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Z:\Services\GeneralCounsel\0882_legal\LEGAL\JPR\Philip\BPU\Covid Legislation - Enhanced Reporting - PL 2022 c107\Covid Legislation Compliance - 9-15-2023\"/>
    </mc:Choice>
  </mc:AlternateContent>
  <xr:revisionPtr revIDLastSave="0" documentId="13_ncr:1_{B2A0320E-2734-4F7D-9C9E-77CD670BDBD5}" xr6:coauthVersionLast="47" xr6:coauthVersionMax="47" xr10:uidLastSave="{00000000-0000-0000-0000-000000000000}"/>
  <bookViews>
    <workbookView xWindow="-120" yWindow="-120" windowWidth="24240" windowHeight="131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S" sheetId="23" r:id="rId11"/>
    <sheet name="MGS-S" sheetId="24" r:id="rId12"/>
    <sheet name="MGS-SEVC"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Riders!$C$383</definedName>
    <definedName name="_Hlk111718070">Riders!$C$274</definedName>
    <definedName name="_Hlk111718160">'MGS-S'!$A$50</definedName>
    <definedName name="_Hlk114425735">Riders!$A$387</definedName>
    <definedName name="_Hlk114485051">RS!$A$2</definedName>
    <definedName name="_Hlk114485109">'AGS-S'!$A$2</definedName>
    <definedName name="_Hlk114485195">DDC!$A$2</definedName>
    <definedName name="_Hlk114485263">SPL!$A$57</definedName>
    <definedName name="_Hlk114485286">SPL!$A$112</definedName>
    <definedName name="_Hlk114485331">Riders!$A$2</definedName>
    <definedName name="_Hlk120525854">Riders!$A$339</definedName>
    <definedName name="_Hlk121928621">Riders!$C$535</definedName>
    <definedName name="_Hlk121929685">Riders!$A$538</definedName>
    <definedName name="_Hlk12290864">RS!$A$30</definedName>
    <definedName name="_Hlk70922631">Riders!$A$333</definedName>
    <definedName name="_Hlk74639344">Riders!$A$497</definedName>
    <definedName name="_Hlk88036594">'MGS-S'!$A$2</definedName>
    <definedName name="_Hlk88223632">Riders!$C$40</definedName>
    <definedName name="_Hlk98837751">CSL!$A$2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20" l="1"/>
  <c r="Z39" i="20"/>
  <c r="Z28" i="20"/>
  <c r="M83" i="20"/>
  <c r="J83" i="20"/>
  <c r="H83" i="20"/>
  <c r="F83" i="20"/>
  <c r="T72" i="20"/>
  <c r="P72" i="20"/>
  <c r="M72" i="20"/>
  <c r="J72" i="20"/>
  <c r="H72" i="20"/>
  <c r="F72" i="20"/>
  <c r="M61" i="20"/>
  <c r="J61" i="20"/>
  <c r="H61" i="20"/>
  <c r="F61" i="20"/>
  <c r="M50" i="20"/>
  <c r="J50" i="20"/>
  <c r="F50" i="20"/>
  <c r="T39" i="20"/>
  <c r="P39" i="20"/>
  <c r="M39" i="20"/>
  <c r="J39" i="20"/>
  <c r="F39" i="20"/>
  <c r="T28" i="20"/>
  <c r="M28" i="20"/>
  <c r="J28" i="20"/>
  <c r="F28" i="20"/>
  <c r="T82" i="20"/>
  <c r="T81" i="20"/>
  <c r="T80" i="20"/>
  <c r="T79" i="20"/>
  <c r="T78" i="20"/>
  <c r="T77" i="20"/>
  <c r="T76" i="20"/>
  <c r="T75" i="20"/>
  <c r="T83" i="20" s="1"/>
  <c r="T71" i="20"/>
  <c r="T70" i="20"/>
  <c r="T69" i="20"/>
  <c r="T68" i="20"/>
  <c r="T67" i="20"/>
  <c r="T66" i="20"/>
  <c r="T65" i="20"/>
  <c r="T64" i="20"/>
  <c r="T60" i="20"/>
  <c r="T59" i="20"/>
  <c r="T58" i="20"/>
  <c r="T57" i="20"/>
  <c r="T56" i="20"/>
  <c r="T55" i="20"/>
  <c r="T61" i="20" s="1"/>
  <c r="T54" i="20"/>
  <c r="T53" i="20"/>
  <c r="T42" i="20"/>
  <c r="T50" i="20" s="1"/>
  <c r="T31" i="20"/>
  <c r="T20" i="20"/>
  <c r="P82" i="20"/>
  <c r="P81" i="20"/>
  <c r="P80" i="20"/>
  <c r="P79" i="20"/>
  <c r="P78" i="20"/>
  <c r="P77" i="20"/>
  <c r="P76" i="20"/>
  <c r="P75" i="20"/>
  <c r="P83" i="20" s="1"/>
  <c r="P71" i="20"/>
  <c r="P70" i="20"/>
  <c r="P69" i="20"/>
  <c r="P68" i="20"/>
  <c r="P67" i="20"/>
  <c r="P66" i="20"/>
  <c r="P65" i="20"/>
  <c r="P64" i="20"/>
  <c r="P60" i="20"/>
  <c r="P59" i="20"/>
  <c r="P58" i="20"/>
  <c r="P57" i="20"/>
  <c r="P56" i="20"/>
  <c r="P55" i="20"/>
  <c r="P54" i="20"/>
  <c r="P53" i="20"/>
  <c r="P42" i="20"/>
  <c r="P50" i="20" s="1"/>
  <c r="P31" i="20"/>
  <c r="P20" i="20"/>
  <c r="P28" i="20" s="1"/>
  <c r="AU380" i="14"/>
  <c r="AU699" i="14" s="1"/>
  <c r="AM380" i="14"/>
  <c r="AM699" i="14" s="1"/>
  <c r="U699" i="14"/>
  <c r="U380" i="14"/>
  <c r="M380" i="14"/>
  <c r="M699" i="14" s="1"/>
  <c r="P61" i="20" l="1"/>
  <c r="A16" i="14"/>
  <c r="A10" i="16" s="1"/>
  <c r="A10" i="21" s="1"/>
  <c r="A8" i="13" s="1"/>
  <c r="B10" i="10" l="1"/>
  <c r="E699" i="14"/>
  <c r="E380" i="14"/>
</calcChain>
</file>

<file path=xl/sharedStrings.xml><?xml version="1.0" encoding="utf-8"?>
<sst xmlns="http://schemas.openxmlformats.org/spreadsheetml/2006/main" count="30380" uniqueCount="1332">
  <si>
    <t xml:space="preserve">P.L. 2022, C. 107 Reporting Requirement </t>
  </si>
  <si>
    <t>Electric</t>
  </si>
  <si>
    <t>January - 2019/2022/2023</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</si>
  <si>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</si>
  <si>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</si>
  <si>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</si>
  <si>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</si>
  <si>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</si>
  <si>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</si>
  <si>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</si>
  <si>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</si>
  <si>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</si>
  <si>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</si>
  <si>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</si>
  <si>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</si>
  <si>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Notes:  ACE does not provide dual services to customers.</t>
  </si>
  <si>
    <t>Notes: ACE does not track Medium $ Amounts Billed to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</si>
  <si>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</si>
  <si>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</si>
  <si>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</si>
  <si>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</si>
  <si>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</si>
  <si>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</si>
  <si>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</si>
  <si>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</si>
  <si>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</si>
  <si>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</si>
  <si>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</si>
  <si>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</si>
  <si>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</si>
  <si>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</si>
  <si>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</si>
  <si>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</si>
  <si>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</si>
  <si>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[January, 2023]</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</si>
  <si>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</si>
  <si>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</si>
  <si>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</si>
  <si>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</si>
  <si>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</si>
  <si>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</si>
  <si>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</si>
  <si>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</si>
  <si>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</si>
  <si>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</si>
  <si>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</si>
  <si>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</si>
  <si>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</si>
  <si>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</si>
  <si>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</si>
  <si>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</si>
  <si>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</si>
  <si>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</si>
  <si>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</si>
  <si>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</si>
  <si>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[January, 2022]</t>
  </si>
  <si>
    <t>[January,  2019]</t>
  </si>
  <si>
    <t>Non-Residential</t>
  </si>
  <si>
    <t>MGSS</t>
  </si>
  <si>
    <t>MGSP</t>
  </si>
  <si>
    <t>AGSS</t>
  </si>
  <si>
    <t>AGSP</t>
  </si>
  <si>
    <t>TGST</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</si>
  <si>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</si>
  <si>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</si>
  <si>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</si>
  <si>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</si>
  <si>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</si>
  <si>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</si>
  <si>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</si>
  <si>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</si>
  <si>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</si>
  <si>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</si>
  <si>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</si>
  <si>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</si>
  <si>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</si>
  <si>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</si>
  <si>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</si>
  <si>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Not tracked</t>
  </si>
  <si>
    <t>January,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</si>
  <si>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</si>
  <si>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</si>
  <si>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</si>
  <si>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</si>
  <si>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</si>
  <si>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</si>
  <si>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</si>
  <si>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</si>
  <si>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ABSECON</t>
  </si>
  <si>
    <t>08201</t>
  </si>
  <si>
    <t>08205</t>
  </si>
  <si>
    <t>ATLANTIC CITY</t>
  </si>
  <si>
    <t>08401</t>
  </si>
  <si>
    <t>BARGAINTOWN</t>
  </si>
  <si>
    <t>08234</t>
  </si>
  <si>
    <t>BEACH HAVEN WEST</t>
  </si>
  <si>
    <t>08050</t>
  </si>
  <si>
    <t>BELLEPLAIN</t>
  </si>
  <si>
    <t>08270</t>
  </si>
  <si>
    <t>BRIDGETON</t>
  </si>
  <si>
    <t>08302</t>
  </si>
  <si>
    <t>CARDIFF</t>
  </si>
  <si>
    <t>CECIL</t>
  </si>
  <si>
    <t>08094</t>
  </si>
  <si>
    <t>DEL HAVEN</t>
  </si>
  <si>
    <t>08251</t>
  </si>
  <si>
    <t>EGG HARBOR CITY</t>
  </si>
  <si>
    <t>08215</t>
  </si>
  <si>
    <t>EGG HARBOR TOWNSHIP</t>
  </si>
  <si>
    <t>FARMINGTON</t>
  </si>
  <si>
    <t>08232</t>
  </si>
  <si>
    <t>FISHING CREEK</t>
  </si>
  <si>
    <t>08204</t>
  </si>
  <si>
    <t>LINWOOD</t>
  </si>
  <si>
    <t>08221</t>
  </si>
  <si>
    <t>MANAHAWKIN</t>
  </si>
  <si>
    <t>MARGATE CITY</t>
  </si>
  <si>
    <t>08402</t>
  </si>
  <si>
    <t>MAYS LANDING</t>
  </si>
  <si>
    <t>08330</t>
  </si>
  <si>
    <t>MCKEE CITY</t>
  </si>
  <si>
    <t>MYSTIC ISLANDS</t>
  </si>
  <si>
    <t>08087</t>
  </si>
  <si>
    <t>NORTHFIELD</t>
  </si>
  <si>
    <t>08225</t>
  </si>
  <si>
    <t>OCEAN CITY</t>
  </si>
  <si>
    <t>08226</t>
  </si>
  <si>
    <t>OCEANVILLE</t>
  </si>
  <si>
    <t>08231</t>
  </si>
  <si>
    <t>PALERMO</t>
  </si>
  <si>
    <t>08223</t>
  </si>
  <si>
    <t>PLEASANTVILLE</t>
  </si>
  <si>
    <t>RIO GRANDE</t>
  </si>
  <si>
    <t>08242</t>
  </si>
  <si>
    <t>SEWELL</t>
  </si>
  <si>
    <t>08080</t>
  </si>
  <si>
    <t>SICKLERVILLE</t>
  </si>
  <si>
    <t>08081</t>
  </si>
  <si>
    <t>SOMERS POINT</t>
  </si>
  <si>
    <t>08244</t>
  </si>
  <si>
    <t>STONE HARBOR</t>
  </si>
  <si>
    <t>08247</t>
  </si>
  <si>
    <t>TUCKAHOE</t>
  </si>
  <si>
    <t>08250</t>
  </si>
  <si>
    <t>TUCKERTON</t>
  </si>
  <si>
    <t>TURNERSVILLE</t>
  </si>
  <si>
    <t>08012</t>
  </si>
  <si>
    <t>VENTNOR CITY</t>
  </si>
  <si>
    <t>08406</t>
  </si>
  <si>
    <t>WILDWOOD</t>
  </si>
  <si>
    <t>08260</t>
  </si>
  <si>
    <t>WILDWOOD CREST</t>
  </si>
  <si>
    <t>WILLIAMSTOWN</t>
  </si>
  <si>
    <t>WOODBINE</t>
  </si>
  <si>
    <t>January, 2022</t>
  </si>
  <si>
    <t>January, 2019</t>
  </si>
  <si>
    <t>ABSECON HIGHLANDS</t>
  </si>
  <si>
    <t>ALBION</t>
  </si>
  <si>
    <t>08009</t>
  </si>
  <si>
    <t>ALLOWAY</t>
  </si>
  <si>
    <t>08001</t>
  </si>
  <si>
    <t>ALLUVIUM</t>
  </si>
  <si>
    <t>08091</t>
  </si>
  <si>
    <t>ANCORA</t>
  </si>
  <si>
    <t>08037</t>
  </si>
  <si>
    <t>ATCO</t>
  </si>
  <si>
    <t>08004</t>
  </si>
  <si>
    <t>AUBURN</t>
  </si>
  <si>
    <t>08085</t>
  </si>
  <si>
    <t>BARNEGAT</t>
  </si>
  <si>
    <t>08005</t>
  </si>
  <si>
    <t>BARNSBORO</t>
  </si>
  <si>
    <t>BEACH HAVEN</t>
  </si>
  <si>
    <t>08008</t>
  </si>
  <si>
    <t>BELCOVILLE</t>
  </si>
  <si>
    <t>BERLIN</t>
  </si>
  <si>
    <t>BLACKWOOD</t>
  </si>
  <si>
    <t>BLUE ANCHOR</t>
  </si>
  <si>
    <t>BRADDOCK</t>
  </si>
  <si>
    <t>BRIDGEPORT</t>
  </si>
  <si>
    <t>08014</t>
  </si>
  <si>
    <t>BRIGANTINE</t>
  </si>
  <si>
    <t>08203</t>
  </si>
  <si>
    <t>BUENA</t>
  </si>
  <si>
    <t>08310</t>
  </si>
  <si>
    <t>BUENA VISTA TOWNSHIP</t>
  </si>
  <si>
    <t>BURLEIGH</t>
  </si>
  <si>
    <t>08210</t>
  </si>
  <si>
    <t>CAPE MAY</t>
  </si>
  <si>
    <t>CAPE MAY COURT HOUSE</t>
  </si>
  <si>
    <t>CARMEL</t>
  </si>
  <si>
    <t>08332</t>
  </si>
  <si>
    <t>CARNEYS POINT</t>
  </si>
  <si>
    <t>08069</t>
  </si>
  <si>
    <t>CEDAR BROOK</t>
  </si>
  <si>
    <t>08018</t>
  </si>
  <si>
    <t>CEDAR RUN</t>
  </si>
  <si>
    <t>08092</t>
  </si>
  <si>
    <t>CEDARVILLE</t>
  </si>
  <si>
    <t>08311</t>
  </si>
  <si>
    <t>CENTERTON</t>
  </si>
  <si>
    <t>08318</t>
  </si>
  <si>
    <t>CHATSWORTH</t>
  </si>
  <si>
    <t>08019</t>
  </si>
  <si>
    <t>CHESILHURST</t>
  </si>
  <si>
    <t>08089</t>
  </si>
  <si>
    <t>CLARKSBORO</t>
  </si>
  <si>
    <t>08020</t>
  </si>
  <si>
    <t>CLAYTON</t>
  </si>
  <si>
    <t>08312</t>
  </si>
  <si>
    <t>CLEMENTON</t>
  </si>
  <si>
    <t>08021</t>
  </si>
  <si>
    <t>COLD SPRING</t>
  </si>
  <si>
    <t>COLLINGS LAKES</t>
  </si>
  <si>
    <t>COLOGNE</t>
  </si>
  <si>
    <t>08213</t>
  </si>
  <si>
    <t>CORBIN CITY</t>
  </si>
  <si>
    <t>DEEPWATER</t>
  </si>
  <si>
    <t>08023</t>
  </si>
  <si>
    <t>DEERFIELD</t>
  </si>
  <si>
    <t>08313</t>
  </si>
  <si>
    <t>DENNISVILLE</t>
  </si>
  <si>
    <t>08214</t>
  </si>
  <si>
    <t>DEPTFORD TERRACE</t>
  </si>
  <si>
    <t>08090</t>
  </si>
  <si>
    <t>DEVONSHIRE</t>
  </si>
  <si>
    <t>DIVIDING CREEK</t>
  </si>
  <si>
    <t>08315</t>
  </si>
  <si>
    <t>DORCHESTER</t>
  </si>
  <si>
    <t>08316</t>
  </si>
  <si>
    <t>DOROTHY</t>
  </si>
  <si>
    <t>08317</t>
  </si>
  <si>
    <t>EGG HARBOR TWP</t>
  </si>
  <si>
    <t>ELM</t>
  </si>
  <si>
    <t>ELMER</t>
  </si>
  <si>
    <t>ELWOOD</t>
  </si>
  <si>
    <t>08217</t>
  </si>
  <si>
    <t>ENGLISH CREEK</t>
  </si>
  <si>
    <t>ERIAL</t>
  </si>
  <si>
    <t>ERMA</t>
  </si>
  <si>
    <t>ESTELL MANOR</t>
  </si>
  <si>
    <t>08319</t>
  </si>
  <si>
    <t>FAIRTON</t>
  </si>
  <si>
    <t>08320</t>
  </si>
  <si>
    <t>FERRELL</t>
  </si>
  <si>
    <t>08343</t>
  </si>
  <si>
    <t>FORTESCUE</t>
  </si>
  <si>
    <t>08321</t>
  </si>
  <si>
    <t>FRANKLINVILLE</t>
  </si>
  <si>
    <t>08322</t>
  </si>
  <si>
    <t>GALLOWAY</t>
  </si>
  <si>
    <t>GERMANIA</t>
  </si>
  <si>
    <t>GIBBSBORO</t>
  </si>
  <si>
    <t>08026</t>
  </si>
  <si>
    <t>GIBBSTOWN</t>
  </si>
  <si>
    <t>08027</t>
  </si>
  <si>
    <t>GLASSBORO</t>
  </si>
  <si>
    <t>08028</t>
  </si>
  <si>
    <t>GOSHEN</t>
  </si>
  <si>
    <t>08218</t>
  </si>
  <si>
    <t>GREEN BANK</t>
  </si>
  <si>
    <t>GREEN CREEK</t>
  </si>
  <si>
    <t>08219</t>
  </si>
  <si>
    <t>GREENWICH</t>
  </si>
  <si>
    <t>08323</t>
  </si>
  <si>
    <t>GRENLOCH</t>
  </si>
  <si>
    <t>08088</t>
  </si>
  <si>
    <t>HAMMONTON</t>
  </si>
  <si>
    <t>HARVEY CEDARS</t>
  </si>
  <si>
    <t>HEISLERVILLE</t>
  </si>
  <si>
    <t>08324</t>
  </si>
  <si>
    <t>INDIAN MILLS</t>
  </si>
  <si>
    <t>JEFFERSON</t>
  </si>
  <si>
    <t>KIRKWOOD</t>
  </si>
  <si>
    <t>08043</t>
  </si>
  <si>
    <t>KRESSON</t>
  </si>
  <si>
    <t>08053</t>
  </si>
  <si>
    <t>LANDISVILLE</t>
  </si>
  <si>
    <t>08326</t>
  </si>
  <si>
    <t>LAUREL LAKE</t>
  </si>
  <si>
    <t>LAUREL SPRINGS</t>
  </si>
  <si>
    <t>LEEDS POINT</t>
  </si>
  <si>
    <t>08220</t>
  </si>
  <si>
    <t>LINDENWOLD</t>
  </si>
  <si>
    <t>LITTLE EGG</t>
  </si>
  <si>
    <t>LONG BEACH TOWNSHIP</t>
  </si>
  <si>
    <t>MALAGA</t>
  </si>
  <si>
    <t>08328</t>
  </si>
  <si>
    <t>MANNINGTON</t>
  </si>
  <si>
    <t>08079</t>
  </si>
  <si>
    <t>MANTUA</t>
  </si>
  <si>
    <t>08051</t>
  </si>
  <si>
    <t>MARLTON</t>
  </si>
  <si>
    <t>MARMORA</t>
  </si>
  <si>
    <t>MAYETTA</t>
  </si>
  <si>
    <t>MAYVILLE</t>
  </si>
  <si>
    <t>MEDFORD</t>
  </si>
  <si>
    <t>08055</t>
  </si>
  <si>
    <t>MICKLETON</t>
  </si>
  <si>
    <t>08056</t>
  </si>
  <si>
    <t>MILLVILLE</t>
  </si>
  <si>
    <t>MILMAY</t>
  </si>
  <si>
    <t>08340</t>
  </si>
  <si>
    <t>MINOTOLA</t>
  </si>
  <si>
    <t>08341</t>
  </si>
  <si>
    <t>MIZPAH</t>
  </si>
  <si>
    <t>08342</t>
  </si>
  <si>
    <t>MONROEVILLE</t>
  </si>
  <si>
    <t>MOUNT ROYAL</t>
  </si>
  <si>
    <t>08061</t>
  </si>
  <si>
    <t>MULLICA HILL</t>
  </si>
  <si>
    <t>08062</t>
  </si>
  <si>
    <t>MYSTIC ISLAND</t>
  </si>
  <si>
    <t>NESCO</t>
  </si>
  <si>
    <t>NEW GRETNA</t>
  </si>
  <si>
    <t>08224</t>
  </si>
  <si>
    <t>NEWFIELD</t>
  </si>
  <si>
    <t>08344</t>
  </si>
  <si>
    <t>NEWPORT</t>
  </si>
  <si>
    <t>08345</t>
  </si>
  <si>
    <t>NEWTONVILLE</t>
  </si>
  <si>
    <t>08346</t>
  </si>
  <si>
    <t>NORMA</t>
  </si>
  <si>
    <t>08347</t>
  </si>
  <si>
    <t>NORTH WILDWOOD</t>
  </si>
  <si>
    <t>PARKERTOWN</t>
  </si>
  <si>
    <t>PAULSBORO</t>
  </si>
  <si>
    <t>08066</t>
  </si>
  <si>
    <t>PEDRICKTOWN</t>
  </si>
  <si>
    <t>08067</t>
  </si>
  <si>
    <t>PENNS GROVE</t>
  </si>
  <si>
    <t>PENNSVILLE</t>
  </si>
  <si>
    <t>08070</t>
  </si>
  <si>
    <t>PETERSBURG</t>
  </si>
  <si>
    <t>PILESGROVE</t>
  </si>
  <si>
    <t>08098</t>
  </si>
  <si>
    <t>PINE HILL</t>
  </si>
  <si>
    <t>PINEHURST</t>
  </si>
  <si>
    <t>PITMAN</t>
  </si>
  <si>
    <t>08071</t>
  </si>
  <si>
    <t>POMONA</t>
  </si>
  <si>
    <t>08240</t>
  </si>
  <si>
    <t>PORT ELIZABETH</t>
  </si>
  <si>
    <t>08348</t>
  </si>
  <si>
    <t>PORT NORRIS</t>
  </si>
  <si>
    <t>08349</t>
  </si>
  <si>
    <t>PORT REPUBLIC</t>
  </si>
  <si>
    <t>08241</t>
  </si>
  <si>
    <t>QUINTON TOWNSHIP</t>
  </si>
  <si>
    <t>08072</t>
  </si>
  <si>
    <t>RICHLAND</t>
  </si>
  <si>
    <t>08350</t>
  </si>
  <si>
    <t>RICHWOOD</t>
  </si>
  <si>
    <t>08074</t>
  </si>
  <si>
    <t>ROSEDALE</t>
  </si>
  <si>
    <t>ROSENHAYN</t>
  </si>
  <si>
    <t>08352</t>
  </si>
  <si>
    <t>SALEM</t>
  </si>
  <si>
    <t>SCULLVILLE</t>
  </si>
  <si>
    <t>08300</t>
  </si>
  <si>
    <t>SEA ISLE CITY</t>
  </si>
  <si>
    <t>08243</t>
  </si>
  <si>
    <t>SEAVILLE</t>
  </si>
  <si>
    <t>08230</t>
  </si>
  <si>
    <t>SHARPTOWN</t>
  </si>
  <si>
    <t>SHILOH</t>
  </si>
  <si>
    <t>08353</t>
  </si>
  <si>
    <t>SHIP BOTTOM</t>
  </si>
  <si>
    <t>SMITHVILLE</t>
  </si>
  <si>
    <t>SOMERDALE</t>
  </si>
  <si>
    <t>08083</t>
  </si>
  <si>
    <t>SOUTH DENNIS</t>
  </si>
  <si>
    <t>08245</t>
  </si>
  <si>
    <t>SOUTH SEAVILLE</t>
  </si>
  <si>
    <t>08246</t>
  </si>
  <si>
    <t>SOUTHAMPTON</t>
  </si>
  <si>
    <t>STEELMANTOWN</t>
  </si>
  <si>
    <t>STEELMANVILLE</t>
  </si>
  <si>
    <t>STRATFORD</t>
  </si>
  <si>
    <t>08084</t>
  </si>
  <si>
    <t>SWAINTON</t>
  </si>
  <si>
    <t>SWEDESBORO</t>
  </si>
  <si>
    <t>SWEETWATER</t>
  </si>
  <si>
    <t>VILLAS</t>
  </si>
  <si>
    <t>VINCENTOWN</t>
  </si>
  <si>
    <t>VINELAND</t>
  </si>
  <si>
    <t>08360</t>
  </si>
  <si>
    <t>WATERFORD</t>
  </si>
  <si>
    <t>WEEKSTOWN</t>
  </si>
  <si>
    <t>WENONAH</t>
  </si>
  <si>
    <t>WEST BERLIN</t>
  </si>
  <si>
    <t>WEST CREEK</t>
  </si>
  <si>
    <t>WEST TUCKERTON</t>
  </si>
  <si>
    <t>WEST WILDWOOD</t>
  </si>
  <si>
    <t>WEYMOUTH</t>
  </si>
  <si>
    <t>WHITESBORO</t>
  </si>
  <si>
    <t>08252</t>
  </si>
  <si>
    <t>WILLOW GROVE</t>
  </si>
  <si>
    <t>WINSLOW</t>
  </si>
  <si>
    <t>08095</t>
  </si>
  <si>
    <t>WOODSTOWN</t>
  </si>
  <si>
    <t>AURA</t>
  </si>
  <si>
    <t>AVALON</t>
  </si>
  <si>
    <t>08202</t>
  </si>
  <si>
    <t>CLERMONT</t>
  </si>
  <si>
    <t>EGG HARBOR</t>
  </si>
  <si>
    <t>FAIRVIEW</t>
  </si>
  <si>
    <t>FOLSOM</t>
  </si>
  <si>
    <t>HURFFVILLE</t>
  </si>
  <si>
    <t>OCEAN VIEW</t>
  </si>
  <si>
    <t>QUINTON</t>
  </si>
  <si>
    <t>SURF CITY</t>
  </si>
  <si>
    <t>TANSBORO</t>
  </si>
  <si>
    <t>VOORHEES TOWNSHIP</t>
  </si>
  <si>
    <t>WARREN GROVE</t>
  </si>
  <si>
    <t>washington township</t>
  </si>
  <si>
    <t>BRANT BEACH</t>
  </si>
  <si>
    <t>08096</t>
  </si>
  <si>
    <t>GRASSY SOUND</t>
  </si>
  <si>
    <t>SEABROOK</t>
  </si>
  <si>
    <t>08006</t>
  </si>
  <si>
    <t>LONGPORT</t>
  </si>
  <si>
    <t>08403</t>
  </si>
  <si>
    <t>STAFFORDVILLE</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</si>
  <si>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</si>
  <si>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</si>
  <si>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</si>
  <si>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</si>
  <si>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</si>
  <si>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</si>
  <si>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</si>
  <si>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</si>
  <si>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</si>
  <si>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</si>
  <si>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</si>
  <si>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</si>
  <si>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</si>
  <si>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</si>
  <si>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</si>
  <si>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</si>
  <si>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</si>
  <si>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</si>
  <si>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</si>
  <si>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 xml:space="preserve"> ABSECON</t>
  </si>
  <si>
    <t>#</t>
  </si>
  <si>
    <t>#/#</t>
  </si>
  <si>
    <t xml:space="preserve"> EGG HARBOR TOWNSHIP</t>
  </si>
  <si>
    <t xml:space="preserve"> PLEASANTVILLE</t>
  </si>
  <si>
    <t/>
  </si>
  <si>
    <t>ALDINE</t>
  </si>
  <si>
    <t>BELLE PLAIN</t>
  </si>
  <si>
    <t>BEESLEYS POINT</t>
  </si>
  <si>
    <t>BEESLY'S POINT</t>
  </si>
  <si>
    <t>08351</t>
  </si>
  <si>
    <t>BRANCHVILLE</t>
  </si>
  <si>
    <t>07826</t>
  </si>
  <si>
    <t>08212</t>
  </si>
  <si>
    <t>CAPE MAY POINT</t>
  </si>
  <si>
    <t>BROTMANVILLE</t>
  </si>
  <si>
    <t>CARLLS CORNER</t>
  </si>
  <si>
    <t>BUENA VISTA TWP</t>
  </si>
  <si>
    <t>CALDWELL</t>
  </si>
  <si>
    <t>07006</t>
  </si>
  <si>
    <t>CEDAR BONNETT</t>
  </si>
  <si>
    <t>CROSS KEYS SEWELL</t>
  </si>
  <si>
    <t>CROSS KEYS WMSTOWN</t>
  </si>
  <si>
    <t>DARETOWN</t>
  </si>
  <si>
    <t>CHESTNUT NECK</t>
  </si>
  <si>
    <t>DELMONT</t>
  </si>
  <si>
    <t>08314</t>
  </si>
  <si>
    <t>DEPTFORD</t>
  </si>
  <si>
    <t>DOWNSTOWN</t>
  </si>
  <si>
    <t>DEERFIELD TWP</t>
  </si>
  <si>
    <t>EGG HJARBOR TOWNSHIP</t>
  </si>
  <si>
    <t>EHT HARBOR TOWNSHIP</t>
  </si>
  <si>
    <t>ELDORA</t>
  </si>
  <si>
    <t>08093</t>
  </si>
  <si>
    <t>DIAS CREEK</t>
  </si>
  <si>
    <t>EDGEWOOD</t>
  </si>
  <si>
    <t>EWAN</t>
  </si>
  <si>
    <t>08025</t>
  </si>
  <si>
    <t>FAIRFIELD</t>
  </si>
  <si>
    <t>FLORENCE</t>
  </si>
  <si>
    <t>ELSINBORO</t>
  </si>
  <si>
    <t>ENGLEWOOD</t>
  </si>
  <si>
    <t>07632</t>
  </si>
  <si>
    <t>05081</t>
  </si>
  <si>
    <t>GALLOWAY TWP</t>
  </si>
  <si>
    <t>Estelle Manor</t>
  </si>
  <si>
    <t>ESTELVILLE</t>
  </si>
  <si>
    <t>02028</t>
  </si>
  <si>
    <t>07004</t>
  </si>
  <si>
    <t>GRASSY SOUNDS</t>
  </si>
  <si>
    <t>FAYSON LAKES</t>
  </si>
  <si>
    <t>07405</t>
  </si>
  <si>
    <t>08032</t>
  </si>
  <si>
    <t>HANCOCKS BRIDGE</t>
  </si>
  <si>
    <t>08038</t>
  </si>
  <si>
    <t>HARDING WOODS</t>
  </si>
  <si>
    <t>HARRISONVILLE</t>
  </si>
  <si>
    <t>08039</t>
  </si>
  <si>
    <t>HI NELLA</t>
  </si>
  <si>
    <t>HOLLY LAKE HARBOR</t>
  </si>
  <si>
    <t>HOPEWELL</t>
  </si>
  <si>
    <t>GANDYS BEACH</t>
  </si>
  <si>
    <t>JENKINS NECK</t>
  </si>
  <si>
    <t>LEESBURG</t>
  </si>
  <si>
    <t>08327</t>
  </si>
  <si>
    <t>GREENFIELD</t>
  </si>
  <si>
    <t>LITTLE EGG HARBOR</t>
  </si>
  <si>
    <t>HALEYVILLE</t>
  </si>
  <si>
    <t>LOVELADIES</t>
  </si>
  <si>
    <t>LOWER BANK</t>
  </si>
  <si>
    <t>HARMERSVILLE</t>
  </si>
  <si>
    <t>HIGH BAR HARBOR</t>
  </si>
  <si>
    <t>JANVIER</t>
  </si>
  <si>
    <t>MAURICETOWN</t>
  </si>
  <si>
    <t>08329</t>
  </si>
  <si>
    <t>JERICHO</t>
  </si>
  <si>
    <t>LAKE GARRISON</t>
  </si>
  <si>
    <t>MC KEE CITY</t>
  </si>
  <si>
    <t>LEEKTOWN</t>
  </si>
  <si>
    <t>MEDFORD FARMS</t>
  </si>
  <si>
    <t>LITTLE EGG HARBOR TWP</t>
  </si>
  <si>
    <t>MOTTS CREEK</t>
  </si>
  <si>
    <t>MT ROYAL</t>
  </si>
  <si>
    <t>MARGATE</t>
  </si>
  <si>
    <t>MATHISTOWN</t>
  </si>
  <si>
    <t>PENNY POT</t>
  </si>
  <si>
    <t>PINE VALLEY</t>
  </si>
  <si>
    <t>PITTSGROVE</t>
  </si>
  <si>
    <t>POLE TAVERN</t>
  </si>
  <si>
    <t>PORCHTOWN</t>
  </si>
  <si>
    <t>RAINBOW LAKE</t>
  </si>
  <si>
    <t>REPAUPO</t>
  </si>
  <si>
    <t>NORTONVILLE</t>
  </si>
  <si>
    <t>PENNSGROVE</t>
  </si>
  <si>
    <t>SEAVIEW</t>
  </si>
  <si>
    <t>SHAMONG</t>
  </si>
  <si>
    <t>PINEY HOLLOW</t>
  </si>
  <si>
    <t>PLEASANT MILLS</t>
  </si>
  <si>
    <t>SOUTH HARRISON</t>
  </si>
  <si>
    <t>STOW CREEK</t>
  </si>
  <si>
    <t>STRATHMERE</t>
  </si>
  <si>
    <t>08248</t>
  </si>
  <si>
    <t>TABERNACLE</t>
  </si>
  <si>
    <t>TOWN BANK</t>
  </si>
  <si>
    <t>UPPER DEERFIELD</t>
  </si>
  <si>
    <t>UPPER PITTSGROVE</t>
  </si>
  <si>
    <t>08181</t>
  </si>
  <si>
    <t>VOORHEES</t>
  </si>
  <si>
    <t>STAFFORD TOWNSHIP</t>
  </si>
  <si>
    <t>TABERBNACLE</t>
  </si>
  <si>
    <t>VENTNOR</t>
  </si>
  <si>
    <t>VICTORY LAKES</t>
  </si>
  <si>
    <t>08361</t>
  </si>
  <si>
    <t>WADING RIVER</t>
  </si>
  <si>
    <t>WASHINGTON TWP</t>
  </si>
  <si>
    <t>WEST CAPE MAY</t>
  </si>
  <si>
    <t>YORKTOWN</t>
  </si>
  <si>
    <t xml:space="preserve">Total Number of Customers </t>
  </si>
  <si>
    <t>Total Dollar Amount</t>
  </si>
  <si>
    <t>Average Amount Owed</t>
  </si>
  <si>
    <t xml:space="preserve"> Mays Landing</t>
  </si>
  <si>
    <t>BARNEGAT LIGHT</t>
  </si>
  <si>
    <t>BARNEGET</t>
  </si>
  <si>
    <t>BIVALVE</t>
  </si>
  <si>
    <t>08301</t>
  </si>
  <si>
    <t>BEACH HAVEN PARK</t>
  </si>
  <si>
    <t>LONG BEACH TWP</t>
  </si>
  <si>
    <t>MARLBORO</t>
  </si>
  <si>
    <t>OCEAN ACRES</t>
  </si>
  <si>
    <t>09330</t>
  </si>
  <si>
    <t>SHAWCREST</t>
  </si>
  <si>
    <t>UPPER DEERFIELD TWP</t>
  </si>
  <si>
    <t>08034</t>
  </si>
  <si>
    <t>08097</t>
  </si>
  <si>
    <t>[January, 2019]</t>
  </si>
  <si>
    <t>ATSION</t>
  </si>
  <si>
    <t>BROOKVILLE</t>
  </si>
  <si>
    <t>CAPE MAY BEACH</t>
  </si>
  <si>
    <t>EAGLESWOOD</t>
  </si>
  <si>
    <t>CROSS KEYS</t>
  </si>
  <si>
    <t>EAST VINELAND</t>
  </si>
  <si>
    <t>FRANKLIN TWP</t>
  </si>
  <si>
    <t>08873</t>
  </si>
  <si>
    <t>HURFVILLE</t>
  </si>
  <si>
    <t>LAURELDALE</t>
  </si>
  <si>
    <t>02021</t>
  </si>
  <si>
    <t>MIMOSA LAKES</t>
  </si>
  <si>
    <t>NORTH BEACH</t>
  </si>
  <si>
    <t>NORTH CAPE MAY</t>
  </si>
  <si>
    <t>SEAVIEW PARK</t>
  </si>
  <si>
    <t>SOUTH EGG HARBOR</t>
  </si>
  <si>
    <t>SPRAY BEACH</t>
  </si>
  <si>
    <t>TOWNBANK</t>
  </si>
  <si>
    <t>UNKNOWN_ACE_CITY</t>
  </si>
  <si>
    <t>00000</t>
  </si>
  <si>
    <t>WATERFORD WORKS</t>
  </si>
  <si>
    <t>WEDGEWOOD</t>
  </si>
  <si>
    <t>WEST ATCO</t>
  </si>
  <si>
    <t>WEST ATLANTIC CITY</t>
  </si>
  <si>
    <t>WOODBURY HEIGHTS</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</si>
  <si>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</si>
  <si>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</si>
  <si>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</si>
  <si>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</si>
  <si>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</si>
  <si>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</si>
  <si>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</si>
  <si>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</si>
  <si>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</si>
  <si>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</si>
  <si>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</si>
  <si>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</si>
  <si>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</si>
  <si>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</si>
  <si>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</si>
  <si>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</si>
  <si>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</si>
  <si>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</si>
  <si>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</si>
  <si>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</si>
  <si>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</si>
  <si>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</si>
  <si>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</si>
  <si>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</si>
  <si>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</si>
  <si>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</si>
  <si>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</si>
  <si>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</si>
  <si>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</si>
  <si>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</si>
  <si>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</si>
  <si>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</si>
  <si>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</si>
  <si>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</si>
  <si>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</si>
  <si>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</si>
  <si>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</si>
  <si>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</si>
  <si>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</si>
  <si>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</si>
  <si>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</si>
  <si>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</si>
  <si>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</si>
  <si>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</si>
  <si>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</si>
  <si>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</si>
  <si>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Eligibility, Available Budget, Description of Enhancements and Customers Applying should come from the program administrators. ACE does not have that information.</t>
  </si>
  <si>
    <t>Customers Applying will need to be provided by the program administrators. ACE does not receive that information.</t>
  </si>
  <si>
    <t xml:space="preserve">City and Zip Codes appear as they are in our files.  Records with multiple city's on one line had the zip code available, not the city and the cities serviced by that zip code are listed.  </t>
  </si>
  <si>
    <t>Not Available':  The data was not tracked by City &amp; Zip at the time in 2019.  Data was compiled using available information.</t>
  </si>
  <si>
    <t>Program data starts on row 21.</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</si>
  <si>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</si>
  <si>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</si>
  <si>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</si>
  <si>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</si>
  <si>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</si>
  <si>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</si>
  <si>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</si>
  <si>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[January 2023] Number of Residential Customers that Receive Assistance for Arrears</t>
  </si>
  <si>
    <t>The Amount (Dollars) of Funds Credited Towards the Accounts of Residents Participating in each Assistance Program</t>
  </si>
  <si>
    <t>[January 2022] Number of Residential Customers that Receive Assistance for Arrears</t>
  </si>
  <si>
    <t>[January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</si>
  <si>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</si>
  <si>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</si>
  <si>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</si>
  <si>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</si>
  <si>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</si>
  <si>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</si>
  <si>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</si>
  <si>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</si>
  <si>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</si>
  <si>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</si>
  <si>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</si>
  <si>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</si>
  <si>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</si>
  <si>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t>
  </si>
  <si>
    <t xml:space="preserve">ACE NJ Winter Shut Off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</si>
  <si>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</si>
  <si>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</si>
  <si>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</si>
  <si>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</si>
  <si>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</si>
  <si>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 xml:space="preserve">1/3: High energy costs got you stressed? LIHEAP funds are still available.
1/8: Getting help with your bill doesn't need to be overwhelming.  Find options for payment arrangement and billing assistance here...
1/20: Having trouble with high bills?  LIHEAP funds are available and you may be surprised that you qualify. Learn more about how this program can help you...
1/25: Have you heard about our bill payment assistance resources?  See if you qualify...
1/26:  Important reminder to reach out early if you are having difficulty paying your energy bill.  ACE will help enroll usotmers in available payment options payment arrangements, extending payment periods and connecting customers with energy assistance funds. </t>
  </si>
  <si>
    <t>https://www.atlanticcityelectric.com/MyAccount/CustomerSupport/Pages/AssistancePrograms.aspx</t>
  </si>
  <si>
    <t>press releases</t>
  </si>
  <si>
    <t>ACE urges customers to secure available financial assistance to help pay energy bills.</t>
  </si>
  <si>
    <t>https://www.atlanticcityelectric.com/News/Pages/NewsReleases/AtlanticCityElectricUrgesCustomersToSecureAvailableFinancialAssistanceToHelpPayEnergyBills.aspx</t>
  </si>
  <si>
    <t>NJ Lifeline</t>
  </si>
  <si>
    <t>Not Available</t>
  </si>
  <si>
    <t>Buena</t>
  </si>
  <si>
    <t>NJ LIHEAP</t>
  </si>
  <si>
    <t>Blackwood, Turnersville</t>
  </si>
  <si>
    <t>Cedar Brook</t>
  </si>
  <si>
    <t>Clementon, Laurel Springs, Pine Valley, Pine Hill, Lindenwold</t>
  </si>
  <si>
    <t>Glassboro</t>
  </si>
  <si>
    <t>Hammonton, Batsto, Folsom</t>
  </si>
  <si>
    <t>Kirkwood, Voorhees</t>
  </si>
  <si>
    <t>Paulsboro</t>
  </si>
  <si>
    <t>Carneys Point, Penns Grove</t>
  </si>
  <si>
    <t>Mannington, Salem</t>
  </si>
  <si>
    <t>Erial, Sicklerville</t>
  </si>
  <si>
    <t>Southampton, Tabernacle, Shamong</t>
  </si>
  <si>
    <t>Chesilhurst, Waterford Works</t>
  </si>
  <si>
    <t>Williamstown, Collings Lakes</t>
  </si>
  <si>
    <t>Woodstown, Pilesgrove</t>
  </si>
  <si>
    <t>Brigantine</t>
  </si>
  <si>
    <t>Cape May, North Cape May, West Cape May, Fishing Creek</t>
  </si>
  <si>
    <t>NORTH CAPE</t>
  </si>
  <si>
    <t>Absecon, Galloway, Smithville</t>
  </si>
  <si>
    <t>SOUTH EGG</t>
  </si>
  <si>
    <t>Ocean View</t>
  </si>
  <si>
    <t>Egg Harbor Twp</t>
  </si>
  <si>
    <t>Somers Point</t>
  </si>
  <si>
    <t>Del Haven, Villas</t>
  </si>
  <si>
    <t>Whitesboro</t>
  </si>
  <si>
    <t>Wildwood, North Wildwood, West Wildwood, Wildwood Crest</t>
  </si>
  <si>
    <t>Bridgeton, Seabrook</t>
  </si>
  <si>
    <t>Millville, Laurel Lake</t>
  </si>
  <si>
    <t xml:space="preserve">VINELAND </t>
  </si>
  <si>
    <t>NJ SHARES</t>
  </si>
  <si>
    <t>NJ Universal Service Fund</t>
  </si>
  <si>
    <t>Atco</t>
  </si>
  <si>
    <t>Ship Botton, Surf City, Beach Haven, Harvey Cedars, Long Beach Twp</t>
  </si>
  <si>
    <t>RICHLAND N</t>
  </si>
  <si>
    <t>Medford, Medford Lakes</t>
  </si>
  <si>
    <t>Mount Royal</t>
  </si>
  <si>
    <t>Pennsville</t>
  </si>
  <si>
    <t>Quinton</t>
  </si>
  <si>
    <t>QUINTON TWP</t>
  </si>
  <si>
    <t>Hi Nella, Somerdale</t>
  </si>
  <si>
    <t>Little Egg Harbor Twp, Mystic Island, Tuckerton</t>
  </si>
  <si>
    <t xml:space="preserve">GRENLOCH </t>
  </si>
  <si>
    <t xml:space="preserve">GALLOWAY </t>
  </si>
  <si>
    <t>Cape May Court House</t>
  </si>
  <si>
    <t>Green Creek</t>
  </si>
  <si>
    <t>Ocean City</t>
  </si>
  <si>
    <t>WEST ATLANTIC</t>
  </si>
  <si>
    <t>PORT REPUB</t>
  </si>
  <si>
    <t>Sea Isle City, Townsends Inlet</t>
  </si>
  <si>
    <t>NORTH WILD</t>
  </si>
  <si>
    <t>Corbin City, Woodbine</t>
  </si>
  <si>
    <t>Delmont</t>
  </si>
  <si>
    <t>Elmer, Pittsgrove, Centerton</t>
  </si>
  <si>
    <t xml:space="preserve">MILMAY </t>
  </si>
  <si>
    <t>Minitola</t>
  </si>
  <si>
    <t>Newfield, Willow Grove</t>
  </si>
  <si>
    <t>Port Norris</t>
  </si>
  <si>
    <t>Rosenhayn</t>
  </si>
  <si>
    <t>NJ USF Fresh Start Credits</t>
  </si>
  <si>
    <t>Deepwater</t>
  </si>
  <si>
    <t>Elwood</t>
  </si>
  <si>
    <t>Pleasantville</t>
  </si>
  <si>
    <t xml:space="preserve">BUENA </t>
  </si>
  <si>
    <t>Malaga</t>
  </si>
  <si>
    <t>Atlantic City</t>
  </si>
  <si>
    <t>Ventnor City</t>
  </si>
  <si>
    <t>PAGE</t>
  </si>
  <si>
    <t>Absecon</t>
  </si>
  <si>
    <t>ARP</t>
  </si>
  <si>
    <t>MARLTON LAKES</t>
  </si>
  <si>
    <t>PORT JEFFERSON</t>
  </si>
  <si>
    <t>11777</t>
  </si>
  <si>
    <t>STOW CREEK TWP</t>
  </si>
  <si>
    <t>ERA</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</si>
  <si>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</si>
  <si>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</si>
  <si>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</si>
  <si>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</si>
  <si>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</si>
  <si>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</si>
  <si>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</si>
  <si>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</si>
  <si>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</si>
  <si>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</si>
  <si>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</si>
  <si>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</si>
  <si>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</si>
  <si>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</si>
  <si>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</si>
  <si>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</si>
  <si>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</si>
  <si>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</si>
  <si>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</si>
  <si>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</si>
  <si>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</si>
  <si>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</si>
  <si>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</si>
  <si>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</si>
  <si>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</si>
  <si>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</si>
  <si>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</si>
  <si>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</si>
  <si>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</si>
  <si>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</si>
  <si>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</si>
  <si>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</si>
  <si>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</si>
  <si>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</si>
  <si>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</si>
  <si>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</si>
  <si>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</si>
  <si>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</si>
  <si>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</si>
  <si>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</si>
  <si>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</si>
  <si>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</si>
  <si>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</si>
  <si>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</si>
  <si>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</si>
  <si>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</si>
  <si>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</si>
  <si>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</si>
  <si>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</si>
  <si>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</si>
  <si>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</si>
  <si>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</si>
  <si>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</si>
  <si>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</si>
  <si>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</si>
  <si>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</si>
  <si>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</si>
  <si>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</si>
  <si>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</si>
  <si>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</si>
  <si>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</si>
  <si>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</si>
  <si>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</si>
  <si>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</si>
  <si>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</si>
  <si>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</si>
  <si>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</si>
  <si>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</si>
  <si>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</si>
  <si>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</si>
  <si>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</si>
  <si>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</si>
  <si>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</si>
  <si>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</si>
  <si>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</si>
  <si>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</si>
  <si>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</si>
  <si>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</si>
  <si>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</si>
  <si>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</si>
  <si>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</si>
  <si>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</si>
  <si>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</si>
  <si>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</si>
  <si>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</si>
  <si>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</si>
  <si>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</si>
  <si>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</si>
  <si>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</si>
  <si>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</si>
  <si>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</si>
  <si>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</si>
  <si>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</si>
  <si>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</si>
  <si>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</si>
  <si>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</si>
  <si>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</si>
  <si>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</si>
  <si>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</si>
  <si>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</si>
  <si>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</si>
  <si>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</si>
  <si>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</si>
  <si>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</si>
  <si>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</si>
  <si>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</si>
  <si>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</si>
  <si>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</si>
  <si>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 xml:space="preserve">                        See Rider BGS</t>
  </si>
  <si>
    <t>Basic Generation Service Charge ($/kWh)</t>
  </si>
  <si>
    <t xml:space="preserve">  See Rider BGS</t>
  </si>
  <si>
    <t>Regional Greenhouse Gas Initiative Recovery Charge ($/kWh)</t>
  </si>
  <si>
    <t xml:space="preserve">Infrastructure Investment Program Charge                                                       </t>
  </si>
  <si>
    <t xml:space="preserve">                      See Rider RGGI</t>
  </si>
  <si>
    <t xml:space="preserve">Conservation Incentive Program Recovery Charge                                                                 </t>
  </si>
  <si>
    <t xml:space="preserve">                      See Rider IIP</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</si>
  <si>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</si>
  <si>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</si>
  <si>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</si>
  <si>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</si>
  <si>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</si>
  <si>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</si>
  <si>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</si>
  <si>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</si>
  <si>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</si>
  <si>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</si>
  <si>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</si>
  <si>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</si>
  <si>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</si>
  <si>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</si>
  <si>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</si>
  <si>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</si>
  <si>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</si>
  <si>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</si>
  <si>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</si>
  <si>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</si>
  <si>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</si>
  <si>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</si>
  <si>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</si>
  <si>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</si>
  <si>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                           See Rider BGS</t>
  </si>
  <si>
    <t xml:space="preserve"> See Rider RGGI</t>
  </si>
  <si>
    <t xml:space="preserve">Conservation Incentive Program Recovery Charge                                             </t>
  </si>
  <si>
    <t xml:space="preserve">                           See Rider IIP</t>
  </si>
  <si>
    <t xml:space="preserve">                           See Rider CIP</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</si>
  <si>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</si>
  <si>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</si>
  <si>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</si>
  <si>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</si>
  <si>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</si>
  <si>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</si>
  <si>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</si>
  <si>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</si>
  <si>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</si>
  <si>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</si>
  <si>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</si>
  <si>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See Rider BGS See Rider BGS</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</si>
  <si>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</si>
  <si>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</si>
  <si>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</si>
  <si>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</si>
  <si>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</si>
  <si>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</si>
  <si>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</si>
  <si>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</si>
  <si>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</si>
  <si>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</si>
  <si>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</si>
  <si>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</si>
  <si>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</si>
  <si>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</si>
  <si>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 xml:space="preserve">                          See Rider BGS</t>
  </si>
  <si>
    <t>Regional Greenhouse Gas Initiative</t>
  </si>
  <si>
    <t>Recovery Charge ($/kWh)</t>
  </si>
  <si>
    <r>
      <t xml:space="preserve">          </t>
    </r>
    <r>
      <rPr>
        <sz val="10"/>
        <rFont val="Arial"/>
        <family val="2"/>
        <charset val="1"/>
      </rPr>
      <t>See Rider RGGI</t>
    </r>
  </si>
  <si>
    <r>
      <t xml:space="preserve">Infrastructure Investment Program Charge                                                      </t>
    </r>
    <r>
      <rPr>
        <sz val="10"/>
        <rFont val="Arial"/>
        <family val="2"/>
        <charset val="1"/>
      </rPr>
      <t>See Rider IIP</t>
    </r>
    <r>
      <rPr>
        <b/>
        <sz val="10"/>
        <rFont val="Arial"/>
        <family val="2"/>
        <charset val="1"/>
      </rPr>
      <t xml:space="preserve"> </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</si>
  <si>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</si>
  <si>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</si>
  <si>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</si>
  <si>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</si>
  <si>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</si>
  <si>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</si>
  <si>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</si>
  <si>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</si>
  <si>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</si>
  <si>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</si>
  <si>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</si>
  <si>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</si>
  <si>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</si>
  <si>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</si>
  <si>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</si>
  <si>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</si>
  <si>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</si>
  <si>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</si>
  <si>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</si>
  <si>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</si>
  <si>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</si>
  <si>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</si>
  <si>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</si>
  <si>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</si>
  <si>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</si>
  <si>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</si>
  <si>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</si>
  <si>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</si>
  <si>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</si>
  <si>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</si>
  <si>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</si>
  <si>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</si>
  <si>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</si>
  <si>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</si>
  <si>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</si>
  <si>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</si>
  <si>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</si>
  <si>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</si>
  <si>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</si>
  <si>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</si>
  <si>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</si>
  <si>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</si>
  <si>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</si>
  <si>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</si>
  <si>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</si>
  <si>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</si>
  <si>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</si>
  <si>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</si>
  <si>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</si>
  <si>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</si>
  <si>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</si>
  <si>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</si>
  <si>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</si>
  <si>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</si>
  <si>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</si>
  <si>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</si>
  <si>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</si>
  <si>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</si>
  <si>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</si>
  <si>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</si>
  <si>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Seventy-First Revised Sheet Replaces Seventieth Revised Sheet No. 36</t>
  </si>
  <si>
    <t>RATE SCHEDULE SPL (Continued)</t>
  </si>
  <si>
    <t>(Street and Private Lighting)</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</si>
  <si>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</si>
  <si>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</si>
  <si>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</si>
  <si>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</si>
  <si>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</si>
  <si>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</si>
  <si>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</si>
  <si>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</si>
  <si>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</si>
  <si>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</si>
  <si>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</si>
  <si>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</si>
  <si>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</si>
  <si>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</si>
  <si>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</si>
  <si>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</si>
  <si>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</si>
  <si>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</si>
  <si>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</si>
  <si>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</si>
  <si>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</si>
  <si>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</si>
  <si>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</si>
  <si>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</si>
  <si>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</si>
  <si>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</si>
  <si>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</si>
  <si>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</si>
  <si>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</si>
  <si>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</si>
  <si>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 Seventy-Second Revised Sheet Replaces Seventy-First Revised Sheet No. 40</t>
  </si>
  <si>
    <t>RATE SCHEDULE CSL (continued)</t>
  </si>
  <si>
    <t>(Contributed Street Lighting)</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</si>
  <si>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</si>
  <si>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</si>
  <si>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</si>
  <si>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</si>
  <si>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</si>
  <si>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</si>
  <si>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</si>
  <si>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</si>
  <si>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</si>
  <si>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</si>
  <si>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</si>
  <si>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</si>
  <si>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</si>
  <si>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</si>
  <si>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</si>
  <si>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</si>
  <si>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</si>
  <si>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</si>
  <si>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</si>
  <si>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</si>
  <si>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</si>
  <si>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</si>
  <si>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</si>
  <si>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</si>
  <si>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</si>
  <si>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</si>
  <si>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</si>
  <si>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</si>
  <si>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</si>
  <si>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</si>
  <si>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</si>
  <si>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</si>
  <si>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</si>
  <si>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</si>
  <si>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</si>
  <si>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</si>
  <si>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</si>
  <si>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</si>
  <si>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</si>
  <si>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</si>
  <si>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</si>
  <si>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</si>
  <si>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</si>
  <si>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</si>
  <si>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</si>
  <si>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</si>
  <si>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</si>
  <si>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</si>
  <si>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</si>
  <si>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</si>
  <si>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</si>
  <si>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</si>
  <si>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</si>
  <si>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</si>
  <si>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</si>
  <si>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</si>
  <si>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</si>
  <si>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</si>
  <si>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</si>
  <si>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</si>
  <si>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</si>
  <si>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</si>
  <si>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</si>
  <si>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</si>
  <si>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t>Date of Issue:  September 29, 2022</t>
  </si>
  <si>
    <r>
      <t xml:space="preserve">BPU Docket No. </t>
    </r>
    <r>
      <rPr>
        <b/>
        <sz val="10"/>
        <color rgb="FF000000"/>
        <rFont val="Arial"/>
        <family val="2"/>
        <charset val="1"/>
      </rPr>
      <t>ER22060374</t>
    </r>
  </si>
  <si>
    <t>BPU NJ No. 11 Electric Service - Section IV Twenty-Seventh Revised Sheet Replaces Twenty-Sixth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</si>
  <si>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</si>
  <si>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</si>
  <si>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</si>
  <si>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</si>
  <si>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</si>
  <si>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</si>
  <si>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</si>
  <si>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</si>
  <si>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</si>
  <si>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</si>
  <si>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</si>
  <si>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</si>
  <si>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</si>
  <si>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</si>
  <si>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</si>
  <si>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</si>
  <si>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</si>
  <si>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March 25, 2022</t>
    </r>
  </si>
  <si>
    <r>
      <t xml:space="preserve">Effective Date: </t>
    </r>
    <r>
      <rPr>
        <b/>
        <sz val="10"/>
        <color rgb="FF000000"/>
        <rFont val="Arial"/>
        <family val="2"/>
        <charset val="1"/>
      </rPr>
      <t>June 1, 2022</t>
    </r>
  </si>
  <si>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</si>
  <si>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ER21030631</t>
    </r>
  </si>
  <si>
    <t>BPU NJ No. 11 Electric Service - Section IV Forty-Second Revised Sheet Replaces Forty-First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</si>
  <si>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</si>
  <si>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</si>
  <si>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</si>
  <si>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</si>
  <si>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</si>
  <si>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</si>
  <si>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</si>
  <si>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</si>
  <si>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</si>
  <si>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</si>
  <si>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</si>
  <si>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</si>
  <si>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</si>
  <si>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</si>
  <si>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</si>
  <si>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</si>
  <si>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</si>
  <si>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</si>
  <si>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</si>
  <si>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</si>
  <si>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</si>
  <si>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</si>
  <si>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</si>
  <si>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</si>
  <si>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</si>
  <si>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</si>
  <si>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August 31, 2022</t>
  </si>
  <si>
    <t>BPU Docket Nos. ER20030190 and ER21030631</t>
  </si>
  <si>
    <t>BPU NJ No. 11 Electric Service - Section IV Fifty-Seventh Revised Sheet Replaces Fifty-Sixth Revised Sheet No. 60b</t>
  </si>
  <si>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</si>
  <si>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</si>
  <si>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</si>
  <si>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</si>
  <si>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</si>
  <si>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</si>
  <si>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</si>
  <si>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</si>
  <si>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</si>
  <si>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</si>
  <si>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</si>
  <si>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</si>
  <si>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</si>
  <si>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</si>
  <si>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</si>
  <si>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</si>
  <si>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</si>
  <si>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</si>
  <si>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</si>
  <si>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</si>
  <si>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</si>
  <si>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</si>
  <si>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</si>
  <si>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</si>
  <si>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</si>
  <si>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</si>
  <si>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</si>
  <si>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</si>
  <si>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</si>
  <si>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</si>
  <si>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</si>
  <si>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</si>
  <si>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</si>
  <si>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</si>
  <si>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</si>
  <si>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</si>
  <si>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</si>
  <si>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PSEG ROE-TEC</t>
  </si>
  <si>
    <t>Duquesne</t>
  </si>
  <si>
    <t xml:space="preserve">-  </t>
  </si>
  <si>
    <t>Total</t>
  </si>
  <si>
    <t>BPU Docket No. ER22060404</t>
  </si>
  <si>
    <t>BPU NJ No. 11 Electric Service - Section IV Twenty-Sixth Revised Sheet Replaces Twenty-Fifth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</si>
  <si>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</si>
  <si>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</si>
  <si>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</si>
  <si>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</si>
  <si>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</si>
  <si>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</si>
  <si>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</si>
  <si>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</si>
  <si>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</si>
  <si>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</si>
  <si>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$0.000988</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</si>
  <si>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</si>
  <si>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</si>
  <si>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</si>
  <si>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</si>
  <si>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</si>
  <si>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</si>
  <si>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</si>
  <si>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</si>
  <si>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BPU Docket Nos. ER22020114 and ER21060871</t>
  </si>
  <si>
    <t>BPU NJ No. 11 Electric Service - Section IV         Fourth Revised Sheet Replaces Third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</si>
  <si>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</si>
  <si>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</si>
  <si>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</si>
  <si>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</si>
  <si>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</si>
  <si>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</si>
  <si>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</si>
  <si>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</si>
  <si>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</si>
  <si>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</si>
  <si>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September 26, 2022</t>
  </si>
  <si>
    <t>Effective Date: December 1, 2022</t>
  </si>
  <si>
    <t>BPU Docket No. ER20120746</t>
  </si>
  <si>
    <t>BPU NJ No. 11 Electric Service - Section IV        Second Revised Sheet Replaces First Revised Sheet No. 67</t>
  </si>
  <si>
    <t>ZERO EMISSION CERTIFICATE (“ZEC”)</t>
  </si>
  <si>
    <t>RECOVERY CHARGE</t>
  </si>
  <si>
    <r>
      <t xml:space="preserve">APPLICABILITY: </t>
    </r>
    <r>
      <rPr>
        <sz val="10"/>
        <rFont val="Arial-BoldMT"/>
        <charset val="1"/>
      </rPr>
      <t>The Zero Emission Certificate Recovery Charge (“</t>
    </r>
    <r>
      <rPr>
        <sz val="10"/>
        <rFont val="ArialMT"/>
        <family val="2"/>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</si>
  <si>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</si>
  <si>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</si>
  <si>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</si>
  <si>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</si>
  <si>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</si>
  <si>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</si>
  <si>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family val="2"/>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</si>
  <si>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</si>
  <si>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</si>
  <si>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t>Date of Issue:  April 21, 2022</t>
  </si>
  <si>
    <t>Effective Date:  May 1, 2022</t>
  </si>
  <si>
    <t>Filed pursuant to Board of Public Utilities of the State of New Jersey directives associated with the BPU Docket Nos. EO18080899 and EO21101179</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</si>
  <si>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</si>
  <si>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</si>
  <si>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</si>
  <si>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</si>
  <si>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</si>
  <si>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</si>
  <si>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</si>
  <si>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</si>
  <si>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</si>
  <si>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</si>
  <si>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</si>
  <si>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</si>
  <si>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</si>
  <si>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</si>
  <si>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</si>
  <si>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 xml:space="preserve">                    Per kW</t>
  </si>
  <si>
    <t>Per kW</t>
  </si>
  <si>
    <t>Per lamp per month</t>
  </si>
  <si>
    <t>RIDER STB</t>
  </si>
  <si>
    <t>TGS – Sub Transmission</t>
  </si>
  <si>
    <t>TGS – Transmission</t>
  </si>
  <si>
    <t>Date of Issue: March 31, 2022</t>
  </si>
  <si>
    <t>Effective Date: April 1, 2022</t>
  </si>
  <si>
    <t>BPU Docket No. ER21111206</t>
  </si>
  <si>
    <r>
      <t>BPU NJ No. 11 Electric Service - Section IV</t>
    </r>
    <r>
      <rPr>
        <b/>
        <sz val="10"/>
        <rFont val="Arial"/>
        <family val="2"/>
        <charset val="1"/>
      </rPr>
      <t xml:space="preserve">                       First Revised Sheet Replaces Original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</si>
  <si>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</si>
  <si>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</si>
  <si>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</si>
  <si>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</si>
  <si>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</si>
  <si>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</si>
  <si>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</si>
  <si>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</si>
  <si>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</si>
  <si>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</si>
  <si>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</si>
  <si>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</si>
  <si>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</si>
  <si>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</si>
  <si>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</si>
  <si>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</si>
  <si>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</si>
  <si>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</si>
  <si>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December 19, 2022</t>
  </si>
  <si>
    <t>Effective Date: January 1, 2023</t>
  </si>
  <si>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</si>
  <si>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</si>
  <si>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Fourth Revised Sheet Replaces Third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</si>
  <si>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</si>
  <si>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</si>
  <si>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</si>
  <si>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</si>
  <si>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</si>
  <si>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</si>
  <si>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</si>
  <si>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</si>
  <si>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</si>
  <si>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</si>
  <si>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</si>
  <si>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</si>
  <si>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</si>
  <si>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</si>
  <si>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</si>
  <si>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</si>
  <si>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</si>
  <si>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</si>
  <si>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</si>
  <si>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</si>
  <si>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</si>
  <si>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</si>
  <si>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</si>
  <si>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</si>
  <si>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</si>
  <si>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</si>
  <si>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December 19, 2022</t>
    </r>
  </si>
  <si>
    <t>Filed pursuant to Board of Public Utilities of the State of New Jersey directives associated with the BPU Docket No. ER22070463</t>
  </si>
  <si>
    <t>HOPEWELL TOWNSHIP</t>
  </si>
  <si>
    <t>08525</t>
  </si>
  <si>
    <t xml:space="preserve">LITTLE EGG HARBOR </t>
  </si>
  <si>
    <t>Sales Rev and Net Rev not available</t>
  </si>
  <si>
    <t>See the following Tabs for all the rates and charges</t>
  </si>
  <si>
    <t>Atlantic City Electric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</si>
</sst>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quot;$&quot;#,##0.00"/>
    <numFmt numFmtId="167" formatCode="&quot;$&quot;#,##0.00000_);[Red]\(&quot;$&quot;#,##0.00000\)"/>
    <numFmt numFmtId="168" formatCode="&quot;$&quot;#,##0.000000_);[Red]\(&quot;$&quot;#,##0.000000\)"/>
    <numFmt numFmtId="169" formatCode="&quot;$&quot;#,##0.000000_);\(&quot;$&quot;#,##0.000000\)"/>
  </numFmts>
  <fonts count="66">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rgb="FF000000"/>
      <name val="Calibri"/>
      <family val="2"/>
    </font>
    <font>
      <sz val="10"/>
      <name val="Calibri"/>
      <family val="2"/>
    </font>
    <font>
      <u/>
      <sz val="11"/>
      <color theme="10"/>
      <name val="Calibri"/>
      <family val="2"/>
      <scheme val="minor"/>
    </font>
    <font>
      <i/>
      <sz val="11"/>
      <color theme="1"/>
      <name val="Calibri"/>
      <family val="2"/>
      <scheme val="minor"/>
    </font>
    <font>
      <b/>
      <sz val="11"/>
      <name val="Calibri"/>
      <family val="2"/>
    </font>
    <font>
      <sz val="11"/>
      <color theme="1"/>
      <name val="Calibri"/>
      <family val="2"/>
      <scheme val="minor"/>
    </font>
    <font>
      <sz val="11"/>
      <color theme="1"/>
      <name val="Arial"/>
      <family val="2"/>
    </font>
    <font>
      <b/>
      <sz val="10"/>
      <name val="Arial"/>
      <family val="2"/>
      <charset val="1"/>
    </font>
    <font>
      <b/>
      <sz val="10"/>
      <color rgb="FF000000"/>
      <name val="Arial"/>
      <family val="2"/>
      <charset val="1"/>
    </font>
    <font>
      <sz val="10"/>
      <color rgb="FF000000"/>
      <name val="Arial"/>
      <family val="2"/>
      <charset val="1"/>
    </font>
    <font>
      <sz val="12"/>
      <name val="Tms Rmn"/>
      <family val="1"/>
      <charset val="1"/>
    </font>
    <font>
      <b/>
      <sz val="8"/>
      <name val="Arial"/>
      <family val="2"/>
      <charset val="1"/>
    </font>
    <font>
      <sz val="10"/>
      <name val="Arial"/>
      <family val="2"/>
      <charset val="1"/>
    </font>
    <font>
      <sz val="8"/>
      <name val="Arial"/>
      <family val="2"/>
      <charset val="1"/>
    </font>
    <font>
      <b/>
      <sz val="10"/>
      <color theme="1"/>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family val="2"/>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sz val="10"/>
      <color rgb="FF000000"/>
      <name val="Arial"/>
      <family val="2"/>
    </font>
    <font>
      <sz val="10"/>
      <color theme="1"/>
      <name val="Arial"/>
      <family val="2"/>
    </font>
    <font>
      <b/>
      <sz val="14"/>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FF"/>
        <bgColor indexed="64"/>
      </patternFill>
    </fill>
    <fill>
      <patternFill patternType="solid">
        <fgColor rgb="FFFFFF00"/>
        <bgColor rgb="FF000000"/>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top/>
      <bottom style="thick">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indexed="64"/>
      </top>
      <bottom style="thin">
        <color indexed="64"/>
      </bottom>
      <diagonal/>
    </border>
    <border>
      <left style="thin">
        <color indexed="64"/>
      </left>
      <right/>
      <top style="thin">
        <color theme="1"/>
      </top>
      <bottom style="double">
        <color theme="1"/>
      </bottom>
      <diagonal/>
    </border>
  </borders>
  <cellStyleXfs count="4">
    <xf numFmtId="0" fontId="0" fillId="0" borderId="0"/>
    <xf numFmtId="0" fontId="20" fillId="0" borderId="0" applyNumberFormat="0" applyFill="0" applyBorder="0" applyAlignment="0" applyProtection="0"/>
    <xf numFmtId="44" fontId="23" fillId="0" borderId="0" applyFont="0" applyFill="0" applyBorder="0" applyAlignment="0" applyProtection="0"/>
    <xf numFmtId="43" fontId="23" fillId="0" borderId="0" applyFont="0" applyFill="0" applyBorder="0" applyAlignment="0" applyProtection="0"/>
  </cellStyleXfs>
  <cellXfs count="463">
    <xf numFmtId="0" fontId="0" fillId="0" borderId="0" xfId="0"/>
    <xf numFmtId="0" fontId="0" fillId="6" borderId="0" xfId="0" applyFill="1"/>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2" fillId="10" borderId="0" xfId="0" applyFont="1" applyFill="1" applyAlignment="1">
      <alignment horizontal="left"/>
    </xf>
    <xf numFmtId="0" fontId="18" fillId="0" borderId="3" xfId="0" applyFont="1" applyBorder="1"/>
    <xf numFmtId="0" fontId="18" fillId="0" borderId="4" xfId="0" applyFont="1" applyBorder="1"/>
    <xf numFmtId="0" fontId="18" fillId="0" borderId="4" xfId="0" applyFont="1" applyBorder="1" applyAlignment="1">
      <alignment wrapText="1"/>
    </xf>
    <xf numFmtId="0" fontId="18" fillId="0" borderId="56" xfId="0" applyFont="1" applyBorder="1"/>
    <xf numFmtId="0" fontId="18" fillId="0" borderId="58" xfId="0" applyFont="1" applyBorder="1"/>
    <xf numFmtId="0" fontId="18" fillId="0" borderId="58" xfId="0" applyFont="1" applyBorder="1" applyAlignment="1">
      <alignment wrapText="1"/>
    </xf>
    <xf numFmtId="0" fontId="18" fillId="0" borderId="59" xfId="0" applyFont="1" applyBorder="1"/>
    <xf numFmtId="0" fontId="19" fillId="0" borderId="58" xfId="0" applyFont="1" applyBorder="1" applyAlignment="1">
      <alignment wrapText="1"/>
    </xf>
    <xf numFmtId="0" fontId="2" fillId="10" borderId="60" xfId="0" applyFont="1" applyFill="1" applyBorder="1"/>
    <xf numFmtId="0" fontId="18" fillId="0" borderId="61" xfId="0" applyFont="1" applyBorder="1"/>
    <xf numFmtId="0" fontId="18" fillId="0" borderId="59" xfId="0" applyFont="1" applyBorder="1" applyAlignment="1">
      <alignment wrapText="1"/>
    </xf>
    <xf numFmtId="164" fontId="7" fillId="0" borderId="3" xfId="0" applyNumberFormat="1" applyFont="1" applyBorder="1"/>
    <xf numFmtId="164" fontId="7" fillId="6" borderId="0" xfId="0" applyNumberFormat="1" applyFont="1" applyFill="1"/>
    <xf numFmtId="164" fontId="7" fillId="0" borderId="26" xfId="0" applyNumberFormat="1" applyFont="1" applyBorder="1"/>
    <xf numFmtId="164" fontId="7" fillId="0" borderId="29" xfId="0" applyNumberFormat="1" applyFont="1" applyBorder="1"/>
    <xf numFmtId="0" fontId="20" fillId="0" borderId="1" xfId="1" applyBorder="1"/>
    <xf numFmtId="3" fontId="7" fillId="0" borderId="28" xfId="0" applyNumberFormat="1" applyFont="1" applyBorder="1"/>
    <xf numFmtId="4" fontId="7" fillId="0" borderId="29" xfId="0" applyNumberFormat="1" applyFont="1" applyBorder="1"/>
    <xf numFmtId="43" fontId="7" fillId="0" borderId="29" xfId="0" applyNumberFormat="1" applyFont="1" applyBorder="1" applyAlignment="1">
      <alignment horizontal="center"/>
    </xf>
    <xf numFmtId="3" fontId="7" fillId="0" borderId="46" xfId="0" applyNumberFormat="1" applyFont="1" applyBorder="1"/>
    <xf numFmtId="4" fontId="7" fillId="0" borderId="46" xfId="0" applyNumberFormat="1" applyFont="1" applyBorder="1"/>
    <xf numFmtId="43" fontId="7" fillId="0" borderId="48" xfId="0" applyNumberFormat="1" applyFont="1" applyBorder="1" applyAlignment="1">
      <alignment horizontal="center"/>
    </xf>
    <xf numFmtId="0" fontId="21" fillId="0" borderId="0" xfId="0" applyFont="1"/>
    <xf numFmtId="0" fontId="22" fillId="0" borderId="0" xfId="0" applyFont="1" applyAlignment="1">
      <alignment wrapText="1"/>
    </xf>
    <xf numFmtId="0" fontId="7" fillId="0" borderId="3" xfId="0" applyFont="1" applyBorder="1" applyAlignment="1">
      <alignment horizontal="center"/>
    </xf>
    <xf numFmtId="44" fontId="7" fillId="0" borderId="3" xfId="0" applyNumberFormat="1" applyFont="1" applyBorder="1"/>
    <xf numFmtId="44" fontId="7" fillId="0" borderId="28" xfId="0" applyNumberFormat="1" applyFont="1" applyBorder="1" applyAlignment="1">
      <alignment horizontal="center"/>
    </xf>
    <xf numFmtId="0" fontId="7" fillId="6" borderId="23" xfId="0" applyFont="1" applyFill="1" applyBorder="1" applyAlignment="1">
      <alignment horizontal="right"/>
    </xf>
    <xf numFmtId="1" fontId="7" fillId="0" borderId="3" xfId="0" applyNumberFormat="1" applyFont="1" applyBorder="1"/>
    <xf numFmtId="1" fontId="7" fillId="0" borderId="29" xfId="0" applyNumberFormat="1" applyFont="1" applyBorder="1"/>
    <xf numFmtId="3" fontId="7" fillId="0" borderId="29" xfId="0" applyNumberFormat="1" applyFont="1" applyBorder="1"/>
    <xf numFmtId="165" fontId="7" fillId="6" borderId="0" xfId="2" applyNumberFormat="1" applyFont="1" applyFill="1"/>
    <xf numFmtId="165" fontId="9" fillId="6" borderId="0" xfId="2" applyNumberFormat="1" applyFont="1" applyFill="1" applyAlignment="1">
      <alignment horizontal="left" vertical="top"/>
    </xf>
    <xf numFmtId="165" fontId="1" fillId="6" borderId="0" xfId="2" applyNumberFormat="1" applyFont="1" applyFill="1" applyAlignment="1">
      <alignment horizontal="left" vertical="top"/>
    </xf>
    <xf numFmtId="165" fontId="7" fillId="0" borderId="0" xfId="2" applyNumberFormat="1" applyFont="1"/>
    <xf numFmtId="165" fontId="1" fillId="4" borderId="3" xfId="2" applyNumberFormat="1" applyFont="1" applyFill="1" applyBorder="1" applyAlignment="1">
      <alignment horizontal="center" vertical="center"/>
    </xf>
    <xf numFmtId="165" fontId="7" fillId="0" borderId="3" xfId="2" applyNumberFormat="1" applyFont="1" applyBorder="1"/>
    <xf numFmtId="165" fontId="7" fillId="0" borderId="26" xfId="2" applyNumberFormat="1" applyFont="1" applyBorder="1"/>
    <xf numFmtId="165" fontId="7" fillId="0" borderId="29" xfId="2" applyNumberFormat="1" applyFont="1" applyBorder="1"/>
    <xf numFmtId="165" fontId="9" fillId="5" borderId="3" xfId="2" applyNumberFormat="1" applyFont="1" applyFill="1" applyBorder="1" applyAlignment="1">
      <alignment horizontal="center" vertical="center" wrapText="1"/>
    </xf>
    <xf numFmtId="0" fontId="24" fillId="0" borderId="0" xfId="0" quotePrefix="1" applyFont="1"/>
    <xf numFmtId="166" fontId="7" fillId="0" borderId="38" xfId="0" applyNumberFormat="1" applyFont="1" applyBorder="1"/>
    <xf numFmtId="166" fontId="7" fillId="0" borderId="1" xfId="0" applyNumberFormat="1" applyFont="1" applyBorder="1"/>
    <xf numFmtId="0" fontId="20" fillId="0" borderId="3" xfId="1" applyBorder="1"/>
    <xf numFmtId="0" fontId="18" fillId="0" borderId="3" xfId="0" applyFont="1" applyBorder="1" applyAlignment="1">
      <alignment wrapText="1"/>
    </xf>
    <xf numFmtId="0" fontId="25" fillId="0" borderId="0" xfId="0" applyFont="1"/>
    <xf numFmtId="0" fontId="26" fillId="0" borderId="0" xfId="0" applyFont="1"/>
    <xf numFmtId="0" fontId="26" fillId="0" borderId="51" xfId="0" applyFont="1" applyBorder="1"/>
    <xf numFmtId="0" fontId="27" fillId="0" borderId="0" xfId="0" applyFont="1"/>
    <xf numFmtId="8" fontId="27" fillId="0" borderId="0" xfId="0" applyNumberFormat="1" applyFont="1"/>
    <xf numFmtId="0" fontId="28" fillId="0" borderId="0" xfId="0" applyFont="1"/>
    <xf numFmtId="0" fontId="27" fillId="0" borderId="51" xfId="0" applyFont="1" applyBorder="1"/>
    <xf numFmtId="0" fontId="25" fillId="0" borderId="51" xfId="0" applyFont="1" applyBorder="1"/>
    <xf numFmtId="0" fontId="25" fillId="0" borderId="62" xfId="0" applyFont="1" applyBorder="1"/>
    <xf numFmtId="0" fontId="29" fillId="0" borderId="0" xfId="0" applyFont="1"/>
    <xf numFmtId="0" fontId="30" fillId="0" borderId="0" xfId="0" applyFont="1"/>
    <xf numFmtId="8" fontId="30" fillId="0" borderId="0" xfId="0" applyNumberFormat="1" applyFont="1"/>
    <xf numFmtId="0" fontId="31" fillId="0" borderId="0" xfId="0" applyFont="1"/>
    <xf numFmtId="0" fontId="30" fillId="0" borderId="51" xfId="0" applyFont="1" applyBorder="1"/>
    <xf numFmtId="0" fontId="26" fillId="0" borderId="62" xfId="0" applyFont="1" applyBorder="1"/>
    <xf numFmtId="0" fontId="32" fillId="0" borderId="0" xfId="0" applyFont="1"/>
    <xf numFmtId="0" fontId="33" fillId="0" borderId="0" xfId="0" applyFont="1"/>
    <xf numFmtId="8" fontId="33" fillId="0" borderId="0" xfId="0" applyNumberFormat="1"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3" fontId="31" fillId="0" borderId="0" xfId="0" applyNumberFormat="1" applyFont="1"/>
    <xf numFmtId="8" fontId="31" fillId="0" borderId="0" xfId="0" applyNumberFormat="1" applyFont="1"/>
    <xf numFmtId="0" fontId="40" fillId="0" borderId="0" xfId="0" applyFont="1"/>
    <xf numFmtId="0" fontId="41" fillId="0" borderId="0" xfId="0" applyFont="1"/>
    <xf numFmtId="3" fontId="41" fillId="0" borderId="0" xfId="0" applyNumberFormat="1" applyFont="1"/>
    <xf numFmtId="8" fontId="41" fillId="0" borderId="0" xfId="0" applyNumberFormat="1" applyFont="1"/>
    <xf numFmtId="0" fontId="30" fillId="11" borderId="18" xfId="0" applyFont="1" applyFill="1" applyBorder="1"/>
    <xf numFmtId="0" fontId="30" fillId="11" borderId="51" xfId="0" applyFont="1" applyFill="1" applyBorder="1"/>
    <xf numFmtId="0" fontId="30" fillId="11" borderId="52" xfId="0" applyFont="1" applyFill="1" applyBorder="1"/>
    <xf numFmtId="0" fontId="30" fillId="11" borderId="23" xfId="0" applyFont="1" applyFill="1" applyBorder="1"/>
    <xf numFmtId="0" fontId="0" fillId="11" borderId="0" xfId="0" applyFill="1"/>
    <xf numFmtId="0" fontId="30" fillId="11" borderId="0" xfId="0" applyFont="1" applyFill="1"/>
    <xf numFmtId="0" fontId="0" fillId="11" borderId="59" xfId="0" applyFill="1" applyBorder="1"/>
    <xf numFmtId="0" fontId="27" fillId="11" borderId="0" xfId="0" applyFont="1" applyFill="1"/>
    <xf numFmtId="0" fontId="43" fillId="11" borderId="23" xfId="0" applyFont="1" applyFill="1" applyBorder="1"/>
    <xf numFmtId="0" fontId="43" fillId="11" borderId="0" xfId="0" applyFont="1" applyFill="1"/>
    <xf numFmtId="0" fontId="27" fillId="11" borderId="23" xfId="0" applyFont="1" applyFill="1" applyBorder="1"/>
    <xf numFmtId="0" fontId="27" fillId="0" borderId="59" xfId="0" applyFont="1" applyBorder="1"/>
    <xf numFmtId="0" fontId="0" fillId="0" borderId="59" xfId="0" applyBorder="1"/>
    <xf numFmtId="0" fontId="30" fillId="11" borderId="63" xfId="0" applyFont="1" applyFill="1" applyBorder="1"/>
    <xf numFmtId="0" fontId="0" fillId="0" borderId="64" xfId="0" applyBorder="1"/>
    <xf numFmtId="0" fontId="0" fillId="0" borderId="58" xfId="0" applyBorder="1"/>
    <xf numFmtId="0" fontId="44" fillId="0" borderId="0" xfId="0" applyFont="1"/>
    <xf numFmtId="0" fontId="45" fillId="0" borderId="0" xfId="0" applyFont="1"/>
    <xf numFmtId="0" fontId="46" fillId="0" borderId="0" xfId="0" applyFont="1"/>
    <xf numFmtId="0" fontId="36" fillId="0" borderId="64" xfId="0" applyFont="1" applyBorder="1"/>
    <xf numFmtId="0" fontId="48" fillId="0" borderId="0" xfId="0" applyFont="1"/>
    <xf numFmtId="0" fontId="46" fillId="0" borderId="0" xfId="0" quotePrefix="1" applyFont="1"/>
    <xf numFmtId="0" fontId="46" fillId="11" borderId="0" xfId="0" applyFont="1" applyFill="1"/>
    <xf numFmtId="0" fontId="46" fillId="11" borderId="0" xfId="0" quotePrefix="1" applyFont="1" applyFill="1"/>
    <xf numFmtId="0" fontId="41" fillId="11" borderId="0" xfId="0" applyFont="1" applyFill="1"/>
    <xf numFmtId="0" fontId="31" fillId="11" borderId="0" xfId="0" applyFont="1" applyFill="1"/>
    <xf numFmtId="0" fontId="46" fillId="11" borderId="64" xfId="0" applyFont="1" applyFill="1" applyBorder="1"/>
    <xf numFmtId="0" fontId="46" fillId="11" borderId="6" xfId="0" applyFont="1" applyFill="1" applyBorder="1"/>
    <xf numFmtId="0" fontId="46" fillId="11" borderId="6" xfId="0" quotePrefix="1" applyFont="1" applyFill="1" applyBorder="1"/>
    <xf numFmtId="0" fontId="43" fillId="0" borderId="0" xfId="0" applyFont="1"/>
    <xf numFmtId="0" fontId="49" fillId="0" borderId="0" xfId="0" applyFont="1"/>
    <xf numFmtId="0" fontId="52" fillId="0" borderId="0" xfId="0" applyFont="1"/>
    <xf numFmtId="0" fontId="51" fillId="0" borderId="0" xfId="0" applyFont="1"/>
    <xf numFmtId="0" fontId="53" fillId="0" borderId="0" xfId="0" applyFont="1"/>
    <xf numFmtId="0" fontId="54" fillId="0" borderId="0" xfId="0" applyFont="1"/>
    <xf numFmtId="0" fontId="56" fillId="0" borderId="0" xfId="0" applyFont="1"/>
    <xf numFmtId="0" fontId="33" fillId="0" borderId="0" xfId="0" quotePrefix="1" applyFont="1"/>
    <xf numFmtId="0" fontId="58" fillId="0" borderId="0" xfId="0" applyFont="1"/>
    <xf numFmtId="0" fontId="59" fillId="0" borderId="0" xfId="0" applyFont="1"/>
    <xf numFmtId="0" fontId="62" fillId="0" borderId="0" xfId="0" applyFont="1"/>
    <xf numFmtId="0" fontId="30" fillId="0" borderId="0" xfId="0" quotePrefix="1" applyFont="1"/>
    <xf numFmtId="164" fontId="7" fillId="0" borderId="2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164" fontId="7" fillId="0" borderId="30" xfId="0" applyNumberFormat="1" applyFont="1" applyBorder="1"/>
    <xf numFmtId="44" fontId="7" fillId="0" borderId="29" xfId="0" applyNumberFormat="1" applyFont="1" applyBorder="1"/>
    <xf numFmtId="44" fontId="7" fillId="0" borderId="29" xfId="0" applyNumberFormat="1" applyFont="1" applyBorder="1" applyAlignment="1">
      <alignment horizontal="center"/>
    </xf>
    <xf numFmtId="44" fontId="7" fillId="0" borderId="28" xfId="0" applyNumberFormat="1" applyFont="1" applyBorder="1"/>
    <xf numFmtId="44" fontId="7" fillId="0" borderId="46" xfId="0" applyNumberFormat="1" applyFont="1" applyBorder="1"/>
    <xf numFmtId="44" fontId="7" fillId="6" borderId="3" xfId="0" applyNumberFormat="1" applyFont="1" applyFill="1" applyBorder="1"/>
    <xf numFmtId="44" fontId="7" fillId="6" borderId="28" xfId="0" applyNumberFormat="1" applyFont="1" applyFill="1" applyBorder="1"/>
    <xf numFmtId="44" fontId="7" fillId="6" borderId="29" xfId="0" applyNumberFormat="1" applyFont="1" applyFill="1" applyBorder="1"/>
    <xf numFmtId="44" fontId="7" fillId="0" borderId="48" xfId="0" applyNumberFormat="1" applyFont="1" applyBorder="1"/>
    <xf numFmtId="0" fontId="63" fillId="6" borderId="0" xfId="0" applyFont="1" applyFill="1"/>
    <xf numFmtId="44" fontId="7" fillId="0" borderId="4" xfId="0" applyNumberFormat="1" applyFont="1" applyBorder="1"/>
    <xf numFmtId="0" fontId="7" fillId="0" borderId="0" xfId="0" applyFont="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6" borderId="0" xfId="0" applyFont="1" applyFill="1" applyAlignment="1">
      <alignment horizontal="center"/>
    </xf>
    <xf numFmtId="1" fontId="7" fillId="6" borderId="0" xfId="0" applyNumberFormat="1" applyFont="1" applyFill="1"/>
    <xf numFmtId="1" fontId="7" fillId="6" borderId="0" xfId="0" applyNumberFormat="1" applyFont="1" applyFill="1" applyAlignment="1">
      <alignment horizontal="right"/>
    </xf>
    <xf numFmtId="1" fontId="7" fillId="0" borderId="0" xfId="0" applyNumberFormat="1" applyFont="1"/>
    <xf numFmtId="1" fontId="1" fillId="4" borderId="3" xfId="0" applyNumberFormat="1" applyFont="1" applyFill="1" applyBorder="1" applyAlignment="1">
      <alignment horizontal="center" vertical="center" wrapText="1"/>
    </xf>
    <xf numFmtId="1" fontId="7" fillId="0" borderId="26" xfId="0" applyNumberFormat="1" applyFont="1" applyBorder="1"/>
    <xf numFmtId="1" fontId="7" fillId="0" borderId="29" xfId="0" applyNumberFormat="1" applyFont="1" applyBorder="1" applyAlignment="1">
      <alignment horizontal="center"/>
    </xf>
    <xf numFmtId="1" fontId="1" fillId="5" borderId="3" xfId="0" applyNumberFormat="1" applyFont="1" applyFill="1" applyBorder="1" applyAlignment="1">
      <alignment horizontal="center" vertical="center" wrapText="1"/>
    </xf>
    <xf numFmtId="166" fontId="8" fillId="6" borderId="0" xfId="0" applyNumberFormat="1" applyFont="1" applyFill="1"/>
    <xf numFmtId="166" fontId="7" fillId="6" borderId="0" xfId="0" applyNumberFormat="1" applyFont="1" applyFill="1"/>
    <xf numFmtId="166" fontId="1" fillId="6" borderId="0" xfId="0" applyNumberFormat="1" applyFont="1" applyFill="1" applyAlignment="1">
      <alignment vertical="top" wrapText="1"/>
    </xf>
    <xf numFmtId="166" fontId="7" fillId="2" borderId="0" xfId="0" applyNumberFormat="1" applyFont="1" applyFill="1"/>
    <xf numFmtId="166" fontId="7" fillId="0" borderId="0" xfId="0" applyNumberFormat="1" applyFont="1"/>
    <xf numFmtId="166" fontId="1" fillId="4" borderId="3" xfId="0" applyNumberFormat="1" applyFont="1" applyFill="1" applyBorder="1" applyAlignment="1">
      <alignment horizontal="center" vertical="center" wrapText="1"/>
    </xf>
    <xf numFmtId="166" fontId="7" fillId="0" borderId="3" xfId="0" applyNumberFormat="1" applyFont="1" applyBorder="1"/>
    <xf numFmtId="166" fontId="7" fillId="0" borderId="26" xfId="0" applyNumberFormat="1" applyFont="1" applyBorder="1"/>
    <xf numFmtId="166" fontId="7" fillId="0" borderId="29" xfId="0" applyNumberFormat="1" applyFont="1" applyBorder="1" applyAlignment="1">
      <alignment horizontal="center"/>
    </xf>
    <xf numFmtId="166" fontId="7" fillId="0" borderId="29" xfId="0" applyNumberFormat="1" applyFont="1" applyBorder="1"/>
    <xf numFmtId="166" fontId="1" fillId="5" borderId="3" xfId="0" applyNumberFormat="1" applyFont="1" applyFill="1" applyBorder="1" applyAlignment="1">
      <alignment horizontal="center" vertical="center" wrapText="1"/>
    </xf>
    <xf numFmtId="166" fontId="1" fillId="6" borderId="0" xfId="0" applyNumberFormat="1" applyFont="1" applyFill="1" applyAlignment="1">
      <alignment horizontal="left" vertical="center" wrapText="1"/>
    </xf>
    <xf numFmtId="166" fontId="7" fillId="0" borderId="28" xfId="0" applyNumberFormat="1" applyFont="1" applyBorder="1"/>
    <xf numFmtId="166" fontId="7" fillId="0" borderId="46" xfId="0" applyNumberFormat="1" applyFont="1" applyBorder="1"/>
    <xf numFmtId="166" fontId="1" fillId="6" borderId="0" xfId="0" applyNumberFormat="1" applyFont="1" applyFill="1" applyAlignment="1">
      <alignment vertical="center" wrapText="1"/>
    </xf>
    <xf numFmtId="166" fontId="9" fillId="5" borderId="3" xfId="0" applyNumberFormat="1" applyFont="1" applyFill="1" applyBorder="1" applyAlignment="1">
      <alignment horizontal="center" vertical="center" wrapText="1"/>
    </xf>
    <xf numFmtId="164" fontId="7" fillId="6" borderId="0" xfId="3" applyNumberFormat="1" applyFont="1" applyFill="1"/>
    <xf numFmtId="164" fontId="9" fillId="6" borderId="0" xfId="3" applyNumberFormat="1" applyFont="1" applyFill="1" applyAlignment="1">
      <alignment vertical="top" wrapText="1"/>
    </xf>
    <xf numFmtId="164" fontId="9" fillId="6" borderId="0" xfId="3" applyNumberFormat="1" applyFont="1" applyFill="1" applyAlignment="1">
      <alignment horizontal="left" vertical="top"/>
    </xf>
    <xf numFmtId="164" fontId="9" fillId="2" borderId="0" xfId="3" applyNumberFormat="1" applyFont="1" applyFill="1" applyAlignment="1">
      <alignment horizontal="left" vertical="top"/>
    </xf>
    <xf numFmtId="164" fontId="7" fillId="2" borderId="0" xfId="3" applyNumberFormat="1" applyFont="1" applyFill="1"/>
    <xf numFmtId="164" fontId="7" fillId="6" borderId="0" xfId="3" applyNumberFormat="1" applyFont="1" applyFill="1" applyAlignment="1">
      <alignment horizontal="right"/>
    </xf>
    <xf numFmtId="164" fontId="1" fillId="4" borderId="2" xfId="3" applyNumberFormat="1" applyFont="1" applyFill="1" applyBorder="1" applyAlignment="1">
      <alignment horizontal="center" vertical="center" wrapText="1"/>
    </xf>
    <xf numFmtId="164" fontId="7" fillId="0" borderId="3" xfId="3" applyNumberFormat="1" applyFont="1" applyBorder="1"/>
    <xf numFmtId="164" fontId="7" fillId="0" borderId="29" xfId="3" applyNumberFormat="1" applyFont="1" applyBorder="1"/>
    <xf numFmtId="164" fontId="7" fillId="0" borderId="26" xfId="3" applyNumberFormat="1" applyFont="1" applyBorder="1"/>
    <xf numFmtId="164" fontId="7" fillId="0" borderId="65" xfId="3" applyNumberFormat="1" applyFont="1" applyBorder="1"/>
    <xf numFmtId="164" fontId="7" fillId="0" borderId="66" xfId="3" applyNumberFormat="1" applyFont="1" applyBorder="1"/>
    <xf numFmtId="164" fontId="7" fillId="0" borderId="4" xfId="3" applyNumberFormat="1" applyFont="1" applyBorder="1"/>
    <xf numFmtId="164" fontId="7" fillId="6" borderId="67" xfId="3" applyNumberFormat="1" applyFont="1" applyFill="1" applyBorder="1"/>
    <xf numFmtId="164" fontId="7" fillId="0" borderId="0" xfId="3" applyNumberFormat="1" applyFont="1"/>
    <xf numFmtId="164" fontId="7" fillId="0" borderId="29" xfId="3" applyNumberFormat="1" applyFont="1" applyBorder="1" applyAlignment="1">
      <alignment horizontal="center"/>
    </xf>
    <xf numFmtId="164" fontId="9" fillId="5" borderId="3" xfId="3" applyNumberFormat="1" applyFont="1" applyFill="1" applyBorder="1" applyAlignment="1">
      <alignment horizontal="center" vertical="center" wrapText="1"/>
    </xf>
    <xf numFmtId="14" fontId="7" fillId="6" borderId="0" xfId="0" applyNumberFormat="1" applyFont="1" applyFill="1" applyAlignment="1">
      <alignment horizontal="left"/>
    </xf>
    <xf numFmtId="0" fontId="65" fillId="12" borderId="0" xfId="0" applyFont="1" applyFill="1"/>
    <xf numFmtId="167" fontId="30" fillId="0" borderId="0" xfId="0" applyNumberFormat="1" applyFont="1"/>
    <xf numFmtId="168" fontId="30" fillId="0" borderId="0" xfId="0" applyNumberFormat="1" applyFont="1"/>
    <xf numFmtId="168" fontId="0" fillId="0" borderId="0" xfId="0" applyNumberFormat="1"/>
    <xf numFmtId="168" fontId="33" fillId="0" borderId="0" xfId="0" applyNumberFormat="1" applyFont="1"/>
    <xf numFmtId="167" fontId="25" fillId="0" borderId="0" xfId="0" applyNumberFormat="1" applyFont="1"/>
    <xf numFmtId="168" fontId="25" fillId="0" borderId="0" xfId="0" applyNumberFormat="1" applyFont="1"/>
    <xf numFmtId="167" fontId="27" fillId="0" borderId="0" xfId="0" applyNumberFormat="1" applyFont="1"/>
    <xf numFmtId="168" fontId="27" fillId="0" borderId="0" xfId="0" applyNumberFormat="1" applyFont="1"/>
    <xf numFmtId="169" fontId="27" fillId="0" borderId="0" xfId="0" applyNumberFormat="1" applyFont="1"/>
    <xf numFmtId="169" fontId="30" fillId="0" borderId="0" xfId="0" applyNumberFormat="1" applyFont="1"/>
    <xf numFmtId="169" fontId="33"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4" fillId="6" borderId="27" xfId="0" applyFont="1" applyFill="1" applyBorder="1" applyAlignment="1">
      <alignment horizontal="left" wrapText="1"/>
    </xf>
    <xf numFmtId="0" fontId="64" fillId="6" borderId="8" xfId="0" applyFont="1" applyFill="1" applyBorder="1" applyAlignment="1">
      <alignment horizontal="left" wrapText="1"/>
    </xf>
    <xf numFmtId="0" fontId="64" fillId="6" borderId="23" xfId="0" applyFont="1" applyFill="1" applyBorder="1" applyAlignment="1">
      <alignment horizontal="left" wrapText="1"/>
    </xf>
    <xf numFmtId="0" fontId="64"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7" fillId="6" borderId="0" xfId="0" applyFont="1" applyFill="1" applyAlignment="1">
      <alignment horizontal="left"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8" fontId="30" fillId="0" borderId="0" xfId="0" applyNumberFormat="1" applyFont="1" applyAlignment="1"/>
    <xf numFmtId="0" fontId="30" fillId="0" borderId="0" xfId="0" applyFont="1" applyAlignment="1"/>
    <xf numFmtId="8" fontId="30" fillId="0" borderId="0" xfId="0" applyNumberFormat="1" applyFont="1" applyAlignment="1"/>
    <xf numFmtId="0" fontId="25" fillId="0" borderId="0" xfId="0" applyFont="1" applyAlignment="1"/>
    <xf numFmtId="8" fontId="33" fillId="0" borderId="0" xfId="0" applyNumberFormat="1" applyFont="1" applyAlignment="1"/>
    <xf numFmtId="0" fontId="33" fillId="0" borderId="0" xfId="0" applyFont="1" applyAlignment="1"/>
    <xf numFmtId="0" fontId="32" fillId="0" borderId="0" xfId="0" applyFont="1" applyAlignment="1"/>
    <xf numFmtId="0" fontId="27" fillId="0" borderId="0" xfId="0" applyFont="1" applyAlignment="1"/>
    <xf numFmtId="0" fontId="37" fillId="0" borderId="0" xfId="0" applyFont="1" applyAlignment="1"/>
    <xf numFmtId="0" fontId="31" fillId="0" borderId="0" xfId="0" applyFont="1" applyAlignment="1"/>
    <xf numFmtId="0" fontId="38" fillId="0" borderId="0" xfId="0" applyFont="1" applyAlignment="1"/>
  </cellXfs>
  <cellStyles count="4">
    <cellStyle name="Comma" xfId="3" builtinId="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News/Pages/NewsReleases/AtlanticCityElectricUrgesCustomersToSecureAvailableFinancialAssistanceToHelpPayEnergyBills.aspx"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5" Type="http://schemas.openxmlformats.org/officeDocument/2006/relationships/printerSettings" Target="../printerSettings/printerSettings6.bin"/><Relationship Id="rId4" Type="http://schemas.openxmlformats.org/officeDocument/2006/relationships/hyperlink" Target="https://www.atlanticcityelectric.com/MyAccount/CustomerSupport/Pages/AssistancePrograms.asp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2" sqref="A2"/>
    </sheetView>
  </sheetViews>
  <sheetFormatPr defaultColWidth="0" defaultRowHeight="15" zeroHeight="1"/>
  <cols>
    <col min="1" max="1" width="35.140625" bestFit="1" customWidth="1"/>
    <col min="2" max="5" width="8.5703125" customWidth="1"/>
    <col min="6" max="16384" width="8.5703125" hidden="1"/>
  </cols>
  <sheetData>
    <row r="1" spans="1:5">
      <c r="A1" s="172" t="s">
        <v>0</v>
      </c>
      <c r="B1" s="1"/>
      <c r="C1" s="1"/>
      <c r="D1" s="1"/>
      <c r="E1" s="1"/>
    </row>
    <row r="2" spans="1:5">
      <c r="A2" s="172" t="s">
        <v>1331</v>
      </c>
      <c r="B2" s="1"/>
      <c r="C2" s="1"/>
      <c r="D2" s="1"/>
      <c r="E2" s="1"/>
    </row>
    <row r="3" spans="1:5">
      <c r="A3" s="172" t="s">
        <v>1</v>
      </c>
      <c r="B3" s="1"/>
      <c r="C3" s="1"/>
      <c r="D3" s="1"/>
      <c r="E3" s="1"/>
    </row>
    <row r="4" spans="1:5">
      <c r="A4" s="172" t="s">
        <v>2</v>
      </c>
      <c r="B4" s="1"/>
      <c r="C4" s="1"/>
      <c r="D4" s="1"/>
      <c r="E4" s="1"/>
    </row>
    <row r="5" spans="1:5">
      <c r="A5" s="349">
        <v>45184</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621AD-808E-4EB8-A6A6-BB3228170365}">
  <dimension ref="A1:G54"/>
  <sheetViews>
    <sheetView workbookViewId="0">
      <selection activeCell="D5" sqref="D5"/>
    </sheetView>
  </sheetViews>
  <sheetFormatPr defaultRowHeight="15"/>
  <cols>
    <col min="1" max="1" width="40.42578125" customWidth="1"/>
  </cols>
  <sheetData>
    <row r="1" spans="1:7">
      <c r="A1" s="218" t="s">
        <v>818</v>
      </c>
    </row>
    <row r="2" spans="1:7">
      <c r="A2" s="219" t="s">
        <v>819</v>
      </c>
    </row>
    <row r="3" spans="1:7">
      <c r="A3" s="220" t="s">
        <v>678</v>
      </c>
    </row>
    <row r="4" spans="1:7">
      <c r="A4" s="219" t="s">
        <v>820</v>
      </c>
    </row>
    <row r="5" spans="1:7">
      <c r="A5" s="219" t="s">
        <v>821</v>
      </c>
    </row>
    <row r="6" spans="1:7">
      <c r="A6" s="219" t="s">
        <v>678</v>
      </c>
    </row>
    <row r="7" spans="1:7">
      <c r="A7" s="219" t="s">
        <v>822</v>
      </c>
    </row>
    <row r="8" spans="1:7">
      <c r="A8" s="221" t="s">
        <v>823</v>
      </c>
    </row>
    <row r="9" spans="1:7">
      <c r="A9" s="221" t="s">
        <v>678</v>
      </c>
    </row>
    <row r="10" spans="1:7">
      <c r="A10" s="219" t="s">
        <v>824</v>
      </c>
    </row>
    <row r="11" spans="1:7">
      <c r="A11" s="221" t="s">
        <v>678</v>
      </c>
    </row>
    <row r="12" spans="1:7">
      <c r="B12" s="221">
        <v>1</v>
      </c>
      <c r="C12" s="221" t="s">
        <v>825</v>
      </c>
    </row>
    <row r="13" spans="1:7">
      <c r="C13" s="221" t="s">
        <v>826</v>
      </c>
      <c r="G13" s="222">
        <v>65</v>
      </c>
    </row>
    <row r="14" spans="1:7">
      <c r="A14" s="221" t="s">
        <v>678</v>
      </c>
    </row>
    <row r="15" spans="1:7">
      <c r="B15" s="221">
        <v>2</v>
      </c>
      <c r="C15" s="221" t="s">
        <v>827</v>
      </c>
    </row>
    <row r="16" spans="1:7">
      <c r="C16" s="221" t="s">
        <v>828</v>
      </c>
    </row>
    <row r="17" spans="1:7">
      <c r="C17" s="221" t="s">
        <v>829</v>
      </c>
      <c r="E17" s="222">
        <v>15</v>
      </c>
    </row>
    <row r="18" spans="1:7">
      <c r="A18" s="221" t="s">
        <v>678</v>
      </c>
    </row>
    <row r="19" spans="1:7">
      <c r="B19" s="221">
        <v>3</v>
      </c>
      <c r="C19" s="221" t="s">
        <v>830</v>
      </c>
      <c r="D19" s="222">
        <v>15</v>
      </c>
    </row>
    <row r="20" spans="1:7">
      <c r="A20" s="221" t="s">
        <v>678</v>
      </c>
    </row>
    <row r="21" spans="1:7">
      <c r="B21" s="221">
        <v>4</v>
      </c>
      <c r="C21" s="221" t="s">
        <v>831</v>
      </c>
      <c r="D21" s="222">
        <v>15</v>
      </c>
    </row>
    <row r="22" spans="1:7">
      <c r="A22" s="221" t="s">
        <v>678</v>
      </c>
    </row>
    <row r="23" spans="1:7">
      <c r="A23" s="219" t="s">
        <v>832</v>
      </c>
    </row>
    <row r="24" spans="1:7">
      <c r="A24" s="221" t="s">
        <v>678</v>
      </c>
    </row>
    <row r="25" spans="1:7">
      <c r="B25" s="221" t="s">
        <v>833</v>
      </c>
      <c r="G25" s="221" t="s">
        <v>834</v>
      </c>
    </row>
    <row r="26" spans="1:7">
      <c r="B26" s="221" t="s">
        <v>835</v>
      </c>
      <c r="F26" s="221" t="s">
        <v>836</v>
      </c>
    </row>
    <row r="27" spans="1:7">
      <c r="A27" s="221" t="s">
        <v>678</v>
      </c>
    </row>
    <row r="28" spans="1:7">
      <c r="A28" s="219" t="s">
        <v>837</v>
      </c>
    </row>
    <row r="29" spans="1:7">
      <c r="A29" s="221" t="s">
        <v>678</v>
      </c>
    </row>
    <row r="30" spans="1:7">
      <c r="B30" s="221" t="s">
        <v>838</v>
      </c>
      <c r="G30" s="222">
        <v>7.64</v>
      </c>
    </row>
    <row r="31" spans="1:7">
      <c r="A31" s="221" t="s">
        <v>678</v>
      </c>
    </row>
    <row r="32" spans="1:7">
      <c r="A32" s="221" t="s">
        <v>678</v>
      </c>
    </row>
    <row r="33" spans="1:1">
      <c r="A33" s="221" t="s">
        <v>839</v>
      </c>
    </row>
    <row r="34" spans="1:1">
      <c r="A34" s="221" t="s">
        <v>678</v>
      </c>
    </row>
    <row r="35" spans="1:1">
      <c r="A35" s="221" t="s">
        <v>678</v>
      </c>
    </row>
    <row r="36" spans="1:1">
      <c r="A36" s="221" t="s">
        <v>678</v>
      </c>
    </row>
    <row r="37" spans="1:1">
      <c r="A37" s="221" t="s">
        <v>678</v>
      </c>
    </row>
    <row r="38" spans="1:1">
      <c r="A38" s="221" t="s">
        <v>678</v>
      </c>
    </row>
    <row r="39" spans="1:1">
      <c r="A39" s="221" t="s">
        <v>678</v>
      </c>
    </row>
    <row r="40" spans="1:1">
      <c r="A40" s="221" t="s">
        <v>678</v>
      </c>
    </row>
    <row r="41" spans="1:1">
      <c r="A41" s="221" t="s">
        <v>678</v>
      </c>
    </row>
    <row r="42" spans="1:1">
      <c r="A42" s="221" t="s">
        <v>678</v>
      </c>
    </row>
    <row r="43" spans="1:1">
      <c r="A43" s="221" t="s">
        <v>678</v>
      </c>
    </row>
    <row r="44" spans="1:1">
      <c r="A44" s="221" t="s">
        <v>678</v>
      </c>
    </row>
    <row r="45" spans="1:1" ht="15.75">
      <c r="A45" s="223" t="s">
        <v>678</v>
      </c>
    </row>
    <row r="46" spans="1:1" ht="15.75">
      <c r="A46" s="223" t="s">
        <v>678</v>
      </c>
    </row>
    <row r="47" spans="1:1" ht="15.75">
      <c r="A47" s="223" t="s">
        <v>678</v>
      </c>
    </row>
    <row r="48" spans="1:1" ht="15.75">
      <c r="A48" s="223" t="s">
        <v>678</v>
      </c>
    </row>
    <row r="49" spans="1:3" ht="15.75">
      <c r="A49" s="223" t="s">
        <v>678</v>
      </c>
    </row>
    <row r="50" spans="1:3">
      <c r="A50" s="220" t="s">
        <v>840</v>
      </c>
      <c r="C50" s="219" t="s">
        <v>841</v>
      </c>
    </row>
    <row r="51" spans="1:3">
      <c r="A51" s="224" t="s">
        <v>678</v>
      </c>
    </row>
    <row r="52" spans="1:3">
      <c r="A52" s="225" t="s">
        <v>842</v>
      </c>
    </row>
    <row r="53" spans="1:3">
      <c r="A53" s="218" t="s">
        <v>843</v>
      </c>
    </row>
    <row r="54" spans="1:3">
      <c r="A54" s="218" t="s">
        <v>844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ACCE8-5259-4C5A-A314-EE6DD59DB55B}">
  <dimension ref="A1:F54"/>
  <sheetViews>
    <sheetView workbookViewId="0">
      <selection activeCell="A6" sqref="A6"/>
    </sheetView>
  </sheetViews>
  <sheetFormatPr defaultRowHeight="15"/>
  <cols>
    <col min="1" max="1" width="34" customWidth="1"/>
    <col min="4" max="4" width="10" bestFit="1" customWidth="1"/>
  </cols>
  <sheetData>
    <row r="1" spans="1:6">
      <c r="A1" s="218" t="s">
        <v>818</v>
      </c>
    </row>
    <row r="2" spans="1:6">
      <c r="A2" s="226" t="s">
        <v>845</v>
      </c>
    </row>
    <row r="3" spans="1:6">
      <c r="A3" s="218" t="s">
        <v>846</v>
      </c>
    </row>
    <row r="4" spans="1:6">
      <c r="A4" s="218" t="s">
        <v>847</v>
      </c>
    </row>
    <row r="5" spans="1:6">
      <c r="A5" s="227" t="s">
        <v>678</v>
      </c>
    </row>
    <row r="6" spans="1:6">
      <c r="A6" s="218" t="s">
        <v>848</v>
      </c>
    </row>
    <row r="7" spans="1:6">
      <c r="A7" s="228" t="s">
        <v>849</v>
      </c>
    </row>
    <row r="8" spans="1:6">
      <c r="A8" s="228" t="s">
        <v>678</v>
      </c>
    </row>
    <row r="9" spans="1:6">
      <c r="A9" s="228" t="s">
        <v>678</v>
      </c>
      <c r="B9" s="455" t="s">
        <v>850</v>
      </c>
      <c r="C9" s="455"/>
      <c r="D9" s="455" t="s">
        <v>851</v>
      </c>
      <c r="E9" s="455"/>
      <c r="F9" s="221" t="s">
        <v>678</v>
      </c>
    </row>
    <row r="10" spans="1:6">
      <c r="A10" s="218" t="s">
        <v>678</v>
      </c>
      <c r="B10" s="453" t="s">
        <v>852</v>
      </c>
      <c r="C10" s="453"/>
      <c r="D10" s="453" t="s">
        <v>853</v>
      </c>
      <c r="E10" s="453"/>
      <c r="F10" s="221" t="s">
        <v>678</v>
      </c>
    </row>
    <row r="11" spans="1:6">
      <c r="A11" s="218" t="s">
        <v>678</v>
      </c>
      <c r="B11" s="455" t="s">
        <v>678</v>
      </c>
      <c r="C11" s="455"/>
      <c r="D11" s="455" t="s">
        <v>678</v>
      </c>
      <c r="E11" s="455"/>
      <c r="F11" s="221" t="s">
        <v>678</v>
      </c>
    </row>
    <row r="12" spans="1:6">
      <c r="A12" s="218" t="s">
        <v>854</v>
      </c>
      <c r="B12" s="453" t="s">
        <v>678</v>
      </c>
      <c r="C12" s="453"/>
      <c r="D12" s="453" t="s">
        <v>678</v>
      </c>
      <c r="E12" s="453"/>
      <c r="F12" s="221" t="s">
        <v>678</v>
      </c>
    </row>
    <row r="13" spans="1:6">
      <c r="A13" s="228" t="s">
        <v>855</v>
      </c>
      <c r="B13" s="454">
        <v>6.25</v>
      </c>
      <c r="C13" s="453"/>
      <c r="D13" s="454">
        <v>6.25</v>
      </c>
      <c r="E13" s="453"/>
      <c r="F13" s="221" t="s">
        <v>678</v>
      </c>
    </row>
    <row r="14" spans="1:6">
      <c r="A14" s="218" t="s">
        <v>856</v>
      </c>
      <c r="B14" s="453" t="s">
        <v>678</v>
      </c>
      <c r="C14" s="453"/>
      <c r="D14" s="453" t="s">
        <v>678</v>
      </c>
      <c r="E14" s="453"/>
      <c r="F14" s="221" t="s">
        <v>678</v>
      </c>
    </row>
    <row r="15" spans="1:6">
      <c r="A15" s="228" t="s">
        <v>857</v>
      </c>
      <c r="B15" s="452">
        <v>7.2876999999999997E-2</v>
      </c>
      <c r="C15" s="452"/>
      <c r="D15" s="452">
        <v>6.6323999999999994E-2</v>
      </c>
      <c r="E15" s="452"/>
      <c r="F15" s="221" t="s">
        <v>678</v>
      </c>
    </row>
    <row r="16" spans="1:6">
      <c r="A16" s="228" t="s">
        <v>858</v>
      </c>
      <c r="B16" s="452" t="s">
        <v>678</v>
      </c>
      <c r="C16" s="452"/>
      <c r="D16" s="452" t="s">
        <v>678</v>
      </c>
      <c r="E16" s="452"/>
      <c r="F16" s="221" t="s">
        <v>678</v>
      </c>
    </row>
    <row r="17" spans="1:6">
      <c r="A17" s="228" t="s">
        <v>859</v>
      </c>
      <c r="B17" s="452">
        <v>8.5559999999999997E-2</v>
      </c>
      <c r="C17" s="452"/>
      <c r="D17" s="352">
        <v>6.6323999999999994E-2</v>
      </c>
      <c r="E17" s="353"/>
      <c r="F17" s="221" t="s">
        <v>678</v>
      </c>
    </row>
    <row r="18" spans="1:6">
      <c r="B18" s="452"/>
      <c r="C18" s="452"/>
      <c r="D18" s="352" t="s">
        <v>678</v>
      </c>
      <c r="E18" s="353"/>
    </row>
    <row r="19" spans="1:6">
      <c r="A19" s="218" t="s">
        <v>860</v>
      </c>
      <c r="B19" s="453" t="s">
        <v>861</v>
      </c>
      <c r="C19" s="453"/>
      <c r="D19" s="453"/>
      <c r="E19" s="453"/>
      <c r="F19" s="221" t="s">
        <v>678</v>
      </c>
    </row>
    <row r="20" spans="1:6">
      <c r="A20" s="218" t="s">
        <v>678</v>
      </c>
      <c r="B20" s="453" t="s">
        <v>678</v>
      </c>
      <c r="C20" s="453"/>
      <c r="D20" s="453"/>
      <c r="E20" s="453"/>
      <c r="F20" s="221" t="s">
        <v>678</v>
      </c>
    </row>
    <row r="21" spans="1:6">
      <c r="A21" s="218" t="s">
        <v>862</v>
      </c>
      <c r="B21" s="453" t="s">
        <v>678</v>
      </c>
      <c r="C21" s="453"/>
      <c r="D21" s="453" t="s">
        <v>678</v>
      </c>
      <c r="E21" s="453"/>
      <c r="F21" s="221" t="s">
        <v>678</v>
      </c>
    </row>
    <row r="22" spans="1:6">
      <c r="A22" s="228" t="s">
        <v>863</v>
      </c>
      <c r="B22" s="453" t="s">
        <v>864</v>
      </c>
      <c r="C22" s="453"/>
      <c r="D22" s="453"/>
      <c r="E22" s="453"/>
      <c r="F22" s="221" t="s">
        <v>678</v>
      </c>
    </row>
    <row r="23" spans="1:6">
      <c r="A23" s="228" t="s">
        <v>865</v>
      </c>
      <c r="B23" s="453" t="s">
        <v>864</v>
      </c>
      <c r="C23" s="453"/>
      <c r="D23" s="453"/>
      <c r="E23" s="453"/>
      <c r="F23" s="221" t="s">
        <v>678</v>
      </c>
    </row>
    <row r="24" spans="1:6">
      <c r="A24" s="228" t="s">
        <v>866</v>
      </c>
      <c r="B24" s="453" t="s">
        <v>864</v>
      </c>
      <c r="C24" s="453"/>
      <c r="D24" s="453"/>
      <c r="E24" s="453"/>
      <c r="F24" s="221" t="s">
        <v>678</v>
      </c>
    </row>
    <row r="25" spans="1:6">
      <c r="A25" s="228" t="s">
        <v>867</v>
      </c>
      <c r="B25" s="453" t="s">
        <v>864</v>
      </c>
      <c r="C25" s="453"/>
      <c r="D25" s="453"/>
      <c r="E25" s="453"/>
      <c r="F25" s="221" t="s">
        <v>678</v>
      </c>
    </row>
    <row r="26" spans="1:6">
      <c r="A26" s="218" t="s">
        <v>868</v>
      </c>
      <c r="B26" s="453" t="s">
        <v>869</v>
      </c>
      <c r="C26" s="453"/>
      <c r="D26" s="453"/>
      <c r="E26" s="453"/>
      <c r="F26" s="221" t="s">
        <v>678</v>
      </c>
    </row>
    <row r="27" spans="1:6">
      <c r="A27" s="218" t="s">
        <v>870</v>
      </c>
      <c r="B27" s="453" t="s">
        <v>869</v>
      </c>
      <c r="C27" s="453"/>
      <c r="D27" s="453"/>
      <c r="E27" s="453"/>
      <c r="F27" s="221" t="s">
        <v>678</v>
      </c>
    </row>
    <row r="28" spans="1:6">
      <c r="A28" s="218" t="s">
        <v>871</v>
      </c>
      <c r="B28" s="453" t="s">
        <v>678</v>
      </c>
      <c r="C28" s="453"/>
      <c r="D28" s="453" t="s">
        <v>678</v>
      </c>
      <c r="E28" s="453"/>
      <c r="F28" s="221" t="s">
        <v>678</v>
      </c>
    </row>
    <row r="29" spans="1:6">
      <c r="A29" s="228" t="s">
        <v>872</v>
      </c>
      <c r="B29" s="452">
        <v>3.2305E-2</v>
      </c>
      <c r="C29" s="452"/>
      <c r="D29" s="452">
        <v>3.2305E-2</v>
      </c>
      <c r="E29" s="452"/>
      <c r="F29" s="221" t="s">
        <v>678</v>
      </c>
    </row>
    <row r="30" spans="1:6">
      <c r="A30" s="228" t="s">
        <v>873</v>
      </c>
      <c r="B30" s="452">
        <v>0</v>
      </c>
      <c r="C30" s="452"/>
      <c r="D30" s="452"/>
      <c r="E30" s="452"/>
      <c r="F30" s="221" t="s">
        <v>678</v>
      </c>
    </row>
    <row r="31" spans="1:6">
      <c r="A31" s="228" t="s">
        <v>874</v>
      </c>
      <c r="B31" s="228" t="s">
        <v>875</v>
      </c>
      <c r="F31" s="221" t="s">
        <v>678</v>
      </c>
    </row>
    <row r="32" spans="1:6">
      <c r="A32" s="218" t="s">
        <v>876</v>
      </c>
      <c r="B32" s="228" t="s">
        <v>877</v>
      </c>
    </row>
    <row r="33" spans="1:5">
      <c r="A33" s="218" t="s">
        <v>878</v>
      </c>
      <c r="C33" s="228" t="s">
        <v>678</v>
      </c>
      <c r="E33" s="228" t="s">
        <v>678</v>
      </c>
    </row>
    <row r="34" spans="1:5">
      <c r="A34" s="218" t="s">
        <v>879</v>
      </c>
      <c r="C34" s="228" t="s">
        <v>880</v>
      </c>
      <c r="E34" s="228" t="s">
        <v>678</v>
      </c>
    </row>
    <row r="35" spans="1:5">
      <c r="A35" s="218" t="s">
        <v>881</v>
      </c>
      <c r="C35" s="228" t="s">
        <v>882</v>
      </c>
    </row>
    <row r="36" spans="1:5">
      <c r="A36" s="218" t="s">
        <v>678</v>
      </c>
      <c r="C36" s="228" t="s">
        <v>883</v>
      </c>
    </row>
    <row r="37" spans="1:5">
      <c r="A37" s="230" t="s">
        <v>678</v>
      </c>
    </row>
    <row r="38" spans="1:5">
      <c r="A38" s="218" t="s">
        <v>884</v>
      </c>
    </row>
    <row r="39" spans="1:5">
      <c r="A39" s="228" t="s">
        <v>885</v>
      </c>
    </row>
    <row r="40" spans="1:5">
      <c r="A40" s="230" t="s">
        <v>678</v>
      </c>
    </row>
    <row r="41" spans="1:5">
      <c r="A41" s="218" t="s">
        <v>886</v>
      </c>
    </row>
    <row r="42" spans="1:5">
      <c r="A42" s="228" t="s">
        <v>887</v>
      </c>
    </row>
    <row r="43" spans="1:5" ht="15.75">
      <c r="A43" s="223" t="s">
        <v>678</v>
      </c>
    </row>
    <row r="44" spans="1:5" ht="15.75">
      <c r="A44" s="223" t="s">
        <v>678</v>
      </c>
    </row>
    <row r="45" spans="1:5" ht="15.75">
      <c r="A45" s="223" t="s">
        <v>678</v>
      </c>
    </row>
    <row r="46" spans="1:5" ht="15.75">
      <c r="A46" s="223" t="s">
        <v>678</v>
      </c>
    </row>
    <row r="47" spans="1:5" ht="15.75">
      <c r="A47" s="223" t="s">
        <v>678</v>
      </c>
    </row>
    <row r="48" spans="1:5" ht="15.75">
      <c r="A48" s="223" t="s">
        <v>678</v>
      </c>
    </row>
    <row r="49" spans="1:3" ht="15.75">
      <c r="A49" s="223" t="s">
        <v>678</v>
      </c>
    </row>
    <row r="50" spans="1:3">
      <c r="A50" s="225" t="s">
        <v>888</v>
      </c>
      <c r="C50" s="218" t="s">
        <v>889</v>
      </c>
    </row>
    <row r="51" spans="1:3">
      <c r="A51" s="231" t="s">
        <v>678</v>
      </c>
    </row>
    <row r="52" spans="1:3">
      <c r="A52" s="225" t="s">
        <v>890</v>
      </c>
    </row>
    <row r="53" spans="1:3">
      <c r="A53" s="218" t="s">
        <v>843</v>
      </c>
    </row>
    <row r="54" spans="1:3">
      <c r="A54" s="218" t="s">
        <v>891</v>
      </c>
    </row>
  </sheetData>
  <mergeCells count="32">
    <mergeCell ref="B9:C9"/>
    <mergeCell ref="D9:E9"/>
    <mergeCell ref="B10:C10"/>
    <mergeCell ref="D10:E10"/>
    <mergeCell ref="B11:C11"/>
    <mergeCell ref="D11:E11"/>
    <mergeCell ref="B12:C12"/>
    <mergeCell ref="D12:E12"/>
    <mergeCell ref="B13:C13"/>
    <mergeCell ref="D13:E13"/>
    <mergeCell ref="B14:C14"/>
    <mergeCell ref="D14:E14"/>
    <mergeCell ref="B24:E24"/>
    <mergeCell ref="B15:C15"/>
    <mergeCell ref="D15:E15"/>
    <mergeCell ref="B16:C16"/>
    <mergeCell ref="D16:E16"/>
    <mergeCell ref="B17:C18"/>
    <mergeCell ref="B19:E19"/>
    <mergeCell ref="B20:E20"/>
    <mergeCell ref="B21:C21"/>
    <mergeCell ref="D21:E21"/>
    <mergeCell ref="B22:E22"/>
    <mergeCell ref="B23:E23"/>
    <mergeCell ref="B30:E30"/>
    <mergeCell ref="B25:E25"/>
    <mergeCell ref="B26:E26"/>
    <mergeCell ref="B27:E27"/>
    <mergeCell ref="B28:C28"/>
    <mergeCell ref="D28:E28"/>
    <mergeCell ref="B29:C29"/>
    <mergeCell ref="D29:E2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86566-CC5F-4FE5-90AF-1278A2E4BAF2}">
  <dimension ref="A1:C53"/>
  <sheetViews>
    <sheetView workbookViewId="0">
      <selection activeCell="B8" sqref="B8"/>
    </sheetView>
  </sheetViews>
  <sheetFormatPr defaultRowHeight="15"/>
  <cols>
    <col min="1" max="1" width="51.28515625" customWidth="1"/>
    <col min="2" max="3" width="10" bestFit="1" customWidth="1"/>
  </cols>
  <sheetData>
    <row r="1" spans="1:3">
      <c r="A1" s="218" t="s">
        <v>818</v>
      </c>
    </row>
    <row r="2" spans="1:3">
      <c r="A2" s="226" t="s">
        <v>892</v>
      </c>
    </row>
    <row r="3" spans="1:3">
      <c r="A3" s="218" t="s">
        <v>893</v>
      </c>
    </row>
    <row r="4" spans="1:3">
      <c r="A4" s="218" t="s">
        <v>894</v>
      </c>
    </row>
    <row r="5" spans="1:3">
      <c r="A5" s="218" t="s">
        <v>848</v>
      </c>
    </row>
    <row r="6" spans="1:3">
      <c r="A6" s="228" t="s">
        <v>895</v>
      </c>
    </row>
    <row r="7" spans="1:3">
      <c r="A7" s="228" t="s">
        <v>678</v>
      </c>
    </row>
    <row r="8" spans="1:3">
      <c r="A8" s="228" t="s">
        <v>678</v>
      </c>
      <c r="B8" s="218" t="s">
        <v>850</v>
      </c>
      <c r="C8" s="218" t="s">
        <v>851</v>
      </c>
    </row>
    <row r="9" spans="1:3">
      <c r="A9" s="218" t="s">
        <v>678</v>
      </c>
      <c r="B9" s="228" t="s">
        <v>852</v>
      </c>
      <c r="C9" s="228" t="s">
        <v>853</v>
      </c>
    </row>
    <row r="10" spans="1:3">
      <c r="A10" s="218" t="s">
        <v>854</v>
      </c>
      <c r="B10" s="218" t="s">
        <v>678</v>
      </c>
      <c r="C10" s="218" t="s">
        <v>678</v>
      </c>
    </row>
    <row r="11" spans="1:3">
      <c r="A11" s="228" t="s">
        <v>896</v>
      </c>
      <c r="B11" s="218" t="s">
        <v>678</v>
      </c>
      <c r="C11" s="218" t="s">
        <v>678</v>
      </c>
    </row>
    <row r="12" spans="1:3">
      <c r="A12" s="228" t="s">
        <v>897</v>
      </c>
      <c r="B12" s="229">
        <v>11.9</v>
      </c>
      <c r="C12" s="229">
        <v>11.9</v>
      </c>
    </row>
    <row r="13" spans="1:3">
      <c r="A13" s="228" t="s">
        <v>898</v>
      </c>
      <c r="B13" s="229">
        <v>13.84</v>
      </c>
      <c r="C13" s="229">
        <v>13.84</v>
      </c>
    </row>
    <row r="14" spans="1:3">
      <c r="A14" s="218" t="s">
        <v>899</v>
      </c>
      <c r="B14" s="229">
        <v>3.27</v>
      </c>
      <c r="C14" s="229">
        <v>2.68</v>
      </c>
    </row>
    <row r="15" spans="1:3">
      <c r="A15" s="218" t="s">
        <v>900</v>
      </c>
      <c r="B15" s="229">
        <v>0.64</v>
      </c>
      <c r="C15" s="229">
        <v>0.64</v>
      </c>
    </row>
    <row r="16" spans="1:3">
      <c r="A16" s="228" t="s">
        <v>901</v>
      </c>
      <c r="B16" s="228" t="s">
        <v>678</v>
      </c>
      <c r="C16" s="228" t="s">
        <v>678</v>
      </c>
    </row>
    <row r="17" spans="1:3">
      <c r="A17" s="218" t="s">
        <v>902</v>
      </c>
      <c r="B17" s="352">
        <v>6.2157999999999998E-2</v>
      </c>
      <c r="C17" s="352">
        <v>5.5017000000000003E-2</v>
      </c>
    </row>
    <row r="18" spans="1:3">
      <c r="A18" s="228" t="s">
        <v>678</v>
      </c>
      <c r="B18" s="228" t="s">
        <v>678</v>
      </c>
      <c r="C18" s="228" t="s">
        <v>678</v>
      </c>
    </row>
    <row r="19" spans="1:3">
      <c r="A19" s="218" t="s">
        <v>860</v>
      </c>
      <c r="B19" s="453" t="s">
        <v>861</v>
      </c>
      <c r="C19" s="453"/>
    </row>
    <row r="20" spans="1:3">
      <c r="A20" s="218" t="s">
        <v>678</v>
      </c>
      <c r="B20" s="453" t="s">
        <v>678</v>
      </c>
      <c r="C20" s="453"/>
    </row>
    <row r="21" spans="1:3">
      <c r="A21" s="218" t="s">
        <v>862</v>
      </c>
      <c r="B21" s="453" t="s">
        <v>678</v>
      </c>
      <c r="C21" s="453"/>
    </row>
    <row r="22" spans="1:3">
      <c r="A22" s="228" t="s">
        <v>863</v>
      </c>
      <c r="B22" s="453" t="s">
        <v>864</v>
      </c>
      <c r="C22" s="453"/>
    </row>
    <row r="23" spans="1:3">
      <c r="A23" s="228" t="s">
        <v>865</v>
      </c>
      <c r="B23" s="453" t="s">
        <v>864</v>
      </c>
      <c r="C23" s="453"/>
    </row>
    <row r="24" spans="1:3">
      <c r="A24" s="228" t="s">
        <v>866</v>
      </c>
      <c r="B24" s="453" t="s">
        <v>864</v>
      </c>
      <c r="C24" s="453"/>
    </row>
    <row r="25" spans="1:3">
      <c r="A25" s="228" t="s">
        <v>867</v>
      </c>
      <c r="B25" s="453" t="s">
        <v>864</v>
      </c>
      <c r="C25" s="453"/>
    </row>
    <row r="26" spans="1:3">
      <c r="A26" s="218" t="s">
        <v>868</v>
      </c>
      <c r="B26" s="453" t="s">
        <v>869</v>
      </c>
      <c r="C26" s="453"/>
    </row>
    <row r="27" spans="1:3">
      <c r="A27" s="218" t="s">
        <v>870</v>
      </c>
      <c r="B27" s="453" t="s">
        <v>869</v>
      </c>
      <c r="C27" s="453"/>
    </row>
    <row r="28" spans="1:3">
      <c r="A28" s="218" t="s">
        <v>903</v>
      </c>
      <c r="B28" s="453" t="s">
        <v>904</v>
      </c>
      <c r="C28" s="453"/>
    </row>
    <row r="29" spans="1:3">
      <c r="A29" s="218" t="s">
        <v>905</v>
      </c>
      <c r="B29" s="229">
        <v>6.48</v>
      </c>
      <c r="C29" s="229">
        <v>6.1</v>
      </c>
    </row>
    <row r="30" spans="1:3">
      <c r="A30" s="218" t="s">
        <v>906</v>
      </c>
      <c r="B30" s="454">
        <v>0</v>
      </c>
      <c r="C30" s="453"/>
    </row>
    <row r="31" spans="1:3">
      <c r="A31" s="218" t="s">
        <v>874</v>
      </c>
      <c r="B31" s="228" t="s">
        <v>907</v>
      </c>
    </row>
    <row r="32" spans="1:3">
      <c r="A32" s="218" t="s">
        <v>876</v>
      </c>
      <c r="B32" s="228" t="s">
        <v>904</v>
      </c>
    </row>
    <row r="33" spans="1:3">
      <c r="A33" s="218" t="s">
        <v>878</v>
      </c>
      <c r="B33" s="228" t="s">
        <v>678</v>
      </c>
    </row>
    <row r="34" spans="1:3">
      <c r="A34" s="218" t="s">
        <v>879</v>
      </c>
      <c r="B34" s="228" t="s">
        <v>908</v>
      </c>
    </row>
    <row r="35" spans="1:3">
      <c r="A35" s="218" t="s">
        <v>909</v>
      </c>
      <c r="B35" s="228" t="s">
        <v>910</v>
      </c>
    </row>
    <row r="36" spans="1:3">
      <c r="B36" s="228" t="s">
        <v>911</v>
      </c>
    </row>
    <row r="37" spans="1:3">
      <c r="A37" s="228" t="s">
        <v>678</v>
      </c>
    </row>
    <row r="38" spans="1:3">
      <c r="A38" s="228" t="s">
        <v>912</v>
      </c>
    </row>
    <row r="39" spans="1:3">
      <c r="A39" s="228" t="s">
        <v>678</v>
      </c>
    </row>
    <row r="40" spans="1:3">
      <c r="A40" s="228" t="s">
        <v>678</v>
      </c>
    </row>
    <row r="41" spans="1:3">
      <c r="A41" s="228" t="s">
        <v>678</v>
      </c>
    </row>
    <row r="42" spans="1:3">
      <c r="A42" s="228" t="s">
        <v>678</v>
      </c>
    </row>
    <row r="43" spans="1:3">
      <c r="A43" s="228" t="s">
        <v>678</v>
      </c>
    </row>
    <row r="44" spans="1:3">
      <c r="A44" s="228" t="s">
        <v>678</v>
      </c>
    </row>
    <row r="45" spans="1:3">
      <c r="A45" s="228" t="s">
        <v>678</v>
      </c>
    </row>
    <row r="46" spans="1:3">
      <c r="A46" s="228" t="s">
        <v>678</v>
      </c>
    </row>
    <row r="47" spans="1:3">
      <c r="A47" s="228" t="s">
        <v>678</v>
      </c>
    </row>
    <row r="48" spans="1:3">
      <c r="A48" s="225" t="s">
        <v>888</v>
      </c>
      <c r="C48" s="218" t="s">
        <v>889</v>
      </c>
    </row>
    <row r="49" spans="1:1">
      <c r="A49" s="231" t="s">
        <v>678</v>
      </c>
    </row>
    <row r="50" spans="1:1">
      <c r="A50" s="225" t="s">
        <v>890</v>
      </c>
    </row>
    <row r="51" spans="1:1">
      <c r="A51" s="218" t="s">
        <v>843</v>
      </c>
    </row>
    <row r="52" spans="1:1">
      <c r="A52" s="218" t="s">
        <v>891</v>
      </c>
    </row>
    <row r="53" spans="1:1">
      <c r="A53" s="218" t="s">
        <v>678</v>
      </c>
    </row>
  </sheetData>
  <mergeCells count="11">
    <mergeCell ref="B24:C24"/>
    <mergeCell ref="B19:C19"/>
    <mergeCell ref="B20:C20"/>
    <mergeCell ref="B21:C21"/>
    <mergeCell ref="B22:C22"/>
    <mergeCell ref="B23:C23"/>
    <mergeCell ref="B25:C25"/>
    <mergeCell ref="B26:C26"/>
    <mergeCell ref="B27:C27"/>
    <mergeCell ref="B28:C28"/>
    <mergeCell ref="B30:C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E1965-40A1-432D-8DFE-72BF2F19F48D}">
  <dimension ref="A1:C46"/>
  <sheetViews>
    <sheetView workbookViewId="0">
      <selection activeCell="B15" sqref="B15"/>
    </sheetView>
  </sheetViews>
  <sheetFormatPr defaultRowHeight="15"/>
  <cols>
    <col min="1" max="1" width="45.42578125" customWidth="1"/>
    <col min="2" max="3" width="10" bestFit="1" customWidth="1"/>
  </cols>
  <sheetData>
    <row r="1" spans="1:3">
      <c r="A1" s="219" t="s">
        <v>818</v>
      </c>
    </row>
    <row r="2" spans="1:3">
      <c r="A2" s="232" t="s">
        <v>913</v>
      </c>
    </row>
    <row r="3" spans="1:3">
      <c r="A3" s="219" t="s">
        <v>678</v>
      </c>
    </row>
    <row r="4" spans="1:3">
      <c r="A4" s="219" t="s">
        <v>914</v>
      </c>
    </row>
    <row r="5" spans="1:3">
      <c r="A5" s="219" t="s">
        <v>915</v>
      </c>
    </row>
    <row r="6" spans="1:3">
      <c r="A6" s="219" t="s">
        <v>848</v>
      </c>
    </row>
    <row r="7" spans="1:3">
      <c r="A7" s="221" t="s">
        <v>916</v>
      </c>
    </row>
    <row r="8" spans="1:3">
      <c r="A8" s="221" t="s">
        <v>678</v>
      </c>
    </row>
    <row r="9" spans="1:3">
      <c r="A9" s="221" t="s">
        <v>917</v>
      </c>
    </row>
    <row r="10" spans="1:3">
      <c r="A10" s="221" t="s">
        <v>678</v>
      </c>
    </row>
    <row r="11" spans="1:3">
      <c r="A11" s="221" t="s">
        <v>918</v>
      </c>
    </row>
    <row r="12" spans="1:3">
      <c r="A12" s="221" t="s">
        <v>678</v>
      </c>
    </row>
    <row r="13" spans="1:3">
      <c r="A13" s="221" t="s">
        <v>919</v>
      </c>
    </row>
    <row r="14" spans="1:3">
      <c r="A14" s="221" t="s">
        <v>678</v>
      </c>
    </row>
    <row r="15" spans="1:3">
      <c r="A15" s="221" t="s">
        <v>678</v>
      </c>
      <c r="B15" s="233" t="s">
        <v>850</v>
      </c>
      <c r="C15" s="233" t="s">
        <v>851</v>
      </c>
    </row>
    <row r="16" spans="1:3">
      <c r="A16" s="221" t="s">
        <v>678</v>
      </c>
      <c r="B16" s="234" t="s">
        <v>852</v>
      </c>
      <c r="C16" s="234" t="s">
        <v>853</v>
      </c>
    </row>
    <row r="17" spans="1:3">
      <c r="A17" s="458" t="s">
        <v>854</v>
      </c>
      <c r="B17" s="458"/>
      <c r="C17" s="458"/>
    </row>
    <row r="18" spans="1:3">
      <c r="A18" s="457" t="s">
        <v>896</v>
      </c>
      <c r="B18" s="457"/>
      <c r="C18" s="457"/>
    </row>
    <row r="19" spans="1:3">
      <c r="A19" s="234" t="s">
        <v>897</v>
      </c>
      <c r="B19" s="235">
        <v>9.9600000000000009</v>
      </c>
      <c r="C19" s="235">
        <v>9.9600000000000009</v>
      </c>
    </row>
    <row r="20" spans="1:3">
      <c r="A20" s="234" t="s">
        <v>898</v>
      </c>
      <c r="B20" s="235">
        <v>11.59</v>
      </c>
      <c r="C20" s="235">
        <v>11.59</v>
      </c>
    </row>
    <row r="21" spans="1:3">
      <c r="A21" s="233" t="s">
        <v>899</v>
      </c>
      <c r="B21" s="235">
        <v>0</v>
      </c>
      <c r="C21" s="235">
        <v>0</v>
      </c>
    </row>
    <row r="22" spans="1:3">
      <c r="A22" s="233" t="s">
        <v>900</v>
      </c>
      <c r="B22" s="235">
        <v>0</v>
      </c>
      <c r="C22" s="235">
        <v>0</v>
      </c>
    </row>
    <row r="23" spans="1:3">
      <c r="A23" s="457" t="s">
        <v>920</v>
      </c>
      <c r="B23" s="457"/>
      <c r="C23" s="457"/>
    </row>
    <row r="24" spans="1:3">
      <c r="A24" s="233" t="s">
        <v>902</v>
      </c>
      <c r="B24" s="354">
        <v>0.109</v>
      </c>
      <c r="C24" s="354">
        <v>0.109</v>
      </c>
    </row>
    <row r="25" spans="1:3">
      <c r="A25" s="233" t="s">
        <v>860</v>
      </c>
      <c r="B25" s="457" t="s">
        <v>861</v>
      </c>
      <c r="C25" s="457"/>
    </row>
    <row r="26" spans="1:3">
      <c r="A26" s="458" t="s">
        <v>862</v>
      </c>
      <c r="B26" s="458"/>
      <c r="C26" s="458"/>
    </row>
    <row r="27" spans="1:3">
      <c r="A27" s="234" t="s">
        <v>863</v>
      </c>
      <c r="B27" s="457" t="s">
        <v>864</v>
      </c>
      <c r="C27" s="457"/>
    </row>
    <row r="28" spans="1:3">
      <c r="A28" s="234" t="s">
        <v>865</v>
      </c>
      <c r="B28" s="457" t="s">
        <v>864</v>
      </c>
      <c r="C28" s="457"/>
    </row>
    <row r="29" spans="1:3">
      <c r="A29" s="234" t="s">
        <v>866</v>
      </c>
      <c r="B29" s="457" t="s">
        <v>864</v>
      </c>
      <c r="C29" s="457"/>
    </row>
    <row r="30" spans="1:3">
      <c r="A30" s="234" t="s">
        <v>867</v>
      </c>
      <c r="B30" s="457" t="s">
        <v>864</v>
      </c>
      <c r="C30" s="457"/>
    </row>
    <row r="31" spans="1:3">
      <c r="A31" s="233" t="s">
        <v>868</v>
      </c>
      <c r="B31" s="457" t="s">
        <v>869</v>
      </c>
      <c r="C31" s="457"/>
    </row>
    <row r="32" spans="1:3">
      <c r="A32" s="233" t="s">
        <v>870</v>
      </c>
      <c r="B32" s="457" t="s">
        <v>869</v>
      </c>
      <c r="C32" s="457"/>
    </row>
    <row r="33" spans="1:3">
      <c r="A33" s="233" t="s">
        <v>903</v>
      </c>
      <c r="B33" s="457" t="s">
        <v>904</v>
      </c>
      <c r="C33" s="457"/>
    </row>
    <row r="34" spans="1:3">
      <c r="A34" s="233" t="s">
        <v>921</v>
      </c>
      <c r="B34" s="235">
        <v>6.48</v>
      </c>
      <c r="C34" s="235">
        <v>6.1</v>
      </c>
    </row>
    <row r="35" spans="1:3">
      <c r="A35" s="233" t="s">
        <v>906</v>
      </c>
      <c r="B35" s="456">
        <v>0</v>
      </c>
      <c r="C35" s="457"/>
    </row>
    <row r="36" spans="1:3">
      <c r="A36" s="233" t="s">
        <v>922</v>
      </c>
      <c r="B36" s="234" t="s">
        <v>923</v>
      </c>
    </row>
    <row r="37" spans="1:3">
      <c r="A37" s="233" t="s">
        <v>924</v>
      </c>
      <c r="B37" s="234" t="s">
        <v>678</v>
      </c>
    </row>
    <row r="38" spans="1:3">
      <c r="A38" s="233" t="s">
        <v>925</v>
      </c>
      <c r="B38" s="234" t="s">
        <v>926</v>
      </c>
    </row>
    <row r="39" spans="1:3" ht="18">
      <c r="A39" s="236" t="s">
        <v>678</v>
      </c>
    </row>
    <row r="40" spans="1:3">
      <c r="A40" s="221" t="s">
        <v>927</v>
      </c>
    </row>
    <row r="41" spans="1:3">
      <c r="A41" s="221" t="s">
        <v>678</v>
      </c>
    </row>
    <row r="42" spans="1:3">
      <c r="A42" s="219" t="s">
        <v>928</v>
      </c>
      <c r="B42" s="219" t="s">
        <v>929</v>
      </c>
    </row>
    <row r="43" spans="1:3">
      <c r="A43" s="237" t="s">
        <v>678</v>
      </c>
    </row>
    <row r="44" spans="1:3">
      <c r="A44" s="219" t="s">
        <v>930</v>
      </c>
    </row>
    <row r="45" spans="1:3">
      <c r="A45" s="219" t="s">
        <v>931</v>
      </c>
    </row>
    <row r="46" spans="1:3">
      <c r="A46" s="219" t="s">
        <v>932</v>
      </c>
    </row>
  </sheetData>
  <mergeCells count="13">
    <mergeCell ref="B27:C27"/>
    <mergeCell ref="A17:C17"/>
    <mergeCell ref="A18:C18"/>
    <mergeCell ref="A23:C23"/>
    <mergeCell ref="B25:C25"/>
    <mergeCell ref="A26:C26"/>
    <mergeCell ref="B35:C35"/>
    <mergeCell ref="B28:C28"/>
    <mergeCell ref="B29:C29"/>
    <mergeCell ref="B30:C30"/>
    <mergeCell ref="B31:C31"/>
    <mergeCell ref="B32:C32"/>
    <mergeCell ref="B33:C3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0C62C-E75A-47E5-9CBA-2D2D98840184}">
  <dimension ref="A1:G55"/>
  <sheetViews>
    <sheetView workbookViewId="0">
      <selection activeCell="B7" sqref="B7"/>
    </sheetView>
  </sheetViews>
  <sheetFormatPr defaultRowHeight="15"/>
  <cols>
    <col min="1" max="1" width="59.42578125" customWidth="1"/>
    <col min="2" max="3" width="10" bestFit="1" customWidth="1"/>
  </cols>
  <sheetData>
    <row r="1" spans="1:3">
      <c r="A1" s="218" t="s">
        <v>818</v>
      </c>
    </row>
    <row r="2" spans="1:3">
      <c r="A2" s="226" t="s">
        <v>933</v>
      </c>
    </row>
    <row r="3" spans="1:3">
      <c r="A3" s="218" t="s">
        <v>934</v>
      </c>
    </row>
    <row r="4" spans="1:3">
      <c r="A4" s="218" t="s">
        <v>894</v>
      </c>
    </row>
    <row r="5" spans="1:3">
      <c r="A5" s="218" t="s">
        <v>848</v>
      </c>
    </row>
    <row r="6" spans="1:3">
      <c r="A6" s="228" t="s">
        <v>895</v>
      </c>
    </row>
    <row r="7" spans="1:3">
      <c r="A7" s="228" t="s">
        <v>678</v>
      </c>
      <c r="B7" s="218" t="s">
        <v>850</v>
      </c>
      <c r="C7" s="218" t="s">
        <v>851</v>
      </c>
    </row>
    <row r="8" spans="1:3">
      <c r="A8" s="218" t="s">
        <v>678</v>
      </c>
      <c r="B8" s="228" t="s">
        <v>852</v>
      </c>
      <c r="C8" s="228" t="s">
        <v>853</v>
      </c>
    </row>
    <row r="9" spans="1:3">
      <c r="A9" s="218" t="s">
        <v>854</v>
      </c>
      <c r="B9" s="218" t="s">
        <v>678</v>
      </c>
      <c r="C9" s="218" t="s">
        <v>678</v>
      </c>
    </row>
    <row r="10" spans="1:3">
      <c r="A10" s="228" t="s">
        <v>896</v>
      </c>
      <c r="B10" s="218" t="s">
        <v>678</v>
      </c>
      <c r="C10" s="218" t="s">
        <v>678</v>
      </c>
    </row>
    <row r="11" spans="1:3">
      <c r="A11" s="228" t="s">
        <v>897</v>
      </c>
      <c r="B11" s="229">
        <v>17.559999999999999</v>
      </c>
      <c r="C11" s="229">
        <v>17.559999999999999</v>
      </c>
    </row>
    <row r="12" spans="1:3">
      <c r="A12" s="228" t="s">
        <v>898</v>
      </c>
      <c r="B12" s="229">
        <v>19.079999999999998</v>
      </c>
      <c r="C12" s="229">
        <v>19.079999999999998</v>
      </c>
    </row>
    <row r="13" spans="1:3">
      <c r="A13" s="218" t="s">
        <v>899</v>
      </c>
      <c r="B13" s="229">
        <v>1.9</v>
      </c>
      <c r="C13" s="229">
        <v>1.49</v>
      </c>
    </row>
    <row r="14" spans="1:3">
      <c r="A14" s="218" t="s">
        <v>900</v>
      </c>
      <c r="B14" s="229">
        <v>0.47</v>
      </c>
      <c r="C14" s="229">
        <v>0.47</v>
      </c>
    </row>
    <row r="15" spans="1:3">
      <c r="A15" s="228" t="s">
        <v>935</v>
      </c>
      <c r="B15" s="228" t="s">
        <v>678</v>
      </c>
      <c r="C15" s="228" t="s">
        <v>678</v>
      </c>
    </row>
    <row r="16" spans="1:3">
      <c r="A16" s="218" t="s">
        <v>902</v>
      </c>
      <c r="B16" s="352">
        <v>4.8254999999999999E-2</v>
      </c>
      <c r="C16" s="352">
        <v>4.675E-2</v>
      </c>
    </row>
    <row r="17" spans="1:3">
      <c r="A17" s="228" t="s">
        <v>678</v>
      </c>
      <c r="B17" s="228" t="s">
        <v>678</v>
      </c>
      <c r="C17" s="228" t="s">
        <v>678</v>
      </c>
    </row>
    <row r="18" spans="1:3">
      <c r="A18" s="218" t="s">
        <v>678</v>
      </c>
      <c r="B18" s="228" t="s">
        <v>678</v>
      </c>
      <c r="C18" s="228" t="s">
        <v>678</v>
      </c>
    </row>
    <row r="19" spans="1:3">
      <c r="A19" s="218" t="s">
        <v>860</v>
      </c>
      <c r="B19" s="453" t="s">
        <v>861</v>
      </c>
      <c r="C19" s="453"/>
    </row>
    <row r="20" spans="1:3">
      <c r="A20" s="218" t="s">
        <v>678</v>
      </c>
      <c r="B20" s="455" t="s">
        <v>678</v>
      </c>
      <c r="C20" s="455"/>
    </row>
    <row r="21" spans="1:3">
      <c r="A21" s="218" t="s">
        <v>862</v>
      </c>
      <c r="B21" s="228" t="s">
        <v>678</v>
      </c>
      <c r="C21" s="218" t="s">
        <v>678</v>
      </c>
    </row>
    <row r="22" spans="1:3">
      <c r="A22" s="228" t="s">
        <v>863</v>
      </c>
      <c r="B22" s="453" t="s">
        <v>864</v>
      </c>
      <c r="C22" s="453"/>
    </row>
    <row r="23" spans="1:3">
      <c r="A23" s="228" t="s">
        <v>865</v>
      </c>
      <c r="B23" s="453" t="s">
        <v>864</v>
      </c>
      <c r="C23" s="453"/>
    </row>
    <row r="24" spans="1:3">
      <c r="A24" s="228" t="s">
        <v>866</v>
      </c>
      <c r="B24" s="453" t="s">
        <v>864</v>
      </c>
      <c r="C24" s="453"/>
    </row>
    <row r="25" spans="1:3">
      <c r="A25" s="228" t="s">
        <v>867</v>
      </c>
      <c r="B25" s="453" t="s">
        <v>864</v>
      </c>
      <c r="C25" s="453"/>
    </row>
    <row r="26" spans="1:3">
      <c r="A26" s="218" t="s">
        <v>868</v>
      </c>
      <c r="B26" s="453" t="s">
        <v>869</v>
      </c>
      <c r="C26" s="453"/>
    </row>
    <row r="27" spans="1:3">
      <c r="A27" s="218" t="s">
        <v>870</v>
      </c>
      <c r="B27" s="453" t="s">
        <v>869</v>
      </c>
      <c r="C27" s="453"/>
    </row>
    <row r="28" spans="1:3">
      <c r="A28" s="218" t="s">
        <v>903</v>
      </c>
      <c r="B28" s="453" t="s">
        <v>904</v>
      </c>
      <c r="C28" s="453"/>
    </row>
    <row r="29" spans="1:3">
      <c r="A29" s="218" t="s">
        <v>936</v>
      </c>
      <c r="B29" s="229">
        <v>3.63</v>
      </c>
      <c r="C29" s="229">
        <v>3.28</v>
      </c>
    </row>
    <row r="30" spans="1:3">
      <c r="A30" s="218" t="s">
        <v>937</v>
      </c>
    </row>
    <row r="31" spans="1:3">
      <c r="A31" s="218" t="s">
        <v>906</v>
      </c>
      <c r="B31" s="454">
        <v>0</v>
      </c>
      <c r="C31" s="453"/>
    </row>
    <row r="32" spans="1:3">
      <c r="A32" s="218" t="s">
        <v>874</v>
      </c>
      <c r="B32" s="228" t="s">
        <v>938</v>
      </c>
    </row>
    <row r="33" spans="1:7">
      <c r="A33" s="218" t="s">
        <v>876</v>
      </c>
      <c r="B33" s="228" t="s">
        <v>938</v>
      </c>
    </row>
    <row r="34" spans="1:7">
      <c r="A34" s="218" t="s">
        <v>939</v>
      </c>
    </row>
    <row r="35" spans="1:7">
      <c r="A35" s="218" t="s">
        <v>940</v>
      </c>
      <c r="G35" s="218" t="s">
        <v>941</v>
      </c>
    </row>
    <row r="36" spans="1:7">
      <c r="A36" s="218" t="s">
        <v>942</v>
      </c>
    </row>
    <row r="37" spans="1:7">
      <c r="A37" s="218" t="s">
        <v>943</v>
      </c>
      <c r="D37" s="218" t="s">
        <v>944</v>
      </c>
    </row>
    <row r="38" spans="1:7">
      <c r="A38" s="228" t="s">
        <v>678</v>
      </c>
    </row>
    <row r="39" spans="1:7">
      <c r="A39" s="228" t="s">
        <v>678</v>
      </c>
    </row>
    <row r="40" spans="1:7">
      <c r="A40" s="228" t="s">
        <v>945</v>
      </c>
    </row>
    <row r="41" spans="1:7" ht="15.75">
      <c r="A41" s="223" t="s">
        <v>678</v>
      </c>
    </row>
    <row r="42" spans="1:7" ht="15.75">
      <c r="A42" s="223" t="s">
        <v>678</v>
      </c>
    </row>
    <row r="43" spans="1:7" ht="15.75">
      <c r="A43" s="223" t="s">
        <v>678</v>
      </c>
    </row>
    <row r="44" spans="1:7" ht="15.75">
      <c r="A44" s="223" t="s">
        <v>678</v>
      </c>
    </row>
    <row r="45" spans="1:7" ht="15.75">
      <c r="A45" s="223" t="s">
        <v>678</v>
      </c>
    </row>
    <row r="46" spans="1:7" ht="15.75">
      <c r="A46" s="223" t="s">
        <v>678</v>
      </c>
    </row>
    <row r="47" spans="1:7" ht="15.75">
      <c r="A47" s="223" t="s">
        <v>678</v>
      </c>
    </row>
    <row r="48" spans="1:7" ht="15.75">
      <c r="A48" s="223" t="s">
        <v>678</v>
      </c>
    </row>
    <row r="49" spans="1:3" ht="15.75">
      <c r="A49" s="223" t="s">
        <v>678</v>
      </c>
    </row>
    <row r="50" spans="1:3" ht="15.75">
      <c r="A50" s="223" t="s">
        <v>678</v>
      </c>
    </row>
    <row r="51" spans="1:3">
      <c r="A51" s="225" t="s">
        <v>888</v>
      </c>
      <c r="C51" s="218" t="s">
        <v>889</v>
      </c>
    </row>
    <row r="52" spans="1:3">
      <c r="A52" s="231" t="s">
        <v>678</v>
      </c>
    </row>
    <row r="53" spans="1:3">
      <c r="A53" s="225" t="s">
        <v>890</v>
      </c>
    </row>
    <row r="54" spans="1:3">
      <c r="A54" s="218" t="s">
        <v>843</v>
      </c>
    </row>
    <row r="55" spans="1:3">
      <c r="A55" s="233" t="s">
        <v>891</v>
      </c>
    </row>
  </sheetData>
  <mergeCells count="10">
    <mergeCell ref="B26:C26"/>
    <mergeCell ref="B27:C27"/>
    <mergeCell ref="B28:C28"/>
    <mergeCell ref="B31:C31"/>
    <mergeCell ref="B19:C19"/>
    <mergeCell ref="B20:C20"/>
    <mergeCell ref="B22:C22"/>
    <mergeCell ref="B23:C23"/>
    <mergeCell ref="B24:C24"/>
    <mergeCell ref="B25:C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9685-E572-49E6-8D17-B41AA0613B95}">
  <dimension ref="A1:D46"/>
  <sheetViews>
    <sheetView workbookViewId="0">
      <selection activeCell="A5" sqref="A5"/>
    </sheetView>
  </sheetViews>
  <sheetFormatPr defaultRowHeight="15"/>
  <cols>
    <col min="1" max="1" width="60.85546875" customWidth="1"/>
  </cols>
  <sheetData>
    <row r="1" spans="1:4">
      <c r="A1" s="218" t="s">
        <v>818</v>
      </c>
    </row>
    <row r="2" spans="1:4">
      <c r="A2" s="226" t="s">
        <v>946</v>
      </c>
    </row>
    <row r="3" spans="1:4">
      <c r="A3" s="218" t="s">
        <v>947</v>
      </c>
    </row>
    <row r="4" spans="1:4">
      <c r="A4" s="218" t="s">
        <v>948</v>
      </c>
    </row>
    <row r="5" spans="1:4">
      <c r="A5" s="218" t="s">
        <v>848</v>
      </c>
    </row>
    <row r="6" spans="1:4">
      <c r="A6" s="228" t="s">
        <v>949</v>
      </c>
    </row>
    <row r="7" spans="1:4">
      <c r="A7" s="218" t="s">
        <v>950</v>
      </c>
      <c r="B7" s="218" t="s">
        <v>678</v>
      </c>
      <c r="C7" s="455" t="s">
        <v>678</v>
      </c>
      <c r="D7" s="455"/>
    </row>
    <row r="8" spans="1:4">
      <c r="A8" s="218" t="s">
        <v>854</v>
      </c>
      <c r="B8" s="228" t="s">
        <v>678</v>
      </c>
      <c r="C8" s="453" t="s">
        <v>678</v>
      </c>
      <c r="D8" s="453"/>
    </row>
    <row r="9" spans="1:4">
      <c r="A9" s="228" t="s">
        <v>896</v>
      </c>
      <c r="B9" s="454">
        <v>193.22</v>
      </c>
      <c r="C9" s="453"/>
      <c r="D9" s="453"/>
    </row>
    <row r="10" spans="1:4">
      <c r="A10" s="218" t="s">
        <v>951</v>
      </c>
      <c r="B10" s="454">
        <v>12.44</v>
      </c>
      <c r="C10" s="453"/>
      <c r="D10" s="453"/>
    </row>
    <row r="11" spans="1:4">
      <c r="A11" s="218" t="s">
        <v>952</v>
      </c>
      <c r="B11" s="228" t="s">
        <v>678</v>
      </c>
    </row>
    <row r="12" spans="1:4">
      <c r="B12" s="229">
        <v>0.94</v>
      </c>
    </row>
    <row r="13" spans="1:4">
      <c r="A13" s="218" t="s">
        <v>860</v>
      </c>
      <c r="B13" s="453" t="s">
        <v>861</v>
      </c>
      <c r="C13" s="453"/>
      <c r="D13" s="453"/>
    </row>
    <row r="14" spans="1:4">
      <c r="A14" s="218" t="s">
        <v>862</v>
      </c>
      <c r="B14" s="453" t="s">
        <v>678</v>
      </c>
      <c r="C14" s="453"/>
      <c r="D14" s="218" t="s">
        <v>678</v>
      </c>
    </row>
    <row r="15" spans="1:4">
      <c r="A15" s="228" t="s">
        <v>863</v>
      </c>
      <c r="B15" s="453" t="s">
        <v>864</v>
      </c>
      <c r="C15" s="453"/>
      <c r="D15" s="453"/>
    </row>
    <row r="16" spans="1:4">
      <c r="A16" s="228" t="s">
        <v>865</v>
      </c>
      <c r="B16" s="453" t="s">
        <v>864</v>
      </c>
      <c r="C16" s="453"/>
      <c r="D16" s="453"/>
    </row>
    <row r="17" spans="1:4">
      <c r="A17" s="228" t="s">
        <v>866</v>
      </c>
      <c r="B17" s="453" t="s">
        <v>864</v>
      </c>
      <c r="C17" s="453"/>
      <c r="D17" s="453"/>
    </row>
    <row r="18" spans="1:4">
      <c r="A18" s="228" t="s">
        <v>867</v>
      </c>
      <c r="B18" s="453" t="s">
        <v>864</v>
      </c>
      <c r="C18" s="453"/>
      <c r="D18" s="453"/>
    </row>
    <row r="19" spans="1:4">
      <c r="A19" s="218" t="s">
        <v>868</v>
      </c>
      <c r="B19" s="453" t="s">
        <v>869</v>
      </c>
      <c r="C19" s="453"/>
      <c r="D19" s="453"/>
    </row>
    <row r="20" spans="1:4">
      <c r="A20" s="218" t="s">
        <v>870</v>
      </c>
      <c r="B20" s="453" t="s">
        <v>869</v>
      </c>
      <c r="C20" s="453"/>
      <c r="D20" s="453"/>
    </row>
    <row r="21" spans="1:4">
      <c r="A21" s="218" t="s">
        <v>903</v>
      </c>
      <c r="B21" s="228" t="s">
        <v>904</v>
      </c>
    </row>
    <row r="22" spans="1:4">
      <c r="A22" s="218" t="s">
        <v>953</v>
      </c>
      <c r="B22" s="229">
        <v>5.62</v>
      </c>
    </row>
    <row r="23" spans="1:4">
      <c r="A23" s="218" t="s">
        <v>906</v>
      </c>
      <c r="B23" s="454">
        <v>0</v>
      </c>
      <c r="C23" s="453"/>
      <c r="D23" s="453"/>
    </row>
    <row r="24" spans="1:4">
      <c r="A24" s="218" t="s">
        <v>874</v>
      </c>
      <c r="B24" s="228" t="s">
        <v>954</v>
      </c>
    </row>
    <row r="25" spans="1:4">
      <c r="A25" s="218" t="s">
        <v>876</v>
      </c>
      <c r="B25" s="228" t="s">
        <v>904</v>
      </c>
    </row>
    <row r="26" spans="1:4">
      <c r="A26" s="218" t="s">
        <v>878</v>
      </c>
      <c r="B26" s="228" t="s">
        <v>678</v>
      </c>
    </row>
    <row r="27" spans="1:4">
      <c r="A27" s="218" t="s">
        <v>925</v>
      </c>
      <c r="B27" s="228" t="s">
        <v>955</v>
      </c>
    </row>
    <row r="28" spans="1:4">
      <c r="A28" s="218" t="s">
        <v>956</v>
      </c>
      <c r="B28" s="228" t="s">
        <v>957</v>
      </c>
    </row>
    <row r="29" spans="1:4">
      <c r="B29" s="228" t="s">
        <v>958</v>
      </c>
    </row>
    <row r="30" spans="1:4">
      <c r="A30" s="218" t="s">
        <v>678</v>
      </c>
    </row>
    <row r="31" spans="1:4">
      <c r="A31" s="218" t="s">
        <v>884</v>
      </c>
    </row>
    <row r="32" spans="1:4">
      <c r="A32" s="228" t="s">
        <v>885</v>
      </c>
    </row>
    <row r="33" spans="1:3">
      <c r="A33" s="230" t="s">
        <v>678</v>
      </c>
    </row>
    <row r="34" spans="1:3">
      <c r="A34" s="218" t="s">
        <v>886</v>
      </c>
    </row>
    <row r="35" spans="1:3">
      <c r="A35" s="228" t="s">
        <v>887</v>
      </c>
    </row>
    <row r="36" spans="1:3">
      <c r="A36" s="230" t="s">
        <v>678</v>
      </c>
    </row>
    <row r="37" spans="1:3">
      <c r="A37" s="218" t="s">
        <v>959</v>
      </c>
    </row>
    <row r="38" spans="1:3">
      <c r="A38" s="228" t="s">
        <v>960</v>
      </c>
    </row>
    <row r="39" spans="1:3">
      <c r="A39" s="230" t="s">
        <v>678</v>
      </c>
    </row>
    <row r="40" spans="1:3">
      <c r="A40" s="228" t="s">
        <v>961</v>
      </c>
    </row>
    <row r="41" spans="1:3" ht="15.75">
      <c r="A41" s="223" t="s">
        <v>678</v>
      </c>
    </row>
    <row r="42" spans="1:3">
      <c r="A42" s="225" t="s">
        <v>888</v>
      </c>
      <c r="C42" s="218" t="s">
        <v>889</v>
      </c>
    </row>
    <row r="43" spans="1:3">
      <c r="A43" s="231" t="s">
        <v>678</v>
      </c>
    </row>
    <row r="44" spans="1:3">
      <c r="A44" s="225" t="s">
        <v>890</v>
      </c>
    </row>
    <row r="45" spans="1:3">
      <c r="A45" s="218" t="s">
        <v>843</v>
      </c>
    </row>
    <row r="46" spans="1:3">
      <c r="A46" s="218" t="s">
        <v>891</v>
      </c>
    </row>
  </sheetData>
  <mergeCells count="13">
    <mergeCell ref="B14:C14"/>
    <mergeCell ref="C7:D7"/>
    <mergeCell ref="C8:D8"/>
    <mergeCell ref="B9:D9"/>
    <mergeCell ref="B10:D10"/>
    <mergeCell ref="B13:D13"/>
    <mergeCell ref="B23:D23"/>
    <mergeCell ref="B15:D15"/>
    <mergeCell ref="B16:D16"/>
    <mergeCell ref="B17:D17"/>
    <mergeCell ref="B18:D18"/>
    <mergeCell ref="B19:D19"/>
    <mergeCell ref="B20:D2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5419D-8749-42B4-B60B-5C85BF19EC15}">
  <dimension ref="A1:H46"/>
  <sheetViews>
    <sheetView workbookViewId="0">
      <selection activeCell="A5" sqref="A5"/>
    </sheetView>
  </sheetViews>
  <sheetFormatPr defaultRowHeight="15"/>
  <cols>
    <col min="1" max="1" width="49.42578125" customWidth="1"/>
  </cols>
  <sheetData>
    <row r="1" spans="1:8">
      <c r="A1" s="218" t="s">
        <v>818</v>
      </c>
    </row>
    <row r="2" spans="1:8">
      <c r="A2" s="226" t="s">
        <v>962</v>
      </c>
    </row>
    <row r="3" spans="1:8">
      <c r="A3" s="218" t="s">
        <v>963</v>
      </c>
    </row>
    <row r="4" spans="1:8">
      <c r="B4" s="221" t="s">
        <v>948</v>
      </c>
    </row>
    <row r="5" spans="1:8">
      <c r="A5" s="218" t="s">
        <v>848</v>
      </c>
    </row>
    <row r="6" spans="1:8">
      <c r="A6" s="228" t="s">
        <v>949</v>
      </c>
    </row>
    <row r="7" spans="1:8">
      <c r="A7" s="218" t="s">
        <v>950</v>
      </c>
      <c r="B7" s="218" t="s">
        <v>678</v>
      </c>
      <c r="C7" s="455" t="s">
        <v>678</v>
      </c>
      <c r="D7" s="455"/>
      <c r="E7" s="455"/>
      <c r="F7" s="459" t="s">
        <v>678</v>
      </c>
      <c r="G7" s="459"/>
      <c r="H7" s="459"/>
    </row>
    <row r="8" spans="1:8">
      <c r="A8" s="218" t="s">
        <v>854</v>
      </c>
      <c r="B8" s="228" t="s">
        <v>678</v>
      </c>
      <c r="C8" s="455" t="s">
        <v>678</v>
      </c>
      <c r="D8" s="455"/>
      <c r="E8" s="455"/>
      <c r="F8" s="459" t="s">
        <v>678</v>
      </c>
      <c r="G8" s="459"/>
      <c r="H8" s="459"/>
    </row>
    <row r="9" spans="1:8">
      <c r="A9" s="228" t="s">
        <v>896</v>
      </c>
      <c r="B9" s="454">
        <v>744.15</v>
      </c>
      <c r="C9" s="453"/>
      <c r="D9" s="453"/>
      <c r="E9" s="453"/>
      <c r="F9" s="459" t="s">
        <v>678</v>
      </c>
      <c r="G9" s="459"/>
      <c r="H9" s="459"/>
    </row>
    <row r="10" spans="1:8">
      <c r="A10" s="218" t="s">
        <v>951</v>
      </c>
      <c r="B10" s="454">
        <v>9.86</v>
      </c>
      <c r="C10" s="453"/>
      <c r="D10" s="453"/>
      <c r="E10" s="453"/>
      <c r="F10" s="459" t="s">
        <v>678</v>
      </c>
      <c r="G10" s="459"/>
      <c r="H10" s="459"/>
    </row>
    <row r="11" spans="1:8">
      <c r="A11" s="218" t="s">
        <v>952</v>
      </c>
      <c r="B11" s="229">
        <v>0.74</v>
      </c>
      <c r="D11" s="228" t="s">
        <v>678</v>
      </c>
      <c r="G11" s="459" t="s">
        <v>678</v>
      </c>
      <c r="H11" s="459"/>
    </row>
    <row r="12" spans="1:8">
      <c r="B12" s="228" t="s">
        <v>964</v>
      </c>
      <c r="D12" s="228" t="s">
        <v>965</v>
      </c>
      <c r="G12" s="459"/>
      <c r="H12" s="459"/>
    </row>
    <row r="13" spans="1:8">
      <c r="A13" s="218" t="s">
        <v>860</v>
      </c>
      <c r="B13" s="453" t="s">
        <v>861</v>
      </c>
      <c r="C13" s="453"/>
      <c r="D13" s="453"/>
      <c r="E13" s="453"/>
      <c r="F13" s="459" t="s">
        <v>678</v>
      </c>
      <c r="G13" s="459"/>
      <c r="H13" s="459"/>
    </row>
    <row r="14" spans="1:8">
      <c r="A14" s="218" t="s">
        <v>862</v>
      </c>
      <c r="B14" s="228" t="s">
        <v>678</v>
      </c>
      <c r="C14" s="455" t="s">
        <v>678</v>
      </c>
      <c r="D14" s="455"/>
      <c r="E14" s="455"/>
      <c r="F14" s="459" t="s">
        <v>678</v>
      </c>
      <c r="G14" s="459"/>
      <c r="H14" s="459"/>
    </row>
    <row r="15" spans="1:8">
      <c r="A15" s="228" t="s">
        <v>863</v>
      </c>
      <c r="B15" s="453" t="s">
        <v>864</v>
      </c>
      <c r="C15" s="453"/>
      <c r="D15" s="453"/>
      <c r="E15" s="453"/>
      <c r="F15" s="459" t="s">
        <v>678</v>
      </c>
      <c r="G15" s="459"/>
      <c r="H15" s="459"/>
    </row>
    <row r="16" spans="1:8">
      <c r="A16" s="228" t="s">
        <v>865</v>
      </c>
      <c r="B16" s="453" t="s">
        <v>864</v>
      </c>
      <c r="C16" s="453"/>
      <c r="D16" s="453"/>
      <c r="E16" s="453"/>
      <c r="F16" s="459" t="s">
        <v>678</v>
      </c>
      <c r="G16" s="459"/>
      <c r="H16" s="459"/>
    </row>
    <row r="17" spans="1:8">
      <c r="A17" s="228" t="s">
        <v>866</v>
      </c>
      <c r="B17" s="453" t="s">
        <v>864</v>
      </c>
      <c r="C17" s="453"/>
      <c r="D17" s="453"/>
      <c r="E17" s="453"/>
      <c r="F17" s="459" t="s">
        <v>678</v>
      </c>
      <c r="G17" s="459"/>
      <c r="H17" s="459"/>
    </row>
    <row r="18" spans="1:8">
      <c r="A18" s="228" t="s">
        <v>867</v>
      </c>
      <c r="B18" s="453" t="s">
        <v>864</v>
      </c>
      <c r="C18" s="453"/>
      <c r="D18" s="453"/>
      <c r="E18" s="453"/>
      <c r="F18" s="459" t="s">
        <v>678</v>
      </c>
      <c r="G18" s="459"/>
      <c r="H18" s="459"/>
    </row>
    <row r="19" spans="1:8">
      <c r="A19" s="218" t="s">
        <v>868</v>
      </c>
      <c r="B19" s="453" t="s">
        <v>869</v>
      </c>
      <c r="C19" s="453"/>
      <c r="D19" s="453"/>
      <c r="E19" s="453"/>
      <c r="F19" s="459" t="s">
        <v>678</v>
      </c>
      <c r="G19" s="459"/>
      <c r="H19" s="459"/>
    </row>
    <row r="20" spans="1:8">
      <c r="A20" s="218" t="s">
        <v>870</v>
      </c>
      <c r="B20" s="453" t="s">
        <v>869</v>
      </c>
      <c r="C20" s="453"/>
      <c r="D20" s="453"/>
      <c r="E20" s="453"/>
      <c r="F20" s="459" t="s">
        <v>678</v>
      </c>
      <c r="G20" s="459"/>
      <c r="H20" s="459"/>
    </row>
    <row r="21" spans="1:8">
      <c r="A21" s="218" t="s">
        <v>903</v>
      </c>
      <c r="B21" s="453" t="s">
        <v>904</v>
      </c>
      <c r="C21" s="453"/>
      <c r="D21" s="453"/>
      <c r="E21" s="453"/>
      <c r="F21" s="459" t="s">
        <v>678</v>
      </c>
      <c r="G21" s="459"/>
      <c r="H21" s="459"/>
    </row>
    <row r="22" spans="1:8">
      <c r="A22" s="218" t="s">
        <v>966</v>
      </c>
      <c r="B22" s="454">
        <v>5.78</v>
      </c>
      <c r="C22" s="453"/>
      <c r="D22" s="453"/>
      <c r="E22" s="453" t="s">
        <v>678</v>
      </c>
      <c r="F22" s="453"/>
      <c r="G22" s="453"/>
      <c r="H22" s="221" t="s">
        <v>678</v>
      </c>
    </row>
    <row r="23" spans="1:8">
      <c r="A23" s="218" t="s">
        <v>906</v>
      </c>
      <c r="B23" s="454">
        <v>0</v>
      </c>
      <c r="C23" s="453"/>
      <c r="D23" s="453"/>
      <c r="E23" s="453"/>
      <c r="F23" s="459" t="s">
        <v>678</v>
      </c>
      <c r="G23" s="459"/>
      <c r="H23" s="459"/>
    </row>
    <row r="24" spans="1:8">
      <c r="A24" s="218" t="s">
        <v>874</v>
      </c>
      <c r="B24" s="218" t="s">
        <v>967</v>
      </c>
      <c r="F24" s="455" t="s">
        <v>678</v>
      </c>
      <c r="G24" s="455"/>
      <c r="H24" s="455"/>
    </row>
    <row r="25" spans="1:8">
      <c r="A25" s="218" t="s">
        <v>876</v>
      </c>
      <c r="B25" s="218" t="s">
        <v>967</v>
      </c>
      <c r="F25" s="455"/>
      <c r="G25" s="455"/>
      <c r="H25" s="455"/>
    </row>
    <row r="26" spans="1:8">
      <c r="A26" s="218" t="s">
        <v>878</v>
      </c>
      <c r="B26" s="218" t="s">
        <v>968</v>
      </c>
      <c r="F26" s="455"/>
      <c r="G26" s="455"/>
      <c r="H26" s="455"/>
    </row>
    <row r="27" spans="1:8">
      <c r="A27" s="218" t="s">
        <v>925</v>
      </c>
      <c r="B27" s="218" t="s">
        <v>969</v>
      </c>
      <c r="F27" s="455"/>
      <c r="G27" s="455"/>
      <c r="H27" s="455"/>
    </row>
    <row r="28" spans="1:8">
      <c r="A28" s="218" t="s">
        <v>970</v>
      </c>
      <c r="B28" s="218" t="s">
        <v>971</v>
      </c>
      <c r="F28" s="455"/>
      <c r="G28" s="455"/>
      <c r="H28" s="455"/>
    </row>
    <row r="29" spans="1:8">
      <c r="A29" s="218" t="s">
        <v>678</v>
      </c>
    </row>
    <row r="30" spans="1:8">
      <c r="A30" s="218" t="s">
        <v>884</v>
      </c>
    </row>
    <row r="31" spans="1:8">
      <c r="A31" s="228" t="s">
        <v>885</v>
      </c>
    </row>
    <row r="32" spans="1:8">
      <c r="A32" s="228" t="s">
        <v>678</v>
      </c>
    </row>
    <row r="33" spans="1:3">
      <c r="A33" s="218" t="s">
        <v>886</v>
      </c>
    </row>
    <row r="34" spans="1:3">
      <c r="A34" s="228" t="s">
        <v>887</v>
      </c>
    </row>
    <row r="35" spans="1:3">
      <c r="A35" s="228" t="s">
        <v>678</v>
      </c>
    </row>
    <row r="36" spans="1:3">
      <c r="A36" s="218" t="s">
        <v>959</v>
      </c>
    </row>
    <row r="37" spans="1:3">
      <c r="A37" s="228" t="s">
        <v>960</v>
      </c>
    </row>
    <row r="38" spans="1:3">
      <c r="A38" s="228" t="s">
        <v>678</v>
      </c>
    </row>
    <row r="39" spans="1:3">
      <c r="A39" s="228" t="s">
        <v>961</v>
      </c>
    </row>
    <row r="40" spans="1:3">
      <c r="A40" s="218" t="s">
        <v>678</v>
      </c>
    </row>
    <row r="41" spans="1:3">
      <c r="A41" s="218" t="s">
        <v>678</v>
      </c>
    </row>
    <row r="42" spans="1:3">
      <c r="A42" s="225" t="s">
        <v>888</v>
      </c>
      <c r="C42" s="218" t="s">
        <v>889</v>
      </c>
    </row>
    <row r="43" spans="1:3">
      <c r="A43" s="225" t="s">
        <v>678</v>
      </c>
    </row>
    <row r="44" spans="1:3">
      <c r="A44" s="225" t="s">
        <v>890</v>
      </c>
    </row>
    <row r="45" spans="1:3">
      <c r="A45" s="218" t="s">
        <v>843</v>
      </c>
    </row>
    <row r="46" spans="1:3">
      <c r="A46" s="233" t="s">
        <v>891</v>
      </c>
    </row>
  </sheetData>
  <mergeCells count="32">
    <mergeCell ref="C14:E14"/>
    <mergeCell ref="F14:H14"/>
    <mergeCell ref="C7:E7"/>
    <mergeCell ref="F7:H7"/>
    <mergeCell ref="C8:E8"/>
    <mergeCell ref="F8:H8"/>
    <mergeCell ref="B9:E9"/>
    <mergeCell ref="F9:H9"/>
    <mergeCell ref="B10:E10"/>
    <mergeCell ref="F10:H10"/>
    <mergeCell ref="G11:H12"/>
    <mergeCell ref="B13:E13"/>
    <mergeCell ref="F13:H13"/>
    <mergeCell ref="B15:E15"/>
    <mergeCell ref="F15:H15"/>
    <mergeCell ref="B16:E16"/>
    <mergeCell ref="F16:H16"/>
    <mergeCell ref="B17:E17"/>
    <mergeCell ref="F17:H17"/>
    <mergeCell ref="B18:E18"/>
    <mergeCell ref="F18:H18"/>
    <mergeCell ref="B19:E19"/>
    <mergeCell ref="F19:H19"/>
    <mergeCell ref="B20:E20"/>
    <mergeCell ref="F20:H20"/>
    <mergeCell ref="F24:H28"/>
    <mergeCell ref="B21:E21"/>
    <mergeCell ref="F21:H21"/>
    <mergeCell ref="B22:D22"/>
    <mergeCell ref="E22:G22"/>
    <mergeCell ref="B23:E23"/>
    <mergeCell ref="F23:H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F2479-A876-45FA-9C9E-9AC1F7F5572A}">
  <dimension ref="A1:F52"/>
  <sheetViews>
    <sheetView workbookViewId="0">
      <selection activeCell="A7" sqref="A7"/>
    </sheetView>
  </sheetViews>
  <sheetFormatPr defaultRowHeight="15"/>
  <cols>
    <col min="1" max="1" width="50.140625" customWidth="1"/>
  </cols>
  <sheetData>
    <row r="1" spans="1:6">
      <c r="A1" s="218" t="s">
        <v>818</v>
      </c>
    </row>
    <row r="2" spans="1:6">
      <c r="A2" s="226" t="s">
        <v>972</v>
      </c>
    </row>
    <row r="3" spans="1:6">
      <c r="A3" s="218" t="s">
        <v>973</v>
      </c>
    </row>
    <row r="4" spans="1:6">
      <c r="A4" s="218" t="s">
        <v>974</v>
      </c>
    </row>
    <row r="5" spans="1:6">
      <c r="A5" s="218" t="s">
        <v>975</v>
      </c>
    </row>
    <row r="6" spans="1:6">
      <c r="A6" s="218" t="s">
        <v>678</v>
      </c>
    </row>
    <row r="7" spans="1:6">
      <c r="A7" s="218" t="s">
        <v>848</v>
      </c>
    </row>
    <row r="8" spans="1:6">
      <c r="A8" s="228" t="s">
        <v>976</v>
      </c>
    </row>
    <row r="9" spans="1:6">
      <c r="A9" s="455" t="s">
        <v>950</v>
      </c>
      <c r="B9" s="455"/>
      <c r="C9" s="218" t="s">
        <v>678</v>
      </c>
      <c r="D9" s="455" t="s">
        <v>678</v>
      </c>
      <c r="E9" s="455"/>
      <c r="F9" s="455"/>
    </row>
    <row r="10" spans="1:6">
      <c r="A10" s="455" t="s">
        <v>854</v>
      </c>
      <c r="B10" s="455"/>
      <c r="C10" s="228" t="s">
        <v>678</v>
      </c>
      <c r="D10" s="453" t="s">
        <v>678</v>
      </c>
      <c r="E10" s="453"/>
      <c r="F10" s="453"/>
    </row>
    <row r="11" spans="1:6">
      <c r="A11" s="455" t="s">
        <v>896</v>
      </c>
      <c r="B11" s="455"/>
      <c r="C11" s="453" t="s">
        <v>678</v>
      </c>
      <c r="D11" s="453"/>
      <c r="E11" s="453"/>
      <c r="F11" s="453"/>
    </row>
    <row r="12" spans="1:6">
      <c r="A12" s="453" t="s">
        <v>977</v>
      </c>
      <c r="B12" s="453"/>
      <c r="C12" s="453" t="s">
        <v>678</v>
      </c>
      <c r="D12" s="453"/>
      <c r="E12" s="453"/>
      <c r="F12" s="453"/>
    </row>
    <row r="13" spans="1:6">
      <c r="A13" s="453" t="s">
        <v>978</v>
      </c>
      <c r="B13" s="453"/>
      <c r="C13" s="454">
        <v>131.75</v>
      </c>
      <c r="D13" s="453"/>
      <c r="E13" s="453"/>
      <c r="F13" s="453"/>
    </row>
    <row r="14" spans="1:6">
      <c r="A14" s="453" t="s">
        <v>979</v>
      </c>
      <c r="B14" s="453"/>
      <c r="C14" s="454">
        <v>4363.57</v>
      </c>
      <c r="D14" s="453"/>
      <c r="E14" s="453"/>
      <c r="F14" s="453"/>
    </row>
    <row r="15" spans="1:6">
      <c r="A15" s="453" t="s">
        <v>980</v>
      </c>
      <c r="B15" s="453"/>
      <c r="C15" s="454">
        <v>7921.01</v>
      </c>
      <c r="D15" s="453"/>
      <c r="E15" s="453"/>
      <c r="F15" s="453"/>
    </row>
    <row r="16" spans="1:6">
      <c r="A16" s="455" t="s">
        <v>678</v>
      </c>
      <c r="B16" s="455"/>
      <c r="C16" s="453" t="s">
        <v>678</v>
      </c>
      <c r="D16" s="453"/>
      <c r="E16" s="453"/>
      <c r="F16" s="453"/>
    </row>
    <row r="17" spans="1:6">
      <c r="A17" s="455" t="s">
        <v>951</v>
      </c>
      <c r="B17" s="455"/>
      <c r="C17" s="453" t="s">
        <v>678</v>
      </c>
      <c r="D17" s="453"/>
      <c r="E17" s="453"/>
      <c r="F17" s="453"/>
    </row>
    <row r="18" spans="1:6">
      <c r="A18" s="453" t="s">
        <v>977</v>
      </c>
      <c r="B18" s="453"/>
      <c r="C18" s="453" t="s">
        <v>678</v>
      </c>
      <c r="D18" s="453"/>
      <c r="E18" s="453"/>
      <c r="F18" s="453"/>
    </row>
    <row r="19" spans="1:6">
      <c r="A19" s="453" t="s">
        <v>978</v>
      </c>
      <c r="B19" s="453"/>
      <c r="C19" s="454">
        <v>3.84</v>
      </c>
      <c r="D19" s="453"/>
      <c r="E19" s="453"/>
      <c r="F19" s="453"/>
    </row>
    <row r="20" spans="1:6">
      <c r="A20" s="453" t="s">
        <v>979</v>
      </c>
      <c r="B20" s="453"/>
      <c r="C20" s="454">
        <v>2.96</v>
      </c>
      <c r="D20" s="453"/>
      <c r="E20" s="453"/>
      <c r="F20" s="453"/>
    </row>
    <row r="21" spans="1:6">
      <c r="A21" s="453" t="s">
        <v>980</v>
      </c>
      <c r="B21" s="453"/>
      <c r="C21" s="454">
        <v>1.5</v>
      </c>
      <c r="D21" s="453"/>
      <c r="E21" s="453"/>
      <c r="F21" s="453"/>
    </row>
    <row r="22" spans="1:6">
      <c r="A22" s="455" t="s">
        <v>678</v>
      </c>
      <c r="B22" s="455"/>
      <c r="C22" s="453" t="s">
        <v>678</v>
      </c>
      <c r="D22" s="453"/>
      <c r="E22" s="453"/>
      <c r="F22" s="453"/>
    </row>
    <row r="23" spans="1:6">
      <c r="A23" s="455" t="s">
        <v>952</v>
      </c>
      <c r="B23" s="455"/>
      <c r="C23" s="228" t="s">
        <v>678</v>
      </c>
    </row>
    <row r="24" spans="1:6">
      <c r="A24" s="455"/>
      <c r="B24" s="455"/>
      <c r="C24" s="229">
        <v>0.52</v>
      </c>
    </row>
    <row r="25" spans="1:6">
      <c r="A25" s="455" t="s">
        <v>860</v>
      </c>
      <c r="B25" s="455"/>
      <c r="C25" s="453" t="s">
        <v>861</v>
      </c>
      <c r="D25" s="453"/>
      <c r="E25" s="453"/>
      <c r="F25" s="453"/>
    </row>
    <row r="26" spans="1:6">
      <c r="A26" s="455" t="s">
        <v>678</v>
      </c>
      <c r="B26" s="455"/>
      <c r="C26" s="455" t="s">
        <v>678</v>
      </c>
      <c r="D26" s="455"/>
      <c r="E26" s="455"/>
      <c r="F26" s="455"/>
    </row>
    <row r="27" spans="1:6">
      <c r="A27" s="455" t="s">
        <v>862</v>
      </c>
      <c r="B27" s="455"/>
      <c r="C27" s="228" t="s">
        <v>678</v>
      </c>
      <c r="D27" s="455" t="s">
        <v>678</v>
      </c>
      <c r="E27" s="455"/>
      <c r="F27" s="455"/>
    </row>
    <row r="28" spans="1:6">
      <c r="A28" s="453" t="s">
        <v>863</v>
      </c>
      <c r="B28" s="453"/>
      <c r="C28" s="453" t="s">
        <v>864</v>
      </c>
      <c r="D28" s="453"/>
      <c r="E28" s="453"/>
      <c r="F28" s="453"/>
    </row>
    <row r="29" spans="1:6">
      <c r="A29" s="453" t="s">
        <v>865</v>
      </c>
      <c r="B29" s="453"/>
      <c r="C29" s="453" t="s">
        <v>864</v>
      </c>
      <c r="D29" s="453"/>
      <c r="E29" s="453"/>
      <c r="F29" s="453"/>
    </row>
    <row r="30" spans="1:6">
      <c r="A30" s="453" t="s">
        <v>866</v>
      </c>
      <c r="B30" s="453"/>
      <c r="C30" s="453" t="s">
        <v>864</v>
      </c>
      <c r="D30" s="453"/>
      <c r="E30" s="453"/>
      <c r="F30" s="453"/>
    </row>
    <row r="31" spans="1:6">
      <c r="A31" s="453" t="s">
        <v>867</v>
      </c>
      <c r="B31" s="453"/>
      <c r="C31" s="453" t="s">
        <v>864</v>
      </c>
      <c r="D31" s="453"/>
      <c r="E31" s="453"/>
      <c r="F31" s="453"/>
    </row>
    <row r="32" spans="1:6">
      <c r="A32" s="455" t="s">
        <v>868</v>
      </c>
      <c r="B32" s="455"/>
      <c r="C32" s="453" t="s">
        <v>869</v>
      </c>
      <c r="D32" s="453"/>
      <c r="E32" s="453"/>
      <c r="F32" s="453"/>
    </row>
    <row r="33" spans="1:6">
      <c r="A33" s="455" t="s">
        <v>870</v>
      </c>
      <c r="B33" s="455"/>
      <c r="C33" s="453" t="s">
        <v>869</v>
      </c>
      <c r="D33" s="453"/>
      <c r="E33" s="453"/>
      <c r="F33" s="453"/>
    </row>
    <row r="34" spans="1:6">
      <c r="A34" s="455" t="s">
        <v>903</v>
      </c>
      <c r="B34" s="455"/>
      <c r="C34" s="453" t="s">
        <v>904</v>
      </c>
      <c r="D34" s="453"/>
      <c r="E34" s="453"/>
      <c r="F34" s="453"/>
    </row>
    <row r="35" spans="1:6">
      <c r="A35" s="455" t="s">
        <v>953</v>
      </c>
      <c r="B35" s="455"/>
      <c r="C35" s="229">
        <v>6.85</v>
      </c>
      <c r="D35" s="453" t="s">
        <v>678</v>
      </c>
      <c r="E35" s="453"/>
      <c r="F35" s="453"/>
    </row>
    <row r="36" spans="1:6">
      <c r="A36" s="455" t="s">
        <v>906</v>
      </c>
      <c r="B36" s="455"/>
      <c r="C36" s="454">
        <v>0</v>
      </c>
      <c r="D36" s="453"/>
      <c r="E36" s="459" t="s">
        <v>678</v>
      </c>
      <c r="F36" s="459"/>
    </row>
    <row r="37" spans="1:6">
      <c r="A37" s="218" t="s">
        <v>874</v>
      </c>
      <c r="C37" s="228" t="s">
        <v>904</v>
      </c>
    </row>
    <row r="38" spans="1:6">
      <c r="A38" s="218" t="s">
        <v>876</v>
      </c>
      <c r="C38" s="228" t="s">
        <v>904</v>
      </c>
    </row>
    <row r="39" spans="1:6">
      <c r="A39" s="221" t="s">
        <v>678</v>
      </c>
      <c r="B39" s="218" t="s">
        <v>878</v>
      </c>
      <c r="C39" s="228" t="s">
        <v>678</v>
      </c>
      <c r="F39" s="221" t="s">
        <v>678</v>
      </c>
    </row>
    <row r="40" spans="1:6">
      <c r="B40" s="218" t="s">
        <v>925</v>
      </c>
      <c r="C40" s="228" t="s">
        <v>955</v>
      </c>
    </row>
    <row r="41" spans="1:6">
      <c r="B41" s="218" t="s">
        <v>981</v>
      </c>
      <c r="C41" s="228" t="s">
        <v>982</v>
      </c>
    </row>
    <row r="42" spans="1:6">
      <c r="B42" s="218" t="s">
        <v>678</v>
      </c>
      <c r="C42" s="228" t="s">
        <v>983</v>
      </c>
    </row>
    <row r="43" spans="1:6">
      <c r="C43" s="228" t="s">
        <v>678</v>
      </c>
    </row>
    <row r="44" spans="1:6">
      <c r="A44" s="221" t="s">
        <v>678</v>
      </c>
      <c r="B44" s="218" t="s">
        <v>678</v>
      </c>
      <c r="C44" s="453" t="s">
        <v>678</v>
      </c>
      <c r="D44" s="453"/>
      <c r="E44" s="453"/>
      <c r="F44" s="221" t="s">
        <v>678</v>
      </c>
    </row>
    <row r="45" spans="1:6">
      <c r="A45" s="218" t="s">
        <v>678</v>
      </c>
    </row>
    <row r="46" spans="1:6">
      <c r="A46" s="218" t="s">
        <v>678</v>
      </c>
    </row>
    <row r="47" spans="1:6">
      <c r="A47" s="218" t="s">
        <v>678</v>
      </c>
    </row>
    <row r="48" spans="1:6">
      <c r="A48" s="225" t="s">
        <v>888</v>
      </c>
      <c r="C48" s="218" t="s">
        <v>889</v>
      </c>
    </row>
    <row r="49" spans="1:1">
      <c r="A49" s="231" t="s">
        <v>678</v>
      </c>
    </row>
    <row r="50" spans="1:1">
      <c r="A50" s="225" t="s">
        <v>890</v>
      </c>
    </row>
    <row r="51" spans="1:1">
      <c r="A51" s="218" t="s">
        <v>843</v>
      </c>
    </row>
    <row r="52" spans="1:1">
      <c r="A52" s="233" t="s">
        <v>891</v>
      </c>
    </row>
  </sheetData>
  <mergeCells count="55">
    <mergeCell ref="A9:B9"/>
    <mergeCell ref="D9:F9"/>
    <mergeCell ref="A10:B10"/>
    <mergeCell ref="D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25:B25"/>
    <mergeCell ref="C25:F25"/>
    <mergeCell ref="A18:B18"/>
    <mergeCell ref="C18:F18"/>
    <mergeCell ref="A19:B19"/>
    <mergeCell ref="C19:F19"/>
    <mergeCell ref="A20:B20"/>
    <mergeCell ref="C20:F20"/>
    <mergeCell ref="A21:B21"/>
    <mergeCell ref="C21:F21"/>
    <mergeCell ref="A22:B22"/>
    <mergeCell ref="C22:F22"/>
    <mergeCell ref="A23:B24"/>
    <mergeCell ref="A26:B26"/>
    <mergeCell ref="C26:F26"/>
    <mergeCell ref="A27:B27"/>
    <mergeCell ref="D27:F27"/>
    <mergeCell ref="A28:B28"/>
    <mergeCell ref="C28:F28"/>
    <mergeCell ref="A29:B29"/>
    <mergeCell ref="C29:F29"/>
    <mergeCell ref="A30:B30"/>
    <mergeCell ref="C30:F30"/>
    <mergeCell ref="A31:B31"/>
    <mergeCell ref="C31:F31"/>
    <mergeCell ref="C44:E44"/>
    <mergeCell ref="A32:B32"/>
    <mergeCell ref="C32:F32"/>
    <mergeCell ref="A33:B33"/>
    <mergeCell ref="C33:F33"/>
    <mergeCell ref="A34:B34"/>
    <mergeCell ref="C34:F34"/>
    <mergeCell ref="A35:B35"/>
    <mergeCell ref="D35:F35"/>
    <mergeCell ref="A36:B36"/>
    <mergeCell ref="C36:D36"/>
    <mergeCell ref="E36:F3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0F35A-C649-4935-A139-BF7D580B695D}">
  <dimension ref="A1:F55"/>
  <sheetViews>
    <sheetView workbookViewId="0">
      <selection activeCell="A3" sqref="A3"/>
    </sheetView>
  </sheetViews>
  <sheetFormatPr defaultRowHeight="15"/>
  <cols>
    <col min="1" max="1" width="58.42578125" customWidth="1"/>
  </cols>
  <sheetData>
    <row r="1" spans="1:6">
      <c r="A1" s="218" t="s">
        <v>818</v>
      </c>
    </row>
    <row r="2" spans="1:6">
      <c r="A2" s="226" t="s">
        <v>984</v>
      </c>
    </row>
    <row r="3" spans="1:6">
      <c r="A3" s="218" t="s">
        <v>973</v>
      </c>
    </row>
    <row r="4" spans="1:6">
      <c r="A4" s="218" t="s">
        <v>974</v>
      </c>
    </row>
    <row r="5" spans="1:6">
      <c r="A5" s="218" t="s">
        <v>985</v>
      </c>
    </row>
    <row r="6" spans="1:6">
      <c r="A6" s="228" t="s">
        <v>678</v>
      </c>
    </row>
    <row r="7" spans="1:6">
      <c r="A7" s="218" t="s">
        <v>848</v>
      </c>
    </row>
    <row r="8" spans="1:6">
      <c r="A8" s="228" t="s">
        <v>986</v>
      </c>
    </row>
    <row r="9" spans="1:6">
      <c r="A9" s="455" t="s">
        <v>950</v>
      </c>
      <c r="B9" s="455"/>
      <c r="C9" s="218" t="s">
        <v>678</v>
      </c>
      <c r="D9" s="455" t="s">
        <v>678</v>
      </c>
      <c r="E9" s="455"/>
      <c r="F9" s="455"/>
    </row>
    <row r="10" spans="1:6">
      <c r="A10" s="455" t="s">
        <v>854</v>
      </c>
      <c r="B10" s="455"/>
      <c r="C10" s="228" t="s">
        <v>678</v>
      </c>
      <c r="D10" s="453" t="s">
        <v>678</v>
      </c>
      <c r="E10" s="453"/>
      <c r="F10" s="453"/>
    </row>
    <row r="11" spans="1:6">
      <c r="A11" s="455" t="s">
        <v>896</v>
      </c>
      <c r="B11" s="455"/>
      <c r="C11" s="453" t="s">
        <v>678</v>
      </c>
      <c r="D11" s="453"/>
      <c r="E11" s="453"/>
      <c r="F11" s="453"/>
    </row>
    <row r="12" spans="1:6">
      <c r="A12" s="453" t="s">
        <v>977</v>
      </c>
      <c r="B12" s="453"/>
      <c r="C12" s="453" t="s">
        <v>678</v>
      </c>
      <c r="D12" s="453"/>
      <c r="E12" s="453"/>
      <c r="F12" s="453"/>
    </row>
    <row r="13" spans="1:6">
      <c r="A13" s="453" t="s">
        <v>978</v>
      </c>
      <c r="B13" s="453"/>
      <c r="C13" s="454">
        <v>128.21</v>
      </c>
      <c r="D13" s="453"/>
      <c r="E13" s="453"/>
      <c r="F13" s="453"/>
    </row>
    <row r="14" spans="1:6">
      <c r="A14" s="453" t="s">
        <v>979</v>
      </c>
      <c r="B14" s="453"/>
      <c r="C14" s="454">
        <v>4246.42</v>
      </c>
      <c r="D14" s="453"/>
      <c r="E14" s="453"/>
      <c r="F14" s="453"/>
    </row>
    <row r="15" spans="1:6">
      <c r="A15" s="453" t="s">
        <v>980</v>
      </c>
      <c r="B15" s="453"/>
      <c r="C15" s="454">
        <v>19316.150000000001</v>
      </c>
      <c r="D15" s="453"/>
      <c r="E15" s="453"/>
      <c r="F15" s="453"/>
    </row>
    <row r="16" spans="1:6">
      <c r="A16" s="453" t="s">
        <v>678</v>
      </c>
      <c r="B16" s="453"/>
      <c r="C16" s="453" t="s">
        <v>678</v>
      </c>
      <c r="D16" s="453"/>
      <c r="E16" s="453"/>
      <c r="F16" s="453"/>
    </row>
    <row r="17" spans="1:6">
      <c r="A17" s="455" t="s">
        <v>951</v>
      </c>
      <c r="B17" s="455"/>
      <c r="C17" s="453" t="s">
        <v>678</v>
      </c>
      <c r="D17" s="453"/>
      <c r="E17" s="453"/>
      <c r="F17" s="453"/>
    </row>
    <row r="18" spans="1:6">
      <c r="A18" s="453" t="s">
        <v>977</v>
      </c>
      <c r="B18" s="453"/>
      <c r="C18" s="453" t="s">
        <v>678</v>
      </c>
      <c r="D18" s="453"/>
      <c r="E18" s="453"/>
      <c r="F18" s="453"/>
    </row>
    <row r="19" spans="1:6">
      <c r="A19" s="453" t="s">
        <v>978</v>
      </c>
      <c r="B19" s="453"/>
      <c r="C19" s="454">
        <v>2.98</v>
      </c>
      <c r="D19" s="453"/>
      <c r="E19" s="453"/>
      <c r="F19" s="453"/>
    </row>
    <row r="20" spans="1:6">
      <c r="A20" s="453" t="s">
        <v>979</v>
      </c>
      <c r="B20" s="453"/>
      <c r="C20" s="454">
        <v>2.31</v>
      </c>
      <c r="D20" s="453"/>
      <c r="E20" s="453"/>
      <c r="F20" s="453"/>
    </row>
    <row r="21" spans="1:6">
      <c r="A21" s="453" t="s">
        <v>980</v>
      </c>
      <c r="B21" s="453"/>
      <c r="C21" s="454">
        <v>0.18</v>
      </c>
      <c r="D21" s="453"/>
      <c r="E21" s="453"/>
      <c r="F21" s="453"/>
    </row>
    <row r="22" spans="1:6">
      <c r="A22" s="455" t="s">
        <v>952</v>
      </c>
      <c r="B22" s="455"/>
      <c r="C22" s="228" t="s">
        <v>678</v>
      </c>
    </row>
    <row r="23" spans="1:6">
      <c r="A23" s="455"/>
      <c r="B23" s="455"/>
      <c r="C23" s="229">
        <v>0.5</v>
      </c>
    </row>
    <row r="24" spans="1:6">
      <c r="A24" s="455" t="s">
        <v>860</v>
      </c>
      <c r="B24" s="455"/>
      <c r="C24" s="453" t="s">
        <v>861</v>
      </c>
      <c r="D24" s="453"/>
      <c r="E24" s="453"/>
      <c r="F24" s="453"/>
    </row>
    <row r="25" spans="1:6">
      <c r="A25" s="455" t="s">
        <v>678</v>
      </c>
      <c r="B25" s="455"/>
      <c r="C25" s="455" t="s">
        <v>678</v>
      </c>
      <c r="D25" s="455"/>
      <c r="E25" s="455"/>
      <c r="F25" s="455"/>
    </row>
    <row r="26" spans="1:6">
      <c r="A26" s="455" t="s">
        <v>862</v>
      </c>
      <c r="B26" s="455"/>
      <c r="C26" s="228" t="s">
        <v>678</v>
      </c>
      <c r="D26" s="455" t="s">
        <v>678</v>
      </c>
      <c r="E26" s="455"/>
      <c r="F26" s="455"/>
    </row>
    <row r="27" spans="1:6">
      <c r="A27" s="453" t="s">
        <v>863</v>
      </c>
      <c r="B27" s="453"/>
      <c r="C27" s="453" t="s">
        <v>864</v>
      </c>
      <c r="D27" s="453"/>
      <c r="E27" s="453"/>
      <c r="F27" s="453"/>
    </row>
    <row r="28" spans="1:6">
      <c r="A28" s="453" t="s">
        <v>865</v>
      </c>
      <c r="B28" s="453"/>
      <c r="C28" s="453" t="s">
        <v>864</v>
      </c>
      <c r="D28" s="453"/>
      <c r="E28" s="453"/>
      <c r="F28" s="453"/>
    </row>
    <row r="29" spans="1:6">
      <c r="A29" s="453" t="s">
        <v>866</v>
      </c>
      <c r="B29" s="453"/>
      <c r="C29" s="453" t="s">
        <v>864</v>
      </c>
      <c r="D29" s="453"/>
      <c r="E29" s="453"/>
      <c r="F29" s="453"/>
    </row>
    <row r="30" spans="1:6">
      <c r="A30" s="453" t="s">
        <v>867</v>
      </c>
      <c r="B30" s="453"/>
      <c r="C30" s="453" t="s">
        <v>864</v>
      </c>
      <c r="D30" s="453"/>
      <c r="E30" s="453"/>
      <c r="F30" s="453"/>
    </row>
    <row r="31" spans="1:6">
      <c r="A31" s="455" t="s">
        <v>868</v>
      </c>
      <c r="B31" s="455"/>
      <c r="C31" s="453" t="s">
        <v>869</v>
      </c>
      <c r="D31" s="453"/>
      <c r="E31" s="453"/>
      <c r="F31" s="453"/>
    </row>
    <row r="32" spans="1:6">
      <c r="A32" s="455" t="s">
        <v>870</v>
      </c>
      <c r="B32" s="455"/>
      <c r="C32" s="453" t="s">
        <v>869</v>
      </c>
      <c r="D32" s="453"/>
      <c r="E32" s="453"/>
      <c r="F32" s="453"/>
    </row>
    <row r="33" spans="1:6">
      <c r="A33" s="455" t="s">
        <v>903</v>
      </c>
      <c r="B33" s="455"/>
      <c r="C33" s="453" t="s">
        <v>904</v>
      </c>
      <c r="D33" s="453"/>
      <c r="E33" s="453"/>
      <c r="F33" s="453"/>
    </row>
    <row r="34" spans="1:6">
      <c r="A34" s="455" t="s">
        <v>953</v>
      </c>
      <c r="B34" s="455"/>
      <c r="C34" s="454">
        <v>3.42</v>
      </c>
      <c r="D34" s="453"/>
      <c r="E34" s="453"/>
      <c r="F34" s="453"/>
    </row>
    <row r="35" spans="1:6">
      <c r="A35" s="455" t="s">
        <v>906</v>
      </c>
      <c r="B35" s="455"/>
      <c r="C35" s="454">
        <v>0</v>
      </c>
      <c r="D35" s="453"/>
      <c r="E35" s="459" t="s">
        <v>678</v>
      </c>
      <c r="F35" s="459"/>
    </row>
    <row r="36" spans="1:6">
      <c r="A36" s="218" t="s">
        <v>874</v>
      </c>
      <c r="C36" s="228" t="s">
        <v>904</v>
      </c>
    </row>
    <row r="37" spans="1:6">
      <c r="A37" s="218" t="s">
        <v>876</v>
      </c>
      <c r="C37" s="228" t="s">
        <v>904</v>
      </c>
    </row>
    <row r="38" spans="1:6">
      <c r="A38" s="221" t="s">
        <v>678</v>
      </c>
      <c r="B38" s="218" t="s">
        <v>878</v>
      </c>
      <c r="C38" s="228" t="s">
        <v>955</v>
      </c>
      <c r="F38" s="221" t="s">
        <v>678</v>
      </c>
    </row>
    <row r="39" spans="1:6">
      <c r="B39" s="218" t="s">
        <v>925</v>
      </c>
      <c r="C39" s="228" t="s">
        <v>987</v>
      </c>
    </row>
    <row r="40" spans="1:6">
      <c r="B40" s="218" t="s">
        <v>943</v>
      </c>
      <c r="C40" s="228" t="s">
        <v>988</v>
      </c>
    </row>
    <row r="41" spans="1:6">
      <c r="B41" s="218" t="s">
        <v>678</v>
      </c>
      <c r="C41" s="228" t="s">
        <v>678</v>
      </c>
    </row>
    <row r="42" spans="1:6">
      <c r="A42" s="228" t="s">
        <v>678</v>
      </c>
    </row>
    <row r="43" spans="1:6" ht="15.75">
      <c r="A43" s="223" t="s">
        <v>678</v>
      </c>
    </row>
    <row r="44" spans="1:6" ht="15.75">
      <c r="A44" s="223" t="s">
        <v>678</v>
      </c>
    </row>
    <row r="45" spans="1:6" ht="15.75">
      <c r="A45" s="223" t="s">
        <v>678</v>
      </c>
    </row>
    <row r="46" spans="1:6" ht="15.75">
      <c r="A46" s="223" t="s">
        <v>678</v>
      </c>
    </row>
    <row r="47" spans="1:6" ht="15.75">
      <c r="A47" s="223" t="s">
        <v>678</v>
      </c>
    </row>
    <row r="48" spans="1:6" ht="15.75">
      <c r="A48" s="223" t="s">
        <v>678</v>
      </c>
    </row>
    <row r="49" spans="1:3" ht="15.75">
      <c r="A49" s="223" t="s">
        <v>678</v>
      </c>
    </row>
    <row r="50" spans="1:3" ht="15.75">
      <c r="A50" s="223" t="s">
        <v>678</v>
      </c>
    </row>
    <row r="51" spans="1:3">
      <c r="A51" s="225" t="s">
        <v>888</v>
      </c>
      <c r="C51" s="218" t="s">
        <v>889</v>
      </c>
    </row>
    <row r="52" spans="1:3">
      <c r="A52" s="231" t="s">
        <v>678</v>
      </c>
    </row>
    <row r="53" spans="1:3">
      <c r="A53" s="225" t="s">
        <v>890</v>
      </c>
    </row>
    <row r="54" spans="1:3">
      <c r="A54" s="218" t="s">
        <v>843</v>
      </c>
    </row>
    <row r="55" spans="1:3">
      <c r="A55" s="233" t="s">
        <v>891</v>
      </c>
    </row>
  </sheetData>
  <mergeCells count="52">
    <mergeCell ref="A9:B9"/>
    <mergeCell ref="D9:F9"/>
    <mergeCell ref="A10:B10"/>
    <mergeCell ref="D10:F10"/>
    <mergeCell ref="A11:B11"/>
    <mergeCell ref="C11:F11"/>
    <mergeCell ref="A12:B12"/>
    <mergeCell ref="C12:F12"/>
    <mergeCell ref="A13:B13"/>
    <mergeCell ref="C13:F13"/>
    <mergeCell ref="A14:B14"/>
    <mergeCell ref="C14:F14"/>
    <mergeCell ref="A15:B15"/>
    <mergeCell ref="C15:F15"/>
    <mergeCell ref="A16:B16"/>
    <mergeCell ref="C16:F16"/>
    <mergeCell ref="A17:B17"/>
    <mergeCell ref="C17:F17"/>
    <mergeCell ref="A25:B25"/>
    <mergeCell ref="C25:F25"/>
    <mergeCell ref="A18:B18"/>
    <mergeCell ref="C18:F18"/>
    <mergeCell ref="A19:B19"/>
    <mergeCell ref="C19:F19"/>
    <mergeCell ref="A20:B20"/>
    <mergeCell ref="C20:F20"/>
    <mergeCell ref="A21:B21"/>
    <mergeCell ref="C21:F21"/>
    <mergeCell ref="A22:B23"/>
    <mergeCell ref="A24:B24"/>
    <mergeCell ref="C24:F24"/>
    <mergeCell ref="A26:B26"/>
    <mergeCell ref="D26:F26"/>
    <mergeCell ref="A27:B27"/>
    <mergeCell ref="C27:F27"/>
    <mergeCell ref="A28:B28"/>
    <mergeCell ref="C28:F28"/>
    <mergeCell ref="A29:B29"/>
    <mergeCell ref="C29:F29"/>
    <mergeCell ref="A30:B30"/>
    <mergeCell ref="C30:F30"/>
    <mergeCell ref="A31:B31"/>
    <mergeCell ref="C31:F31"/>
    <mergeCell ref="A35:B35"/>
    <mergeCell ref="C35:D35"/>
    <mergeCell ref="E35:F35"/>
    <mergeCell ref="A32:B32"/>
    <mergeCell ref="C32:F32"/>
    <mergeCell ref="A33:B33"/>
    <mergeCell ref="C33:F33"/>
    <mergeCell ref="A34:B34"/>
    <mergeCell ref="C34:F3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9D345-4700-411E-8CCA-BA1A35AF1B24}">
  <dimension ref="A1:H53"/>
  <sheetViews>
    <sheetView workbookViewId="0">
      <selection activeCell="A8" sqref="A8"/>
    </sheetView>
  </sheetViews>
  <sheetFormatPr defaultRowHeight="15"/>
  <cols>
    <col min="1" max="1" width="34.140625" customWidth="1"/>
    <col min="4" max="4" width="9" bestFit="1" customWidth="1"/>
    <col min="6" max="6" width="10" bestFit="1" customWidth="1"/>
    <col min="8" max="8" width="10" bestFit="1" customWidth="1"/>
  </cols>
  <sheetData>
    <row r="1" spans="1:6">
      <c r="A1" s="218" t="s">
        <v>818</v>
      </c>
    </row>
    <row r="2" spans="1:6">
      <c r="A2" s="226" t="s">
        <v>989</v>
      </c>
    </row>
    <row r="3" spans="1:6">
      <c r="A3" s="218" t="s">
        <v>990</v>
      </c>
    </row>
    <row r="4" spans="1:6">
      <c r="A4" s="218" t="s">
        <v>991</v>
      </c>
    </row>
    <row r="5" spans="1:6">
      <c r="A5" s="218" t="s">
        <v>848</v>
      </c>
    </row>
    <row r="6" spans="1:6">
      <c r="A6" s="228" t="s">
        <v>992</v>
      </c>
    </row>
    <row r="7" spans="1:6">
      <c r="A7" s="230" t="s">
        <v>678</v>
      </c>
    </row>
    <row r="8" spans="1:6">
      <c r="A8" s="218" t="s">
        <v>993</v>
      </c>
    </row>
    <row r="9" spans="1:6">
      <c r="A9" s="218" t="s">
        <v>678</v>
      </c>
    </row>
    <row r="10" spans="1:6">
      <c r="A10" s="218" t="s">
        <v>994</v>
      </c>
    </row>
    <row r="11" spans="1:6">
      <c r="A11" s="228" t="s">
        <v>678</v>
      </c>
    </row>
    <row r="12" spans="1:6">
      <c r="A12" s="228" t="s">
        <v>995</v>
      </c>
      <c r="F12" s="352">
        <v>0.16398199999999999</v>
      </c>
    </row>
    <row r="13" spans="1:6">
      <c r="A13" s="228" t="s">
        <v>996</v>
      </c>
      <c r="F13" s="352">
        <v>0.78983899999999996</v>
      </c>
    </row>
    <row r="14" spans="1:6">
      <c r="A14" s="218" t="s">
        <v>678</v>
      </c>
    </row>
    <row r="15" spans="1:6">
      <c r="A15" s="218" t="s">
        <v>860</v>
      </c>
      <c r="E15" s="218" t="s">
        <v>861</v>
      </c>
    </row>
    <row r="16" spans="1:6">
      <c r="A16" s="218" t="s">
        <v>862</v>
      </c>
    </row>
    <row r="17" spans="1:8">
      <c r="A17" s="228" t="s">
        <v>863</v>
      </c>
      <c r="H17" s="228" t="s">
        <v>864</v>
      </c>
    </row>
    <row r="18" spans="1:8">
      <c r="A18" s="228" t="s">
        <v>865</v>
      </c>
      <c r="H18" s="228" t="s">
        <v>864</v>
      </c>
    </row>
    <row r="19" spans="1:8">
      <c r="A19" s="228" t="s">
        <v>997</v>
      </c>
    </row>
    <row r="20" spans="1:8">
      <c r="A20" s="228" t="s">
        <v>867</v>
      </c>
      <c r="H20" s="228" t="s">
        <v>864</v>
      </c>
    </row>
    <row r="21" spans="1:8">
      <c r="A21" s="218" t="s">
        <v>868</v>
      </c>
      <c r="F21" s="218" t="s">
        <v>869</v>
      </c>
    </row>
    <row r="22" spans="1:8">
      <c r="A22" s="218" t="s">
        <v>870</v>
      </c>
      <c r="E22" s="218" t="s">
        <v>869</v>
      </c>
    </row>
    <row r="23" spans="1:8">
      <c r="A23" s="218" t="s">
        <v>998</v>
      </c>
      <c r="H23" s="356">
        <v>9.5639999999999996E-3</v>
      </c>
    </row>
    <row r="24" spans="1:8">
      <c r="A24" s="218" t="s">
        <v>906</v>
      </c>
      <c r="D24" s="355">
        <v>0</v>
      </c>
    </row>
    <row r="25" spans="1:8">
      <c r="A25" s="218" t="s">
        <v>874</v>
      </c>
      <c r="F25" s="228" t="s">
        <v>904</v>
      </c>
    </row>
    <row r="26" spans="1:8">
      <c r="A26" s="218" t="s">
        <v>876</v>
      </c>
      <c r="F26" s="218" t="s">
        <v>904</v>
      </c>
    </row>
    <row r="27" spans="1:8">
      <c r="A27" s="218" t="s">
        <v>878</v>
      </c>
      <c r="B27" s="218" t="s">
        <v>999</v>
      </c>
      <c r="C27" s="218" t="s">
        <v>955</v>
      </c>
    </row>
    <row r="28" spans="1:8">
      <c r="A28" s="218" t="s">
        <v>1000</v>
      </c>
    </row>
    <row r="29" spans="1:8">
      <c r="A29" s="227" t="s">
        <v>678</v>
      </c>
    </row>
    <row r="30" spans="1:8">
      <c r="A30" s="227" t="s">
        <v>678</v>
      </c>
    </row>
    <row r="31" spans="1:8">
      <c r="A31" s="218" t="s">
        <v>884</v>
      </c>
    </row>
    <row r="32" spans="1:8">
      <c r="A32" s="228" t="s">
        <v>885</v>
      </c>
    </row>
    <row r="33" spans="1:1">
      <c r="A33" s="230" t="s">
        <v>678</v>
      </c>
    </row>
    <row r="34" spans="1:1">
      <c r="A34" s="218" t="s">
        <v>886</v>
      </c>
    </row>
    <row r="35" spans="1:1">
      <c r="A35" s="228" t="s">
        <v>887</v>
      </c>
    </row>
    <row r="36" spans="1:1">
      <c r="A36" s="230" t="s">
        <v>678</v>
      </c>
    </row>
    <row r="37" spans="1:1">
      <c r="A37" s="218" t="s">
        <v>1001</v>
      </c>
    </row>
    <row r="38" spans="1:1">
      <c r="A38" s="228" t="s">
        <v>1002</v>
      </c>
    </row>
    <row r="39" spans="1:1">
      <c r="A39" s="228" t="s">
        <v>678</v>
      </c>
    </row>
    <row r="40" spans="1:1">
      <c r="A40" s="228" t="s">
        <v>678</v>
      </c>
    </row>
    <row r="41" spans="1:1">
      <c r="A41" s="228" t="s">
        <v>678</v>
      </c>
    </row>
    <row r="42" spans="1:1">
      <c r="A42" s="228" t="s">
        <v>678</v>
      </c>
    </row>
    <row r="43" spans="1:1">
      <c r="A43" s="228" t="s">
        <v>678</v>
      </c>
    </row>
    <row r="44" spans="1:1">
      <c r="A44" s="228" t="s">
        <v>678</v>
      </c>
    </row>
    <row r="45" spans="1:1">
      <c r="A45" s="228" t="s">
        <v>678</v>
      </c>
    </row>
    <row r="46" spans="1:1">
      <c r="A46" s="228" t="s">
        <v>678</v>
      </c>
    </row>
    <row r="47" spans="1:1">
      <c r="A47" s="228" t="s">
        <v>678</v>
      </c>
    </row>
    <row r="48" spans="1:1">
      <c r="A48" s="228" t="s">
        <v>678</v>
      </c>
    </row>
    <row r="49" spans="1:3">
      <c r="A49" s="228" t="s">
        <v>678</v>
      </c>
    </row>
    <row r="50" spans="1:3">
      <c r="A50" s="225" t="s">
        <v>888</v>
      </c>
      <c r="C50" s="218" t="s">
        <v>889</v>
      </c>
    </row>
    <row r="51" spans="1:3">
      <c r="A51" s="225" t="s">
        <v>890</v>
      </c>
    </row>
    <row r="52" spans="1:3">
      <c r="A52" s="218" t="s">
        <v>843</v>
      </c>
    </row>
    <row r="53" spans="1:3">
      <c r="A53" s="233" t="s">
        <v>891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zoomScale="70" zoomScaleNormal="70" zoomScaleSheetLayoutView="85" zoomScalePageLayoutView="70" workbookViewId="0">
      <pane xSplit="1" topLeftCell="B1" activePane="topRight" state="frozen"/>
      <selection activeCell="A19" sqref="A19"/>
      <selection pane="topRight" activeCell="B16" sqref="B16"/>
    </sheetView>
  </sheetViews>
  <sheetFormatPr defaultColWidth="0" defaultRowHeight="12.75" zeroHeight="1"/>
  <cols>
    <col min="1" max="1" width="18" style="3" customWidth="1"/>
    <col min="2" max="9" width="22.42578125" style="4" customWidth="1"/>
    <col min="10" max="10" width="22.42578125" style="207" customWidth="1"/>
    <col min="11" max="11" width="22.42578125" style="4" customWidth="1"/>
    <col min="12" max="12" width="2.5703125" style="3" customWidth="1"/>
    <col min="13" max="13" width="28.140625" style="58" customWidth="1"/>
    <col min="14" max="14" width="26.8554687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5703125" style="3" customWidth="1"/>
    <col min="28" max="28" width="16.5703125" style="50" customWidth="1"/>
    <col min="29" max="30" width="16" style="4" customWidth="1"/>
    <col min="31" max="32" width="8.85546875" style="4" customWidth="1"/>
    <col min="33" max="33" width="5.140625" style="3" customWidth="1"/>
    <col min="34" max="37" width="8.85546875" style="74" customWidth="1"/>
    <col min="38" max="38" width="8.140625" style="3" customWidth="1"/>
    <col min="39" max="16382" width="8.85546875" style="4" hidden="1"/>
    <col min="16383" max="16383" width="3.42578125" style="4" hidden="1"/>
    <col min="16384" max="16384" width="10.5703125" style="4" hidden="1"/>
  </cols>
  <sheetData>
    <row r="1" spans="1:38" ht="13.5" thickBot="1">
      <c r="A1" s="152" t="s">
        <v>3</v>
      </c>
      <c r="B1" s="51"/>
      <c r="C1" s="51"/>
      <c r="D1" s="51"/>
      <c r="E1" s="3"/>
      <c r="F1" s="3"/>
      <c r="G1" s="3"/>
      <c r="H1" s="3"/>
      <c r="I1" s="3"/>
      <c r="J1" s="204"/>
      <c r="K1" s="3"/>
      <c r="M1" s="59" t="s">
        <v>4</v>
      </c>
      <c r="N1" s="3"/>
      <c r="P1" s="59" t="s">
        <v>5</v>
      </c>
      <c r="Q1" s="59"/>
      <c r="R1" s="3"/>
      <c r="S1" s="3"/>
      <c r="T1" s="3"/>
      <c r="U1" s="3"/>
      <c r="V1" s="3"/>
      <c r="W1" s="3"/>
      <c r="Y1" s="59" t="s">
        <v>6</v>
      </c>
      <c r="Z1" s="59"/>
      <c r="AB1" s="59" t="s">
        <v>7</v>
      </c>
      <c r="AC1" s="3"/>
      <c r="AD1" s="3"/>
      <c r="AE1" s="3"/>
      <c r="AF1" s="3"/>
    </row>
    <row r="2" spans="1:38" ht="12.95" customHeight="1">
      <c r="A2" s="362" t="s">
        <v>8</v>
      </c>
      <c r="B2" s="363"/>
      <c r="C2" s="364"/>
      <c r="D2" s="86"/>
      <c r="E2" s="86"/>
      <c r="F2" s="86"/>
      <c r="G2" s="86"/>
      <c r="H2" s="86"/>
      <c r="I2" s="86"/>
      <c r="J2" s="205"/>
      <c r="K2" s="86"/>
      <c r="L2" s="86"/>
      <c r="M2" s="380" t="s">
        <v>9</v>
      </c>
      <c r="N2" s="381"/>
      <c r="O2" s="63"/>
      <c r="P2" s="371" t="s">
        <v>10</v>
      </c>
      <c r="Q2" s="372"/>
      <c r="R2" s="373"/>
      <c r="S2" s="3"/>
      <c r="T2" s="3"/>
      <c r="U2" s="63"/>
      <c r="V2" s="18"/>
      <c r="W2" s="18"/>
      <c r="X2" s="18"/>
      <c r="Y2" s="362" t="s">
        <v>11</v>
      </c>
      <c r="Z2" s="364"/>
      <c r="AA2" s="82"/>
      <c r="AB2" s="362" t="s">
        <v>12</v>
      </c>
      <c r="AC2" s="363"/>
      <c r="AD2" s="363"/>
      <c r="AE2" s="364"/>
      <c r="AF2" s="74"/>
      <c r="AG2" s="74"/>
      <c r="AL2" s="74"/>
    </row>
    <row r="3" spans="1:38" ht="14.45" customHeight="1" thickBot="1">
      <c r="A3" s="365"/>
      <c r="B3" s="366"/>
      <c r="C3" s="367"/>
      <c r="D3" s="52"/>
      <c r="E3" s="52"/>
      <c r="F3" s="52"/>
      <c r="G3" s="52"/>
      <c r="H3" s="52"/>
      <c r="I3" s="52"/>
      <c r="J3" s="206"/>
      <c r="K3" s="52"/>
      <c r="L3" s="52"/>
      <c r="M3" s="382"/>
      <c r="N3" s="383"/>
      <c r="O3" s="63"/>
      <c r="P3" s="374"/>
      <c r="Q3" s="375"/>
      <c r="R3" s="376"/>
      <c r="S3" s="3"/>
      <c r="T3" s="3"/>
      <c r="U3" s="63"/>
      <c r="V3" s="18"/>
      <c r="W3" s="18"/>
      <c r="X3" s="18"/>
      <c r="Y3" s="368"/>
      <c r="Z3" s="370"/>
      <c r="AA3" s="82"/>
      <c r="AB3" s="368"/>
      <c r="AC3" s="369"/>
      <c r="AD3" s="369"/>
      <c r="AE3" s="370"/>
      <c r="AF3" s="74"/>
      <c r="AG3" s="74"/>
      <c r="AL3" s="74"/>
    </row>
    <row r="4" spans="1:38" ht="14.45" customHeight="1">
      <c r="A4" s="53"/>
      <c r="B4" s="53"/>
      <c r="C4" s="53"/>
      <c r="D4" s="53"/>
      <c r="E4" s="53"/>
      <c r="F4" s="53"/>
      <c r="G4" s="53"/>
      <c r="H4" s="53"/>
      <c r="I4" s="53"/>
      <c r="J4" s="205"/>
      <c r="K4" s="53"/>
      <c r="L4" s="53"/>
      <c r="M4" s="382"/>
      <c r="N4" s="383"/>
      <c r="O4" s="63"/>
      <c r="P4" s="374"/>
      <c r="Q4" s="375"/>
      <c r="R4" s="376"/>
      <c r="S4" s="3"/>
      <c r="T4" s="3"/>
      <c r="U4" s="63"/>
      <c r="V4" s="18"/>
      <c r="W4" s="18"/>
      <c r="X4" s="18"/>
      <c r="Y4" s="368"/>
      <c r="Z4" s="370"/>
      <c r="AA4" s="82"/>
      <c r="AB4" s="368"/>
      <c r="AC4" s="369"/>
      <c r="AD4" s="369"/>
      <c r="AE4" s="370"/>
      <c r="AF4" s="74"/>
      <c r="AG4" s="74"/>
      <c r="AL4" s="74"/>
    </row>
    <row r="5" spans="1:38" ht="15" customHeight="1" thickBot="1">
      <c r="A5" s="5" t="s">
        <v>13</v>
      </c>
      <c r="B5" s="54"/>
      <c r="C5" s="54"/>
      <c r="D5" s="54"/>
      <c r="E5" s="54"/>
      <c r="F5" s="54"/>
      <c r="G5" s="54"/>
      <c r="H5" s="54"/>
      <c r="I5" s="53"/>
      <c r="J5" s="205"/>
      <c r="K5" s="53"/>
      <c r="L5" s="53"/>
      <c r="M5" s="382"/>
      <c r="N5" s="383"/>
      <c r="O5" s="63"/>
      <c r="P5" s="377"/>
      <c r="Q5" s="378"/>
      <c r="R5" s="379"/>
      <c r="S5" s="3"/>
      <c r="T5" s="3"/>
      <c r="U5" s="63"/>
      <c r="V5" s="18"/>
      <c r="W5" s="18"/>
      <c r="X5" s="18"/>
      <c r="Y5" s="368"/>
      <c r="Z5" s="370"/>
      <c r="AA5" s="82"/>
      <c r="AB5" s="365"/>
      <c r="AC5" s="366"/>
      <c r="AD5" s="366"/>
      <c r="AE5" s="367"/>
      <c r="AF5" s="74"/>
      <c r="AG5" s="74"/>
      <c r="AL5" s="74"/>
    </row>
    <row r="6" spans="1:38" ht="15" customHeight="1" thickBot="1">
      <c r="B6" s="302"/>
      <c r="C6" s="3"/>
      <c r="D6" s="3"/>
      <c r="E6" s="3"/>
      <c r="F6" s="3"/>
      <c r="G6" s="3"/>
      <c r="H6" s="3"/>
      <c r="I6" s="53"/>
      <c r="J6" s="205"/>
      <c r="K6" s="53"/>
      <c r="L6" s="53"/>
      <c r="M6" s="384"/>
      <c r="N6" s="385"/>
      <c r="O6" s="63"/>
      <c r="Q6" s="3"/>
      <c r="R6" s="8"/>
      <c r="S6" s="3"/>
      <c r="T6" s="3"/>
      <c r="U6" s="3"/>
      <c r="V6" s="8"/>
      <c r="W6" s="8"/>
      <c r="X6" s="8"/>
      <c r="Y6" s="365"/>
      <c r="Z6" s="367"/>
      <c r="AA6" s="82"/>
      <c r="AB6" s="153"/>
      <c r="AC6" s="74"/>
      <c r="AD6" s="74"/>
      <c r="AE6" s="74"/>
      <c r="AF6" s="74"/>
      <c r="AG6" s="74"/>
      <c r="AL6" s="74"/>
    </row>
    <row r="7" spans="1:38" ht="15" customHeight="1">
      <c r="A7" s="3" t="s">
        <v>14</v>
      </c>
      <c r="B7" s="53"/>
      <c r="C7" s="53"/>
      <c r="D7" s="53"/>
      <c r="E7" s="53"/>
      <c r="F7" s="53"/>
      <c r="G7" s="53"/>
      <c r="H7" s="53"/>
      <c r="I7" s="53"/>
      <c r="J7" s="205"/>
      <c r="K7" s="53"/>
      <c r="L7" s="53"/>
      <c r="M7" s="386" t="s">
        <v>15</v>
      </c>
      <c r="N7" s="387"/>
      <c r="O7" s="63"/>
      <c r="P7" s="50" t="s">
        <v>16</v>
      </c>
      <c r="Q7" s="3"/>
      <c r="R7" s="3"/>
      <c r="S7" s="3"/>
      <c r="T7" s="3"/>
      <c r="U7" s="3"/>
      <c r="V7" s="3"/>
      <c r="W7" s="3"/>
      <c r="Y7" s="151"/>
      <c r="Z7" s="82"/>
      <c r="AA7" s="82"/>
      <c r="AB7" s="390" t="s">
        <v>1329</v>
      </c>
      <c r="AC7" s="391"/>
      <c r="AD7" s="391"/>
      <c r="AE7" s="391"/>
      <c r="AF7" s="3"/>
    </row>
    <row r="8" spans="1:38" ht="14.45" customHeight="1">
      <c r="B8" s="53"/>
      <c r="C8" s="53"/>
      <c r="D8" s="53"/>
      <c r="E8" s="53"/>
      <c r="F8" s="53"/>
      <c r="G8" s="53"/>
      <c r="H8" s="53"/>
      <c r="I8" s="53"/>
      <c r="J8" s="205"/>
      <c r="K8" s="53"/>
      <c r="L8" s="53"/>
      <c r="M8" s="388"/>
      <c r="N8" s="389"/>
      <c r="Q8" s="3"/>
      <c r="R8" s="3"/>
      <c r="S8" s="3"/>
      <c r="T8" s="3"/>
      <c r="U8" s="3"/>
      <c r="V8" s="3"/>
      <c r="W8" s="3"/>
      <c r="Y8" s="390" t="s">
        <v>14</v>
      </c>
      <c r="Z8" s="391"/>
      <c r="AA8" s="82"/>
      <c r="AB8" s="390"/>
      <c r="AC8" s="391"/>
      <c r="AD8" s="391"/>
      <c r="AE8" s="391"/>
      <c r="AF8" s="3"/>
    </row>
    <row r="9" spans="1:38">
      <c r="A9" s="53" t="s">
        <v>17</v>
      </c>
      <c r="B9" s="4" t="s">
        <v>18</v>
      </c>
      <c r="C9" s="53"/>
      <c r="D9" s="53"/>
      <c r="E9" s="53"/>
      <c r="F9" s="53"/>
      <c r="G9" s="53"/>
      <c r="H9" s="53"/>
      <c r="I9" s="53"/>
      <c r="J9" s="205"/>
      <c r="K9" s="53"/>
      <c r="L9" s="53"/>
      <c r="M9" s="90"/>
      <c r="N9" s="3"/>
      <c r="P9" s="50"/>
      <c r="Q9" s="3"/>
      <c r="R9" s="3"/>
      <c r="S9" s="3"/>
      <c r="T9" s="3"/>
      <c r="U9" s="3"/>
      <c r="V9" s="3"/>
      <c r="W9" s="3"/>
      <c r="Y9" s="390"/>
      <c r="Z9" s="391"/>
      <c r="AA9" s="82"/>
      <c r="AB9" s="390"/>
      <c r="AC9" s="391"/>
      <c r="AD9" s="391"/>
      <c r="AE9" s="391"/>
      <c r="AF9" s="3"/>
    </row>
    <row r="10" spans="1:38">
      <c r="A10" s="53"/>
      <c r="B10" s="145" t="s">
        <v>19</v>
      </c>
      <c r="C10" s="53"/>
      <c r="D10" s="53"/>
      <c r="E10" s="53"/>
      <c r="F10" s="53"/>
      <c r="G10" s="53"/>
      <c r="H10" s="53"/>
      <c r="I10" s="53"/>
      <c r="J10" s="205"/>
      <c r="K10" s="53"/>
      <c r="L10" s="53"/>
      <c r="M10" s="90"/>
      <c r="N10" s="3"/>
      <c r="P10" s="50"/>
      <c r="Q10" s="3"/>
      <c r="R10" s="3"/>
      <c r="S10" s="3"/>
      <c r="T10" s="3"/>
      <c r="U10" s="3"/>
      <c r="V10" s="3"/>
      <c r="W10" s="3"/>
      <c r="Y10" s="390"/>
      <c r="Z10" s="391"/>
      <c r="AA10" s="82"/>
      <c r="AB10" s="90" t="s">
        <v>17</v>
      </c>
      <c r="AC10" s="4" t="s">
        <v>20</v>
      </c>
      <c r="AD10" s="30"/>
      <c r="AE10" s="3"/>
      <c r="AF10" s="3"/>
    </row>
    <row r="11" spans="1:38">
      <c r="A11" s="53"/>
      <c r="B11" s="145" t="s">
        <v>21</v>
      </c>
      <c r="C11" s="53"/>
      <c r="D11" s="53"/>
      <c r="E11" s="53"/>
      <c r="F11" s="53"/>
      <c r="G11" s="53"/>
      <c r="H11" s="53"/>
      <c r="I11" s="53"/>
      <c r="J11" s="205"/>
      <c r="K11" s="53"/>
      <c r="L11" s="53"/>
      <c r="M11" s="90"/>
      <c r="N11" s="3"/>
      <c r="P11" s="50"/>
      <c r="Q11" s="3"/>
      <c r="R11" s="3"/>
      <c r="S11" s="3"/>
      <c r="T11" s="3"/>
      <c r="U11" s="3"/>
      <c r="V11" s="3"/>
      <c r="W11" s="3"/>
      <c r="Y11" s="390"/>
      <c r="Z11" s="391"/>
      <c r="AA11" s="82"/>
      <c r="AB11" s="90"/>
      <c r="AC11" s="145" t="s">
        <v>22</v>
      </c>
      <c r="AD11" s="3"/>
      <c r="AE11" s="3"/>
      <c r="AF11" s="3"/>
    </row>
    <row r="12" spans="1:38">
      <c r="A12" s="53"/>
      <c r="B12" s="145" t="s">
        <v>23</v>
      </c>
      <c r="C12" s="53"/>
      <c r="D12" s="53"/>
      <c r="E12" s="53"/>
      <c r="F12" s="53"/>
      <c r="G12" s="53"/>
      <c r="H12" s="53"/>
      <c r="I12" s="53"/>
      <c r="J12" s="205"/>
      <c r="K12" s="53"/>
      <c r="L12" s="53"/>
      <c r="M12" s="90"/>
      <c r="N12" s="3"/>
      <c r="P12" s="50"/>
      <c r="Q12" s="3"/>
      <c r="R12" s="3"/>
      <c r="S12" s="3"/>
      <c r="T12" s="3"/>
      <c r="U12" s="3"/>
      <c r="V12" s="3"/>
      <c r="W12" s="3"/>
      <c r="Y12" s="390"/>
      <c r="Z12" s="391"/>
      <c r="AA12" s="82"/>
      <c r="AB12" s="90"/>
      <c r="AC12" s="145" t="s">
        <v>24</v>
      </c>
      <c r="AD12" s="3"/>
      <c r="AE12" s="3"/>
      <c r="AF12" s="3"/>
    </row>
    <row r="13" spans="1:38">
      <c r="A13" s="53"/>
      <c r="B13" s="145" t="s">
        <v>25</v>
      </c>
      <c r="C13" s="53"/>
      <c r="D13" s="53"/>
      <c r="E13" s="53"/>
      <c r="F13" s="53"/>
      <c r="G13" s="53"/>
      <c r="H13" s="53"/>
      <c r="I13" s="53"/>
      <c r="J13" s="205"/>
      <c r="K13" s="53"/>
      <c r="L13" s="53"/>
      <c r="M13" s="90"/>
      <c r="N13" s="3"/>
      <c r="P13" s="50"/>
      <c r="Q13" s="3"/>
      <c r="R13" s="3"/>
      <c r="S13" s="3"/>
      <c r="T13" s="3"/>
      <c r="U13" s="3"/>
      <c r="V13" s="3"/>
      <c r="W13" s="3"/>
      <c r="Y13" s="50"/>
      <c r="Z13" s="82"/>
      <c r="AA13" s="82"/>
      <c r="AC13" s="4" t="s">
        <v>26</v>
      </c>
      <c r="AD13" s="3"/>
      <c r="AE13" s="3"/>
      <c r="AF13" s="3"/>
    </row>
    <row r="14" spans="1:38">
      <c r="A14" s="53"/>
      <c r="B14" s="145"/>
      <c r="C14" s="53"/>
      <c r="D14" s="53"/>
      <c r="E14" s="53"/>
      <c r="F14" s="53"/>
      <c r="G14" s="53"/>
      <c r="H14" s="53"/>
      <c r="I14" s="53"/>
      <c r="J14" s="205"/>
      <c r="K14" s="53"/>
      <c r="L14" s="53"/>
      <c r="M14" s="90"/>
      <c r="N14" s="3"/>
      <c r="P14" s="50"/>
      <c r="Q14" s="3"/>
      <c r="R14" s="3"/>
      <c r="S14" s="3"/>
      <c r="T14" s="3"/>
      <c r="U14" s="3"/>
      <c r="V14" s="3"/>
      <c r="W14" s="3"/>
      <c r="Z14" s="82"/>
      <c r="AA14" s="82"/>
      <c r="AC14" s="145" t="s">
        <v>27</v>
      </c>
      <c r="AD14" s="3"/>
      <c r="AE14" s="3"/>
      <c r="AF14" s="3"/>
    </row>
    <row r="15" spans="1:38">
      <c r="B15" s="53"/>
      <c r="C15" s="53"/>
      <c r="D15" s="53"/>
      <c r="E15" s="53"/>
      <c r="F15" s="53"/>
      <c r="G15" s="53"/>
      <c r="H15" s="53"/>
      <c r="I15" s="53"/>
      <c r="J15" s="205"/>
      <c r="K15" s="125" t="s">
        <v>28</v>
      </c>
      <c r="L15" s="53"/>
      <c r="M15" s="90"/>
      <c r="N15" s="125"/>
      <c r="P15" s="50"/>
      <c r="Q15" s="3"/>
      <c r="R15" s="3"/>
      <c r="S15" s="3"/>
      <c r="T15" s="3"/>
      <c r="U15" s="3"/>
      <c r="V15" s="3"/>
      <c r="W15" s="125" t="s">
        <v>28</v>
      </c>
      <c r="Y15" s="50"/>
      <c r="AA15" s="125"/>
      <c r="AC15" s="145" t="s">
        <v>29</v>
      </c>
      <c r="AD15" s="3"/>
      <c r="AE15" s="3"/>
      <c r="AF15" s="3"/>
    </row>
    <row r="16" spans="1:38">
      <c r="B16" s="53"/>
      <c r="C16" s="53"/>
      <c r="D16" s="53"/>
      <c r="E16" s="53"/>
      <c r="F16" s="53"/>
      <c r="G16" s="53"/>
      <c r="H16" s="53"/>
      <c r="I16" s="53"/>
      <c r="J16" s="205"/>
      <c r="K16" s="53"/>
      <c r="L16" s="53"/>
      <c r="M16" s="90"/>
      <c r="N16" s="3"/>
      <c r="P16" s="50"/>
      <c r="Q16" s="3"/>
      <c r="R16" s="3"/>
      <c r="S16" s="3"/>
      <c r="T16" s="3"/>
      <c r="U16" s="3"/>
      <c r="V16" s="3"/>
      <c r="W16" s="3"/>
      <c r="Y16" s="50"/>
      <c r="Z16" s="3"/>
      <c r="AC16" s="3"/>
      <c r="AD16" s="3"/>
      <c r="AE16" s="3"/>
      <c r="AF16" s="3"/>
    </row>
    <row r="17" spans="1:37">
      <c r="B17" s="53"/>
      <c r="C17" s="53"/>
      <c r="D17" s="53"/>
      <c r="E17" s="53"/>
      <c r="F17" s="53"/>
      <c r="G17" s="53"/>
      <c r="H17" s="53"/>
      <c r="I17" s="53"/>
      <c r="L17" s="53"/>
      <c r="M17" s="90"/>
      <c r="N17" s="75" t="s">
        <v>30</v>
      </c>
      <c r="O17" s="75"/>
      <c r="P17" s="50"/>
      <c r="Q17" s="75" t="s">
        <v>30</v>
      </c>
      <c r="R17" s="3"/>
      <c r="S17" s="75" t="s">
        <v>30</v>
      </c>
      <c r="T17" s="3"/>
      <c r="U17" s="75" t="s">
        <v>30</v>
      </c>
      <c r="V17" s="3"/>
      <c r="W17" s="75" t="s">
        <v>30</v>
      </c>
      <c r="X17" s="75"/>
      <c r="Y17" s="50"/>
      <c r="AB17" s="90"/>
      <c r="AC17" s="3"/>
      <c r="AD17" s="3"/>
      <c r="AE17" s="3"/>
      <c r="AF17" s="3"/>
    </row>
    <row r="18" spans="1:37" ht="76.5">
      <c r="A18" s="155" t="s">
        <v>31</v>
      </c>
      <c r="B18" s="3"/>
      <c r="C18" s="3"/>
      <c r="D18" s="3"/>
      <c r="E18" s="3"/>
      <c r="F18" s="3"/>
      <c r="G18" s="89" t="s">
        <v>32</v>
      </c>
      <c r="H18" s="3"/>
      <c r="I18" s="89" t="s">
        <v>32</v>
      </c>
      <c r="J18" s="204"/>
      <c r="K18" s="3"/>
      <c r="M18" s="84" t="s">
        <v>33</v>
      </c>
      <c r="N18" s="89" t="s">
        <v>32</v>
      </c>
      <c r="O18" s="87"/>
      <c r="P18" s="88" t="s">
        <v>33</v>
      </c>
      <c r="Q18" s="89" t="s">
        <v>32</v>
      </c>
      <c r="R18" s="88" t="s">
        <v>33</v>
      </c>
      <c r="S18" s="89" t="s">
        <v>32</v>
      </c>
      <c r="T18" s="88" t="s">
        <v>33</v>
      </c>
      <c r="U18" s="89" t="s">
        <v>32</v>
      </c>
      <c r="V18" s="88" t="s">
        <v>33</v>
      </c>
      <c r="W18" s="89" t="s">
        <v>32</v>
      </c>
      <c r="X18" s="87"/>
      <c r="Y18" s="50"/>
      <c r="Z18" s="3"/>
      <c r="AB18" s="146"/>
      <c r="AC18" s="3"/>
      <c r="AD18" s="3"/>
      <c r="AE18" s="3"/>
      <c r="AF18" s="3"/>
    </row>
    <row r="19" spans="1:37" ht="63.75">
      <c r="A19" s="55" t="s">
        <v>34</v>
      </c>
      <c r="B19" s="78" t="s">
        <v>35</v>
      </c>
      <c r="C19" s="78" t="s">
        <v>36</v>
      </c>
      <c r="D19" s="78" t="s">
        <v>37</v>
      </c>
      <c r="E19" s="78" t="s">
        <v>38</v>
      </c>
      <c r="F19" s="78" t="s">
        <v>39</v>
      </c>
      <c r="G19" s="78" t="s">
        <v>39</v>
      </c>
      <c r="H19" s="78" t="s">
        <v>40</v>
      </c>
      <c r="I19" s="78" t="s">
        <v>40</v>
      </c>
      <c r="J19" s="208" t="s">
        <v>41</v>
      </c>
      <c r="K19" s="78" t="s">
        <v>42</v>
      </c>
      <c r="L19" s="60"/>
      <c r="M19" s="67" t="s">
        <v>43</v>
      </c>
      <c r="N19" s="67" t="s">
        <v>43</v>
      </c>
      <c r="O19" s="70"/>
      <c r="P19" s="67" t="s">
        <v>44</v>
      </c>
      <c r="Q19" s="67" t="s">
        <v>44</v>
      </c>
      <c r="R19" s="67" t="s">
        <v>45</v>
      </c>
      <c r="S19" s="67" t="s">
        <v>45</v>
      </c>
      <c r="T19" s="67" t="s">
        <v>46</v>
      </c>
      <c r="U19" s="67" t="s">
        <v>46</v>
      </c>
      <c r="V19" s="67" t="s">
        <v>47</v>
      </c>
      <c r="W19" s="67" t="s">
        <v>47</v>
      </c>
      <c r="X19" s="70"/>
      <c r="Y19" s="49" t="s">
        <v>48</v>
      </c>
      <c r="Z19" s="49" t="s">
        <v>49</v>
      </c>
      <c r="AB19" s="49" t="s">
        <v>50</v>
      </c>
      <c r="AC19" s="49" t="s">
        <v>51</v>
      </c>
      <c r="AD19" s="49" t="s">
        <v>52</v>
      </c>
      <c r="AE19" s="3"/>
      <c r="AF19" s="3"/>
    </row>
    <row r="20" spans="1:37">
      <c r="A20" s="55"/>
      <c r="B20" s="197" t="s">
        <v>35</v>
      </c>
      <c r="C20" s="10"/>
      <c r="D20" s="10"/>
      <c r="E20" s="10"/>
      <c r="F20" s="10">
        <v>343771887</v>
      </c>
      <c r="G20" s="10"/>
      <c r="H20" s="10"/>
      <c r="I20" s="10"/>
      <c r="J20" s="209">
        <v>63904477.360000007</v>
      </c>
      <c r="K20" s="10"/>
      <c r="M20" s="10">
        <v>502606</v>
      </c>
      <c r="N20" s="69"/>
      <c r="P20" s="198">
        <f>J20/M20</f>
        <v>127.14626836925943</v>
      </c>
      <c r="Q20" s="10"/>
      <c r="R20" s="10"/>
      <c r="S20" s="10"/>
      <c r="T20" s="201">
        <f>F20/M20</f>
        <v>683.97887609777842</v>
      </c>
      <c r="U20" s="10"/>
      <c r="V20" s="10"/>
      <c r="W20" s="10"/>
      <c r="Y20" s="184">
        <v>63913194.4900003</v>
      </c>
      <c r="Z20" s="184">
        <v>64602341.219999999</v>
      </c>
      <c r="AA20" s="185"/>
      <c r="AB20" s="184"/>
      <c r="AC20" s="184">
        <v>59694439.350000001</v>
      </c>
      <c r="AD20" s="184"/>
      <c r="AE20" s="3"/>
      <c r="AF20" s="3"/>
    </row>
    <row r="21" spans="1:37">
      <c r="A21" s="55"/>
      <c r="B21" s="10"/>
      <c r="C21" s="10"/>
      <c r="D21" s="10"/>
      <c r="E21" s="10"/>
      <c r="F21" s="10"/>
      <c r="G21" s="10"/>
      <c r="H21" s="10"/>
      <c r="I21" s="10"/>
      <c r="J21" s="209"/>
      <c r="K21" s="10"/>
      <c r="M21" s="10"/>
      <c r="N21" s="69"/>
      <c r="P21" s="10"/>
      <c r="Q21" s="10"/>
      <c r="R21" s="10"/>
      <c r="S21" s="10"/>
      <c r="T21" s="10"/>
      <c r="U21" s="10"/>
      <c r="V21" s="10"/>
      <c r="W21" s="10"/>
      <c r="Y21" s="184"/>
      <c r="Z21" s="184"/>
      <c r="AA21" s="185"/>
      <c r="AB21" s="184"/>
      <c r="AC21" s="184"/>
      <c r="AD21" s="184"/>
      <c r="AE21" s="3"/>
      <c r="AF21" s="3"/>
    </row>
    <row r="22" spans="1:37">
      <c r="A22" s="55"/>
      <c r="B22" s="10"/>
      <c r="C22" s="10"/>
      <c r="D22" s="10"/>
      <c r="E22" s="10"/>
      <c r="F22" s="10"/>
      <c r="G22" s="10"/>
      <c r="H22" s="10"/>
      <c r="I22" s="10"/>
      <c r="J22" s="209"/>
      <c r="K22" s="10"/>
      <c r="M22" s="10"/>
      <c r="N22" s="69"/>
      <c r="P22" s="10"/>
      <c r="Q22" s="10"/>
      <c r="R22" s="10"/>
      <c r="S22" s="10"/>
      <c r="T22" s="10"/>
      <c r="U22" s="10"/>
      <c r="V22" s="10"/>
      <c r="W22" s="10"/>
      <c r="Y22" s="184"/>
      <c r="Z22" s="184"/>
      <c r="AA22" s="185"/>
      <c r="AB22" s="184"/>
      <c r="AC22" s="184"/>
      <c r="AD22" s="184"/>
      <c r="AE22" s="3"/>
      <c r="AF22" s="3"/>
    </row>
    <row r="23" spans="1:37">
      <c r="A23" s="55"/>
      <c r="B23" s="10"/>
      <c r="C23" s="10"/>
      <c r="D23" s="10"/>
      <c r="E23" s="10"/>
      <c r="F23" s="10"/>
      <c r="G23" s="10"/>
      <c r="H23" s="10"/>
      <c r="I23" s="10"/>
      <c r="J23" s="209"/>
      <c r="K23" s="10"/>
      <c r="M23" s="10"/>
      <c r="N23" s="69"/>
      <c r="P23" s="10"/>
      <c r="Q23" s="10"/>
      <c r="R23" s="10"/>
      <c r="S23" s="10"/>
      <c r="T23" s="10"/>
      <c r="U23" s="10"/>
      <c r="V23" s="10"/>
      <c r="W23" s="10"/>
      <c r="Y23" s="184"/>
      <c r="Z23" s="184"/>
      <c r="AA23" s="185"/>
      <c r="AB23" s="184"/>
      <c r="AC23" s="184"/>
      <c r="AD23" s="184"/>
      <c r="AE23" s="3"/>
      <c r="AF23" s="3"/>
    </row>
    <row r="24" spans="1:37">
      <c r="A24" s="55"/>
      <c r="B24" s="10"/>
      <c r="C24" s="10"/>
      <c r="D24" s="10"/>
      <c r="E24" s="10"/>
      <c r="F24" s="10"/>
      <c r="G24" s="10"/>
      <c r="H24" s="10"/>
      <c r="I24" s="10"/>
      <c r="J24" s="209"/>
      <c r="K24" s="10"/>
      <c r="M24" s="10"/>
      <c r="N24" s="69"/>
      <c r="P24" s="10"/>
      <c r="Q24" s="10"/>
      <c r="R24" s="10"/>
      <c r="S24" s="10"/>
      <c r="T24" s="10"/>
      <c r="U24" s="10"/>
      <c r="V24" s="10"/>
      <c r="W24" s="10"/>
      <c r="Y24" s="184"/>
      <c r="Z24" s="184"/>
      <c r="AA24" s="185"/>
      <c r="AB24" s="184"/>
      <c r="AC24" s="184"/>
      <c r="AD24" s="184"/>
      <c r="AE24" s="3"/>
      <c r="AF24" s="3"/>
    </row>
    <row r="25" spans="1:37">
      <c r="A25" s="55"/>
      <c r="B25" s="10"/>
      <c r="C25" s="10"/>
      <c r="D25" s="10"/>
      <c r="E25" s="10"/>
      <c r="F25" s="10"/>
      <c r="G25" s="10"/>
      <c r="H25" s="10"/>
      <c r="I25" s="10"/>
      <c r="J25" s="209"/>
      <c r="K25" s="10"/>
      <c r="M25" s="10"/>
      <c r="N25" s="69"/>
      <c r="P25" s="10"/>
      <c r="Q25" s="10"/>
      <c r="R25" s="10"/>
      <c r="S25" s="10"/>
      <c r="T25" s="10"/>
      <c r="U25" s="10"/>
      <c r="V25" s="10"/>
      <c r="W25" s="10"/>
      <c r="Y25" s="184"/>
      <c r="Z25" s="184"/>
      <c r="AA25" s="185"/>
      <c r="AB25" s="184"/>
      <c r="AC25" s="184"/>
      <c r="AD25" s="184"/>
      <c r="AE25" s="3"/>
      <c r="AF25" s="3"/>
    </row>
    <row r="26" spans="1:37">
      <c r="A26" s="55"/>
      <c r="B26" s="10"/>
      <c r="C26" s="10"/>
      <c r="D26" s="10"/>
      <c r="E26" s="10"/>
      <c r="F26" s="10"/>
      <c r="G26" s="10"/>
      <c r="H26" s="10"/>
      <c r="I26" s="10"/>
      <c r="J26" s="209"/>
      <c r="K26" s="10"/>
      <c r="M26" s="10"/>
      <c r="N26" s="69"/>
      <c r="P26" s="10"/>
      <c r="Q26" s="10"/>
      <c r="R26" s="10"/>
      <c r="S26" s="10"/>
      <c r="T26" s="10"/>
      <c r="U26" s="10"/>
      <c r="V26" s="10"/>
      <c r="W26" s="10"/>
      <c r="Y26" s="184"/>
      <c r="Z26" s="184"/>
      <c r="AA26" s="185"/>
      <c r="AB26" s="184"/>
      <c r="AC26" s="184"/>
      <c r="AD26" s="184"/>
      <c r="AE26" s="3"/>
      <c r="AF26" s="3"/>
    </row>
    <row r="27" spans="1:37" ht="13.5" thickBot="1">
      <c r="A27" s="55"/>
      <c r="B27" s="93"/>
      <c r="C27" s="93"/>
      <c r="D27" s="93"/>
      <c r="E27" s="93"/>
      <c r="F27" s="93"/>
      <c r="G27" s="93"/>
      <c r="H27" s="93"/>
      <c r="I27" s="93"/>
      <c r="J27" s="210"/>
      <c r="K27" s="93"/>
      <c r="M27" s="93"/>
      <c r="N27" s="85"/>
      <c r="P27" s="10"/>
      <c r="Q27" s="10"/>
      <c r="R27" s="10"/>
      <c r="S27" s="10"/>
      <c r="T27" s="10"/>
      <c r="U27" s="10"/>
      <c r="V27" s="10"/>
      <c r="W27" s="10"/>
      <c r="Y27" s="186"/>
      <c r="Z27" s="186"/>
      <c r="AA27" s="185"/>
      <c r="AB27" s="186"/>
      <c r="AC27" s="186"/>
      <c r="AD27" s="186"/>
      <c r="AE27" s="3"/>
      <c r="AF27" s="3"/>
    </row>
    <row r="28" spans="1:37" ht="13.5" thickBot="1">
      <c r="A28" s="55"/>
      <c r="B28" s="94" t="s">
        <v>53</v>
      </c>
      <c r="C28" s="101"/>
      <c r="D28" s="101"/>
      <c r="E28" s="101"/>
      <c r="F28" s="203">
        <f>SUM(F20:F27)</f>
        <v>343771887</v>
      </c>
      <c r="G28" s="96"/>
      <c r="H28" s="96"/>
      <c r="I28" s="96"/>
      <c r="J28" s="211">
        <f>SUM(J20:J27)</f>
        <v>63904477.360000007</v>
      </c>
      <c r="K28" s="97"/>
      <c r="M28" s="203">
        <f>SUM(M20:M27)</f>
        <v>502606</v>
      </c>
      <c r="N28" s="97"/>
      <c r="P28" s="199">
        <f>AVERAGE(P20:P27)</f>
        <v>127.14626836925943</v>
      </c>
      <c r="Q28" s="100" t="s">
        <v>54</v>
      </c>
      <c r="R28" s="100" t="s">
        <v>54</v>
      </c>
      <c r="S28" s="100" t="s">
        <v>54</v>
      </c>
      <c r="T28" s="202">
        <f>AVERAGE(T20:T27)</f>
        <v>683.97887609777842</v>
      </c>
      <c r="U28" s="100" t="s">
        <v>54</v>
      </c>
      <c r="V28" s="100" t="s">
        <v>54</v>
      </c>
      <c r="W28" s="102" t="s">
        <v>54</v>
      </c>
      <c r="Y28" s="289">
        <v>63913194.4900003</v>
      </c>
      <c r="Z28" s="293">
        <f>SUM(Z20)</f>
        <v>64602341.219999999</v>
      </c>
      <c r="AB28" s="96"/>
      <c r="AC28" s="187">
        <v>59694439.350000001</v>
      </c>
      <c r="AD28" s="97"/>
      <c r="AE28" s="3"/>
      <c r="AF28" s="3"/>
    </row>
    <row r="29" spans="1:37" s="3" customFormat="1">
      <c r="A29" s="55"/>
      <c r="J29" s="204"/>
      <c r="M29" s="50"/>
      <c r="P29" s="200"/>
      <c r="Y29" s="50"/>
      <c r="AB29" s="50"/>
      <c r="AH29" s="74"/>
      <c r="AI29" s="74"/>
      <c r="AJ29" s="74"/>
      <c r="AK29" s="74"/>
    </row>
    <row r="30" spans="1:37" ht="63.75">
      <c r="A30" s="55" t="s">
        <v>55</v>
      </c>
      <c r="B30" s="78" t="s">
        <v>35</v>
      </c>
      <c r="C30" s="78" t="s">
        <v>36</v>
      </c>
      <c r="D30" s="78" t="s">
        <v>37</v>
      </c>
      <c r="E30" s="78" t="s">
        <v>38</v>
      </c>
      <c r="F30" s="78" t="s">
        <v>39</v>
      </c>
      <c r="G30" s="78" t="s">
        <v>39</v>
      </c>
      <c r="H30" s="78" t="s">
        <v>40</v>
      </c>
      <c r="I30" s="78" t="s">
        <v>40</v>
      </c>
      <c r="J30" s="208" t="s">
        <v>41</v>
      </c>
      <c r="K30" s="78" t="s">
        <v>42</v>
      </c>
      <c r="L30" s="60"/>
      <c r="M30" s="49" t="s">
        <v>43</v>
      </c>
      <c r="N30" s="48" t="s">
        <v>43</v>
      </c>
      <c r="O30" s="70"/>
      <c r="P30" s="67" t="s">
        <v>44</v>
      </c>
      <c r="Q30" s="67" t="s">
        <v>44</v>
      </c>
      <c r="R30" s="67" t="s">
        <v>45</v>
      </c>
      <c r="S30" s="67" t="s">
        <v>45</v>
      </c>
      <c r="T30" s="67" t="s">
        <v>46</v>
      </c>
      <c r="U30" s="67" t="s">
        <v>46</v>
      </c>
      <c r="V30" s="67" t="s">
        <v>47</v>
      </c>
      <c r="W30" s="67" t="s">
        <v>47</v>
      </c>
      <c r="X30" s="70"/>
      <c r="Y30" s="49" t="s">
        <v>48</v>
      </c>
      <c r="Z30" s="49" t="s">
        <v>49</v>
      </c>
      <c r="AB30" s="49" t="s">
        <v>50</v>
      </c>
      <c r="AC30" s="49" t="s">
        <v>51</v>
      </c>
      <c r="AD30" s="49" t="s">
        <v>52</v>
      </c>
      <c r="AE30" s="3"/>
      <c r="AF30" s="3"/>
    </row>
    <row r="31" spans="1:37">
      <c r="A31" s="55"/>
      <c r="B31" s="197" t="s">
        <v>35</v>
      </c>
      <c r="C31" s="10"/>
      <c r="D31" s="10"/>
      <c r="E31" s="10"/>
      <c r="F31" s="10">
        <v>356898924</v>
      </c>
      <c r="G31" s="10"/>
      <c r="H31" s="10"/>
      <c r="I31" s="10"/>
      <c r="J31" s="209">
        <v>65629932.750000022</v>
      </c>
      <c r="K31" s="10"/>
      <c r="M31" s="10">
        <v>500281</v>
      </c>
      <c r="N31" s="69"/>
      <c r="P31" s="198">
        <f>J31/M31</f>
        <v>131.18613888994389</v>
      </c>
      <c r="Q31" s="10"/>
      <c r="R31" s="10"/>
      <c r="S31" s="10"/>
      <c r="T31" s="201">
        <f>F31/M31</f>
        <v>713.39691893156044</v>
      </c>
      <c r="U31" s="10"/>
      <c r="V31" s="10"/>
      <c r="W31" s="10"/>
      <c r="Y31" s="184">
        <v>65638825.049999803</v>
      </c>
      <c r="Z31" s="184">
        <v>56310340.189999998</v>
      </c>
      <c r="AA31" s="185"/>
      <c r="AB31" s="184"/>
      <c r="AC31" s="184">
        <v>69773315.920000002</v>
      </c>
      <c r="AD31" s="184"/>
      <c r="AE31" s="3"/>
      <c r="AF31" s="3"/>
    </row>
    <row r="32" spans="1:37">
      <c r="A32" s="55"/>
      <c r="B32" s="10"/>
      <c r="C32" s="10"/>
      <c r="D32" s="10"/>
      <c r="E32" s="10"/>
      <c r="F32" s="10"/>
      <c r="G32" s="10"/>
      <c r="H32" s="10"/>
      <c r="I32" s="10"/>
      <c r="J32" s="209"/>
      <c r="K32" s="10"/>
      <c r="M32" s="10"/>
      <c r="N32" s="69"/>
      <c r="P32" s="10"/>
      <c r="Q32" s="10"/>
      <c r="R32" s="10"/>
      <c r="S32" s="10"/>
      <c r="T32" s="10"/>
      <c r="U32" s="10"/>
      <c r="V32" s="10"/>
      <c r="W32" s="10"/>
      <c r="Y32" s="184"/>
      <c r="Z32" s="184"/>
      <c r="AA32" s="185"/>
      <c r="AB32" s="184"/>
      <c r="AC32" s="184"/>
      <c r="AD32" s="184"/>
      <c r="AE32" s="3"/>
      <c r="AF32" s="3"/>
    </row>
    <row r="33" spans="1:37">
      <c r="A33" s="55"/>
      <c r="B33" s="10"/>
      <c r="C33" s="10"/>
      <c r="D33" s="10"/>
      <c r="E33" s="10"/>
      <c r="F33" s="10"/>
      <c r="G33" s="10"/>
      <c r="H33" s="10"/>
      <c r="I33" s="10"/>
      <c r="J33" s="209"/>
      <c r="K33" s="10"/>
      <c r="M33" s="10"/>
      <c r="N33" s="69"/>
      <c r="P33" s="10"/>
      <c r="Q33" s="10"/>
      <c r="R33" s="10"/>
      <c r="S33" s="10"/>
      <c r="T33" s="10"/>
      <c r="U33" s="10"/>
      <c r="V33" s="10"/>
      <c r="W33" s="10"/>
      <c r="Y33" s="184"/>
      <c r="Z33" s="184"/>
      <c r="AA33" s="185"/>
      <c r="AB33" s="184"/>
      <c r="AC33" s="184"/>
      <c r="AD33" s="184"/>
      <c r="AE33" s="3"/>
      <c r="AF33" s="3"/>
    </row>
    <row r="34" spans="1:37">
      <c r="A34" s="55"/>
      <c r="B34" s="10"/>
      <c r="C34" s="10"/>
      <c r="D34" s="10"/>
      <c r="E34" s="10"/>
      <c r="F34" s="10"/>
      <c r="G34" s="10"/>
      <c r="H34" s="10"/>
      <c r="I34" s="10"/>
      <c r="J34" s="209"/>
      <c r="K34" s="10"/>
      <c r="M34" s="10"/>
      <c r="N34" s="69"/>
      <c r="P34" s="10"/>
      <c r="Q34" s="10"/>
      <c r="R34" s="10"/>
      <c r="S34" s="10"/>
      <c r="T34" s="10"/>
      <c r="U34" s="10"/>
      <c r="V34" s="10"/>
      <c r="W34" s="10"/>
      <c r="Y34" s="184"/>
      <c r="Z34" s="184"/>
      <c r="AA34" s="185"/>
      <c r="AB34" s="184"/>
      <c r="AC34" s="184"/>
      <c r="AD34" s="184"/>
      <c r="AE34" s="3"/>
      <c r="AF34" s="3"/>
    </row>
    <row r="35" spans="1:37">
      <c r="A35" s="55"/>
      <c r="B35" s="10"/>
      <c r="C35" s="10"/>
      <c r="D35" s="10"/>
      <c r="E35" s="10"/>
      <c r="F35" s="10"/>
      <c r="G35" s="10"/>
      <c r="H35" s="10"/>
      <c r="I35" s="10"/>
      <c r="J35" s="209"/>
      <c r="K35" s="10"/>
      <c r="M35" s="10"/>
      <c r="N35" s="69"/>
      <c r="P35" s="10"/>
      <c r="Q35" s="10"/>
      <c r="R35" s="10"/>
      <c r="S35" s="10"/>
      <c r="T35" s="10"/>
      <c r="U35" s="10"/>
      <c r="V35" s="10"/>
      <c r="W35" s="10"/>
      <c r="Y35" s="184"/>
      <c r="Z35" s="184"/>
      <c r="AA35" s="185"/>
      <c r="AB35" s="184"/>
      <c r="AC35" s="184"/>
      <c r="AD35" s="184"/>
      <c r="AE35" s="3"/>
      <c r="AF35" s="3"/>
    </row>
    <row r="36" spans="1:37">
      <c r="A36" s="55"/>
      <c r="B36" s="10"/>
      <c r="C36" s="10"/>
      <c r="D36" s="10"/>
      <c r="E36" s="10"/>
      <c r="F36" s="10"/>
      <c r="G36" s="10"/>
      <c r="H36" s="10"/>
      <c r="I36" s="10"/>
      <c r="J36" s="209"/>
      <c r="K36" s="10"/>
      <c r="M36" s="10"/>
      <c r="N36" s="69"/>
      <c r="P36" s="10"/>
      <c r="Q36" s="10"/>
      <c r="R36" s="10"/>
      <c r="S36" s="10"/>
      <c r="T36" s="10"/>
      <c r="U36" s="10"/>
      <c r="V36" s="10"/>
      <c r="W36" s="10"/>
      <c r="Y36" s="184"/>
      <c r="Z36" s="184"/>
      <c r="AA36" s="185"/>
      <c r="AB36" s="184"/>
      <c r="AC36" s="184"/>
      <c r="AD36" s="184"/>
      <c r="AE36" s="3"/>
      <c r="AF36" s="3"/>
    </row>
    <row r="37" spans="1:37">
      <c r="A37" s="55"/>
      <c r="B37" s="10"/>
      <c r="C37" s="10"/>
      <c r="D37" s="10"/>
      <c r="E37" s="10"/>
      <c r="F37" s="10"/>
      <c r="G37" s="10"/>
      <c r="H37" s="10"/>
      <c r="I37" s="10"/>
      <c r="J37" s="209"/>
      <c r="K37" s="10"/>
      <c r="M37" s="10"/>
      <c r="N37" s="69"/>
      <c r="P37" s="10"/>
      <c r="Q37" s="10"/>
      <c r="R37" s="10"/>
      <c r="S37" s="10"/>
      <c r="T37" s="10"/>
      <c r="U37" s="10"/>
      <c r="V37" s="10"/>
      <c r="W37" s="10"/>
      <c r="Y37" s="184"/>
      <c r="Z37" s="184"/>
      <c r="AA37" s="185"/>
      <c r="AB37" s="184"/>
      <c r="AC37" s="184"/>
      <c r="AD37" s="184"/>
      <c r="AE37" s="3"/>
      <c r="AF37" s="3"/>
    </row>
    <row r="38" spans="1:37" ht="13.5" thickBot="1">
      <c r="A38" s="55"/>
      <c r="B38" s="10"/>
      <c r="C38" s="10"/>
      <c r="D38" s="10"/>
      <c r="E38" s="10"/>
      <c r="F38" s="10"/>
      <c r="G38" s="10"/>
      <c r="H38" s="10"/>
      <c r="I38" s="10"/>
      <c r="J38" s="209"/>
      <c r="K38" s="10"/>
      <c r="M38" s="10"/>
      <c r="N38" s="69"/>
      <c r="P38" s="10"/>
      <c r="Q38" s="10"/>
      <c r="R38" s="10"/>
      <c r="S38" s="10"/>
      <c r="T38" s="10"/>
      <c r="U38" s="10"/>
      <c r="V38" s="10"/>
      <c r="W38" s="10"/>
      <c r="Y38" s="184"/>
      <c r="Z38" s="184"/>
      <c r="AA38" s="185"/>
      <c r="AB38" s="184"/>
      <c r="AC38" s="184"/>
      <c r="AD38" s="184"/>
      <c r="AE38" s="3"/>
      <c r="AF38" s="3"/>
    </row>
    <row r="39" spans="1:37" ht="13.5" thickBot="1">
      <c r="A39" s="55"/>
      <c r="B39" s="94" t="s">
        <v>53</v>
      </c>
      <c r="C39" s="101"/>
      <c r="D39" s="101"/>
      <c r="E39" s="101"/>
      <c r="F39" s="203">
        <f>SUM(F31:F38)</f>
        <v>356898924</v>
      </c>
      <c r="G39" s="96"/>
      <c r="H39" s="96"/>
      <c r="I39" s="96"/>
      <c r="J39" s="211">
        <f>SUM(J31:J38)</f>
        <v>65629932.750000022</v>
      </c>
      <c r="K39" s="97"/>
      <c r="M39" s="203">
        <f>SUM(M31:M38)</f>
        <v>500281</v>
      </c>
      <c r="N39" s="97"/>
      <c r="P39" s="199">
        <f>AVERAGE(P31:P38)</f>
        <v>131.18613888994389</v>
      </c>
      <c r="Q39" s="100" t="s">
        <v>54</v>
      </c>
      <c r="R39" s="100" t="s">
        <v>54</v>
      </c>
      <c r="S39" s="100" t="s">
        <v>54</v>
      </c>
      <c r="T39" s="202">
        <f>AVERAGE(T31:T38)</f>
        <v>713.39691893156044</v>
      </c>
      <c r="U39" s="100" t="s">
        <v>54</v>
      </c>
      <c r="V39" s="100" t="s">
        <v>54</v>
      </c>
      <c r="W39" s="102" t="s">
        <v>54</v>
      </c>
      <c r="Y39" s="289">
        <v>65638825.049999803</v>
      </c>
      <c r="Z39" s="293">
        <f>SUM(Z31)</f>
        <v>56310340.189999998</v>
      </c>
      <c r="AB39" s="96"/>
      <c r="AC39" s="187">
        <v>69773315.920000002</v>
      </c>
      <c r="AD39" s="97"/>
      <c r="AE39" s="3"/>
      <c r="AF39" s="3"/>
    </row>
    <row r="40" spans="1:37" s="3" customFormat="1">
      <c r="A40" s="55"/>
      <c r="J40" s="204"/>
      <c r="M40" s="50"/>
      <c r="P40" s="50"/>
      <c r="Y40" s="50"/>
      <c r="AB40" s="50"/>
      <c r="AH40" s="74"/>
      <c r="AI40" s="74"/>
      <c r="AJ40" s="74"/>
      <c r="AK40" s="74"/>
    </row>
    <row r="41" spans="1:37" ht="63.75">
      <c r="A41" s="55" t="s">
        <v>56</v>
      </c>
      <c r="B41" s="78" t="s">
        <v>35</v>
      </c>
      <c r="C41" s="78" t="s">
        <v>36</v>
      </c>
      <c r="D41" s="78" t="s">
        <v>37</v>
      </c>
      <c r="E41" s="78" t="s">
        <v>38</v>
      </c>
      <c r="F41" s="78" t="s">
        <v>39</v>
      </c>
      <c r="G41" s="78" t="s">
        <v>39</v>
      </c>
      <c r="H41" s="78" t="s">
        <v>40</v>
      </c>
      <c r="I41" s="78" t="s">
        <v>40</v>
      </c>
      <c r="J41" s="208" t="s">
        <v>41</v>
      </c>
      <c r="K41" s="78" t="s">
        <v>42</v>
      </c>
      <c r="L41" s="60"/>
      <c r="M41" s="49" t="s">
        <v>43</v>
      </c>
      <c r="N41" s="48" t="s">
        <v>43</v>
      </c>
      <c r="O41" s="70"/>
      <c r="P41" s="67" t="s">
        <v>44</v>
      </c>
      <c r="Q41" s="67" t="s">
        <v>44</v>
      </c>
      <c r="R41" s="67" t="s">
        <v>45</v>
      </c>
      <c r="S41" s="67" t="s">
        <v>45</v>
      </c>
      <c r="T41" s="67" t="s">
        <v>46</v>
      </c>
      <c r="U41" s="67" t="s">
        <v>46</v>
      </c>
      <c r="V41" s="67" t="s">
        <v>47</v>
      </c>
      <c r="W41" s="67" t="s">
        <v>47</v>
      </c>
      <c r="X41" s="70"/>
      <c r="Y41" s="49" t="s">
        <v>48</v>
      </c>
      <c r="Z41" s="49" t="s">
        <v>49</v>
      </c>
      <c r="AB41" s="49" t="s">
        <v>50</v>
      </c>
      <c r="AC41" s="49" t="s">
        <v>51</v>
      </c>
      <c r="AD41" s="49" t="s">
        <v>52</v>
      </c>
      <c r="AE41" s="3"/>
      <c r="AF41" s="3"/>
    </row>
    <row r="42" spans="1:37">
      <c r="A42" s="55"/>
      <c r="B42" s="197" t="s">
        <v>35</v>
      </c>
      <c r="C42" s="10"/>
      <c r="D42" s="10"/>
      <c r="E42" s="10"/>
      <c r="F42" s="10">
        <v>354355575</v>
      </c>
      <c r="G42" s="10"/>
      <c r="H42" s="10"/>
      <c r="I42" s="10"/>
      <c r="J42" s="209">
        <v>54632821.329999998</v>
      </c>
      <c r="K42" s="10"/>
      <c r="M42" s="10">
        <v>491561</v>
      </c>
      <c r="N42" s="69"/>
      <c r="P42" s="198">
        <f>J42/M42</f>
        <v>111.14148870638638</v>
      </c>
      <c r="Q42" s="10"/>
      <c r="R42" s="10"/>
      <c r="S42" s="10"/>
      <c r="T42" s="201">
        <f>F42/M42</f>
        <v>720.87813109664921</v>
      </c>
      <c r="U42" s="10"/>
      <c r="V42" s="10"/>
      <c r="W42" s="10"/>
      <c r="Y42" s="184">
        <v>54640931.429999903</v>
      </c>
      <c r="Z42" s="184">
        <v>54033387.799999997</v>
      </c>
      <c r="AA42" s="185"/>
      <c r="AB42" s="184"/>
      <c r="AC42" s="184">
        <v>50698549.310000002</v>
      </c>
      <c r="AD42" s="184"/>
      <c r="AE42" s="3"/>
      <c r="AF42" s="3"/>
    </row>
    <row r="43" spans="1:37">
      <c r="A43" s="55"/>
      <c r="B43" s="10"/>
      <c r="C43" s="10"/>
      <c r="D43" s="10"/>
      <c r="E43" s="10"/>
      <c r="F43" s="10"/>
      <c r="G43" s="10"/>
      <c r="H43" s="10"/>
      <c r="I43" s="10"/>
      <c r="J43" s="209"/>
      <c r="K43" s="10"/>
      <c r="M43" s="10"/>
      <c r="N43" s="69"/>
      <c r="P43" s="10"/>
      <c r="Q43" s="10"/>
      <c r="R43" s="10"/>
      <c r="S43" s="10"/>
      <c r="T43" s="10"/>
      <c r="U43" s="10"/>
      <c r="V43" s="10"/>
      <c r="W43" s="10"/>
      <c r="Y43" s="184"/>
      <c r="Z43" s="184"/>
      <c r="AA43" s="185"/>
      <c r="AB43" s="184"/>
      <c r="AC43" s="184"/>
      <c r="AD43" s="184"/>
      <c r="AE43" s="3"/>
      <c r="AF43" s="3"/>
    </row>
    <row r="44" spans="1:37">
      <c r="A44" s="55"/>
      <c r="B44" s="10"/>
      <c r="C44" s="10"/>
      <c r="D44" s="10"/>
      <c r="E44" s="10"/>
      <c r="F44" s="10"/>
      <c r="G44" s="10"/>
      <c r="H44" s="10"/>
      <c r="I44" s="10"/>
      <c r="J44" s="209"/>
      <c r="K44" s="10"/>
      <c r="M44" s="10"/>
      <c r="N44" s="69"/>
      <c r="P44" s="10"/>
      <c r="Q44" s="10"/>
      <c r="R44" s="10"/>
      <c r="S44" s="10"/>
      <c r="T44" s="10"/>
      <c r="U44" s="10"/>
      <c r="V44" s="10"/>
      <c r="W44" s="10"/>
      <c r="Y44" s="184"/>
      <c r="Z44" s="184"/>
      <c r="AA44" s="185"/>
      <c r="AB44" s="184"/>
      <c r="AC44" s="184"/>
      <c r="AD44" s="184"/>
      <c r="AE44" s="3"/>
      <c r="AF44" s="3"/>
    </row>
    <row r="45" spans="1:37">
      <c r="A45" s="55"/>
      <c r="B45" s="10"/>
      <c r="C45" s="10"/>
      <c r="D45" s="10"/>
      <c r="E45" s="10"/>
      <c r="F45" s="10"/>
      <c r="G45" s="10"/>
      <c r="H45" s="10"/>
      <c r="I45" s="10"/>
      <c r="J45" s="209"/>
      <c r="K45" s="10"/>
      <c r="M45" s="10"/>
      <c r="N45" s="69"/>
      <c r="P45" s="10"/>
      <c r="Q45" s="10"/>
      <c r="R45" s="10"/>
      <c r="S45" s="10"/>
      <c r="T45" s="10"/>
      <c r="U45" s="10"/>
      <c r="V45" s="10"/>
      <c r="W45" s="10"/>
      <c r="Y45" s="184"/>
      <c r="Z45" s="184"/>
      <c r="AA45" s="185"/>
      <c r="AB45" s="184"/>
      <c r="AC45" s="184"/>
      <c r="AD45" s="184"/>
      <c r="AE45" s="3"/>
      <c r="AF45" s="3"/>
    </row>
    <row r="46" spans="1:37">
      <c r="A46" s="55"/>
      <c r="B46" s="10"/>
      <c r="C46" s="10"/>
      <c r="D46" s="10"/>
      <c r="E46" s="10"/>
      <c r="F46" s="10"/>
      <c r="G46" s="10"/>
      <c r="H46" s="10"/>
      <c r="I46" s="10"/>
      <c r="J46" s="209"/>
      <c r="K46" s="10"/>
      <c r="M46" s="10"/>
      <c r="N46" s="69"/>
      <c r="P46" s="10"/>
      <c r="Q46" s="10"/>
      <c r="R46" s="10"/>
      <c r="S46" s="10"/>
      <c r="T46" s="10"/>
      <c r="U46" s="10"/>
      <c r="V46" s="10"/>
      <c r="W46" s="10"/>
      <c r="Y46" s="184"/>
      <c r="Z46" s="184"/>
      <c r="AA46" s="185"/>
      <c r="AB46" s="184"/>
      <c r="AC46" s="184"/>
      <c r="AD46" s="184"/>
      <c r="AE46" s="3"/>
      <c r="AF46" s="3"/>
    </row>
    <row r="47" spans="1:37">
      <c r="A47" s="55"/>
      <c r="B47" s="10"/>
      <c r="C47" s="10"/>
      <c r="D47" s="10"/>
      <c r="E47" s="10"/>
      <c r="F47" s="10"/>
      <c r="G47" s="10"/>
      <c r="H47" s="10"/>
      <c r="I47" s="10"/>
      <c r="J47" s="209"/>
      <c r="K47" s="10"/>
      <c r="M47" s="10"/>
      <c r="N47" s="69"/>
      <c r="P47" s="10"/>
      <c r="Q47" s="10"/>
      <c r="R47" s="10"/>
      <c r="S47" s="10"/>
      <c r="T47" s="10"/>
      <c r="U47" s="10"/>
      <c r="V47" s="10"/>
      <c r="W47" s="10"/>
      <c r="Y47" s="184"/>
      <c r="Z47" s="184"/>
      <c r="AA47" s="185"/>
      <c r="AB47" s="184"/>
      <c r="AC47" s="184"/>
      <c r="AD47" s="184"/>
      <c r="AE47" s="3"/>
      <c r="AF47" s="3"/>
    </row>
    <row r="48" spans="1:37">
      <c r="A48" s="55"/>
      <c r="B48" s="10"/>
      <c r="C48" s="10"/>
      <c r="D48" s="10"/>
      <c r="E48" s="10"/>
      <c r="F48" s="10"/>
      <c r="G48" s="10"/>
      <c r="H48" s="10"/>
      <c r="I48" s="10"/>
      <c r="J48" s="209"/>
      <c r="K48" s="10"/>
      <c r="M48" s="10"/>
      <c r="N48" s="69"/>
      <c r="P48" s="10"/>
      <c r="Q48" s="10"/>
      <c r="R48" s="10"/>
      <c r="S48" s="10"/>
      <c r="T48" s="10"/>
      <c r="U48" s="10"/>
      <c r="V48" s="10"/>
      <c r="W48" s="10"/>
      <c r="Y48" s="184"/>
      <c r="Z48" s="184"/>
      <c r="AA48" s="185"/>
      <c r="AB48" s="184"/>
      <c r="AC48" s="184"/>
      <c r="AD48" s="184"/>
      <c r="AE48" s="3"/>
      <c r="AF48" s="3"/>
    </row>
    <row r="49" spans="1:37" ht="13.5" thickBot="1">
      <c r="A49" s="55"/>
      <c r="B49" s="10"/>
      <c r="C49" s="10"/>
      <c r="D49" s="10"/>
      <c r="E49" s="10"/>
      <c r="F49" s="10"/>
      <c r="G49" s="10"/>
      <c r="H49" s="10"/>
      <c r="I49" s="10"/>
      <c r="J49" s="209"/>
      <c r="K49" s="10"/>
      <c r="M49" s="10"/>
      <c r="N49" s="69"/>
      <c r="P49" s="10"/>
      <c r="Q49" s="10"/>
      <c r="R49" s="10"/>
      <c r="S49" s="10"/>
      <c r="T49" s="10"/>
      <c r="U49" s="10"/>
      <c r="V49" s="10"/>
      <c r="W49" s="10"/>
      <c r="Y49" s="184"/>
      <c r="Z49" s="184"/>
      <c r="AA49" s="185"/>
      <c r="AB49" s="184"/>
      <c r="AC49" s="184"/>
      <c r="AD49" s="184"/>
      <c r="AE49" s="3"/>
      <c r="AF49" s="3"/>
    </row>
    <row r="50" spans="1:37" ht="13.5" thickBot="1">
      <c r="A50" s="55"/>
      <c r="B50" s="94" t="s">
        <v>53</v>
      </c>
      <c r="C50" s="101"/>
      <c r="D50" s="101"/>
      <c r="E50" s="101"/>
      <c r="F50" s="203">
        <f>SUM(F42:F49)</f>
        <v>354355575</v>
      </c>
      <c r="G50" s="96"/>
      <c r="H50" s="96"/>
      <c r="I50" s="96"/>
      <c r="J50" s="211">
        <f>SUM(J42:J49)</f>
        <v>54632821.329999998</v>
      </c>
      <c r="K50" s="97"/>
      <c r="M50" s="203">
        <f>SUM(M42:M49)</f>
        <v>491561</v>
      </c>
      <c r="N50" s="97"/>
      <c r="P50" s="199">
        <f>AVERAGE(P42:P49)</f>
        <v>111.14148870638638</v>
      </c>
      <c r="Q50" s="100" t="s">
        <v>54</v>
      </c>
      <c r="R50" s="100" t="s">
        <v>54</v>
      </c>
      <c r="S50" s="100" t="s">
        <v>54</v>
      </c>
      <c r="T50" s="202">
        <f>AVERAGE(T42:T49)</f>
        <v>720.87813109664921</v>
      </c>
      <c r="U50" s="100" t="s">
        <v>54</v>
      </c>
      <c r="V50" s="100" t="s">
        <v>54</v>
      </c>
      <c r="W50" s="102" t="s">
        <v>54</v>
      </c>
      <c r="Y50" s="289">
        <v>54640931.429999903</v>
      </c>
      <c r="Z50" s="293">
        <f>SUM(Z42)</f>
        <v>54033387.799999997</v>
      </c>
      <c r="AB50" s="96"/>
      <c r="AC50" s="187">
        <v>50698549.310000002</v>
      </c>
      <c r="AD50" s="97"/>
      <c r="AE50" s="3"/>
      <c r="AF50" s="3"/>
    </row>
    <row r="51" spans="1:37" s="3" customFormat="1">
      <c r="A51" s="55"/>
      <c r="J51" s="204"/>
      <c r="M51" s="50"/>
      <c r="P51" s="50"/>
      <c r="Y51" s="50"/>
      <c r="AB51" s="50"/>
      <c r="AH51" s="74"/>
      <c r="AI51" s="74"/>
      <c r="AJ51" s="74"/>
      <c r="AK51" s="74"/>
    </row>
    <row r="52" spans="1:37" ht="63.75">
      <c r="A52" s="55" t="s">
        <v>34</v>
      </c>
      <c r="B52" s="56" t="s">
        <v>57</v>
      </c>
      <c r="C52" s="56" t="s">
        <v>36</v>
      </c>
      <c r="D52" s="56" t="s">
        <v>37</v>
      </c>
      <c r="E52" s="56" t="s">
        <v>38</v>
      </c>
      <c r="F52" s="57" t="s">
        <v>39</v>
      </c>
      <c r="G52" s="57" t="s">
        <v>39</v>
      </c>
      <c r="H52" s="57" t="s">
        <v>40</v>
      </c>
      <c r="I52" s="57" t="s">
        <v>40</v>
      </c>
      <c r="J52" s="212" t="s">
        <v>41</v>
      </c>
      <c r="K52" s="57" t="s">
        <v>42</v>
      </c>
      <c r="L52" s="91"/>
      <c r="M52" s="57" t="s">
        <v>43</v>
      </c>
      <c r="N52" s="71" t="s">
        <v>43</v>
      </c>
      <c r="O52" s="72"/>
      <c r="P52" s="57" t="s">
        <v>44</v>
      </c>
      <c r="Q52" s="57" t="s">
        <v>44</v>
      </c>
      <c r="R52" s="57" t="s">
        <v>45</v>
      </c>
      <c r="S52" s="57" t="s">
        <v>45</v>
      </c>
      <c r="T52" s="57" t="s">
        <v>46</v>
      </c>
      <c r="U52" s="57" t="s">
        <v>46</v>
      </c>
      <c r="V52" s="57" t="s">
        <v>47</v>
      </c>
      <c r="W52" s="57" t="s">
        <v>47</v>
      </c>
      <c r="X52" s="72"/>
      <c r="Y52" s="57" t="s">
        <v>48</v>
      </c>
      <c r="Z52" s="57" t="s">
        <v>49</v>
      </c>
      <c r="AB52" s="57" t="s">
        <v>50</v>
      </c>
      <c r="AC52" s="57" t="s">
        <v>51</v>
      </c>
      <c r="AD52" s="57" t="s">
        <v>52</v>
      </c>
      <c r="AE52" s="3"/>
      <c r="AF52" s="3"/>
    </row>
    <row r="53" spans="1:37">
      <c r="A53" s="55"/>
      <c r="B53" s="197" t="s">
        <v>58</v>
      </c>
      <c r="C53" s="10"/>
      <c r="D53" s="10"/>
      <c r="E53" s="10"/>
      <c r="F53" s="10">
        <v>115741554</v>
      </c>
      <c r="G53" s="10"/>
      <c r="H53" s="10">
        <v>464082</v>
      </c>
      <c r="I53" s="10"/>
      <c r="J53" s="209">
        <v>17058835.490000006</v>
      </c>
      <c r="K53" s="10"/>
      <c r="M53" s="10">
        <v>56704</v>
      </c>
      <c r="N53" s="69"/>
      <c r="P53" s="198">
        <f t="shared" ref="P53:P60" si="0">J53/M53</f>
        <v>300.84007283436807</v>
      </c>
      <c r="Q53" s="10"/>
      <c r="R53" s="10"/>
      <c r="S53" s="10"/>
      <c r="T53" s="184">
        <f t="shared" ref="T53:T60" si="1">F53/M53</f>
        <v>2041.1532519751693</v>
      </c>
      <c r="U53" s="10"/>
      <c r="V53" s="10"/>
      <c r="W53" s="10"/>
      <c r="Y53" s="184"/>
      <c r="Z53" s="184"/>
      <c r="AA53" s="185"/>
      <c r="AB53" s="184"/>
      <c r="AC53" s="184"/>
      <c r="AD53" s="184"/>
      <c r="AE53" s="3"/>
      <c r="AF53" s="3"/>
    </row>
    <row r="54" spans="1:37">
      <c r="A54" s="55"/>
      <c r="B54" s="197" t="s">
        <v>59</v>
      </c>
      <c r="C54" s="10"/>
      <c r="D54" s="10"/>
      <c r="E54" s="10"/>
      <c r="F54" s="10">
        <v>8239921</v>
      </c>
      <c r="G54" s="10"/>
      <c r="H54" s="10">
        <v>28950</v>
      </c>
      <c r="I54" s="10"/>
      <c r="J54" s="209">
        <v>1002516.3899999997</v>
      </c>
      <c r="K54" s="10"/>
      <c r="M54" s="10">
        <v>150</v>
      </c>
      <c r="N54" s="69"/>
      <c r="P54" s="198">
        <f t="shared" si="0"/>
        <v>6683.4425999999976</v>
      </c>
      <c r="Q54" s="10"/>
      <c r="R54" s="10"/>
      <c r="S54" s="10"/>
      <c r="T54" s="184">
        <f t="shared" si="1"/>
        <v>54932.806666666664</v>
      </c>
      <c r="U54" s="10"/>
      <c r="V54" s="10"/>
      <c r="W54" s="10"/>
      <c r="Y54" s="184"/>
      <c r="Z54" s="184"/>
      <c r="AA54" s="185"/>
      <c r="AB54" s="184"/>
      <c r="AC54" s="184"/>
      <c r="AD54" s="184"/>
      <c r="AE54" s="3"/>
      <c r="AF54" s="3"/>
    </row>
    <row r="55" spans="1:37">
      <c r="A55" s="55"/>
      <c r="B55" s="197" t="s">
        <v>60</v>
      </c>
      <c r="C55" s="10"/>
      <c r="D55" s="10"/>
      <c r="E55" s="10"/>
      <c r="F55" s="10">
        <v>142925693</v>
      </c>
      <c r="G55" s="10"/>
      <c r="H55" s="10">
        <v>411138</v>
      </c>
      <c r="I55" s="10"/>
      <c r="J55" s="209">
        <v>12746646.389999997</v>
      </c>
      <c r="K55" s="10"/>
      <c r="M55" s="10">
        <v>2870</v>
      </c>
      <c r="N55" s="69"/>
      <c r="P55" s="198">
        <f t="shared" si="0"/>
        <v>4441.340205574912</v>
      </c>
      <c r="Q55" s="10"/>
      <c r="R55" s="10"/>
      <c r="S55" s="10"/>
      <c r="T55" s="184">
        <f t="shared" si="1"/>
        <v>49799.893031358886</v>
      </c>
      <c r="U55" s="10"/>
      <c r="V55" s="10"/>
      <c r="W55" s="10"/>
      <c r="Y55" s="184"/>
      <c r="Z55" s="184"/>
      <c r="AA55" s="185"/>
      <c r="AB55" s="184"/>
      <c r="AC55" s="184"/>
      <c r="AD55" s="184"/>
      <c r="AE55" s="3"/>
      <c r="AF55" s="3"/>
    </row>
    <row r="56" spans="1:37">
      <c r="A56" s="55"/>
      <c r="B56" s="197" t="s">
        <v>61</v>
      </c>
      <c r="C56" s="10"/>
      <c r="D56" s="10"/>
      <c r="E56" s="10"/>
      <c r="F56" s="10">
        <v>47830588</v>
      </c>
      <c r="G56" s="10"/>
      <c r="H56" s="10">
        <v>126829</v>
      </c>
      <c r="I56" s="10"/>
      <c r="J56" s="209">
        <v>3539940.3899999992</v>
      </c>
      <c r="K56" s="10"/>
      <c r="M56" s="10">
        <v>117</v>
      </c>
      <c r="N56" s="69"/>
      <c r="P56" s="198">
        <f t="shared" si="0"/>
        <v>30255.900769230764</v>
      </c>
      <c r="Q56" s="10"/>
      <c r="R56" s="10"/>
      <c r="S56" s="10"/>
      <c r="T56" s="184">
        <f t="shared" si="1"/>
        <v>408808.44444444444</v>
      </c>
      <c r="U56" s="10"/>
      <c r="V56" s="10"/>
      <c r="W56" s="10"/>
      <c r="Y56" s="184"/>
      <c r="Z56" s="184"/>
      <c r="AA56" s="185"/>
      <c r="AB56" s="184"/>
      <c r="AC56" s="184"/>
      <c r="AD56" s="184"/>
      <c r="AE56" s="3"/>
      <c r="AF56" s="3"/>
    </row>
    <row r="57" spans="1:37">
      <c r="A57" s="55"/>
      <c r="B57" s="197" t="s">
        <v>62</v>
      </c>
      <c r="C57" s="10"/>
      <c r="D57" s="10"/>
      <c r="E57" s="10"/>
      <c r="F57" s="10">
        <v>42300767</v>
      </c>
      <c r="G57" s="10"/>
      <c r="H57" s="10">
        <v>82779</v>
      </c>
      <c r="I57" s="10"/>
      <c r="J57" s="209">
        <v>4118825.0100000002</v>
      </c>
      <c r="K57" s="10"/>
      <c r="M57" s="10">
        <v>37</v>
      </c>
      <c r="N57" s="69"/>
      <c r="P57" s="198">
        <f t="shared" si="0"/>
        <v>111319.59486486488</v>
      </c>
      <c r="Q57" s="10"/>
      <c r="R57" s="10"/>
      <c r="S57" s="10"/>
      <c r="T57" s="184">
        <f t="shared" si="1"/>
        <v>1143263.972972973</v>
      </c>
      <c r="U57" s="10"/>
      <c r="V57" s="10"/>
      <c r="W57" s="10"/>
      <c r="Y57" s="184"/>
      <c r="Z57" s="184"/>
      <c r="AA57" s="185"/>
      <c r="AB57" s="184"/>
      <c r="AC57" s="184"/>
      <c r="AD57" s="184"/>
      <c r="AE57" s="3"/>
      <c r="AF57" s="3"/>
    </row>
    <row r="58" spans="1:37">
      <c r="A58" s="55"/>
      <c r="B58" s="197" t="s">
        <v>63</v>
      </c>
      <c r="C58" s="10"/>
      <c r="D58" s="10"/>
      <c r="E58" s="10"/>
      <c r="F58" s="10">
        <v>38739178</v>
      </c>
      <c r="G58" s="10"/>
      <c r="H58" s="10">
        <v>117939</v>
      </c>
      <c r="I58" s="10"/>
      <c r="J58" s="209">
        <v>2504357.5599999982</v>
      </c>
      <c r="K58" s="10"/>
      <c r="M58" s="10">
        <v>15</v>
      </c>
      <c r="N58" s="69"/>
      <c r="P58" s="198">
        <f t="shared" si="0"/>
        <v>166957.17066666656</v>
      </c>
      <c r="Q58" s="10"/>
      <c r="R58" s="10"/>
      <c r="S58" s="10"/>
      <c r="T58" s="184">
        <f t="shared" si="1"/>
        <v>2582611.8666666667</v>
      </c>
      <c r="U58" s="10"/>
      <c r="V58" s="10"/>
      <c r="W58" s="10"/>
      <c r="Y58" s="184"/>
      <c r="Z58" s="184"/>
      <c r="AA58" s="185"/>
      <c r="AB58" s="184"/>
      <c r="AC58" s="184"/>
      <c r="AD58" s="184"/>
      <c r="AE58" s="3"/>
      <c r="AF58" s="3"/>
    </row>
    <row r="59" spans="1:37">
      <c r="A59" s="55"/>
      <c r="B59" s="197" t="s">
        <v>64</v>
      </c>
      <c r="C59" s="10"/>
      <c r="D59" s="10"/>
      <c r="E59" s="10"/>
      <c r="F59" s="10">
        <v>7450133</v>
      </c>
      <c r="G59" s="10"/>
      <c r="H59" s="10">
        <v>0</v>
      </c>
      <c r="I59" s="10"/>
      <c r="J59" s="209">
        <v>2267951.1100000003</v>
      </c>
      <c r="K59" s="10"/>
      <c r="M59" s="10">
        <v>5975</v>
      </c>
      <c r="N59" s="69"/>
      <c r="P59" s="198">
        <f t="shared" si="0"/>
        <v>379.57340753138084</v>
      </c>
      <c r="Q59" s="10"/>
      <c r="R59" s="10"/>
      <c r="S59" s="10"/>
      <c r="T59" s="184">
        <f t="shared" si="1"/>
        <v>1246.8841841004185</v>
      </c>
      <c r="U59" s="10"/>
      <c r="V59" s="10"/>
      <c r="W59" s="10"/>
      <c r="Y59" s="184"/>
      <c r="Z59" s="184"/>
      <c r="AA59" s="185"/>
      <c r="AB59" s="184"/>
      <c r="AC59" s="184"/>
      <c r="AD59" s="184"/>
      <c r="AE59" s="3"/>
      <c r="AF59" s="3"/>
    </row>
    <row r="60" spans="1:37" ht="13.5" thickBot="1">
      <c r="A60" s="55"/>
      <c r="B60" s="197" t="s">
        <v>65</v>
      </c>
      <c r="C60" s="10"/>
      <c r="D60" s="10"/>
      <c r="E60" s="10"/>
      <c r="F60" s="10">
        <v>1339765</v>
      </c>
      <c r="G60" s="10"/>
      <c r="H60" s="10">
        <v>1828</v>
      </c>
      <c r="I60" s="10"/>
      <c r="J60" s="209">
        <v>101219.93999999999</v>
      </c>
      <c r="K60" s="10"/>
      <c r="M60" s="10">
        <v>1060</v>
      </c>
      <c r="N60" s="69"/>
      <c r="P60" s="198">
        <f t="shared" si="0"/>
        <v>95.490509433962259</v>
      </c>
      <c r="Q60" s="10"/>
      <c r="R60" s="10"/>
      <c r="S60" s="10"/>
      <c r="T60" s="184">
        <f t="shared" si="1"/>
        <v>1263.9292452830189</v>
      </c>
      <c r="U60" s="10"/>
      <c r="V60" s="10"/>
      <c r="W60" s="10"/>
      <c r="Y60" s="184"/>
      <c r="Z60" s="184"/>
      <c r="AA60" s="185"/>
      <c r="AB60" s="184"/>
      <c r="AC60" s="184"/>
      <c r="AD60" s="184"/>
      <c r="AE60" s="3"/>
      <c r="AF60" s="3"/>
    </row>
    <row r="61" spans="1:37" ht="13.5" thickBot="1">
      <c r="A61" s="55"/>
      <c r="B61" s="94" t="s">
        <v>53</v>
      </c>
      <c r="C61" s="101"/>
      <c r="D61" s="101"/>
      <c r="E61" s="101"/>
      <c r="F61" s="203">
        <f>SUM(F53:F60)</f>
        <v>404567599</v>
      </c>
      <c r="G61" s="96"/>
      <c r="H61" s="203">
        <f>SUM(H53:H60)</f>
        <v>1233545</v>
      </c>
      <c r="I61" s="96"/>
      <c r="J61" s="211">
        <f>SUM(J53:J60)</f>
        <v>43340292.279999994</v>
      </c>
      <c r="K61" s="97"/>
      <c r="M61" s="203">
        <f>SUM(M53:M60)</f>
        <v>66928</v>
      </c>
      <c r="N61" s="97"/>
      <c r="P61" s="199">
        <f>AVERAGE(P53:P60)</f>
        <v>40054.169137017096</v>
      </c>
      <c r="Q61" s="100" t="s">
        <v>54</v>
      </c>
      <c r="R61" s="100" t="s">
        <v>54</v>
      </c>
      <c r="S61" s="100" t="s">
        <v>54</v>
      </c>
      <c r="T61" s="187">
        <f>AVERAGE(T53:T60)</f>
        <v>530496.11880793353</v>
      </c>
      <c r="U61" s="100" t="s">
        <v>54</v>
      </c>
      <c r="V61" s="100" t="s">
        <v>54</v>
      </c>
      <c r="W61" s="102" t="s">
        <v>54</v>
      </c>
      <c r="Y61" s="289">
        <v>43331575.150000103</v>
      </c>
      <c r="Z61" s="293">
        <v>52616822.390000001</v>
      </c>
      <c r="AB61" s="96"/>
      <c r="AC61" s="187">
        <v>34988809.420000002</v>
      </c>
      <c r="AD61" s="97"/>
      <c r="AE61" s="3"/>
      <c r="AF61" s="3"/>
    </row>
    <row r="62" spans="1:37" s="3" customFormat="1">
      <c r="A62" s="55"/>
      <c r="J62" s="204"/>
      <c r="M62" s="50"/>
      <c r="P62" s="50"/>
      <c r="Y62" s="50"/>
      <c r="AB62" s="58"/>
      <c r="AC62" s="4"/>
      <c r="AD62" s="4"/>
      <c r="AH62" s="74"/>
      <c r="AI62" s="74"/>
      <c r="AJ62" s="74"/>
      <c r="AK62" s="74"/>
    </row>
    <row r="63" spans="1:37" ht="63.75">
      <c r="A63" s="55" t="s">
        <v>55</v>
      </c>
      <c r="B63" s="56" t="s">
        <v>57</v>
      </c>
      <c r="C63" s="56" t="s">
        <v>36</v>
      </c>
      <c r="D63" s="56" t="s">
        <v>37</v>
      </c>
      <c r="E63" s="56" t="s">
        <v>38</v>
      </c>
      <c r="F63" s="57" t="s">
        <v>39</v>
      </c>
      <c r="G63" s="57" t="s">
        <v>39</v>
      </c>
      <c r="H63" s="57" t="s">
        <v>40</v>
      </c>
      <c r="I63" s="57" t="s">
        <v>40</v>
      </c>
      <c r="J63" s="212" t="s">
        <v>41</v>
      </c>
      <c r="K63" s="57" t="s">
        <v>42</v>
      </c>
      <c r="L63" s="91"/>
      <c r="M63" s="57" t="s">
        <v>43</v>
      </c>
      <c r="N63" s="71" t="s">
        <v>43</v>
      </c>
      <c r="O63" s="72"/>
      <c r="P63" s="57" t="s">
        <v>44</v>
      </c>
      <c r="Q63" s="57" t="s">
        <v>44</v>
      </c>
      <c r="R63" s="57" t="s">
        <v>45</v>
      </c>
      <c r="S63" s="57" t="s">
        <v>45</v>
      </c>
      <c r="T63" s="57" t="s">
        <v>46</v>
      </c>
      <c r="U63" s="57" t="s">
        <v>46</v>
      </c>
      <c r="V63" s="57" t="s">
        <v>47</v>
      </c>
      <c r="W63" s="57" t="s">
        <v>47</v>
      </c>
      <c r="X63" s="72"/>
      <c r="Y63" s="57" t="s">
        <v>48</v>
      </c>
      <c r="Z63" s="57" t="s">
        <v>49</v>
      </c>
      <c r="AB63" s="57" t="s">
        <v>50</v>
      </c>
      <c r="AC63" s="57" t="s">
        <v>51</v>
      </c>
      <c r="AD63" s="57" t="s">
        <v>52</v>
      </c>
      <c r="AE63" s="3"/>
      <c r="AF63" s="3"/>
    </row>
    <row r="64" spans="1:37">
      <c r="A64" s="55"/>
      <c r="B64" s="197" t="s">
        <v>58</v>
      </c>
      <c r="C64" s="10"/>
      <c r="D64" s="10"/>
      <c r="E64" s="10"/>
      <c r="F64" s="10">
        <v>114204798</v>
      </c>
      <c r="G64" s="10"/>
      <c r="H64" s="10">
        <v>442290</v>
      </c>
      <c r="I64" s="10"/>
      <c r="J64" s="209">
        <v>15969494.020000005</v>
      </c>
      <c r="K64" s="10"/>
      <c r="M64" s="10">
        <v>56571</v>
      </c>
      <c r="N64" s="69"/>
      <c r="P64" s="198">
        <f t="shared" ref="P64:P71" si="2">J64/M64</f>
        <v>282.29117427657292</v>
      </c>
      <c r="Q64" s="10"/>
      <c r="R64" s="10"/>
      <c r="S64" s="10"/>
      <c r="T64" s="184">
        <f t="shared" ref="T64:T71" si="3">F64/M64</f>
        <v>2018.7869756589066</v>
      </c>
      <c r="U64" s="10"/>
      <c r="V64" s="10"/>
      <c r="W64" s="10"/>
      <c r="Y64" s="184"/>
      <c r="Z64" s="184"/>
      <c r="AA64" s="185"/>
      <c r="AB64" s="184"/>
      <c r="AC64" s="184"/>
      <c r="AD64" s="184"/>
      <c r="AE64" s="3"/>
      <c r="AF64" s="3"/>
    </row>
    <row r="65" spans="1:37">
      <c r="A65" s="55"/>
      <c r="B65" s="197" t="s">
        <v>59</v>
      </c>
      <c r="C65" s="10"/>
      <c r="D65" s="10"/>
      <c r="E65" s="10"/>
      <c r="F65" s="10">
        <v>8168798</v>
      </c>
      <c r="G65" s="10"/>
      <c r="H65" s="10">
        <v>28562</v>
      </c>
      <c r="I65" s="10"/>
      <c r="J65" s="209">
        <v>1088867.9199999997</v>
      </c>
      <c r="K65" s="10"/>
      <c r="M65" s="10">
        <v>128</v>
      </c>
      <c r="N65" s="69"/>
      <c r="P65" s="198">
        <f t="shared" si="2"/>
        <v>8506.7806249999976</v>
      </c>
      <c r="Q65" s="10"/>
      <c r="R65" s="10"/>
      <c r="S65" s="10"/>
      <c r="T65" s="184">
        <f t="shared" si="3"/>
        <v>63818.734375</v>
      </c>
      <c r="U65" s="10"/>
      <c r="V65" s="10"/>
      <c r="W65" s="10"/>
      <c r="Y65" s="184"/>
      <c r="Z65" s="184"/>
      <c r="AA65" s="185"/>
      <c r="AB65" s="184"/>
      <c r="AC65" s="184"/>
      <c r="AD65" s="184"/>
      <c r="AE65" s="3"/>
      <c r="AF65" s="3"/>
    </row>
    <row r="66" spans="1:37">
      <c r="A66" s="55"/>
      <c r="B66" s="197" t="s">
        <v>60</v>
      </c>
      <c r="C66" s="10"/>
      <c r="D66" s="10"/>
      <c r="E66" s="10"/>
      <c r="F66" s="10">
        <v>131202402</v>
      </c>
      <c r="G66" s="10"/>
      <c r="H66" s="10">
        <v>378930</v>
      </c>
      <c r="I66" s="10"/>
      <c r="J66" s="209">
        <v>9796908.8300000001</v>
      </c>
      <c r="K66" s="10"/>
      <c r="M66" s="10">
        <v>2958</v>
      </c>
      <c r="N66" s="69"/>
      <c r="P66" s="198">
        <f t="shared" si="2"/>
        <v>3312.0043373901285</v>
      </c>
      <c r="Q66" s="10"/>
      <c r="R66" s="10"/>
      <c r="S66" s="10"/>
      <c r="T66" s="184">
        <f t="shared" si="3"/>
        <v>44355.105476673431</v>
      </c>
      <c r="U66" s="10"/>
      <c r="V66" s="10"/>
      <c r="W66" s="10"/>
      <c r="Y66" s="184"/>
      <c r="Z66" s="184"/>
      <c r="AA66" s="185"/>
      <c r="AB66" s="184"/>
      <c r="AC66" s="184"/>
      <c r="AD66" s="184"/>
      <c r="AE66" s="3"/>
      <c r="AF66" s="3"/>
    </row>
    <row r="67" spans="1:37">
      <c r="A67" s="55"/>
      <c r="B67" s="197" t="s">
        <v>61</v>
      </c>
      <c r="C67" s="10"/>
      <c r="D67" s="10"/>
      <c r="E67" s="10"/>
      <c r="F67" s="10">
        <v>49728827</v>
      </c>
      <c r="G67" s="10"/>
      <c r="H67" s="10">
        <v>116992</v>
      </c>
      <c r="I67" s="10"/>
      <c r="J67" s="209">
        <v>3367353.8000000012</v>
      </c>
      <c r="K67" s="10"/>
      <c r="M67" s="10">
        <v>118</v>
      </c>
      <c r="N67" s="69"/>
      <c r="P67" s="198">
        <f t="shared" si="2"/>
        <v>28536.8966101695</v>
      </c>
      <c r="Q67" s="10"/>
      <c r="R67" s="10"/>
      <c r="S67" s="10"/>
      <c r="T67" s="184">
        <f t="shared" si="3"/>
        <v>421430.73728813557</v>
      </c>
      <c r="U67" s="10"/>
      <c r="V67" s="10"/>
      <c r="W67" s="10"/>
      <c r="Y67" s="184"/>
      <c r="Z67" s="184"/>
      <c r="AA67" s="185"/>
      <c r="AB67" s="184"/>
      <c r="AC67" s="184"/>
      <c r="AD67" s="184"/>
      <c r="AE67" s="3"/>
      <c r="AF67" s="3"/>
    </row>
    <row r="68" spans="1:37">
      <c r="A68" s="55"/>
      <c r="B68" s="197" t="s">
        <v>62</v>
      </c>
      <c r="C68" s="10"/>
      <c r="D68" s="10"/>
      <c r="E68" s="10"/>
      <c r="F68" s="10">
        <v>47863993</v>
      </c>
      <c r="G68" s="10"/>
      <c r="H68" s="10">
        <v>93256</v>
      </c>
      <c r="I68" s="10"/>
      <c r="J68" s="209">
        <v>2392151.3400000003</v>
      </c>
      <c r="K68" s="10"/>
      <c r="M68" s="10">
        <v>37</v>
      </c>
      <c r="N68" s="69"/>
      <c r="P68" s="198">
        <f t="shared" si="2"/>
        <v>64652.738918918927</v>
      </c>
      <c r="Q68" s="10"/>
      <c r="R68" s="10"/>
      <c r="S68" s="10"/>
      <c r="T68" s="184">
        <f t="shared" si="3"/>
        <v>1293621.4324324324</v>
      </c>
      <c r="U68" s="10"/>
      <c r="V68" s="10"/>
      <c r="W68" s="10"/>
      <c r="Y68" s="184"/>
      <c r="Z68" s="184"/>
      <c r="AA68" s="185"/>
      <c r="AB68" s="184"/>
      <c r="AC68" s="184"/>
      <c r="AD68" s="184"/>
      <c r="AE68" s="3"/>
      <c r="AF68" s="3"/>
    </row>
    <row r="69" spans="1:37">
      <c r="A69" s="55"/>
      <c r="B69" s="197" t="s">
        <v>63</v>
      </c>
      <c r="C69" s="10"/>
      <c r="D69" s="10"/>
      <c r="E69" s="10"/>
      <c r="F69" s="10">
        <v>38580789</v>
      </c>
      <c r="G69" s="10"/>
      <c r="H69" s="10">
        <v>92810</v>
      </c>
      <c r="I69" s="10"/>
      <c r="J69" s="209">
        <v>1279214.3899999999</v>
      </c>
      <c r="K69" s="10"/>
      <c r="M69" s="10">
        <v>16</v>
      </c>
      <c r="N69" s="69"/>
      <c r="P69" s="198">
        <f t="shared" si="2"/>
        <v>79950.899374999994</v>
      </c>
      <c r="Q69" s="10"/>
      <c r="R69" s="10"/>
      <c r="S69" s="10"/>
      <c r="T69" s="184">
        <f t="shared" si="3"/>
        <v>2411299.3125</v>
      </c>
      <c r="U69" s="10"/>
      <c r="V69" s="10"/>
      <c r="W69" s="10"/>
      <c r="Y69" s="184"/>
      <c r="Z69" s="184"/>
      <c r="AA69" s="185"/>
      <c r="AB69" s="184"/>
      <c r="AC69" s="184"/>
      <c r="AD69" s="184"/>
      <c r="AE69" s="3"/>
      <c r="AF69" s="3"/>
    </row>
    <row r="70" spans="1:37">
      <c r="A70" s="55"/>
      <c r="B70" s="197" t="s">
        <v>64</v>
      </c>
      <c r="C70" s="10"/>
      <c r="D70" s="10"/>
      <c r="E70" s="10"/>
      <c r="F70" s="10">
        <v>7895416</v>
      </c>
      <c r="G70" s="10"/>
      <c r="H70" s="10">
        <v>0</v>
      </c>
      <c r="I70" s="10"/>
      <c r="J70" s="209">
        <v>1980595.0599999998</v>
      </c>
      <c r="K70" s="10"/>
      <c r="M70" s="10">
        <v>6092</v>
      </c>
      <c r="N70" s="69"/>
      <c r="P70" s="198">
        <f t="shared" si="2"/>
        <v>325.11409389363098</v>
      </c>
      <c r="Q70" s="10"/>
      <c r="R70" s="10"/>
      <c r="S70" s="10"/>
      <c r="T70" s="184">
        <f t="shared" si="3"/>
        <v>1296.0302035456336</v>
      </c>
      <c r="U70" s="10"/>
      <c r="V70" s="10"/>
      <c r="W70" s="10"/>
      <c r="Y70" s="184"/>
      <c r="Z70" s="184"/>
      <c r="AA70" s="185"/>
      <c r="AB70" s="184"/>
      <c r="AC70" s="184"/>
      <c r="AD70" s="184"/>
      <c r="AE70" s="3"/>
      <c r="AF70" s="3"/>
    </row>
    <row r="71" spans="1:37" ht="13.5" thickBot="1">
      <c r="A71" s="55"/>
      <c r="B71" s="197" t="s">
        <v>65</v>
      </c>
      <c r="C71" s="10"/>
      <c r="D71" s="10"/>
      <c r="E71" s="10"/>
      <c r="F71" s="10">
        <v>1393490</v>
      </c>
      <c r="G71" s="10"/>
      <c r="H71" s="10">
        <v>1852</v>
      </c>
      <c r="I71" s="10"/>
      <c r="J71" s="209">
        <v>98186.650000000009</v>
      </c>
      <c r="K71" s="10"/>
      <c r="M71" s="10">
        <v>1060</v>
      </c>
      <c r="N71" s="69"/>
      <c r="P71" s="198">
        <f t="shared" si="2"/>
        <v>92.628915094339632</v>
      </c>
      <c r="Q71" s="10"/>
      <c r="R71" s="10"/>
      <c r="S71" s="10"/>
      <c r="T71" s="184">
        <f t="shared" si="3"/>
        <v>1314.6132075471698</v>
      </c>
      <c r="U71" s="10"/>
      <c r="V71" s="10"/>
      <c r="W71" s="10"/>
      <c r="Y71" s="184"/>
      <c r="Z71" s="184"/>
      <c r="AA71" s="185"/>
      <c r="AB71" s="184"/>
      <c r="AC71" s="184"/>
      <c r="AD71" s="184"/>
      <c r="AE71" s="3"/>
      <c r="AF71" s="3"/>
    </row>
    <row r="72" spans="1:37" ht="13.5" thickBot="1">
      <c r="A72" s="55"/>
      <c r="B72" s="94" t="s">
        <v>53</v>
      </c>
      <c r="C72" s="101"/>
      <c r="D72" s="101"/>
      <c r="E72" s="101"/>
      <c r="F72" s="203">
        <f>SUM(F64:F71)</f>
        <v>399038513</v>
      </c>
      <c r="G72" s="96"/>
      <c r="H72" s="203">
        <f>SUM(H64:H71)</f>
        <v>1154692</v>
      </c>
      <c r="I72" s="96"/>
      <c r="J72" s="211">
        <f>SUM(J64:J71)</f>
        <v>35972772.010000005</v>
      </c>
      <c r="K72" s="97"/>
      <c r="M72" s="203">
        <f>SUM(M64:M71)</f>
        <v>66980</v>
      </c>
      <c r="N72" s="97"/>
      <c r="P72" s="199">
        <f>AVERAGE(P64:P71)</f>
        <v>23207.419256217887</v>
      </c>
      <c r="Q72" s="100" t="s">
        <v>54</v>
      </c>
      <c r="R72" s="100" t="s">
        <v>54</v>
      </c>
      <c r="S72" s="100" t="s">
        <v>54</v>
      </c>
      <c r="T72" s="187">
        <f>AVERAGE(T64:T71)</f>
        <v>529894.34405737417</v>
      </c>
      <c r="U72" s="100" t="s">
        <v>54</v>
      </c>
      <c r="V72" s="100" t="s">
        <v>54</v>
      </c>
      <c r="W72" s="102" t="s">
        <v>54</v>
      </c>
      <c r="Y72" s="289">
        <v>35963879.710000098</v>
      </c>
      <c r="Z72" s="293">
        <v>42902365.549999997</v>
      </c>
      <c r="AB72" s="96"/>
      <c r="AC72" s="187">
        <v>29958188.989999998</v>
      </c>
      <c r="AD72" s="97"/>
      <c r="AE72" s="3"/>
      <c r="AF72" s="3"/>
    </row>
    <row r="73" spans="1:37" s="3" customFormat="1">
      <c r="A73" s="55"/>
      <c r="J73" s="204"/>
      <c r="M73" s="50"/>
      <c r="P73" s="50"/>
      <c r="Y73" s="50"/>
      <c r="AB73" s="58"/>
      <c r="AC73" s="4"/>
      <c r="AD73" s="4"/>
      <c r="AH73" s="74"/>
      <c r="AI73" s="74"/>
      <c r="AJ73" s="74"/>
      <c r="AK73" s="74"/>
    </row>
    <row r="74" spans="1:37" ht="63.75">
      <c r="A74" s="55" t="s">
        <v>56</v>
      </c>
      <c r="B74" s="56" t="s">
        <v>57</v>
      </c>
      <c r="C74" s="56" t="s">
        <v>36</v>
      </c>
      <c r="D74" s="56" t="s">
        <v>37</v>
      </c>
      <c r="E74" s="56" t="s">
        <v>38</v>
      </c>
      <c r="F74" s="57" t="s">
        <v>39</v>
      </c>
      <c r="G74" s="57" t="s">
        <v>39</v>
      </c>
      <c r="H74" s="57" t="s">
        <v>40</v>
      </c>
      <c r="I74" s="57" t="s">
        <v>40</v>
      </c>
      <c r="J74" s="212" t="s">
        <v>41</v>
      </c>
      <c r="K74" s="57" t="s">
        <v>42</v>
      </c>
      <c r="L74" s="91"/>
      <c r="M74" s="57" t="s">
        <v>43</v>
      </c>
      <c r="N74" s="71" t="s">
        <v>43</v>
      </c>
      <c r="O74" s="72"/>
      <c r="P74" s="57" t="s">
        <v>44</v>
      </c>
      <c r="Q74" s="57" t="s">
        <v>44</v>
      </c>
      <c r="R74" s="57" t="s">
        <v>45</v>
      </c>
      <c r="S74" s="57" t="s">
        <v>45</v>
      </c>
      <c r="T74" s="57" t="s">
        <v>46</v>
      </c>
      <c r="U74" s="57" t="s">
        <v>46</v>
      </c>
      <c r="V74" s="57" t="s">
        <v>47</v>
      </c>
      <c r="W74" s="57" t="s">
        <v>47</v>
      </c>
      <c r="X74" s="72"/>
      <c r="Y74" s="57" t="s">
        <v>48</v>
      </c>
      <c r="Z74" s="57" t="s">
        <v>49</v>
      </c>
      <c r="AB74" s="57" t="s">
        <v>50</v>
      </c>
      <c r="AC74" s="57" t="s">
        <v>51</v>
      </c>
      <c r="AD74" s="57" t="s">
        <v>52</v>
      </c>
      <c r="AE74" s="3"/>
      <c r="AF74" s="3"/>
    </row>
    <row r="75" spans="1:37">
      <c r="A75" s="55"/>
      <c r="B75" s="197" t="s">
        <v>58</v>
      </c>
      <c r="C75" s="10"/>
      <c r="D75" s="10"/>
      <c r="E75" s="10"/>
      <c r="F75" s="10">
        <v>104932559</v>
      </c>
      <c r="G75" s="10"/>
      <c r="H75" s="10">
        <v>408112</v>
      </c>
      <c r="I75" s="10"/>
      <c r="J75" s="209">
        <v>11593256.130000006</v>
      </c>
      <c r="K75" s="10"/>
      <c r="M75" s="10">
        <v>55479</v>
      </c>
      <c r="N75" s="69"/>
      <c r="P75" s="198">
        <f t="shared" ref="P75:P82" si="4">J75/M75</f>
        <v>208.96656626831785</v>
      </c>
      <c r="Q75" s="10"/>
      <c r="R75" s="10"/>
      <c r="S75" s="10"/>
      <c r="T75" s="184">
        <f t="shared" ref="T75:T82" si="5">F75/M75</f>
        <v>1891.3924007282035</v>
      </c>
      <c r="U75" s="10"/>
      <c r="V75" s="10"/>
      <c r="W75" s="10"/>
      <c r="Y75" s="184"/>
      <c r="Z75" s="184"/>
      <c r="AA75" s="185"/>
      <c r="AB75" s="184"/>
      <c r="AC75" s="184"/>
      <c r="AD75" s="184"/>
      <c r="AE75" s="3"/>
      <c r="AF75" s="3"/>
    </row>
    <row r="76" spans="1:37">
      <c r="A76" s="55"/>
      <c r="B76" s="197" t="s">
        <v>59</v>
      </c>
      <c r="C76" s="10"/>
      <c r="D76" s="10"/>
      <c r="E76" s="10"/>
      <c r="F76" s="10">
        <v>2774279</v>
      </c>
      <c r="G76" s="10"/>
      <c r="H76" s="10">
        <v>17120</v>
      </c>
      <c r="I76" s="10"/>
      <c r="J76" s="209">
        <v>325164.5799999999</v>
      </c>
      <c r="K76" s="10"/>
      <c r="M76" s="10">
        <v>129</v>
      </c>
      <c r="N76" s="69"/>
      <c r="P76" s="198">
        <f t="shared" si="4"/>
        <v>2520.6556589147281</v>
      </c>
      <c r="Q76" s="10"/>
      <c r="R76" s="10"/>
      <c r="S76" s="10"/>
      <c r="T76" s="184">
        <f t="shared" si="5"/>
        <v>21506.038759689924</v>
      </c>
      <c r="U76" s="10"/>
      <c r="V76" s="10"/>
      <c r="W76" s="10"/>
      <c r="Y76" s="184"/>
      <c r="Z76" s="184"/>
      <c r="AA76" s="185"/>
      <c r="AB76" s="184"/>
      <c r="AC76" s="184"/>
      <c r="AD76" s="184"/>
      <c r="AE76" s="3"/>
      <c r="AF76" s="3"/>
    </row>
    <row r="77" spans="1:37">
      <c r="A77" s="55"/>
      <c r="B77" s="197" t="s">
        <v>60</v>
      </c>
      <c r="C77" s="10"/>
      <c r="D77" s="10"/>
      <c r="E77" s="10"/>
      <c r="F77" s="10">
        <v>143861792</v>
      </c>
      <c r="G77" s="10"/>
      <c r="H77" s="10">
        <v>425513</v>
      </c>
      <c r="I77" s="10"/>
      <c r="J77" s="209">
        <v>8567438.2400000021</v>
      </c>
      <c r="K77" s="10"/>
      <c r="M77" s="10">
        <v>3337</v>
      </c>
      <c r="N77" s="69"/>
      <c r="P77" s="198">
        <f t="shared" si="4"/>
        <v>2567.4073239436625</v>
      </c>
      <c r="Q77" s="10"/>
      <c r="R77" s="10"/>
      <c r="S77" s="10"/>
      <c r="T77" s="184">
        <f t="shared" si="5"/>
        <v>43111.115373089604</v>
      </c>
      <c r="U77" s="10"/>
      <c r="V77" s="10"/>
      <c r="W77" s="10"/>
      <c r="Y77" s="184"/>
      <c r="Z77" s="184"/>
      <c r="AA77" s="185"/>
      <c r="AB77" s="184"/>
      <c r="AC77" s="184"/>
      <c r="AD77" s="184"/>
      <c r="AE77" s="3"/>
      <c r="AF77" s="3"/>
    </row>
    <row r="78" spans="1:37">
      <c r="A78" s="55"/>
      <c r="B78" s="197" t="s">
        <v>61</v>
      </c>
      <c r="C78" s="10"/>
      <c r="D78" s="10"/>
      <c r="E78" s="10"/>
      <c r="F78" s="10">
        <v>51209349</v>
      </c>
      <c r="G78" s="10"/>
      <c r="H78" s="10">
        <v>115679</v>
      </c>
      <c r="I78" s="10"/>
      <c r="J78" s="209">
        <v>2690547.8699999982</v>
      </c>
      <c r="K78" s="10"/>
      <c r="M78" s="10">
        <v>125</v>
      </c>
      <c r="N78" s="69"/>
      <c r="P78" s="198">
        <f t="shared" si="4"/>
        <v>21524.382959999984</v>
      </c>
      <c r="Q78" s="10"/>
      <c r="R78" s="10"/>
      <c r="S78" s="10"/>
      <c r="T78" s="184">
        <f t="shared" si="5"/>
        <v>409674.79200000002</v>
      </c>
      <c r="U78" s="10"/>
      <c r="V78" s="10"/>
      <c r="W78" s="10"/>
      <c r="Y78" s="184"/>
      <c r="Z78" s="184"/>
      <c r="AA78" s="185"/>
      <c r="AB78" s="184"/>
      <c r="AC78" s="184"/>
      <c r="AD78" s="184"/>
      <c r="AE78" s="3"/>
      <c r="AF78" s="3"/>
    </row>
    <row r="79" spans="1:37">
      <c r="A79" s="55"/>
      <c r="B79" s="197" t="s">
        <v>62</v>
      </c>
      <c r="C79" s="10"/>
      <c r="D79" s="10"/>
      <c r="E79" s="10"/>
      <c r="F79" s="10">
        <v>47578068</v>
      </c>
      <c r="G79" s="10"/>
      <c r="H79" s="10">
        <v>84445</v>
      </c>
      <c r="I79" s="10"/>
      <c r="J79" s="209">
        <v>2893263.8800000004</v>
      </c>
      <c r="K79" s="10"/>
      <c r="M79" s="10">
        <v>37</v>
      </c>
      <c r="N79" s="69"/>
      <c r="P79" s="198">
        <f t="shared" si="4"/>
        <v>78196.321081081085</v>
      </c>
      <c r="Q79" s="10"/>
      <c r="R79" s="10"/>
      <c r="S79" s="10"/>
      <c r="T79" s="184">
        <f t="shared" si="5"/>
        <v>1285893.7297297297</v>
      </c>
      <c r="U79" s="10"/>
      <c r="V79" s="10"/>
      <c r="W79" s="10"/>
      <c r="Y79" s="184"/>
      <c r="Z79" s="184"/>
      <c r="AA79" s="185"/>
      <c r="AB79" s="184"/>
      <c r="AC79" s="184"/>
      <c r="AD79" s="184"/>
      <c r="AE79" s="3"/>
      <c r="AF79" s="3"/>
    </row>
    <row r="80" spans="1:37">
      <c r="A80" s="55"/>
      <c r="B80" s="197" t="s">
        <v>63</v>
      </c>
      <c r="C80" s="10"/>
      <c r="D80" s="10"/>
      <c r="E80" s="10"/>
      <c r="F80" s="10">
        <v>35500089</v>
      </c>
      <c r="G80" s="10"/>
      <c r="H80" s="10">
        <v>134898</v>
      </c>
      <c r="I80" s="10"/>
      <c r="J80" s="209">
        <v>842758.63999999978</v>
      </c>
      <c r="K80" s="10"/>
      <c r="M80" s="10">
        <v>16</v>
      </c>
      <c r="N80" s="69"/>
      <c r="P80" s="198">
        <f t="shared" si="4"/>
        <v>52672.414999999986</v>
      </c>
      <c r="Q80" s="10"/>
      <c r="R80" s="10"/>
      <c r="S80" s="10"/>
      <c r="T80" s="184">
        <f t="shared" si="5"/>
        <v>2218755.5625</v>
      </c>
      <c r="U80" s="10"/>
      <c r="V80" s="10"/>
      <c r="W80" s="10"/>
      <c r="Y80" s="184"/>
      <c r="Z80" s="184"/>
      <c r="AA80" s="185"/>
      <c r="AB80" s="184"/>
      <c r="AC80" s="184"/>
      <c r="AD80" s="184"/>
      <c r="AE80" s="3"/>
      <c r="AF80" s="3"/>
    </row>
    <row r="81" spans="1:37">
      <c r="A81" s="55"/>
      <c r="B81" s="197" t="s">
        <v>64</v>
      </c>
      <c r="C81" s="10"/>
      <c r="D81" s="10"/>
      <c r="E81" s="10"/>
      <c r="F81" s="10">
        <v>7875206</v>
      </c>
      <c r="G81" s="10"/>
      <c r="H81" s="10">
        <v>0</v>
      </c>
      <c r="I81" s="10"/>
      <c r="J81" s="209">
        <v>1539024.77</v>
      </c>
      <c r="K81" s="10"/>
      <c r="M81" s="10">
        <v>6478</v>
      </c>
      <c r="N81" s="69"/>
      <c r="P81" s="198">
        <f t="shared" si="4"/>
        <v>237.57714881136152</v>
      </c>
      <c r="Q81" s="10"/>
      <c r="R81" s="10"/>
      <c r="S81" s="10"/>
      <c r="T81" s="184">
        <f t="shared" si="5"/>
        <v>1215.6847792528558</v>
      </c>
      <c r="U81" s="10"/>
      <c r="V81" s="10"/>
      <c r="W81" s="10"/>
      <c r="Y81" s="184"/>
      <c r="Z81" s="184"/>
      <c r="AA81" s="185"/>
      <c r="AB81" s="184"/>
      <c r="AC81" s="184"/>
      <c r="AD81" s="184"/>
      <c r="AE81" s="3"/>
      <c r="AF81" s="3"/>
    </row>
    <row r="82" spans="1:37" ht="13.5" thickBot="1">
      <c r="A82" s="55"/>
      <c r="B82" s="197" t="s">
        <v>65</v>
      </c>
      <c r="C82" s="10"/>
      <c r="D82" s="10"/>
      <c r="E82" s="10"/>
      <c r="F82" s="10">
        <v>1332052</v>
      </c>
      <c r="G82" s="10"/>
      <c r="H82" s="10">
        <v>1785</v>
      </c>
      <c r="I82" s="10"/>
      <c r="J82" s="209">
        <v>79298.989999999991</v>
      </c>
      <c r="K82" s="10"/>
      <c r="M82" s="10">
        <v>989</v>
      </c>
      <c r="N82" s="69"/>
      <c r="P82" s="198">
        <f t="shared" si="4"/>
        <v>80.180980788675427</v>
      </c>
      <c r="Q82" s="10"/>
      <c r="R82" s="10"/>
      <c r="S82" s="10"/>
      <c r="T82" s="184">
        <f t="shared" si="5"/>
        <v>1346.8675429726998</v>
      </c>
      <c r="U82" s="10"/>
      <c r="V82" s="10"/>
      <c r="W82" s="10"/>
      <c r="Y82" s="184"/>
      <c r="Z82" s="184"/>
      <c r="AA82" s="185"/>
      <c r="AB82" s="184"/>
      <c r="AC82" s="184"/>
      <c r="AD82" s="184"/>
      <c r="AE82" s="3"/>
      <c r="AF82" s="3"/>
    </row>
    <row r="83" spans="1:37" ht="13.5" thickBot="1">
      <c r="A83" s="55"/>
      <c r="B83" s="94" t="s">
        <v>53</v>
      </c>
      <c r="C83" s="101"/>
      <c r="D83" s="101"/>
      <c r="E83" s="101"/>
      <c r="F83" s="203">
        <f>SUM(F75:F82)</f>
        <v>395063394</v>
      </c>
      <c r="G83" s="96"/>
      <c r="H83" s="203">
        <f>SUM(H75:H82)</f>
        <v>1187552</v>
      </c>
      <c r="I83" s="96"/>
      <c r="J83" s="211">
        <f>SUM(J75:J82)</f>
        <v>28530753.100000005</v>
      </c>
      <c r="K83" s="97"/>
      <c r="M83" s="203">
        <f>SUM(M75:M82)</f>
        <v>66590</v>
      </c>
      <c r="N83" s="97"/>
      <c r="P83" s="199">
        <f>AVERAGE(P75:P82)</f>
        <v>19750.988339975978</v>
      </c>
      <c r="Q83" s="100" t="s">
        <v>54</v>
      </c>
      <c r="R83" s="100" t="s">
        <v>54</v>
      </c>
      <c r="S83" s="100" t="s">
        <v>54</v>
      </c>
      <c r="T83" s="187">
        <f>AVERAGE(T75:T82)</f>
        <v>497924.39788568288</v>
      </c>
      <c r="U83" s="100" t="s">
        <v>54</v>
      </c>
      <c r="V83" s="100" t="s">
        <v>54</v>
      </c>
      <c r="W83" s="102" t="s">
        <v>54</v>
      </c>
      <c r="Y83" s="289">
        <v>28522643.000000101</v>
      </c>
      <c r="Z83" s="293">
        <v>38374875.619999997</v>
      </c>
      <c r="AB83" s="96"/>
      <c r="AC83" s="187">
        <v>26258344.550000001</v>
      </c>
      <c r="AD83" s="97"/>
      <c r="AE83" s="3"/>
      <c r="AF83" s="3"/>
    </row>
    <row r="84" spans="1:37" s="3" customFormat="1">
      <c r="A84" s="55"/>
      <c r="J84" s="204"/>
      <c r="AB84" s="4"/>
      <c r="AC84" s="4"/>
      <c r="AD84" s="4"/>
      <c r="AH84" s="74"/>
      <c r="AI84" s="74"/>
      <c r="AJ84" s="74"/>
      <c r="AK84" s="74"/>
    </row>
    <row r="85" spans="1:37" s="3" customFormat="1" hidden="1">
      <c r="J85" s="204"/>
      <c r="M85" s="50"/>
      <c r="P85" s="50"/>
      <c r="Y85" s="50"/>
      <c r="AB85" s="50"/>
      <c r="AH85" s="74"/>
      <c r="AI85" s="74"/>
      <c r="AJ85" s="74"/>
      <c r="AK85" s="74"/>
    </row>
    <row r="86" spans="1:37" s="3" customFormat="1" hidden="1">
      <c r="J86" s="204"/>
      <c r="M86" s="50"/>
      <c r="P86" s="50"/>
      <c r="Y86" s="50"/>
      <c r="AB86" s="50"/>
      <c r="AH86" s="74"/>
      <c r="AI86" s="74"/>
      <c r="AJ86" s="74"/>
      <c r="AK86" s="74"/>
    </row>
    <row r="87" spans="1:37" s="3" customFormat="1" hidden="1">
      <c r="J87" s="204"/>
      <c r="M87" s="50"/>
      <c r="P87" s="50"/>
      <c r="Y87" s="50"/>
      <c r="AB87" s="50"/>
      <c r="AH87" s="74"/>
      <c r="AI87" s="74"/>
      <c r="AJ87" s="74"/>
      <c r="AK87" s="74"/>
    </row>
    <row r="88" spans="1:37" s="3" customFormat="1" hidden="1">
      <c r="J88" s="204"/>
      <c r="M88" s="50"/>
      <c r="P88" s="50"/>
      <c r="Y88" s="50"/>
      <c r="AB88" s="50"/>
      <c r="AH88" s="74"/>
      <c r="AI88" s="74"/>
      <c r="AJ88" s="74"/>
      <c r="AK88"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28094-9387-4983-ADD1-4C3E7C2269D3}">
  <dimension ref="A1:F175"/>
  <sheetViews>
    <sheetView workbookViewId="0">
      <selection activeCell="A4" sqref="A4"/>
    </sheetView>
  </sheetViews>
  <sheetFormatPr defaultRowHeight="15"/>
  <sheetData>
    <row r="1" spans="1:6">
      <c r="A1" s="218" t="s">
        <v>818</v>
      </c>
    </row>
    <row r="2" spans="1:6">
      <c r="A2" s="226" t="s">
        <v>1003</v>
      </c>
    </row>
    <row r="3" spans="1:6">
      <c r="A3" s="218" t="s">
        <v>1004</v>
      </c>
    </row>
    <row r="4" spans="1:6">
      <c r="A4" s="218" t="s">
        <v>1005</v>
      </c>
    </row>
    <row r="5" spans="1:6">
      <c r="A5" s="238" t="s">
        <v>1006</v>
      </c>
    </row>
    <row r="6" spans="1:6">
      <c r="A6" s="227" t="s">
        <v>678</v>
      </c>
    </row>
    <row r="7" spans="1:6">
      <c r="A7" s="239"/>
      <c r="B7" s="240" t="s">
        <v>1007</v>
      </c>
      <c r="C7" s="240" t="s">
        <v>1008</v>
      </c>
      <c r="D7" s="240" t="s">
        <v>1009</v>
      </c>
      <c r="E7" s="462" t="s">
        <v>1010</v>
      </c>
      <c r="F7" s="462"/>
    </row>
    <row r="8" spans="1:6">
      <c r="A8" s="241" t="s">
        <v>1011</v>
      </c>
      <c r="B8" s="239"/>
      <c r="C8" s="239"/>
      <c r="D8" s="239"/>
      <c r="E8" s="460"/>
      <c r="F8" s="460"/>
    </row>
    <row r="9" spans="1:6">
      <c r="A9" s="230" t="s">
        <v>1012</v>
      </c>
      <c r="B9" s="230">
        <v>103</v>
      </c>
      <c r="C9" s="242">
        <v>1000</v>
      </c>
      <c r="D9" s="243">
        <v>8.33</v>
      </c>
      <c r="E9" s="230" t="s">
        <v>1013</v>
      </c>
      <c r="F9" s="221" t="s">
        <v>678</v>
      </c>
    </row>
    <row r="10" spans="1:6">
      <c r="A10" s="230" t="s">
        <v>1012</v>
      </c>
      <c r="B10" s="230">
        <v>202</v>
      </c>
      <c r="C10" s="242">
        <v>2500</v>
      </c>
      <c r="D10" s="243">
        <v>14.35</v>
      </c>
      <c r="E10" s="230" t="s">
        <v>1013</v>
      </c>
      <c r="F10" s="221" t="s">
        <v>678</v>
      </c>
    </row>
    <row r="11" spans="1:6">
      <c r="A11" s="230" t="s">
        <v>1012</v>
      </c>
      <c r="B11" s="230">
        <v>327</v>
      </c>
      <c r="C11" s="242">
        <v>4000</v>
      </c>
      <c r="D11" s="243">
        <v>19.89</v>
      </c>
      <c r="E11" s="230" t="s">
        <v>1013</v>
      </c>
      <c r="F11" s="221" t="s">
        <v>678</v>
      </c>
    </row>
    <row r="12" spans="1:6">
      <c r="A12" s="230" t="s">
        <v>1012</v>
      </c>
      <c r="B12" s="230">
        <v>448</v>
      </c>
      <c r="C12" s="242">
        <v>6000</v>
      </c>
      <c r="D12" s="243">
        <v>26.57</v>
      </c>
      <c r="E12" s="230" t="s">
        <v>1013</v>
      </c>
      <c r="F12" s="221" t="s">
        <v>678</v>
      </c>
    </row>
    <row r="13" spans="1:6">
      <c r="A13" s="241" t="s">
        <v>1014</v>
      </c>
      <c r="B13" s="239"/>
      <c r="C13" s="239"/>
      <c r="D13" s="239"/>
      <c r="E13" s="460"/>
      <c r="F13" s="460"/>
    </row>
    <row r="14" spans="1:6">
      <c r="A14" s="230" t="s">
        <v>1012</v>
      </c>
      <c r="B14" s="230">
        <v>100</v>
      </c>
      <c r="C14" s="242">
        <v>3500</v>
      </c>
      <c r="D14" s="243">
        <v>13.89</v>
      </c>
      <c r="E14" s="461" t="s">
        <v>1013</v>
      </c>
      <c r="F14" s="461"/>
    </row>
    <row r="15" spans="1:6">
      <c r="A15" s="230" t="s">
        <v>1012</v>
      </c>
      <c r="B15" s="230">
        <v>175</v>
      </c>
      <c r="C15" s="242">
        <v>6800</v>
      </c>
      <c r="D15" s="243">
        <v>18.489999999999998</v>
      </c>
      <c r="E15" s="461" t="s">
        <v>1013</v>
      </c>
      <c r="F15" s="461"/>
    </row>
    <row r="16" spans="1:6">
      <c r="A16" s="230" t="s">
        <v>1012</v>
      </c>
      <c r="B16" s="230">
        <v>250</v>
      </c>
      <c r="C16" s="242">
        <v>11000</v>
      </c>
      <c r="D16" s="243">
        <v>23.4</v>
      </c>
      <c r="E16" s="461" t="s">
        <v>1013</v>
      </c>
      <c r="F16" s="461"/>
    </row>
    <row r="17" spans="1:6">
      <c r="A17" s="230" t="s">
        <v>1012</v>
      </c>
      <c r="B17" s="230">
        <v>400</v>
      </c>
      <c r="C17" s="242">
        <v>20000</v>
      </c>
      <c r="D17" s="243">
        <v>33.64</v>
      </c>
      <c r="E17" s="461" t="s">
        <v>1013</v>
      </c>
      <c r="F17" s="461"/>
    </row>
    <row r="18" spans="1:6">
      <c r="A18" s="230" t="s">
        <v>1012</v>
      </c>
      <c r="B18" s="230">
        <v>700</v>
      </c>
      <c r="C18" s="242">
        <v>35000</v>
      </c>
      <c r="D18" s="243">
        <v>53.61</v>
      </c>
      <c r="E18" s="461" t="s">
        <v>1013</v>
      </c>
      <c r="F18" s="461"/>
    </row>
    <row r="19" spans="1:6">
      <c r="A19" s="230" t="s">
        <v>1012</v>
      </c>
      <c r="B19" s="242">
        <v>1000</v>
      </c>
      <c r="C19" s="242">
        <v>55000</v>
      </c>
      <c r="D19" s="243">
        <v>92.48</v>
      </c>
      <c r="E19" s="461" t="s">
        <v>1013</v>
      </c>
      <c r="F19" s="461"/>
    </row>
    <row r="20" spans="1:6">
      <c r="A20" s="241" t="s">
        <v>1015</v>
      </c>
      <c r="B20" s="239"/>
      <c r="C20" s="239"/>
      <c r="D20" s="239"/>
      <c r="E20" s="460"/>
      <c r="F20" s="460"/>
    </row>
    <row r="21" spans="1:6">
      <c r="A21" s="230" t="s">
        <v>1016</v>
      </c>
      <c r="B21" s="230">
        <v>150</v>
      </c>
      <c r="C21" s="242">
        <v>11000</v>
      </c>
      <c r="D21" s="243">
        <v>16.95</v>
      </c>
      <c r="E21" s="461" t="s">
        <v>1013</v>
      </c>
      <c r="F21" s="461"/>
    </row>
    <row r="22" spans="1:6">
      <c r="A22" s="230" t="s">
        <v>1016</v>
      </c>
      <c r="B22" s="230">
        <v>360</v>
      </c>
      <c r="C22" s="242">
        <v>30000</v>
      </c>
      <c r="D22" s="243">
        <v>31.47</v>
      </c>
      <c r="E22" s="461" t="s">
        <v>1013</v>
      </c>
      <c r="F22" s="461"/>
    </row>
    <row r="23" spans="1:6">
      <c r="A23" s="230" t="s">
        <v>678</v>
      </c>
      <c r="B23" s="230" t="s">
        <v>678</v>
      </c>
      <c r="C23" s="230" t="s">
        <v>678</v>
      </c>
      <c r="D23" s="230" t="s">
        <v>678</v>
      </c>
      <c r="E23" s="461" t="s">
        <v>678</v>
      </c>
      <c r="F23" s="461"/>
    </row>
    <row r="24" spans="1:6">
      <c r="A24" s="239"/>
      <c r="B24" s="239"/>
      <c r="C24" s="230" t="s">
        <v>1017</v>
      </c>
      <c r="D24" s="239"/>
      <c r="E24" s="460"/>
      <c r="F24" s="460"/>
    </row>
    <row r="25" spans="1:6">
      <c r="A25" s="239"/>
      <c r="B25" s="240" t="s">
        <v>1007</v>
      </c>
      <c r="C25" s="240" t="s">
        <v>1008</v>
      </c>
      <c r="D25" s="240" t="s">
        <v>1009</v>
      </c>
      <c r="E25" s="462" t="s">
        <v>1010</v>
      </c>
      <c r="F25" s="462"/>
    </row>
    <row r="26" spans="1:6">
      <c r="A26" s="241" t="s">
        <v>1015</v>
      </c>
      <c r="B26" s="239"/>
      <c r="C26" s="239"/>
      <c r="D26" s="239"/>
      <c r="E26" s="460"/>
      <c r="F26" s="460"/>
    </row>
    <row r="27" spans="1:6">
      <c r="A27" s="230" t="s">
        <v>1018</v>
      </c>
      <c r="B27" s="230">
        <v>50</v>
      </c>
      <c r="C27" s="242">
        <v>3600</v>
      </c>
      <c r="D27" s="243">
        <v>15.13</v>
      </c>
      <c r="E27" s="461" t="s">
        <v>1019</v>
      </c>
      <c r="F27" s="461"/>
    </row>
    <row r="28" spans="1:6">
      <c r="A28" s="230" t="s">
        <v>1018</v>
      </c>
      <c r="B28" s="230">
        <v>70</v>
      </c>
      <c r="C28" s="242">
        <v>5500</v>
      </c>
      <c r="D28" s="243">
        <v>15.68</v>
      </c>
      <c r="E28" s="461" t="s">
        <v>1019</v>
      </c>
      <c r="F28" s="461"/>
    </row>
    <row r="29" spans="1:6">
      <c r="A29" s="230" t="s">
        <v>1018</v>
      </c>
      <c r="B29" s="230">
        <v>100</v>
      </c>
      <c r="C29" s="242">
        <v>8500</v>
      </c>
      <c r="D29" s="243">
        <v>16.5</v>
      </c>
      <c r="E29" s="461" t="s">
        <v>1019</v>
      </c>
      <c r="F29" s="461"/>
    </row>
    <row r="30" spans="1:6">
      <c r="A30" s="230" t="s">
        <v>1018</v>
      </c>
      <c r="B30" s="230">
        <v>150</v>
      </c>
      <c r="C30" s="242">
        <v>14000</v>
      </c>
      <c r="D30" s="243">
        <v>17.940000000000001</v>
      </c>
      <c r="E30" s="461" t="s">
        <v>1019</v>
      </c>
      <c r="F30" s="461"/>
    </row>
    <row r="31" spans="1:6">
      <c r="A31" s="230" t="s">
        <v>1018</v>
      </c>
      <c r="B31" s="230">
        <v>250</v>
      </c>
      <c r="C31" s="242">
        <v>24750</v>
      </c>
      <c r="D31" s="243">
        <v>25.38</v>
      </c>
      <c r="E31" s="461" t="s">
        <v>1019</v>
      </c>
      <c r="F31" s="461"/>
    </row>
    <row r="32" spans="1:6">
      <c r="A32" s="230" t="s">
        <v>1018</v>
      </c>
      <c r="B32" s="230">
        <v>400</v>
      </c>
      <c r="C32" s="242">
        <v>45000</v>
      </c>
      <c r="D32" s="243">
        <v>29.35</v>
      </c>
      <c r="E32" s="461" t="s">
        <v>1019</v>
      </c>
      <c r="F32" s="461"/>
    </row>
    <row r="33" spans="1:6">
      <c r="A33" s="230" t="s">
        <v>1020</v>
      </c>
      <c r="B33" s="230">
        <v>150</v>
      </c>
      <c r="C33" s="242">
        <v>14000</v>
      </c>
      <c r="D33" s="243">
        <v>21.83</v>
      </c>
      <c r="E33" s="461" t="s">
        <v>1019</v>
      </c>
      <c r="F33" s="461"/>
    </row>
    <row r="34" spans="1:6">
      <c r="A34" s="230" t="s">
        <v>1020</v>
      </c>
      <c r="B34" s="230">
        <v>250</v>
      </c>
      <c r="C34" s="242">
        <v>24750</v>
      </c>
      <c r="D34" s="243">
        <v>28.3</v>
      </c>
      <c r="E34" s="461" t="s">
        <v>1019</v>
      </c>
      <c r="F34" s="461"/>
    </row>
    <row r="35" spans="1:6">
      <c r="A35" s="230" t="s">
        <v>1020</v>
      </c>
      <c r="B35" s="230">
        <v>400</v>
      </c>
      <c r="C35" s="242">
        <v>45000</v>
      </c>
      <c r="D35" s="243">
        <v>32.68</v>
      </c>
      <c r="E35" s="461" t="s">
        <v>1019</v>
      </c>
      <c r="F35" s="461"/>
    </row>
    <row r="36" spans="1:6">
      <c r="A36" s="230" t="s">
        <v>1021</v>
      </c>
      <c r="B36" s="230">
        <v>50</v>
      </c>
      <c r="C36" s="242">
        <v>3600</v>
      </c>
      <c r="D36" s="243">
        <v>16.79</v>
      </c>
      <c r="E36" s="461" t="s">
        <v>1019</v>
      </c>
      <c r="F36" s="461"/>
    </row>
    <row r="37" spans="1:6">
      <c r="A37" s="230" t="s">
        <v>1021</v>
      </c>
      <c r="B37" s="230">
        <v>100</v>
      </c>
      <c r="C37" s="242">
        <v>8500</v>
      </c>
      <c r="D37" s="243">
        <v>18.29</v>
      </c>
      <c r="E37" s="461" t="s">
        <v>1019</v>
      </c>
      <c r="F37" s="461"/>
    </row>
    <row r="38" spans="1:6">
      <c r="A38" s="230" t="s">
        <v>1021</v>
      </c>
      <c r="B38" s="230">
        <v>150</v>
      </c>
      <c r="C38" s="242">
        <v>14000</v>
      </c>
      <c r="D38" s="243">
        <v>21.49</v>
      </c>
      <c r="E38" s="461" t="s">
        <v>1019</v>
      </c>
      <c r="F38" s="461"/>
    </row>
    <row r="39" spans="1:6">
      <c r="A39" s="230" t="s">
        <v>1022</v>
      </c>
      <c r="B39" s="230">
        <v>150</v>
      </c>
      <c r="C39" s="242">
        <v>14000</v>
      </c>
      <c r="D39" s="243">
        <v>17.579999999999998</v>
      </c>
      <c r="E39" s="461" t="s">
        <v>1019</v>
      </c>
      <c r="F39" s="461"/>
    </row>
    <row r="40" spans="1:6">
      <c r="A40" s="230" t="s">
        <v>1022</v>
      </c>
      <c r="B40" s="230">
        <v>250</v>
      </c>
      <c r="C40" s="242">
        <v>24750</v>
      </c>
      <c r="D40" s="243">
        <v>22.17</v>
      </c>
      <c r="E40" s="461" t="s">
        <v>1019</v>
      </c>
      <c r="F40" s="461"/>
    </row>
    <row r="41" spans="1:6">
      <c r="A41" s="230" t="s">
        <v>1022</v>
      </c>
      <c r="B41" s="230">
        <v>400</v>
      </c>
      <c r="C41" s="242">
        <v>45000</v>
      </c>
      <c r="D41" s="243">
        <v>28.31</v>
      </c>
      <c r="E41" s="461" t="s">
        <v>1019</v>
      </c>
      <c r="F41" s="461"/>
    </row>
    <row r="42" spans="1:6">
      <c r="A42" s="230" t="s">
        <v>1023</v>
      </c>
      <c r="B42" s="230">
        <v>50</v>
      </c>
      <c r="C42" s="239"/>
      <c r="D42" s="243">
        <v>20.57</v>
      </c>
      <c r="E42" s="461" t="s">
        <v>1019</v>
      </c>
      <c r="F42" s="461"/>
    </row>
    <row r="43" spans="1:6">
      <c r="A43" s="230" t="s">
        <v>1023</v>
      </c>
      <c r="B43" s="230">
        <v>70</v>
      </c>
      <c r="C43" s="239"/>
      <c r="D43" s="243">
        <v>20.57</v>
      </c>
      <c r="E43" s="461" t="s">
        <v>1019</v>
      </c>
      <c r="F43" s="461"/>
    </row>
    <row r="44" spans="1:6">
      <c r="A44" s="230" t="s">
        <v>1023</v>
      </c>
      <c r="B44" s="230">
        <v>100</v>
      </c>
      <c r="C44" s="239"/>
      <c r="D44" s="243">
        <v>23.16</v>
      </c>
      <c r="E44" s="461" t="s">
        <v>1019</v>
      </c>
      <c r="F44" s="461"/>
    </row>
    <row r="45" spans="1:6">
      <c r="A45" s="230" t="s">
        <v>1023</v>
      </c>
      <c r="B45" s="230">
        <v>150</v>
      </c>
      <c r="C45" s="239"/>
      <c r="D45" s="243">
        <v>25.52</v>
      </c>
      <c r="E45" s="461" t="s">
        <v>1019</v>
      </c>
      <c r="F45" s="461"/>
    </row>
    <row r="46" spans="1:6">
      <c r="A46" s="239"/>
      <c r="B46" s="239"/>
      <c r="C46" s="239"/>
      <c r="D46" s="239"/>
      <c r="E46" s="460"/>
      <c r="F46" s="460"/>
    </row>
    <row r="47" spans="1:6">
      <c r="A47" s="241" t="s">
        <v>1024</v>
      </c>
      <c r="B47" s="239"/>
      <c r="C47" s="239"/>
      <c r="D47" s="239"/>
      <c r="E47" s="460"/>
      <c r="F47" s="460"/>
    </row>
    <row r="48" spans="1:6">
      <c r="A48" s="230" t="s">
        <v>1022</v>
      </c>
      <c r="B48" s="230">
        <v>400</v>
      </c>
      <c r="C48" s="242">
        <v>31000</v>
      </c>
      <c r="D48" s="243">
        <v>34.78</v>
      </c>
      <c r="E48" s="461" t="s">
        <v>1019</v>
      </c>
      <c r="F48" s="461"/>
    </row>
    <row r="49" spans="1:6">
      <c r="A49" s="230" t="s">
        <v>1022</v>
      </c>
      <c r="B49" s="242">
        <v>1000</v>
      </c>
      <c r="C49" s="242">
        <v>96000</v>
      </c>
      <c r="D49" s="243">
        <v>59.22</v>
      </c>
      <c r="E49" s="461" t="s">
        <v>1019</v>
      </c>
      <c r="F49" s="461"/>
    </row>
    <row r="50" spans="1:6">
      <c r="A50" s="218" t="s">
        <v>678</v>
      </c>
    </row>
    <row r="51" spans="1:6">
      <c r="A51" s="225" t="s">
        <v>888</v>
      </c>
      <c r="C51" s="218" t="s">
        <v>889</v>
      </c>
    </row>
    <row r="52" spans="1:6">
      <c r="A52" s="231" t="s">
        <v>678</v>
      </c>
    </row>
    <row r="53" spans="1:6">
      <c r="A53" s="225" t="s">
        <v>890</v>
      </c>
    </row>
    <row r="54" spans="1:6">
      <c r="A54" s="218" t="s">
        <v>843</v>
      </c>
    </row>
    <row r="55" spans="1:6">
      <c r="A55" s="218" t="s">
        <v>891</v>
      </c>
    </row>
    <row r="56" spans="1:6">
      <c r="A56" s="226" t="s">
        <v>818</v>
      </c>
    </row>
    <row r="57" spans="1:6">
      <c r="A57" s="226" t="s">
        <v>1025</v>
      </c>
    </row>
    <row r="58" spans="1:6">
      <c r="A58" s="218" t="s">
        <v>678</v>
      </c>
    </row>
    <row r="59" spans="1:6">
      <c r="A59" s="218" t="s">
        <v>1004</v>
      </c>
    </row>
    <row r="60" spans="1:6">
      <c r="A60" s="218" t="s">
        <v>1005</v>
      </c>
    </row>
    <row r="61" spans="1:6">
      <c r="A61" s="218" t="s">
        <v>1026</v>
      </c>
    </row>
    <row r="62" spans="1:6">
      <c r="A62" s="218" t="s">
        <v>678</v>
      </c>
    </row>
    <row r="63" spans="1:6">
      <c r="A63" s="218" t="s">
        <v>678</v>
      </c>
    </row>
    <row r="64" spans="1:6">
      <c r="A64" s="239"/>
      <c r="B64" s="238" t="s">
        <v>1007</v>
      </c>
      <c r="C64" s="238" t="s">
        <v>1008</v>
      </c>
      <c r="D64" s="238" t="s">
        <v>1009</v>
      </c>
      <c r="E64" s="238" t="s">
        <v>1010</v>
      </c>
    </row>
    <row r="65" spans="1:5">
      <c r="A65" s="244" t="s">
        <v>1015</v>
      </c>
      <c r="B65" s="239"/>
      <c r="C65" s="239"/>
      <c r="D65" s="239"/>
      <c r="E65" s="239"/>
    </row>
    <row r="66" spans="1:5">
      <c r="A66" s="245" t="s">
        <v>1018</v>
      </c>
      <c r="B66" s="245">
        <v>50</v>
      </c>
      <c r="C66" s="246">
        <v>3600</v>
      </c>
      <c r="D66" s="247">
        <v>23.21</v>
      </c>
      <c r="E66" s="245" t="s">
        <v>1019</v>
      </c>
    </row>
    <row r="67" spans="1:5">
      <c r="A67" s="245" t="s">
        <v>1018</v>
      </c>
      <c r="B67" s="245">
        <v>70</v>
      </c>
      <c r="C67" s="246">
        <v>5500</v>
      </c>
      <c r="D67" s="247">
        <v>23.72</v>
      </c>
      <c r="E67" s="245" t="s">
        <v>1019</v>
      </c>
    </row>
    <row r="68" spans="1:5">
      <c r="A68" s="245" t="s">
        <v>1018</v>
      </c>
      <c r="B68" s="245">
        <v>100</v>
      </c>
      <c r="C68" s="246">
        <v>8500</v>
      </c>
      <c r="D68" s="247">
        <v>24.48</v>
      </c>
      <c r="E68" s="245" t="s">
        <v>1019</v>
      </c>
    </row>
    <row r="69" spans="1:5">
      <c r="A69" s="245" t="s">
        <v>1018</v>
      </c>
      <c r="B69" s="245">
        <v>150</v>
      </c>
      <c r="C69" s="246">
        <v>14000</v>
      </c>
      <c r="D69" s="247">
        <v>26.01</v>
      </c>
      <c r="E69" s="245" t="s">
        <v>1019</v>
      </c>
    </row>
    <row r="70" spans="1:5">
      <c r="A70" s="245" t="s">
        <v>1018</v>
      </c>
      <c r="B70" s="245">
        <v>250</v>
      </c>
      <c r="C70" s="246">
        <v>24750</v>
      </c>
      <c r="D70" s="247">
        <v>31.44</v>
      </c>
      <c r="E70" s="245" t="s">
        <v>1019</v>
      </c>
    </row>
    <row r="71" spans="1:5">
      <c r="A71" s="245" t="s">
        <v>1018</v>
      </c>
      <c r="B71" s="245">
        <v>400</v>
      </c>
      <c r="C71" s="246">
        <v>45000</v>
      </c>
      <c r="D71" s="247">
        <v>35.4</v>
      </c>
      <c r="E71" s="245" t="s">
        <v>1019</v>
      </c>
    </row>
    <row r="72" spans="1:5">
      <c r="A72" s="245" t="s">
        <v>1020</v>
      </c>
      <c r="B72" s="245">
        <v>150</v>
      </c>
      <c r="C72" s="246">
        <v>14000</v>
      </c>
      <c r="D72" s="247">
        <v>29.92</v>
      </c>
      <c r="E72" s="245" t="s">
        <v>1019</v>
      </c>
    </row>
    <row r="73" spans="1:5">
      <c r="A73" s="245" t="s">
        <v>1020</v>
      </c>
      <c r="B73" s="245">
        <v>250</v>
      </c>
      <c r="C73" s="246">
        <v>24750</v>
      </c>
      <c r="D73" s="247">
        <v>36.33</v>
      </c>
      <c r="E73" s="245" t="s">
        <v>1019</v>
      </c>
    </row>
    <row r="74" spans="1:5">
      <c r="A74" s="245" t="s">
        <v>1020</v>
      </c>
      <c r="B74" s="245">
        <v>400</v>
      </c>
      <c r="C74" s="246">
        <v>45000</v>
      </c>
      <c r="D74" s="247">
        <v>40.74</v>
      </c>
      <c r="E74" s="245" t="s">
        <v>1019</v>
      </c>
    </row>
    <row r="75" spans="1:5">
      <c r="A75" s="245" t="s">
        <v>1021</v>
      </c>
      <c r="B75" s="245">
        <v>50</v>
      </c>
      <c r="C75" s="246">
        <v>3600</v>
      </c>
      <c r="D75" s="247">
        <v>20.55</v>
      </c>
      <c r="E75" s="245" t="s">
        <v>1019</v>
      </c>
    </row>
    <row r="76" spans="1:5">
      <c r="A76" s="245" t="s">
        <v>1021</v>
      </c>
      <c r="B76" s="245">
        <v>100</v>
      </c>
      <c r="C76" s="246">
        <v>8500</v>
      </c>
      <c r="D76" s="247">
        <v>22.02</v>
      </c>
      <c r="E76" s="245" t="s">
        <v>1019</v>
      </c>
    </row>
    <row r="77" spans="1:5">
      <c r="A77" s="245" t="s">
        <v>1021</v>
      </c>
      <c r="B77" s="245">
        <v>150</v>
      </c>
      <c r="C77" s="246">
        <v>14000</v>
      </c>
      <c r="D77" s="247">
        <v>30.01</v>
      </c>
      <c r="E77" s="245" t="s">
        <v>1019</v>
      </c>
    </row>
    <row r="78" spans="1:5">
      <c r="A78" s="245" t="s">
        <v>1022</v>
      </c>
      <c r="B78" s="245">
        <v>150</v>
      </c>
      <c r="C78" s="246">
        <v>14000</v>
      </c>
      <c r="D78" s="247">
        <v>27.41</v>
      </c>
      <c r="E78" s="245" t="s">
        <v>1019</v>
      </c>
    </row>
    <row r="79" spans="1:5">
      <c r="A79" s="245" t="s">
        <v>1022</v>
      </c>
      <c r="B79" s="245">
        <v>250</v>
      </c>
      <c r="C79" s="246">
        <v>24750</v>
      </c>
      <c r="D79" s="247">
        <v>31.99</v>
      </c>
      <c r="E79" s="245" t="s">
        <v>1019</v>
      </c>
    </row>
    <row r="80" spans="1:5">
      <c r="A80" s="245" t="s">
        <v>1022</v>
      </c>
      <c r="B80" s="245">
        <v>400</v>
      </c>
      <c r="C80" s="246">
        <v>45000</v>
      </c>
      <c r="D80" s="247">
        <v>36.4</v>
      </c>
      <c r="E80" s="245" t="s">
        <v>1019</v>
      </c>
    </row>
    <row r="81" spans="1:5">
      <c r="A81" s="245" t="s">
        <v>1022</v>
      </c>
      <c r="B81" s="245">
        <v>400</v>
      </c>
      <c r="C81" s="246">
        <v>31000</v>
      </c>
      <c r="D81" s="247">
        <v>43.03</v>
      </c>
      <c r="E81" s="245" t="s">
        <v>1019</v>
      </c>
    </row>
    <row r="82" spans="1:5">
      <c r="A82" s="245" t="s">
        <v>1022</v>
      </c>
      <c r="B82" s="245">
        <v>1000</v>
      </c>
      <c r="C82" s="246">
        <v>96000</v>
      </c>
      <c r="D82" s="247">
        <v>67.44</v>
      </c>
      <c r="E82" s="245" t="s">
        <v>1019</v>
      </c>
    </row>
    <row r="83" spans="1:5">
      <c r="A83" s="245" t="s">
        <v>1023</v>
      </c>
      <c r="B83" s="245">
        <v>50</v>
      </c>
      <c r="C83" s="239"/>
      <c r="D83" s="247">
        <v>27.37</v>
      </c>
      <c r="E83" s="245" t="s">
        <v>1019</v>
      </c>
    </row>
    <row r="84" spans="1:5">
      <c r="A84" s="245" t="s">
        <v>1023</v>
      </c>
      <c r="B84" s="245">
        <v>70</v>
      </c>
      <c r="C84" s="239"/>
      <c r="D84" s="247">
        <v>27.37</v>
      </c>
      <c r="E84" s="245" t="s">
        <v>1019</v>
      </c>
    </row>
    <row r="85" spans="1:5">
      <c r="A85" s="245" t="s">
        <v>1023</v>
      </c>
      <c r="B85" s="245">
        <v>100</v>
      </c>
      <c r="C85" s="239"/>
      <c r="D85" s="247">
        <v>29.92</v>
      </c>
      <c r="E85" s="245" t="s">
        <v>1019</v>
      </c>
    </row>
    <row r="86" spans="1:5">
      <c r="A86" s="245" t="s">
        <v>1023</v>
      </c>
      <c r="B86" s="245">
        <v>150</v>
      </c>
      <c r="C86" s="239"/>
      <c r="D86" s="247">
        <v>39.1</v>
      </c>
      <c r="E86" s="245" t="s">
        <v>1019</v>
      </c>
    </row>
    <row r="87" spans="1:5">
      <c r="A87" s="228" t="s">
        <v>678</v>
      </c>
    </row>
    <row r="88" spans="1:5">
      <c r="A88" s="228" t="s">
        <v>678</v>
      </c>
    </row>
    <row r="89" spans="1:5">
      <c r="A89" s="228" t="s">
        <v>678</v>
      </c>
    </row>
    <row r="90" spans="1:5">
      <c r="A90" s="228" t="s">
        <v>678</v>
      </c>
    </row>
    <row r="91" spans="1:5">
      <c r="A91" s="228" t="s">
        <v>678</v>
      </c>
    </row>
    <row r="92" spans="1:5">
      <c r="A92" s="228" t="s">
        <v>678</v>
      </c>
    </row>
    <row r="93" spans="1:5">
      <c r="A93" s="228" t="s">
        <v>678</v>
      </c>
    </row>
    <row r="94" spans="1:5">
      <c r="A94" s="228" t="s">
        <v>678</v>
      </c>
    </row>
    <row r="95" spans="1:5">
      <c r="A95" s="228" t="s">
        <v>678</v>
      </c>
    </row>
    <row r="96" spans="1:5">
      <c r="A96" s="228" t="s">
        <v>678</v>
      </c>
    </row>
    <row r="97" spans="1:3">
      <c r="A97" s="228" t="s">
        <v>678</v>
      </c>
    </row>
    <row r="98" spans="1:3">
      <c r="A98" s="228" t="s">
        <v>678</v>
      </c>
    </row>
    <row r="99" spans="1:3">
      <c r="A99" s="228" t="s">
        <v>678</v>
      </c>
    </row>
    <row r="100" spans="1:3">
      <c r="A100" s="218" t="s">
        <v>678</v>
      </c>
    </row>
    <row r="101" spans="1:3">
      <c r="A101" s="225" t="s">
        <v>888</v>
      </c>
      <c r="C101" s="218" t="s">
        <v>889</v>
      </c>
    </row>
    <row r="102" spans="1:3">
      <c r="A102" s="231" t="s">
        <v>678</v>
      </c>
    </row>
    <row r="103" spans="1:3">
      <c r="A103" s="225" t="s">
        <v>890</v>
      </c>
    </row>
    <row r="104" spans="1:3">
      <c r="A104" s="218" t="s">
        <v>843</v>
      </c>
    </row>
    <row r="105" spans="1:3">
      <c r="A105" s="218" t="s">
        <v>891</v>
      </c>
    </row>
    <row r="106" spans="1:3">
      <c r="A106" s="218" t="s">
        <v>678</v>
      </c>
    </row>
    <row r="107" spans="1:3">
      <c r="A107" s="218" t="s">
        <v>678</v>
      </c>
    </row>
    <row r="108" spans="1:3">
      <c r="A108" s="218" t="s">
        <v>678</v>
      </c>
    </row>
    <row r="109" spans="1:3">
      <c r="A109" s="218" t="s">
        <v>678</v>
      </c>
    </row>
    <row r="110" spans="1:3">
      <c r="A110" s="218" t="s">
        <v>678</v>
      </c>
    </row>
    <row r="111" spans="1:3">
      <c r="A111" s="218" t="s">
        <v>818</v>
      </c>
    </row>
    <row r="112" spans="1:3">
      <c r="A112" s="226" t="s">
        <v>1027</v>
      </c>
    </row>
    <row r="113" spans="1:5">
      <c r="A113" s="227" t="s">
        <v>1004</v>
      </c>
    </row>
    <row r="114" spans="1:5">
      <c r="A114" s="227" t="s">
        <v>1005</v>
      </c>
    </row>
    <row r="115" spans="1:5">
      <c r="A115" s="230" t="s">
        <v>1028</v>
      </c>
    </row>
    <row r="116" spans="1:5">
      <c r="A116" s="230" t="s">
        <v>1029</v>
      </c>
    </row>
    <row r="117" spans="1:5">
      <c r="A117" s="239"/>
      <c r="B117" s="240" t="s">
        <v>1007</v>
      </c>
      <c r="C117" s="240" t="s">
        <v>1008</v>
      </c>
      <c r="D117" s="240" t="s">
        <v>1009</v>
      </c>
      <c r="E117" s="240" t="s">
        <v>1010</v>
      </c>
    </row>
    <row r="118" spans="1:5">
      <c r="A118" s="241" t="s">
        <v>1030</v>
      </c>
      <c r="B118" s="239"/>
      <c r="C118" s="239"/>
      <c r="D118" s="239"/>
      <c r="E118" s="239"/>
    </row>
    <row r="119" spans="1:5">
      <c r="A119" s="230" t="s">
        <v>1018</v>
      </c>
      <c r="B119" s="230">
        <v>50</v>
      </c>
      <c r="C119" s="242">
        <v>3000</v>
      </c>
      <c r="D119" s="243">
        <v>8.9</v>
      </c>
      <c r="E119" s="230" t="s">
        <v>1019</v>
      </c>
    </row>
    <row r="120" spans="1:5">
      <c r="A120" s="230" t="s">
        <v>1018</v>
      </c>
      <c r="B120" s="230">
        <v>70</v>
      </c>
      <c r="C120" s="242">
        <v>4000</v>
      </c>
      <c r="D120" s="243">
        <v>9.1999999999999993</v>
      </c>
      <c r="E120" s="230" t="s">
        <v>1019</v>
      </c>
    </row>
    <row r="121" spans="1:5">
      <c r="A121" s="230" t="s">
        <v>1018</v>
      </c>
      <c r="B121" s="230">
        <v>100</v>
      </c>
      <c r="C121" s="242">
        <v>7000</v>
      </c>
      <c r="D121" s="243">
        <v>9.43</v>
      </c>
      <c r="E121" s="230" t="s">
        <v>1019</v>
      </c>
    </row>
    <row r="122" spans="1:5">
      <c r="A122" s="230" t="s">
        <v>1018</v>
      </c>
      <c r="B122" s="230">
        <v>150</v>
      </c>
      <c r="C122" s="242">
        <v>10000</v>
      </c>
      <c r="D122" s="243">
        <v>9.9700000000000006</v>
      </c>
      <c r="E122" s="230" t="s">
        <v>1019</v>
      </c>
    </row>
    <row r="123" spans="1:5">
      <c r="A123" s="230" t="s">
        <v>1018</v>
      </c>
      <c r="B123" s="230">
        <v>250</v>
      </c>
      <c r="C123" s="242">
        <v>17000</v>
      </c>
      <c r="D123" s="243">
        <v>11.35</v>
      </c>
      <c r="E123" s="230" t="s">
        <v>1019</v>
      </c>
    </row>
    <row r="124" spans="1:5">
      <c r="A124" s="230" t="s">
        <v>1018</v>
      </c>
      <c r="B124" s="230">
        <v>400</v>
      </c>
      <c r="C124" s="242">
        <v>28000</v>
      </c>
      <c r="D124" s="243">
        <v>15.4</v>
      </c>
      <c r="E124" s="230" t="s">
        <v>1019</v>
      </c>
    </row>
    <row r="125" spans="1:5">
      <c r="A125" s="230" t="s">
        <v>1023</v>
      </c>
      <c r="B125" s="230">
        <v>150</v>
      </c>
      <c r="C125" s="242">
        <v>10000</v>
      </c>
      <c r="D125" s="243">
        <v>20.65</v>
      </c>
      <c r="E125" s="230" t="s">
        <v>1019</v>
      </c>
    </row>
    <row r="126" spans="1:5">
      <c r="A126" s="230" t="s">
        <v>1031</v>
      </c>
      <c r="B126" s="230">
        <v>250</v>
      </c>
      <c r="C126" s="242">
        <v>15000</v>
      </c>
      <c r="D126" s="243">
        <v>18.97</v>
      </c>
      <c r="E126" s="230" t="s">
        <v>1019</v>
      </c>
    </row>
    <row r="127" spans="1:5">
      <c r="A127" s="230" t="s">
        <v>1031</v>
      </c>
      <c r="B127" s="230">
        <v>400</v>
      </c>
      <c r="C127" s="242">
        <v>17000</v>
      </c>
      <c r="D127" s="243">
        <v>21.01</v>
      </c>
      <c r="E127" s="230" t="s">
        <v>1019</v>
      </c>
    </row>
    <row r="128" spans="1:5">
      <c r="A128" s="230" t="s">
        <v>1032</v>
      </c>
      <c r="B128" s="230">
        <v>70</v>
      </c>
      <c r="C128" s="242">
        <v>7000</v>
      </c>
      <c r="D128" s="243">
        <v>23.68</v>
      </c>
      <c r="E128" s="230" t="s">
        <v>1019</v>
      </c>
    </row>
    <row r="129" spans="1:5">
      <c r="A129" s="230" t="s">
        <v>1032</v>
      </c>
      <c r="B129" s="230">
        <v>100</v>
      </c>
      <c r="C129" s="242">
        <v>8000</v>
      </c>
      <c r="D129" s="243">
        <v>23.68</v>
      </c>
      <c r="E129" s="230" t="s">
        <v>1019</v>
      </c>
    </row>
    <row r="130" spans="1:5">
      <c r="A130" s="230" t="s">
        <v>1032</v>
      </c>
      <c r="B130" s="230">
        <v>150</v>
      </c>
      <c r="C130" s="242">
        <v>10000</v>
      </c>
      <c r="D130" s="243">
        <v>23.68</v>
      </c>
      <c r="E130" s="230" t="s">
        <v>1019</v>
      </c>
    </row>
    <row r="131" spans="1:5">
      <c r="A131" s="230" t="s">
        <v>1021</v>
      </c>
      <c r="B131" s="230">
        <v>70</v>
      </c>
      <c r="C131" s="242">
        <v>4000</v>
      </c>
      <c r="D131" s="243">
        <v>11.61</v>
      </c>
      <c r="E131" s="230" t="s">
        <v>1019</v>
      </c>
    </row>
    <row r="132" spans="1:5">
      <c r="A132" s="230" t="s">
        <v>1021</v>
      </c>
      <c r="B132" s="230">
        <v>100</v>
      </c>
      <c r="C132" s="242">
        <v>7000</v>
      </c>
      <c r="D132" s="243">
        <v>12.15</v>
      </c>
      <c r="E132" s="230" t="s">
        <v>1019</v>
      </c>
    </row>
    <row r="133" spans="1:5">
      <c r="A133" s="230" t="s">
        <v>1020</v>
      </c>
      <c r="B133" s="230">
        <v>100</v>
      </c>
      <c r="C133" s="242">
        <v>7000</v>
      </c>
      <c r="D133" s="243">
        <v>10.34</v>
      </c>
      <c r="E133" s="230" t="s">
        <v>1019</v>
      </c>
    </row>
    <row r="134" spans="1:5">
      <c r="A134" s="230" t="s">
        <v>1020</v>
      </c>
      <c r="B134" s="230">
        <v>150</v>
      </c>
      <c r="C134" s="242">
        <v>10000</v>
      </c>
      <c r="D134" s="243">
        <v>11.24</v>
      </c>
      <c r="E134" s="230" t="s">
        <v>1019</v>
      </c>
    </row>
    <row r="135" spans="1:5">
      <c r="A135" s="230" t="s">
        <v>1020</v>
      </c>
      <c r="B135" s="230">
        <v>250</v>
      </c>
      <c r="C135" s="242">
        <v>17000</v>
      </c>
      <c r="D135" s="243">
        <v>11.73</v>
      </c>
      <c r="E135" s="230" t="s">
        <v>1019</v>
      </c>
    </row>
    <row r="136" spans="1:5">
      <c r="A136" s="230" t="s">
        <v>1033</v>
      </c>
      <c r="B136" s="230">
        <v>100</v>
      </c>
      <c r="C136" s="242">
        <v>7000</v>
      </c>
      <c r="D136" s="243">
        <v>19.100000000000001</v>
      </c>
      <c r="E136" s="230" t="s">
        <v>1019</v>
      </c>
    </row>
    <row r="137" spans="1:5">
      <c r="A137" s="230" t="s">
        <v>1033</v>
      </c>
      <c r="B137" s="230">
        <v>150</v>
      </c>
      <c r="C137" s="242">
        <v>10000</v>
      </c>
      <c r="D137" s="243">
        <v>19.100000000000001</v>
      </c>
      <c r="E137" s="230" t="s">
        <v>1019</v>
      </c>
    </row>
    <row r="138" spans="1:5">
      <c r="A138" s="230" t="s">
        <v>1034</v>
      </c>
      <c r="B138" s="230">
        <v>150</v>
      </c>
      <c r="C138" s="239"/>
      <c r="D138" s="243">
        <v>17.03</v>
      </c>
      <c r="E138" s="230" t="s">
        <v>1019</v>
      </c>
    </row>
    <row r="139" spans="1:5">
      <c r="A139" s="230" t="s">
        <v>1034</v>
      </c>
      <c r="B139" s="230">
        <v>250</v>
      </c>
      <c r="C139" s="230" t="s">
        <v>678</v>
      </c>
      <c r="D139" s="243">
        <v>17.73</v>
      </c>
      <c r="E139" s="230" t="s">
        <v>1019</v>
      </c>
    </row>
    <row r="140" spans="1:5">
      <c r="A140" s="230" t="s">
        <v>1034</v>
      </c>
      <c r="B140" s="230">
        <v>400</v>
      </c>
      <c r="C140" s="230" t="s">
        <v>678</v>
      </c>
      <c r="D140" s="243">
        <v>20.38</v>
      </c>
      <c r="E140" s="230" t="s">
        <v>1019</v>
      </c>
    </row>
    <row r="141" spans="1:5">
      <c r="A141" s="230" t="s">
        <v>1034</v>
      </c>
      <c r="B141" s="230">
        <v>1000</v>
      </c>
      <c r="C141" s="230" t="s">
        <v>678</v>
      </c>
      <c r="D141" s="243">
        <v>21.21</v>
      </c>
      <c r="E141" s="230" t="s">
        <v>1019</v>
      </c>
    </row>
    <row r="142" spans="1:5">
      <c r="A142" s="239"/>
      <c r="B142" s="239"/>
      <c r="C142" s="239"/>
      <c r="D142" s="239"/>
      <c r="E142" s="239"/>
    </row>
    <row r="143" spans="1:5">
      <c r="A143" s="241" t="s">
        <v>1035</v>
      </c>
      <c r="B143" s="239"/>
      <c r="C143" s="239"/>
      <c r="D143" s="239"/>
      <c r="E143" s="239"/>
    </row>
    <row r="144" spans="1:5">
      <c r="A144" s="230" t="s">
        <v>1018</v>
      </c>
      <c r="B144" s="230">
        <v>50</v>
      </c>
      <c r="C144" s="242">
        <v>3000</v>
      </c>
      <c r="D144" s="243">
        <v>16.670000000000002</v>
      </c>
      <c r="E144" s="230" t="s">
        <v>1019</v>
      </c>
    </row>
    <row r="145" spans="1:5">
      <c r="A145" s="230" t="s">
        <v>1018</v>
      </c>
      <c r="B145" s="230">
        <v>70</v>
      </c>
      <c r="C145" s="242">
        <v>4000</v>
      </c>
      <c r="D145" s="243">
        <v>16.97</v>
      </c>
      <c r="E145" s="230" t="s">
        <v>1019</v>
      </c>
    </row>
    <row r="146" spans="1:5">
      <c r="A146" s="230" t="s">
        <v>1018</v>
      </c>
      <c r="B146" s="230">
        <v>100</v>
      </c>
      <c r="C146" s="242">
        <v>7000</v>
      </c>
      <c r="D146" s="243">
        <v>17.2</v>
      </c>
      <c r="E146" s="230" t="s">
        <v>1019</v>
      </c>
    </row>
    <row r="147" spans="1:5">
      <c r="A147" s="230" t="s">
        <v>1018</v>
      </c>
      <c r="B147" s="230">
        <v>150</v>
      </c>
      <c r="C147" s="242">
        <v>10000</v>
      </c>
      <c r="D147" s="243">
        <v>17.739999999999998</v>
      </c>
      <c r="E147" s="230" t="s">
        <v>1019</v>
      </c>
    </row>
    <row r="148" spans="1:5">
      <c r="A148" s="230" t="s">
        <v>1018</v>
      </c>
      <c r="B148" s="230">
        <v>250</v>
      </c>
      <c r="C148" s="242">
        <v>17000</v>
      </c>
      <c r="D148" s="243">
        <v>19.12</v>
      </c>
      <c r="E148" s="230" t="s">
        <v>1019</v>
      </c>
    </row>
    <row r="149" spans="1:5">
      <c r="A149" s="230" t="s">
        <v>1018</v>
      </c>
      <c r="B149" s="230">
        <v>400</v>
      </c>
      <c r="C149" s="242">
        <v>28000</v>
      </c>
      <c r="D149" s="243">
        <v>20.02</v>
      </c>
      <c r="E149" s="230" t="s">
        <v>1019</v>
      </c>
    </row>
    <row r="150" spans="1:5">
      <c r="A150" s="230" t="s">
        <v>1023</v>
      </c>
      <c r="B150" s="230">
        <v>150</v>
      </c>
      <c r="C150" s="242">
        <v>10000</v>
      </c>
      <c r="D150" s="243">
        <v>28.43</v>
      </c>
      <c r="E150" s="230" t="s">
        <v>1019</v>
      </c>
    </row>
    <row r="151" spans="1:5">
      <c r="A151" s="230" t="s">
        <v>1031</v>
      </c>
      <c r="B151" s="230">
        <v>250</v>
      </c>
      <c r="C151" s="242">
        <v>15000</v>
      </c>
      <c r="D151" s="243">
        <v>23.61</v>
      </c>
      <c r="E151" s="230" t="s">
        <v>1019</v>
      </c>
    </row>
    <row r="152" spans="1:5">
      <c r="A152" s="230" t="s">
        <v>1031</v>
      </c>
      <c r="B152" s="230">
        <v>400</v>
      </c>
      <c r="C152" s="242">
        <v>17000</v>
      </c>
      <c r="D152" s="243">
        <v>25.63</v>
      </c>
      <c r="E152" s="230" t="s">
        <v>1019</v>
      </c>
    </row>
    <row r="153" spans="1:5">
      <c r="A153" s="230" t="s">
        <v>1032</v>
      </c>
      <c r="B153" s="230">
        <v>70</v>
      </c>
      <c r="C153" s="242">
        <v>7000</v>
      </c>
      <c r="D153" s="243">
        <v>28.3</v>
      </c>
      <c r="E153" s="230" t="s">
        <v>1019</v>
      </c>
    </row>
    <row r="154" spans="1:5">
      <c r="A154" s="230" t="s">
        <v>1032</v>
      </c>
      <c r="B154" s="230">
        <v>100</v>
      </c>
      <c r="C154" s="242">
        <v>8000</v>
      </c>
      <c r="D154" s="243">
        <v>28.3</v>
      </c>
      <c r="E154" s="230" t="s">
        <v>1019</v>
      </c>
    </row>
    <row r="155" spans="1:5">
      <c r="A155" s="230" t="s">
        <v>1032</v>
      </c>
      <c r="B155" s="230">
        <v>150</v>
      </c>
      <c r="C155" s="242">
        <v>10000</v>
      </c>
      <c r="D155" s="243">
        <v>28.3</v>
      </c>
      <c r="E155" s="230" t="s">
        <v>1019</v>
      </c>
    </row>
    <row r="156" spans="1:5">
      <c r="A156" s="230" t="s">
        <v>1021</v>
      </c>
      <c r="B156" s="230">
        <v>70</v>
      </c>
      <c r="C156" s="242">
        <v>4000</v>
      </c>
      <c r="D156" s="243">
        <v>19.38</v>
      </c>
      <c r="E156" s="230" t="s">
        <v>1019</v>
      </c>
    </row>
    <row r="157" spans="1:5">
      <c r="A157" s="230" t="s">
        <v>1021</v>
      </c>
      <c r="B157" s="230">
        <v>100</v>
      </c>
      <c r="C157" s="242">
        <v>7000</v>
      </c>
      <c r="D157" s="243">
        <v>19.920000000000002</v>
      </c>
      <c r="E157" s="230" t="s">
        <v>1019</v>
      </c>
    </row>
    <row r="158" spans="1:5">
      <c r="A158" s="230" t="s">
        <v>1020</v>
      </c>
      <c r="B158" s="230">
        <v>100</v>
      </c>
      <c r="C158" s="242">
        <v>7000</v>
      </c>
      <c r="D158" s="243">
        <v>18.11</v>
      </c>
      <c r="E158" s="230" t="s">
        <v>1019</v>
      </c>
    </row>
    <row r="159" spans="1:5">
      <c r="A159" s="230" t="s">
        <v>1020</v>
      </c>
      <c r="B159" s="230">
        <v>150</v>
      </c>
      <c r="C159" s="242">
        <v>10000</v>
      </c>
      <c r="D159" s="243">
        <v>19.010000000000002</v>
      </c>
      <c r="E159" s="230" t="s">
        <v>1019</v>
      </c>
    </row>
    <row r="160" spans="1:5">
      <c r="A160" s="230" t="s">
        <v>1020</v>
      </c>
      <c r="B160" s="230">
        <v>250</v>
      </c>
      <c r="C160" s="242">
        <v>17000</v>
      </c>
      <c r="D160" s="243">
        <v>19.5</v>
      </c>
      <c r="E160" s="230" t="s">
        <v>1019</v>
      </c>
    </row>
    <row r="161" spans="1:5">
      <c r="A161" s="230" t="s">
        <v>1033</v>
      </c>
      <c r="B161" s="230">
        <v>100</v>
      </c>
      <c r="C161" s="242">
        <v>7000</v>
      </c>
      <c r="D161" s="243">
        <v>26.85</v>
      </c>
      <c r="E161" s="230" t="s">
        <v>1019</v>
      </c>
    </row>
    <row r="162" spans="1:5">
      <c r="A162" s="230" t="s">
        <v>1033</v>
      </c>
      <c r="B162" s="230">
        <v>150</v>
      </c>
      <c r="C162" s="242">
        <v>10000</v>
      </c>
      <c r="D162" s="243">
        <v>26.85</v>
      </c>
      <c r="E162" s="230" t="s">
        <v>1019</v>
      </c>
    </row>
    <row r="163" spans="1:5">
      <c r="A163" s="230" t="s">
        <v>1034</v>
      </c>
      <c r="B163" s="230">
        <v>150</v>
      </c>
      <c r="C163" s="239"/>
      <c r="D163" s="243">
        <v>24.79</v>
      </c>
      <c r="E163" s="230" t="s">
        <v>1019</v>
      </c>
    </row>
    <row r="164" spans="1:5">
      <c r="A164" s="230" t="s">
        <v>1034</v>
      </c>
      <c r="B164" s="230">
        <v>250</v>
      </c>
      <c r="C164" s="230" t="s">
        <v>678</v>
      </c>
      <c r="D164" s="243">
        <v>25.49</v>
      </c>
      <c r="E164" s="230" t="s">
        <v>1019</v>
      </c>
    </row>
    <row r="165" spans="1:5">
      <c r="A165" s="230" t="s">
        <v>1034</v>
      </c>
      <c r="B165" s="230">
        <v>400</v>
      </c>
      <c r="C165" s="230" t="s">
        <v>678</v>
      </c>
      <c r="D165" s="243">
        <v>28.16</v>
      </c>
      <c r="E165" s="230" t="s">
        <v>1019</v>
      </c>
    </row>
    <row r="166" spans="1:5">
      <c r="A166" s="230" t="s">
        <v>1034</v>
      </c>
      <c r="B166" s="230">
        <v>1000</v>
      </c>
      <c r="C166" s="230" t="s">
        <v>678</v>
      </c>
      <c r="D166" s="243">
        <v>28.98</v>
      </c>
      <c r="E166" s="230" t="s">
        <v>1019</v>
      </c>
    </row>
    <row r="167" spans="1:5">
      <c r="A167" s="230" t="s">
        <v>678</v>
      </c>
      <c r="B167" s="230" t="s">
        <v>678</v>
      </c>
      <c r="C167" s="230" t="s">
        <v>678</v>
      </c>
      <c r="D167" s="230" t="s">
        <v>678</v>
      </c>
      <c r="E167" s="230" t="s">
        <v>678</v>
      </c>
    </row>
    <row r="168" spans="1:5">
      <c r="A168" s="218" t="s">
        <v>678</v>
      </c>
    </row>
    <row r="169" spans="1:5">
      <c r="A169" s="218" t="s">
        <v>678</v>
      </c>
    </row>
    <row r="170" spans="1:5">
      <c r="A170" s="218" t="s">
        <v>678</v>
      </c>
    </row>
    <row r="171" spans="1:5">
      <c r="A171" s="218" t="s">
        <v>678</v>
      </c>
    </row>
    <row r="172" spans="1:5">
      <c r="A172" s="225" t="s">
        <v>888</v>
      </c>
      <c r="C172" s="218" t="s">
        <v>889</v>
      </c>
    </row>
    <row r="173" spans="1:5">
      <c r="A173" s="225" t="s">
        <v>890</v>
      </c>
    </row>
    <row r="174" spans="1:5">
      <c r="A174" s="218" t="s">
        <v>843</v>
      </c>
    </row>
    <row r="175" spans="1:5">
      <c r="A175" s="233" t="s">
        <v>891</v>
      </c>
    </row>
  </sheetData>
  <mergeCells count="39">
    <mergeCell ref="E16:F16"/>
    <mergeCell ref="E7:F7"/>
    <mergeCell ref="E8:F8"/>
    <mergeCell ref="E13:F13"/>
    <mergeCell ref="E14:F14"/>
    <mergeCell ref="E15:F15"/>
    <mergeCell ref="E28:F28"/>
    <mergeCell ref="E17:F17"/>
    <mergeCell ref="E18:F18"/>
    <mergeCell ref="E19:F19"/>
    <mergeCell ref="E20:F20"/>
    <mergeCell ref="E21:F21"/>
    <mergeCell ref="E22:F22"/>
    <mergeCell ref="E23:F23"/>
    <mergeCell ref="E24:F24"/>
    <mergeCell ref="E25:F25"/>
    <mergeCell ref="E26:F26"/>
    <mergeCell ref="E27:F27"/>
    <mergeCell ref="E40:F40"/>
    <mergeCell ref="E29:F29"/>
    <mergeCell ref="E30:F30"/>
    <mergeCell ref="E31:F31"/>
    <mergeCell ref="E32:F32"/>
    <mergeCell ref="E33:F33"/>
    <mergeCell ref="E34:F34"/>
    <mergeCell ref="E35:F35"/>
    <mergeCell ref="E36:F36"/>
    <mergeCell ref="E37:F37"/>
    <mergeCell ref="E38:F38"/>
    <mergeCell ref="E39:F39"/>
    <mergeCell ref="E47:F47"/>
    <mergeCell ref="E48:F48"/>
    <mergeCell ref="E49:F49"/>
    <mergeCell ref="E41:F41"/>
    <mergeCell ref="E42:F42"/>
    <mergeCell ref="E43:F43"/>
    <mergeCell ref="E44:F44"/>
    <mergeCell ref="E45:F45"/>
    <mergeCell ref="E46:F46"/>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11AE-CBC5-413D-AC12-DC9FA230F807}">
  <dimension ref="A1:E54"/>
  <sheetViews>
    <sheetView workbookViewId="0">
      <selection activeCell="E13" sqref="E13"/>
    </sheetView>
  </sheetViews>
  <sheetFormatPr defaultRowHeight="15"/>
  <sheetData>
    <row r="1" spans="1:5">
      <c r="A1" s="218" t="s">
        <v>818</v>
      </c>
    </row>
    <row r="2" spans="1:5">
      <c r="A2" s="226" t="s">
        <v>1036</v>
      </c>
    </row>
    <row r="3" spans="1:5">
      <c r="A3" s="218" t="s">
        <v>1037</v>
      </c>
    </row>
    <row r="4" spans="1:5">
      <c r="A4" s="218" t="s">
        <v>1038</v>
      </c>
    </row>
    <row r="5" spans="1:5">
      <c r="A5" s="239"/>
      <c r="B5" s="240" t="s">
        <v>1007</v>
      </c>
      <c r="C5" s="240" t="s">
        <v>1008</v>
      </c>
      <c r="D5" s="240" t="s">
        <v>1009</v>
      </c>
      <c r="E5" s="240" t="s">
        <v>1010</v>
      </c>
    </row>
    <row r="6" spans="1:5">
      <c r="A6" s="241" t="s">
        <v>1015</v>
      </c>
      <c r="B6" s="239"/>
      <c r="C6" s="239"/>
      <c r="D6" s="239"/>
      <c r="E6" s="239"/>
    </row>
    <row r="7" spans="1:5">
      <c r="A7" s="230" t="s">
        <v>1039</v>
      </c>
      <c r="B7" s="230">
        <v>50</v>
      </c>
      <c r="C7" s="242">
        <v>3600</v>
      </c>
      <c r="D7" s="243">
        <v>6.67</v>
      </c>
      <c r="E7" s="230" t="s">
        <v>1019</v>
      </c>
    </row>
    <row r="8" spans="1:5">
      <c r="A8" s="230" t="s">
        <v>1039</v>
      </c>
      <c r="B8" s="230">
        <v>70</v>
      </c>
      <c r="C8" s="242">
        <v>5500</v>
      </c>
      <c r="D8" s="243">
        <v>7.23</v>
      </c>
      <c r="E8" s="230" t="s">
        <v>1019</v>
      </c>
    </row>
    <row r="9" spans="1:5">
      <c r="A9" s="230" t="s">
        <v>1039</v>
      </c>
      <c r="B9" s="230">
        <v>100</v>
      </c>
      <c r="C9" s="242">
        <v>8500</v>
      </c>
      <c r="D9" s="243">
        <v>8.09</v>
      </c>
      <c r="E9" s="230" t="s">
        <v>1019</v>
      </c>
    </row>
    <row r="10" spans="1:5">
      <c r="A10" s="230" t="s">
        <v>1039</v>
      </c>
      <c r="B10" s="230">
        <v>150</v>
      </c>
      <c r="C10" s="242">
        <v>14000</v>
      </c>
      <c r="D10" s="243">
        <v>9.59</v>
      </c>
      <c r="E10" s="230" t="s">
        <v>1019</v>
      </c>
    </row>
    <row r="11" spans="1:5">
      <c r="A11" s="230" t="s">
        <v>1039</v>
      </c>
      <c r="B11" s="230">
        <v>250</v>
      </c>
      <c r="C11" s="242">
        <v>24750</v>
      </c>
      <c r="D11" s="243">
        <v>13.02</v>
      </c>
      <c r="E11" s="230" t="s">
        <v>1019</v>
      </c>
    </row>
    <row r="12" spans="1:5">
      <c r="A12" s="230" t="s">
        <v>1039</v>
      </c>
      <c r="B12" s="230">
        <v>400</v>
      </c>
      <c r="C12" s="242">
        <v>45000</v>
      </c>
      <c r="D12" s="243">
        <v>17.170000000000002</v>
      </c>
      <c r="E12" s="230" t="s">
        <v>1019</v>
      </c>
    </row>
    <row r="13" spans="1:5">
      <c r="A13" s="241" t="s">
        <v>1024</v>
      </c>
      <c r="B13" s="239"/>
      <c r="C13" s="239"/>
      <c r="D13" s="239"/>
      <c r="E13" s="239"/>
    </row>
    <row r="14" spans="1:5">
      <c r="A14" s="230" t="s">
        <v>1034</v>
      </c>
      <c r="B14" s="230">
        <v>1000</v>
      </c>
      <c r="C14" s="239"/>
      <c r="D14" s="243">
        <v>13.02</v>
      </c>
      <c r="E14" s="230" t="s">
        <v>1019</v>
      </c>
    </row>
    <row r="15" spans="1:5">
      <c r="A15" s="230" t="s">
        <v>1034</v>
      </c>
      <c r="B15" s="230">
        <v>175</v>
      </c>
      <c r="C15" s="239"/>
      <c r="D15" s="243">
        <v>12.3</v>
      </c>
      <c r="E15" s="230" t="s">
        <v>1019</v>
      </c>
    </row>
    <row r="16" spans="1:5">
      <c r="A16" s="230" t="s">
        <v>1040</v>
      </c>
      <c r="B16" s="230">
        <v>175</v>
      </c>
      <c r="C16" s="239"/>
      <c r="D16" s="243">
        <v>41.25</v>
      </c>
      <c r="E16" s="230" t="s">
        <v>1019</v>
      </c>
    </row>
    <row r="17" spans="1:5">
      <c r="A17" s="230" t="s">
        <v>1023</v>
      </c>
      <c r="B17" s="230">
        <v>175</v>
      </c>
      <c r="C17" s="239"/>
      <c r="D17" s="243">
        <v>29.17</v>
      </c>
      <c r="E17" s="230" t="s">
        <v>1019</v>
      </c>
    </row>
    <row r="18" spans="1:5">
      <c r="A18" s="239"/>
      <c r="B18" s="239"/>
      <c r="C18" s="239"/>
      <c r="D18" s="239"/>
      <c r="E18" s="239"/>
    </row>
    <row r="19" spans="1:5">
      <c r="A19" s="239"/>
      <c r="B19" s="238" t="s">
        <v>1007</v>
      </c>
      <c r="C19" s="238" t="s">
        <v>1008</v>
      </c>
      <c r="D19" s="238" t="s">
        <v>1009</v>
      </c>
      <c r="E19" s="238" t="s">
        <v>1010</v>
      </c>
    </row>
    <row r="20" spans="1:5">
      <c r="A20" s="241" t="s">
        <v>1028</v>
      </c>
      <c r="B20" s="239"/>
      <c r="C20" s="239"/>
      <c r="D20" s="239"/>
      <c r="E20" s="239"/>
    </row>
    <row r="21" spans="1:5">
      <c r="A21" s="241" t="s">
        <v>1029</v>
      </c>
      <c r="B21" s="239"/>
      <c r="C21" s="239"/>
      <c r="D21" s="239"/>
      <c r="E21" s="239"/>
    </row>
    <row r="22" spans="1:5">
      <c r="A22" s="230" t="s">
        <v>1018</v>
      </c>
      <c r="B22" s="230">
        <v>50</v>
      </c>
      <c r="C22" s="242">
        <v>3000</v>
      </c>
      <c r="D22" s="243">
        <v>3.51</v>
      </c>
      <c r="E22" s="230" t="s">
        <v>1019</v>
      </c>
    </row>
    <row r="23" spans="1:5">
      <c r="A23" s="230" t="s">
        <v>1018</v>
      </c>
      <c r="B23" s="230">
        <v>70</v>
      </c>
      <c r="C23" s="242">
        <v>4000</v>
      </c>
      <c r="D23" s="243">
        <v>3.51</v>
      </c>
      <c r="E23" s="230" t="s">
        <v>1019</v>
      </c>
    </row>
    <row r="24" spans="1:5">
      <c r="A24" s="230" t="s">
        <v>1018</v>
      </c>
      <c r="B24" s="230">
        <v>100</v>
      </c>
      <c r="C24" s="242">
        <v>7000</v>
      </c>
      <c r="D24" s="243">
        <v>3.51</v>
      </c>
      <c r="E24" s="230" t="s">
        <v>1019</v>
      </c>
    </row>
    <row r="25" spans="1:5">
      <c r="A25" s="230" t="s">
        <v>1018</v>
      </c>
      <c r="B25" s="230">
        <v>150</v>
      </c>
      <c r="C25" s="242">
        <v>10000</v>
      </c>
      <c r="D25" s="243">
        <v>3.51</v>
      </c>
      <c r="E25" s="230" t="s">
        <v>1019</v>
      </c>
    </row>
    <row r="26" spans="1:5">
      <c r="A26" s="230" t="s">
        <v>1018</v>
      </c>
      <c r="B26" s="230">
        <v>250</v>
      </c>
      <c r="C26" s="242">
        <v>17000</v>
      </c>
      <c r="D26" s="243">
        <v>3.51</v>
      </c>
      <c r="E26" s="230" t="s">
        <v>1019</v>
      </c>
    </row>
    <row r="27" spans="1:5">
      <c r="A27" s="230" t="s">
        <v>1018</v>
      </c>
      <c r="B27" s="230">
        <v>400</v>
      </c>
      <c r="C27" s="242">
        <v>28000</v>
      </c>
      <c r="D27" s="243">
        <v>3.51</v>
      </c>
      <c r="E27" s="230" t="s">
        <v>1019</v>
      </c>
    </row>
    <row r="28" spans="1:5">
      <c r="A28" s="230" t="s">
        <v>1021</v>
      </c>
      <c r="B28" s="230">
        <v>150</v>
      </c>
      <c r="C28" s="242">
        <v>10000</v>
      </c>
      <c r="D28" s="243">
        <v>3.51</v>
      </c>
      <c r="E28" s="230" t="s">
        <v>1019</v>
      </c>
    </row>
    <row r="29" spans="1:5">
      <c r="A29" s="230" t="s">
        <v>1041</v>
      </c>
      <c r="B29" s="230">
        <v>70</v>
      </c>
      <c r="C29" s="242">
        <v>4000</v>
      </c>
      <c r="D29" s="243">
        <v>3.51</v>
      </c>
      <c r="E29" s="230" t="s">
        <v>1019</v>
      </c>
    </row>
    <row r="30" spans="1:5">
      <c r="A30" s="230" t="s">
        <v>1041</v>
      </c>
      <c r="B30" s="230">
        <v>100</v>
      </c>
      <c r="C30" s="242">
        <v>7000</v>
      </c>
      <c r="D30" s="243">
        <v>3.51</v>
      </c>
      <c r="E30" s="230" t="s">
        <v>1019</v>
      </c>
    </row>
    <row r="31" spans="1:5">
      <c r="A31" s="230" t="s">
        <v>1031</v>
      </c>
      <c r="B31" s="230">
        <v>250</v>
      </c>
      <c r="C31" s="242">
        <v>15000</v>
      </c>
      <c r="D31" s="243">
        <v>3.51</v>
      </c>
      <c r="E31" s="230" t="s">
        <v>1019</v>
      </c>
    </row>
    <row r="32" spans="1:5">
      <c r="A32" s="230" t="s">
        <v>1031</v>
      </c>
      <c r="B32" s="230">
        <v>400</v>
      </c>
      <c r="C32" s="242">
        <v>17000</v>
      </c>
      <c r="D32" s="243">
        <v>3.51</v>
      </c>
      <c r="E32" s="230" t="s">
        <v>1019</v>
      </c>
    </row>
    <row r="33" spans="1:5">
      <c r="A33" s="230" t="s">
        <v>1032</v>
      </c>
      <c r="B33" s="230">
        <v>70</v>
      </c>
      <c r="C33" s="242">
        <v>7000</v>
      </c>
      <c r="D33" s="243">
        <v>3.51</v>
      </c>
      <c r="E33" s="230" t="s">
        <v>1019</v>
      </c>
    </row>
    <row r="34" spans="1:5">
      <c r="A34" s="230" t="s">
        <v>1032</v>
      </c>
      <c r="B34" s="230">
        <v>100</v>
      </c>
      <c r="C34" s="242">
        <v>8000</v>
      </c>
      <c r="D34" s="243">
        <v>3.51</v>
      </c>
      <c r="E34" s="230" t="s">
        <v>1019</v>
      </c>
    </row>
    <row r="35" spans="1:5">
      <c r="A35" s="230" t="s">
        <v>1032</v>
      </c>
      <c r="B35" s="230">
        <v>150</v>
      </c>
      <c r="C35" s="242">
        <v>10000</v>
      </c>
      <c r="D35" s="243">
        <v>3.51</v>
      </c>
      <c r="E35" s="230" t="s">
        <v>1019</v>
      </c>
    </row>
    <row r="36" spans="1:5">
      <c r="A36" s="230" t="s">
        <v>1020</v>
      </c>
      <c r="B36" s="230">
        <v>100</v>
      </c>
      <c r="C36" s="242">
        <v>7000</v>
      </c>
      <c r="D36" s="243">
        <v>3.51</v>
      </c>
      <c r="E36" s="230" t="s">
        <v>1019</v>
      </c>
    </row>
    <row r="37" spans="1:5">
      <c r="A37" s="230" t="s">
        <v>1020</v>
      </c>
      <c r="B37" s="230">
        <v>150</v>
      </c>
      <c r="C37" s="242">
        <v>10000</v>
      </c>
      <c r="D37" s="243">
        <v>3.51</v>
      </c>
      <c r="E37" s="230" t="s">
        <v>1019</v>
      </c>
    </row>
    <row r="38" spans="1:5">
      <c r="A38" s="230" t="s">
        <v>1020</v>
      </c>
      <c r="B38" s="230">
        <v>250</v>
      </c>
      <c r="C38" s="242">
        <v>17000</v>
      </c>
      <c r="D38" s="243">
        <v>3.51</v>
      </c>
      <c r="E38" s="230" t="s">
        <v>1019</v>
      </c>
    </row>
    <row r="39" spans="1:5">
      <c r="A39" s="230" t="s">
        <v>1033</v>
      </c>
      <c r="B39" s="230">
        <v>100</v>
      </c>
      <c r="C39" s="242">
        <v>7000</v>
      </c>
      <c r="D39" s="243">
        <v>3.51</v>
      </c>
      <c r="E39" s="230" t="s">
        <v>1019</v>
      </c>
    </row>
    <row r="40" spans="1:5">
      <c r="A40" s="230" t="s">
        <v>1033</v>
      </c>
      <c r="B40" s="230">
        <v>150</v>
      </c>
      <c r="C40" s="242">
        <v>10000</v>
      </c>
      <c r="D40" s="243">
        <v>3.51</v>
      </c>
      <c r="E40" s="230" t="s">
        <v>1019</v>
      </c>
    </row>
    <row r="41" spans="1:5">
      <c r="A41" s="230" t="s">
        <v>1034</v>
      </c>
      <c r="B41" s="230">
        <v>150</v>
      </c>
      <c r="C41" s="230" t="s">
        <v>678</v>
      </c>
      <c r="D41" s="243">
        <v>3.51</v>
      </c>
      <c r="E41" s="230" t="s">
        <v>1019</v>
      </c>
    </row>
    <row r="42" spans="1:5">
      <c r="A42" s="230" t="s">
        <v>1034</v>
      </c>
      <c r="B42" s="230">
        <v>250</v>
      </c>
      <c r="C42" s="239"/>
      <c r="D42" s="243">
        <v>3.51</v>
      </c>
      <c r="E42" s="230" t="s">
        <v>1019</v>
      </c>
    </row>
    <row r="43" spans="1:5">
      <c r="A43" s="230" t="s">
        <v>1034</v>
      </c>
      <c r="B43" s="230">
        <v>400</v>
      </c>
      <c r="C43" s="239"/>
      <c r="D43" s="243">
        <v>3.51</v>
      </c>
      <c r="E43" s="230" t="s">
        <v>1019</v>
      </c>
    </row>
    <row r="44" spans="1:5">
      <c r="A44" s="230" t="s">
        <v>1034</v>
      </c>
      <c r="B44" s="230">
        <v>1000</v>
      </c>
      <c r="C44" s="239"/>
      <c r="D44" s="243">
        <v>3.51</v>
      </c>
      <c r="E44" s="230" t="s">
        <v>1019</v>
      </c>
    </row>
    <row r="45" spans="1:5">
      <c r="A45" s="230" t="s">
        <v>678</v>
      </c>
      <c r="B45" s="230" t="s">
        <v>678</v>
      </c>
      <c r="C45" s="230" t="s">
        <v>678</v>
      </c>
      <c r="D45" s="230" t="s">
        <v>678</v>
      </c>
      <c r="E45" s="230" t="s">
        <v>678</v>
      </c>
    </row>
    <row r="46" spans="1:5">
      <c r="A46" s="230" t="s">
        <v>1042</v>
      </c>
    </row>
    <row r="47" spans="1:5">
      <c r="A47" s="230" t="s">
        <v>678</v>
      </c>
    </row>
    <row r="48" spans="1:5">
      <c r="B48" s="221" t="s">
        <v>1043</v>
      </c>
    </row>
    <row r="49" spans="1:3">
      <c r="B49" s="221" t="s">
        <v>1044</v>
      </c>
    </row>
    <row r="50" spans="1:3">
      <c r="A50" s="218" t="s">
        <v>678</v>
      </c>
    </row>
    <row r="51" spans="1:3">
      <c r="A51" s="225" t="s">
        <v>888</v>
      </c>
      <c r="C51" s="218" t="s">
        <v>889</v>
      </c>
    </row>
    <row r="52" spans="1:3">
      <c r="A52" s="225" t="s">
        <v>890</v>
      </c>
    </row>
    <row r="53" spans="1:3">
      <c r="A53" s="218" t="s">
        <v>843</v>
      </c>
    </row>
    <row r="54" spans="1:3">
      <c r="A54" s="233" t="s">
        <v>891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8744-4D76-4668-A1EC-EFB33CC2F202}">
  <dimension ref="A1:I584"/>
  <sheetViews>
    <sheetView workbookViewId="0">
      <selection activeCell="A4" sqref="A4"/>
    </sheetView>
  </sheetViews>
  <sheetFormatPr defaultRowHeight="15"/>
  <cols>
    <col min="1" max="1" width="42.42578125" customWidth="1"/>
    <col min="2" max="3" width="11.5703125" bestFit="1" customWidth="1"/>
    <col min="4" max="4" width="17.85546875" bestFit="1" customWidth="1"/>
    <col min="5" max="5" width="16.5703125" bestFit="1" customWidth="1"/>
    <col min="6" max="6" width="17.42578125" bestFit="1" customWidth="1"/>
    <col min="7" max="7" width="16.7109375" bestFit="1" customWidth="1"/>
    <col min="8" max="8" width="9.5703125" bestFit="1" customWidth="1"/>
  </cols>
  <sheetData>
    <row r="1" spans="1:1">
      <c r="A1" s="218" t="s">
        <v>818</v>
      </c>
    </row>
    <row r="2" spans="1:1">
      <c r="A2" s="226" t="s">
        <v>1045</v>
      </c>
    </row>
    <row r="3" spans="1:1">
      <c r="A3" s="218" t="s">
        <v>1046</v>
      </c>
    </row>
    <row r="4" spans="1:1">
      <c r="A4" s="218" t="s">
        <v>1047</v>
      </c>
    </row>
    <row r="5" spans="1:1">
      <c r="A5" s="218" t="s">
        <v>848</v>
      </c>
    </row>
    <row r="6" spans="1:1">
      <c r="A6" s="228" t="s">
        <v>1048</v>
      </c>
    </row>
    <row r="7" spans="1:1">
      <c r="A7" s="228" t="s">
        <v>678</v>
      </c>
    </row>
    <row r="8" spans="1:1">
      <c r="A8" s="218" t="s">
        <v>1049</v>
      </c>
    </row>
    <row r="9" spans="1:1">
      <c r="A9" s="228" t="s">
        <v>678</v>
      </c>
    </row>
    <row r="10" spans="1:1">
      <c r="A10" s="244" t="s">
        <v>1050</v>
      </c>
    </row>
    <row r="11" spans="1:1">
      <c r="A11" s="228" t="s">
        <v>1051</v>
      </c>
    </row>
    <row r="12" spans="1:1">
      <c r="A12" s="228" t="s">
        <v>678</v>
      </c>
    </row>
    <row r="13" spans="1:1">
      <c r="A13" s="244" t="s">
        <v>1052</v>
      </c>
    </row>
    <row r="14" spans="1:1">
      <c r="A14" s="228" t="s">
        <v>1053</v>
      </c>
    </row>
    <row r="15" spans="1:1">
      <c r="A15" s="228" t="s">
        <v>678</v>
      </c>
    </row>
    <row r="16" spans="1:1">
      <c r="A16" s="244" t="s">
        <v>1054</v>
      </c>
    </row>
    <row r="17" spans="1:3">
      <c r="A17" s="228" t="s">
        <v>1055</v>
      </c>
    </row>
    <row r="18" spans="1:3">
      <c r="A18" s="228" t="s">
        <v>678</v>
      </c>
    </row>
    <row r="19" spans="1:3">
      <c r="A19" s="218" t="s">
        <v>1056</v>
      </c>
    </row>
    <row r="20" spans="1:3">
      <c r="A20" s="228" t="s">
        <v>1057</v>
      </c>
    </row>
    <row r="21" spans="1:3">
      <c r="A21" s="228" t="s">
        <v>678</v>
      </c>
    </row>
    <row r="22" spans="1:3">
      <c r="A22" s="228" t="s">
        <v>1058</v>
      </c>
    </row>
    <row r="23" spans="1:3">
      <c r="A23" s="228" t="s">
        <v>678</v>
      </c>
    </row>
    <row r="24" spans="1:3">
      <c r="A24" s="228" t="s">
        <v>1059</v>
      </c>
    </row>
    <row r="25" spans="1:3">
      <c r="A25" s="228" t="s">
        <v>678</v>
      </c>
    </row>
    <row r="26" spans="1:3">
      <c r="A26" s="218" t="s">
        <v>1060</v>
      </c>
    </row>
    <row r="27" spans="1:3">
      <c r="A27" s="218" t="s">
        <v>1061</v>
      </c>
    </row>
    <row r="28" spans="1:3">
      <c r="A28" s="218" t="s">
        <v>678</v>
      </c>
    </row>
    <row r="29" spans="1:3">
      <c r="A29" s="244" t="s">
        <v>1062</v>
      </c>
      <c r="B29" s="244" t="s">
        <v>1063</v>
      </c>
      <c r="C29" s="244" t="s">
        <v>1064</v>
      </c>
    </row>
    <row r="30" spans="1:3">
      <c r="A30" s="228" t="s">
        <v>1065</v>
      </c>
      <c r="B30" s="229">
        <v>0.66</v>
      </c>
      <c r="C30" s="229">
        <v>0.18</v>
      </c>
    </row>
    <row r="31" spans="1:3">
      <c r="A31" s="228" t="s">
        <v>1066</v>
      </c>
      <c r="B31" s="229">
        <v>0.37</v>
      </c>
      <c r="C31" s="229">
        <v>0.16</v>
      </c>
    </row>
    <row r="32" spans="1:3">
      <c r="A32" s="228" t="s">
        <v>1067</v>
      </c>
      <c r="B32" s="229">
        <v>0.56999999999999995</v>
      </c>
      <c r="C32" s="229">
        <v>1.26</v>
      </c>
    </row>
    <row r="33" spans="1:3">
      <c r="A33" s="228" t="s">
        <v>1068</v>
      </c>
      <c r="B33" s="229">
        <v>0.59</v>
      </c>
      <c r="C33" s="229">
        <v>1</v>
      </c>
    </row>
    <row r="34" spans="1:3">
      <c r="A34" s="228" t="s">
        <v>1069</v>
      </c>
      <c r="B34" s="229">
        <v>0.35</v>
      </c>
      <c r="C34" s="229">
        <v>0</v>
      </c>
    </row>
    <row r="35" spans="1:3">
      <c r="A35" s="228" t="s">
        <v>1070</v>
      </c>
      <c r="B35" s="229">
        <v>0.35</v>
      </c>
      <c r="C35" s="229">
        <v>0</v>
      </c>
    </row>
    <row r="36" spans="1:3" ht="15.75">
      <c r="A36" s="223" t="s">
        <v>678</v>
      </c>
    </row>
    <row r="37" spans="1:3" ht="15.75">
      <c r="A37" s="223" t="s">
        <v>678</v>
      </c>
    </row>
    <row r="38" spans="1:3" ht="15.75">
      <c r="A38" s="223" t="s">
        <v>678</v>
      </c>
    </row>
    <row r="39" spans="1:3">
      <c r="A39" s="218" t="s">
        <v>678</v>
      </c>
    </row>
    <row r="40" spans="1:3">
      <c r="A40" s="225" t="s">
        <v>888</v>
      </c>
      <c r="C40" s="218" t="s">
        <v>889</v>
      </c>
    </row>
    <row r="41" spans="1:3">
      <c r="A41" s="231" t="s">
        <v>678</v>
      </c>
    </row>
    <row r="42" spans="1:3">
      <c r="A42" s="225" t="s">
        <v>890</v>
      </c>
    </row>
    <row r="43" spans="1:3">
      <c r="A43" s="218" t="s">
        <v>843</v>
      </c>
    </row>
    <row r="44" spans="1:3">
      <c r="A44" s="233" t="s">
        <v>891</v>
      </c>
    </row>
    <row r="47" spans="1:3">
      <c r="A47" s="218" t="s">
        <v>818</v>
      </c>
    </row>
    <row r="48" spans="1:3">
      <c r="A48" s="232" t="s">
        <v>1071</v>
      </c>
    </row>
    <row r="49" spans="1:1">
      <c r="A49" s="219" t="s">
        <v>1072</v>
      </c>
    </row>
    <row r="50" spans="1:1">
      <c r="A50" s="219" t="s">
        <v>1073</v>
      </c>
    </row>
    <row r="51" spans="1:1">
      <c r="A51" s="219" t="s">
        <v>678</v>
      </c>
    </row>
    <row r="52" spans="1:1">
      <c r="A52" s="221" t="s">
        <v>1074</v>
      </c>
    </row>
    <row r="53" spans="1:1">
      <c r="A53" s="221" t="s">
        <v>678</v>
      </c>
    </row>
    <row r="54" spans="1:1">
      <c r="A54" s="221" t="s">
        <v>1075</v>
      </c>
    </row>
    <row r="55" spans="1:1">
      <c r="A55" s="221" t="s">
        <v>678</v>
      </c>
    </row>
    <row r="56" spans="1:1">
      <c r="A56" s="221" t="s">
        <v>1076</v>
      </c>
    </row>
    <row r="57" spans="1:1">
      <c r="A57" s="221" t="s">
        <v>678</v>
      </c>
    </row>
    <row r="58" spans="1:1">
      <c r="A58" s="221" t="s">
        <v>1077</v>
      </c>
    </row>
    <row r="59" spans="1:1">
      <c r="A59" s="221" t="s">
        <v>678</v>
      </c>
    </row>
    <row r="60" spans="1:1">
      <c r="A60" s="221" t="s">
        <v>1078</v>
      </c>
    </row>
    <row r="61" spans="1:1">
      <c r="A61" s="221" t="s">
        <v>678</v>
      </c>
    </row>
    <row r="62" spans="1:1">
      <c r="A62" s="221" t="s">
        <v>678</v>
      </c>
    </row>
    <row r="63" spans="1:1">
      <c r="A63" s="221" t="s">
        <v>1079</v>
      </c>
    </row>
    <row r="64" spans="1:1">
      <c r="A64" s="221" t="s">
        <v>678</v>
      </c>
    </row>
    <row r="65" spans="1:4">
      <c r="A65" s="248" t="s">
        <v>678</v>
      </c>
      <c r="B65" s="249" t="s">
        <v>678</v>
      </c>
      <c r="C65" s="249" t="s">
        <v>678</v>
      </c>
      <c r="D65" s="250" t="s">
        <v>678</v>
      </c>
    </row>
    <row r="66" spans="1:4">
      <c r="A66" s="251" t="s">
        <v>678</v>
      </c>
      <c r="B66" s="252"/>
      <c r="C66" s="253" t="s">
        <v>678</v>
      </c>
      <c r="D66" s="254"/>
    </row>
    <row r="67" spans="1:4">
      <c r="A67" s="251" t="s">
        <v>678</v>
      </c>
      <c r="B67" s="252"/>
      <c r="C67" s="255" t="s">
        <v>1080</v>
      </c>
      <c r="D67" s="254"/>
    </row>
    <row r="68" spans="1:4">
      <c r="A68" s="256" t="s">
        <v>1081</v>
      </c>
      <c r="B68" s="252"/>
      <c r="C68" s="257" t="s">
        <v>1082</v>
      </c>
      <c r="D68" s="254"/>
    </row>
    <row r="69" spans="1:4">
      <c r="A69" s="258" t="s">
        <v>1083</v>
      </c>
      <c r="B69" s="253" t="s">
        <v>678</v>
      </c>
      <c r="C69" s="358">
        <v>9.8270000000000007E-3</v>
      </c>
      <c r="D69" s="259" t="s">
        <v>678</v>
      </c>
    </row>
    <row r="70" spans="1:4">
      <c r="A70" s="258" t="s">
        <v>1084</v>
      </c>
      <c r="B70" s="253" t="s">
        <v>678</v>
      </c>
      <c r="C70" s="358">
        <v>9.8270000000000007E-3</v>
      </c>
      <c r="D70" s="259" t="s">
        <v>678</v>
      </c>
    </row>
    <row r="71" spans="1:4">
      <c r="A71" s="258" t="s">
        <v>1066</v>
      </c>
      <c r="B71" s="253" t="s">
        <v>678</v>
      </c>
      <c r="C71" s="358">
        <v>9.5689999999999994E-3</v>
      </c>
      <c r="D71" s="259" t="s">
        <v>678</v>
      </c>
    </row>
    <row r="72" spans="1:4">
      <c r="A72" s="258" t="s">
        <v>1067</v>
      </c>
      <c r="B72" s="253" t="s">
        <v>678</v>
      </c>
      <c r="C72" s="358">
        <v>9.8270000000000007E-3</v>
      </c>
      <c r="D72" s="259" t="s">
        <v>678</v>
      </c>
    </row>
    <row r="73" spans="1:4">
      <c r="A73" s="258" t="s">
        <v>1068</v>
      </c>
      <c r="B73" s="253" t="s">
        <v>678</v>
      </c>
      <c r="C73" s="358">
        <v>9.5689999999999994E-3</v>
      </c>
      <c r="D73" s="259" t="s">
        <v>678</v>
      </c>
    </row>
    <row r="74" spans="1:4">
      <c r="A74" s="258" t="s">
        <v>63</v>
      </c>
      <c r="B74" s="253" t="s">
        <v>678</v>
      </c>
      <c r="C74" s="358">
        <v>9.3679999999999996E-3</v>
      </c>
      <c r="D74" s="259" t="s">
        <v>678</v>
      </c>
    </row>
    <row r="75" spans="1:4">
      <c r="A75" s="258" t="s">
        <v>64</v>
      </c>
      <c r="B75" s="253" t="s">
        <v>678</v>
      </c>
      <c r="C75" s="358">
        <v>9.8270000000000007E-3</v>
      </c>
      <c r="D75" s="259" t="s">
        <v>678</v>
      </c>
    </row>
    <row r="76" spans="1:4">
      <c r="A76" s="258" t="s">
        <v>65</v>
      </c>
      <c r="B76" s="253" t="s">
        <v>678</v>
      </c>
      <c r="C76" s="358">
        <v>9.8270000000000007E-3</v>
      </c>
      <c r="D76" s="259" t="s">
        <v>678</v>
      </c>
    </row>
    <row r="77" spans="1:4">
      <c r="A77" s="251" t="s">
        <v>678</v>
      </c>
      <c r="D77" s="260"/>
    </row>
    <row r="78" spans="1:4">
      <c r="A78" s="261" t="s">
        <v>678</v>
      </c>
      <c r="B78" s="262"/>
      <c r="C78" s="262"/>
      <c r="D78" s="263"/>
    </row>
    <row r="79" spans="1:4">
      <c r="A79" s="221" t="s">
        <v>678</v>
      </c>
    </row>
    <row r="80" spans="1:4">
      <c r="A80" s="221" t="s">
        <v>678</v>
      </c>
    </row>
    <row r="81" spans="1:3">
      <c r="A81" s="221" t="s">
        <v>678</v>
      </c>
    </row>
    <row r="82" spans="1:3">
      <c r="A82" s="221" t="s">
        <v>678</v>
      </c>
    </row>
    <row r="83" spans="1:3">
      <c r="A83" s="221" t="s">
        <v>678</v>
      </c>
    </row>
    <row r="84" spans="1:3">
      <c r="A84" s="221" t="s">
        <v>678</v>
      </c>
    </row>
    <row r="85" spans="1:3">
      <c r="A85" s="221" t="s">
        <v>678</v>
      </c>
    </row>
    <row r="86" spans="1:3">
      <c r="A86" s="220" t="s">
        <v>1085</v>
      </c>
      <c r="C86" s="219" t="s">
        <v>1086</v>
      </c>
    </row>
    <row r="87" spans="1:3">
      <c r="A87" s="224" t="s">
        <v>678</v>
      </c>
    </row>
    <row r="88" spans="1:3">
      <c r="A88" s="225" t="s">
        <v>1087</v>
      </c>
    </row>
    <row r="89" spans="1:3">
      <c r="A89" s="218" t="s">
        <v>843</v>
      </c>
    </row>
    <row r="90" spans="1:3">
      <c r="A90" s="218" t="s">
        <v>1088</v>
      </c>
    </row>
    <row r="93" spans="1:3">
      <c r="A93" s="219" t="s">
        <v>818</v>
      </c>
    </row>
    <row r="94" spans="1:3">
      <c r="A94" s="232" t="s">
        <v>1089</v>
      </c>
    </row>
    <row r="95" spans="1:3">
      <c r="A95" s="219" t="s">
        <v>678</v>
      </c>
    </row>
    <row r="96" spans="1:3">
      <c r="A96" s="219" t="s">
        <v>1090</v>
      </c>
    </row>
    <row r="97" spans="1:6">
      <c r="A97" s="219" t="s">
        <v>1091</v>
      </c>
    </row>
    <row r="98" spans="1:6">
      <c r="A98" s="219" t="s">
        <v>678</v>
      </c>
    </row>
    <row r="99" spans="1:6">
      <c r="A99" s="221" t="s">
        <v>1092</v>
      </c>
    </row>
    <row r="100" spans="1:6">
      <c r="A100" s="221" t="s">
        <v>678</v>
      </c>
    </row>
    <row r="101" spans="1:6">
      <c r="A101" s="221" t="s">
        <v>1093</v>
      </c>
    </row>
    <row r="102" spans="1:6">
      <c r="A102" s="221" t="s">
        <v>678</v>
      </c>
    </row>
    <row r="103" spans="1:6">
      <c r="A103" s="264" t="s">
        <v>1094</v>
      </c>
    </row>
    <row r="104" spans="1:6">
      <c r="A104" s="264" t="s">
        <v>1095</v>
      </c>
    </row>
    <row r="105" spans="1:6">
      <c r="A105" s="264" t="s">
        <v>1096</v>
      </c>
    </row>
    <row r="106" spans="1:6">
      <c r="A106" s="264" t="s">
        <v>1097</v>
      </c>
    </row>
    <row r="107" spans="1:6">
      <c r="A107" s="221" t="s">
        <v>678</v>
      </c>
    </row>
    <row r="108" spans="1:6">
      <c r="B108" s="221" t="s">
        <v>1098</v>
      </c>
    </row>
    <row r="109" spans="1:6">
      <c r="A109" s="221" t="s">
        <v>678</v>
      </c>
    </row>
    <row r="110" spans="1:6">
      <c r="A110" s="221" t="s">
        <v>678</v>
      </c>
    </row>
    <row r="111" spans="1:6">
      <c r="A111" s="221" t="s">
        <v>678</v>
      </c>
    </row>
    <row r="112" spans="1:6">
      <c r="A112" s="221" t="s">
        <v>863</v>
      </c>
      <c r="F112" s="221" t="s">
        <v>1099</v>
      </c>
    </row>
    <row r="113" spans="1:9">
      <c r="B113" s="221" t="s">
        <v>867</v>
      </c>
      <c r="G113" s="221" t="s">
        <v>1100</v>
      </c>
    </row>
    <row r="114" spans="1:9">
      <c r="B114" s="221" t="s">
        <v>865</v>
      </c>
      <c r="G114" s="221" t="s">
        <v>1101</v>
      </c>
    </row>
    <row r="115" spans="1:9">
      <c r="B115" s="221" t="s">
        <v>866</v>
      </c>
      <c r="I115" s="221" t="s">
        <v>1102</v>
      </c>
    </row>
    <row r="117" spans="1:9">
      <c r="A117" s="221" t="s">
        <v>678</v>
      </c>
    </row>
    <row r="118" spans="1:9">
      <c r="A118" s="221" t="s">
        <v>678</v>
      </c>
    </row>
    <row r="119" spans="1:9">
      <c r="A119" s="221" t="s">
        <v>678</v>
      </c>
    </row>
    <row r="120" spans="1:9">
      <c r="A120" s="221" t="s">
        <v>678</v>
      </c>
    </row>
    <row r="121" spans="1:9">
      <c r="A121" s="221" t="s">
        <v>678</v>
      </c>
    </row>
    <row r="122" spans="1:9">
      <c r="A122" s="221" t="s">
        <v>678</v>
      </c>
    </row>
    <row r="123" spans="1:9">
      <c r="A123" s="221" t="s">
        <v>678</v>
      </c>
    </row>
    <row r="124" spans="1:9">
      <c r="A124" s="221" t="s">
        <v>678</v>
      </c>
    </row>
    <row r="125" spans="1:9">
      <c r="A125" s="221" t="s">
        <v>678</v>
      </c>
    </row>
    <row r="126" spans="1:9">
      <c r="A126" s="221" t="s">
        <v>678</v>
      </c>
    </row>
    <row r="127" spans="1:9">
      <c r="A127" s="220" t="s">
        <v>1103</v>
      </c>
      <c r="C127" s="219" t="s">
        <v>889</v>
      </c>
    </row>
    <row r="128" spans="1:9">
      <c r="A128" s="220" t="s">
        <v>678</v>
      </c>
    </row>
    <row r="129" spans="1:1">
      <c r="A129" s="225" t="s">
        <v>1087</v>
      </c>
    </row>
    <row r="130" spans="1:1">
      <c r="A130" s="218" t="s">
        <v>843</v>
      </c>
    </row>
    <row r="131" spans="1:1">
      <c r="A131" s="218" t="s">
        <v>1104</v>
      </c>
    </row>
    <row r="134" spans="1:1">
      <c r="A134" s="219" t="s">
        <v>818</v>
      </c>
    </row>
    <row r="135" spans="1:1">
      <c r="A135" s="232" t="s">
        <v>1105</v>
      </c>
    </row>
    <row r="136" spans="1:1">
      <c r="A136" s="219" t="s">
        <v>1106</v>
      </c>
    </row>
    <row r="137" spans="1:1">
      <c r="A137" s="219" t="s">
        <v>1107</v>
      </c>
    </row>
    <row r="138" spans="1:1">
      <c r="A138" s="221" t="s">
        <v>1108</v>
      </c>
    </row>
    <row r="139" spans="1:1">
      <c r="A139" s="221" t="s">
        <v>678</v>
      </c>
    </row>
    <row r="140" spans="1:1">
      <c r="A140" s="221" t="s">
        <v>1109</v>
      </c>
    </row>
    <row r="141" spans="1:1">
      <c r="A141" s="221" t="s">
        <v>678</v>
      </c>
    </row>
    <row r="142" spans="1:1">
      <c r="A142" s="221" t="s">
        <v>1110</v>
      </c>
    </row>
    <row r="143" spans="1:1">
      <c r="A143" s="221" t="s">
        <v>678</v>
      </c>
    </row>
    <row r="144" spans="1:1">
      <c r="A144" s="221" t="s">
        <v>1111</v>
      </c>
    </row>
    <row r="145" spans="1:3">
      <c r="A145" s="221" t="s">
        <v>678</v>
      </c>
    </row>
    <row r="146" spans="1:3">
      <c r="A146" s="219" t="s">
        <v>1112</v>
      </c>
      <c r="B146" s="221" t="s">
        <v>850</v>
      </c>
      <c r="C146" s="221" t="s">
        <v>851</v>
      </c>
    </row>
    <row r="147" spans="1:3">
      <c r="A147" s="221" t="s">
        <v>1081</v>
      </c>
      <c r="B147" s="221" t="s">
        <v>852</v>
      </c>
      <c r="C147" s="221" t="s">
        <v>853</v>
      </c>
    </row>
    <row r="148" spans="1:3">
      <c r="A148" s="221" t="s">
        <v>1083</v>
      </c>
      <c r="B148" s="221" t="s">
        <v>678</v>
      </c>
      <c r="C148" s="358">
        <v>7.4368000000000004E-2</v>
      </c>
    </row>
    <row r="149" spans="1:3">
      <c r="A149" s="221" t="s">
        <v>1113</v>
      </c>
      <c r="B149" s="358">
        <v>6.9150000000000003E-2</v>
      </c>
      <c r="C149" s="358" t="s">
        <v>678</v>
      </c>
    </row>
    <row r="150" spans="1:3">
      <c r="A150" s="221" t="s">
        <v>1114</v>
      </c>
      <c r="B150" s="358">
        <v>7.9172999999999993E-2</v>
      </c>
      <c r="C150" s="358" t="s">
        <v>678</v>
      </c>
    </row>
    <row r="151" spans="1:3">
      <c r="A151" s="221" t="s">
        <v>1115</v>
      </c>
      <c r="B151" s="221" t="s">
        <v>678</v>
      </c>
      <c r="C151" s="358" t="s">
        <v>678</v>
      </c>
    </row>
    <row r="152" spans="1:3">
      <c r="A152" s="221" t="s">
        <v>1116</v>
      </c>
      <c r="B152" s="358">
        <v>9.4446000000000002E-2</v>
      </c>
      <c r="C152" s="358">
        <v>0.100414</v>
      </c>
    </row>
    <row r="153" spans="1:3">
      <c r="A153" s="221" t="s">
        <v>1117</v>
      </c>
      <c r="B153" s="358">
        <v>5.4074999999999998E-2</v>
      </c>
      <c r="C153" s="358">
        <v>5.5403000000000001E-2</v>
      </c>
    </row>
    <row r="154" spans="1:3">
      <c r="A154" s="221" t="s">
        <v>1065</v>
      </c>
      <c r="B154" s="358">
        <v>7.2372000000000006E-2</v>
      </c>
      <c r="C154" s="358">
        <v>7.0277000000000006E-2</v>
      </c>
    </row>
    <row r="155" spans="1:3">
      <c r="A155" s="221" t="s">
        <v>1118</v>
      </c>
      <c r="B155" s="358">
        <v>6.5779000000000004E-2</v>
      </c>
      <c r="C155" s="358">
        <v>6.3716999999999996E-2</v>
      </c>
    </row>
    <row r="156" spans="1:3">
      <c r="A156" s="221" t="s">
        <v>1119</v>
      </c>
      <c r="B156" s="358">
        <v>6.9408999999999998E-2</v>
      </c>
      <c r="C156" s="358">
        <v>6.7158999999999996E-2</v>
      </c>
    </row>
    <row r="157" spans="1:3">
      <c r="A157" s="221" t="s">
        <v>1120</v>
      </c>
      <c r="B157" s="358">
        <v>6.5037999999999999E-2</v>
      </c>
      <c r="C157" s="358">
        <v>6.2937000000000007E-2</v>
      </c>
    </row>
    <row r="158" spans="1:3">
      <c r="A158" s="221" t="s">
        <v>65</v>
      </c>
      <c r="B158" s="358">
        <v>6.5335000000000004E-2</v>
      </c>
      <c r="C158" s="358">
        <v>6.3197000000000003E-2</v>
      </c>
    </row>
    <row r="159" spans="1:3">
      <c r="A159" s="221" t="s">
        <v>64</v>
      </c>
      <c r="B159" s="358">
        <v>5.5779000000000002E-2</v>
      </c>
      <c r="C159" s="358">
        <v>5.6637E-2</v>
      </c>
    </row>
    <row r="160" spans="1:3">
      <c r="A160" s="221" t="s">
        <v>1121</v>
      </c>
    </row>
    <row r="161" spans="1:2">
      <c r="A161" s="221" t="s">
        <v>678</v>
      </c>
    </row>
    <row r="162" spans="1:2">
      <c r="A162" s="221" t="s">
        <v>1122</v>
      </c>
    </row>
    <row r="163" spans="1:2">
      <c r="A163" s="221" t="s">
        <v>678</v>
      </c>
    </row>
    <row r="164" spans="1:2">
      <c r="A164" s="221" t="s">
        <v>678</v>
      </c>
    </row>
    <row r="165" spans="1:2">
      <c r="A165" s="221" t="s">
        <v>678</v>
      </c>
    </row>
    <row r="166" spans="1:2">
      <c r="A166" s="221" t="s">
        <v>678</v>
      </c>
    </row>
    <row r="167" spans="1:2">
      <c r="A167" s="221" t="s">
        <v>678</v>
      </c>
    </row>
    <row r="168" spans="1:2">
      <c r="A168" s="225" t="s">
        <v>1123</v>
      </c>
      <c r="B168" s="218" t="s">
        <v>1124</v>
      </c>
    </row>
    <row r="169" spans="1:2">
      <c r="A169" s="225" t="s">
        <v>678</v>
      </c>
    </row>
    <row r="170" spans="1:2">
      <c r="A170" s="225" t="s">
        <v>1125</v>
      </c>
    </row>
    <row r="171" spans="1:2">
      <c r="A171" s="218" t="s">
        <v>843</v>
      </c>
    </row>
    <row r="172" spans="1:2">
      <c r="A172" s="218" t="s">
        <v>1126</v>
      </c>
    </row>
    <row r="173" spans="1:2">
      <c r="A173" s="218" t="s">
        <v>678</v>
      </c>
    </row>
    <row r="175" spans="1:2">
      <c r="A175" s="218" t="s">
        <v>678</v>
      </c>
    </row>
    <row r="176" spans="1:2">
      <c r="A176" s="219" t="s">
        <v>818</v>
      </c>
    </row>
    <row r="177" spans="1:3">
      <c r="A177" s="232" t="s">
        <v>1127</v>
      </c>
    </row>
    <row r="178" spans="1:3">
      <c r="A178" s="219" t="s">
        <v>1128</v>
      </c>
    </row>
    <row r="179" spans="1:3">
      <c r="A179" s="219" t="s">
        <v>1107</v>
      </c>
    </row>
    <row r="180" spans="1:3">
      <c r="A180" s="219" t="s">
        <v>1129</v>
      </c>
    </row>
    <row r="181" spans="1:3">
      <c r="A181" s="221" t="s">
        <v>1130</v>
      </c>
    </row>
    <row r="182" spans="1:3">
      <c r="A182" s="221" t="s">
        <v>1081</v>
      </c>
      <c r="B182" s="221" t="s">
        <v>1131</v>
      </c>
    </row>
    <row r="183" spans="1:3">
      <c r="A183" s="221" t="s">
        <v>1083</v>
      </c>
      <c r="B183" s="359">
        <v>-2.6200000000000003E-4</v>
      </c>
    </row>
    <row r="184" spans="1:3">
      <c r="A184" s="221" t="s">
        <v>1132</v>
      </c>
      <c r="B184" s="359">
        <v>-2.6200000000000003E-4</v>
      </c>
    </row>
    <row r="185" spans="1:3">
      <c r="A185" s="221" t="s">
        <v>1133</v>
      </c>
      <c r="B185" s="359">
        <v>-2.5500000000000002E-4</v>
      </c>
    </row>
    <row r="186" spans="1:3">
      <c r="A186" s="219" t="s">
        <v>1134</v>
      </c>
    </row>
    <row r="187" spans="1:3">
      <c r="A187" s="219" t="s">
        <v>678</v>
      </c>
    </row>
    <row r="188" spans="1:3">
      <c r="A188" s="219" t="s">
        <v>1135</v>
      </c>
    </row>
    <row r="189" spans="1:3">
      <c r="A189" s="221" t="s">
        <v>1136</v>
      </c>
    </row>
    <row r="190" spans="1:3">
      <c r="A190" s="219" t="s">
        <v>1137</v>
      </c>
    </row>
    <row r="191" spans="1:3">
      <c r="A191" s="221" t="s">
        <v>678</v>
      </c>
      <c r="B191" s="228" t="s">
        <v>1138</v>
      </c>
      <c r="C191" s="228" t="s">
        <v>1139</v>
      </c>
    </row>
    <row r="192" spans="1:3">
      <c r="A192" s="221" t="s">
        <v>1140</v>
      </c>
      <c r="B192" s="351">
        <v>0.30453999999999998</v>
      </c>
      <c r="C192" s="351">
        <v>0.30453999999999998</v>
      </c>
    </row>
    <row r="193" spans="1:2">
      <c r="A193" s="221" t="s">
        <v>678</v>
      </c>
    </row>
    <row r="194" spans="1:2">
      <c r="A194" s="221" t="s">
        <v>1141</v>
      </c>
    </row>
    <row r="195" spans="1:2">
      <c r="A195" s="221" t="s">
        <v>1142</v>
      </c>
    </row>
    <row r="196" spans="1:2">
      <c r="A196" s="219" t="s">
        <v>1143</v>
      </c>
    </row>
    <row r="197" spans="1:2">
      <c r="A197" s="221" t="s">
        <v>678</v>
      </c>
      <c r="B197" s="221" t="s">
        <v>1144</v>
      </c>
    </row>
    <row r="198" spans="1:2">
      <c r="B198" s="221" t="s">
        <v>1145</v>
      </c>
    </row>
    <row r="199" spans="1:2">
      <c r="A199" s="221" t="s">
        <v>1146</v>
      </c>
      <c r="B199" s="357">
        <v>6.7499999999999999E-3</v>
      </c>
    </row>
    <row r="200" spans="1:2">
      <c r="A200" s="221" t="s">
        <v>1147</v>
      </c>
      <c r="B200" s="357">
        <v>6.574E-3</v>
      </c>
    </row>
    <row r="201" spans="1:2">
      <c r="A201" s="221" t="s">
        <v>1148</v>
      </c>
      <c r="B201" s="357">
        <v>6.4989999999999996E-3</v>
      </c>
    </row>
    <row r="202" spans="1:2">
      <c r="A202" s="221" t="s">
        <v>1149</v>
      </c>
      <c r="B202" s="357">
        <v>6.4359999999999999E-3</v>
      </c>
    </row>
    <row r="203" spans="1:2">
      <c r="A203" s="221" t="s">
        <v>678</v>
      </c>
    </row>
    <row r="204" spans="1:2">
      <c r="A204" s="221" t="s">
        <v>1150</v>
      </c>
    </row>
    <row r="205" spans="1:2">
      <c r="A205" s="219" t="s">
        <v>1151</v>
      </c>
    </row>
    <row r="206" spans="1:2">
      <c r="A206" s="221" t="s">
        <v>678</v>
      </c>
      <c r="B206" s="221" t="s">
        <v>1144</v>
      </c>
    </row>
    <row r="207" spans="1:2">
      <c r="B207" s="221" t="s">
        <v>1152</v>
      </c>
    </row>
    <row r="208" spans="1:2">
      <c r="A208" s="221" t="s">
        <v>1146</v>
      </c>
      <c r="B208" s="358">
        <v>1.8407E-2</v>
      </c>
    </row>
    <row r="209" spans="1:3">
      <c r="A209" s="221" t="s">
        <v>1147</v>
      </c>
      <c r="B209" s="358">
        <v>1.7925E-2</v>
      </c>
    </row>
    <row r="210" spans="1:3">
      <c r="A210" s="221" t="s">
        <v>1148</v>
      </c>
      <c r="B210" s="358">
        <v>1.7722000000000002E-2</v>
      </c>
    </row>
    <row r="211" spans="1:3">
      <c r="A211" s="221" t="s">
        <v>1149</v>
      </c>
      <c r="B211" s="358">
        <v>1.7548000000000001E-2</v>
      </c>
    </row>
    <row r="212" spans="1:3">
      <c r="A212" s="221" t="s">
        <v>678</v>
      </c>
    </row>
    <row r="213" spans="1:3">
      <c r="A213" s="221" t="s">
        <v>1153</v>
      </c>
    </row>
    <row r="214" spans="1:3">
      <c r="A214" s="219" t="s">
        <v>678</v>
      </c>
    </row>
    <row r="215" spans="1:3">
      <c r="A215" s="220" t="s">
        <v>1154</v>
      </c>
      <c r="C215" s="219" t="s">
        <v>889</v>
      </c>
    </row>
    <row r="216" spans="1:3">
      <c r="A216" s="220" t="s">
        <v>678</v>
      </c>
    </row>
    <row r="217" spans="1:3">
      <c r="A217" s="225" t="s">
        <v>1125</v>
      </c>
    </row>
    <row r="218" spans="1:3">
      <c r="A218" s="218" t="s">
        <v>843</v>
      </c>
    </row>
    <row r="219" spans="1:3">
      <c r="A219" s="218" t="s">
        <v>1155</v>
      </c>
    </row>
    <row r="220" spans="1:3">
      <c r="A220" s="219" t="s">
        <v>678</v>
      </c>
    </row>
    <row r="221" spans="1:3">
      <c r="A221" s="219" t="s">
        <v>678</v>
      </c>
    </row>
    <row r="223" spans="1:3">
      <c r="A223" s="219" t="s">
        <v>678</v>
      </c>
    </row>
    <row r="224" spans="1:3">
      <c r="A224" s="219" t="s">
        <v>818</v>
      </c>
    </row>
    <row r="225" spans="1:9">
      <c r="A225" s="232" t="s">
        <v>1156</v>
      </c>
    </row>
    <row r="226" spans="1:9">
      <c r="A226" s="219" t="s">
        <v>1128</v>
      </c>
    </row>
    <row r="227" spans="1:9">
      <c r="A227" s="219" t="s">
        <v>1107</v>
      </c>
    </row>
    <row r="228" spans="1:9">
      <c r="A228" s="265" t="s">
        <v>678</v>
      </c>
    </row>
    <row r="229" spans="1:9">
      <c r="A229" s="219" t="s">
        <v>1157</v>
      </c>
      <c r="D229" s="219" t="s">
        <v>1158</v>
      </c>
    </row>
    <row r="230" spans="1:9">
      <c r="A230" s="266" t="s">
        <v>1159</v>
      </c>
    </row>
    <row r="231" spans="1:9">
      <c r="A231" s="218" t="s">
        <v>1160</v>
      </c>
    </row>
    <row r="232" spans="1:9">
      <c r="A232" s="245" t="s">
        <v>1161</v>
      </c>
    </row>
    <row r="233" spans="1:9">
      <c r="A233" s="267" t="s">
        <v>1162</v>
      </c>
    </row>
    <row r="234" spans="1:9">
      <c r="A234" s="230" t="s">
        <v>1163</v>
      </c>
    </row>
    <row r="235" spans="1:9">
      <c r="A235" s="228" t="s">
        <v>678</v>
      </c>
      <c r="B235" s="268" t="s">
        <v>1164</v>
      </c>
      <c r="C235" s="268" t="s">
        <v>1165</v>
      </c>
      <c r="D235" s="268" t="s">
        <v>1166</v>
      </c>
      <c r="E235" s="268" t="s">
        <v>1167</v>
      </c>
      <c r="F235" s="268" t="s">
        <v>1168</v>
      </c>
      <c r="G235" s="268" t="s">
        <v>1169</v>
      </c>
      <c r="H235" s="268" t="s">
        <v>1170</v>
      </c>
      <c r="I235" s="268" t="s">
        <v>1171</v>
      </c>
    </row>
    <row r="236" spans="1:9">
      <c r="C236" s="268" t="s">
        <v>1172</v>
      </c>
      <c r="H236" s="268" t="s">
        <v>1173</v>
      </c>
    </row>
    <row r="237" spans="1:9">
      <c r="C237" s="268" t="s">
        <v>1174</v>
      </c>
    </row>
    <row r="238" spans="1:9">
      <c r="A238" s="245" t="s">
        <v>1175</v>
      </c>
      <c r="B238" s="266">
        <v>3.6699999999999998E-4</v>
      </c>
      <c r="C238" s="266">
        <v>2.7799999999999998E-4</v>
      </c>
      <c r="D238" s="266">
        <v>2.5599999999999999E-4</v>
      </c>
      <c r="E238" s="266">
        <v>1.7899999999999999E-4</v>
      </c>
      <c r="F238" s="266">
        <v>1.56E-4</v>
      </c>
      <c r="G238" s="266">
        <v>1.3300000000000001E-4</v>
      </c>
      <c r="H238" s="269" t="s">
        <v>1176</v>
      </c>
      <c r="I238" s="266">
        <v>1.1400000000000001E-4</v>
      </c>
    </row>
    <row r="239" spans="1:9">
      <c r="A239" s="245" t="s">
        <v>1177</v>
      </c>
      <c r="B239" s="266" t="s">
        <v>678</v>
      </c>
      <c r="C239" s="266" t="s">
        <v>678</v>
      </c>
      <c r="D239" s="266" t="s">
        <v>678</v>
      </c>
      <c r="E239" s="266" t="s">
        <v>678</v>
      </c>
      <c r="F239" s="266" t="s">
        <v>678</v>
      </c>
      <c r="G239" s="266" t="s">
        <v>678</v>
      </c>
      <c r="H239" s="269" t="s">
        <v>1176</v>
      </c>
      <c r="I239" s="266" t="s">
        <v>678</v>
      </c>
    </row>
    <row r="240" spans="1:9">
      <c r="B240" s="266">
        <v>2.7500000000000002E-4</v>
      </c>
      <c r="C240" s="266">
        <v>1.92E-4</v>
      </c>
      <c r="D240" s="266">
        <v>1.3100000000000001E-4</v>
      </c>
      <c r="E240" s="266">
        <v>1.3799999999999999E-4</v>
      </c>
      <c r="F240" s="266">
        <v>1.13E-4</v>
      </c>
      <c r="G240" s="266">
        <v>1.0399999999999999E-4</v>
      </c>
      <c r="I240" s="266">
        <v>8.2000000000000001E-5</v>
      </c>
    </row>
    <row r="241" spans="1:9">
      <c r="A241" s="245" t="s">
        <v>1178</v>
      </c>
      <c r="B241" s="266">
        <v>3.2560000000000002E-3</v>
      </c>
      <c r="C241" s="266">
        <v>2.4780000000000002E-3</v>
      </c>
      <c r="D241" s="266">
        <v>2.2759999999999998E-3</v>
      </c>
      <c r="E241" s="266">
        <v>1.591E-3</v>
      </c>
      <c r="F241" s="266">
        <v>1.3849999999999999E-3</v>
      </c>
      <c r="G241" s="266">
        <v>1.1839999999999999E-3</v>
      </c>
      <c r="H241" s="269" t="s">
        <v>1176</v>
      </c>
      <c r="I241" s="266">
        <v>1.018E-3</v>
      </c>
    </row>
    <row r="242" spans="1:9">
      <c r="A242" s="245" t="s">
        <v>1179</v>
      </c>
      <c r="B242" s="266">
        <v>1.0000000000000001E-5</v>
      </c>
      <c r="C242" s="266">
        <v>6.9999999999999999E-6</v>
      </c>
      <c r="D242" s="266">
        <v>6.0000000000000002E-6</v>
      </c>
      <c r="E242" s="266">
        <v>3.9999999999999998E-6</v>
      </c>
      <c r="F242" s="266">
        <v>3.9999999999999998E-6</v>
      </c>
      <c r="G242" s="266">
        <v>3.0000000000000001E-6</v>
      </c>
      <c r="H242" s="269" t="s">
        <v>1176</v>
      </c>
      <c r="I242" s="266">
        <v>3.0000000000000001E-6</v>
      </c>
    </row>
    <row r="243" spans="1:9">
      <c r="A243" s="245" t="s">
        <v>1180</v>
      </c>
      <c r="B243" s="270">
        <v>9.5000000000000005E-5</v>
      </c>
      <c r="C243" s="270">
        <v>6.6000000000000005E-5</v>
      </c>
      <c r="D243" s="270">
        <v>4.6E-5</v>
      </c>
      <c r="E243" s="270" t="s">
        <v>678</v>
      </c>
      <c r="F243" s="270">
        <v>3.8999999999999999E-5</v>
      </c>
      <c r="G243" s="270">
        <v>3.6000000000000001E-5</v>
      </c>
      <c r="H243" s="271" t="s">
        <v>1176</v>
      </c>
      <c r="I243" s="270">
        <v>2.9E-5</v>
      </c>
    </row>
    <row r="244" spans="1:9">
      <c r="B244" s="252"/>
      <c r="C244" s="252"/>
      <c r="D244" s="252"/>
      <c r="E244" s="270">
        <v>4.8000000000000001E-5</v>
      </c>
      <c r="F244" s="252"/>
      <c r="G244" s="252"/>
      <c r="H244" s="252"/>
      <c r="I244" s="252"/>
    </row>
    <row r="245" spans="1:9">
      <c r="A245" s="245" t="s">
        <v>678</v>
      </c>
      <c r="B245" s="270">
        <v>2.1599999999999999E-4</v>
      </c>
      <c r="C245" s="270">
        <v>1.4999999999999999E-4</v>
      </c>
      <c r="D245" s="270">
        <v>1.03E-4</v>
      </c>
      <c r="E245" s="270" t="s">
        <v>678</v>
      </c>
      <c r="F245" s="270">
        <v>8.7999999999999998E-5</v>
      </c>
      <c r="G245" s="270">
        <v>8.2999999999999998E-5</v>
      </c>
      <c r="H245" s="271" t="s">
        <v>1176</v>
      </c>
      <c r="I245" s="270">
        <v>6.4999999999999994E-5</v>
      </c>
    </row>
    <row r="246" spans="1:9">
      <c r="A246" s="245" t="s">
        <v>1181</v>
      </c>
      <c r="B246" s="252"/>
      <c r="C246" s="252"/>
      <c r="D246" s="252"/>
      <c r="E246" s="270">
        <v>1.0900000000000001E-4</v>
      </c>
      <c r="F246" s="252"/>
      <c r="G246" s="252"/>
      <c r="H246" s="252"/>
      <c r="I246" s="252"/>
    </row>
    <row r="247" spans="1:9">
      <c r="A247" s="245" t="s">
        <v>1182</v>
      </c>
      <c r="B247" s="270">
        <v>2.1999999999999999E-5</v>
      </c>
      <c r="C247" s="270">
        <v>1.5999999999999999E-5</v>
      </c>
      <c r="D247" s="270">
        <v>1.1E-5</v>
      </c>
      <c r="E247" s="270" t="s">
        <v>678</v>
      </c>
      <c r="F247" s="270">
        <v>1.0000000000000001E-5</v>
      </c>
      <c r="G247" s="270">
        <v>9.0000000000000002E-6</v>
      </c>
      <c r="H247" s="271" t="s">
        <v>1176</v>
      </c>
      <c r="I247" s="270">
        <v>6.0000000000000002E-6</v>
      </c>
    </row>
    <row r="248" spans="1:9">
      <c r="B248" s="252"/>
      <c r="C248" s="252"/>
      <c r="D248" s="252"/>
      <c r="E248" s="270">
        <v>1.2E-5</v>
      </c>
      <c r="F248" s="252"/>
      <c r="G248" s="252"/>
      <c r="H248" s="252"/>
      <c r="I248" s="252"/>
    </row>
    <row r="249" spans="1:9">
      <c r="A249" s="245" t="s">
        <v>678</v>
      </c>
      <c r="B249" s="266">
        <v>4.1999999999999998E-5</v>
      </c>
      <c r="C249" s="266">
        <v>3.1999999999999999E-5</v>
      </c>
      <c r="D249" s="266">
        <v>2.9E-5</v>
      </c>
      <c r="E249" s="266">
        <v>2.0000000000000002E-5</v>
      </c>
      <c r="F249" s="266">
        <v>1.8E-5</v>
      </c>
      <c r="G249" s="266">
        <v>1.5E-5</v>
      </c>
      <c r="H249" s="269" t="s">
        <v>1176</v>
      </c>
      <c r="I249" s="266">
        <v>1.2999999999999999E-5</v>
      </c>
    </row>
    <row r="250" spans="1:9">
      <c r="A250" s="245" t="s">
        <v>1183</v>
      </c>
    </row>
    <row r="251" spans="1:9">
      <c r="A251" s="245" t="s">
        <v>678</v>
      </c>
      <c r="B251" s="266">
        <v>3.0000000000000001E-6</v>
      </c>
      <c r="C251" s="266">
        <v>1.9999999999999999E-6</v>
      </c>
      <c r="D251" s="266">
        <v>1.9999999999999999E-6</v>
      </c>
      <c r="E251" s="266">
        <v>9.9999999999999995E-7</v>
      </c>
      <c r="F251" s="266">
        <v>9.9999999999999995E-7</v>
      </c>
      <c r="G251" s="266">
        <v>9.9999999999999995E-7</v>
      </c>
      <c r="H251" s="269" t="s">
        <v>1176</v>
      </c>
      <c r="I251" s="266">
        <v>9.9999999999999995E-7</v>
      </c>
    </row>
    <row r="252" spans="1:9">
      <c r="A252" s="245" t="s">
        <v>1184</v>
      </c>
    </row>
    <row r="253" spans="1:9">
      <c r="A253" s="272" t="s">
        <v>678</v>
      </c>
      <c r="B253" s="270" t="s">
        <v>678</v>
      </c>
      <c r="C253" s="270" t="s">
        <v>678</v>
      </c>
      <c r="D253" s="270" t="s">
        <v>678</v>
      </c>
      <c r="E253" s="270" t="s">
        <v>678</v>
      </c>
      <c r="F253" s="270" t="s">
        <v>678</v>
      </c>
      <c r="G253" s="270" t="s">
        <v>678</v>
      </c>
      <c r="H253" s="270" t="s">
        <v>678</v>
      </c>
      <c r="I253" s="270" t="s">
        <v>678</v>
      </c>
    </row>
    <row r="254" spans="1:9">
      <c r="A254" s="270" t="s">
        <v>1185</v>
      </c>
      <c r="B254" s="270">
        <v>1.9000000000000001E-5</v>
      </c>
      <c r="C254" s="270">
        <v>1.5E-5</v>
      </c>
      <c r="D254" s="270">
        <v>1.2999999999999999E-5</v>
      </c>
      <c r="E254" s="270">
        <v>1.0000000000000001E-5</v>
      </c>
      <c r="F254" s="270">
        <v>9.0000000000000002E-6</v>
      </c>
      <c r="G254" s="270">
        <v>6.0000000000000002E-6</v>
      </c>
      <c r="H254" s="271" t="s">
        <v>1176</v>
      </c>
      <c r="I254" s="270">
        <v>6.0000000000000002E-6</v>
      </c>
    </row>
    <row r="255" spans="1:9">
      <c r="A255" s="272" t="s">
        <v>678</v>
      </c>
      <c r="B255" s="270" t="s">
        <v>678</v>
      </c>
      <c r="C255" s="270" t="s">
        <v>678</v>
      </c>
      <c r="D255" s="270" t="s">
        <v>678</v>
      </c>
      <c r="E255" s="270" t="s">
        <v>678</v>
      </c>
      <c r="F255" s="270" t="s">
        <v>678</v>
      </c>
      <c r="G255" s="270" t="s">
        <v>678</v>
      </c>
      <c r="H255" s="270" t="s">
        <v>678</v>
      </c>
      <c r="I255" s="270" t="s">
        <v>678</v>
      </c>
    </row>
    <row r="256" spans="1:9">
      <c r="A256" s="270" t="s">
        <v>1186</v>
      </c>
      <c r="B256" s="270">
        <v>1.0000000000000001E-5</v>
      </c>
      <c r="C256" s="270">
        <v>6.0000000000000002E-6</v>
      </c>
      <c r="D256" s="270">
        <v>3.9999999999999998E-6</v>
      </c>
      <c r="E256" s="270">
        <v>3.9999999999999998E-6</v>
      </c>
      <c r="F256" s="270">
        <v>3.9999999999999998E-6</v>
      </c>
      <c r="G256" s="270">
        <v>3.0000000000000001E-6</v>
      </c>
      <c r="H256" s="271" t="s">
        <v>1176</v>
      </c>
      <c r="I256" s="270">
        <v>3.0000000000000001E-6</v>
      </c>
    </row>
    <row r="257" spans="1:9">
      <c r="A257" s="272" t="s">
        <v>678</v>
      </c>
      <c r="B257" s="270" t="s">
        <v>678</v>
      </c>
      <c r="C257" s="270" t="s">
        <v>678</v>
      </c>
      <c r="D257" s="270" t="s">
        <v>678</v>
      </c>
      <c r="E257" s="270" t="s">
        <v>678</v>
      </c>
      <c r="F257" s="270" t="s">
        <v>678</v>
      </c>
      <c r="G257" s="270" t="s">
        <v>678</v>
      </c>
      <c r="H257" s="270" t="s">
        <v>678</v>
      </c>
      <c r="I257" s="270" t="s">
        <v>678</v>
      </c>
    </row>
    <row r="258" spans="1:9">
      <c r="A258" s="270" t="s">
        <v>1187</v>
      </c>
      <c r="B258" s="270">
        <v>4.1E-5</v>
      </c>
      <c r="C258" s="270">
        <v>2.8E-5</v>
      </c>
      <c r="D258" s="270">
        <v>1.9000000000000001E-5</v>
      </c>
      <c r="E258" s="270">
        <v>2.0000000000000002E-5</v>
      </c>
      <c r="F258" s="270">
        <v>1.7E-5</v>
      </c>
      <c r="G258" s="270">
        <v>1.5E-5</v>
      </c>
      <c r="H258" s="271" t="s">
        <v>1176</v>
      </c>
      <c r="I258" s="270">
        <v>1.2E-5</v>
      </c>
    </row>
    <row r="259" spans="1:9">
      <c r="A259" s="272" t="s">
        <v>678</v>
      </c>
      <c r="B259" s="270" t="s">
        <v>678</v>
      </c>
      <c r="C259" s="270" t="s">
        <v>678</v>
      </c>
      <c r="D259" s="270" t="s">
        <v>678</v>
      </c>
      <c r="E259" s="270" t="s">
        <v>678</v>
      </c>
      <c r="F259" s="270" t="s">
        <v>678</v>
      </c>
      <c r="G259" s="270" t="s">
        <v>678</v>
      </c>
      <c r="H259" s="270" t="s">
        <v>678</v>
      </c>
      <c r="I259" s="270" t="s">
        <v>678</v>
      </c>
    </row>
    <row r="260" spans="1:9">
      <c r="A260" s="270" t="s">
        <v>1188</v>
      </c>
      <c r="B260" s="270">
        <v>8.1000000000000004E-5</v>
      </c>
      <c r="C260" s="270">
        <v>6.2000000000000003E-5</v>
      </c>
      <c r="D260" s="270">
        <v>5.7000000000000003E-5</v>
      </c>
      <c r="E260" s="270">
        <v>3.8999999999999999E-5</v>
      </c>
      <c r="F260" s="270">
        <v>3.4E-5</v>
      </c>
      <c r="G260" s="270">
        <v>3.0000000000000001E-5</v>
      </c>
      <c r="H260" s="271" t="s">
        <v>1176</v>
      </c>
      <c r="I260" s="270">
        <v>2.5999999999999998E-5</v>
      </c>
    </row>
    <row r="261" spans="1:9">
      <c r="A261" s="272" t="s">
        <v>678</v>
      </c>
      <c r="B261" s="270" t="s">
        <v>678</v>
      </c>
      <c r="C261" s="270" t="s">
        <v>678</v>
      </c>
      <c r="D261" s="270" t="s">
        <v>678</v>
      </c>
      <c r="E261" s="270" t="s">
        <v>678</v>
      </c>
      <c r="F261" s="270" t="s">
        <v>678</v>
      </c>
      <c r="G261" s="270" t="s">
        <v>678</v>
      </c>
      <c r="H261" s="270" t="s">
        <v>678</v>
      </c>
      <c r="I261" s="270" t="s">
        <v>678</v>
      </c>
    </row>
    <row r="262" spans="1:9">
      <c r="A262" s="270" t="s">
        <v>1189</v>
      </c>
      <c r="B262" s="270">
        <v>3.2499999999999999E-4</v>
      </c>
      <c r="C262" s="270">
        <v>2.4699999999999999E-4</v>
      </c>
      <c r="D262" s="270">
        <v>2.2699999999999999E-4</v>
      </c>
      <c r="E262" s="270">
        <v>1.5899999999999999E-4</v>
      </c>
      <c r="F262" s="270">
        <v>1.3899999999999999E-4</v>
      </c>
      <c r="G262" s="270">
        <v>1.18E-4</v>
      </c>
      <c r="H262" s="271" t="s">
        <v>1176</v>
      </c>
      <c r="I262" s="270">
        <v>1.01E-4</v>
      </c>
    </row>
    <row r="263" spans="1:9">
      <c r="A263" s="272" t="s">
        <v>678</v>
      </c>
      <c r="B263" s="270">
        <v>3.0000000000000001E-6</v>
      </c>
      <c r="C263" s="270">
        <v>1.9999999999999999E-6</v>
      </c>
      <c r="D263" s="270">
        <v>1.9999999999999999E-6</v>
      </c>
      <c r="E263" s="270">
        <v>1.9999999999999999E-6</v>
      </c>
      <c r="F263" s="270">
        <v>9.9999999999999995E-7</v>
      </c>
      <c r="G263" s="270">
        <v>9.9999999999999995E-7</v>
      </c>
      <c r="H263" s="271" t="s">
        <v>1176</v>
      </c>
      <c r="I263" s="270">
        <v>9.9999999999999995E-7</v>
      </c>
    </row>
    <row r="264" spans="1:9">
      <c r="A264" s="270" t="s">
        <v>1190</v>
      </c>
      <c r="B264" s="252"/>
      <c r="C264" s="252"/>
      <c r="D264" s="252"/>
      <c r="E264" s="252"/>
      <c r="F264" s="252"/>
      <c r="G264" s="252"/>
      <c r="H264" s="252"/>
      <c r="I264" s="252"/>
    </row>
    <row r="265" spans="1:9">
      <c r="A265" s="272" t="s">
        <v>678</v>
      </c>
      <c r="B265" s="252"/>
      <c r="C265" s="252"/>
      <c r="D265" s="252"/>
      <c r="E265" s="252"/>
      <c r="F265" s="252"/>
      <c r="G265" s="252"/>
      <c r="H265" s="252"/>
      <c r="I265" s="252"/>
    </row>
    <row r="266" spans="1:9">
      <c r="A266" s="270" t="s">
        <v>1191</v>
      </c>
      <c r="B266" s="271" t="s">
        <v>1176</v>
      </c>
      <c r="C266" s="271" t="s">
        <v>1176</v>
      </c>
      <c r="D266" s="271" t="s">
        <v>1176</v>
      </c>
      <c r="E266" s="271" t="s">
        <v>1176</v>
      </c>
      <c r="F266" s="271" t="s">
        <v>1176</v>
      </c>
      <c r="G266" s="271" t="s">
        <v>1176</v>
      </c>
      <c r="H266" s="271" t="s">
        <v>1176</v>
      </c>
      <c r="I266" s="271" t="s">
        <v>1176</v>
      </c>
    </row>
    <row r="267" spans="1:9">
      <c r="A267" s="273" t="s">
        <v>678</v>
      </c>
      <c r="B267" s="270" t="s">
        <v>678</v>
      </c>
      <c r="C267" s="270" t="s">
        <v>678</v>
      </c>
      <c r="D267" s="270" t="s">
        <v>678</v>
      </c>
      <c r="E267" s="270" t="s">
        <v>678</v>
      </c>
      <c r="F267" s="270" t="s">
        <v>678</v>
      </c>
      <c r="G267" s="270" t="s">
        <v>678</v>
      </c>
      <c r="H267" s="270" t="s">
        <v>678</v>
      </c>
      <c r="I267" s="270" t="s">
        <v>678</v>
      </c>
    </row>
    <row r="268" spans="1:9">
      <c r="A268" s="270" t="s">
        <v>1192</v>
      </c>
      <c r="B268" s="271" t="s">
        <v>1176</v>
      </c>
      <c r="C268" s="271" t="s">
        <v>1176</v>
      </c>
      <c r="D268" s="271" t="s">
        <v>1176</v>
      </c>
      <c r="E268" s="271" t="s">
        <v>1176</v>
      </c>
      <c r="F268" s="271" t="s">
        <v>1176</v>
      </c>
      <c r="G268" s="271" t="s">
        <v>1176</v>
      </c>
      <c r="H268" s="271" t="s">
        <v>1176</v>
      </c>
      <c r="I268" s="271" t="s">
        <v>1176</v>
      </c>
    </row>
    <row r="269" spans="1:9">
      <c r="A269" s="272" t="s">
        <v>678</v>
      </c>
      <c r="B269" s="270" t="s">
        <v>678</v>
      </c>
      <c r="C269" s="270" t="s">
        <v>678</v>
      </c>
      <c r="D269" s="270" t="s">
        <v>678</v>
      </c>
      <c r="E269" s="270" t="s">
        <v>678</v>
      </c>
      <c r="F269" s="270" t="s">
        <v>678</v>
      </c>
      <c r="G269" s="270" t="s">
        <v>678</v>
      </c>
      <c r="H269" s="270" t="s">
        <v>678</v>
      </c>
      <c r="I269" s="270" t="s">
        <v>678</v>
      </c>
    </row>
    <row r="270" spans="1:9">
      <c r="A270" s="270" t="s">
        <v>1193</v>
      </c>
      <c r="B270" s="270">
        <v>3.9999999999999998E-6</v>
      </c>
      <c r="C270" s="270">
        <v>3.0000000000000001E-6</v>
      </c>
      <c r="D270" s="270">
        <v>3.0000000000000001E-6</v>
      </c>
      <c r="E270" s="270">
        <v>1.9999999999999999E-6</v>
      </c>
      <c r="F270" s="270">
        <v>1.9999999999999999E-6</v>
      </c>
      <c r="G270" s="270">
        <v>1.9999999999999999E-6</v>
      </c>
      <c r="H270" s="271" t="s">
        <v>1176</v>
      </c>
      <c r="I270" s="270">
        <v>9.9999999999999995E-7</v>
      </c>
    </row>
    <row r="271" spans="1:9">
      <c r="A271" s="270" t="s">
        <v>1194</v>
      </c>
      <c r="B271" s="270">
        <v>-1.12E-4</v>
      </c>
      <c r="C271" s="270">
        <v>-9.3999999999999994E-5</v>
      </c>
      <c r="D271" s="270">
        <v>-6.3999999999999997E-5</v>
      </c>
      <c r="E271" s="270">
        <v>-6.4999999999999994E-5</v>
      </c>
      <c r="F271" s="270">
        <v>-5.1999999999999997E-5</v>
      </c>
      <c r="G271" s="270">
        <v>-3.8000000000000002E-5</v>
      </c>
      <c r="H271" s="271" t="s">
        <v>1176</v>
      </c>
      <c r="I271" s="270">
        <v>-3.8999999999999999E-5</v>
      </c>
    </row>
    <row r="272" spans="1:9">
      <c r="A272" s="270" t="s">
        <v>1195</v>
      </c>
      <c r="B272" s="274">
        <v>1.9999999999999999E-6</v>
      </c>
      <c r="C272" s="270">
        <v>9.9999999999999995E-7</v>
      </c>
      <c r="D272" s="270">
        <v>9.9999999999999995E-7</v>
      </c>
      <c r="E272" s="270">
        <v>9.9999999999999995E-7</v>
      </c>
      <c r="F272" s="270">
        <v>9.9999999999999995E-7</v>
      </c>
      <c r="G272" s="270">
        <v>9.9999999999999995E-7</v>
      </c>
      <c r="H272" s="271" t="s">
        <v>1196</v>
      </c>
      <c r="I272" s="270">
        <v>9.9999999999999995E-7</v>
      </c>
    </row>
    <row r="273" spans="1:9">
      <c r="A273" s="274" t="s">
        <v>1197</v>
      </c>
      <c r="B273" s="275">
        <v>4.6589999999999999E-3</v>
      </c>
      <c r="C273" s="275">
        <v>3.4910000000000002E-3</v>
      </c>
      <c r="D273" s="275">
        <v>3.1220000000000002E-3</v>
      </c>
      <c r="E273" s="275">
        <v>2.274E-3</v>
      </c>
      <c r="F273" s="275">
        <v>1.9689999999999998E-3</v>
      </c>
      <c r="G273" s="275">
        <v>1.7060000000000001E-3</v>
      </c>
      <c r="H273" s="276" t="s">
        <v>1176</v>
      </c>
      <c r="I273" s="275">
        <v>1.4430000000000001E-3</v>
      </c>
    </row>
    <row r="274" spans="1:9">
      <c r="A274" s="220" t="s">
        <v>928</v>
      </c>
      <c r="C274" s="219" t="s">
        <v>929</v>
      </c>
    </row>
    <row r="275" spans="1:9">
      <c r="A275" s="225" t="s">
        <v>1125</v>
      </c>
    </row>
    <row r="276" spans="1:9">
      <c r="A276" s="225" t="s">
        <v>843</v>
      </c>
    </row>
    <row r="277" spans="1:9">
      <c r="A277" s="218" t="s">
        <v>1198</v>
      </c>
    </row>
    <row r="280" spans="1:9">
      <c r="A280" s="219" t="s">
        <v>818</v>
      </c>
    </row>
    <row r="281" spans="1:9">
      <c r="A281" s="232" t="s">
        <v>1199</v>
      </c>
    </row>
    <row r="282" spans="1:9">
      <c r="A282" s="219" t="s">
        <v>678</v>
      </c>
    </row>
    <row r="283" spans="1:9">
      <c r="A283" s="219" t="s">
        <v>1200</v>
      </c>
    </row>
    <row r="284" spans="1:9">
      <c r="A284" s="219" t="s">
        <v>678</v>
      </c>
    </row>
    <row r="285" spans="1:9">
      <c r="A285" s="219" t="s">
        <v>1201</v>
      </c>
    </row>
    <row r="286" spans="1:9">
      <c r="A286" s="221" t="s">
        <v>678</v>
      </c>
    </row>
    <row r="287" spans="1:9">
      <c r="A287" s="221" t="s">
        <v>1202</v>
      </c>
    </row>
    <row r="288" spans="1:9">
      <c r="A288" s="221" t="s">
        <v>678</v>
      </c>
    </row>
    <row r="289" spans="1:6">
      <c r="A289" s="221" t="s">
        <v>678</v>
      </c>
    </row>
    <row r="290" spans="1:6">
      <c r="A290" s="221" t="s">
        <v>1203</v>
      </c>
    </row>
    <row r="291" spans="1:6">
      <c r="A291" s="221" t="s">
        <v>678</v>
      </c>
    </row>
    <row r="292" spans="1:6">
      <c r="A292" s="221" t="s">
        <v>678</v>
      </c>
    </row>
    <row r="293" spans="1:6">
      <c r="A293" s="277" t="s">
        <v>1204</v>
      </c>
    </row>
    <row r="294" spans="1:6">
      <c r="A294" s="228" t="s">
        <v>678</v>
      </c>
    </row>
    <row r="295" spans="1:6">
      <c r="A295" s="221" t="s">
        <v>678</v>
      </c>
    </row>
    <row r="296" spans="1:6">
      <c r="A296" s="221" t="s">
        <v>1205</v>
      </c>
      <c r="F296" s="358">
        <v>1.8900000000000001E-4</v>
      </c>
    </row>
    <row r="297" spans="1:6">
      <c r="A297" s="221" t="s">
        <v>1206</v>
      </c>
    </row>
    <row r="298" spans="1:6">
      <c r="A298" s="221" t="s">
        <v>678</v>
      </c>
    </row>
    <row r="299" spans="1:6">
      <c r="A299" s="228" t="s">
        <v>1207</v>
      </c>
      <c r="E299" s="352">
        <v>0</v>
      </c>
    </row>
    <row r="300" spans="1:6">
      <c r="A300" s="228" t="s">
        <v>1208</v>
      </c>
    </row>
    <row r="301" spans="1:6">
      <c r="A301" s="228" t="s">
        <v>1209</v>
      </c>
    </row>
    <row r="302" spans="1:6">
      <c r="A302" s="228" t="s">
        <v>678</v>
      </c>
    </row>
    <row r="303" spans="1:6">
      <c r="A303" s="228" t="s">
        <v>1210</v>
      </c>
    </row>
    <row r="304" spans="1:6">
      <c r="A304" s="228" t="s">
        <v>1211</v>
      </c>
    </row>
    <row r="305" spans="1:6">
      <c r="A305" s="221" t="s">
        <v>678</v>
      </c>
    </row>
    <row r="306" spans="1:6">
      <c r="A306" s="221" t="s">
        <v>1212</v>
      </c>
    </row>
    <row r="307" spans="1:6">
      <c r="A307" s="221" t="s">
        <v>1213</v>
      </c>
    </row>
    <row r="308" spans="1:6">
      <c r="A308" s="221" t="s">
        <v>678</v>
      </c>
    </row>
    <row r="309" spans="1:6">
      <c r="A309" s="221" t="s">
        <v>1214</v>
      </c>
      <c r="B309" s="358">
        <v>3.79E-4</v>
      </c>
    </row>
    <row r="310" spans="1:6">
      <c r="A310" s="221" t="s">
        <v>1215</v>
      </c>
    </row>
    <row r="311" spans="1:6">
      <c r="A311" s="221" t="s">
        <v>678</v>
      </c>
    </row>
    <row r="312" spans="1:6">
      <c r="A312" s="221" t="s">
        <v>1216</v>
      </c>
      <c r="F312" s="358">
        <v>0</v>
      </c>
    </row>
    <row r="313" spans="1:6">
      <c r="A313" s="221" t="s">
        <v>1217</v>
      </c>
    </row>
    <row r="314" spans="1:6">
      <c r="A314" s="221" t="s">
        <v>678</v>
      </c>
    </row>
    <row r="315" spans="1:6">
      <c r="A315" s="232" t="s">
        <v>678</v>
      </c>
    </row>
    <row r="316" spans="1:6">
      <c r="A316" s="221" t="s">
        <v>678</v>
      </c>
    </row>
    <row r="317" spans="1:6">
      <c r="A317" s="221" t="s">
        <v>1218</v>
      </c>
      <c r="B317" s="358">
        <v>2.3960000000000001E-3</v>
      </c>
    </row>
    <row r="318" spans="1:6">
      <c r="A318" s="221" t="s">
        <v>678</v>
      </c>
    </row>
    <row r="319" spans="1:6">
      <c r="A319" s="221" t="s">
        <v>678</v>
      </c>
    </row>
    <row r="320" spans="1:6">
      <c r="A320" s="221" t="s">
        <v>678</v>
      </c>
    </row>
    <row r="321" spans="1:3">
      <c r="A321" s="221" t="s">
        <v>678</v>
      </c>
    </row>
    <row r="322" spans="1:3">
      <c r="A322" s="221" t="s">
        <v>678</v>
      </c>
    </row>
    <row r="323" spans="1:3">
      <c r="A323" s="221" t="s">
        <v>678</v>
      </c>
    </row>
    <row r="324" spans="1:3">
      <c r="A324" s="219" t="s">
        <v>678</v>
      </c>
    </row>
    <row r="325" spans="1:3">
      <c r="A325" s="219" t="s">
        <v>678</v>
      </c>
    </row>
    <row r="326" spans="1:3">
      <c r="A326" s="219" t="s">
        <v>678</v>
      </c>
    </row>
    <row r="327" spans="1:3">
      <c r="A327" s="219" t="s">
        <v>678</v>
      </c>
    </row>
    <row r="328" spans="1:3">
      <c r="A328" s="219" t="s">
        <v>678</v>
      </c>
    </row>
    <row r="329" spans="1:3">
      <c r="A329" s="219" t="s">
        <v>678</v>
      </c>
    </row>
    <row r="330" spans="1:3">
      <c r="A330" s="219" t="s">
        <v>678</v>
      </c>
    </row>
    <row r="331" spans="1:3">
      <c r="A331" s="220" t="s">
        <v>928</v>
      </c>
      <c r="C331" s="219" t="s">
        <v>929</v>
      </c>
    </row>
    <row r="332" spans="1:3">
      <c r="A332" s="224" t="s">
        <v>678</v>
      </c>
    </row>
    <row r="333" spans="1:3">
      <c r="A333" s="225" t="s">
        <v>1087</v>
      </c>
    </row>
    <row r="334" spans="1:3">
      <c r="A334" s="218" t="s">
        <v>843</v>
      </c>
    </row>
    <row r="335" spans="1:3">
      <c r="A335" s="218" t="s">
        <v>1219</v>
      </c>
    </row>
    <row r="338" spans="1:1">
      <c r="A338" s="218" t="s">
        <v>818</v>
      </c>
    </row>
    <row r="339" spans="1:1">
      <c r="A339" s="232" t="s">
        <v>1220</v>
      </c>
    </row>
    <row r="340" spans="1:1">
      <c r="A340" s="219" t="s">
        <v>678</v>
      </c>
    </row>
    <row r="341" spans="1:1">
      <c r="A341" s="219" t="s">
        <v>1221</v>
      </c>
    </row>
    <row r="342" spans="1:1">
      <c r="A342" s="219" t="s">
        <v>678</v>
      </c>
    </row>
    <row r="343" spans="1:1">
      <c r="A343" s="219" t="s">
        <v>1222</v>
      </c>
    </row>
    <row r="344" spans="1:1">
      <c r="A344" s="221" t="s">
        <v>678</v>
      </c>
    </row>
    <row r="345" spans="1:1">
      <c r="A345" s="228" t="s">
        <v>678</v>
      </c>
    </row>
    <row r="346" spans="1:1">
      <c r="A346" s="228" t="s">
        <v>678</v>
      </c>
    </row>
    <row r="347" spans="1:1">
      <c r="A347" s="218" t="s">
        <v>1223</v>
      </c>
    </row>
    <row r="348" spans="1:1">
      <c r="A348" s="221" t="s">
        <v>1224</v>
      </c>
    </row>
    <row r="349" spans="1:1">
      <c r="A349" s="221" t="s">
        <v>678</v>
      </c>
    </row>
    <row r="350" spans="1:1">
      <c r="A350" s="221" t="s">
        <v>1225</v>
      </c>
    </row>
    <row r="351" spans="1:1">
      <c r="A351" s="221" t="s">
        <v>678</v>
      </c>
    </row>
    <row r="352" spans="1:1">
      <c r="A352" s="221" t="s">
        <v>1226</v>
      </c>
    </row>
    <row r="353" spans="1:4">
      <c r="A353" s="221" t="s">
        <v>678</v>
      </c>
    </row>
    <row r="354" spans="1:4">
      <c r="A354" s="221" t="s">
        <v>678</v>
      </c>
    </row>
    <row r="355" spans="1:4">
      <c r="A355" s="244" t="s">
        <v>1162</v>
      </c>
      <c r="B355" s="228" t="s">
        <v>678</v>
      </c>
      <c r="C355" s="244" t="s">
        <v>1227</v>
      </c>
      <c r="D355" s="228" t="s">
        <v>678</v>
      </c>
    </row>
    <row r="356" spans="1:4">
      <c r="A356" s="228" t="s">
        <v>1083</v>
      </c>
      <c r="B356" s="221" t="s">
        <v>678</v>
      </c>
      <c r="C356" s="359">
        <v>-4.8840000000000003E-3</v>
      </c>
      <c r="D356" s="221" t="s">
        <v>1228</v>
      </c>
    </row>
    <row r="357" spans="1:4">
      <c r="A357" s="228" t="s">
        <v>1229</v>
      </c>
      <c r="B357" s="221" t="s">
        <v>678</v>
      </c>
      <c r="C357" s="359">
        <v>0</v>
      </c>
      <c r="D357" s="221" t="s">
        <v>1228</v>
      </c>
    </row>
    <row r="358" spans="1:4">
      <c r="A358" s="228" t="s">
        <v>1066</v>
      </c>
      <c r="B358" s="221" t="s">
        <v>678</v>
      </c>
      <c r="C358" s="359">
        <v>0</v>
      </c>
      <c r="D358" s="221" t="s">
        <v>1228</v>
      </c>
    </row>
    <row r="359" spans="1:4">
      <c r="A359" s="228" t="s">
        <v>1067</v>
      </c>
      <c r="B359" s="221" t="s">
        <v>678</v>
      </c>
      <c r="C359" s="359">
        <v>-2.7850000000000001E-3</v>
      </c>
      <c r="D359" s="221" t="s">
        <v>1228</v>
      </c>
    </row>
    <row r="360" spans="1:4">
      <c r="A360" s="228" t="s">
        <v>1068</v>
      </c>
      <c r="B360" s="221" t="s">
        <v>678</v>
      </c>
      <c r="C360" s="359">
        <v>-1.621E-3</v>
      </c>
      <c r="D360" s="221" t="s">
        <v>1228</v>
      </c>
    </row>
    <row r="361" spans="1:4">
      <c r="A361" s="228" t="s">
        <v>1230</v>
      </c>
      <c r="B361" s="221" t="s">
        <v>678</v>
      </c>
      <c r="C361" s="359">
        <v>-6.0499999999999996E-4</v>
      </c>
      <c r="D361" s="221" t="s">
        <v>1228</v>
      </c>
    </row>
    <row r="362" spans="1:4">
      <c r="A362" s="228" t="s">
        <v>1070</v>
      </c>
      <c r="B362" s="221" t="s">
        <v>678</v>
      </c>
      <c r="C362" s="359">
        <v>-6.3000000000000003E-4</v>
      </c>
      <c r="D362" s="221" t="s">
        <v>1228</v>
      </c>
    </row>
    <row r="363" spans="1:4">
      <c r="A363" s="228" t="s">
        <v>64</v>
      </c>
      <c r="B363" s="221" t="s">
        <v>678</v>
      </c>
      <c r="C363" s="359">
        <v>-1.9798E-2</v>
      </c>
      <c r="D363" s="221" t="s">
        <v>1228</v>
      </c>
    </row>
    <row r="364" spans="1:4">
      <c r="A364" s="228" t="s">
        <v>65</v>
      </c>
      <c r="B364" s="221" t="s">
        <v>678</v>
      </c>
      <c r="C364" s="359">
        <v>0</v>
      </c>
      <c r="D364" s="221" t="s">
        <v>1228</v>
      </c>
    </row>
    <row r="365" spans="1:4" ht="15.75">
      <c r="A365" s="278" t="s">
        <v>678</v>
      </c>
    </row>
    <row r="366" spans="1:4" ht="15.75">
      <c r="A366" s="278" t="s">
        <v>678</v>
      </c>
    </row>
    <row r="367" spans="1:4" ht="15.75">
      <c r="A367" s="278" t="s">
        <v>678</v>
      </c>
    </row>
    <row r="368" spans="1:4" ht="15.75">
      <c r="A368" s="278" t="s">
        <v>678</v>
      </c>
    </row>
    <row r="369" spans="1:3" ht="15.75">
      <c r="A369" s="278" t="s">
        <v>678</v>
      </c>
    </row>
    <row r="370" spans="1:3" ht="15.75">
      <c r="A370" s="278" t="s">
        <v>678</v>
      </c>
    </row>
    <row r="371" spans="1:3" ht="15.75">
      <c r="A371" s="278" t="s">
        <v>678</v>
      </c>
    </row>
    <row r="372" spans="1:3" ht="15.75">
      <c r="A372" s="278" t="s">
        <v>678</v>
      </c>
    </row>
    <row r="373" spans="1:3" ht="15.75">
      <c r="A373" s="278" t="s">
        <v>678</v>
      </c>
    </row>
    <row r="374" spans="1:3" ht="15.75">
      <c r="A374" s="278" t="s">
        <v>678</v>
      </c>
    </row>
    <row r="375" spans="1:3" ht="15.75">
      <c r="A375" s="278" t="s">
        <v>678</v>
      </c>
    </row>
    <row r="376" spans="1:3" ht="15.75">
      <c r="A376" s="278" t="s">
        <v>678</v>
      </c>
    </row>
    <row r="377" spans="1:3" ht="15.75">
      <c r="A377" s="278" t="s">
        <v>678</v>
      </c>
    </row>
    <row r="378" spans="1:3" ht="15.75">
      <c r="A378" s="278" t="s">
        <v>678</v>
      </c>
    </row>
    <row r="379" spans="1:3" ht="15.75">
      <c r="A379" s="278" t="s">
        <v>678</v>
      </c>
    </row>
    <row r="380" spans="1:3" ht="15.75">
      <c r="A380" s="278" t="s">
        <v>678</v>
      </c>
    </row>
    <row r="381" spans="1:3" ht="15.75">
      <c r="A381" s="278" t="s">
        <v>678</v>
      </c>
    </row>
    <row r="382" spans="1:3" ht="15.75">
      <c r="A382" s="278" t="s">
        <v>678</v>
      </c>
    </row>
    <row r="383" spans="1:3">
      <c r="A383" s="220" t="s">
        <v>1231</v>
      </c>
      <c r="C383" s="219" t="s">
        <v>1232</v>
      </c>
    </row>
    <row r="384" spans="1:3">
      <c r="A384" s="224" t="s">
        <v>678</v>
      </c>
    </row>
    <row r="385" spans="1:1">
      <c r="A385" s="225" t="s">
        <v>1087</v>
      </c>
    </row>
    <row r="386" spans="1:1">
      <c r="A386" s="218" t="s">
        <v>843</v>
      </c>
    </row>
    <row r="387" spans="1:1">
      <c r="A387" s="218" t="s">
        <v>1233</v>
      </c>
    </row>
    <row r="388" spans="1:1">
      <c r="A388" s="218" t="s">
        <v>678</v>
      </c>
    </row>
    <row r="390" spans="1:1">
      <c r="A390" s="218" t="s">
        <v>678</v>
      </c>
    </row>
    <row r="391" spans="1:1">
      <c r="A391" s="219" t="s">
        <v>818</v>
      </c>
    </row>
    <row r="392" spans="1:1">
      <c r="A392" s="232" t="s">
        <v>1234</v>
      </c>
    </row>
    <row r="393" spans="1:1">
      <c r="A393" s="228" t="s">
        <v>678</v>
      </c>
    </row>
    <row r="394" spans="1:1">
      <c r="A394" s="218" t="s">
        <v>1235</v>
      </c>
    </row>
    <row r="395" spans="1:1">
      <c r="A395" s="218" t="s">
        <v>1236</v>
      </c>
    </row>
    <row r="396" spans="1:1">
      <c r="A396" s="228" t="s">
        <v>678</v>
      </c>
    </row>
    <row r="397" spans="1:1">
      <c r="A397" s="279" t="s">
        <v>1237</v>
      </c>
    </row>
    <row r="398" spans="1:1">
      <c r="A398" s="280" t="s">
        <v>678</v>
      </c>
    </row>
    <row r="399" spans="1:1">
      <c r="A399" s="228" t="s">
        <v>1238</v>
      </c>
    </row>
    <row r="400" spans="1:1">
      <c r="A400" s="228" t="s">
        <v>678</v>
      </c>
    </row>
    <row r="401" spans="1:3">
      <c r="A401" s="228" t="s">
        <v>678</v>
      </c>
      <c r="B401" s="244" t="s">
        <v>1239</v>
      </c>
      <c r="C401" s="244" t="s">
        <v>1240</v>
      </c>
    </row>
    <row r="402" spans="1:3">
      <c r="A402" s="228" t="s">
        <v>1241</v>
      </c>
      <c r="B402" s="360">
        <v>4.0000000000000001E-3</v>
      </c>
      <c r="C402" s="360">
        <v>4.2649999999999997E-3</v>
      </c>
    </row>
    <row r="403" spans="1:3">
      <c r="A403" s="228" t="s">
        <v>1242</v>
      </c>
      <c r="B403" s="360">
        <v>-7.7999999999999999E-5</v>
      </c>
      <c r="C403" s="360">
        <v>-8.2999999999999998E-5</v>
      </c>
    </row>
    <row r="404" spans="1:3">
      <c r="A404" s="228" t="s">
        <v>1243</v>
      </c>
      <c r="B404" s="360">
        <v>3.9220000000000001E-3</v>
      </c>
      <c r="C404" s="360">
        <v>4.182E-3</v>
      </c>
    </row>
    <row r="405" spans="1:3">
      <c r="A405" s="280" t="s">
        <v>678</v>
      </c>
    </row>
    <row r="406" spans="1:3">
      <c r="A406" s="228" t="s">
        <v>678</v>
      </c>
    </row>
    <row r="407" spans="1:3">
      <c r="A407" s="280" t="s">
        <v>1244</v>
      </c>
    </row>
    <row r="408" spans="1:3">
      <c r="A408" s="228" t="s">
        <v>678</v>
      </c>
    </row>
    <row r="409" spans="1:3">
      <c r="A409" s="228" t="s">
        <v>1245</v>
      </c>
    </row>
    <row r="410" spans="1:3">
      <c r="A410" s="228" t="s">
        <v>678</v>
      </c>
    </row>
    <row r="411" spans="1:3">
      <c r="A411" s="228" t="s">
        <v>1246</v>
      </c>
    </row>
    <row r="412" spans="1:3">
      <c r="A412" s="228" t="s">
        <v>678</v>
      </c>
    </row>
    <row r="413" spans="1:3">
      <c r="A413" s="228" t="s">
        <v>678</v>
      </c>
    </row>
    <row r="414" spans="1:3">
      <c r="A414" s="228" t="s">
        <v>678</v>
      </c>
    </row>
    <row r="415" spans="1:3">
      <c r="A415" s="228" t="s">
        <v>678</v>
      </c>
    </row>
    <row r="416" spans="1:3">
      <c r="A416" s="228" t="s">
        <v>678</v>
      </c>
    </row>
    <row r="417" spans="1:1">
      <c r="A417" s="228" t="s">
        <v>678</v>
      </c>
    </row>
    <row r="418" spans="1:1">
      <c r="A418" s="228" t="s">
        <v>678</v>
      </c>
    </row>
    <row r="419" spans="1:1">
      <c r="A419" s="228" t="s">
        <v>678</v>
      </c>
    </row>
    <row r="420" spans="1:1">
      <c r="A420" s="228" t="s">
        <v>678</v>
      </c>
    </row>
    <row r="421" spans="1:1">
      <c r="A421" s="228" t="s">
        <v>678</v>
      </c>
    </row>
    <row r="422" spans="1:1">
      <c r="A422" s="228" t="s">
        <v>678</v>
      </c>
    </row>
    <row r="423" spans="1:1">
      <c r="A423" s="228" t="s">
        <v>678</v>
      </c>
    </row>
    <row r="424" spans="1:1">
      <c r="A424" s="228" t="s">
        <v>678</v>
      </c>
    </row>
    <row r="425" spans="1:1">
      <c r="A425" s="228" t="s">
        <v>678</v>
      </c>
    </row>
    <row r="426" spans="1:1">
      <c r="A426" s="228" t="s">
        <v>678</v>
      </c>
    </row>
    <row r="427" spans="1:1">
      <c r="A427" s="228" t="s">
        <v>678</v>
      </c>
    </row>
    <row r="428" spans="1:1">
      <c r="A428" s="228" t="s">
        <v>678</v>
      </c>
    </row>
    <row r="429" spans="1:1">
      <c r="A429" s="228" t="s">
        <v>678</v>
      </c>
    </row>
    <row r="430" spans="1:1">
      <c r="A430" s="228" t="s">
        <v>678</v>
      </c>
    </row>
    <row r="431" spans="1:1">
      <c r="A431" s="228" t="s">
        <v>678</v>
      </c>
    </row>
    <row r="432" spans="1:1">
      <c r="A432" s="221" t="s">
        <v>678</v>
      </c>
    </row>
    <row r="433" spans="1:2">
      <c r="A433" s="225" t="s">
        <v>1247</v>
      </c>
      <c r="B433" s="218" t="s">
        <v>1248</v>
      </c>
    </row>
    <row r="434" spans="1:2">
      <c r="A434" s="225" t="s">
        <v>678</v>
      </c>
    </row>
    <row r="435" spans="1:2">
      <c r="A435" s="225" t="s">
        <v>890</v>
      </c>
    </row>
    <row r="436" spans="1:2">
      <c r="A436" s="225" t="s">
        <v>1249</v>
      </c>
    </row>
    <row r="437" spans="1:2">
      <c r="A437" s="225" t="s">
        <v>678</v>
      </c>
    </row>
    <row r="438" spans="1:2">
      <c r="A438" s="225" t="s">
        <v>678</v>
      </c>
    </row>
    <row r="439" spans="1:2">
      <c r="A439" s="225" t="s">
        <v>678</v>
      </c>
    </row>
    <row r="440" spans="1:2">
      <c r="A440" s="219" t="s">
        <v>678</v>
      </c>
    </row>
    <row r="441" spans="1:2">
      <c r="A441" s="219" t="s">
        <v>818</v>
      </c>
    </row>
    <row r="442" spans="1:2">
      <c r="A442" s="232" t="s">
        <v>1250</v>
      </c>
    </row>
    <row r="443" spans="1:2">
      <c r="A443" s="219" t="s">
        <v>1251</v>
      </c>
    </row>
    <row r="444" spans="1:2">
      <c r="A444" s="219" t="s">
        <v>1252</v>
      </c>
    </row>
    <row r="445" spans="1:2">
      <c r="A445" s="219" t="s">
        <v>678</v>
      </c>
    </row>
    <row r="446" spans="1:2">
      <c r="A446" s="219" t="s">
        <v>1253</v>
      </c>
    </row>
    <row r="447" spans="1:2">
      <c r="A447" s="221" t="s">
        <v>678</v>
      </c>
    </row>
    <row r="448" spans="1:2">
      <c r="A448" s="221" t="s">
        <v>1254</v>
      </c>
    </row>
    <row r="449" spans="1:5">
      <c r="A449" s="221" t="s">
        <v>678</v>
      </c>
    </row>
    <row r="450" spans="1:5">
      <c r="A450" s="221" t="s">
        <v>1255</v>
      </c>
    </row>
    <row r="451" spans="1:5">
      <c r="A451" s="221" t="s">
        <v>678</v>
      </c>
    </row>
    <row r="452" spans="1:5">
      <c r="A452" s="221" t="s">
        <v>1256</v>
      </c>
    </row>
    <row r="453" spans="1:5">
      <c r="B453" s="221" t="s">
        <v>1257</v>
      </c>
    </row>
    <row r="454" spans="1:5">
      <c r="A454" s="219" t="s">
        <v>1258</v>
      </c>
      <c r="B454" s="219" t="s">
        <v>1259</v>
      </c>
    </row>
    <row r="455" spans="1:5">
      <c r="A455" s="281" t="s">
        <v>1260</v>
      </c>
      <c r="B455" s="281" t="s">
        <v>1261</v>
      </c>
      <c r="C455" s="281" t="s">
        <v>1262</v>
      </c>
      <c r="D455" s="281" t="s">
        <v>1263</v>
      </c>
    </row>
    <row r="456" spans="1:5">
      <c r="A456" s="221" t="s">
        <v>678</v>
      </c>
    </row>
    <row r="457" spans="1:5">
      <c r="A457" s="221" t="s">
        <v>1083</v>
      </c>
      <c r="C457" s="358">
        <v>1.2819999999999999E-3</v>
      </c>
      <c r="D457" s="221" t="s">
        <v>1264</v>
      </c>
    </row>
    <row r="458" spans="1:5">
      <c r="A458" s="221" t="s">
        <v>678</v>
      </c>
      <c r="C458" s="353"/>
    </row>
    <row r="459" spans="1:5">
      <c r="A459" s="221" t="s">
        <v>1229</v>
      </c>
      <c r="C459" s="358">
        <v>0.04</v>
      </c>
      <c r="D459" s="221" t="s">
        <v>1265</v>
      </c>
    </row>
    <row r="460" spans="1:5">
      <c r="C460" s="358">
        <v>1.0950000000000001E-3</v>
      </c>
      <c r="D460" s="221" t="s">
        <v>1264</v>
      </c>
    </row>
    <row r="461" spans="1:5">
      <c r="A461" s="221" t="s">
        <v>678</v>
      </c>
      <c r="C461" s="353"/>
    </row>
    <row r="462" spans="1:5">
      <c r="A462" s="221" t="s">
        <v>1066</v>
      </c>
      <c r="C462" s="358">
        <v>0.03</v>
      </c>
      <c r="E462" s="221" t="s">
        <v>1266</v>
      </c>
    </row>
    <row r="463" spans="1:5">
      <c r="C463" s="358">
        <v>7.5799999999999999E-4</v>
      </c>
      <c r="D463" s="221" t="s">
        <v>1264</v>
      </c>
    </row>
    <row r="464" spans="1:5">
      <c r="A464" s="221" t="s">
        <v>678</v>
      </c>
      <c r="C464" s="353"/>
    </row>
    <row r="465" spans="1:5">
      <c r="A465" s="221" t="s">
        <v>1067</v>
      </c>
      <c r="C465" s="358">
        <v>0.24</v>
      </c>
      <c r="E465" s="221" t="s">
        <v>1266</v>
      </c>
    </row>
    <row r="466" spans="1:5">
      <c r="A466" s="221" t="s">
        <v>678</v>
      </c>
      <c r="C466" s="353"/>
    </row>
    <row r="467" spans="1:5">
      <c r="A467" s="221" t="s">
        <v>1068</v>
      </c>
      <c r="C467" s="358">
        <v>0.17</v>
      </c>
      <c r="E467" s="221" t="s">
        <v>1266</v>
      </c>
    </row>
    <row r="468" spans="1:5">
      <c r="A468" s="221" t="s">
        <v>678</v>
      </c>
      <c r="C468" s="353"/>
    </row>
    <row r="469" spans="1:5">
      <c r="A469" s="221" t="s">
        <v>1069</v>
      </c>
      <c r="B469" s="358">
        <v>0.06</v>
      </c>
      <c r="C469" s="353"/>
      <c r="D469" s="221" t="s">
        <v>1266</v>
      </c>
    </row>
    <row r="470" spans="1:5">
      <c r="A470" s="221" t="s">
        <v>678</v>
      </c>
      <c r="C470" s="353"/>
    </row>
    <row r="471" spans="1:5">
      <c r="A471" s="221" t="s">
        <v>1070</v>
      </c>
      <c r="C471" s="358">
        <v>0.04</v>
      </c>
      <c r="E471" s="221" t="s">
        <v>1266</v>
      </c>
    </row>
    <row r="472" spans="1:5">
      <c r="A472" s="221" t="s">
        <v>678</v>
      </c>
      <c r="C472" s="353"/>
    </row>
    <row r="473" spans="1:5">
      <c r="A473" s="221" t="s">
        <v>64</v>
      </c>
      <c r="C473" s="358">
        <v>0.27</v>
      </c>
      <c r="E473" s="221" t="s">
        <v>1267</v>
      </c>
    </row>
    <row r="474" spans="1:5">
      <c r="A474" s="221" t="s">
        <v>678</v>
      </c>
      <c r="C474" s="353"/>
    </row>
    <row r="475" spans="1:5">
      <c r="A475" s="221" t="s">
        <v>65</v>
      </c>
      <c r="C475" s="353"/>
    </row>
    <row r="476" spans="1:5">
      <c r="A476" s="221" t="s">
        <v>995</v>
      </c>
      <c r="B476" s="358">
        <v>2.7750000000000001E-3</v>
      </c>
      <c r="C476" s="353"/>
    </row>
    <row r="477" spans="1:5">
      <c r="A477" s="221" t="s">
        <v>996</v>
      </c>
      <c r="B477" s="358">
        <v>1.3367E-2</v>
      </c>
      <c r="C477" s="353"/>
    </row>
    <row r="478" spans="1:5">
      <c r="A478" s="221" t="s">
        <v>678</v>
      </c>
      <c r="C478" s="353"/>
    </row>
    <row r="479" spans="1:5">
      <c r="A479" s="221" t="s">
        <v>1268</v>
      </c>
      <c r="C479" s="353"/>
    </row>
    <row r="480" spans="1:5">
      <c r="A480" s="221" t="s">
        <v>1229</v>
      </c>
      <c r="C480" s="358">
        <v>0</v>
      </c>
      <c r="E480" s="221" t="s">
        <v>1266</v>
      </c>
    </row>
    <row r="481" spans="1:5">
      <c r="A481" s="221" t="s">
        <v>1066</v>
      </c>
      <c r="C481" s="358">
        <v>0</v>
      </c>
      <c r="E481" s="221" t="s">
        <v>1266</v>
      </c>
    </row>
    <row r="482" spans="1:5">
      <c r="A482" s="221" t="s">
        <v>1067</v>
      </c>
      <c r="C482" s="358">
        <v>0.02</v>
      </c>
      <c r="D482" s="221" t="s">
        <v>1266</v>
      </c>
    </row>
    <row r="483" spans="1:5">
      <c r="A483" s="221" t="s">
        <v>1068</v>
      </c>
      <c r="C483" s="358">
        <v>0.02</v>
      </c>
      <c r="E483" s="221" t="s">
        <v>1266</v>
      </c>
    </row>
    <row r="484" spans="1:5">
      <c r="A484" s="221" t="s">
        <v>1269</v>
      </c>
      <c r="B484" s="358">
        <v>0</v>
      </c>
      <c r="D484" s="221" t="s">
        <v>1266</v>
      </c>
    </row>
    <row r="485" spans="1:5">
      <c r="A485" s="221" t="s">
        <v>1270</v>
      </c>
      <c r="B485" s="358">
        <v>0</v>
      </c>
      <c r="D485" s="221" t="s">
        <v>1266</v>
      </c>
    </row>
    <row r="486" spans="1:5">
      <c r="A486" s="221" t="s">
        <v>678</v>
      </c>
    </row>
    <row r="487" spans="1:5">
      <c r="A487" s="221" t="s">
        <v>678</v>
      </c>
    </row>
    <row r="488" spans="1:5">
      <c r="A488" s="221" t="s">
        <v>678</v>
      </c>
    </row>
    <row r="489" spans="1:5">
      <c r="A489" s="219" t="s">
        <v>678</v>
      </c>
    </row>
    <row r="490" spans="1:5">
      <c r="A490" s="220" t="s">
        <v>1271</v>
      </c>
      <c r="C490" s="219" t="s">
        <v>1272</v>
      </c>
    </row>
    <row r="491" spans="1:5">
      <c r="A491" s="225" t="s">
        <v>678</v>
      </c>
    </row>
    <row r="492" spans="1:5">
      <c r="A492" s="225" t="s">
        <v>1125</v>
      </c>
    </row>
    <row r="493" spans="1:5">
      <c r="A493" s="218" t="s">
        <v>843</v>
      </c>
    </row>
    <row r="494" spans="1:5">
      <c r="A494" s="218" t="s">
        <v>1273</v>
      </c>
    </row>
    <row r="495" spans="1:5">
      <c r="A495" s="218" t="s">
        <v>678</v>
      </c>
    </row>
    <row r="496" spans="1:5">
      <c r="A496" s="218" t="s">
        <v>678</v>
      </c>
    </row>
    <row r="497" spans="1:3">
      <c r="A497" s="219" t="s">
        <v>678</v>
      </c>
    </row>
    <row r="498" spans="1:3">
      <c r="A498" s="219" t="s">
        <v>818</v>
      </c>
    </row>
    <row r="499" spans="1:3">
      <c r="A499" s="219" t="s">
        <v>1274</v>
      </c>
    </row>
    <row r="501" spans="1:3">
      <c r="A501" s="219" t="s">
        <v>1275</v>
      </c>
    </row>
    <row r="502" spans="1:3">
      <c r="A502" s="219" t="s">
        <v>1276</v>
      </c>
    </row>
    <row r="503" spans="1:3">
      <c r="A503" s="219" t="s">
        <v>1253</v>
      </c>
    </row>
    <row r="504" spans="1:3">
      <c r="A504" s="219" t="s">
        <v>678</v>
      </c>
    </row>
    <row r="505" spans="1:3">
      <c r="A505" s="221" t="s">
        <v>1277</v>
      </c>
    </row>
    <row r="506" spans="1:3">
      <c r="A506" s="221" t="s">
        <v>678</v>
      </c>
    </row>
    <row r="507" spans="1:3">
      <c r="A507" s="221" t="s">
        <v>1278</v>
      </c>
    </row>
    <row r="508" spans="1:3">
      <c r="A508" s="221" t="s">
        <v>678</v>
      </c>
    </row>
    <row r="509" spans="1:3">
      <c r="A509" s="233" t="s">
        <v>1081</v>
      </c>
      <c r="B509" s="233" t="s">
        <v>1279</v>
      </c>
      <c r="C509" s="282" t="s">
        <v>678</v>
      </c>
    </row>
    <row r="510" spans="1:3">
      <c r="A510" s="234" t="s">
        <v>613</v>
      </c>
      <c r="B510" s="361">
        <v>-3.5399999999999999E-4</v>
      </c>
      <c r="C510" s="234" t="s">
        <v>1280</v>
      </c>
    </row>
    <row r="511" spans="1:3">
      <c r="A511" s="234" t="s">
        <v>1229</v>
      </c>
      <c r="B511" s="361">
        <v>-8.5260000000000006E-3</v>
      </c>
      <c r="C511" s="234" t="s">
        <v>1280</v>
      </c>
    </row>
    <row r="512" spans="1:3">
      <c r="A512" s="234" t="s">
        <v>1066</v>
      </c>
      <c r="B512" s="361">
        <v>-3.2301999999999997E-2</v>
      </c>
      <c r="C512" s="234" t="s">
        <v>1280</v>
      </c>
    </row>
    <row r="513" spans="1:3">
      <c r="A513" s="234" t="s">
        <v>1067</v>
      </c>
      <c r="B513" s="361">
        <v>0.04</v>
      </c>
      <c r="C513" s="234" t="s">
        <v>1281</v>
      </c>
    </row>
    <row r="514" spans="1:3">
      <c r="A514" s="234" t="s">
        <v>1068</v>
      </c>
      <c r="B514" s="361">
        <v>-0.13</v>
      </c>
      <c r="C514" s="234" t="s">
        <v>1281</v>
      </c>
    </row>
    <row r="515" spans="1:3">
      <c r="A515" s="234" t="s">
        <v>1069</v>
      </c>
      <c r="B515" s="361">
        <v>-0.17</v>
      </c>
      <c r="C515" s="234" t="s">
        <v>1281</v>
      </c>
    </row>
    <row r="516" spans="1:3">
      <c r="A516" s="234" t="s">
        <v>1070</v>
      </c>
      <c r="B516" s="361">
        <v>0.05</v>
      </c>
      <c r="C516" s="234" t="s">
        <v>1281</v>
      </c>
    </row>
    <row r="517" spans="1:3">
      <c r="A517" s="266" t="s">
        <v>678</v>
      </c>
    </row>
    <row r="518" spans="1:3">
      <c r="A518" s="233" t="s">
        <v>1282</v>
      </c>
    </row>
    <row r="519" spans="1:3">
      <c r="A519" s="283" t="s">
        <v>678</v>
      </c>
    </row>
    <row r="520" spans="1:3">
      <c r="A520" s="233" t="s">
        <v>1283</v>
      </c>
    </row>
    <row r="521" spans="1:3">
      <c r="A521" s="284" t="s">
        <v>1284</v>
      </c>
    </row>
    <row r="522" spans="1:3">
      <c r="A522" s="285" t="s">
        <v>678</v>
      </c>
    </row>
    <row r="523" spans="1:3">
      <c r="A523" s="233" t="s">
        <v>1285</v>
      </c>
    </row>
    <row r="524" spans="1:3">
      <c r="A524" s="234" t="s">
        <v>1286</v>
      </c>
    </row>
    <row r="525" spans="1:3">
      <c r="A525" s="221" t="s">
        <v>678</v>
      </c>
    </row>
    <row r="526" spans="1:3">
      <c r="A526" s="233" t="s">
        <v>1287</v>
      </c>
    </row>
    <row r="527" spans="1:3">
      <c r="A527" s="234" t="s">
        <v>1288</v>
      </c>
    </row>
    <row r="528" spans="1:3">
      <c r="A528" s="221" t="s">
        <v>678</v>
      </c>
    </row>
    <row r="529" spans="1:3">
      <c r="A529" s="233" t="s">
        <v>1289</v>
      </c>
    </row>
    <row r="530" spans="1:3">
      <c r="A530" s="234" t="s">
        <v>1290</v>
      </c>
    </row>
    <row r="531" spans="1:3">
      <c r="A531" s="285" t="s">
        <v>678</v>
      </c>
    </row>
    <row r="532" spans="1:3">
      <c r="A532" s="233" t="s">
        <v>1291</v>
      </c>
    </row>
    <row r="533" spans="1:3">
      <c r="A533" s="234" t="s">
        <v>1292</v>
      </c>
    </row>
    <row r="534" spans="1:3">
      <c r="A534" s="234" t="s">
        <v>678</v>
      </c>
    </row>
    <row r="535" spans="1:3">
      <c r="A535" s="220" t="s">
        <v>1293</v>
      </c>
      <c r="C535" s="219" t="s">
        <v>1294</v>
      </c>
    </row>
    <row r="536" spans="1:3">
      <c r="A536" s="220" t="s">
        <v>678</v>
      </c>
    </row>
    <row r="537" spans="1:3">
      <c r="A537" s="225" t="s">
        <v>1295</v>
      </c>
    </row>
    <row r="538" spans="1:3">
      <c r="A538" s="218" t="s">
        <v>1296</v>
      </c>
    </row>
    <row r="539" spans="1:3">
      <c r="A539" s="219" t="s">
        <v>678</v>
      </c>
    </row>
    <row r="540" spans="1:3">
      <c r="A540" s="219" t="s">
        <v>678</v>
      </c>
    </row>
    <row r="541" spans="1:3">
      <c r="A541" s="218" t="s">
        <v>818</v>
      </c>
    </row>
    <row r="542" spans="1:3">
      <c r="A542" s="218" t="s">
        <v>1297</v>
      </c>
    </row>
    <row r="544" spans="1:3">
      <c r="A544" s="218" t="s">
        <v>1298</v>
      </c>
    </row>
    <row r="545" spans="1:8">
      <c r="A545" s="218" t="s">
        <v>1276</v>
      </c>
    </row>
    <row r="546" spans="1:8">
      <c r="A546" s="286" t="s">
        <v>678</v>
      </c>
    </row>
    <row r="547" spans="1:8">
      <c r="A547" s="218" t="s">
        <v>1299</v>
      </c>
    </row>
    <row r="548" spans="1:8">
      <c r="A548" s="228" t="s">
        <v>1300</v>
      </c>
    </row>
    <row r="549" spans="1:8">
      <c r="A549" s="228" t="s">
        <v>678</v>
      </c>
    </row>
    <row r="550" spans="1:8">
      <c r="A550" s="228" t="s">
        <v>1301</v>
      </c>
    </row>
    <row r="551" spans="1:8">
      <c r="A551" s="228" t="s">
        <v>678</v>
      </c>
    </row>
    <row r="552" spans="1:8">
      <c r="A552" s="228" t="s">
        <v>1302</v>
      </c>
    </row>
    <row r="553" spans="1:8" ht="16.5">
      <c r="A553" s="287" t="s">
        <v>678</v>
      </c>
    </row>
    <row r="554" spans="1:8">
      <c r="A554" s="245" t="s">
        <v>678</v>
      </c>
      <c r="B554" s="244" t="s">
        <v>1083</v>
      </c>
      <c r="C554" s="244" t="s">
        <v>58</v>
      </c>
      <c r="D554" s="244" t="s">
        <v>59</v>
      </c>
      <c r="E554" s="244" t="s">
        <v>60</v>
      </c>
      <c r="F554" s="244" t="s">
        <v>61</v>
      </c>
      <c r="G554" s="244" t="s">
        <v>1303</v>
      </c>
      <c r="H554" s="244" t="s">
        <v>63</v>
      </c>
    </row>
    <row r="555" spans="1:8">
      <c r="A555" s="228" t="s">
        <v>1304</v>
      </c>
      <c r="B555" s="229">
        <v>46.56</v>
      </c>
      <c r="C555" s="229">
        <v>127.67</v>
      </c>
      <c r="D555" s="229">
        <v>1321.7</v>
      </c>
      <c r="E555" s="229">
        <v>1693.56</v>
      </c>
      <c r="F555" s="229">
        <v>10202.91</v>
      </c>
      <c r="G555" s="229">
        <v>7067</v>
      </c>
      <c r="H555" s="229">
        <v>6053.22</v>
      </c>
    </row>
    <row r="556" spans="1:8">
      <c r="A556" s="228" t="s">
        <v>1305</v>
      </c>
      <c r="B556" s="229">
        <v>37.6</v>
      </c>
      <c r="C556" s="229">
        <v>108.77</v>
      </c>
      <c r="D556" s="229">
        <v>885.59</v>
      </c>
      <c r="E556" s="229">
        <v>1491.22</v>
      </c>
      <c r="F556" s="229">
        <v>7154.14</v>
      </c>
      <c r="G556" s="229">
        <v>7162.54</v>
      </c>
      <c r="H556" s="229">
        <v>6182</v>
      </c>
    </row>
    <row r="557" spans="1:8">
      <c r="A557" s="228" t="s">
        <v>1306</v>
      </c>
      <c r="B557" s="229">
        <v>34.200000000000003</v>
      </c>
      <c r="C557" s="229">
        <v>105.79</v>
      </c>
      <c r="D557" s="229">
        <v>1515.35</v>
      </c>
      <c r="E557" s="229">
        <v>1458.77</v>
      </c>
      <c r="F557" s="229">
        <v>8534.6299999999992</v>
      </c>
      <c r="G557" s="229">
        <v>6674.35</v>
      </c>
      <c r="H557" s="229">
        <v>6790.34</v>
      </c>
    </row>
    <row r="558" spans="1:8">
      <c r="A558" s="228" t="s">
        <v>1307</v>
      </c>
      <c r="B558" s="229">
        <v>33.270000000000003</v>
      </c>
      <c r="C558" s="229">
        <v>97.21</v>
      </c>
      <c r="D558" s="229">
        <v>1395.76</v>
      </c>
      <c r="E558" s="229">
        <v>1688.45</v>
      </c>
      <c r="F558" s="229">
        <v>9241.27</v>
      </c>
      <c r="G558" s="229">
        <v>7236.19</v>
      </c>
      <c r="H558" s="229">
        <v>5436.86</v>
      </c>
    </row>
    <row r="559" spans="1:8">
      <c r="A559" s="228" t="s">
        <v>1308</v>
      </c>
      <c r="B559" s="229">
        <v>28.88</v>
      </c>
      <c r="C559" s="229">
        <v>82.3</v>
      </c>
      <c r="D559" s="229">
        <v>893.95</v>
      </c>
      <c r="E559" s="229">
        <v>1440.98</v>
      </c>
      <c r="F559" s="229">
        <v>7845.17</v>
      </c>
      <c r="G559" s="229">
        <v>6347.33</v>
      </c>
      <c r="H559" s="229">
        <v>4867.3500000000004</v>
      </c>
    </row>
    <row r="560" spans="1:8">
      <c r="A560" s="228" t="s">
        <v>1309</v>
      </c>
      <c r="B560" s="229">
        <v>40.6</v>
      </c>
      <c r="C560" s="229">
        <v>105.37</v>
      </c>
      <c r="D560" s="229">
        <v>512.13</v>
      </c>
      <c r="E560" s="229">
        <v>1374.18</v>
      </c>
      <c r="F560" s="229">
        <v>7384.28</v>
      </c>
      <c r="G560" s="229">
        <v>6619.16</v>
      </c>
      <c r="H560" s="229">
        <v>5263.43</v>
      </c>
    </row>
    <row r="561" spans="1:8">
      <c r="A561" s="228" t="s">
        <v>1310</v>
      </c>
      <c r="B561" s="229">
        <v>76.19</v>
      </c>
      <c r="C561" s="229">
        <v>160.91999999999999</v>
      </c>
      <c r="D561" s="229">
        <v>1483.91</v>
      </c>
      <c r="E561" s="229">
        <v>1810.38</v>
      </c>
      <c r="F561" s="229">
        <v>9968.5499999999993</v>
      </c>
      <c r="G561" s="229">
        <v>6045.33</v>
      </c>
      <c r="H561" s="229">
        <v>3282.03</v>
      </c>
    </row>
    <row r="562" spans="1:8">
      <c r="A562" s="228" t="s">
        <v>1311</v>
      </c>
      <c r="B562" s="229">
        <v>85.64</v>
      </c>
      <c r="C562" s="229">
        <v>175.07</v>
      </c>
      <c r="D562" s="229">
        <v>1637.3</v>
      </c>
      <c r="E562" s="229">
        <v>1616.51</v>
      </c>
      <c r="F562" s="229">
        <v>10101.5</v>
      </c>
      <c r="G562" s="229">
        <v>7447.82</v>
      </c>
      <c r="H562" s="229">
        <v>6705.79</v>
      </c>
    </row>
    <row r="563" spans="1:8">
      <c r="A563" s="228" t="s">
        <v>1312</v>
      </c>
      <c r="B563" s="229">
        <v>68.959999999999994</v>
      </c>
      <c r="C563" s="229">
        <v>163.13</v>
      </c>
      <c r="D563" s="229">
        <v>1350.12</v>
      </c>
      <c r="E563" s="229">
        <v>1664.97</v>
      </c>
      <c r="F563" s="229">
        <v>8994.0300000000007</v>
      </c>
      <c r="G563" s="229">
        <v>8399.49</v>
      </c>
      <c r="H563" s="229">
        <v>6212.86</v>
      </c>
    </row>
    <row r="564" spans="1:8">
      <c r="A564" s="228" t="s">
        <v>1313</v>
      </c>
      <c r="B564" s="229">
        <v>38.18</v>
      </c>
      <c r="C564" s="229">
        <v>124.82</v>
      </c>
      <c r="D564" s="229">
        <v>962.18</v>
      </c>
      <c r="E564" s="229">
        <v>1323.06</v>
      </c>
      <c r="F564" s="229">
        <v>7217.56</v>
      </c>
      <c r="G564" s="229">
        <v>6716.53</v>
      </c>
      <c r="H564" s="229">
        <v>5197.6499999999996</v>
      </c>
    </row>
    <row r="565" spans="1:8">
      <c r="A565" s="228" t="s">
        <v>1314</v>
      </c>
      <c r="B565" s="229">
        <v>30.77</v>
      </c>
      <c r="C565" s="229">
        <v>102.39</v>
      </c>
      <c r="D565" s="229">
        <v>1816.55</v>
      </c>
      <c r="E565" s="229">
        <v>1612.46</v>
      </c>
      <c r="F565" s="229">
        <v>8203.84</v>
      </c>
      <c r="G565" s="229">
        <v>6217.44</v>
      </c>
      <c r="H565" s="229">
        <v>6269.77</v>
      </c>
    </row>
    <row r="566" spans="1:8">
      <c r="A566" s="228" t="s">
        <v>1315</v>
      </c>
      <c r="B566" s="229">
        <v>38.75</v>
      </c>
      <c r="C566" s="229">
        <v>106.02</v>
      </c>
      <c r="D566" s="229">
        <v>1256.0999999999999</v>
      </c>
      <c r="E566" s="229">
        <v>1492.37</v>
      </c>
      <c r="F566" s="229">
        <v>9190.84</v>
      </c>
      <c r="G566" s="229">
        <v>3103.75</v>
      </c>
      <c r="H566" s="229">
        <v>5746.35</v>
      </c>
    </row>
    <row r="567" spans="1:8">
      <c r="A567" s="228" t="s">
        <v>678</v>
      </c>
    </row>
    <row r="568" spans="1:8">
      <c r="A568" s="245" t="s">
        <v>678</v>
      </c>
    </row>
    <row r="569" spans="1:8">
      <c r="A569" s="218" t="s">
        <v>1316</v>
      </c>
    </row>
    <row r="570" spans="1:8">
      <c r="A570" s="228" t="s">
        <v>1317</v>
      </c>
    </row>
    <row r="572" spans="1:8">
      <c r="A572" s="218" t="s">
        <v>1318</v>
      </c>
    </row>
    <row r="573" spans="1:8">
      <c r="A573" s="288" t="s">
        <v>1319</v>
      </c>
    </row>
    <row r="574" spans="1:8">
      <c r="A574" s="228" t="s">
        <v>678</v>
      </c>
    </row>
    <row r="575" spans="1:8">
      <c r="A575" s="218" t="s">
        <v>1320</v>
      </c>
    </row>
    <row r="576" spans="1:8">
      <c r="A576" s="288" t="s">
        <v>1321</v>
      </c>
    </row>
    <row r="577" spans="1:3">
      <c r="A577" s="286" t="s">
        <v>678</v>
      </c>
    </row>
    <row r="578" spans="1:3">
      <c r="A578" s="218" t="s">
        <v>1322</v>
      </c>
    </row>
    <row r="579" spans="1:3">
      <c r="A579" s="288" t="s">
        <v>1323</v>
      </c>
    </row>
    <row r="580" spans="1:3">
      <c r="A580" s="228" t="s">
        <v>678</v>
      </c>
    </row>
    <row r="581" spans="1:3">
      <c r="A581" s="225" t="s">
        <v>1324</v>
      </c>
      <c r="C581" s="218" t="s">
        <v>1294</v>
      </c>
    </row>
    <row r="582" spans="1:3">
      <c r="A582" s="231" t="s">
        <v>678</v>
      </c>
    </row>
    <row r="583" spans="1:3">
      <c r="A583" s="225" t="s">
        <v>890</v>
      </c>
    </row>
    <row r="584" spans="1:3">
      <c r="A584" s="218" t="s">
        <v>1325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261"/>
  <sheetViews>
    <sheetView zoomScale="70" zoomScaleNormal="70" zoomScalePageLayoutView="40" workbookViewId="0">
      <selection activeCell="C12" sqref="C12"/>
    </sheetView>
  </sheetViews>
  <sheetFormatPr defaultColWidth="0" defaultRowHeight="15" zeroHeight="1"/>
  <cols>
    <col min="1" max="1" width="18" style="3" customWidth="1"/>
    <col min="2" max="2" width="22.42578125" style="4" customWidth="1"/>
    <col min="3" max="3" width="25.28515625" style="4" customWidth="1"/>
    <col min="4" max="4" width="24.5703125" style="4" customWidth="1"/>
    <col min="5" max="5" width="22.42578125" style="4" customWidth="1"/>
    <col min="6" max="9" width="22.42578125" style="346" customWidth="1"/>
    <col min="10" max="10" width="2.5703125" style="3" customWidth="1"/>
    <col min="11" max="11" width="22.42578125" style="58" customWidth="1"/>
    <col min="12" max="13" width="22.42578125" style="4" customWidth="1"/>
    <col min="14" max="14" width="2.5703125" style="3" customWidth="1"/>
    <col min="15" max="15" width="20.5703125" style="58"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5703125" hidden="1"/>
  </cols>
  <sheetData>
    <row r="1" spans="1:20" ht="15.75" thickBot="1">
      <c r="A1" s="86" t="s">
        <v>66</v>
      </c>
      <c r="B1" s="51"/>
      <c r="C1" s="51"/>
      <c r="D1" s="51"/>
      <c r="E1" s="3"/>
      <c r="F1" s="332"/>
      <c r="G1" s="332"/>
      <c r="H1" s="332"/>
      <c r="I1" s="332"/>
      <c r="K1" s="59" t="s">
        <v>67</v>
      </c>
      <c r="L1" s="3"/>
      <c r="M1" s="3"/>
      <c r="O1" s="152" t="s">
        <v>68</v>
      </c>
    </row>
    <row r="2" spans="1:20" ht="12.95" customHeight="1">
      <c r="A2" s="126" t="s">
        <v>69</v>
      </c>
      <c r="B2" s="127"/>
      <c r="C2" s="127"/>
      <c r="D2" s="128"/>
      <c r="E2" s="3"/>
      <c r="F2" s="332"/>
      <c r="G2" s="332"/>
      <c r="H2" s="332"/>
      <c r="I2" s="332"/>
      <c r="K2" s="408" t="s">
        <v>70</v>
      </c>
      <c r="L2" s="409"/>
      <c r="M2" s="8"/>
      <c r="N2" s="8"/>
      <c r="O2" s="408" t="s">
        <v>71</v>
      </c>
      <c r="P2" s="417"/>
      <c r="Q2" s="409"/>
      <c r="R2" s="8"/>
      <c r="S2" s="8"/>
      <c r="T2" s="8"/>
    </row>
    <row r="3" spans="1:20">
      <c r="A3" s="129" t="s">
        <v>72</v>
      </c>
      <c r="B3" s="52"/>
      <c r="C3" s="52"/>
      <c r="D3" s="130"/>
      <c r="E3" s="3"/>
      <c r="F3" s="332"/>
      <c r="G3" s="332"/>
      <c r="H3" s="333"/>
      <c r="I3" s="332"/>
      <c r="K3" s="410"/>
      <c r="L3" s="411"/>
      <c r="M3" s="8"/>
      <c r="N3" s="8"/>
      <c r="O3" s="410"/>
      <c r="P3" s="418"/>
      <c r="Q3" s="411"/>
      <c r="R3" s="8"/>
      <c r="S3" s="8"/>
      <c r="T3" s="8"/>
    </row>
    <row r="4" spans="1:20">
      <c r="A4" s="131" t="s">
        <v>73</v>
      </c>
      <c r="B4" s="53"/>
      <c r="C4" s="53"/>
      <c r="D4" s="132"/>
      <c r="E4" s="3"/>
      <c r="F4" s="332"/>
      <c r="G4" s="332"/>
      <c r="H4" s="333"/>
      <c r="I4" s="332"/>
      <c r="K4" s="410"/>
      <c r="L4" s="411"/>
      <c r="M4" s="8"/>
      <c r="N4" s="8"/>
      <c r="O4" s="410"/>
      <c r="P4" s="418"/>
      <c r="Q4" s="411"/>
      <c r="R4" s="8"/>
      <c r="S4" s="8"/>
      <c r="T4" s="8"/>
    </row>
    <row r="5" spans="1:20" ht="15.75" thickBot="1">
      <c r="A5" s="131" t="s">
        <v>74</v>
      </c>
      <c r="B5" s="53"/>
      <c r="C5" s="53"/>
      <c r="D5" s="132"/>
      <c r="E5" s="3"/>
      <c r="F5" s="334"/>
      <c r="G5" s="332"/>
      <c r="H5" s="333"/>
      <c r="I5" s="332"/>
      <c r="K5" s="412"/>
      <c r="L5" s="413"/>
      <c r="M5" s="8"/>
      <c r="N5" s="8"/>
      <c r="O5" s="410"/>
      <c r="P5" s="418"/>
      <c r="Q5" s="411"/>
      <c r="R5" s="8"/>
      <c r="S5" s="8"/>
      <c r="T5" s="8"/>
    </row>
    <row r="6" spans="1:20" ht="15.75" thickBot="1">
      <c r="A6" s="131" t="s">
        <v>75</v>
      </c>
      <c r="B6" s="53"/>
      <c r="C6" s="53"/>
      <c r="D6" s="132"/>
      <c r="E6" s="3"/>
      <c r="F6" s="334"/>
      <c r="G6" s="332"/>
      <c r="H6" s="333"/>
      <c r="I6" s="333"/>
      <c r="J6" s="8"/>
      <c r="L6" s="8"/>
      <c r="M6" s="8"/>
      <c r="N6" s="8"/>
      <c r="O6" s="412"/>
      <c r="P6" s="419"/>
      <c r="Q6" s="413"/>
      <c r="R6" s="8"/>
    </row>
    <row r="7" spans="1:20" ht="15.75" thickBot="1">
      <c r="A7" s="133" t="s">
        <v>76</v>
      </c>
      <c r="B7" s="134"/>
      <c r="C7" s="134"/>
      <c r="D7" s="135"/>
      <c r="E7" s="3"/>
      <c r="F7" s="334"/>
      <c r="G7" s="332"/>
      <c r="H7" s="332"/>
      <c r="I7" s="332"/>
      <c r="K7" s="50"/>
      <c r="L7" s="3"/>
      <c r="M7" s="3"/>
      <c r="O7" s="154"/>
      <c r="P7" s="8"/>
      <c r="Q7" s="8"/>
      <c r="R7" s="8"/>
    </row>
    <row r="8" spans="1:20">
      <c r="A8" s="53"/>
      <c r="B8" s="53"/>
      <c r="C8" s="53"/>
      <c r="D8" s="53"/>
      <c r="E8" s="3"/>
      <c r="F8" s="334"/>
      <c r="G8" s="332"/>
      <c r="H8" s="332"/>
      <c r="I8" s="332"/>
      <c r="K8" s="50" t="s">
        <v>77</v>
      </c>
      <c r="L8" s="3"/>
      <c r="M8" s="3"/>
      <c r="O8" s="50" t="s">
        <v>78</v>
      </c>
      <c r="P8" s="8"/>
      <c r="Q8" s="8"/>
      <c r="R8" s="8"/>
    </row>
    <row r="9" spans="1:20">
      <c r="A9" s="5" t="s">
        <v>13</v>
      </c>
      <c r="B9" s="54"/>
      <c r="C9" s="54"/>
      <c r="D9" s="54"/>
      <c r="E9" s="5"/>
      <c r="F9" s="335"/>
      <c r="G9" s="336"/>
      <c r="H9" s="336"/>
      <c r="I9" s="332"/>
      <c r="K9" s="50"/>
      <c r="L9" s="3"/>
      <c r="M9" s="3"/>
      <c r="P9" s="8"/>
      <c r="Q9" s="8"/>
      <c r="R9" s="8"/>
    </row>
    <row r="10" spans="1:20">
      <c r="B10" s="53"/>
      <c r="C10" s="53"/>
      <c r="D10" s="53"/>
      <c r="E10" s="3"/>
      <c r="F10" s="334"/>
      <c r="G10" s="332"/>
      <c r="H10" s="332"/>
      <c r="I10" s="332"/>
      <c r="K10" s="50"/>
      <c r="L10" s="3"/>
      <c r="M10" s="3"/>
      <c r="O10" s="50"/>
      <c r="P10" s="8"/>
      <c r="Q10" s="8"/>
      <c r="R10" s="8"/>
    </row>
    <row r="11" spans="1:20">
      <c r="A11" s="3" t="s">
        <v>14</v>
      </c>
      <c r="B11" s="53"/>
      <c r="C11" s="53"/>
      <c r="D11" s="53"/>
      <c r="E11" s="53"/>
      <c r="F11" s="334"/>
      <c r="G11" s="332"/>
      <c r="H11" s="332"/>
      <c r="I11" s="332"/>
      <c r="K11" s="50"/>
      <c r="L11" s="3"/>
      <c r="M11" s="3"/>
      <c r="P11" s="8"/>
      <c r="Q11" s="8"/>
    </row>
    <row r="12" spans="1:20">
      <c r="B12" s="53"/>
      <c r="C12" s="53"/>
      <c r="D12" s="53"/>
      <c r="E12" s="53"/>
      <c r="F12" s="334"/>
      <c r="G12" s="332"/>
      <c r="H12" s="332"/>
      <c r="I12" s="332"/>
      <c r="K12" s="50"/>
      <c r="M12" s="3"/>
      <c r="O12" s="50"/>
    </row>
    <row r="13" spans="1:20">
      <c r="B13" s="53"/>
      <c r="C13" s="53"/>
      <c r="D13" s="53"/>
      <c r="E13" s="53"/>
      <c r="F13" s="334"/>
      <c r="G13" s="332"/>
      <c r="H13" s="332"/>
      <c r="I13" s="332"/>
      <c r="K13" s="50"/>
      <c r="L13" s="3"/>
      <c r="M13" s="3"/>
      <c r="O13" s="50"/>
    </row>
    <row r="14" spans="1:20">
      <c r="B14" s="53"/>
      <c r="C14" s="53"/>
      <c r="D14" s="53"/>
      <c r="E14" s="53"/>
      <c r="F14" s="334"/>
      <c r="G14" s="332"/>
      <c r="H14" s="332"/>
      <c r="I14" s="337" t="s">
        <v>28</v>
      </c>
      <c r="K14" s="50"/>
      <c r="L14" s="3"/>
      <c r="M14" s="125"/>
    </row>
    <row r="15" spans="1:20">
      <c r="A15" s="53" t="s">
        <v>31</v>
      </c>
      <c r="B15" s="3"/>
      <c r="C15" s="3"/>
      <c r="D15" s="3"/>
      <c r="E15" s="3"/>
      <c r="F15" s="332"/>
      <c r="G15" s="332"/>
      <c r="H15" s="332"/>
      <c r="I15" s="332"/>
      <c r="K15" s="50"/>
      <c r="L15" s="3"/>
      <c r="M15" s="3"/>
      <c r="O15" s="50"/>
    </row>
    <row r="16" spans="1:20" ht="63.75">
      <c r="A16" s="55" t="s">
        <v>79</v>
      </c>
      <c r="B16" s="2" t="s">
        <v>35</v>
      </c>
      <c r="C16" s="2" t="s">
        <v>36</v>
      </c>
      <c r="D16" s="2" t="s">
        <v>37</v>
      </c>
      <c r="E16" s="2" t="s">
        <v>38</v>
      </c>
      <c r="F16" s="338" t="s">
        <v>80</v>
      </c>
      <c r="G16" s="338" t="s">
        <v>81</v>
      </c>
      <c r="H16" s="338" t="s">
        <v>82</v>
      </c>
      <c r="I16" s="338" t="s">
        <v>83</v>
      </c>
      <c r="J16" s="70"/>
      <c r="K16" s="49" t="s">
        <v>84</v>
      </c>
      <c r="L16" s="92" t="s">
        <v>85</v>
      </c>
      <c r="M16" s="99" t="s">
        <v>86</v>
      </c>
      <c r="N16" s="70"/>
      <c r="O16" s="414" t="s">
        <v>87</v>
      </c>
      <c r="P16" s="415"/>
      <c r="Q16" s="415"/>
      <c r="R16" s="416"/>
    </row>
    <row r="17" spans="1:22" s="4" customFormat="1" ht="12.75">
      <c r="A17" s="55"/>
      <c r="B17" s="10"/>
      <c r="C17" s="10" t="s">
        <v>88</v>
      </c>
      <c r="D17" s="10"/>
      <c r="E17" s="10" t="s">
        <v>89</v>
      </c>
      <c r="F17" s="339">
        <v>335</v>
      </c>
      <c r="G17" s="339"/>
      <c r="H17" s="339">
        <v>0</v>
      </c>
      <c r="I17" s="339"/>
      <c r="J17" s="3"/>
      <c r="K17" s="10"/>
      <c r="L17" s="10"/>
      <c r="M17" s="10"/>
      <c r="N17" s="3"/>
      <c r="O17" s="396"/>
      <c r="P17" s="397"/>
      <c r="Q17" s="397"/>
      <c r="R17" s="398"/>
      <c r="S17" s="3"/>
      <c r="T17" s="3"/>
      <c r="U17" s="3"/>
      <c r="V17" s="3"/>
    </row>
    <row r="18" spans="1:22" s="4" customFormat="1" ht="12.75">
      <c r="A18" s="55"/>
      <c r="B18" s="10"/>
      <c r="C18" s="10" t="s">
        <v>88</v>
      </c>
      <c r="D18" s="10"/>
      <c r="E18" s="10" t="s">
        <v>90</v>
      </c>
      <c r="F18" s="339">
        <v>379</v>
      </c>
      <c r="G18" s="339"/>
      <c r="H18" s="339">
        <v>0</v>
      </c>
      <c r="I18" s="339"/>
      <c r="J18" s="3"/>
      <c r="K18" s="10"/>
      <c r="L18" s="10"/>
      <c r="M18" s="10"/>
      <c r="N18" s="3"/>
      <c r="O18" s="305"/>
      <c r="P18" s="306"/>
      <c r="Q18" s="306"/>
      <c r="R18" s="307"/>
      <c r="S18" s="3"/>
      <c r="T18" s="3"/>
      <c r="U18" s="3"/>
      <c r="V18" s="3"/>
    </row>
    <row r="19" spans="1:22" s="4" customFormat="1" ht="12.75">
      <c r="A19" s="55"/>
      <c r="B19" s="10"/>
      <c r="C19" s="10" t="s">
        <v>156</v>
      </c>
      <c r="D19" s="10"/>
      <c r="E19" s="10" t="s">
        <v>89</v>
      </c>
      <c r="F19" s="339">
        <v>50</v>
      </c>
      <c r="G19" s="339"/>
      <c r="H19" s="339">
        <v>0</v>
      </c>
      <c r="I19" s="339"/>
      <c r="J19" s="3"/>
      <c r="K19" s="10"/>
      <c r="L19" s="10"/>
      <c r="M19" s="10"/>
      <c r="N19" s="3"/>
      <c r="O19" s="305"/>
      <c r="P19" s="306"/>
      <c r="Q19" s="306"/>
      <c r="R19" s="307"/>
      <c r="S19" s="3"/>
      <c r="T19" s="3"/>
      <c r="U19" s="3"/>
      <c r="V19" s="3"/>
    </row>
    <row r="20" spans="1:22" s="4" customFormat="1" ht="12.75">
      <c r="A20" s="55"/>
      <c r="B20" s="10"/>
      <c r="C20" s="10" t="s">
        <v>157</v>
      </c>
      <c r="D20" s="10"/>
      <c r="E20" s="10" t="s">
        <v>158</v>
      </c>
      <c r="F20" s="339">
        <v>28</v>
      </c>
      <c r="G20" s="339"/>
      <c r="H20" s="339">
        <v>0</v>
      </c>
      <c r="I20" s="339"/>
      <c r="J20" s="3"/>
      <c r="K20" s="10"/>
      <c r="L20" s="10"/>
      <c r="M20" s="10"/>
      <c r="N20" s="3"/>
      <c r="O20" s="305"/>
      <c r="P20" s="306"/>
      <c r="Q20" s="306"/>
      <c r="R20" s="307"/>
      <c r="S20" s="3"/>
      <c r="T20" s="3"/>
      <c r="U20" s="3"/>
      <c r="V20" s="3"/>
    </row>
    <row r="21" spans="1:22" s="4" customFormat="1" ht="12.75">
      <c r="A21" s="55"/>
      <c r="B21" s="10"/>
      <c r="C21" s="10" t="s">
        <v>449</v>
      </c>
      <c r="D21" s="10"/>
      <c r="E21" s="10" t="s">
        <v>201</v>
      </c>
      <c r="F21" s="339">
        <v>1</v>
      </c>
      <c r="G21" s="339"/>
      <c r="H21" s="339"/>
      <c r="I21" s="339"/>
      <c r="J21" s="3"/>
      <c r="K21" s="10"/>
      <c r="L21" s="10"/>
      <c r="M21" s="10"/>
      <c r="N21" s="3"/>
      <c r="O21" s="305"/>
      <c r="P21" s="306"/>
      <c r="Q21" s="306"/>
      <c r="R21" s="307"/>
      <c r="S21" s="3"/>
      <c r="T21" s="3"/>
      <c r="U21" s="3"/>
      <c r="V21" s="3"/>
    </row>
    <row r="22" spans="1:22" s="4" customFormat="1" ht="12.75">
      <c r="A22" s="55"/>
      <c r="B22" s="10"/>
      <c r="C22" s="10" t="s">
        <v>159</v>
      </c>
      <c r="D22" s="10"/>
      <c r="E22" s="10" t="s">
        <v>160</v>
      </c>
      <c r="F22" s="339">
        <v>45</v>
      </c>
      <c r="G22" s="339"/>
      <c r="H22" s="339">
        <v>0</v>
      </c>
      <c r="I22" s="339"/>
      <c r="J22" s="3"/>
      <c r="K22" s="10"/>
      <c r="L22" s="10"/>
      <c r="M22" s="10"/>
      <c r="N22" s="3"/>
      <c r="O22" s="305"/>
      <c r="P22" s="306"/>
      <c r="Q22" s="306"/>
      <c r="R22" s="307"/>
      <c r="S22" s="3"/>
      <c r="T22" s="3"/>
      <c r="U22" s="3"/>
      <c r="V22" s="3"/>
    </row>
    <row r="23" spans="1:22" s="4" customFormat="1" ht="12.75">
      <c r="A23" s="55"/>
      <c r="B23" s="10"/>
      <c r="C23" s="10" t="s">
        <v>163</v>
      </c>
      <c r="D23" s="10"/>
      <c r="E23" s="10" t="s">
        <v>164</v>
      </c>
      <c r="F23" s="339">
        <v>4</v>
      </c>
      <c r="G23" s="339"/>
      <c r="H23" s="339">
        <v>0</v>
      </c>
      <c r="I23" s="339"/>
      <c r="J23" s="3"/>
      <c r="K23" s="10"/>
      <c r="L23" s="10"/>
      <c r="M23" s="10"/>
      <c r="N23" s="3"/>
      <c r="O23" s="305"/>
      <c r="P23" s="306"/>
      <c r="Q23" s="306"/>
      <c r="R23" s="307"/>
      <c r="S23" s="3"/>
      <c r="T23" s="3"/>
      <c r="U23" s="3"/>
      <c r="V23" s="3"/>
    </row>
    <row r="24" spans="1:22" s="4" customFormat="1" ht="12.75">
      <c r="A24" s="55"/>
      <c r="B24" s="10"/>
      <c r="C24" s="10" t="s">
        <v>165</v>
      </c>
      <c r="D24" s="10"/>
      <c r="E24" s="10" t="s">
        <v>166</v>
      </c>
      <c r="F24" s="339">
        <v>286</v>
      </c>
      <c r="G24" s="339"/>
      <c r="H24" s="339">
        <v>0</v>
      </c>
      <c r="I24" s="339"/>
      <c r="J24" s="3"/>
      <c r="K24" s="10"/>
      <c r="L24" s="10"/>
      <c r="M24" s="10"/>
      <c r="N24" s="3"/>
      <c r="O24" s="305"/>
      <c r="P24" s="306"/>
      <c r="Q24" s="306"/>
      <c r="R24" s="307"/>
      <c r="S24" s="3"/>
      <c r="T24" s="3"/>
      <c r="U24" s="3"/>
      <c r="V24" s="3"/>
    </row>
    <row r="25" spans="1:22" s="4" customFormat="1" ht="12.75">
      <c r="A25" s="55"/>
      <c r="B25" s="10"/>
      <c r="C25" s="10" t="s">
        <v>91</v>
      </c>
      <c r="D25" s="10"/>
      <c r="E25" s="10" t="s">
        <v>110</v>
      </c>
      <c r="F25" s="339">
        <v>3</v>
      </c>
      <c r="G25" s="339"/>
      <c r="H25" s="339"/>
      <c r="I25" s="339"/>
      <c r="J25" s="3"/>
      <c r="K25" s="10"/>
      <c r="L25" s="10"/>
      <c r="M25" s="10"/>
      <c r="N25" s="3"/>
      <c r="O25" s="305"/>
      <c r="P25" s="306"/>
      <c r="Q25" s="306"/>
      <c r="R25" s="307"/>
      <c r="S25" s="3"/>
      <c r="T25" s="3"/>
      <c r="U25" s="3"/>
      <c r="V25" s="3"/>
    </row>
    <row r="26" spans="1:22" s="4" customFormat="1" ht="12.75">
      <c r="A26" s="55"/>
      <c r="B26" s="10"/>
      <c r="C26" s="10" t="s">
        <v>91</v>
      </c>
      <c r="D26" s="10"/>
      <c r="E26" s="10" t="s">
        <v>92</v>
      </c>
      <c r="F26" s="339">
        <v>1764</v>
      </c>
      <c r="G26" s="339">
        <v>5</v>
      </c>
      <c r="H26" s="339">
        <v>5</v>
      </c>
      <c r="I26" s="339">
        <v>44.8</v>
      </c>
      <c r="J26" s="3"/>
      <c r="K26" s="10"/>
      <c r="L26" s="10"/>
      <c r="M26" s="10"/>
      <c r="N26" s="3"/>
      <c r="O26" s="305"/>
      <c r="P26" s="306"/>
      <c r="Q26" s="306"/>
      <c r="R26" s="307"/>
      <c r="S26" s="3"/>
      <c r="T26" s="3"/>
      <c r="U26" s="3"/>
      <c r="V26" s="3"/>
    </row>
    <row r="27" spans="1:22" s="4" customFormat="1" ht="12.75">
      <c r="A27" s="55"/>
      <c r="B27" s="10"/>
      <c r="C27" s="10" t="s">
        <v>167</v>
      </c>
      <c r="D27" s="10"/>
      <c r="E27" s="10" t="s">
        <v>168</v>
      </c>
      <c r="F27" s="339">
        <v>6</v>
      </c>
      <c r="G27" s="339"/>
      <c r="H27" s="339"/>
      <c r="I27" s="339"/>
      <c r="J27" s="3"/>
      <c r="K27" s="10"/>
      <c r="L27" s="10"/>
      <c r="M27" s="10"/>
      <c r="N27" s="3"/>
      <c r="O27" s="305"/>
      <c r="P27" s="306"/>
      <c r="Q27" s="306"/>
      <c r="R27" s="307"/>
      <c r="S27" s="3"/>
      <c r="T27" s="3"/>
      <c r="U27" s="3"/>
      <c r="V27" s="3"/>
    </row>
    <row r="28" spans="1:22" s="4" customFormat="1" ht="12.75">
      <c r="A28" s="55"/>
      <c r="B28" s="10"/>
      <c r="C28" s="10" t="s">
        <v>401</v>
      </c>
      <c r="D28" s="10"/>
      <c r="E28" s="10" t="s">
        <v>257</v>
      </c>
      <c r="F28" s="339">
        <v>11</v>
      </c>
      <c r="G28" s="339"/>
      <c r="H28" s="339"/>
      <c r="I28" s="339"/>
      <c r="J28" s="3"/>
      <c r="K28" s="10"/>
      <c r="L28" s="10"/>
      <c r="M28" s="10"/>
      <c r="N28" s="3"/>
      <c r="O28" s="305"/>
      <c r="P28" s="306"/>
      <c r="Q28" s="306"/>
      <c r="R28" s="307"/>
      <c r="S28" s="3"/>
      <c r="T28" s="3"/>
      <c r="U28" s="3"/>
      <c r="V28" s="3"/>
    </row>
    <row r="29" spans="1:22" s="4" customFormat="1" ht="12.75">
      <c r="A29" s="55"/>
      <c r="B29" s="10"/>
      <c r="C29" s="10" t="s">
        <v>401</v>
      </c>
      <c r="D29" s="10"/>
      <c r="E29" s="10" t="s">
        <v>245</v>
      </c>
      <c r="F29" s="339">
        <v>1</v>
      </c>
      <c r="G29" s="339"/>
      <c r="H29" s="339"/>
      <c r="I29" s="339"/>
      <c r="J29" s="3"/>
      <c r="K29" s="10"/>
      <c r="L29" s="10"/>
      <c r="M29" s="10"/>
      <c r="N29" s="3"/>
      <c r="O29" s="305"/>
      <c r="P29" s="306"/>
      <c r="Q29" s="306"/>
      <c r="R29" s="307"/>
      <c r="S29" s="3"/>
      <c r="T29" s="3"/>
      <c r="U29" s="3"/>
      <c r="V29" s="3"/>
    </row>
    <row r="30" spans="1:22" s="4" customFormat="1" ht="12.75">
      <c r="A30" s="55"/>
      <c r="B30" s="10"/>
      <c r="C30" s="10" t="s">
        <v>402</v>
      </c>
      <c r="D30" s="10"/>
      <c r="E30" s="10" t="s">
        <v>403</v>
      </c>
      <c r="F30" s="339">
        <v>44</v>
      </c>
      <c r="G30" s="339"/>
      <c r="H30" s="339"/>
      <c r="I30" s="339"/>
      <c r="J30" s="3"/>
      <c r="K30" s="10"/>
      <c r="L30" s="10"/>
      <c r="M30" s="10"/>
      <c r="N30" s="3"/>
      <c r="O30" s="305"/>
      <c r="P30" s="306"/>
      <c r="Q30" s="306"/>
      <c r="R30" s="307"/>
      <c r="S30" s="3"/>
      <c r="T30" s="3"/>
      <c r="U30" s="3"/>
      <c r="V30" s="3"/>
    </row>
    <row r="31" spans="1:22" s="4" customFormat="1" ht="12.75">
      <c r="A31" s="55"/>
      <c r="B31" s="10"/>
      <c r="C31" s="10" t="s">
        <v>93</v>
      </c>
      <c r="D31" s="10"/>
      <c r="E31" s="10" t="s">
        <v>94</v>
      </c>
      <c r="F31" s="339">
        <v>207</v>
      </c>
      <c r="G31" s="339"/>
      <c r="H31" s="339">
        <v>0</v>
      </c>
      <c r="I31" s="339"/>
      <c r="J31" s="3"/>
      <c r="K31" s="10"/>
      <c r="L31" s="10"/>
      <c r="M31" s="10"/>
      <c r="N31" s="3"/>
      <c r="O31" s="305"/>
      <c r="P31" s="306"/>
      <c r="Q31" s="306"/>
      <c r="R31" s="307"/>
      <c r="S31" s="3"/>
      <c r="T31" s="3"/>
      <c r="U31" s="3"/>
      <c r="V31" s="3"/>
    </row>
    <row r="32" spans="1:22" s="4" customFormat="1" ht="12.75">
      <c r="A32" s="55"/>
      <c r="B32" s="10"/>
      <c r="C32" s="10" t="s">
        <v>169</v>
      </c>
      <c r="D32" s="10"/>
      <c r="E32" s="10" t="s">
        <v>170</v>
      </c>
      <c r="F32" s="339">
        <v>56</v>
      </c>
      <c r="G32" s="339"/>
      <c r="H32" s="339">
        <v>0</v>
      </c>
      <c r="I32" s="339"/>
      <c r="J32" s="3"/>
      <c r="K32" s="10"/>
      <c r="L32" s="10"/>
      <c r="M32" s="10"/>
      <c r="N32" s="3"/>
      <c r="O32" s="305"/>
      <c r="P32" s="306"/>
      <c r="Q32" s="306"/>
      <c r="R32" s="307"/>
      <c r="S32" s="3"/>
      <c r="T32" s="3"/>
      <c r="U32" s="3"/>
      <c r="V32" s="3"/>
    </row>
    <row r="33" spans="1:22" s="4" customFormat="1" ht="12.75">
      <c r="A33" s="55"/>
      <c r="B33" s="10"/>
      <c r="C33" s="10" t="s">
        <v>169</v>
      </c>
      <c r="D33" s="10"/>
      <c r="E33" s="10" t="s">
        <v>420</v>
      </c>
      <c r="F33" s="339">
        <v>17</v>
      </c>
      <c r="G33" s="339"/>
      <c r="H33" s="339"/>
      <c r="I33" s="339"/>
      <c r="J33" s="3"/>
      <c r="K33" s="10"/>
      <c r="L33" s="10"/>
      <c r="M33" s="10"/>
      <c r="N33" s="3"/>
      <c r="O33" s="305"/>
      <c r="P33" s="306"/>
      <c r="Q33" s="306"/>
      <c r="R33" s="307"/>
      <c r="S33" s="3"/>
      <c r="T33" s="3"/>
      <c r="U33" s="3"/>
      <c r="V33" s="3"/>
    </row>
    <row r="34" spans="1:22" s="4" customFormat="1" ht="12.75">
      <c r="A34" s="55"/>
      <c r="B34" s="10"/>
      <c r="C34" s="10" t="s">
        <v>171</v>
      </c>
      <c r="D34" s="10"/>
      <c r="E34" s="10" t="s">
        <v>135</v>
      </c>
      <c r="F34" s="339">
        <v>24</v>
      </c>
      <c r="G34" s="339"/>
      <c r="H34" s="339">
        <v>0</v>
      </c>
      <c r="I34" s="339"/>
      <c r="J34" s="3"/>
      <c r="K34" s="10"/>
      <c r="L34" s="10"/>
      <c r="M34" s="10"/>
      <c r="N34" s="3"/>
      <c r="O34" s="305"/>
      <c r="P34" s="306"/>
      <c r="Q34" s="306"/>
      <c r="R34" s="307"/>
      <c r="S34" s="3"/>
      <c r="T34" s="3"/>
      <c r="U34" s="3"/>
      <c r="V34" s="3"/>
    </row>
    <row r="35" spans="1:22" s="4" customFormat="1" ht="12.75">
      <c r="A35" s="55"/>
      <c r="B35" s="10"/>
      <c r="C35" s="10" t="s">
        <v>172</v>
      </c>
      <c r="D35" s="10"/>
      <c r="E35" s="10" t="s">
        <v>173</v>
      </c>
      <c r="F35" s="339">
        <v>56</v>
      </c>
      <c r="G35" s="339"/>
      <c r="H35" s="339"/>
      <c r="I35" s="339"/>
      <c r="J35" s="3"/>
      <c r="K35" s="10"/>
      <c r="L35" s="10"/>
      <c r="M35" s="10"/>
      <c r="N35" s="3"/>
      <c r="O35" s="305"/>
      <c r="P35" s="306"/>
      <c r="Q35" s="306"/>
      <c r="R35" s="307"/>
      <c r="S35" s="3"/>
      <c r="T35" s="3"/>
      <c r="U35" s="3"/>
      <c r="V35" s="3"/>
    </row>
    <row r="36" spans="1:22" s="4" customFormat="1" ht="12.75">
      <c r="A36" s="55"/>
      <c r="B36" s="10"/>
      <c r="C36" s="10" t="s">
        <v>172</v>
      </c>
      <c r="D36" s="10"/>
      <c r="E36" s="10" t="s">
        <v>96</v>
      </c>
      <c r="F36" s="339">
        <v>58</v>
      </c>
      <c r="G36" s="339"/>
      <c r="H36" s="339">
        <v>0</v>
      </c>
      <c r="I36" s="339"/>
      <c r="J36" s="3"/>
      <c r="K36" s="10"/>
      <c r="L36" s="10"/>
      <c r="M36" s="10"/>
      <c r="N36" s="3"/>
      <c r="O36" s="305"/>
      <c r="P36" s="306"/>
      <c r="Q36" s="306"/>
      <c r="R36" s="307"/>
      <c r="S36" s="3"/>
      <c r="T36" s="3"/>
      <c r="U36" s="3"/>
      <c r="V36" s="3"/>
    </row>
    <row r="37" spans="1:22" s="4" customFormat="1" ht="12.75">
      <c r="A37" s="55"/>
      <c r="B37" s="10"/>
      <c r="C37" s="10" t="s">
        <v>174</v>
      </c>
      <c r="D37" s="10"/>
      <c r="E37" s="10" t="s">
        <v>119</v>
      </c>
      <c r="F37" s="339">
        <v>21</v>
      </c>
      <c r="G37" s="339"/>
      <c r="H37" s="339"/>
      <c r="I37" s="339"/>
      <c r="J37" s="3"/>
      <c r="K37" s="10"/>
      <c r="L37" s="10"/>
      <c r="M37" s="10"/>
      <c r="N37" s="3"/>
      <c r="O37" s="305"/>
      <c r="P37" s="306"/>
      <c r="Q37" s="306"/>
      <c r="R37" s="307"/>
      <c r="S37" s="3"/>
      <c r="T37" s="3"/>
      <c r="U37" s="3"/>
      <c r="V37" s="3"/>
    </row>
    <row r="38" spans="1:22" s="4" customFormat="1" ht="12.75">
      <c r="A38" s="55"/>
      <c r="B38" s="10"/>
      <c r="C38" s="10" t="s">
        <v>97</v>
      </c>
      <c r="D38" s="10"/>
      <c r="E38" s="10" t="s">
        <v>98</v>
      </c>
      <c r="F38" s="339">
        <v>11</v>
      </c>
      <c r="G38" s="339"/>
      <c r="H38" s="339">
        <v>0</v>
      </c>
      <c r="I38" s="339"/>
      <c r="J38" s="3"/>
      <c r="K38" s="10"/>
      <c r="L38" s="10"/>
      <c r="M38" s="10"/>
      <c r="N38" s="3"/>
      <c r="O38" s="305"/>
      <c r="P38" s="306"/>
      <c r="Q38" s="306"/>
      <c r="R38" s="307"/>
      <c r="S38" s="3"/>
      <c r="T38" s="3"/>
      <c r="U38" s="3"/>
      <c r="V38" s="3"/>
    </row>
    <row r="39" spans="1:22" s="4" customFormat="1" ht="12.75">
      <c r="A39" s="55"/>
      <c r="B39" s="10"/>
      <c r="C39" s="10" t="s">
        <v>175</v>
      </c>
      <c r="D39" s="10"/>
      <c r="E39" s="10" t="s">
        <v>158</v>
      </c>
      <c r="F39" s="339">
        <v>264</v>
      </c>
      <c r="G39" s="339">
        <v>2</v>
      </c>
      <c r="H39" s="339">
        <v>2</v>
      </c>
      <c r="I39" s="339">
        <v>1</v>
      </c>
      <c r="J39" s="3"/>
      <c r="K39" s="10"/>
      <c r="L39" s="10"/>
      <c r="M39" s="10"/>
      <c r="N39" s="3"/>
      <c r="O39" s="305"/>
      <c r="P39" s="306"/>
      <c r="Q39" s="306"/>
      <c r="R39" s="307"/>
      <c r="S39" s="3"/>
      <c r="T39" s="3"/>
      <c r="U39" s="3"/>
      <c r="V39" s="3"/>
    </row>
    <row r="40" spans="1:22" s="4" customFormat="1" ht="12.75">
      <c r="A40" s="55"/>
      <c r="B40" s="10"/>
      <c r="C40" s="10" t="s">
        <v>176</v>
      </c>
      <c r="D40" s="10"/>
      <c r="E40" s="10" t="s">
        <v>146</v>
      </c>
      <c r="F40" s="339">
        <v>199</v>
      </c>
      <c r="G40" s="339">
        <v>1</v>
      </c>
      <c r="H40" s="339">
        <v>0</v>
      </c>
      <c r="I40" s="339"/>
      <c r="J40" s="3"/>
      <c r="K40" s="10"/>
      <c r="L40" s="10"/>
      <c r="M40" s="10"/>
      <c r="N40" s="3"/>
      <c r="O40" s="305"/>
      <c r="P40" s="306"/>
      <c r="Q40" s="306"/>
      <c r="R40" s="307"/>
      <c r="S40" s="3"/>
      <c r="T40" s="3"/>
      <c r="U40" s="3"/>
      <c r="V40" s="3"/>
    </row>
    <row r="41" spans="1:22" s="4" customFormat="1" ht="12.75">
      <c r="A41" s="55"/>
      <c r="B41" s="10"/>
      <c r="C41" s="10" t="s">
        <v>177</v>
      </c>
      <c r="D41" s="10"/>
      <c r="E41" s="10" t="s">
        <v>164</v>
      </c>
      <c r="F41" s="339">
        <v>26</v>
      </c>
      <c r="G41" s="339"/>
      <c r="H41" s="339">
        <v>0</v>
      </c>
      <c r="I41" s="339"/>
      <c r="J41" s="3"/>
      <c r="K41" s="10"/>
      <c r="L41" s="10"/>
      <c r="M41" s="10"/>
      <c r="N41" s="3"/>
      <c r="O41" s="305"/>
      <c r="P41" s="306"/>
      <c r="Q41" s="306"/>
      <c r="R41" s="307"/>
      <c r="S41" s="3"/>
      <c r="T41" s="3"/>
      <c r="U41" s="3"/>
      <c r="V41" s="3"/>
    </row>
    <row r="42" spans="1:22" s="4" customFormat="1" ht="12.75">
      <c r="A42" s="55"/>
      <c r="B42" s="10"/>
      <c r="C42" s="10" t="s">
        <v>178</v>
      </c>
      <c r="D42" s="10"/>
      <c r="E42" s="10" t="s">
        <v>164</v>
      </c>
      <c r="F42" s="339">
        <v>11</v>
      </c>
      <c r="G42" s="339">
        <v>1</v>
      </c>
      <c r="H42" s="339">
        <v>1</v>
      </c>
      <c r="I42" s="339">
        <v>0</v>
      </c>
      <c r="J42" s="3"/>
      <c r="K42" s="10"/>
      <c r="L42" s="10"/>
      <c r="M42" s="10"/>
      <c r="N42" s="3"/>
      <c r="O42" s="305"/>
      <c r="P42" s="306"/>
      <c r="Q42" s="306"/>
      <c r="R42" s="307"/>
      <c r="S42" s="3"/>
      <c r="T42" s="3"/>
      <c r="U42" s="3"/>
      <c r="V42" s="3"/>
    </row>
    <row r="43" spans="1:22" s="4" customFormat="1" ht="12.75">
      <c r="A43" s="55"/>
      <c r="B43" s="10"/>
      <c r="C43" s="10" t="s">
        <v>454</v>
      </c>
      <c r="D43" s="10"/>
      <c r="E43" s="10" t="s">
        <v>455</v>
      </c>
      <c r="F43" s="339">
        <v>2</v>
      </c>
      <c r="G43" s="339"/>
      <c r="H43" s="339"/>
      <c r="I43" s="339"/>
      <c r="J43" s="3"/>
      <c r="K43" s="10"/>
      <c r="L43" s="10"/>
      <c r="M43" s="10"/>
      <c r="N43" s="3"/>
      <c r="O43" s="305"/>
      <c r="P43" s="306"/>
      <c r="Q43" s="306"/>
      <c r="R43" s="307"/>
      <c r="S43" s="3"/>
      <c r="T43" s="3"/>
      <c r="U43" s="3"/>
      <c r="V43" s="3"/>
    </row>
    <row r="44" spans="1:22" s="4" customFormat="1" ht="12.75">
      <c r="A44" s="55"/>
      <c r="B44" s="10"/>
      <c r="C44" s="10" t="s">
        <v>416</v>
      </c>
      <c r="D44" s="10"/>
      <c r="E44" s="10" t="s">
        <v>173</v>
      </c>
      <c r="F44" s="339">
        <v>11</v>
      </c>
      <c r="G44" s="339"/>
      <c r="H44" s="339"/>
      <c r="I44" s="339"/>
      <c r="J44" s="3"/>
      <c r="K44" s="10"/>
      <c r="L44" s="10"/>
      <c r="M44" s="10"/>
      <c r="N44" s="3"/>
      <c r="O44" s="305"/>
      <c r="P44" s="306"/>
      <c r="Q44" s="306"/>
      <c r="R44" s="307"/>
      <c r="S44" s="3"/>
      <c r="T44" s="3"/>
      <c r="U44" s="3"/>
      <c r="V44" s="3"/>
    </row>
    <row r="45" spans="1:22" s="4" customFormat="1" ht="12.75">
      <c r="A45" s="55"/>
      <c r="B45" s="10"/>
      <c r="C45" s="10" t="s">
        <v>179</v>
      </c>
      <c r="D45" s="10"/>
      <c r="E45" s="10" t="s">
        <v>180</v>
      </c>
      <c r="F45" s="339">
        <v>21</v>
      </c>
      <c r="G45" s="339"/>
      <c r="H45" s="339">
        <v>0</v>
      </c>
      <c r="I45" s="339"/>
      <c r="J45" s="3"/>
      <c r="K45" s="10"/>
      <c r="L45" s="10"/>
      <c r="M45" s="10"/>
      <c r="N45" s="3"/>
      <c r="O45" s="305"/>
      <c r="P45" s="306"/>
      <c r="Q45" s="306"/>
      <c r="R45" s="307"/>
      <c r="S45" s="3"/>
      <c r="T45" s="3"/>
      <c r="U45" s="3"/>
      <c r="V45" s="3"/>
    </row>
    <row r="46" spans="1:22" s="4" customFormat="1" ht="12.75">
      <c r="A46" s="55"/>
      <c r="B46" s="10"/>
      <c r="C46" s="10" t="s">
        <v>99</v>
      </c>
      <c r="D46" s="10"/>
      <c r="E46" s="10" t="s">
        <v>100</v>
      </c>
      <c r="F46" s="339">
        <v>1151</v>
      </c>
      <c r="G46" s="339">
        <v>3</v>
      </c>
      <c r="H46" s="339">
        <v>2</v>
      </c>
      <c r="I46" s="339">
        <v>0</v>
      </c>
      <c r="J46" s="3"/>
      <c r="K46" s="10"/>
      <c r="L46" s="10"/>
      <c r="M46" s="10"/>
      <c r="N46" s="3"/>
      <c r="O46" s="305"/>
      <c r="P46" s="306"/>
      <c r="Q46" s="306"/>
      <c r="R46" s="307"/>
      <c r="S46" s="3"/>
      <c r="T46" s="3"/>
      <c r="U46" s="3"/>
      <c r="V46" s="3"/>
    </row>
    <row r="47" spans="1:22" s="4" customFormat="1" ht="12.75">
      <c r="A47" s="55"/>
      <c r="B47" s="10"/>
      <c r="C47" s="10" t="s">
        <v>181</v>
      </c>
      <c r="D47" s="10"/>
      <c r="E47" s="10" t="s">
        <v>182</v>
      </c>
      <c r="F47" s="339">
        <v>138</v>
      </c>
      <c r="G47" s="339"/>
      <c r="H47" s="339"/>
      <c r="I47" s="339"/>
      <c r="J47" s="3"/>
      <c r="K47" s="10"/>
      <c r="L47" s="10"/>
      <c r="M47" s="10"/>
      <c r="N47" s="3"/>
      <c r="O47" s="305"/>
      <c r="P47" s="306"/>
      <c r="Q47" s="306"/>
      <c r="R47" s="307"/>
      <c r="S47" s="3"/>
      <c r="T47" s="3"/>
      <c r="U47" s="3"/>
      <c r="V47" s="3"/>
    </row>
    <row r="48" spans="1:22" s="4" customFormat="1" ht="12.75">
      <c r="A48" s="55"/>
      <c r="B48" s="10"/>
      <c r="C48" s="10" t="s">
        <v>183</v>
      </c>
      <c r="D48" s="10"/>
      <c r="E48" s="10" t="s">
        <v>184</v>
      </c>
      <c r="F48" s="339">
        <v>63</v>
      </c>
      <c r="G48" s="339"/>
      <c r="H48" s="339">
        <v>0</v>
      </c>
      <c r="I48" s="339"/>
      <c r="J48" s="3"/>
      <c r="K48" s="10"/>
      <c r="L48" s="10"/>
      <c r="M48" s="10"/>
      <c r="N48" s="3"/>
      <c r="O48" s="305"/>
      <c r="P48" s="306"/>
      <c r="Q48" s="306"/>
      <c r="R48" s="307"/>
      <c r="S48" s="3"/>
      <c r="T48" s="3"/>
      <c r="U48" s="3"/>
      <c r="V48" s="3"/>
    </row>
    <row r="49" spans="1:22" s="4" customFormat="1" ht="12.75">
      <c r="A49" s="55"/>
      <c r="B49" s="10"/>
      <c r="C49" s="10" t="s">
        <v>183</v>
      </c>
      <c r="D49" s="10"/>
      <c r="E49" s="10" t="s">
        <v>278</v>
      </c>
      <c r="F49" s="339">
        <v>1</v>
      </c>
      <c r="G49" s="339"/>
      <c r="H49" s="339"/>
      <c r="I49" s="339"/>
      <c r="J49" s="3"/>
      <c r="K49" s="10"/>
      <c r="L49" s="10"/>
      <c r="M49" s="10"/>
      <c r="N49" s="3"/>
      <c r="O49" s="305"/>
      <c r="P49" s="306"/>
      <c r="Q49" s="306"/>
      <c r="R49" s="307"/>
      <c r="S49" s="3"/>
      <c r="T49" s="3"/>
      <c r="U49" s="3"/>
      <c r="V49" s="3"/>
    </row>
    <row r="50" spans="1:22" s="4" customFormat="1" ht="12.75">
      <c r="A50" s="55"/>
      <c r="B50" s="10"/>
      <c r="C50" s="10" t="s">
        <v>186</v>
      </c>
      <c r="D50" s="10"/>
      <c r="E50" s="10" t="s">
        <v>187</v>
      </c>
      <c r="F50" s="339">
        <v>32</v>
      </c>
      <c r="G50" s="339">
        <v>1</v>
      </c>
      <c r="H50" s="339">
        <v>1</v>
      </c>
      <c r="I50" s="339">
        <v>0</v>
      </c>
      <c r="J50" s="3"/>
      <c r="K50" s="10"/>
      <c r="L50" s="10"/>
      <c r="M50" s="10"/>
      <c r="N50" s="3"/>
      <c r="O50" s="305"/>
      <c r="P50" s="306"/>
      <c r="Q50" s="306"/>
      <c r="R50" s="307"/>
      <c r="S50" s="3"/>
      <c r="T50" s="3"/>
      <c r="U50" s="3"/>
      <c r="V50" s="3"/>
    </row>
    <row r="51" spans="1:22" s="4" customFormat="1" ht="12.75">
      <c r="A51" s="55"/>
      <c r="B51" s="10"/>
      <c r="C51" s="10" t="s">
        <v>188</v>
      </c>
      <c r="D51" s="10"/>
      <c r="E51" s="10" t="s">
        <v>112</v>
      </c>
      <c r="F51" s="339">
        <v>112</v>
      </c>
      <c r="G51" s="339"/>
      <c r="H51" s="339">
        <v>0</v>
      </c>
      <c r="I51" s="339"/>
      <c r="J51" s="3"/>
      <c r="K51" s="10"/>
      <c r="L51" s="10"/>
      <c r="M51" s="10"/>
      <c r="N51" s="3"/>
      <c r="O51" s="305"/>
      <c r="P51" s="306"/>
      <c r="Q51" s="306"/>
      <c r="R51" s="307"/>
      <c r="S51" s="3"/>
      <c r="T51" s="3"/>
      <c r="U51" s="3"/>
      <c r="V51" s="3"/>
    </row>
    <row r="52" spans="1:22" s="4" customFormat="1" ht="12.75">
      <c r="A52" s="55"/>
      <c r="B52" s="10"/>
      <c r="C52" s="10" t="s">
        <v>189</v>
      </c>
      <c r="D52" s="10"/>
      <c r="E52" s="10" t="s">
        <v>187</v>
      </c>
      <c r="F52" s="339">
        <v>121</v>
      </c>
      <c r="G52" s="339"/>
      <c r="H52" s="339">
        <v>0</v>
      </c>
      <c r="I52" s="339"/>
      <c r="J52" s="3"/>
      <c r="K52" s="10"/>
      <c r="L52" s="10"/>
      <c r="M52" s="10"/>
      <c r="N52" s="3"/>
      <c r="O52" s="305"/>
      <c r="P52" s="306"/>
      <c r="Q52" s="306"/>
      <c r="R52" s="307"/>
      <c r="S52" s="3"/>
      <c r="T52" s="3"/>
      <c r="U52" s="3"/>
      <c r="V52" s="3"/>
    </row>
    <row r="53" spans="1:22" s="4" customFormat="1" ht="12.75">
      <c r="A53" s="55"/>
      <c r="B53" s="10"/>
      <c r="C53" s="10" t="s">
        <v>189</v>
      </c>
      <c r="D53" s="10"/>
      <c r="E53" s="10" t="s">
        <v>456</v>
      </c>
      <c r="F53" s="339">
        <v>1</v>
      </c>
      <c r="G53" s="339"/>
      <c r="H53" s="339"/>
      <c r="I53" s="339"/>
      <c r="J53" s="3"/>
      <c r="K53" s="10"/>
      <c r="L53" s="10"/>
      <c r="M53" s="10"/>
      <c r="N53" s="3"/>
      <c r="O53" s="305"/>
      <c r="P53" s="306"/>
      <c r="Q53" s="306"/>
      <c r="R53" s="307"/>
      <c r="S53" s="3"/>
      <c r="T53" s="3"/>
      <c r="U53" s="3"/>
      <c r="V53" s="3"/>
    </row>
    <row r="54" spans="1:22" s="4" customFormat="1" ht="12.75">
      <c r="A54" s="55"/>
      <c r="B54" s="10"/>
      <c r="C54" s="10" t="s">
        <v>457</v>
      </c>
      <c r="D54" s="10"/>
      <c r="E54" s="10" t="s">
        <v>456</v>
      </c>
      <c r="F54" s="339">
        <v>4</v>
      </c>
      <c r="G54" s="339"/>
      <c r="H54" s="339"/>
      <c r="I54" s="339"/>
      <c r="J54" s="3"/>
      <c r="K54" s="10"/>
      <c r="L54" s="10"/>
      <c r="M54" s="10"/>
      <c r="N54" s="3"/>
      <c r="O54" s="305"/>
      <c r="P54" s="306"/>
      <c r="Q54" s="306"/>
      <c r="R54" s="307"/>
      <c r="S54" s="3"/>
      <c r="T54" s="3"/>
      <c r="U54" s="3"/>
      <c r="V54" s="3"/>
    </row>
    <row r="55" spans="1:22" s="4" customFormat="1" ht="12.75">
      <c r="A55" s="55"/>
      <c r="B55" s="10"/>
      <c r="C55" s="10" t="s">
        <v>101</v>
      </c>
      <c r="D55" s="10"/>
      <c r="E55" s="10" t="s">
        <v>110</v>
      </c>
      <c r="F55" s="339">
        <v>13</v>
      </c>
      <c r="G55" s="339"/>
      <c r="H55" s="339"/>
      <c r="I55" s="339"/>
      <c r="J55" s="3"/>
      <c r="K55" s="10"/>
      <c r="L55" s="10"/>
      <c r="M55" s="10"/>
      <c r="N55" s="3"/>
      <c r="O55" s="305"/>
      <c r="P55" s="306"/>
      <c r="Q55" s="306"/>
      <c r="R55" s="307"/>
      <c r="S55" s="3"/>
      <c r="T55" s="3"/>
      <c r="U55" s="3"/>
      <c r="V55" s="3"/>
    </row>
    <row r="56" spans="1:22" s="4" customFormat="1" ht="12.75">
      <c r="A56" s="55"/>
      <c r="B56" s="10"/>
      <c r="C56" s="10" t="s">
        <v>101</v>
      </c>
      <c r="D56" s="10"/>
      <c r="E56" s="10" t="s">
        <v>94</v>
      </c>
      <c r="F56" s="339">
        <v>23</v>
      </c>
      <c r="G56" s="339"/>
      <c r="H56" s="339">
        <v>0</v>
      </c>
      <c r="I56" s="339"/>
      <c r="J56" s="3"/>
      <c r="K56" s="10"/>
      <c r="L56" s="10"/>
      <c r="M56" s="10"/>
      <c r="N56" s="3"/>
      <c r="O56" s="305"/>
      <c r="P56" s="306"/>
      <c r="Q56" s="306"/>
      <c r="R56" s="307"/>
      <c r="S56" s="3"/>
      <c r="T56" s="3"/>
      <c r="U56" s="3"/>
      <c r="V56" s="3"/>
    </row>
    <row r="57" spans="1:22" s="4" customFormat="1" ht="12.75">
      <c r="A57" s="55"/>
      <c r="B57" s="10"/>
      <c r="C57" s="10" t="s">
        <v>190</v>
      </c>
      <c r="D57" s="10"/>
      <c r="E57" s="10" t="s">
        <v>191</v>
      </c>
      <c r="F57" s="339">
        <v>11</v>
      </c>
      <c r="G57" s="339"/>
      <c r="H57" s="339"/>
      <c r="I57" s="339"/>
      <c r="J57" s="3"/>
      <c r="K57" s="10"/>
      <c r="L57" s="10"/>
      <c r="M57" s="10"/>
      <c r="N57" s="3"/>
      <c r="O57" s="305"/>
      <c r="P57" s="306"/>
      <c r="Q57" s="306"/>
      <c r="R57" s="307"/>
      <c r="S57" s="3"/>
      <c r="T57" s="3"/>
      <c r="U57" s="3"/>
      <c r="V57" s="3"/>
    </row>
    <row r="58" spans="1:22" s="4" customFormat="1" ht="12.75">
      <c r="A58" s="55"/>
      <c r="B58" s="10"/>
      <c r="C58" s="10" t="s">
        <v>192</v>
      </c>
      <c r="D58" s="10"/>
      <c r="E58" s="10" t="s">
        <v>193</v>
      </c>
      <c r="F58" s="339">
        <v>201</v>
      </c>
      <c r="G58" s="339"/>
      <c r="H58" s="339">
        <v>0</v>
      </c>
      <c r="I58" s="339"/>
      <c r="J58" s="3"/>
      <c r="K58" s="10"/>
      <c r="L58" s="10"/>
      <c r="M58" s="10"/>
      <c r="N58" s="3"/>
      <c r="O58" s="305"/>
      <c r="P58" s="306"/>
      <c r="Q58" s="306"/>
      <c r="R58" s="307"/>
      <c r="S58" s="3"/>
      <c r="T58" s="3"/>
      <c r="U58" s="3"/>
      <c r="V58" s="3"/>
    </row>
    <row r="59" spans="1:22" s="4" customFormat="1" ht="12.75">
      <c r="A59" s="55"/>
      <c r="B59" s="10"/>
      <c r="C59" s="10" t="s">
        <v>102</v>
      </c>
      <c r="D59" s="10"/>
      <c r="E59" s="10" t="s">
        <v>103</v>
      </c>
      <c r="F59" s="339">
        <v>41</v>
      </c>
      <c r="G59" s="339"/>
      <c r="H59" s="339">
        <v>0</v>
      </c>
      <c r="I59" s="339"/>
      <c r="J59" s="3"/>
      <c r="K59" s="10"/>
      <c r="L59" s="10"/>
      <c r="M59" s="10"/>
      <c r="N59" s="3"/>
      <c r="O59" s="305"/>
      <c r="P59" s="306"/>
      <c r="Q59" s="306"/>
      <c r="R59" s="307"/>
      <c r="S59" s="3"/>
      <c r="T59" s="3"/>
      <c r="U59" s="3"/>
      <c r="V59" s="3"/>
    </row>
    <row r="60" spans="1:22" s="4" customFormat="1" ht="12.75">
      <c r="A60" s="55"/>
      <c r="B60" s="10"/>
      <c r="C60" s="10" t="s">
        <v>194</v>
      </c>
      <c r="D60" s="10"/>
      <c r="E60" s="10" t="s">
        <v>195</v>
      </c>
      <c r="F60" s="339">
        <v>123</v>
      </c>
      <c r="G60" s="339"/>
      <c r="H60" s="339"/>
      <c r="I60" s="339"/>
      <c r="J60" s="3"/>
      <c r="K60" s="10"/>
      <c r="L60" s="10"/>
      <c r="M60" s="10"/>
      <c r="N60" s="3"/>
      <c r="O60" s="305"/>
      <c r="P60" s="306"/>
      <c r="Q60" s="306"/>
      <c r="R60" s="307"/>
      <c r="S60" s="3"/>
      <c r="T60" s="3"/>
      <c r="U60" s="3"/>
      <c r="V60" s="3"/>
    </row>
    <row r="61" spans="1:22" s="4" customFormat="1" ht="12.75">
      <c r="A61" s="55"/>
      <c r="B61" s="10"/>
      <c r="C61" s="10" t="s">
        <v>196</v>
      </c>
      <c r="D61" s="10"/>
      <c r="E61" s="10" t="s">
        <v>197</v>
      </c>
      <c r="F61" s="339">
        <v>14</v>
      </c>
      <c r="G61" s="339"/>
      <c r="H61" s="339">
        <v>0</v>
      </c>
      <c r="I61" s="339"/>
      <c r="J61" s="3"/>
      <c r="K61" s="10"/>
      <c r="L61" s="10"/>
      <c r="M61" s="10"/>
      <c r="N61" s="3"/>
      <c r="O61" s="305"/>
      <c r="P61" s="306"/>
      <c r="Q61" s="306"/>
      <c r="R61" s="307"/>
      <c r="S61" s="3"/>
      <c r="T61" s="3"/>
      <c r="U61" s="3"/>
      <c r="V61" s="3"/>
    </row>
    <row r="62" spans="1:22" s="4" customFormat="1" ht="12.75">
      <c r="A62" s="55"/>
      <c r="B62" s="10"/>
      <c r="C62" s="10" t="s">
        <v>198</v>
      </c>
      <c r="D62" s="10"/>
      <c r="E62" s="10" t="s">
        <v>199</v>
      </c>
      <c r="F62" s="339">
        <v>66</v>
      </c>
      <c r="G62" s="339">
        <v>1</v>
      </c>
      <c r="H62" s="339">
        <v>2</v>
      </c>
      <c r="I62" s="339">
        <v>26.5</v>
      </c>
      <c r="J62" s="3"/>
      <c r="K62" s="10"/>
      <c r="L62" s="10"/>
      <c r="M62" s="10"/>
      <c r="N62" s="3"/>
      <c r="O62" s="305"/>
      <c r="P62" s="306"/>
      <c r="Q62" s="306"/>
      <c r="R62" s="307"/>
      <c r="S62" s="3"/>
      <c r="T62" s="3"/>
      <c r="U62" s="3"/>
      <c r="V62" s="3"/>
    </row>
    <row r="63" spans="1:22" s="4" customFormat="1" ht="12.75">
      <c r="A63" s="55"/>
      <c r="B63" s="10"/>
      <c r="C63" s="10" t="s">
        <v>200</v>
      </c>
      <c r="D63" s="10"/>
      <c r="E63" s="10" t="s">
        <v>201</v>
      </c>
      <c r="F63" s="339">
        <v>26</v>
      </c>
      <c r="G63" s="339"/>
      <c r="H63" s="339">
        <v>0</v>
      </c>
      <c r="I63" s="339"/>
      <c r="J63" s="3"/>
      <c r="K63" s="10"/>
      <c r="L63" s="10"/>
      <c r="M63" s="10"/>
      <c r="N63" s="3"/>
      <c r="O63" s="305"/>
      <c r="P63" s="306"/>
      <c r="Q63" s="306"/>
      <c r="R63" s="307"/>
      <c r="S63" s="3"/>
      <c r="T63" s="3"/>
      <c r="U63" s="3"/>
      <c r="V63" s="3"/>
    </row>
    <row r="64" spans="1:22" s="4" customFormat="1" ht="12.75">
      <c r="A64" s="55"/>
      <c r="B64" s="10"/>
      <c r="C64" s="10" t="s">
        <v>202</v>
      </c>
      <c r="D64" s="10"/>
      <c r="E64" s="10" t="s">
        <v>203</v>
      </c>
      <c r="F64" s="339">
        <v>20</v>
      </c>
      <c r="G64" s="339"/>
      <c r="H64" s="339">
        <v>1</v>
      </c>
      <c r="I64" s="339">
        <v>28</v>
      </c>
      <c r="J64" s="3"/>
      <c r="K64" s="10"/>
      <c r="L64" s="10"/>
      <c r="M64" s="10"/>
      <c r="N64" s="3"/>
      <c r="O64" s="305"/>
      <c r="P64" s="306"/>
      <c r="Q64" s="306"/>
      <c r="R64" s="307"/>
      <c r="S64" s="3"/>
      <c r="T64" s="3"/>
      <c r="U64" s="3"/>
      <c r="V64" s="3"/>
    </row>
    <row r="65" spans="1:22" s="4" customFormat="1" ht="12.75">
      <c r="A65" s="55"/>
      <c r="B65" s="10"/>
      <c r="C65" s="10" t="s">
        <v>204</v>
      </c>
      <c r="D65" s="10"/>
      <c r="E65" s="10" t="s">
        <v>205</v>
      </c>
      <c r="F65" s="339">
        <v>50</v>
      </c>
      <c r="G65" s="339"/>
      <c r="H65" s="339"/>
      <c r="I65" s="339"/>
      <c r="J65" s="3"/>
      <c r="K65" s="10"/>
      <c r="L65" s="10"/>
      <c r="M65" s="10"/>
      <c r="N65" s="3"/>
      <c r="O65" s="305"/>
      <c r="P65" s="306"/>
      <c r="Q65" s="306"/>
      <c r="R65" s="307"/>
      <c r="S65" s="3"/>
      <c r="T65" s="3"/>
      <c r="U65" s="3"/>
      <c r="V65" s="3"/>
    </row>
    <row r="66" spans="1:22" s="4" customFormat="1" ht="12.75">
      <c r="A66" s="55"/>
      <c r="B66" s="10"/>
      <c r="C66" s="10" t="s">
        <v>206</v>
      </c>
      <c r="D66" s="10"/>
      <c r="E66" s="10" t="s">
        <v>207</v>
      </c>
      <c r="F66" s="339">
        <v>36</v>
      </c>
      <c r="G66" s="339"/>
      <c r="H66" s="339"/>
      <c r="I66" s="339"/>
      <c r="J66" s="3"/>
      <c r="K66" s="10"/>
      <c r="L66" s="10"/>
      <c r="M66" s="10"/>
      <c r="N66" s="3"/>
      <c r="O66" s="305"/>
      <c r="P66" s="306"/>
      <c r="Q66" s="306"/>
      <c r="R66" s="307"/>
      <c r="S66" s="3"/>
      <c r="T66" s="3"/>
      <c r="U66" s="3"/>
      <c r="V66" s="3"/>
    </row>
    <row r="67" spans="1:22" s="4" customFormat="1" ht="12.75">
      <c r="A67" s="55"/>
      <c r="B67" s="10"/>
      <c r="C67" s="10" t="s">
        <v>208</v>
      </c>
      <c r="D67" s="10"/>
      <c r="E67" s="10" t="s">
        <v>209</v>
      </c>
      <c r="F67" s="339">
        <v>233</v>
      </c>
      <c r="G67" s="339"/>
      <c r="H67" s="339">
        <v>0</v>
      </c>
      <c r="I67" s="339"/>
      <c r="J67" s="3"/>
      <c r="K67" s="10"/>
      <c r="L67" s="10"/>
      <c r="M67" s="10"/>
      <c r="N67" s="3"/>
      <c r="O67" s="305"/>
      <c r="P67" s="306"/>
      <c r="Q67" s="306"/>
      <c r="R67" s="307"/>
      <c r="S67" s="3"/>
      <c r="T67" s="3"/>
      <c r="U67" s="3"/>
      <c r="V67" s="3"/>
    </row>
    <row r="68" spans="1:22" s="4" customFormat="1" ht="12.75">
      <c r="A68" s="55"/>
      <c r="B68" s="10"/>
      <c r="C68" s="10" t="s">
        <v>210</v>
      </c>
      <c r="D68" s="10"/>
      <c r="E68" s="10" t="s">
        <v>211</v>
      </c>
      <c r="F68" s="339">
        <v>638</v>
      </c>
      <c r="G68" s="339">
        <v>1</v>
      </c>
      <c r="H68" s="339">
        <v>0</v>
      </c>
      <c r="I68" s="339"/>
      <c r="J68" s="3"/>
      <c r="K68" s="10"/>
      <c r="L68" s="10"/>
      <c r="M68" s="10"/>
      <c r="N68" s="3"/>
      <c r="O68" s="305"/>
      <c r="P68" s="306"/>
      <c r="Q68" s="306"/>
      <c r="R68" s="307"/>
      <c r="S68" s="3"/>
      <c r="T68" s="3"/>
      <c r="U68" s="3"/>
      <c r="V68" s="3"/>
    </row>
    <row r="69" spans="1:22" s="4" customFormat="1" ht="12.75">
      <c r="A69" s="55"/>
      <c r="B69" s="10"/>
      <c r="C69" s="10" t="s">
        <v>404</v>
      </c>
      <c r="D69" s="10"/>
      <c r="E69" s="10" t="s">
        <v>187</v>
      </c>
      <c r="F69" s="339">
        <v>9</v>
      </c>
      <c r="G69" s="339"/>
      <c r="H69" s="339"/>
      <c r="I69" s="339"/>
      <c r="J69" s="3"/>
      <c r="K69" s="10"/>
      <c r="L69" s="10"/>
      <c r="M69" s="10"/>
      <c r="N69" s="3"/>
      <c r="O69" s="305"/>
      <c r="P69" s="306"/>
      <c r="Q69" s="306"/>
      <c r="R69" s="307"/>
      <c r="S69" s="3"/>
      <c r="T69" s="3"/>
      <c r="U69" s="3"/>
      <c r="V69" s="3"/>
    </row>
    <row r="70" spans="1:22" s="4" customFormat="1" ht="12.75">
      <c r="A70" s="55"/>
      <c r="B70" s="10"/>
      <c r="C70" s="10" t="s">
        <v>212</v>
      </c>
      <c r="D70" s="10"/>
      <c r="E70" s="10" t="s">
        <v>112</v>
      </c>
      <c r="F70" s="339">
        <v>49</v>
      </c>
      <c r="G70" s="339"/>
      <c r="H70" s="339"/>
      <c r="I70" s="339"/>
      <c r="J70" s="3"/>
      <c r="K70" s="10"/>
      <c r="L70" s="10"/>
      <c r="M70" s="10"/>
      <c r="N70" s="3"/>
      <c r="O70" s="305"/>
      <c r="P70" s="306"/>
      <c r="Q70" s="306"/>
      <c r="R70" s="307"/>
      <c r="S70" s="3"/>
      <c r="T70" s="3"/>
      <c r="U70" s="3"/>
      <c r="V70" s="3"/>
    </row>
    <row r="71" spans="1:22" s="4" customFormat="1" ht="12.75">
      <c r="A71" s="55"/>
      <c r="B71" s="10"/>
      <c r="C71" s="10" t="s">
        <v>213</v>
      </c>
      <c r="D71" s="10"/>
      <c r="E71" s="10" t="s">
        <v>103</v>
      </c>
      <c r="F71" s="339">
        <v>83</v>
      </c>
      <c r="G71" s="339"/>
      <c r="H71" s="339">
        <v>0</v>
      </c>
      <c r="I71" s="339"/>
      <c r="J71" s="3"/>
      <c r="K71" s="10"/>
      <c r="L71" s="10"/>
      <c r="M71" s="10"/>
      <c r="N71" s="3"/>
      <c r="O71" s="305"/>
      <c r="P71" s="306"/>
      <c r="Q71" s="306"/>
      <c r="R71" s="307"/>
      <c r="S71" s="3"/>
      <c r="T71" s="3"/>
      <c r="U71" s="3"/>
      <c r="V71" s="3"/>
    </row>
    <row r="72" spans="1:22" s="4" customFormat="1" ht="12.75">
      <c r="A72" s="55"/>
      <c r="B72" s="10"/>
      <c r="C72" s="10" t="s">
        <v>214</v>
      </c>
      <c r="D72" s="10"/>
      <c r="E72" s="10" t="s">
        <v>215</v>
      </c>
      <c r="F72" s="339">
        <v>16</v>
      </c>
      <c r="G72" s="339"/>
      <c r="H72" s="339"/>
      <c r="I72" s="339"/>
      <c r="J72" s="3"/>
      <c r="K72" s="10"/>
      <c r="L72" s="10"/>
      <c r="M72" s="10"/>
      <c r="N72" s="3"/>
      <c r="O72" s="305"/>
      <c r="P72" s="306"/>
      <c r="Q72" s="306"/>
      <c r="R72" s="307"/>
      <c r="S72" s="3"/>
      <c r="T72" s="3"/>
      <c r="U72" s="3"/>
      <c r="V72" s="3"/>
    </row>
    <row r="73" spans="1:22" s="4" customFormat="1" ht="12.75">
      <c r="A73" s="55"/>
      <c r="B73" s="10"/>
      <c r="C73" s="10" t="s">
        <v>216</v>
      </c>
      <c r="D73" s="10"/>
      <c r="E73" s="10" t="s">
        <v>98</v>
      </c>
      <c r="F73" s="339">
        <v>13</v>
      </c>
      <c r="G73" s="339"/>
      <c r="H73" s="339"/>
      <c r="I73" s="339"/>
      <c r="J73" s="3"/>
      <c r="K73" s="10"/>
      <c r="L73" s="10"/>
      <c r="M73" s="10"/>
      <c r="N73" s="3"/>
      <c r="O73" s="305"/>
      <c r="P73" s="306"/>
      <c r="Q73" s="306"/>
      <c r="R73" s="307"/>
      <c r="S73" s="3"/>
      <c r="T73" s="3"/>
      <c r="U73" s="3"/>
      <c r="V73" s="3"/>
    </row>
    <row r="74" spans="1:22" s="4" customFormat="1" ht="12.75">
      <c r="A74" s="55"/>
      <c r="B74" s="10"/>
      <c r="C74" s="10" t="s">
        <v>466</v>
      </c>
      <c r="D74" s="10"/>
      <c r="E74" s="10" t="s">
        <v>201</v>
      </c>
      <c r="F74" s="339">
        <v>2</v>
      </c>
      <c r="G74" s="339"/>
      <c r="H74" s="339"/>
      <c r="I74" s="339"/>
      <c r="J74" s="3"/>
      <c r="K74" s="10"/>
      <c r="L74" s="10"/>
      <c r="M74" s="10"/>
      <c r="N74" s="3"/>
      <c r="O74" s="305"/>
      <c r="P74" s="306"/>
      <c r="Q74" s="306"/>
      <c r="R74" s="307"/>
      <c r="S74" s="3"/>
      <c r="T74" s="3"/>
      <c r="U74" s="3"/>
      <c r="V74" s="3"/>
    </row>
    <row r="75" spans="1:22" s="4" customFormat="1" ht="12.75">
      <c r="A75" s="55"/>
      <c r="B75" s="10"/>
      <c r="C75" s="10" t="s">
        <v>217</v>
      </c>
      <c r="D75" s="10"/>
      <c r="E75" s="10" t="s">
        <v>218</v>
      </c>
      <c r="F75" s="339">
        <v>23</v>
      </c>
      <c r="G75" s="339"/>
      <c r="H75" s="339">
        <v>0</v>
      </c>
      <c r="I75" s="339"/>
      <c r="J75" s="3"/>
      <c r="K75" s="10"/>
      <c r="L75" s="10"/>
      <c r="M75" s="10"/>
      <c r="N75" s="3"/>
      <c r="O75" s="305"/>
      <c r="P75" s="306"/>
      <c r="Q75" s="306"/>
      <c r="R75" s="307"/>
      <c r="S75" s="3"/>
      <c r="T75" s="3"/>
      <c r="U75" s="3"/>
      <c r="V75" s="3"/>
    </row>
    <row r="76" spans="1:22" s="4" customFormat="1" ht="12.75">
      <c r="A76" s="55"/>
      <c r="B76" s="10"/>
      <c r="C76" s="10" t="s">
        <v>219</v>
      </c>
      <c r="D76" s="10"/>
      <c r="E76" s="10" t="s">
        <v>220</v>
      </c>
      <c r="F76" s="339">
        <v>19</v>
      </c>
      <c r="G76" s="339"/>
      <c r="H76" s="339">
        <v>0</v>
      </c>
      <c r="I76" s="339"/>
      <c r="J76" s="3"/>
      <c r="K76" s="10"/>
      <c r="L76" s="10"/>
      <c r="M76" s="10"/>
      <c r="N76" s="3"/>
      <c r="O76" s="305"/>
      <c r="P76" s="306"/>
      <c r="Q76" s="306"/>
      <c r="R76" s="307"/>
      <c r="S76" s="3"/>
      <c r="T76" s="3"/>
      <c r="U76" s="3"/>
      <c r="V76" s="3"/>
    </row>
    <row r="77" spans="1:22" s="4" customFormat="1" ht="12.75">
      <c r="A77" s="55"/>
      <c r="B77" s="10"/>
      <c r="C77" s="10" t="s">
        <v>472</v>
      </c>
      <c r="D77" s="10"/>
      <c r="E77" s="10" t="s">
        <v>100</v>
      </c>
      <c r="F77" s="339">
        <v>1</v>
      </c>
      <c r="G77" s="339"/>
      <c r="H77" s="339"/>
      <c r="I77" s="339"/>
      <c r="J77" s="3"/>
      <c r="K77" s="10"/>
      <c r="L77" s="10"/>
      <c r="M77" s="10"/>
      <c r="N77" s="3"/>
      <c r="O77" s="305"/>
      <c r="P77" s="306"/>
      <c r="Q77" s="306"/>
      <c r="R77" s="307"/>
      <c r="S77" s="3"/>
      <c r="T77" s="3"/>
      <c r="U77" s="3"/>
      <c r="V77" s="3"/>
    </row>
    <row r="78" spans="1:22" s="4" customFormat="1" ht="12.75">
      <c r="A78" s="55"/>
      <c r="B78" s="10"/>
      <c r="C78" s="10" t="s">
        <v>104</v>
      </c>
      <c r="D78" s="10"/>
      <c r="E78" s="10" t="s">
        <v>105</v>
      </c>
      <c r="F78" s="339">
        <v>22</v>
      </c>
      <c r="G78" s="339"/>
      <c r="H78" s="339">
        <v>0</v>
      </c>
      <c r="I78" s="339"/>
      <c r="J78" s="3"/>
      <c r="K78" s="10"/>
      <c r="L78" s="10"/>
      <c r="M78" s="10"/>
      <c r="N78" s="3"/>
      <c r="O78" s="305"/>
      <c r="P78" s="306"/>
      <c r="Q78" s="306"/>
      <c r="R78" s="307"/>
      <c r="S78" s="3"/>
      <c r="T78" s="3"/>
      <c r="U78" s="3"/>
      <c r="V78" s="3"/>
    </row>
    <row r="79" spans="1:22" s="4" customFormat="1" ht="12.75">
      <c r="A79" s="55"/>
      <c r="B79" s="10"/>
      <c r="C79" s="10" t="s">
        <v>468</v>
      </c>
      <c r="D79" s="10"/>
      <c r="E79" s="10" t="s">
        <v>469</v>
      </c>
      <c r="F79" s="339">
        <v>11</v>
      </c>
      <c r="G79" s="339"/>
      <c r="H79" s="339"/>
      <c r="I79" s="339"/>
      <c r="J79" s="3"/>
      <c r="K79" s="10"/>
      <c r="L79" s="10"/>
      <c r="M79" s="10"/>
      <c r="N79" s="3"/>
      <c r="O79" s="305"/>
      <c r="P79" s="306"/>
      <c r="Q79" s="306"/>
      <c r="R79" s="307"/>
      <c r="S79" s="3"/>
      <c r="T79" s="3"/>
      <c r="U79" s="3"/>
      <c r="V79" s="3"/>
    </row>
    <row r="80" spans="1:22" s="4" customFormat="1" ht="12.75">
      <c r="A80" s="55"/>
      <c r="B80" s="10"/>
      <c r="C80" s="10" t="s">
        <v>221</v>
      </c>
      <c r="D80" s="10"/>
      <c r="E80" s="10" t="s">
        <v>222</v>
      </c>
      <c r="F80" s="339">
        <v>22</v>
      </c>
      <c r="G80" s="339"/>
      <c r="H80" s="339"/>
      <c r="I80" s="339"/>
      <c r="J80" s="3"/>
      <c r="K80" s="10"/>
      <c r="L80" s="10"/>
      <c r="M80" s="10"/>
      <c r="N80" s="3"/>
      <c r="O80" s="305"/>
      <c r="P80" s="306"/>
      <c r="Q80" s="306"/>
      <c r="R80" s="307"/>
      <c r="S80" s="3"/>
      <c r="T80" s="3"/>
      <c r="U80" s="3"/>
      <c r="V80" s="3"/>
    </row>
    <row r="81" spans="1:22" s="4" customFormat="1" ht="12.75">
      <c r="A81" s="55"/>
      <c r="B81" s="10"/>
      <c r="C81" s="10" t="s">
        <v>225</v>
      </c>
      <c r="D81" s="10"/>
      <c r="E81" s="10" t="s">
        <v>107</v>
      </c>
      <c r="F81" s="339">
        <v>27</v>
      </c>
      <c r="G81" s="339"/>
      <c r="H81" s="339"/>
      <c r="I81" s="339"/>
      <c r="J81" s="3"/>
      <c r="K81" s="10"/>
      <c r="L81" s="10"/>
      <c r="M81" s="10"/>
      <c r="N81" s="3"/>
      <c r="O81" s="305"/>
      <c r="P81" s="306"/>
      <c r="Q81" s="306"/>
      <c r="R81" s="307"/>
      <c r="S81" s="3"/>
      <c r="T81" s="3"/>
      <c r="U81" s="3"/>
      <c r="V81" s="3"/>
    </row>
    <row r="82" spans="1:22" s="4" customFormat="1" ht="12.75">
      <c r="A82" s="55"/>
      <c r="B82" s="10"/>
      <c r="C82" s="10" t="s">
        <v>226</v>
      </c>
      <c r="D82" s="10"/>
      <c r="E82" s="10" t="s">
        <v>227</v>
      </c>
      <c r="F82" s="339">
        <v>20</v>
      </c>
      <c r="G82" s="339"/>
      <c r="H82" s="339">
        <v>0</v>
      </c>
      <c r="I82" s="339"/>
      <c r="J82" s="3"/>
      <c r="K82" s="10"/>
      <c r="L82" s="10"/>
      <c r="M82" s="10"/>
      <c r="N82" s="3"/>
      <c r="O82" s="305"/>
      <c r="P82" s="306"/>
      <c r="Q82" s="306"/>
      <c r="R82" s="307"/>
      <c r="S82" s="3"/>
      <c r="T82" s="3"/>
      <c r="U82" s="3"/>
      <c r="V82" s="3"/>
    </row>
    <row r="83" spans="1:22" s="4" customFormat="1" ht="12.75">
      <c r="A83" s="55"/>
      <c r="B83" s="10"/>
      <c r="C83" s="10" t="s">
        <v>228</v>
      </c>
      <c r="D83" s="10"/>
      <c r="E83" s="10" t="s">
        <v>229</v>
      </c>
      <c r="F83" s="339">
        <v>24</v>
      </c>
      <c r="G83" s="339"/>
      <c r="H83" s="339">
        <v>1</v>
      </c>
      <c r="I83" s="339">
        <v>35</v>
      </c>
      <c r="J83" s="3"/>
      <c r="K83" s="10"/>
      <c r="L83" s="10"/>
      <c r="M83" s="10"/>
      <c r="N83" s="3"/>
      <c r="O83" s="305"/>
      <c r="P83" s="306"/>
      <c r="Q83" s="306"/>
      <c r="R83" s="307"/>
      <c r="S83" s="3"/>
      <c r="T83" s="3"/>
      <c r="U83" s="3"/>
      <c r="V83" s="3"/>
    </row>
    <row r="84" spans="1:22" s="4" customFormat="1" ht="12.75">
      <c r="A84" s="55"/>
      <c r="B84" s="10"/>
      <c r="C84" s="10" t="s">
        <v>230</v>
      </c>
      <c r="D84" s="10"/>
      <c r="E84" s="10" t="s">
        <v>231</v>
      </c>
      <c r="F84" s="339">
        <v>22</v>
      </c>
      <c r="G84" s="339"/>
      <c r="H84" s="339"/>
      <c r="I84" s="339"/>
      <c r="J84" s="3"/>
      <c r="K84" s="10"/>
      <c r="L84" s="10"/>
      <c r="M84" s="10"/>
      <c r="N84" s="3"/>
      <c r="O84" s="305"/>
      <c r="P84" s="306"/>
      <c r="Q84" s="306"/>
      <c r="R84" s="307"/>
      <c r="S84" s="3"/>
      <c r="T84" s="3"/>
      <c r="U84" s="3"/>
      <c r="V84" s="3"/>
    </row>
    <row r="85" spans="1:22" s="4" customFormat="1" ht="12.75">
      <c r="A85" s="55"/>
      <c r="B85" s="10"/>
      <c r="C85" s="10" t="s">
        <v>230</v>
      </c>
      <c r="D85" s="10"/>
      <c r="E85" s="10" t="s">
        <v>119</v>
      </c>
      <c r="F85" s="339">
        <v>1</v>
      </c>
      <c r="G85" s="339"/>
      <c r="H85" s="339"/>
      <c r="I85" s="339"/>
      <c r="J85" s="3"/>
      <c r="K85" s="10"/>
      <c r="L85" s="10"/>
      <c r="M85" s="10"/>
      <c r="N85" s="3"/>
      <c r="O85" s="305"/>
      <c r="P85" s="306"/>
      <c r="Q85" s="306"/>
      <c r="R85" s="307"/>
      <c r="S85" s="3"/>
      <c r="T85" s="3"/>
      <c r="U85" s="3"/>
      <c r="V85" s="3"/>
    </row>
    <row r="86" spans="1:22" s="4" customFormat="1" ht="12.75">
      <c r="A86" s="55"/>
      <c r="B86" s="10"/>
      <c r="C86" s="10" t="s">
        <v>106</v>
      </c>
      <c r="D86" s="10"/>
      <c r="E86" s="10" t="s">
        <v>222</v>
      </c>
      <c r="F86" s="339">
        <v>1</v>
      </c>
      <c r="G86" s="339"/>
      <c r="H86" s="339"/>
      <c r="I86" s="339"/>
      <c r="J86" s="3"/>
      <c r="K86" s="10"/>
      <c r="L86" s="10"/>
      <c r="M86" s="10"/>
      <c r="N86" s="3"/>
      <c r="O86" s="305"/>
      <c r="P86" s="306"/>
      <c r="Q86" s="306"/>
      <c r="R86" s="307"/>
      <c r="S86" s="3"/>
      <c r="T86" s="3"/>
      <c r="U86" s="3"/>
      <c r="V86" s="3"/>
    </row>
    <row r="87" spans="1:22" s="4" customFormat="1" ht="12.75">
      <c r="A87" s="55"/>
      <c r="B87" s="10"/>
      <c r="C87" s="10" t="s">
        <v>106</v>
      </c>
      <c r="D87" s="10"/>
      <c r="E87" s="10" t="s">
        <v>107</v>
      </c>
      <c r="F87" s="339">
        <v>211</v>
      </c>
      <c r="G87" s="339"/>
      <c r="H87" s="339">
        <v>0</v>
      </c>
      <c r="I87" s="339"/>
      <c r="J87" s="3"/>
      <c r="K87" s="10"/>
      <c r="L87" s="10"/>
      <c r="M87" s="10"/>
      <c r="N87" s="3"/>
      <c r="O87" s="305"/>
      <c r="P87" s="306"/>
      <c r="Q87" s="306"/>
      <c r="R87" s="307"/>
      <c r="S87" s="3"/>
      <c r="T87" s="3"/>
      <c r="U87" s="3"/>
      <c r="V87" s="3"/>
    </row>
    <row r="88" spans="1:22" s="4" customFormat="1" ht="12.75">
      <c r="A88" s="55"/>
      <c r="B88" s="10"/>
      <c r="C88" s="10" t="s">
        <v>106</v>
      </c>
      <c r="D88" s="10"/>
      <c r="E88" s="10" t="s">
        <v>94</v>
      </c>
      <c r="F88" s="339">
        <v>434</v>
      </c>
      <c r="G88" s="339">
        <v>3</v>
      </c>
      <c r="H88" s="339">
        <v>3</v>
      </c>
      <c r="I88" s="339">
        <v>0</v>
      </c>
      <c r="J88" s="3"/>
      <c r="K88" s="10"/>
      <c r="L88" s="10"/>
      <c r="M88" s="10"/>
      <c r="N88" s="3"/>
      <c r="O88" s="305"/>
      <c r="P88" s="306"/>
      <c r="Q88" s="306"/>
      <c r="R88" s="307"/>
      <c r="S88" s="3"/>
      <c r="T88" s="3"/>
      <c r="U88" s="3"/>
      <c r="V88" s="3"/>
    </row>
    <row r="89" spans="1:22" s="4" customFormat="1" ht="12.75">
      <c r="A89" s="55"/>
      <c r="B89" s="10"/>
      <c r="C89" s="10" t="s">
        <v>108</v>
      </c>
      <c r="D89" s="10"/>
      <c r="E89" s="10" t="s">
        <v>94</v>
      </c>
      <c r="F89" s="339">
        <v>10</v>
      </c>
      <c r="G89" s="339"/>
      <c r="H89" s="339"/>
      <c r="I89" s="339"/>
      <c r="J89" s="3"/>
      <c r="K89" s="10"/>
      <c r="L89" s="10"/>
      <c r="M89" s="10"/>
      <c r="N89" s="3"/>
      <c r="O89" s="305"/>
      <c r="P89" s="306"/>
      <c r="Q89" s="306"/>
      <c r="R89" s="307"/>
      <c r="S89" s="3"/>
      <c r="T89" s="3"/>
      <c r="U89" s="3"/>
      <c r="V89" s="3"/>
    </row>
    <row r="90" spans="1:22" s="4" customFormat="1" ht="12.75">
      <c r="A90" s="55"/>
      <c r="B90" s="10"/>
      <c r="C90" s="10" t="s">
        <v>475</v>
      </c>
      <c r="D90" s="10"/>
      <c r="E90" s="10" t="s">
        <v>98</v>
      </c>
      <c r="F90" s="339">
        <v>7</v>
      </c>
      <c r="G90" s="339"/>
      <c r="H90" s="339"/>
      <c r="I90" s="339"/>
      <c r="J90" s="3"/>
      <c r="K90" s="10"/>
      <c r="L90" s="10"/>
      <c r="M90" s="10"/>
      <c r="N90" s="3"/>
      <c r="O90" s="305"/>
      <c r="P90" s="306"/>
      <c r="Q90" s="306"/>
      <c r="R90" s="307"/>
      <c r="S90" s="3"/>
      <c r="T90" s="3"/>
      <c r="U90" s="3"/>
      <c r="V90" s="3"/>
    </row>
    <row r="91" spans="1:22" s="4" customFormat="1" ht="12.75">
      <c r="A91" s="55"/>
      <c r="B91" s="10"/>
      <c r="C91" s="10" t="s">
        <v>233</v>
      </c>
      <c r="D91" s="10"/>
      <c r="E91" s="10" t="s">
        <v>164</v>
      </c>
      <c r="F91" s="339">
        <v>22</v>
      </c>
      <c r="G91" s="339"/>
      <c r="H91" s="339">
        <v>0</v>
      </c>
      <c r="I91" s="339"/>
      <c r="J91" s="3"/>
      <c r="K91" s="10"/>
      <c r="L91" s="10"/>
      <c r="M91" s="10"/>
      <c r="N91" s="3"/>
      <c r="O91" s="305"/>
      <c r="P91" s="306"/>
      <c r="Q91" s="306"/>
      <c r="R91" s="307"/>
      <c r="S91" s="3"/>
      <c r="T91" s="3"/>
      <c r="U91" s="3"/>
      <c r="V91" s="3"/>
    </row>
    <row r="92" spans="1:22" s="4" customFormat="1" ht="12.75">
      <c r="A92" s="55"/>
      <c r="B92" s="10"/>
      <c r="C92" s="10" t="s">
        <v>234</v>
      </c>
      <c r="D92" s="10"/>
      <c r="E92" s="10" t="s">
        <v>201</v>
      </c>
      <c r="F92" s="339">
        <v>166</v>
      </c>
      <c r="G92" s="339"/>
      <c r="H92" s="339">
        <v>0</v>
      </c>
      <c r="I92" s="339"/>
      <c r="J92" s="3"/>
      <c r="K92" s="10"/>
      <c r="L92" s="10"/>
      <c r="M92" s="10"/>
      <c r="N92" s="3"/>
      <c r="O92" s="305"/>
      <c r="P92" s="306"/>
      <c r="Q92" s="306"/>
      <c r="R92" s="307"/>
      <c r="S92" s="3"/>
      <c r="T92" s="3"/>
      <c r="U92" s="3"/>
      <c r="V92" s="3"/>
    </row>
    <row r="93" spans="1:22" s="4" customFormat="1" ht="12.75">
      <c r="A93" s="55"/>
      <c r="B93" s="10"/>
      <c r="C93" s="10" t="s">
        <v>235</v>
      </c>
      <c r="D93" s="10"/>
      <c r="E93" s="10" t="s">
        <v>236</v>
      </c>
      <c r="F93" s="339">
        <v>68</v>
      </c>
      <c r="G93" s="339"/>
      <c r="H93" s="339">
        <v>0</v>
      </c>
      <c r="I93" s="339"/>
      <c r="J93" s="3"/>
      <c r="K93" s="10"/>
      <c r="L93" s="10"/>
      <c r="M93" s="10"/>
      <c r="N93" s="3"/>
      <c r="O93" s="305"/>
      <c r="P93" s="306"/>
      <c r="Q93" s="306"/>
      <c r="R93" s="307"/>
      <c r="S93" s="3"/>
      <c r="T93" s="3"/>
      <c r="U93" s="3"/>
      <c r="V93" s="3"/>
    </row>
    <row r="94" spans="1:22" s="4" customFormat="1" ht="12.75">
      <c r="A94" s="55"/>
      <c r="B94" s="10"/>
      <c r="C94" s="10" t="s">
        <v>237</v>
      </c>
      <c r="D94" s="10"/>
      <c r="E94" s="10" t="s">
        <v>94</v>
      </c>
      <c r="F94" s="339">
        <v>3</v>
      </c>
      <c r="G94" s="339"/>
      <c r="H94" s="339"/>
      <c r="I94" s="339"/>
      <c r="J94" s="3"/>
      <c r="K94" s="10"/>
      <c r="L94" s="10"/>
      <c r="M94" s="10"/>
      <c r="N94" s="3"/>
      <c r="O94" s="305"/>
      <c r="P94" s="306"/>
      <c r="Q94" s="306"/>
      <c r="R94" s="307"/>
      <c r="S94" s="3"/>
      <c r="T94" s="3"/>
      <c r="U94" s="3"/>
      <c r="V94" s="3"/>
    </row>
    <row r="95" spans="1:22" s="4" customFormat="1" ht="12.75">
      <c r="A95" s="55"/>
      <c r="B95" s="10"/>
      <c r="C95" s="10" t="s">
        <v>237</v>
      </c>
      <c r="D95" s="10"/>
      <c r="E95" s="10" t="s">
        <v>119</v>
      </c>
      <c r="F95" s="339">
        <v>16</v>
      </c>
      <c r="G95" s="339"/>
      <c r="H95" s="339"/>
      <c r="I95" s="339"/>
      <c r="J95" s="3"/>
      <c r="K95" s="10"/>
      <c r="L95" s="10"/>
      <c r="M95" s="10"/>
      <c r="N95" s="3"/>
      <c r="O95" s="305"/>
      <c r="P95" s="306"/>
      <c r="Q95" s="306"/>
      <c r="R95" s="307"/>
      <c r="S95" s="3"/>
      <c r="T95" s="3"/>
      <c r="U95" s="3"/>
      <c r="V95" s="3"/>
    </row>
    <row r="96" spans="1:22" s="4" customFormat="1" ht="12.75">
      <c r="A96" s="55"/>
      <c r="B96" s="10"/>
      <c r="C96" s="10" t="s">
        <v>238</v>
      </c>
      <c r="D96" s="10"/>
      <c r="E96" s="10" t="s">
        <v>137</v>
      </c>
      <c r="F96" s="339">
        <v>420</v>
      </c>
      <c r="G96" s="339">
        <v>2</v>
      </c>
      <c r="H96" s="339">
        <v>1</v>
      </c>
      <c r="I96" s="339">
        <v>0</v>
      </c>
      <c r="J96" s="3"/>
      <c r="K96" s="10"/>
      <c r="L96" s="10"/>
      <c r="M96" s="10"/>
      <c r="N96" s="3"/>
      <c r="O96" s="305"/>
      <c r="P96" s="306"/>
      <c r="Q96" s="306"/>
      <c r="R96" s="307"/>
      <c r="S96" s="3"/>
      <c r="T96" s="3"/>
      <c r="U96" s="3"/>
      <c r="V96" s="3"/>
    </row>
    <row r="97" spans="1:22" s="4" customFormat="1" ht="12.75">
      <c r="A97" s="55"/>
      <c r="B97" s="10"/>
      <c r="C97" s="10" t="s">
        <v>239</v>
      </c>
      <c r="D97" s="10"/>
      <c r="E97" s="10" t="s">
        <v>112</v>
      </c>
      <c r="F97" s="339">
        <v>69</v>
      </c>
      <c r="G97" s="339"/>
      <c r="H97" s="339"/>
      <c r="I97" s="339"/>
      <c r="J97" s="3"/>
      <c r="K97" s="10"/>
      <c r="L97" s="10"/>
      <c r="M97" s="10"/>
      <c r="N97" s="3"/>
      <c r="O97" s="305"/>
      <c r="P97" s="306"/>
      <c r="Q97" s="306"/>
      <c r="R97" s="307"/>
      <c r="S97" s="3"/>
      <c r="T97" s="3"/>
      <c r="U97" s="3"/>
      <c r="V97" s="3"/>
    </row>
    <row r="98" spans="1:22" s="4" customFormat="1" ht="12.75">
      <c r="A98" s="55"/>
      <c r="B98" s="10"/>
      <c r="C98" s="10" t="s">
        <v>240</v>
      </c>
      <c r="D98" s="10"/>
      <c r="E98" s="10" t="s">
        <v>241</v>
      </c>
      <c r="F98" s="339">
        <v>31</v>
      </c>
      <c r="G98" s="339"/>
      <c r="H98" s="339">
        <v>0</v>
      </c>
      <c r="I98" s="339"/>
      <c r="J98" s="3"/>
      <c r="K98" s="10"/>
      <c r="L98" s="10"/>
      <c r="M98" s="10"/>
      <c r="N98" s="3"/>
      <c r="O98" s="305"/>
      <c r="P98" s="306"/>
      <c r="Q98" s="306"/>
      <c r="R98" s="307"/>
      <c r="S98" s="3"/>
      <c r="T98" s="3"/>
      <c r="U98" s="3"/>
      <c r="V98" s="3"/>
    </row>
    <row r="99" spans="1:22" s="4" customFormat="1" ht="12.75">
      <c r="A99" s="55"/>
      <c r="B99" s="10"/>
      <c r="C99" s="10" t="s">
        <v>489</v>
      </c>
      <c r="D99" s="10"/>
      <c r="E99" s="10" t="s">
        <v>241</v>
      </c>
      <c r="F99" s="339">
        <v>2</v>
      </c>
      <c r="G99" s="339"/>
      <c r="H99" s="339"/>
      <c r="I99" s="339"/>
      <c r="J99" s="3"/>
      <c r="K99" s="10"/>
      <c r="L99" s="10"/>
      <c r="M99" s="10"/>
      <c r="N99" s="3"/>
      <c r="O99" s="305"/>
      <c r="P99" s="306"/>
      <c r="Q99" s="306"/>
      <c r="R99" s="307"/>
      <c r="S99" s="3"/>
      <c r="T99" s="3"/>
      <c r="U99" s="3"/>
      <c r="V99" s="3"/>
    </row>
    <row r="100" spans="1:22" s="4" customFormat="1" ht="12.75">
      <c r="A100" s="55"/>
      <c r="B100" s="10"/>
      <c r="C100" s="10" t="s">
        <v>479</v>
      </c>
      <c r="D100" s="10"/>
      <c r="E100" s="10" t="s">
        <v>480</v>
      </c>
      <c r="F100" s="339">
        <v>8</v>
      </c>
      <c r="G100" s="339"/>
      <c r="H100" s="339"/>
      <c r="I100" s="339"/>
      <c r="J100" s="3"/>
      <c r="K100" s="10"/>
      <c r="L100" s="10"/>
      <c r="M100" s="10"/>
      <c r="N100" s="3"/>
      <c r="O100" s="305"/>
      <c r="P100" s="306"/>
      <c r="Q100" s="306"/>
      <c r="R100" s="307"/>
      <c r="S100" s="3"/>
      <c r="T100" s="3"/>
      <c r="U100" s="3"/>
      <c r="V100" s="3"/>
    </row>
    <row r="101" spans="1:22" s="4" customFormat="1" ht="12.75">
      <c r="A101" s="55"/>
      <c r="B101" s="10"/>
      <c r="C101" s="10" t="s">
        <v>481</v>
      </c>
      <c r="D101" s="10"/>
      <c r="E101" s="10" t="s">
        <v>100</v>
      </c>
      <c r="F101" s="339">
        <v>10</v>
      </c>
      <c r="G101" s="339"/>
      <c r="H101" s="339"/>
      <c r="I101" s="339"/>
      <c r="J101" s="3"/>
      <c r="K101" s="10"/>
      <c r="L101" s="10"/>
      <c r="M101" s="10"/>
      <c r="N101" s="3"/>
      <c r="O101" s="305"/>
      <c r="P101" s="306"/>
      <c r="Q101" s="306"/>
      <c r="R101" s="307"/>
      <c r="S101" s="3"/>
      <c r="T101" s="3"/>
      <c r="U101" s="3"/>
      <c r="V101" s="3"/>
    </row>
    <row r="102" spans="1:22" s="4" customFormat="1" ht="12.75">
      <c r="A102" s="55"/>
      <c r="B102" s="10"/>
      <c r="C102" s="10" t="s">
        <v>242</v>
      </c>
      <c r="D102" s="10"/>
      <c r="E102" s="10" t="s">
        <v>243</v>
      </c>
      <c r="F102" s="339">
        <v>23</v>
      </c>
      <c r="G102" s="339"/>
      <c r="H102" s="339">
        <v>0</v>
      </c>
      <c r="I102" s="339"/>
      <c r="J102" s="3"/>
      <c r="K102" s="10"/>
      <c r="L102" s="10"/>
      <c r="M102" s="10"/>
      <c r="N102" s="3"/>
      <c r="O102" s="305"/>
      <c r="P102" s="306"/>
      <c r="Q102" s="306"/>
      <c r="R102" s="307"/>
      <c r="S102" s="3"/>
      <c r="T102" s="3"/>
      <c r="U102" s="3"/>
      <c r="V102" s="3"/>
    </row>
    <row r="103" spans="1:22" s="4" customFormat="1" ht="12.75">
      <c r="A103" s="55"/>
      <c r="B103" s="10"/>
      <c r="C103" s="10" t="s">
        <v>109</v>
      </c>
      <c r="D103" s="10"/>
      <c r="E103" s="10" t="s">
        <v>110</v>
      </c>
      <c r="F103" s="339">
        <v>1</v>
      </c>
      <c r="G103" s="339"/>
      <c r="H103" s="339">
        <v>0</v>
      </c>
      <c r="I103" s="339"/>
      <c r="J103" s="3"/>
      <c r="K103" s="10"/>
      <c r="L103" s="10"/>
      <c r="M103" s="10"/>
      <c r="N103" s="3"/>
      <c r="O103" s="305"/>
      <c r="P103" s="306"/>
      <c r="Q103" s="306"/>
      <c r="R103" s="307"/>
      <c r="S103" s="3"/>
      <c r="T103" s="3"/>
      <c r="U103" s="3"/>
      <c r="V103" s="3"/>
    </row>
    <row r="104" spans="1:22" s="4" customFormat="1" ht="12.75">
      <c r="A104" s="55"/>
      <c r="B104" s="10"/>
      <c r="C104" s="10" t="s">
        <v>493</v>
      </c>
      <c r="D104" s="10"/>
      <c r="E104" s="10" t="s">
        <v>494</v>
      </c>
      <c r="F104" s="339">
        <v>1</v>
      </c>
      <c r="G104" s="339"/>
      <c r="H104" s="339"/>
      <c r="I104" s="339"/>
      <c r="J104" s="3"/>
      <c r="K104" s="10"/>
      <c r="L104" s="10"/>
      <c r="M104" s="10"/>
      <c r="N104" s="3"/>
      <c r="O104" s="305"/>
      <c r="P104" s="306"/>
      <c r="Q104" s="306"/>
      <c r="R104" s="307"/>
      <c r="S104" s="3"/>
      <c r="T104" s="3"/>
      <c r="U104" s="3"/>
      <c r="V104" s="3"/>
    </row>
    <row r="105" spans="1:22" s="4" customFormat="1" ht="12.75">
      <c r="A105" s="55"/>
      <c r="B105" s="10"/>
      <c r="C105" s="10" t="s">
        <v>244</v>
      </c>
      <c r="D105" s="10"/>
      <c r="E105" s="10" t="s">
        <v>245</v>
      </c>
      <c r="F105" s="339">
        <v>8</v>
      </c>
      <c r="G105" s="339"/>
      <c r="H105" s="339"/>
      <c r="I105" s="339"/>
      <c r="J105" s="3"/>
      <c r="K105" s="10"/>
      <c r="L105" s="10"/>
      <c r="M105" s="10"/>
      <c r="N105" s="3"/>
      <c r="O105" s="305"/>
      <c r="P105" s="306"/>
      <c r="Q105" s="306"/>
      <c r="R105" s="307"/>
      <c r="S105" s="3"/>
      <c r="T105" s="3"/>
      <c r="U105" s="3"/>
      <c r="V105" s="3"/>
    </row>
    <row r="106" spans="1:22" s="4" customFormat="1" ht="12.75">
      <c r="A106" s="55"/>
      <c r="B106" s="10"/>
      <c r="C106" s="10" t="s">
        <v>111</v>
      </c>
      <c r="D106" s="10"/>
      <c r="E106" s="10" t="s">
        <v>112</v>
      </c>
      <c r="F106" s="339">
        <v>23</v>
      </c>
      <c r="G106" s="339"/>
      <c r="H106" s="339">
        <v>0</v>
      </c>
      <c r="I106" s="339"/>
      <c r="J106" s="3"/>
      <c r="K106" s="10"/>
      <c r="L106" s="10"/>
      <c r="M106" s="10"/>
      <c r="N106" s="3"/>
      <c r="O106" s="305"/>
      <c r="P106" s="306"/>
      <c r="Q106" s="306"/>
      <c r="R106" s="307"/>
      <c r="S106" s="3"/>
      <c r="T106" s="3"/>
      <c r="U106" s="3"/>
      <c r="V106" s="3"/>
    </row>
    <row r="107" spans="1:22" s="4" customFormat="1" ht="12.75">
      <c r="A107" s="55"/>
      <c r="B107" s="10"/>
      <c r="C107" s="10" t="s">
        <v>111</v>
      </c>
      <c r="D107" s="10"/>
      <c r="E107" s="10" t="s">
        <v>105</v>
      </c>
      <c r="F107" s="339">
        <v>1</v>
      </c>
      <c r="G107" s="339"/>
      <c r="H107" s="339"/>
      <c r="I107" s="339"/>
      <c r="J107" s="3"/>
      <c r="K107" s="10"/>
      <c r="L107" s="10"/>
      <c r="M107" s="10"/>
      <c r="N107" s="3"/>
      <c r="O107" s="305"/>
      <c r="P107" s="306"/>
      <c r="Q107" s="306"/>
      <c r="R107" s="307"/>
      <c r="S107" s="3"/>
      <c r="T107" s="3"/>
      <c r="U107" s="3"/>
      <c r="V107" s="3"/>
    </row>
    <row r="108" spans="1:22" s="4" customFormat="1" ht="12.75">
      <c r="A108" s="55"/>
      <c r="B108" s="10"/>
      <c r="C108" s="10" t="s">
        <v>482</v>
      </c>
      <c r="D108" s="10"/>
      <c r="E108" s="10" t="s">
        <v>158</v>
      </c>
      <c r="F108" s="339">
        <v>1</v>
      </c>
      <c r="G108" s="339"/>
      <c r="H108" s="339"/>
      <c r="I108" s="339"/>
      <c r="J108" s="3"/>
      <c r="K108" s="10"/>
      <c r="L108" s="10"/>
      <c r="M108" s="10"/>
      <c r="N108" s="3"/>
      <c r="O108" s="305"/>
      <c r="P108" s="306"/>
      <c r="Q108" s="306"/>
      <c r="R108" s="307"/>
      <c r="S108" s="3"/>
      <c r="T108" s="3"/>
      <c r="U108" s="3"/>
      <c r="V108" s="3"/>
    </row>
    <row r="109" spans="1:22" s="4" customFormat="1" ht="12.75">
      <c r="A109" s="55"/>
      <c r="B109" s="10"/>
      <c r="C109" s="10" t="s">
        <v>407</v>
      </c>
      <c r="D109" s="10"/>
      <c r="E109" s="10" t="s">
        <v>164</v>
      </c>
      <c r="F109" s="339">
        <v>16</v>
      </c>
      <c r="G109" s="339"/>
      <c r="H109" s="339"/>
      <c r="I109" s="339"/>
      <c r="J109" s="3"/>
      <c r="K109" s="10"/>
      <c r="L109" s="10"/>
      <c r="M109" s="10"/>
      <c r="N109" s="3"/>
      <c r="O109" s="305"/>
      <c r="P109" s="306"/>
      <c r="Q109" s="306"/>
      <c r="R109" s="307"/>
      <c r="S109" s="3"/>
      <c r="T109" s="3"/>
      <c r="U109" s="3"/>
      <c r="V109" s="3"/>
    </row>
    <row r="110" spans="1:22" s="4" customFormat="1" ht="12.75">
      <c r="A110" s="55"/>
      <c r="B110" s="10"/>
      <c r="C110" s="10" t="s">
        <v>246</v>
      </c>
      <c r="D110" s="10"/>
      <c r="E110" s="10" t="s">
        <v>247</v>
      </c>
      <c r="F110" s="339">
        <v>15</v>
      </c>
      <c r="G110" s="339"/>
      <c r="H110" s="339"/>
      <c r="I110" s="339"/>
      <c r="J110" s="3"/>
      <c r="K110" s="10"/>
      <c r="L110" s="10"/>
      <c r="M110" s="10"/>
      <c r="N110" s="3"/>
      <c r="O110" s="305"/>
      <c r="P110" s="306"/>
      <c r="Q110" s="306"/>
      <c r="R110" s="307"/>
      <c r="S110" s="3"/>
      <c r="T110" s="3"/>
      <c r="U110" s="3"/>
      <c r="V110" s="3"/>
    </row>
    <row r="111" spans="1:22" s="4" customFormat="1" ht="12.75">
      <c r="A111" s="55"/>
      <c r="B111" s="10"/>
      <c r="C111" s="10" t="s">
        <v>248</v>
      </c>
      <c r="D111" s="10"/>
      <c r="E111" s="10" t="s">
        <v>249</v>
      </c>
      <c r="F111" s="339">
        <v>259</v>
      </c>
      <c r="G111" s="339">
        <v>1</v>
      </c>
      <c r="H111" s="339">
        <v>1</v>
      </c>
      <c r="I111" s="339">
        <v>0</v>
      </c>
      <c r="J111" s="3"/>
      <c r="K111" s="10"/>
      <c r="L111" s="10"/>
      <c r="M111" s="10"/>
      <c r="N111" s="3"/>
      <c r="O111" s="305"/>
      <c r="P111" s="306"/>
      <c r="Q111" s="306"/>
      <c r="R111" s="307"/>
      <c r="S111" s="3"/>
      <c r="T111" s="3"/>
      <c r="U111" s="3"/>
      <c r="V111" s="3"/>
    </row>
    <row r="112" spans="1:22" s="4" customFormat="1" ht="12.75">
      <c r="A112" s="55"/>
      <c r="B112" s="10"/>
      <c r="C112" s="10" t="s">
        <v>248</v>
      </c>
      <c r="D112" s="10"/>
      <c r="E112" s="10" t="s">
        <v>317</v>
      </c>
      <c r="F112" s="339">
        <v>1</v>
      </c>
      <c r="G112" s="339"/>
      <c r="H112" s="339"/>
      <c r="I112" s="339"/>
      <c r="J112" s="3"/>
      <c r="K112" s="10"/>
      <c r="L112" s="10"/>
      <c r="M112" s="10"/>
      <c r="N112" s="3"/>
      <c r="O112" s="305"/>
      <c r="P112" s="306"/>
      <c r="Q112" s="306"/>
      <c r="R112" s="307"/>
      <c r="S112" s="3"/>
      <c r="T112" s="3"/>
      <c r="U112" s="3"/>
      <c r="V112" s="3"/>
    </row>
    <row r="113" spans="1:22" s="4" customFormat="1" ht="12.75">
      <c r="A113" s="55"/>
      <c r="B113" s="10"/>
      <c r="C113" s="10" t="s">
        <v>250</v>
      </c>
      <c r="D113" s="10"/>
      <c r="E113" s="10" t="s">
        <v>89</v>
      </c>
      <c r="F113" s="339">
        <v>1</v>
      </c>
      <c r="G113" s="339"/>
      <c r="H113" s="339"/>
      <c r="I113" s="339"/>
      <c r="J113" s="3"/>
      <c r="K113" s="10"/>
      <c r="L113" s="10"/>
      <c r="M113" s="10"/>
      <c r="N113" s="3"/>
      <c r="O113" s="305"/>
      <c r="P113" s="306"/>
      <c r="Q113" s="306"/>
      <c r="R113" s="307"/>
      <c r="S113" s="3"/>
      <c r="T113" s="3"/>
      <c r="U113" s="3"/>
      <c r="V113" s="3"/>
    </row>
    <row r="114" spans="1:22" s="4" customFormat="1" ht="12.75">
      <c r="A114" s="55"/>
      <c r="B114" s="10"/>
      <c r="C114" s="10" t="s">
        <v>250</v>
      </c>
      <c r="D114" s="10"/>
      <c r="E114" s="10" t="s">
        <v>90</v>
      </c>
      <c r="F114" s="339">
        <v>29</v>
      </c>
      <c r="G114" s="339"/>
      <c r="H114" s="339"/>
      <c r="I114" s="339"/>
      <c r="J114" s="3"/>
      <c r="K114" s="10"/>
      <c r="L114" s="10"/>
      <c r="M114" s="10"/>
      <c r="N114" s="3"/>
      <c r="O114" s="305"/>
      <c r="P114" s="306"/>
      <c r="Q114" s="306"/>
      <c r="R114" s="307"/>
      <c r="S114" s="3"/>
      <c r="T114" s="3"/>
      <c r="U114" s="3"/>
      <c r="V114" s="3"/>
    </row>
    <row r="115" spans="1:22" s="4" customFormat="1" ht="12.75">
      <c r="A115" s="55"/>
      <c r="B115" s="10"/>
      <c r="C115" s="10" t="s">
        <v>504</v>
      </c>
      <c r="D115" s="10"/>
      <c r="E115" s="10" t="s">
        <v>319</v>
      </c>
      <c r="F115" s="339">
        <v>1</v>
      </c>
      <c r="G115" s="339"/>
      <c r="H115" s="339"/>
      <c r="I115" s="339"/>
      <c r="J115" s="3"/>
      <c r="K115" s="10"/>
      <c r="L115" s="10"/>
      <c r="M115" s="10"/>
      <c r="N115" s="3"/>
      <c r="O115" s="305"/>
      <c r="P115" s="306"/>
      <c r="Q115" s="306"/>
      <c r="R115" s="307"/>
      <c r="S115" s="3"/>
      <c r="T115" s="3"/>
      <c r="U115" s="3"/>
      <c r="V115" s="3"/>
    </row>
    <row r="116" spans="1:22" s="4" customFormat="1" ht="12.75">
      <c r="A116" s="55"/>
      <c r="B116" s="10"/>
      <c r="C116" s="10" t="s">
        <v>251</v>
      </c>
      <c r="D116" s="10"/>
      <c r="E116" s="10" t="s">
        <v>107</v>
      </c>
      <c r="F116" s="339">
        <v>38</v>
      </c>
      <c r="G116" s="339"/>
      <c r="H116" s="339">
        <v>0</v>
      </c>
      <c r="I116" s="339"/>
      <c r="J116" s="3"/>
      <c r="K116" s="10"/>
      <c r="L116" s="10"/>
      <c r="M116" s="10"/>
      <c r="N116" s="3"/>
      <c r="O116" s="305"/>
      <c r="P116" s="306"/>
      <c r="Q116" s="306"/>
      <c r="R116" s="307"/>
      <c r="S116" s="3"/>
      <c r="T116" s="3"/>
      <c r="U116" s="3"/>
      <c r="V116" s="3"/>
    </row>
    <row r="117" spans="1:22" s="4" customFormat="1" ht="12.75">
      <c r="A117" s="55"/>
      <c r="B117" s="10"/>
      <c r="C117" s="10" t="s">
        <v>252</v>
      </c>
      <c r="D117" s="10"/>
      <c r="E117" s="10" t="s">
        <v>253</v>
      </c>
      <c r="F117" s="339">
        <v>55</v>
      </c>
      <c r="G117" s="339"/>
      <c r="H117" s="339">
        <v>0</v>
      </c>
      <c r="I117" s="339"/>
      <c r="J117" s="3"/>
      <c r="K117" s="10"/>
      <c r="L117" s="10"/>
      <c r="M117" s="10"/>
      <c r="N117" s="3"/>
      <c r="O117" s="305"/>
      <c r="P117" s="306"/>
      <c r="Q117" s="306"/>
      <c r="R117" s="307"/>
      <c r="S117" s="3"/>
      <c r="T117" s="3"/>
      <c r="U117" s="3"/>
      <c r="V117" s="3"/>
    </row>
    <row r="118" spans="1:22" s="4" customFormat="1" ht="12.75">
      <c r="A118" s="55"/>
      <c r="B118" s="10"/>
      <c r="C118" s="10" t="s">
        <v>254</v>
      </c>
      <c r="D118" s="10"/>
      <c r="E118" s="10" t="s">
        <v>255</v>
      </c>
      <c r="F118" s="339">
        <v>106</v>
      </c>
      <c r="G118" s="339">
        <v>1</v>
      </c>
      <c r="H118" s="339">
        <v>1</v>
      </c>
      <c r="I118" s="339">
        <v>0</v>
      </c>
      <c r="J118" s="3"/>
      <c r="K118" s="10"/>
      <c r="L118" s="10"/>
      <c r="M118" s="10"/>
      <c r="N118" s="3"/>
      <c r="O118" s="305"/>
      <c r="P118" s="306"/>
      <c r="Q118" s="306"/>
      <c r="R118" s="307"/>
      <c r="S118" s="3"/>
      <c r="T118" s="3"/>
      <c r="U118" s="3"/>
      <c r="V118" s="3"/>
    </row>
    <row r="119" spans="1:22" s="4" customFormat="1" ht="12.75">
      <c r="A119" s="55"/>
      <c r="B119" s="10"/>
      <c r="C119" s="10" t="s">
        <v>256</v>
      </c>
      <c r="D119" s="10"/>
      <c r="E119" s="10" t="s">
        <v>257</v>
      </c>
      <c r="F119" s="339">
        <v>452</v>
      </c>
      <c r="G119" s="339">
        <v>2</v>
      </c>
      <c r="H119" s="339">
        <v>2</v>
      </c>
      <c r="I119" s="339">
        <v>0</v>
      </c>
      <c r="J119" s="3"/>
      <c r="K119" s="10"/>
      <c r="L119" s="10"/>
      <c r="M119" s="10"/>
      <c r="N119" s="3"/>
      <c r="O119" s="305"/>
      <c r="P119" s="306"/>
      <c r="Q119" s="306"/>
      <c r="R119" s="307"/>
      <c r="S119" s="3"/>
      <c r="T119" s="3"/>
      <c r="U119" s="3"/>
      <c r="V119" s="3"/>
    </row>
    <row r="120" spans="1:22" s="4" customFormat="1" ht="12.75">
      <c r="A120" s="55"/>
      <c r="B120" s="10"/>
      <c r="C120" s="10" t="s">
        <v>258</v>
      </c>
      <c r="D120" s="10"/>
      <c r="E120" s="10" t="s">
        <v>259</v>
      </c>
      <c r="F120" s="339">
        <v>14</v>
      </c>
      <c r="G120" s="339"/>
      <c r="H120" s="339">
        <v>0</v>
      </c>
      <c r="I120" s="339"/>
      <c r="J120" s="3"/>
      <c r="K120" s="10"/>
      <c r="L120" s="10"/>
      <c r="M120" s="10"/>
      <c r="N120" s="3"/>
      <c r="O120" s="305"/>
      <c r="P120" s="306"/>
      <c r="Q120" s="306"/>
      <c r="R120" s="307"/>
      <c r="S120" s="3"/>
      <c r="T120" s="3"/>
      <c r="U120" s="3"/>
      <c r="V120" s="3"/>
    </row>
    <row r="121" spans="1:22" s="4" customFormat="1" ht="12.75">
      <c r="A121" s="55"/>
      <c r="B121" s="10"/>
      <c r="C121" s="10" t="s">
        <v>492</v>
      </c>
      <c r="D121" s="10"/>
      <c r="E121" s="10" t="s">
        <v>150</v>
      </c>
      <c r="F121" s="339">
        <v>2</v>
      </c>
      <c r="G121" s="339"/>
      <c r="H121" s="339"/>
      <c r="I121" s="339"/>
      <c r="J121" s="3"/>
      <c r="K121" s="10"/>
      <c r="L121" s="10"/>
      <c r="M121" s="10"/>
      <c r="N121" s="3"/>
      <c r="O121" s="305"/>
      <c r="P121" s="306"/>
      <c r="Q121" s="306"/>
      <c r="R121" s="307"/>
      <c r="S121" s="3"/>
      <c r="T121" s="3"/>
      <c r="U121" s="3"/>
      <c r="V121" s="3"/>
    </row>
    <row r="122" spans="1:22" s="4" customFormat="1" ht="12.75">
      <c r="A122" s="55"/>
      <c r="B122" s="10"/>
      <c r="C122" s="10" t="s">
        <v>260</v>
      </c>
      <c r="D122" s="10"/>
      <c r="E122" s="10" t="s">
        <v>107</v>
      </c>
      <c r="F122" s="339">
        <v>17</v>
      </c>
      <c r="G122" s="339"/>
      <c r="H122" s="339">
        <v>0</v>
      </c>
      <c r="I122" s="339"/>
      <c r="J122" s="3"/>
      <c r="K122" s="10"/>
      <c r="L122" s="10"/>
      <c r="M122" s="10"/>
      <c r="N122" s="3"/>
      <c r="O122" s="305"/>
      <c r="P122" s="306"/>
      <c r="Q122" s="306"/>
      <c r="R122" s="307"/>
      <c r="S122" s="3"/>
      <c r="T122" s="3"/>
      <c r="U122" s="3"/>
      <c r="V122" s="3"/>
    </row>
    <row r="123" spans="1:22" s="4" customFormat="1" ht="12.75">
      <c r="A123" s="55"/>
      <c r="B123" s="10"/>
      <c r="C123" s="10" t="s">
        <v>261</v>
      </c>
      <c r="D123" s="10"/>
      <c r="E123" s="10" t="s">
        <v>262</v>
      </c>
      <c r="F123" s="339">
        <v>19</v>
      </c>
      <c r="G123" s="339"/>
      <c r="H123" s="339">
        <v>0</v>
      </c>
      <c r="I123" s="339"/>
      <c r="J123" s="3"/>
      <c r="K123" s="10"/>
      <c r="L123" s="10"/>
      <c r="M123" s="10"/>
      <c r="N123" s="3"/>
      <c r="O123" s="305"/>
      <c r="P123" s="306"/>
      <c r="Q123" s="306"/>
      <c r="R123" s="307"/>
      <c r="S123" s="3"/>
      <c r="T123" s="3"/>
      <c r="U123" s="3"/>
      <c r="V123" s="3"/>
    </row>
    <row r="124" spans="1:22" s="4" customFormat="1" ht="12.75">
      <c r="A124" s="55"/>
      <c r="B124" s="10"/>
      <c r="C124" s="10" t="s">
        <v>263</v>
      </c>
      <c r="D124" s="10"/>
      <c r="E124" s="10" t="s">
        <v>264</v>
      </c>
      <c r="F124" s="339">
        <v>14</v>
      </c>
      <c r="G124" s="339"/>
      <c r="H124" s="339"/>
      <c r="I124" s="339"/>
      <c r="J124" s="3"/>
      <c r="K124" s="10"/>
      <c r="L124" s="10"/>
      <c r="M124" s="10"/>
      <c r="N124" s="3"/>
      <c r="O124" s="305"/>
      <c r="P124" s="306"/>
      <c r="Q124" s="306"/>
      <c r="R124" s="307"/>
      <c r="S124" s="3"/>
      <c r="T124" s="3"/>
      <c r="U124" s="3"/>
      <c r="V124" s="3"/>
    </row>
    <row r="125" spans="1:22" s="4" customFormat="1" ht="12.75">
      <c r="A125" s="55"/>
      <c r="B125" s="10"/>
      <c r="C125" s="10" t="s">
        <v>265</v>
      </c>
      <c r="D125" s="10"/>
      <c r="E125" s="10" t="s">
        <v>495</v>
      </c>
      <c r="F125" s="339">
        <v>18</v>
      </c>
      <c r="G125" s="339"/>
      <c r="H125" s="339"/>
      <c r="I125" s="339"/>
      <c r="J125" s="3"/>
      <c r="K125" s="10"/>
      <c r="L125" s="10"/>
      <c r="M125" s="10"/>
      <c r="N125" s="3"/>
      <c r="O125" s="305"/>
      <c r="P125" s="306"/>
      <c r="Q125" s="306"/>
      <c r="R125" s="307"/>
      <c r="S125" s="3"/>
      <c r="T125" s="3"/>
      <c r="U125" s="3"/>
      <c r="V125" s="3"/>
    </row>
    <row r="126" spans="1:22" s="4" customFormat="1" ht="12.75">
      <c r="A126" s="55"/>
      <c r="B126" s="10"/>
      <c r="C126" s="10" t="s">
        <v>267</v>
      </c>
      <c r="D126" s="10"/>
      <c r="E126" s="10" t="s">
        <v>164</v>
      </c>
      <c r="F126" s="339">
        <v>376</v>
      </c>
      <c r="G126" s="339">
        <v>1</v>
      </c>
      <c r="H126" s="339">
        <v>1</v>
      </c>
      <c r="I126" s="339">
        <v>0</v>
      </c>
      <c r="J126" s="3"/>
      <c r="K126" s="10"/>
      <c r="L126" s="10"/>
      <c r="M126" s="10"/>
      <c r="N126" s="3"/>
      <c r="O126" s="305"/>
      <c r="P126" s="306"/>
      <c r="Q126" s="306"/>
      <c r="R126" s="307"/>
      <c r="S126" s="3"/>
      <c r="T126" s="3"/>
      <c r="U126" s="3"/>
      <c r="V126" s="3"/>
    </row>
    <row r="127" spans="1:22" s="4" customFormat="1" ht="12.75">
      <c r="A127" s="55"/>
      <c r="B127" s="10"/>
      <c r="C127" s="10" t="s">
        <v>496</v>
      </c>
      <c r="D127" s="10"/>
      <c r="E127" s="10" t="s">
        <v>497</v>
      </c>
      <c r="F127" s="339">
        <v>10</v>
      </c>
      <c r="G127" s="339"/>
      <c r="H127" s="339"/>
      <c r="I127" s="339"/>
      <c r="J127" s="3"/>
      <c r="K127" s="10"/>
      <c r="L127" s="10"/>
      <c r="M127" s="10"/>
      <c r="N127" s="3"/>
      <c r="O127" s="305"/>
      <c r="P127" s="306"/>
      <c r="Q127" s="306"/>
      <c r="R127" s="307"/>
      <c r="S127" s="3"/>
      <c r="T127" s="3"/>
      <c r="U127" s="3"/>
      <c r="V127" s="3"/>
    </row>
    <row r="128" spans="1:22" s="4" customFormat="1" ht="12.75">
      <c r="A128" s="55"/>
      <c r="B128" s="10"/>
      <c r="C128" s="10" t="s">
        <v>498</v>
      </c>
      <c r="D128" s="10"/>
      <c r="E128" s="10" t="s">
        <v>317</v>
      </c>
      <c r="F128" s="339">
        <v>4</v>
      </c>
      <c r="G128" s="339"/>
      <c r="H128" s="339"/>
      <c r="I128" s="339"/>
      <c r="J128" s="3"/>
      <c r="K128" s="10"/>
      <c r="L128" s="10"/>
      <c r="M128" s="10"/>
      <c r="N128" s="3"/>
      <c r="O128" s="305"/>
      <c r="P128" s="306"/>
      <c r="Q128" s="306"/>
      <c r="R128" s="307"/>
      <c r="S128" s="3"/>
      <c r="T128" s="3"/>
      <c r="U128" s="3"/>
      <c r="V128" s="3"/>
    </row>
    <row r="129" spans="1:22" s="4" customFormat="1" ht="12.75">
      <c r="A129" s="55"/>
      <c r="B129" s="10"/>
      <c r="C129" s="10" t="s">
        <v>499</v>
      </c>
      <c r="D129" s="10"/>
      <c r="E129" s="10" t="s">
        <v>500</v>
      </c>
      <c r="F129" s="339">
        <v>14</v>
      </c>
      <c r="G129" s="339"/>
      <c r="H129" s="339"/>
      <c r="I129" s="339"/>
      <c r="J129" s="3"/>
      <c r="K129" s="10"/>
      <c r="L129" s="10"/>
      <c r="M129" s="10"/>
      <c r="N129" s="3"/>
      <c r="O129" s="305"/>
      <c r="P129" s="306"/>
      <c r="Q129" s="306"/>
      <c r="R129" s="307"/>
      <c r="S129" s="3"/>
      <c r="T129" s="3"/>
      <c r="U129" s="3"/>
      <c r="V129" s="3"/>
    </row>
    <row r="130" spans="1:22" s="4" customFormat="1" ht="12.75">
      <c r="A130" s="55"/>
      <c r="B130" s="10"/>
      <c r="C130" s="10" t="s">
        <v>268</v>
      </c>
      <c r="D130" s="10"/>
      <c r="E130" s="10" t="s">
        <v>173</v>
      </c>
      <c r="F130" s="339">
        <v>10</v>
      </c>
      <c r="G130" s="339"/>
      <c r="H130" s="339"/>
      <c r="I130" s="339"/>
      <c r="J130" s="3"/>
      <c r="K130" s="10"/>
      <c r="L130" s="10"/>
      <c r="M130" s="10"/>
      <c r="N130" s="3"/>
      <c r="O130" s="305"/>
      <c r="P130" s="306"/>
      <c r="Q130" s="306"/>
      <c r="R130" s="307"/>
      <c r="S130" s="3"/>
      <c r="T130" s="3"/>
      <c r="U130" s="3"/>
      <c r="V130" s="3"/>
    </row>
    <row r="131" spans="1:22" s="4" customFormat="1" ht="12.75">
      <c r="A131" s="55"/>
      <c r="B131" s="10"/>
      <c r="C131" s="10" t="s">
        <v>269</v>
      </c>
      <c r="D131" s="10"/>
      <c r="E131" s="10" t="s">
        <v>270</v>
      </c>
      <c r="F131" s="339">
        <v>10</v>
      </c>
      <c r="G131" s="339"/>
      <c r="H131" s="339"/>
      <c r="I131" s="339"/>
      <c r="J131" s="3"/>
      <c r="K131" s="10"/>
      <c r="L131" s="10"/>
      <c r="M131" s="10"/>
      <c r="N131" s="3"/>
      <c r="O131" s="305"/>
      <c r="P131" s="306"/>
      <c r="Q131" s="306"/>
      <c r="R131" s="307"/>
      <c r="S131" s="3"/>
      <c r="T131" s="3"/>
      <c r="U131" s="3"/>
      <c r="V131" s="3"/>
    </row>
    <row r="132" spans="1:22" s="4" customFormat="1" ht="12.75">
      <c r="A132" s="55"/>
      <c r="B132" s="10"/>
      <c r="C132" s="10" t="s">
        <v>501</v>
      </c>
      <c r="D132" s="10"/>
      <c r="E132" s="10" t="s">
        <v>370</v>
      </c>
      <c r="F132" s="339">
        <v>35</v>
      </c>
      <c r="G132" s="339"/>
      <c r="H132" s="339"/>
      <c r="I132" s="339"/>
      <c r="J132" s="3"/>
      <c r="K132" s="10"/>
      <c r="L132" s="10"/>
      <c r="M132" s="10"/>
      <c r="N132" s="3"/>
      <c r="O132" s="305"/>
      <c r="P132" s="306"/>
      <c r="Q132" s="306"/>
      <c r="R132" s="307"/>
      <c r="S132" s="3"/>
      <c r="T132" s="3"/>
      <c r="U132" s="3"/>
      <c r="V132" s="3"/>
    </row>
    <row r="133" spans="1:22" s="4" customFormat="1" ht="12.75">
      <c r="A133" s="55"/>
      <c r="B133" s="10"/>
      <c r="C133" s="10" t="s">
        <v>514</v>
      </c>
      <c r="D133" s="10"/>
      <c r="E133" s="10" t="s">
        <v>173</v>
      </c>
      <c r="F133" s="339">
        <v>6</v>
      </c>
      <c r="G133" s="339"/>
      <c r="H133" s="339"/>
      <c r="I133" s="339"/>
      <c r="J133" s="3"/>
      <c r="K133" s="10"/>
      <c r="L133" s="10"/>
      <c r="M133" s="10"/>
      <c r="N133" s="3"/>
      <c r="O133" s="305"/>
      <c r="P133" s="306"/>
      <c r="Q133" s="306"/>
      <c r="R133" s="307"/>
      <c r="S133" s="3"/>
      <c r="T133" s="3"/>
      <c r="U133" s="3"/>
      <c r="V133" s="3"/>
    </row>
    <row r="134" spans="1:22" s="4" customFormat="1" ht="12.75">
      <c r="A134" s="55"/>
      <c r="B134" s="10"/>
      <c r="C134" s="10" t="s">
        <v>408</v>
      </c>
      <c r="D134" s="10"/>
      <c r="E134" s="10" t="s">
        <v>135</v>
      </c>
      <c r="F134" s="339">
        <v>5</v>
      </c>
      <c r="G134" s="339"/>
      <c r="H134" s="339"/>
      <c r="I134" s="339"/>
      <c r="J134" s="3"/>
      <c r="K134" s="10"/>
      <c r="L134" s="10"/>
      <c r="M134" s="10"/>
      <c r="N134" s="3"/>
      <c r="O134" s="305"/>
      <c r="P134" s="306"/>
      <c r="Q134" s="306"/>
      <c r="R134" s="307"/>
      <c r="S134" s="3"/>
      <c r="T134" s="3"/>
      <c r="U134" s="3"/>
      <c r="V134" s="3"/>
    </row>
    <row r="135" spans="1:22" s="4" customFormat="1" ht="12.75">
      <c r="A135" s="55"/>
      <c r="B135" s="10"/>
      <c r="C135" s="10" t="s">
        <v>271</v>
      </c>
      <c r="D135" s="10"/>
      <c r="E135" s="10" t="s">
        <v>266</v>
      </c>
      <c r="F135" s="339">
        <v>86</v>
      </c>
      <c r="G135" s="339"/>
      <c r="H135" s="339">
        <v>0</v>
      </c>
      <c r="I135" s="339"/>
      <c r="J135" s="3"/>
      <c r="K135" s="10"/>
      <c r="L135" s="10"/>
      <c r="M135" s="10"/>
      <c r="N135" s="3"/>
      <c r="O135" s="305"/>
      <c r="P135" s="306"/>
      <c r="Q135" s="306"/>
      <c r="R135" s="307"/>
      <c r="S135" s="3"/>
      <c r="T135" s="3"/>
      <c r="U135" s="3"/>
      <c r="V135" s="3"/>
    </row>
    <row r="136" spans="1:22" s="4" customFormat="1" ht="12.75">
      <c r="A136" s="55"/>
      <c r="B136" s="10"/>
      <c r="C136" s="10" t="s">
        <v>515</v>
      </c>
      <c r="D136" s="10"/>
      <c r="E136" s="10" t="s">
        <v>249</v>
      </c>
      <c r="F136" s="339">
        <v>2</v>
      </c>
      <c r="G136" s="339"/>
      <c r="H136" s="339"/>
      <c r="I136" s="339"/>
      <c r="J136" s="3"/>
      <c r="K136" s="10"/>
      <c r="L136" s="10"/>
      <c r="M136" s="10"/>
      <c r="N136" s="3"/>
      <c r="O136" s="305"/>
      <c r="P136" s="306"/>
      <c r="Q136" s="306"/>
      <c r="R136" s="307"/>
      <c r="S136" s="3"/>
      <c r="T136" s="3"/>
      <c r="U136" s="3"/>
      <c r="V136" s="3"/>
    </row>
    <row r="137" spans="1:22" s="4" customFormat="1" ht="12.75">
      <c r="A137" s="55"/>
      <c r="B137" s="10"/>
      <c r="C137" s="10" t="s">
        <v>272</v>
      </c>
      <c r="D137" s="10"/>
      <c r="E137" s="10" t="s">
        <v>135</v>
      </c>
      <c r="F137" s="339">
        <v>4</v>
      </c>
      <c r="G137" s="339">
        <v>1</v>
      </c>
      <c r="H137" s="339">
        <v>1</v>
      </c>
      <c r="I137" s="339">
        <v>0</v>
      </c>
      <c r="J137" s="3"/>
      <c r="K137" s="10"/>
      <c r="L137" s="10"/>
      <c r="M137" s="10"/>
      <c r="N137" s="3"/>
      <c r="O137" s="305"/>
      <c r="P137" s="306"/>
      <c r="Q137" s="306"/>
      <c r="R137" s="307"/>
      <c r="S137" s="3"/>
      <c r="T137" s="3"/>
      <c r="U137" s="3"/>
      <c r="V137" s="3"/>
    </row>
    <row r="138" spans="1:22" s="4" customFormat="1" ht="12.75">
      <c r="A138" s="55"/>
      <c r="B138" s="10"/>
      <c r="C138" s="10" t="s">
        <v>518</v>
      </c>
      <c r="D138" s="10"/>
      <c r="E138" s="10" t="s">
        <v>135</v>
      </c>
      <c r="F138" s="339">
        <v>1</v>
      </c>
      <c r="G138" s="339"/>
      <c r="H138" s="339"/>
      <c r="I138" s="339"/>
      <c r="J138" s="3"/>
      <c r="K138" s="10"/>
      <c r="L138" s="10"/>
      <c r="M138" s="10"/>
      <c r="N138" s="3"/>
      <c r="O138" s="305"/>
      <c r="P138" s="306"/>
      <c r="Q138" s="306"/>
      <c r="R138" s="307"/>
      <c r="S138" s="3"/>
      <c r="T138" s="3"/>
      <c r="U138" s="3"/>
      <c r="V138" s="3"/>
    </row>
    <row r="139" spans="1:22" s="4" customFormat="1" ht="12.75">
      <c r="A139" s="55"/>
      <c r="B139" s="10"/>
      <c r="C139" s="10" t="s">
        <v>273</v>
      </c>
      <c r="D139" s="10"/>
      <c r="E139" s="10" t="s">
        <v>274</v>
      </c>
      <c r="F139" s="339">
        <v>33</v>
      </c>
      <c r="G139" s="339"/>
      <c r="H139" s="339"/>
      <c r="I139" s="339"/>
      <c r="J139" s="3"/>
      <c r="K139" s="10"/>
      <c r="L139" s="10"/>
      <c r="M139" s="10"/>
      <c r="N139" s="3"/>
      <c r="O139" s="305"/>
      <c r="P139" s="306"/>
      <c r="Q139" s="306"/>
      <c r="R139" s="307"/>
      <c r="S139" s="3"/>
      <c r="T139" s="3"/>
      <c r="U139" s="3"/>
      <c r="V139" s="3"/>
    </row>
    <row r="140" spans="1:22" s="4" customFormat="1" ht="12.75">
      <c r="A140" s="55"/>
      <c r="B140" s="10"/>
      <c r="C140" s="10" t="s">
        <v>275</v>
      </c>
      <c r="D140" s="10"/>
      <c r="E140" s="10" t="s">
        <v>276</v>
      </c>
      <c r="F140" s="339">
        <v>43</v>
      </c>
      <c r="G140" s="339"/>
      <c r="H140" s="339"/>
      <c r="I140" s="339"/>
      <c r="J140" s="3"/>
      <c r="K140" s="10"/>
      <c r="L140" s="10"/>
      <c r="M140" s="10"/>
      <c r="N140" s="3"/>
      <c r="O140" s="305"/>
      <c r="P140" s="306"/>
      <c r="Q140" s="306"/>
      <c r="R140" s="307"/>
      <c r="S140" s="3"/>
      <c r="T140" s="3"/>
      <c r="U140" s="3"/>
      <c r="V140" s="3"/>
    </row>
    <row r="141" spans="1:22" s="4" customFormat="1" ht="12.75">
      <c r="A141" s="55"/>
      <c r="B141" s="10"/>
      <c r="C141" s="10" t="s">
        <v>277</v>
      </c>
      <c r="D141" s="10"/>
      <c r="E141" s="10" t="s">
        <v>278</v>
      </c>
      <c r="F141" s="339">
        <v>62</v>
      </c>
      <c r="G141" s="339"/>
      <c r="H141" s="339">
        <v>0</v>
      </c>
      <c r="I141" s="339"/>
      <c r="J141" s="3"/>
      <c r="K141" s="10"/>
      <c r="L141" s="10"/>
      <c r="M141" s="10"/>
      <c r="N141" s="3"/>
      <c r="O141" s="305"/>
      <c r="P141" s="306"/>
      <c r="Q141" s="306"/>
      <c r="R141" s="307"/>
      <c r="S141" s="3"/>
      <c r="T141" s="3"/>
      <c r="U141" s="3"/>
      <c r="V141" s="3"/>
    </row>
    <row r="142" spans="1:22" s="4" customFormat="1" ht="12.75">
      <c r="A142" s="55"/>
      <c r="B142" s="10"/>
      <c r="C142" s="10" t="s">
        <v>279</v>
      </c>
      <c r="D142" s="10"/>
      <c r="E142" s="10" t="s">
        <v>191</v>
      </c>
      <c r="F142" s="339">
        <v>146</v>
      </c>
      <c r="G142" s="339">
        <v>1</v>
      </c>
      <c r="H142" s="339">
        <v>0</v>
      </c>
      <c r="I142" s="339"/>
      <c r="J142" s="3"/>
      <c r="K142" s="10"/>
      <c r="L142" s="10"/>
      <c r="M142" s="10"/>
      <c r="N142" s="3"/>
      <c r="O142" s="305"/>
      <c r="P142" s="306"/>
      <c r="Q142" s="306"/>
      <c r="R142" s="307"/>
      <c r="S142" s="3"/>
      <c r="T142" s="3"/>
      <c r="U142" s="3"/>
      <c r="V142" s="3"/>
    </row>
    <row r="143" spans="1:22" s="4" customFormat="1" ht="12.75">
      <c r="A143" s="55"/>
      <c r="B143" s="10"/>
      <c r="C143" s="10" t="s">
        <v>280</v>
      </c>
      <c r="D143" s="10"/>
      <c r="E143" s="10" t="s">
        <v>211</v>
      </c>
      <c r="F143" s="339">
        <v>76</v>
      </c>
      <c r="G143" s="339"/>
      <c r="H143" s="339"/>
      <c r="I143" s="339"/>
      <c r="J143" s="3"/>
      <c r="K143" s="10"/>
      <c r="L143" s="10"/>
      <c r="M143" s="10"/>
      <c r="N143" s="3"/>
      <c r="O143" s="305"/>
      <c r="P143" s="306"/>
      <c r="Q143" s="306"/>
      <c r="R143" s="307"/>
      <c r="S143" s="3"/>
      <c r="T143" s="3"/>
      <c r="U143" s="3"/>
      <c r="V143" s="3"/>
    </row>
    <row r="144" spans="1:22" s="4" customFormat="1" ht="12.75">
      <c r="A144" s="55"/>
      <c r="B144" s="10"/>
      <c r="C144" s="10" t="s">
        <v>281</v>
      </c>
      <c r="D144" s="10"/>
      <c r="E144" s="10" t="s">
        <v>282</v>
      </c>
      <c r="F144" s="339">
        <v>9</v>
      </c>
      <c r="G144" s="339"/>
      <c r="H144" s="339"/>
      <c r="I144" s="339"/>
      <c r="J144" s="3"/>
      <c r="K144" s="10"/>
      <c r="L144" s="10"/>
      <c r="M144" s="10"/>
      <c r="N144" s="3"/>
      <c r="O144" s="305"/>
      <c r="P144" s="306"/>
      <c r="Q144" s="306"/>
      <c r="R144" s="307"/>
      <c r="S144" s="3"/>
      <c r="T144" s="3"/>
      <c r="U144" s="3"/>
      <c r="V144" s="3"/>
    </row>
    <row r="145" spans="1:22" s="4" customFormat="1" ht="12.75">
      <c r="A145" s="55"/>
      <c r="B145" s="10"/>
      <c r="C145" s="10" t="s">
        <v>506</v>
      </c>
      <c r="D145" s="10"/>
      <c r="E145" s="10" t="s">
        <v>507</v>
      </c>
      <c r="F145" s="339">
        <v>22</v>
      </c>
      <c r="G145" s="339"/>
      <c r="H145" s="339"/>
      <c r="I145" s="339"/>
      <c r="J145" s="3"/>
      <c r="K145" s="10"/>
      <c r="L145" s="10"/>
      <c r="M145" s="10"/>
      <c r="N145" s="3"/>
      <c r="O145" s="305"/>
      <c r="P145" s="306"/>
      <c r="Q145" s="306"/>
      <c r="R145" s="307"/>
      <c r="S145" s="3"/>
      <c r="T145" s="3"/>
      <c r="U145" s="3"/>
      <c r="V145" s="3"/>
    </row>
    <row r="146" spans="1:22" s="4" customFormat="1" ht="12.75">
      <c r="A146" s="55"/>
      <c r="B146" s="10"/>
      <c r="C146" s="10" t="s">
        <v>283</v>
      </c>
      <c r="D146" s="10"/>
      <c r="E146" s="10" t="s">
        <v>211</v>
      </c>
      <c r="F146" s="339">
        <v>1035</v>
      </c>
      <c r="G146" s="339">
        <v>6</v>
      </c>
      <c r="H146" s="339">
        <v>4</v>
      </c>
      <c r="I146" s="339">
        <v>0.25</v>
      </c>
      <c r="J146" s="3"/>
      <c r="K146" s="10"/>
      <c r="L146" s="10"/>
      <c r="M146" s="10"/>
      <c r="N146" s="3"/>
      <c r="O146" s="305"/>
      <c r="P146" s="306"/>
      <c r="Q146" s="306"/>
      <c r="R146" s="307"/>
      <c r="S146" s="3"/>
      <c r="T146" s="3"/>
      <c r="U146" s="3"/>
      <c r="V146" s="3"/>
    </row>
    <row r="147" spans="1:22" s="4" customFormat="1" ht="12.75">
      <c r="A147" s="55"/>
      <c r="B147" s="10"/>
      <c r="C147" s="10" t="s">
        <v>113</v>
      </c>
      <c r="D147" s="10"/>
      <c r="E147" s="10" t="s">
        <v>114</v>
      </c>
      <c r="F147" s="339">
        <v>89</v>
      </c>
      <c r="G147" s="339"/>
      <c r="H147" s="339">
        <v>0</v>
      </c>
      <c r="I147" s="339"/>
      <c r="J147" s="3"/>
      <c r="K147" s="10"/>
      <c r="L147" s="10"/>
      <c r="M147" s="10"/>
      <c r="N147" s="3"/>
      <c r="O147" s="305"/>
      <c r="P147" s="306"/>
      <c r="Q147" s="306"/>
      <c r="R147" s="307"/>
      <c r="S147" s="3"/>
      <c r="T147" s="3"/>
      <c r="U147" s="3"/>
      <c r="V147" s="3"/>
    </row>
    <row r="148" spans="1:22" s="4" customFormat="1" ht="12.75">
      <c r="A148" s="55"/>
      <c r="B148" s="10"/>
      <c r="C148" s="10" t="s">
        <v>509</v>
      </c>
      <c r="D148" s="10"/>
      <c r="E148" s="10" t="s">
        <v>122</v>
      </c>
      <c r="F148" s="339">
        <v>5</v>
      </c>
      <c r="G148" s="339"/>
      <c r="H148" s="339"/>
      <c r="I148" s="339"/>
      <c r="J148" s="3"/>
      <c r="K148" s="10"/>
      <c r="L148" s="10"/>
      <c r="M148" s="10"/>
      <c r="N148" s="3"/>
      <c r="O148" s="305"/>
      <c r="P148" s="306"/>
      <c r="Q148" s="306"/>
      <c r="R148" s="307"/>
      <c r="S148" s="3"/>
      <c r="T148" s="3"/>
      <c r="U148" s="3"/>
      <c r="V148" s="3"/>
    </row>
    <row r="149" spans="1:22" s="4" customFormat="1" ht="12.75">
      <c r="A149" s="55"/>
      <c r="B149" s="10"/>
      <c r="C149" s="10" t="s">
        <v>285</v>
      </c>
      <c r="D149" s="10"/>
      <c r="E149" s="10" t="s">
        <v>173</v>
      </c>
      <c r="F149" s="339">
        <v>14</v>
      </c>
      <c r="G149" s="339"/>
      <c r="H149" s="339">
        <v>0</v>
      </c>
      <c r="I149" s="339"/>
      <c r="J149" s="3"/>
      <c r="K149" s="10"/>
      <c r="L149" s="10"/>
      <c r="M149" s="10"/>
      <c r="N149" s="3"/>
      <c r="O149" s="305"/>
      <c r="P149" s="306"/>
      <c r="Q149" s="306"/>
      <c r="R149" s="307"/>
      <c r="S149" s="3"/>
      <c r="T149" s="3"/>
      <c r="U149" s="3"/>
      <c r="V149" s="3"/>
    </row>
    <row r="150" spans="1:22" s="4" customFormat="1" ht="12.75">
      <c r="A150" s="55"/>
      <c r="B150" s="10"/>
      <c r="C150" s="10" t="s">
        <v>421</v>
      </c>
      <c r="D150" s="10"/>
      <c r="E150" s="10" t="s">
        <v>422</v>
      </c>
      <c r="F150" s="339">
        <v>15</v>
      </c>
      <c r="G150" s="339"/>
      <c r="H150" s="339"/>
      <c r="I150" s="339"/>
      <c r="J150" s="3"/>
      <c r="K150" s="10"/>
      <c r="L150" s="10"/>
      <c r="M150" s="10"/>
      <c r="N150" s="3"/>
      <c r="O150" s="305"/>
      <c r="P150" s="306"/>
      <c r="Q150" s="306"/>
      <c r="R150" s="307"/>
      <c r="S150" s="3"/>
      <c r="T150" s="3"/>
      <c r="U150" s="3"/>
      <c r="V150" s="3"/>
    </row>
    <row r="151" spans="1:22" s="4" customFormat="1" ht="12.75">
      <c r="A151" s="55"/>
      <c r="B151" s="10"/>
      <c r="C151" s="10" t="s">
        <v>511</v>
      </c>
      <c r="D151" s="10"/>
      <c r="E151" s="10" t="s">
        <v>173</v>
      </c>
      <c r="F151" s="339">
        <v>9</v>
      </c>
      <c r="G151" s="339"/>
      <c r="H151" s="339"/>
      <c r="I151" s="339"/>
      <c r="J151" s="3"/>
      <c r="K151" s="10"/>
      <c r="L151" s="10"/>
      <c r="M151" s="10"/>
      <c r="N151" s="3"/>
      <c r="O151" s="305"/>
      <c r="P151" s="306"/>
      <c r="Q151" s="306"/>
      <c r="R151" s="307"/>
      <c r="S151" s="3"/>
      <c r="T151" s="3"/>
      <c r="U151" s="3"/>
      <c r="V151" s="3"/>
    </row>
    <row r="152" spans="1:22" s="4" customFormat="1" ht="12.75">
      <c r="A152" s="55"/>
      <c r="B152" s="10"/>
      <c r="C152" s="10" t="s">
        <v>512</v>
      </c>
      <c r="D152" s="10"/>
      <c r="E152" s="10" t="s">
        <v>107</v>
      </c>
      <c r="F152" s="339">
        <v>6</v>
      </c>
      <c r="G152" s="339"/>
      <c r="H152" s="339"/>
      <c r="I152" s="339"/>
      <c r="J152" s="3"/>
      <c r="K152" s="10"/>
      <c r="L152" s="10"/>
      <c r="M152" s="10"/>
      <c r="N152" s="3"/>
      <c r="O152" s="305"/>
      <c r="P152" s="306"/>
      <c r="Q152" s="306"/>
      <c r="R152" s="307"/>
      <c r="S152" s="3"/>
      <c r="T152" s="3"/>
      <c r="U152" s="3"/>
      <c r="V152" s="3"/>
    </row>
    <row r="153" spans="1:22" s="4" customFormat="1" ht="12.75">
      <c r="A153" s="55"/>
      <c r="B153" s="10"/>
      <c r="C153" s="10" t="s">
        <v>286</v>
      </c>
      <c r="D153" s="10"/>
      <c r="E153" s="10" t="s">
        <v>287</v>
      </c>
      <c r="F153" s="339">
        <v>65</v>
      </c>
      <c r="G153" s="339"/>
      <c r="H153" s="339">
        <v>0</v>
      </c>
      <c r="I153" s="339"/>
      <c r="J153" s="3"/>
      <c r="K153" s="10"/>
      <c r="L153" s="10"/>
      <c r="M153" s="10"/>
      <c r="N153" s="3"/>
      <c r="O153" s="305"/>
      <c r="P153" s="306"/>
      <c r="Q153" s="306"/>
      <c r="R153" s="307"/>
      <c r="S153" s="3"/>
      <c r="T153" s="3"/>
      <c r="U153" s="3"/>
      <c r="V153" s="3"/>
    </row>
    <row r="154" spans="1:22" s="4" customFormat="1" ht="12.75">
      <c r="A154" s="55"/>
      <c r="B154" s="10"/>
      <c r="C154" s="10" t="s">
        <v>286</v>
      </c>
      <c r="D154" s="10"/>
      <c r="E154" s="10" t="s">
        <v>317</v>
      </c>
      <c r="F154" s="339">
        <v>1</v>
      </c>
      <c r="G154" s="339"/>
      <c r="H154" s="339"/>
      <c r="I154" s="339"/>
      <c r="J154" s="3"/>
      <c r="K154" s="10"/>
      <c r="L154" s="10"/>
      <c r="M154" s="10"/>
      <c r="N154" s="3"/>
      <c r="O154" s="305"/>
      <c r="P154" s="306"/>
      <c r="Q154" s="306"/>
      <c r="R154" s="307"/>
      <c r="S154" s="3"/>
      <c r="T154" s="3"/>
      <c r="U154" s="3"/>
      <c r="V154" s="3"/>
    </row>
    <row r="155" spans="1:22" s="4" customFormat="1" ht="12.75">
      <c r="A155" s="55"/>
      <c r="B155" s="10"/>
      <c r="C155" s="10" t="s">
        <v>115</v>
      </c>
      <c r="D155" s="10"/>
      <c r="E155" s="10" t="s">
        <v>96</v>
      </c>
      <c r="F155" s="339">
        <v>323</v>
      </c>
      <c r="G155" s="339"/>
      <c r="H155" s="339">
        <v>0</v>
      </c>
      <c r="I155" s="339"/>
      <c r="J155" s="3"/>
      <c r="K155" s="10"/>
      <c r="L155" s="10"/>
      <c r="M155" s="10"/>
      <c r="N155" s="3"/>
      <c r="O155" s="305"/>
      <c r="P155" s="306"/>
      <c r="Q155" s="306"/>
      <c r="R155" s="307"/>
      <c r="S155" s="3"/>
      <c r="T155" s="3"/>
      <c r="U155" s="3"/>
      <c r="V155" s="3"/>
    </row>
    <row r="156" spans="1:22" s="4" customFormat="1" ht="12.75">
      <c r="A156" s="55"/>
      <c r="B156" s="10"/>
      <c r="C156" s="10" t="s">
        <v>288</v>
      </c>
      <c r="D156" s="10"/>
      <c r="E156" s="10" t="s">
        <v>289</v>
      </c>
      <c r="F156" s="339">
        <v>20</v>
      </c>
      <c r="G156" s="339"/>
      <c r="H156" s="339"/>
      <c r="I156" s="339"/>
      <c r="J156" s="3"/>
      <c r="K156" s="10"/>
      <c r="L156" s="10"/>
      <c r="M156" s="10"/>
      <c r="N156" s="3"/>
      <c r="O156" s="305"/>
      <c r="P156" s="306"/>
      <c r="Q156" s="306"/>
      <c r="R156" s="307"/>
      <c r="S156" s="3"/>
      <c r="T156" s="3"/>
      <c r="U156" s="3"/>
      <c r="V156" s="3"/>
    </row>
    <row r="157" spans="1:22" s="4" customFormat="1" ht="12.75">
      <c r="A157" s="55"/>
      <c r="B157" s="10"/>
      <c r="C157" s="10" t="s">
        <v>290</v>
      </c>
      <c r="D157" s="10"/>
      <c r="E157" s="10" t="s">
        <v>291</v>
      </c>
      <c r="F157" s="339">
        <v>228</v>
      </c>
      <c r="G157" s="339">
        <v>1</v>
      </c>
      <c r="H157" s="339">
        <v>1</v>
      </c>
      <c r="I157" s="339">
        <v>0</v>
      </c>
      <c r="J157" s="3"/>
      <c r="K157" s="10"/>
      <c r="L157" s="10"/>
      <c r="M157" s="10"/>
      <c r="N157" s="3"/>
      <c r="O157" s="305"/>
      <c r="P157" s="306"/>
      <c r="Q157" s="306"/>
      <c r="R157" s="307"/>
      <c r="S157" s="3"/>
      <c r="T157" s="3"/>
      <c r="U157" s="3"/>
      <c r="V157" s="3"/>
    </row>
    <row r="158" spans="1:22" s="4" customFormat="1" ht="12.75">
      <c r="A158" s="55"/>
      <c r="B158" s="10"/>
      <c r="C158" s="10" t="s">
        <v>116</v>
      </c>
      <c r="D158" s="10"/>
      <c r="E158" s="10" t="s">
        <v>117</v>
      </c>
      <c r="F158" s="339">
        <v>92</v>
      </c>
      <c r="G158" s="339"/>
      <c r="H158" s="339">
        <v>0</v>
      </c>
      <c r="I158" s="339"/>
      <c r="J158" s="3"/>
      <c r="K158" s="10"/>
      <c r="L158" s="10"/>
      <c r="M158" s="10"/>
      <c r="N158" s="3"/>
      <c r="O158" s="305"/>
      <c r="P158" s="306"/>
      <c r="Q158" s="306"/>
      <c r="R158" s="307"/>
      <c r="S158" s="3"/>
      <c r="T158" s="3"/>
      <c r="U158" s="3"/>
      <c r="V158" s="3"/>
    </row>
    <row r="159" spans="1:22" s="4" customFormat="1" ht="12.75">
      <c r="A159" s="55"/>
      <c r="B159" s="10"/>
      <c r="C159" s="10" t="s">
        <v>292</v>
      </c>
      <c r="D159" s="10"/>
      <c r="E159" s="10" t="s">
        <v>276</v>
      </c>
      <c r="F159" s="339">
        <v>142</v>
      </c>
      <c r="G159" s="339"/>
      <c r="H159" s="339"/>
      <c r="I159" s="339"/>
      <c r="J159" s="3"/>
      <c r="K159" s="10"/>
      <c r="L159" s="10"/>
      <c r="M159" s="10"/>
      <c r="N159" s="3"/>
      <c r="O159" s="305"/>
      <c r="P159" s="306"/>
      <c r="Q159" s="306"/>
      <c r="R159" s="307"/>
      <c r="S159" s="3"/>
      <c r="T159" s="3"/>
      <c r="U159" s="3"/>
      <c r="V159" s="3"/>
    </row>
    <row r="160" spans="1:22" s="4" customFormat="1" ht="12.75">
      <c r="A160" s="55"/>
      <c r="B160" s="10"/>
      <c r="C160" s="10" t="s">
        <v>293</v>
      </c>
      <c r="D160" s="10"/>
      <c r="E160" s="10" t="s">
        <v>130</v>
      </c>
      <c r="F160" s="339">
        <v>24</v>
      </c>
      <c r="G160" s="339"/>
      <c r="H160" s="339"/>
      <c r="I160" s="339"/>
      <c r="J160" s="3"/>
      <c r="K160" s="10"/>
      <c r="L160" s="10"/>
      <c r="M160" s="10"/>
      <c r="N160" s="3"/>
      <c r="O160" s="305"/>
      <c r="P160" s="306"/>
      <c r="Q160" s="306"/>
      <c r="R160" s="307"/>
      <c r="S160" s="3"/>
      <c r="T160" s="3"/>
      <c r="U160" s="3"/>
      <c r="V160" s="3"/>
    </row>
    <row r="161" spans="1:22" s="4" customFormat="1" ht="12.75">
      <c r="A161" s="55"/>
      <c r="B161" s="10"/>
      <c r="C161" s="10" t="s">
        <v>527</v>
      </c>
      <c r="D161" s="10"/>
      <c r="E161" s="10" t="s">
        <v>315</v>
      </c>
      <c r="F161" s="339">
        <v>1</v>
      </c>
      <c r="G161" s="339"/>
      <c r="H161" s="339"/>
      <c r="I161" s="339"/>
      <c r="J161" s="3"/>
      <c r="K161" s="10"/>
      <c r="L161" s="10"/>
      <c r="M161" s="10"/>
      <c r="N161" s="3"/>
      <c r="O161" s="305"/>
      <c r="P161" s="306"/>
      <c r="Q161" s="306"/>
      <c r="R161" s="307"/>
      <c r="S161" s="3"/>
      <c r="T161" s="3"/>
      <c r="U161" s="3"/>
      <c r="V161" s="3"/>
    </row>
    <row r="162" spans="1:22" s="4" customFormat="1" ht="12.75">
      <c r="A162" s="55"/>
      <c r="B162" s="10"/>
      <c r="C162" s="10" t="s">
        <v>516</v>
      </c>
      <c r="D162" s="10"/>
      <c r="E162" s="10" t="s">
        <v>517</v>
      </c>
      <c r="F162" s="339">
        <v>4</v>
      </c>
      <c r="G162" s="339"/>
      <c r="H162" s="339"/>
      <c r="I162" s="339"/>
      <c r="J162" s="3"/>
      <c r="K162" s="10"/>
      <c r="L162" s="10"/>
      <c r="M162" s="10"/>
      <c r="N162" s="3"/>
      <c r="O162" s="305"/>
      <c r="P162" s="306"/>
      <c r="Q162" s="306"/>
      <c r="R162" s="307"/>
      <c r="S162" s="3"/>
      <c r="T162" s="3"/>
      <c r="U162" s="3"/>
      <c r="V162" s="3"/>
    </row>
    <row r="163" spans="1:22" s="4" customFormat="1" ht="12.75">
      <c r="A163" s="55"/>
      <c r="B163" s="10"/>
      <c r="C163" s="10" t="s">
        <v>294</v>
      </c>
      <c r="D163" s="10"/>
      <c r="E163" s="10" t="s">
        <v>197</v>
      </c>
      <c r="F163" s="339">
        <v>14</v>
      </c>
      <c r="G163" s="339"/>
      <c r="H163" s="339">
        <v>0</v>
      </c>
      <c r="I163" s="339"/>
      <c r="J163" s="3"/>
      <c r="K163" s="10"/>
      <c r="L163" s="10"/>
      <c r="M163" s="10"/>
      <c r="N163" s="3"/>
      <c r="O163" s="305"/>
      <c r="P163" s="306"/>
      <c r="Q163" s="306"/>
      <c r="R163" s="307"/>
      <c r="S163" s="3"/>
      <c r="T163" s="3"/>
      <c r="U163" s="3"/>
      <c r="V163" s="3"/>
    </row>
    <row r="164" spans="1:22" s="4" customFormat="1" ht="12.75">
      <c r="A164" s="55"/>
      <c r="B164" s="10"/>
      <c r="C164" s="10" t="s">
        <v>118</v>
      </c>
      <c r="D164" s="10"/>
      <c r="E164" s="10" t="s">
        <v>119</v>
      </c>
      <c r="F164" s="339">
        <v>687</v>
      </c>
      <c r="G164" s="339">
        <v>3</v>
      </c>
      <c r="H164" s="339">
        <v>2</v>
      </c>
      <c r="I164" s="339">
        <v>92</v>
      </c>
      <c r="J164" s="3"/>
      <c r="K164" s="10"/>
      <c r="L164" s="10"/>
      <c r="M164" s="10"/>
      <c r="N164" s="3"/>
      <c r="O164" s="305"/>
      <c r="P164" s="306"/>
      <c r="Q164" s="306"/>
      <c r="R164" s="307"/>
      <c r="S164" s="3"/>
      <c r="T164" s="3"/>
      <c r="U164" s="3"/>
      <c r="V164" s="3"/>
    </row>
    <row r="165" spans="1:22" s="4" customFormat="1" ht="12.75">
      <c r="A165" s="55"/>
      <c r="B165" s="10"/>
      <c r="C165" s="10" t="s">
        <v>295</v>
      </c>
      <c r="D165" s="10"/>
      <c r="E165" s="10" t="s">
        <v>187</v>
      </c>
      <c r="F165" s="339">
        <v>17</v>
      </c>
      <c r="G165" s="339"/>
      <c r="H165" s="339"/>
      <c r="I165" s="339"/>
      <c r="J165" s="3"/>
      <c r="K165" s="10"/>
      <c r="L165" s="10"/>
      <c r="M165" s="10"/>
      <c r="N165" s="3"/>
      <c r="O165" s="305"/>
      <c r="P165" s="306"/>
      <c r="Q165" s="306"/>
      <c r="R165" s="307"/>
      <c r="S165" s="3"/>
      <c r="T165" s="3"/>
      <c r="U165" s="3"/>
      <c r="V165" s="3"/>
    </row>
    <row r="166" spans="1:22" s="4" customFormat="1" ht="12.75">
      <c r="A166" s="55"/>
      <c r="B166" s="10"/>
      <c r="C166" s="10" t="s">
        <v>120</v>
      </c>
      <c r="D166" s="10"/>
      <c r="E166" s="10" t="s">
        <v>110</v>
      </c>
      <c r="F166" s="339">
        <v>2</v>
      </c>
      <c r="G166" s="339"/>
      <c r="H166" s="339"/>
      <c r="I166" s="339"/>
      <c r="J166" s="3"/>
      <c r="K166" s="10"/>
      <c r="L166" s="10"/>
      <c r="M166" s="10"/>
      <c r="N166" s="3"/>
      <c r="O166" s="305"/>
      <c r="P166" s="306"/>
      <c r="Q166" s="306"/>
      <c r="R166" s="307"/>
      <c r="S166" s="3"/>
      <c r="T166" s="3"/>
      <c r="U166" s="3"/>
      <c r="V166" s="3"/>
    </row>
    <row r="167" spans="1:22" s="4" customFormat="1" ht="12.75">
      <c r="A167" s="55"/>
      <c r="B167" s="10"/>
      <c r="C167" s="10" t="s">
        <v>120</v>
      </c>
      <c r="D167" s="10"/>
      <c r="E167" s="10" t="s">
        <v>94</v>
      </c>
      <c r="F167" s="339">
        <v>175</v>
      </c>
      <c r="G167" s="339">
        <v>2</v>
      </c>
      <c r="H167" s="339">
        <v>2</v>
      </c>
      <c r="I167" s="339">
        <v>0</v>
      </c>
      <c r="J167" s="3"/>
      <c r="K167" s="10"/>
      <c r="L167" s="10"/>
      <c r="M167" s="10"/>
      <c r="N167" s="3"/>
      <c r="O167" s="305"/>
      <c r="P167" s="306"/>
      <c r="Q167" s="306"/>
      <c r="R167" s="307"/>
      <c r="S167" s="3"/>
      <c r="T167" s="3"/>
      <c r="U167" s="3"/>
      <c r="V167" s="3"/>
    </row>
    <row r="168" spans="1:22" s="4" customFormat="1" ht="12.75">
      <c r="A168" s="55"/>
      <c r="B168" s="10"/>
      <c r="C168" s="10" t="s">
        <v>296</v>
      </c>
      <c r="D168" s="10"/>
      <c r="E168" s="10" t="s">
        <v>297</v>
      </c>
      <c r="F168" s="339">
        <v>74</v>
      </c>
      <c r="G168" s="339"/>
      <c r="H168" s="339">
        <v>0</v>
      </c>
      <c r="I168" s="339"/>
      <c r="J168" s="3"/>
      <c r="K168" s="10"/>
      <c r="L168" s="10"/>
      <c r="M168" s="10"/>
      <c r="N168" s="3"/>
      <c r="O168" s="305"/>
      <c r="P168" s="306"/>
      <c r="Q168" s="306"/>
      <c r="R168" s="307"/>
      <c r="S168" s="3"/>
      <c r="T168" s="3"/>
      <c r="U168" s="3"/>
      <c r="V168" s="3"/>
    </row>
    <row r="169" spans="1:22" s="4" customFormat="1" ht="12.75">
      <c r="A169" s="55"/>
      <c r="B169" s="10"/>
      <c r="C169" s="10" t="s">
        <v>298</v>
      </c>
      <c r="D169" s="10"/>
      <c r="E169" s="10" t="s">
        <v>299</v>
      </c>
      <c r="F169" s="339">
        <v>51</v>
      </c>
      <c r="G169" s="339">
        <v>1</v>
      </c>
      <c r="H169" s="339">
        <v>0</v>
      </c>
      <c r="I169" s="339"/>
      <c r="J169" s="3"/>
      <c r="K169" s="10"/>
      <c r="L169" s="10"/>
      <c r="M169" s="10"/>
      <c r="N169" s="3"/>
      <c r="O169" s="305"/>
      <c r="P169" s="306"/>
      <c r="Q169" s="306"/>
      <c r="R169" s="307"/>
      <c r="S169" s="3"/>
      <c r="T169" s="3"/>
      <c r="U169" s="3"/>
      <c r="V169" s="3"/>
    </row>
    <row r="170" spans="1:22" s="4" customFormat="1" ht="12.75">
      <c r="A170" s="55"/>
      <c r="B170" s="10"/>
      <c r="C170" s="10" t="s">
        <v>300</v>
      </c>
      <c r="D170" s="10"/>
      <c r="E170" s="10" t="s">
        <v>191</v>
      </c>
      <c r="F170" s="339">
        <v>1026</v>
      </c>
      <c r="G170" s="339">
        <v>1</v>
      </c>
      <c r="H170" s="339">
        <v>1</v>
      </c>
      <c r="I170" s="339">
        <v>1</v>
      </c>
      <c r="J170" s="3"/>
      <c r="K170" s="10"/>
      <c r="L170" s="10"/>
      <c r="M170" s="10"/>
      <c r="N170" s="3"/>
      <c r="O170" s="305"/>
      <c r="P170" s="306"/>
      <c r="Q170" s="306"/>
      <c r="R170" s="307"/>
      <c r="S170" s="3"/>
      <c r="T170" s="3"/>
      <c r="U170" s="3"/>
      <c r="V170" s="3"/>
    </row>
    <row r="171" spans="1:22" s="4" customFormat="1" ht="12.75">
      <c r="A171" s="55"/>
      <c r="B171" s="10"/>
      <c r="C171" s="10" t="s">
        <v>301</v>
      </c>
      <c r="D171" s="10"/>
      <c r="E171" s="10" t="s">
        <v>302</v>
      </c>
      <c r="F171" s="339">
        <v>23</v>
      </c>
      <c r="G171" s="339"/>
      <c r="H171" s="339">
        <v>0</v>
      </c>
      <c r="I171" s="339"/>
      <c r="J171" s="3"/>
      <c r="K171" s="10"/>
      <c r="L171" s="10"/>
      <c r="M171" s="10"/>
      <c r="N171" s="3"/>
      <c r="O171" s="305"/>
      <c r="P171" s="306"/>
      <c r="Q171" s="306"/>
      <c r="R171" s="307"/>
      <c r="S171" s="3"/>
      <c r="T171" s="3"/>
      <c r="U171" s="3"/>
      <c r="V171" s="3"/>
    </row>
    <row r="172" spans="1:22" s="4" customFormat="1" ht="12.75">
      <c r="A172" s="55"/>
      <c r="B172" s="10"/>
      <c r="C172" s="10" t="s">
        <v>303</v>
      </c>
      <c r="D172" s="10"/>
      <c r="E172" s="10" t="s">
        <v>304</v>
      </c>
      <c r="F172" s="339">
        <v>72</v>
      </c>
      <c r="G172" s="339"/>
      <c r="H172" s="339">
        <v>0</v>
      </c>
      <c r="I172" s="339"/>
      <c r="J172" s="3"/>
      <c r="K172" s="10"/>
      <c r="L172" s="10"/>
      <c r="M172" s="10"/>
      <c r="N172" s="3"/>
      <c r="O172" s="305"/>
      <c r="P172" s="306"/>
      <c r="Q172" s="306"/>
      <c r="R172" s="307"/>
      <c r="S172" s="3"/>
      <c r="T172" s="3"/>
      <c r="U172" s="3"/>
      <c r="V172" s="3"/>
    </row>
    <row r="173" spans="1:22" s="4" customFormat="1" ht="12.75">
      <c r="A173" s="55"/>
      <c r="B173" s="10"/>
      <c r="C173" s="10" t="s">
        <v>305</v>
      </c>
      <c r="D173" s="10"/>
      <c r="E173" s="10" t="s">
        <v>306</v>
      </c>
      <c r="F173" s="339">
        <v>47</v>
      </c>
      <c r="G173" s="339"/>
      <c r="H173" s="339">
        <v>0</v>
      </c>
      <c r="I173" s="339"/>
      <c r="J173" s="3"/>
      <c r="K173" s="10"/>
      <c r="L173" s="10"/>
      <c r="M173" s="10"/>
      <c r="N173" s="3"/>
      <c r="O173" s="305"/>
      <c r="P173" s="306"/>
      <c r="Q173" s="306"/>
      <c r="R173" s="307"/>
      <c r="S173" s="3"/>
      <c r="T173" s="3"/>
      <c r="U173" s="3"/>
      <c r="V173" s="3"/>
    </row>
    <row r="174" spans="1:22" s="4" customFormat="1" ht="12.75">
      <c r="A174" s="55"/>
      <c r="B174" s="10"/>
      <c r="C174" s="10" t="s">
        <v>307</v>
      </c>
      <c r="D174" s="10"/>
      <c r="E174" s="10" t="s">
        <v>245</v>
      </c>
      <c r="F174" s="339">
        <v>57</v>
      </c>
      <c r="G174" s="339"/>
      <c r="H174" s="339">
        <v>0</v>
      </c>
      <c r="I174" s="339"/>
      <c r="J174" s="3"/>
      <c r="K174" s="10"/>
      <c r="L174" s="10"/>
      <c r="M174" s="10"/>
      <c r="N174" s="3"/>
      <c r="O174" s="305"/>
      <c r="P174" s="306"/>
      <c r="Q174" s="306"/>
      <c r="R174" s="307"/>
      <c r="S174" s="3"/>
      <c r="T174" s="3"/>
      <c r="U174" s="3"/>
      <c r="V174" s="3"/>
    </row>
    <row r="175" spans="1:22" s="4" customFormat="1" ht="12.75">
      <c r="A175" s="55"/>
      <c r="B175" s="10"/>
      <c r="C175" s="10" t="s">
        <v>524</v>
      </c>
      <c r="D175" s="10"/>
      <c r="E175" s="10" t="s">
        <v>89</v>
      </c>
      <c r="F175" s="339">
        <v>1</v>
      </c>
      <c r="G175" s="339"/>
      <c r="H175" s="339"/>
      <c r="I175" s="339"/>
      <c r="J175" s="3"/>
      <c r="K175" s="10"/>
      <c r="L175" s="10"/>
      <c r="M175" s="10"/>
      <c r="N175" s="3"/>
      <c r="O175" s="305"/>
      <c r="P175" s="306"/>
      <c r="Q175" s="306"/>
      <c r="R175" s="307"/>
      <c r="S175" s="3"/>
      <c r="T175" s="3"/>
      <c r="U175" s="3"/>
      <c r="V175" s="3"/>
    </row>
    <row r="176" spans="1:22" s="4" customFormat="1" ht="12.75">
      <c r="A176" s="55"/>
      <c r="B176" s="10"/>
      <c r="C176" s="10" t="s">
        <v>525</v>
      </c>
      <c r="D176" s="10"/>
      <c r="E176" s="10" t="s">
        <v>309</v>
      </c>
      <c r="F176" s="339">
        <v>70</v>
      </c>
      <c r="G176" s="339"/>
      <c r="H176" s="339">
        <v>0</v>
      </c>
      <c r="I176" s="339"/>
      <c r="J176" s="3"/>
      <c r="K176" s="10"/>
      <c r="L176" s="10"/>
      <c r="M176" s="10"/>
      <c r="N176" s="3"/>
      <c r="O176" s="305"/>
      <c r="P176" s="306"/>
      <c r="Q176" s="306"/>
      <c r="R176" s="307"/>
      <c r="S176" s="3"/>
      <c r="T176" s="3"/>
      <c r="U176" s="3"/>
      <c r="V176" s="3"/>
    </row>
    <row r="177" spans="1:22" s="4" customFormat="1" ht="12.75">
      <c r="A177" s="55"/>
      <c r="B177" s="10"/>
      <c r="C177" s="10" t="s">
        <v>310</v>
      </c>
      <c r="D177" s="10"/>
      <c r="E177" s="10" t="s">
        <v>311</v>
      </c>
      <c r="F177" s="339">
        <v>192</v>
      </c>
      <c r="G177" s="339">
        <v>3</v>
      </c>
      <c r="H177" s="339">
        <v>2</v>
      </c>
      <c r="I177" s="339">
        <v>0</v>
      </c>
      <c r="J177" s="3"/>
      <c r="K177" s="10"/>
      <c r="L177" s="10"/>
      <c r="M177" s="10"/>
      <c r="N177" s="3"/>
      <c r="O177" s="305"/>
      <c r="P177" s="306"/>
      <c r="Q177" s="306"/>
      <c r="R177" s="307"/>
      <c r="S177" s="3"/>
      <c r="T177" s="3"/>
      <c r="U177" s="3"/>
      <c r="V177" s="3"/>
    </row>
    <row r="178" spans="1:22" s="4" customFormat="1" ht="12.75">
      <c r="A178" s="55"/>
      <c r="B178" s="10"/>
      <c r="C178" s="10" t="s">
        <v>121</v>
      </c>
      <c r="D178" s="10"/>
      <c r="E178" s="10" t="s">
        <v>122</v>
      </c>
      <c r="F178" s="339">
        <v>13</v>
      </c>
      <c r="G178" s="339"/>
      <c r="H178" s="339">
        <v>0</v>
      </c>
      <c r="I178" s="339"/>
      <c r="J178" s="3"/>
      <c r="K178" s="10"/>
      <c r="L178" s="10"/>
      <c r="M178" s="10"/>
      <c r="N178" s="3"/>
      <c r="O178" s="305"/>
      <c r="P178" s="306"/>
      <c r="Q178" s="306"/>
      <c r="R178" s="307"/>
      <c r="S178" s="3"/>
      <c r="T178" s="3"/>
      <c r="U178" s="3"/>
      <c r="V178" s="3"/>
    </row>
    <row r="179" spans="1:22" s="4" customFormat="1" ht="12.75">
      <c r="A179" s="55"/>
      <c r="B179" s="10"/>
      <c r="C179" s="10" t="s">
        <v>313</v>
      </c>
      <c r="D179" s="10"/>
      <c r="E179" s="10" t="s">
        <v>164</v>
      </c>
      <c r="F179" s="339">
        <v>7</v>
      </c>
      <c r="G179" s="339"/>
      <c r="H179" s="339"/>
      <c r="I179" s="339"/>
      <c r="J179" s="3"/>
      <c r="K179" s="10"/>
      <c r="L179" s="10"/>
      <c r="M179" s="10"/>
      <c r="N179" s="3"/>
      <c r="O179" s="305"/>
      <c r="P179" s="306"/>
      <c r="Q179" s="306"/>
      <c r="R179" s="307"/>
      <c r="S179" s="3"/>
      <c r="T179" s="3"/>
      <c r="U179" s="3"/>
      <c r="V179" s="3"/>
    </row>
    <row r="180" spans="1:22" s="4" customFormat="1" ht="12.75">
      <c r="A180" s="55"/>
      <c r="B180" s="10"/>
      <c r="C180" s="10" t="s">
        <v>314</v>
      </c>
      <c r="D180" s="10"/>
      <c r="E180" s="10" t="s">
        <v>197</v>
      </c>
      <c r="F180" s="339">
        <v>1</v>
      </c>
      <c r="G180" s="339"/>
      <c r="H180" s="339"/>
      <c r="I180" s="339"/>
      <c r="J180" s="3"/>
      <c r="K180" s="10"/>
      <c r="L180" s="10"/>
      <c r="M180" s="10"/>
      <c r="N180" s="3"/>
      <c r="O180" s="305"/>
      <c r="P180" s="306"/>
      <c r="Q180" s="306"/>
      <c r="R180" s="307"/>
      <c r="S180" s="3"/>
      <c r="T180" s="3"/>
      <c r="U180" s="3"/>
      <c r="V180" s="3"/>
    </row>
    <row r="181" spans="1:22" s="4" customFormat="1" ht="12.75">
      <c r="A181" s="55"/>
      <c r="B181" s="10"/>
      <c r="C181" s="10" t="s">
        <v>314</v>
      </c>
      <c r="D181" s="10"/>
      <c r="E181" s="10" t="s">
        <v>315</v>
      </c>
      <c r="F181" s="339">
        <v>44</v>
      </c>
      <c r="G181" s="339"/>
      <c r="H181" s="339">
        <v>0</v>
      </c>
      <c r="I181" s="339"/>
      <c r="J181" s="3"/>
      <c r="K181" s="10"/>
      <c r="L181" s="10"/>
      <c r="M181" s="10"/>
      <c r="N181" s="3"/>
      <c r="O181" s="305"/>
      <c r="P181" s="306"/>
      <c r="Q181" s="306"/>
      <c r="R181" s="307"/>
      <c r="S181" s="3"/>
      <c r="T181" s="3"/>
      <c r="U181" s="3"/>
      <c r="V181" s="3"/>
    </row>
    <row r="182" spans="1:22" s="4" customFormat="1" ht="12.75">
      <c r="A182" s="55"/>
      <c r="B182" s="10"/>
      <c r="C182" s="10" t="s">
        <v>316</v>
      </c>
      <c r="D182" s="10"/>
      <c r="E182" s="10" t="s">
        <v>317</v>
      </c>
      <c r="F182" s="339">
        <v>179</v>
      </c>
      <c r="G182" s="339"/>
      <c r="H182" s="339">
        <v>0</v>
      </c>
      <c r="I182" s="339"/>
      <c r="J182" s="3"/>
      <c r="K182" s="10"/>
      <c r="L182" s="10"/>
      <c r="M182" s="10"/>
      <c r="N182" s="3"/>
      <c r="O182" s="305"/>
      <c r="P182" s="306"/>
      <c r="Q182" s="306"/>
      <c r="R182" s="307"/>
      <c r="S182" s="3"/>
      <c r="T182" s="3"/>
      <c r="U182" s="3"/>
      <c r="V182" s="3"/>
    </row>
    <row r="183" spans="1:22" s="4" customFormat="1" ht="12.75">
      <c r="A183" s="55"/>
      <c r="B183" s="10"/>
      <c r="C183" s="10" t="s">
        <v>318</v>
      </c>
      <c r="D183" s="10"/>
      <c r="E183" s="10" t="s">
        <v>319</v>
      </c>
      <c r="F183" s="339">
        <v>28</v>
      </c>
      <c r="G183" s="339"/>
      <c r="H183" s="339"/>
      <c r="I183" s="339"/>
      <c r="J183" s="3"/>
      <c r="K183" s="10"/>
      <c r="L183" s="10"/>
      <c r="M183" s="10"/>
      <c r="N183" s="3"/>
      <c r="O183" s="305"/>
      <c r="P183" s="306"/>
      <c r="Q183" s="306"/>
      <c r="R183" s="307"/>
      <c r="S183" s="3"/>
      <c r="T183" s="3"/>
      <c r="U183" s="3"/>
      <c r="V183" s="3"/>
    </row>
    <row r="184" spans="1:22" s="4" customFormat="1" ht="12.75">
      <c r="A184" s="55"/>
      <c r="B184" s="10"/>
      <c r="C184" s="10" t="s">
        <v>320</v>
      </c>
      <c r="D184" s="10"/>
      <c r="E184" s="10" t="s">
        <v>321</v>
      </c>
      <c r="F184" s="339">
        <v>44</v>
      </c>
      <c r="G184" s="339"/>
      <c r="H184" s="339">
        <v>0</v>
      </c>
      <c r="I184" s="339"/>
      <c r="J184" s="3"/>
      <c r="K184" s="10"/>
      <c r="L184" s="10"/>
      <c r="M184" s="10"/>
      <c r="N184" s="3"/>
      <c r="O184" s="305"/>
      <c r="P184" s="306"/>
      <c r="Q184" s="306"/>
      <c r="R184" s="307"/>
      <c r="S184" s="3"/>
      <c r="T184" s="3"/>
      <c r="U184" s="3"/>
      <c r="V184" s="3"/>
    </row>
    <row r="185" spans="1:22" s="4" customFormat="1" ht="12.75">
      <c r="A185" s="55"/>
      <c r="B185" s="10"/>
      <c r="C185" s="10" t="s">
        <v>322</v>
      </c>
      <c r="D185" s="10"/>
      <c r="E185" s="10" t="s">
        <v>323</v>
      </c>
      <c r="F185" s="339">
        <v>23</v>
      </c>
      <c r="G185" s="339"/>
      <c r="H185" s="339">
        <v>0</v>
      </c>
      <c r="I185" s="339"/>
      <c r="J185" s="3"/>
      <c r="K185" s="10"/>
      <c r="L185" s="10"/>
      <c r="M185" s="10"/>
      <c r="N185" s="3"/>
      <c r="O185" s="305"/>
      <c r="P185" s="306"/>
      <c r="Q185" s="306"/>
      <c r="R185" s="307"/>
      <c r="S185" s="3"/>
      <c r="T185" s="3"/>
      <c r="U185" s="3"/>
      <c r="V185" s="3"/>
    </row>
    <row r="186" spans="1:22" s="4" customFormat="1" ht="12.75">
      <c r="A186" s="55"/>
      <c r="B186" s="10"/>
      <c r="C186" s="10" t="s">
        <v>123</v>
      </c>
      <c r="D186" s="10"/>
      <c r="E186" s="10" t="s">
        <v>124</v>
      </c>
      <c r="F186" s="339">
        <v>154</v>
      </c>
      <c r="G186" s="339"/>
      <c r="H186" s="339">
        <v>0</v>
      </c>
      <c r="I186" s="339"/>
      <c r="J186" s="3"/>
      <c r="K186" s="10"/>
      <c r="L186" s="10"/>
      <c r="M186" s="10"/>
      <c r="N186" s="3"/>
      <c r="O186" s="305"/>
      <c r="P186" s="306"/>
      <c r="Q186" s="306"/>
      <c r="R186" s="307"/>
      <c r="S186" s="3"/>
      <c r="T186" s="3"/>
      <c r="U186" s="3"/>
      <c r="V186" s="3"/>
    </row>
    <row r="187" spans="1:22" s="4" customFormat="1" ht="12.75">
      <c r="A187" s="55"/>
      <c r="B187" s="10"/>
      <c r="C187" s="10" t="s">
        <v>691</v>
      </c>
      <c r="D187" s="10"/>
      <c r="E187" s="10"/>
      <c r="F187" s="339">
        <v>2</v>
      </c>
      <c r="G187" s="339"/>
      <c r="H187" s="339"/>
      <c r="I187" s="339"/>
      <c r="J187" s="3"/>
      <c r="K187" s="10"/>
      <c r="L187" s="10"/>
      <c r="M187" s="10"/>
      <c r="N187" s="3"/>
      <c r="O187" s="305"/>
      <c r="P187" s="306"/>
      <c r="Q187" s="306"/>
      <c r="R187" s="307"/>
      <c r="S187" s="3"/>
      <c r="T187" s="3"/>
      <c r="U187" s="3"/>
      <c r="V187" s="3"/>
    </row>
    <row r="188" spans="1:22" s="4" customFormat="1" ht="12.75">
      <c r="A188" s="55"/>
      <c r="B188" s="10"/>
      <c r="C188" s="10" t="s">
        <v>125</v>
      </c>
      <c r="D188" s="10"/>
      <c r="E188" s="10" t="s">
        <v>126</v>
      </c>
      <c r="F188" s="339">
        <v>176</v>
      </c>
      <c r="G188" s="339"/>
      <c r="H188" s="339">
        <v>0</v>
      </c>
      <c r="I188" s="339"/>
      <c r="J188" s="3"/>
      <c r="K188" s="10"/>
      <c r="L188" s="10"/>
      <c r="M188" s="10"/>
      <c r="N188" s="3"/>
      <c r="O188" s="305"/>
      <c r="P188" s="306"/>
      <c r="Q188" s="306"/>
      <c r="R188" s="307"/>
      <c r="S188" s="3"/>
      <c r="T188" s="3"/>
      <c r="U188" s="3"/>
      <c r="V188" s="3"/>
    </row>
    <row r="189" spans="1:22" s="4" customFormat="1" ht="12.75">
      <c r="A189" s="55"/>
      <c r="B189" s="10"/>
      <c r="C189" s="10" t="s">
        <v>409</v>
      </c>
      <c r="D189" s="10"/>
      <c r="E189" s="10" t="s">
        <v>363</v>
      </c>
      <c r="F189" s="339">
        <v>32</v>
      </c>
      <c r="G189" s="339"/>
      <c r="H189" s="339"/>
      <c r="I189" s="339"/>
      <c r="J189" s="3"/>
      <c r="K189" s="10"/>
      <c r="L189" s="10"/>
      <c r="M189" s="10"/>
      <c r="N189" s="3"/>
      <c r="O189" s="305"/>
      <c r="P189" s="306"/>
      <c r="Q189" s="306"/>
      <c r="R189" s="307"/>
      <c r="S189" s="3"/>
      <c r="T189" s="3"/>
      <c r="U189" s="3"/>
      <c r="V189" s="3"/>
    </row>
    <row r="190" spans="1:22" s="4" customFormat="1" ht="12.75">
      <c r="A190" s="55"/>
      <c r="B190" s="10"/>
      <c r="C190" s="10" t="s">
        <v>127</v>
      </c>
      <c r="D190" s="10"/>
      <c r="E190" s="10" t="s">
        <v>128</v>
      </c>
      <c r="F190" s="339">
        <v>23</v>
      </c>
      <c r="G190" s="339"/>
      <c r="H190" s="339"/>
      <c r="I190" s="339"/>
      <c r="J190" s="3"/>
      <c r="K190" s="10"/>
      <c r="L190" s="10"/>
      <c r="M190" s="10"/>
      <c r="N190" s="3"/>
      <c r="O190" s="305"/>
      <c r="P190" s="306"/>
      <c r="Q190" s="306"/>
      <c r="R190" s="307"/>
      <c r="S190" s="3"/>
      <c r="T190" s="3"/>
      <c r="U190" s="3"/>
      <c r="V190" s="3"/>
    </row>
    <row r="191" spans="1:22" s="4" customFormat="1" ht="12.75">
      <c r="A191" s="55"/>
      <c r="B191" s="10"/>
      <c r="C191" s="10" t="s">
        <v>129</v>
      </c>
      <c r="D191" s="10"/>
      <c r="E191" s="10" t="s">
        <v>130</v>
      </c>
      <c r="F191" s="339">
        <v>29</v>
      </c>
      <c r="G191" s="339"/>
      <c r="H191" s="339">
        <v>0</v>
      </c>
      <c r="I191" s="339"/>
      <c r="J191" s="3"/>
      <c r="K191" s="10"/>
      <c r="L191" s="10"/>
      <c r="M191" s="10"/>
      <c r="N191" s="3"/>
      <c r="O191" s="305"/>
      <c r="P191" s="306"/>
      <c r="Q191" s="306"/>
      <c r="R191" s="307"/>
      <c r="S191" s="3"/>
      <c r="T191" s="3"/>
      <c r="U191" s="3"/>
      <c r="V191" s="3"/>
    </row>
    <row r="192" spans="1:22" s="4" customFormat="1" ht="12.75">
      <c r="A192" s="55"/>
      <c r="B192" s="10"/>
      <c r="C192" s="10" t="s">
        <v>325</v>
      </c>
      <c r="D192" s="10"/>
      <c r="E192" s="10" t="s">
        <v>122</v>
      </c>
      <c r="F192" s="339">
        <v>33</v>
      </c>
      <c r="G192" s="339">
        <v>1</v>
      </c>
      <c r="H192" s="339">
        <v>1</v>
      </c>
      <c r="I192" s="339">
        <v>0</v>
      </c>
      <c r="J192" s="3"/>
      <c r="K192" s="10"/>
      <c r="L192" s="10"/>
      <c r="M192" s="10"/>
      <c r="N192" s="3"/>
      <c r="O192" s="305"/>
      <c r="P192" s="306"/>
      <c r="Q192" s="306"/>
      <c r="R192" s="307"/>
      <c r="S192" s="3"/>
      <c r="T192" s="3"/>
      <c r="U192" s="3"/>
      <c r="V192" s="3"/>
    </row>
    <row r="193" spans="1:22" s="4" customFormat="1" ht="12.75">
      <c r="A193" s="55"/>
      <c r="B193" s="10"/>
      <c r="C193" s="10" t="s">
        <v>326</v>
      </c>
      <c r="D193" s="10"/>
      <c r="E193" s="10" t="s">
        <v>327</v>
      </c>
      <c r="F193" s="339">
        <v>312</v>
      </c>
      <c r="G193" s="339">
        <v>2</v>
      </c>
      <c r="H193" s="339">
        <v>3</v>
      </c>
      <c r="I193" s="339">
        <v>1.6666666666666701</v>
      </c>
      <c r="J193" s="3"/>
      <c r="K193" s="10"/>
      <c r="L193" s="10"/>
      <c r="M193" s="10"/>
      <c r="N193" s="3"/>
      <c r="O193" s="305"/>
      <c r="P193" s="306"/>
      <c r="Q193" s="306"/>
      <c r="R193" s="307"/>
      <c r="S193" s="3"/>
      <c r="T193" s="3"/>
      <c r="U193" s="3"/>
      <c r="V193" s="3"/>
    </row>
    <row r="194" spans="1:22" s="4" customFormat="1" ht="12.75">
      <c r="A194" s="55"/>
      <c r="B194" s="10"/>
      <c r="C194" s="10" t="s">
        <v>328</v>
      </c>
      <c r="D194" s="10"/>
      <c r="E194" s="10" t="s">
        <v>329</v>
      </c>
      <c r="F194" s="339">
        <v>29</v>
      </c>
      <c r="G194" s="339"/>
      <c r="H194" s="339"/>
      <c r="I194" s="339"/>
      <c r="J194" s="3"/>
      <c r="K194" s="10"/>
      <c r="L194" s="10"/>
      <c r="M194" s="10"/>
      <c r="N194" s="3"/>
      <c r="O194" s="305"/>
      <c r="P194" s="306"/>
      <c r="Q194" s="306"/>
      <c r="R194" s="307"/>
      <c r="S194" s="3"/>
      <c r="T194" s="3"/>
      <c r="U194" s="3"/>
      <c r="V194" s="3"/>
    </row>
    <row r="195" spans="1:22" s="4" customFormat="1" ht="12.75">
      <c r="A195" s="55"/>
      <c r="B195" s="10"/>
      <c r="C195" s="10" t="s">
        <v>330</v>
      </c>
      <c r="D195" s="10"/>
      <c r="E195" s="10" t="s">
        <v>193</v>
      </c>
      <c r="F195" s="339">
        <v>315</v>
      </c>
      <c r="G195" s="339"/>
      <c r="H195" s="339">
        <v>0</v>
      </c>
      <c r="I195" s="339"/>
      <c r="J195" s="3"/>
      <c r="K195" s="10"/>
      <c r="L195" s="10"/>
      <c r="M195" s="10"/>
      <c r="N195" s="3"/>
      <c r="O195" s="305"/>
      <c r="P195" s="306"/>
      <c r="Q195" s="306"/>
      <c r="R195" s="307"/>
      <c r="S195" s="3"/>
      <c r="T195" s="3"/>
      <c r="U195" s="3"/>
      <c r="V195" s="3"/>
    </row>
    <row r="196" spans="1:22" s="4" customFormat="1" ht="12.75">
      <c r="A196" s="55"/>
      <c r="B196" s="10"/>
      <c r="C196" s="10" t="s">
        <v>331</v>
      </c>
      <c r="D196" s="10"/>
      <c r="E196" s="10" t="s">
        <v>332</v>
      </c>
      <c r="F196" s="339">
        <v>336</v>
      </c>
      <c r="G196" s="339"/>
      <c r="H196" s="339">
        <v>0</v>
      </c>
      <c r="I196" s="339"/>
      <c r="J196" s="3"/>
      <c r="K196" s="10"/>
      <c r="L196" s="10"/>
      <c r="M196" s="10"/>
      <c r="N196" s="3"/>
      <c r="O196" s="305"/>
      <c r="P196" s="306"/>
      <c r="Q196" s="306"/>
      <c r="R196" s="307"/>
      <c r="S196" s="3"/>
      <c r="T196" s="3"/>
      <c r="U196" s="3"/>
      <c r="V196" s="3"/>
    </row>
    <row r="197" spans="1:22" s="4" customFormat="1" ht="12.75">
      <c r="A197" s="55"/>
      <c r="B197" s="10"/>
      <c r="C197" s="10" t="s">
        <v>333</v>
      </c>
      <c r="D197" s="10"/>
      <c r="E197" s="10" t="s">
        <v>98</v>
      </c>
      <c r="F197" s="339">
        <v>31</v>
      </c>
      <c r="G197" s="339"/>
      <c r="H197" s="339"/>
      <c r="I197" s="339"/>
      <c r="J197" s="3"/>
      <c r="K197" s="10"/>
      <c r="L197" s="10"/>
      <c r="M197" s="10"/>
      <c r="N197" s="3"/>
      <c r="O197" s="305"/>
      <c r="P197" s="306"/>
      <c r="Q197" s="306"/>
      <c r="R197" s="307"/>
      <c r="S197" s="3"/>
      <c r="T197" s="3"/>
      <c r="U197" s="3"/>
      <c r="V197" s="3"/>
    </row>
    <row r="198" spans="1:22" s="4" customFormat="1" ht="12.75">
      <c r="A198" s="55"/>
      <c r="B198" s="10"/>
      <c r="C198" s="10" t="s">
        <v>334</v>
      </c>
      <c r="D198" s="10"/>
      <c r="E198" s="10" t="s">
        <v>335</v>
      </c>
      <c r="F198" s="339">
        <v>10</v>
      </c>
      <c r="G198" s="339">
        <v>1</v>
      </c>
      <c r="H198" s="339">
        <v>2</v>
      </c>
      <c r="I198" s="339">
        <v>4.5</v>
      </c>
      <c r="J198" s="3"/>
      <c r="K198" s="10"/>
      <c r="L198" s="10"/>
      <c r="M198" s="10"/>
      <c r="N198" s="3"/>
      <c r="O198" s="305"/>
      <c r="P198" s="306"/>
      <c r="Q198" s="306"/>
      <c r="R198" s="307"/>
      <c r="S198" s="3"/>
      <c r="T198" s="3"/>
      <c r="U198" s="3"/>
      <c r="V198" s="3"/>
    </row>
    <row r="199" spans="1:22" s="4" customFormat="1" ht="12.75">
      <c r="A199" s="55"/>
      <c r="B199" s="10"/>
      <c r="C199" s="10" t="s">
        <v>336</v>
      </c>
      <c r="D199" s="10"/>
      <c r="E199" s="10" t="s">
        <v>211</v>
      </c>
      <c r="F199" s="339">
        <v>425</v>
      </c>
      <c r="G199" s="339">
        <v>1</v>
      </c>
      <c r="H199" s="339">
        <v>1</v>
      </c>
      <c r="I199" s="339">
        <v>0</v>
      </c>
      <c r="J199" s="3"/>
      <c r="K199" s="10"/>
      <c r="L199" s="10"/>
      <c r="M199" s="10"/>
      <c r="N199" s="3"/>
      <c r="O199" s="305"/>
      <c r="P199" s="306"/>
      <c r="Q199" s="306"/>
      <c r="R199" s="307"/>
      <c r="S199" s="3"/>
      <c r="T199" s="3"/>
      <c r="U199" s="3"/>
      <c r="V199" s="3"/>
    </row>
    <row r="200" spans="1:22" s="4" customFormat="1" ht="12.75">
      <c r="A200" s="55"/>
      <c r="B200" s="10"/>
      <c r="C200" s="10" t="s">
        <v>337</v>
      </c>
      <c r="D200" s="10"/>
      <c r="E200" s="10" t="s">
        <v>89</v>
      </c>
      <c r="F200" s="339">
        <v>20</v>
      </c>
      <c r="G200" s="339"/>
      <c r="H200" s="339">
        <v>0</v>
      </c>
      <c r="I200" s="339"/>
      <c r="J200" s="3"/>
      <c r="K200" s="10"/>
      <c r="L200" s="10"/>
      <c r="M200" s="10"/>
      <c r="N200" s="3"/>
      <c r="O200" s="305"/>
      <c r="P200" s="306"/>
      <c r="Q200" s="306"/>
      <c r="R200" s="307"/>
      <c r="S200" s="3"/>
      <c r="T200" s="3"/>
      <c r="U200" s="3"/>
      <c r="V200" s="3"/>
    </row>
    <row r="201" spans="1:22" s="4" customFormat="1" ht="12.75">
      <c r="A201" s="55"/>
      <c r="B201" s="10"/>
      <c r="C201" s="10" t="s">
        <v>338</v>
      </c>
      <c r="D201" s="10"/>
      <c r="E201" s="10" t="s">
        <v>339</v>
      </c>
      <c r="F201" s="339">
        <v>169</v>
      </c>
      <c r="G201" s="339"/>
      <c r="H201" s="339">
        <v>0</v>
      </c>
      <c r="I201" s="339"/>
      <c r="J201" s="3"/>
      <c r="K201" s="10"/>
      <c r="L201" s="10"/>
      <c r="M201" s="10"/>
      <c r="N201" s="3"/>
      <c r="O201" s="305"/>
      <c r="P201" s="306"/>
      <c r="Q201" s="306"/>
      <c r="R201" s="307"/>
      <c r="S201" s="3"/>
      <c r="T201" s="3"/>
      <c r="U201" s="3"/>
      <c r="V201" s="3"/>
    </row>
    <row r="202" spans="1:22" s="4" customFormat="1" ht="12.75">
      <c r="A202" s="55"/>
      <c r="B202" s="10"/>
      <c r="C202" s="10" t="s">
        <v>540</v>
      </c>
      <c r="D202" s="10"/>
      <c r="E202" s="10" t="s">
        <v>249</v>
      </c>
      <c r="F202" s="339">
        <v>1</v>
      </c>
      <c r="G202" s="339"/>
      <c r="H202" s="339"/>
      <c r="I202" s="339"/>
      <c r="J202" s="3"/>
      <c r="K202" s="10"/>
      <c r="L202" s="10"/>
      <c r="M202" s="10"/>
      <c r="N202" s="3"/>
      <c r="O202" s="305"/>
      <c r="P202" s="306"/>
      <c r="Q202" s="306"/>
      <c r="R202" s="307"/>
      <c r="S202" s="3"/>
      <c r="T202" s="3"/>
      <c r="U202" s="3"/>
      <c r="V202" s="3"/>
    </row>
    <row r="203" spans="1:22" s="4" customFormat="1" ht="12.75">
      <c r="A203" s="55"/>
      <c r="B203" s="10"/>
      <c r="C203" s="10" t="s">
        <v>131</v>
      </c>
      <c r="D203" s="10"/>
      <c r="E203" s="10" t="s">
        <v>110</v>
      </c>
      <c r="F203" s="339">
        <v>815</v>
      </c>
      <c r="G203" s="339">
        <v>1</v>
      </c>
      <c r="H203" s="339">
        <v>1</v>
      </c>
      <c r="I203" s="339">
        <v>11</v>
      </c>
      <c r="J203" s="3"/>
      <c r="K203" s="10"/>
      <c r="L203" s="10"/>
      <c r="M203" s="10"/>
      <c r="N203" s="3"/>
      <c r="O203" s="305"/>
      <c r="P203" s="306"/>
      <c r="Q203" s="306"/>
      <c r="R203" s="307"/>
      <c r="S203" s="3"/>
      <c r="T203" s="3"/>
      <c r="U203" s="3"/>
      <c r="V203" s="3"/>
    </row>
    <row r="204" spans="1:22" s="4" customFormat="1" ht="12.75">
      <c r="A204" s="55"/>
      <c r="B204" s="10"/>
      <c r="C204" s="10" t="s">
        <v>340</v>
      </c>
      <c r="D204" s="10"/>
      <c r="E204" s="10" t="s">
        <v>341</v>
      </c>
      <c r="F204" s="339">
        <v>58</v>
      </c>
      <c r="G204" s="339"/>
      <c r="H204" s="339">
        <v>0</v>
      </c>
      <c r="I204" s="339"/>
      <c r="J204" s="3"/>
      <c r="K204" s="10"/>
      <c r="L204" s="10"/>
      <c r="M204" s="10"/>
      <c r="N204" s="3"/>
      <c r="O204" s="305"/>
      <c r="P204" s="306"/>
      <c r="Q204" s="306"/>
      <c r="R204" s="307"/>
      <c r="S204" s="3"/>
      <c r="T204" s="3"/>
      <c r="U204" s="3"/>
      <c r="V204" s="3"/>
    </row>
    <row r="205" spans="1:22" s="4" customFormat="1" ht="12.75">
      <c r="A205" s="55"/>
      <c r="B205" s="10"/>
      <c r="C205" s="10" t="s">
        <v>532</v>
      </c>
      <c r="D205" s="10"/>
      <c r="E205" s="10" t="s">
        <v>317</v>
      </c>
      <c r="F205" s="339">
        <v>1</v>
      </c>
      <c r="G205" s="339"/>
      <c r="H205" s="339"/>
      <c r="I205" s="339"/>
      <c r="J205" s="3"/>
      <c r="K205" s="10"/>
      <c r="L205" s="10"/>
      <c r="M205" s="10"/>
      <c r="N205" s="3"/>
      <c r="O205" s="305"/>
      <c r="P205" s="306"/>
      <c r="Q205" s="306"/>
      <c r="R205" s="307"/>
      <c r="S205" s="3"/>
      <c r="T205" s="3"/>
      <c r="U205" s="3"/>
      <c r="V205" s="3"/>
    </row>
    <row r="206" spans="1:22" s="4" customFormat="1" ht="12.75">
      <c r="A206" s="55"/>
      <c r="B206" s="10"/>
      <c r="C206" s="10" t="s">
        <v>342</v>
      </c>
      <c r="D206" s="10"/>
      <c r="E206" s="10" t="s">
        <v>343</v>
      </c>
      <c r="F206" s="339">
        <v>14</v>
      </c>
      <c r="G206" s="339"/>
      <c r="H206" s="339"/>
      <c r="I206" s="339"/>
      <c r="J206" s="3"/>
      <c r="K206" s="10"/>
      <c r="L206" s="10"/>
      <c r="M206" s="10"/>
      <c r="N206" s="3"/>
      <c r="O206" s="305"/>
      <c r="P206" s="306"/>
      <c r="Q206" s="306"/>
      <c r="R206" s="307"/>
      <c r="S206" s="3"/>
      <c r="T206" s="3"/>
      <c r="U206" s="3"/>
      <c r="V206" s="3"/>
    </row>
    <row r="207" spans="1:22" s="4" customFormat="1" ht="12.75">
      <c r="A207" s="55"/>
      <c r="B207" s="10"/>
      <c r="C207" s="10" t="s">
        <v>344</v>
      </c>
      <c r="D207" s="10"/>
      <c r="E207" s="10" t="s">
        <v>345</v>
      </c>
      <c r="F207" s="339">
        <v>68</v>
      </c>
      <c r="G207" s="339">
        <v>2</v>
      </c>
      <c r="H207" s="339">
        <v>0</v>
      </c>
      <c r="I207" s="339"/>
      <c r="J207" s="3"/>
      <c r="K207" s="10"/>
      <c r="L207" s="10"/>
      <c r="M207" s="10"/>
      <c r="N207" s="3"/>
      <c r="O207" s="305"/>
      <c r="P207" s="306"/>
      <c r="Q207" s="306"/>
      <c r="R207" s="307"/>
      <c r="S207" s="3"/>
      <c r="T207" s="3"/>
      <c r="U207" s="3"/>
      <c r="V207" s="3"/>
    </row>
    <row r="208" spans="1:22" s="4" customFormat="1" ht="12.75">
      <c r="A208" s="55"/>
      <c r="B208" s="10"/>
      <c r="C208" s="10" t="s">
        <v>346</v>
      </c>
      <c r="D208" s="10"/>
      <c r="E208" s="10" t="s">
        <v>347</v>
      </c>
      <c r="F208" s="339">
        <v>19</v>
      </c>
      <c r="G208" s="339"/>
      <c r="H208" s="339"/>
      <c r="I208" s="339"/>
      <c r="J208" s="3"/>
      <c r="K208" s="10"/>
      <c r="L208" s="10"/>
      <c r="M208" s="10"/>
      <c r="N208" s="3"/>
      <c r="O208" s="305"/>
      <c r="P208" s="306"/>
      <c r="Q208" s="306"/>
      <c r="R208" s="307"/>
      <c r="S208" s="3"/>
      <c r="T208" s="3"/>
      <c r="U208" s="3"/>
      <c r="V208" s="3"/>
    </row>
    <row r="209" spans="1:22" s="4" customFormat="1" ht="12.75">
      <c r="A209" s="55"/>
      <c r="B209" s="10"/>
      <c r="C209" s="10" t="s">
        <v>410</v>
      </c>
      <c r="D209" s="10"/>
      <c r="E209" s="10" t="s">
        <v>349</v>
      </c>
      <c r="F209" s="339">
        <v>47</v>
      </c>
      <c r="G209" s="339"/>
      <c r="H209" s="339">
        <v>0</v>
      </c>
      <c r="I209" s="339"/>
      <c r="J209" s="3"/>
      <c r="K209" s="10"/>
      <c r="L209" s="10"/>
      <c r="M209" s="10"/>
      <c r="N209" s="3"/>
      <c r="O209" s="305"/>
      <c r="P209" s="306"/>
      <c r="Q209" s="306"/>
      <c r="R209" s="307"/>
      <c r="S209" s="3"/>
      <c r="T209" s="3"/>
      <c r="U209" s="3"/>
      <c r="V209" s="3"/>
    </row>
    <row r="210" spans="1:22" s="4" customFormat="1" ht="12.75">
      <c r="A210" s="55"/>
      <c r="B210" s="10"/>
      <c r="C210" s="10" t="s">
        <v>534</v>
      </c>
      <c r="D210" s="10"/>
      <c r="E210" s="10" t="s">
        <v>327</v>
      </c>
      <c r="F210" s="339">
        <v>1</v>
      </c>
      <c r="G210" s="339"/>
      <c r="H210" s="339"/>
      <c r="I210" s="339"/>
      <c r="J210" s="3"/>
      <c r="K210" s="10"/>
      <c r="L210" s="10"/>
      <c r="M210" s="10"/>
      <c r="N210" s="3"/>
      <c r="O210" s="305"/>
      <c r="P210" s="306"/>
      <c r="Q210" s="306"/>
      <c r="R210" s="307"/>
      <c r="S210" s="3"/>
      <c r="T210" s="3"/>
      <c r="U210" s="3"/>
      <c r="V210" s="3"/>
    </row>
    <row r="211" spans="1:22" s="4" customFormat="1" ht="12.75">
      <c r="A211" s="55"/>
      <c r="B211" s="10"/>
      <c r="C211" s="10" t="s">
        <v>350</v>
      </c>
      <c r="D211" s="10"/>
      <c r="E211" s="10" t="s">
        <v>351</v>
      </c>
      <c r="F211" s="339">
        <v>35</v>
      </c>
      <c r="G211" s="339"/>
      <c r="H211" s="339">
        <v>0</v>
      </c>
      <c r="I211" s="339"/>
      <c r="J211" s="3"/>
      <c r="K211" s="10"/>
      <c r="L211" s="10"/>
      <c r="M211" s="10"/>
      <c r="N211" s="3"/>
      <c r="O211" s="305"/>
      <c r="P211" s="306"/>
      <c r="Q211" s="306"/>
      <c r="R211" s="307"/>
      <c r="S211" s="3"/>
      <c r="T211" s="3"/>
      <c r="U211" s="3"/>
      <c r="V211" s="3"/>
    </row>
    <row r="212" spans="1:22" s="4" customFormat="1" ht="12.75">
      <c r="A212" s="55"/>
      <c r="B212" s="10"/>
      <c r="C212" s="10" t="s">
        <v>352</v>
      </c>
      <c r="D212" s="10"/>
      <c r="E212" s="10" t="s">
        <v>353</v>
      </c>
      <c r="F212" s="339">
        <v>8</v>
      </c>
      <c r="G212" s="339"/>
      <c r="H212" s="339"/>
      <c r="I212" s="339"/>
      <c r="J212" s="3"/>
      <c r="K212" s="10"/>
      <c r="L212" s="10"/>
      <c r="M212" s="10"/>
      <c r="N212" s="3"/>
      <c r="O212" s="305"/>
      <c r="P212" s="306"/>
      <c r="Q212" s="306"/>
      <c r="R212" s="307"/>
      <c r="S212" s="3"/>
      <c r="T212" s="3"/>
      <c r="U212" s="3"/>
      <c r="V212" s="3"/>
    </row>
    <row r="213" spans="1:22" s="4" customFormat="1" ht="12.75">
      <c r="A213" s="55"/>
      <c r="B213" s="10"/>
      <c r="C213" s="10" t="s">
        <v>132</v>
      </c>
      <c r="D213" s="10"/>
      <c r="E213" s="10" t="s">
        <v>133</v>
      </c>
      <c r="F213" s="339">
        <v>61</v>
      </c>
      <c r="G213" s="339">
        <v>1</v>
      </c>
      <c r="H213" s="339">
        <v>0</v>
      </c>
      <c r="I213" s="339"/>
      <c r="J213" s="3"/>
      <c r="K213" s="10"/>
      <c r="L213" s="10"/>
      <c r="M213" s="10"/>
      <c r="N213" s="3"/>
      <c r="O213" s="305"/>
      <c r="P213" s="306"/>
      <c r="Q213" s="306"/>
      <c r="R213" s="307"/>
      <c r="S213" s="3"/>
      <c r="T213" s="3"/>
      <c r="U213" s="3"/>
      <c r="V213" s="3"/>
    </row>
    <row r="214" spans="1:22" s="4" customFormat="1" ht="12.75">
      <c r="A214" s="55"/>
      <c r="B214" s="10"/>
      <c r="C214" s="10" t="s">
        <v>354</v>
      </c>
      <c r="D214" s="10"/>
      <c r="E214" s="10" t="s">
        <v>164</v>
      </c>
      <c r="F214" s="339">
        <v>11</v>
      </c>
      <c r="G214" s="339">
        <v>1</v>
      </c>
      <c r="H214" s="339">
        <v>0</v>
      </c>
      <c r="I214" s="339"/>
      <c r="J214" s="3"/>
      <c r="K214" s="10"/>
      <c r="L214" s="10"/>
      <c r="M214" s="10"/>
      <c r="N214" s="3"/>
      <c r="O214" s="305"/>
      <c r="P214" s="306"/>
      <c r="Q214" s="306"/>
      <c r="R214" s="307"/>
      <c r="S214" s="3"/>
      <c r="T214" s="3"/>
      <c r="U214" s="3"/>
      <c r="V214" s="3"/>
    </row>
    <row r="215" spans="1:22" s="4" customFormat="1" ht="12.75">
      <c r="A215" s="55"/>
      <c r="B215" s="10"/>
      <c r="C215" s="10" t="s">
        <v>355</v>
      </c>
      <c r="D215" s="10"/>
      <c r="E215" s="10" t="s">
        <v>356</v>
      </c>
      <c r="F215" s="339">
        <v>38</v>
      </c>
      <c r="G215" s="339"/>
      <c r="H215" s="339">
        <v>0</v>
      </c>
      <c r="I215" s="339"/>
      <c r="J215" s="3"/>
      <c r="K215" s="10"/>
      <c r="L215" s="10"/>
      <c r="M215" s="10"/>
      <c r="N215" s="3"/>
      <c r="O215" s="305"/>
      <c r="P215" s="306"/>
      <c r="Q215" s="306"/>
      <c r="R215" s="307"/>
      <c r="S215" s="3"/>
      <c r="T215" s="3"/>
      <c r="U215" s="3"/>
      <c r="V215" s="3"/>
    </row>
    <row r="216" spans="1:22" s="4" customFormat="1" ht="12.75">
      <c r="A216" s="55"/>
      <c r="B216" s="10"/>
      <c r="C216" s="10" t="s">
        <v>357</v>
      </c>
      <c r="D216" s="10"/>
      <c r="E216" s="10" t="s">
        <v>289</v>
      </c>
      <c r="F216" s="339">
        <v>348</v>
      </c>
      <c r="G216" s="339"/>
      <c r="H216" s="339">
        <v>0</v>
      </c>
      <c r="I216" s="339"/>
      <c r="J216" s="3"/>
      <c r="K216" s="10"/>
      <c r="L216" s="10"/>
      <c r="M216" s="10"/>
      <c r="N216" s="3"/>
      <c r="O216" s="305"/>
      <c r="P216" s="306"/>
      <c r="Q216" s="306"/>
      <c r="R216" s="307"/>
      <c r="S216" s="3"/>
      <c r="T216" s="3"/>
      <c r="U216" s="3"/>
      <c r="V216" s="3"/>
    </row>
    <row r="217" spans="1:22" s="4" customFormat="1" ht="12.75">
      <c r="A217" s="55"/>
      <c r="B217" s="10"/>
      <c r="C217" s="10" t="s">
        <v>358</v>
      </c>
      <c r="D217" s="10"/>
      <c r="E217" s="10" t="s">
        <v>94</v>
      </c>
      <c r="F217" s="339">
        <v>2</v>
      </c>
      <c r="G217" s="339"/>
      <c r="H217" s="339"/>
      <c r="I217" s="339"/>
      <c r="J217" s="3"/>
      <c r="K217" s="10"/>
      <c r="L217" s="10"/>
      <c r="M217" s="10"/>
      <c r="N217" s="3"/>
      <c r="O217" s="305"/>
      <c r="P217" s="306"/>
      <c r="Q217" s="306"/>
      <c r="R217" s="307"/>
      <c r="S217" s="3"/>
      <c r="T217" s="3"/>
      <c r="U217" s="3"/>
      <c r="V217" s="3"/>
    </row>
    <row r="218" spans="1:22" s="4" customFormat="1" ht="12.75">
      <c r="A218" s="55"/>
      <c r="B218" s="10"/>
      <c r="C218" s="10" t="s">
        <v>358</v>
      </c>
      <c r="D218" s="10"/>
      <c r="E218" s="10" t="s">
        <v>359</v>
      </c>
      <c r="F218" s="339">
        <v>8</v>
      </c>
      <c r="G218" s="339"/>
      <c r="H218" s="339">
        <v>0</v>
      </c>
      <c r="I218" s="339"/>
      <c r="J218" s="3"/>
      <c r="K218" s="10"/>
      <c r="L218" s="10"/>
      <c r="M218" s="10"/>
      <c r="N218" s="3"/>
      <c r="O218" s="305"/>
      <c r="P218" s="306"/>
      <c r="Q218" s="306"/>
      <c r="R218" s="307"/>
      <c r="S218" s="3"/>
      <c r="T218" s="3"/>
      <c r="U218" s="3"/>
      <c r="V218" s="3"/>
    </row>
    <row r="219" spans="1:22" s="4" customFormat="1" ht="12.75">
      <c r="A219" s="55"/>
      <c r="B219" s="10"/>
      <c r="C219" s="10" t="s">
        <v>358</v>
      </c>
      <c r="D219" s="10"/>
      <c r="E219" s="10" t="s">
        <v>119</v>
      </c>
      <c r="F219" s="339">
        <v>4</v>
      </c>
      <c r="G219" s="339"/>
      <c r="H219" s="339"/>
      <c r="I219" s="339"/>
      <c r="J219" s="3"/>
      <c r="K219" s="10"/>
      <c r="L219" s="10"/>
      <c r="M219" s="10"/>
      <c r="N219" s="3"/>
      <c r="O219" s="305"/>
      <c r="P219" s="306"/>
      <c r="Q219" s="306"/>
      <c r="R219" s="307"/>
      <c r="S219" s="3"/>
      <c r="T219" s="3"/>
      <c r="U219" s="3"/>
      <c r="V219" s="3"/>
    </row>
    <row r="220" spans="1:22" s="4" customFormat="1" ht="12.75">
      <c r="A220" s="55"/>
      <c r="B220" s="10"/>
      <c r="C220" s="10" t="s">
        <v>360</v>
      </c>
      <c r="D220" s="10"/>
      <c r="E220" s="10" t="s">
        <v>361</v>
      </c>
      <c r="F220" s="339">
        <v>56</v>
      </c>
      <c r="G220" s="339"/>
      <c r="H220" s="339"/>
      <c r="I220" s="339"/>
      <c r="J220" s="3"/>
      <c r="K220" s="10"/>
      <c r="L220" s="10"/>
      <c r="M220" s="10"/>
      <c r="N220" s="3"/>
      <c r="O220" s="305"/>
      <c r="P220" s="306"/>
      <c r="Q220" s="306"/>
      <c r="R220" s="307"/>
      <c r="S220" s="3"/>
      <c r="T220" s="3"/>
      <c r="U220" s="3"/>
      <c r="V220" s="3"/>
    </row>
    <row r="221" spans="1:22" s="4" customFormat="1" ht="12.75">
      <c r="A221" s="55"/>
      <c r="B221" s="10"/>
      <c r="C221" s="10" t="s">
        <v>537</v>
      </c>
      <c r="D221" s="10"/>
      <c r="E221" s="10" t="s">
        <v>89</v>
      </c>
      <c r="F221" s="339">
        <v>2</v>
      </c>
      <c r="G221" s="339"/>
      <c r="H221" s="339"/>
      <c r="I221" s="339"/>
      <c r="J221" s="3"/>
      <c r="K221" s="10"/>
      <c r="L221" s="10"/>
      <c r="M221" s="10"/>
      <c r="N221" s="3"/>
      <c r="O221" s="305"/>
      <c r="P221" s="306"/>
      <c r="Q221" s="306"/>
      <c r="R221" s="307"/>
      <c r="S221" s="3"/>
      <c r="T221" s="3"/>
      <c r="U221" s="3"/>
      <c r="V221" s="3"/>
    </row>
    <row r="222" spans="1:22" s="4" customFormat="1" ht="12.75">
      <c r="A222" s="55"/>
      <c r="B222" s="10"/>
      <c r="C222" s="10" t="s">
        <v>362</v>
      </c>
      <c r="D222" s="10"/>
      <c r="E222" s="10" t="s">
        <v>363</v>
      </c>
      <c r="F222" s="339">
        <v>42</v>
      </c>
      <c r="G222" s="339"/>
      <c r="H222" s="339"/>
      <c r="I222" s="339"/>
      <c r="J222" s="3"/>
      <c r="K222" s="10"/>
      <c r="L222" s="10"/>
      <c r="M222" s="10"/>
      <c r="N222" s="3"/>
      <c r="O222" s="305"/>
      <c r="P222" s="306"/>
      <c r="Q222" s="306"/>
      <c r="R222" s="307"/>
      <c r="S222" s="3"/>
      <c r="T222" s="3"/>
      <c r="U222" s="3"/>
      <c r="V222" s="3"/>
    </row>
    <row r="223" spans="1:22" s="4" customFormat="1" ht="12.75">
      <c r="A223" s="55"/>
      <c r="B223" s="10"/>
      <c r="C223" s="10" t="s">
        <v>134</v>
      </c>
      <c r="D223" s="10"/>
      <c r="E223" s="10" t="s">
        <v>135</v>
      </c>
      <c r="F223" s="339">
        <v>365</v>
      </c>
      <c r="G223" s="339">
        <v>1</v>
      </c>
      <c r="H223" s="339">
        <v>0</v>
      </c>
      <c r="I223" s="339"/>
      <c r="J223" s="3"/>
      <c r="K223" s="10"/>
      <c r="L223" s="10"/>
      <c r="M223" s="10"/>
      <c r="N223" s="3"/>
      <c r="O223" s="305"/>
      <c r="P223" s="306"/>
      <c r="Q223" s="306"/>
      <c r="R223" s="307"/>
      <c r="S223" s="3"/>
      <c r="T223" s="3"/>
      <c r="U223" s="3"/>
      <c r="V223" s="3"/>
    </row>
    <row r="224" spans="1:22" s="4" customFormat="1" ht="12.75">
      <c r="A224" s="55"/>
      <c r="B224" s="10"/>
      <c r="C224" s="10" t="s">
        <v>364</v>
      </c>
      <c r="D224" s="10"/>
      <c r="E224" s="10" t="s">
        <v>335</v>
      </c>
      <c r="F224" s="339">
        <v>5</v>
      </c>
      <c r="G224" s="339"/>
      <c r="H224" s="339"/>
      <c r="I224" s="339"/>
      <c r="J224" s="3"/>
      <c r="K224" s="10"/>
      <c r="L224" s="10"/>
      <c r="M224" s="10"/>
      <c r="N224" s="3"/>
      <c r="O224" s="305"/>
      <c r="P224" s="306"/>
      <c r="Q224" s="306"/>
      <c r="R224" s="307"/>
      <c r="S224" s="3"/>
      <c r="T224" s="3"/>
      <c r="U224" s="3"/>
      <c r="V224" s="3"/>
    </row>
    <row r="225" spans="1:22" s="4" customFormat="1" ht="12.75">
      <c r="A225" s="55"/>
      <c r="B225" s="10"/>
      <c r="C225" s="10" t="s">
        <v>365</v>
      </c>
      <c r="D225" s="10"/>
      <c r="E225" s="10" t="s">
        <v>366</v>
      </c>
      <c r="F225" s="339">
        <v>11</v>
      </c>
      <c r="G225" s="339"/>
      <c r="H225" s="339"/>
      <c r="I225" s="339"/>
      <c r="J225" s="3"/>
      <c r="K225" s="10"/>
      <c r="L225" s="10"/>
      <c r="M225" s="10"/>
      <c r="N225" s="3"/>
      <c r="O225" s="305"/>
      <c r="P225" s="306"/>
      <c r="Q225" s="306"/>
      <c r="R225" s="307"/>
      <c r="S225" s="3"/>
      <c r="T225" s="3"/>
      <c r="U225" s="3"/>
      <c r="V225" s="3"/>
    </row>
    <row r="226" spans="1:22" s="4" customFormat="1" ht="12.75">
      <c r="A226" s="55"/>
      <c r="B226" s="10"/>
      <c r="C226" s="10" t="s">
        <v>367</v>
      </c>
      <c r="D226" s="10"/>
      <c r="E226" s="10" t="s">
        <v>173</v>
      </c>
      <c r="F226" s="339">
        <v>21</v>
      </c>
      <c r="G226" s="339"/>
      <c r="H226" s="339"/>
      <c r="I226" s="339"/>
      <c r="J226" s="3"/>
      <c r="K226" s="10"/>
      <c r="L226" s="10"/>
      <c r="M226" s="10"/>
      <c r="N226" s="3"/>
      <c r="O226" s="305"/>
      <c r="P226" s="306"/>
      <c r="Q226" s="306"/>
      <c r="R226" s="307"/>
      <c r="S226" s="3"/>
      <c r="T226" s="3"/>
      <c r="U226" s="3"/>
      <c r="V226" s="3"/>
    </row>
    <row r="227" spans="1:22" s="4" customFormat="1" ht="12.75">
      <c r="A227" s="55"/>
      <c r="B227" s="10"/>
      <c r="C227" s="10" t="s">
        <v>136</v>
      </c>
      <c r="D227" s="10"/>
      <c r="E227" s="10" t="s">
        <v>137</v>
      </c>
      <c r="F227" s="339">
        <v>1005</v>
      </c>
      <c r="G227" s="339">
        <v>1</v>
      </c>
      <c r="H227" s="339">
        <v>2</v>
      </c>
      <c r="I227" s="339">
        <v>17</v>
      </c>
      <c r="J227" s="3"/>
      <c r="K227" s="10"/>
      <c r="L227" s="10"/>
      <c r="M227" s="10"/>
      <c r="N227" s="3"/>
      <c r="O227" s="305"/>
      <c r="P227" s="306"/>
      <c r="Q227" s="306"/>
      <c r="R227" s="307"/>
      <c r="S227" s="3"/>
      <c r="T227" s="3"/>
      <c r="U227" s="3"/>
      <c r="V227" s="3"/>
    </row>
    <row r="228" spans="1:22" s="4" customFormat="1" ht="12.75">
      <c r="A228" s="55"/>
      <c r="B228" s="10"/>
      <c r="C228" s="10" t="s">
        <v>136</v>
      </c>
      <c r="D228" s="10"/>
      <c r="E228" s="10" t="s">
        <v>549</v>
      </c>
      <c r="F228" s="339">
        <v>1</v>
      </c>
      <c r="G228" s="339"/>
      <c r="H228" s="339"/>
      <c r="I228" s="339"/>
      <c r="J228" s="3"/>
      <c r="K228" s="10"/>
      <c r="L228" s="10"/>
      <c r="M228" s="10"/>
      <c r="N228" s="3"/>
      <c r="O228" s="305"/>
      <c r="P228" s="306"/>
      <c r="Q228" s="306"/>
      <c r="R228" s="307"/>
      <c r="S228" s="3"/>
      <c r="T228" s="3"/>
      <c r="U228" s="3"/>
      <c r="V228" s="3"/>
    </row>
    <row r="229" spans="1:22" s="4" customFormat="1" ht="12.75">
      <c r="A229" s="55"/>
      <c r="B229" s="10"/>
      <c r="C229" s="10" t="s">
        <v>368</v>
      </c>
      <c r="D229" s="10"/>
      <c r="E229" s="10" t="s">
        <v>90</v>
      </c>
      <c r="F229" s="339">
        <v>79</v>
      </c>
      <c r="G229" s="339">
        <v>1</v>
      </c>
      <c r="H229" s="339">
        <v>1</v>
      </c>
      <c r="I229" s="339">
        <v>1</v>
      </c>
      <c r="J229" s="3"/>
      <c r="K229" s="10"/>
      <c r="L229" s="10"/>
      <c r="M229" s="10"/>
      <c r="N229" s="3"/>
      <c r="O229" s="305"/>
      <c r="P229" s="306"/>
      <c r="Q229" s="306"/>
      <c r="R229" s="307"/>
      <c r="S229" s="3"/>
      <c r="T229" s="3"/>
      <c r="U229" s="3"/>
      <c r="V229" s="3"/>
    </row>
    <row r="230" spans="1:22" s="4" customFormat="1" ht="12.75">
      <c r="A230" s="55"/>
      <c r="B230" s="10"/>
      <c r="C230" s="10" t="s">
        <v>369</v>
      </c>
      <c r="D230" s="10"/>
      <c r="E230" s="10" t="s">
        <v>370</v>
      </c>
      <c r="F230" s="339">
        <v>14</v>
      </c>
      <c r="G230" s="339"/>
      <c r="H230" s="339">
        <v>0</v>
      </c>
      <c r="I230" s="339"/>
      <c r="J230" s="3"/>
      <c r="K230" s="10"/>
      <c r="L230" s="10"/>
      <c r="M230" s="10"/>
      <c r="N230" s="3"/>
      <c r="O230" s="305"/>
      <c r="P230" s="306"/>
      <c r="Q230" s="306"/>
      <c r="R230" s="307"/>
      <c r="S230" s="3"/>
      <c r="T230" s="3"/>
      <c r="U230" s="3"/>
      <c r="V230" s="3"/>
    </row>
    <row r="231" spans="1:22" s="4" customFormat="1" ht="12.75">
      <c r="A231" s="55"/>
      <c r="B231" s="10"/>
      <c r="C231" s="10" t="s">
        <v>138</v>
      </c>
      <c r="D231" s="10"/>
      <c r="E231" s="10" t="s">
        <v>139</v>
      </c>
      <c r="F231" s="339">
        <v>216</v>
      </c>
      <c r="G231" s="339"/>
      <c r="H231" s="339">
        <v>0</v>
      </c>
      <c r="I231" s="339"/>
      <c r="J231" s="3"/>
      <c r="K231" s="10"/>
      <c r="L231" s="10"/>
      <c r="M231" s="10"/>
      <c r="N231" s="3"/>
      <c r="O231" s="305"/>
      <c r="P231" s="306"/>
      <c r="Q231" s="306"/>
      <c r="R231" s="307"/>
      <c r="S231" s="3"/>
      <c r="T231" s="3"/>
      <c r="U231" s="3"/>
      <c r="V231" s="3"/>
    </row>
    <row r="232" spans="1:22" s="4" customFormat="1" ht="12.75">
      <c r="A232" s="55"/>
      <c r="B232" s="10"/>
      <c r="C232" s="10" t="s">
        <v>371</v>
      </c>
      <c r="D232" s="10"/>
      <c r="E232" s="10" t="s">
        <v>372</v>
      </c>
      <c r="F232" s="339">
        <v>17</v>
      </c>
      <c r="G232" s="339"/>
      <c r="H232" s="339"/>
      <c r="I232" s="339"/>
      <c r="J232" s="3"/>
      <c r="K232" s="10"/>
      <c r="L232" s="10"/>
      <c r="M232" s="10"/>
      <c r="N232" s="3"/>
      <c r="O232" s="305"/>
      <c r="P232" s="306"/>
      <c r="Q232" s="306"/>
      <c r="R232" s="307"/>
      <c r="S232" s="3"/>
      <c r="T232" s="3"/>
      <c r="U232" s="3"/>
      <c r="V232" s="3"/>
    </row>
    <row r="233" spans="1:22" s="4" customFormat="1" ht="12.75">
      <c r="A233" s="55"/>
      <c r="B233" s="10"/>
      <c r="C233" s="10" t="s">
        <v>373</v>
      </c>
      <c r="D233" s="10"/>
      <c r="E233" s="10" t="s">
        <v>374</v>
      </c>
      <c r="F233" s="339">
        <v>17</v>
      </c>
      <c r="G233" s="339"/>
      <c r="H233" s="339">
        <v>0</v>
      </c>
      <c r="I233" s="339"/>
      <c r="J233" s="3"/>
      <c r="K233" s="10"/>
      <c r="L233" s="10"/>
      <c r="M233" s="10"/>
      <c r="N233" s="3"/>
      <c r="O233" s="305"/>
      <c r="P233" s="306"/>
      <c r="Q233" s="306"/>
      <c r="R233" s="307"/>
      <c r="S233" s="3"/>
      <c r="T233" s="3"/>
      <c r="U233" s="3"/>
      <c r="V233" s="3"/>
    </row>
    <row r="234" spans="1:22" s="4" customFormat="1" ht="12.75">
      <c r="A234" s="55"/>
      <c r="B234" s="10"/>
      <c r="C234" s="10" t="s">
        <v>375</v>
      </c>
      <c r="D234" s="10"/>
      <c r="E234" s="10" t="s">
        <v>266</v>
      </c>
      <c r="F234" s="339">
        <v>7</v>
      </c>
      <c r="G234" s="339"/>
      <c r="H234" s="339">
        <v>0</v>
      </c>
      <c r="I234" s="339"/>
      <c r="J234" s="3"/>
      <c r="K234" s="10"/>
      <c r="L234" s="10"/>
      <c r="M234" s="10"/>
      <c r="N234" s="3"/>
      <c r="O234" s="305"/>
      <c r="P234" s="306"/>
      <c r="Q234" s="306"/>
      <c r="R234" s="307"/>
      <c r="S234" s="3"/>
      <c r="T234" s="3"/>
      <c r="U234" s="3"/>
      <c r="V234" s="3"/>
    </row>
    <row r="235" spans="1:22" s="4" customFormat="1" ht="12.75">
      <c r="A235" s="55"/>
      <c r="B235" s="10"/>
      <c r="C235" s="10" t="s">
        <v>423</v>
      </c>
      <c r="D235" s="10"/>
      <c r="E235" s="10" t="s">
        <v>197</v>
      </c>
      <c r="F235" s="339">
        <v>3</v>
      </c>
      <c r="G235" s="339"/>
      <c r="H235" s="339"/>
      <c r="I235" s="339"/>
      <c r="J235" s="3"/>
      <c r="K235" s="10"/>
      <c r="L235" s="10"/>
      <c r="M235" s="10"/>
      <c r="N235" s="3"/>
      <c r="O235" s="305"/>
      <c r="P235" s="306"/>
      <c r="Q235" s="306"/>
      <c r="R235" s="307"/>
      <c r="S235" s="3"/>
      <c r="T235" s="3"/>
      <c r="U235" s="3"/>
      <c r="V235" s="3"/>
    </row>
    <row r="236" spans="1:22" s="4" customFormat="1" ht="12.75">
      <c r="A236" s="55"/>
      <c r="B236" s="10"/>
      <c r="C236" s="10" t="s">
        <v>376</v>
      </c>
      <c r="D236" s="10"/>
      <c r="E236" s="10" t="s">
        <v>98</v>
      </c>
      <c r="F236" s="339">
        <v>2</v>
      </c>
      <c r="G236" s="339"/>
      <c r="H236" s="339"/>
      <c r="I236" s="339"/>
      <c r="J236" s="3"/>
      <c r="K236" s="10"/>
      <c r="L236" s="10"/>
      <c r="M236" s="10"/>
      <c r="N236" s="3"/>
      <c r="O236" s="305"/>
      <c r="P236" s="306"/>
      <c r="Q236" s="306"/>
      <c r="R236" s="307"/>
      <c r="S236" s="3"/>
      <c r="T236" s="3"/>
      <c r="U236" s="3"/>
      <c r="V236" s="3"/>
    </row>
    <row r="237" spans="1:22" s="4" customFormat="1" ht="12.75">
      <c r="A237" s="55"/>
      <c r="B237" s="10"/>
      <c r="C237" s="10" t="s">
        <v>377</v>
      </c>
      <c r="D237" s="10"/>
      <c r="E237" s="10" t="s">
        <v>94</v>
      </c>
      <c r="F237" s="339">
        <v>19</v>
      </c>
      <c r="G237" s="339"/>
      <c r="H237" s="339">
        <v>0</v>
      </c>
      <c r="I237" s="339"/>
      <c r="J237" s="3"/>
      <c r="K237" s="10"/>
      <c r="L237" s="10"/>
      <c r="M237" s="10"/>
      <c r="N237" s="3"/>
      <c r="O237" s="305"/>
      <c r="P237" s="306"/>
      <c r="Q237" s="306"/>
      <c r="R237" s="307"/>
      <c r="S237" s="3"/>
      <c r="T237" s="3"/>
      <c r="U237" s="3"/>
      <c r="V237" s="3"/>
    </row>
    <row r="238" spans="1:22" s="4" customFormat="1" ht="12.75">
      <c r="A238" s="55"/>
      <c r="B238" s="10"/>
      <c r="C238" s="10" t="s">
        <v>140</v>
      </c>
      <c r="D238" s="10"/>
      <c r="E238" s="10" t="s">
        <v>141</v>
      </c>
      <c r="F238" s="339">
        <v>19</v>
      </c>
      <c r="G238" s="339"/>
      <c r="H238" s="339">
        <v>0</v>
      </c>
      <c r="I238" s="339"/>
      <c r="J238" s="3"/>
      <c r="K238" s="10"/>
      <c r="L238" s="10"/>
      <c r="M238" s="10"/>
      <c r="N238" s="3"/>
      <c r="O238" s="305"/>
      <c r="P238" s="306"/>
      <c r="Q238" s="306"/>
      <c r="R238" s="307"/>
      <c r="S238" s="3"/>
      <c r="T238" s="3"/>
      <c r="U238" s="3"/>
      <c r="V238" s="3"/>
    </row>
    <row r="239" spans="1:22" s="4" customFormat="1" ht="12.75">
      <c r="A239" s="55"/>
      <c r="B239" s="10"/>
      <c r="C239" s="10" t="s">
        <v>378</v>
      </c>
      <c r="D239" s="10"/>
      <c r="E239" s="10" t="s">
        <v>379</v>
      </c>
      <c r="F239" s="339">
        <v>149</v>
      </c>
      <c r="G239" s="339">
        <v>2</v>
      </c>
      <c r="H239" s="339">
        <v>0</v>
      </c>
      <c r="I239" s="339"/>
      <c r="J239" s="3"/>
      <c r="K239" s="10"/>
      <c r="L239" s="10"/>
      <c r="M239" s="10"/>
      <c r="N239" s="3"/>
      <c r="O239" s="305"/>
      <c r="P239" s="306"/>
      <c r="Q239" s="306"/>
      <c r="R239" s="307"/>
      <c r="S239" s="3"/>
      <c r="T239" s="3"/>
      <c r="U239" s="3"/>
      <c r="V239" s="3"/>
    </row>
    <row r="240" spans="1:22" s="4" customFormat="1" ht="12.75">
      <c r="A240" s="55"/>
      <c r="B240" s="10"/>
      <c r="C240" s="10" t="s">
        <v>543</v>
      </c>
      <c r="D240" s="10"/>
      <c r="E240" s="10" t="s">
        <v>544</v>
      </c>
      <c r="F240" s="339">
        <v>8</v>
      </c>
      <c r="G240" s="339"/>
      <c r="H240" s="339"/>
      <c r="I240" s="339"/>
      <c r="J240" s="3"/>
      <c r="K240" s="10"/>
      <c r="L240" s="10"/>
      <c r="M240" s="10"/>
      <c r="N240" s="3"/>
      <c r="O240" s="305"/>
      <c r="P240" s="306"/>
      <c r="Q240" s="306"/>
      <c r="R240" s="307"/>
      <c r="S240" s="3"/>
      <c r="T240" s="3"/>
      <c r="U240" s="3"/>
      <c r="V240" s="3"/>
    </row>
    <row r="241" spans="1:22" s="4" customFormat="1" ht="12.75">
      <c r="A241" s="55"/>
      <c r="B241" s="10"/>
      <c r="C241" s="10" t="s">
        <v>411</v>
      </c>
      <c r="D241" s="10"/>
      <c r="E241" s="10" t="s">
        <v>173</v>
      </c>
      <c r="F241" s="339">
        <v>24</v>
      </c>
      <c r="G241" s="339"/>
      <c r="H241" s="339"/>
      <c r="I241" s="339"/>
      <c r="J241" s="3"/>
      <c r="K241" s="10"/>
      <c r="L241" s="10"/>
      <c r="M241" s="10"/>
      <c r="N241" s="3"/>
      <c r="O241" s="305"/>
      <c r="P241" s="306"/>
      <c r="Q241" s="306"/>
      <c r="R241" s="307"/>
      <c r="S241" s="3"/>
      <c r="T241" s="3"/>
      <c r="U241" s="3"/>
      <c r="V241" s="3"/>
    </row>
    <row r="242" spans="1:22" s="4" customFormat="1" ht="12.75">
      <c r="A242" s="55"/>
      <c r="B242" s="10"/>
      <c r="C242" s="10" t="s">
        <v>380</v>
      </c>
      <c r="D242" s="10"/>
      <c r="E242" s="10" t="s">
        <v>187</v>
      </c>
      <c r="F242" s="339">
        <v>21</v>
      </c>
      <c r="G242" s="339"/>
      <c r="H242" s="339">
        <v>0</v>
      </c>
      <c r="I242" s="339"/>
      <c r="J242" s="3"/>
      <c r="K242" s="10"/>
      <c r="L242" s="10"/>
      <c r="M242" s="10"/>
      <c r="N242" s="3"/>
      <c r="O242" s="305"/>
      <c r="P242" s="306"/>
      <c r="Q242" s="306"/>
      <c r="R242" s="307"/>
      <c r="S242" s="3"/>
      <c r="T242" s="3"/>
      <c r="U242" s="3"/>
      <c r="V242" s="3"/>
    </row>
    <row r="243" spans="1:22" s="4" customFormat="1" ht="12.75">
      <c r="A243" s="55"/>
      <c r="B243" s="10"/>
      <c r="C243" s="10" t="s">
        <v>381</v>
      </c>
      <c r="D243" s="10"/>
      <c r="E243" s="10" t="s">
        <v>168</v>
      </c>
      <c r="F243" s="339">
        <v>293</v>
      </c>
      <c r="G243" s="339">
        <v>2</v>
      </c>
      <c r="H243" s="339">
        <v>1</v>
      </c>
      <c r="I243" s="339">
        <v>1</v>
      </c>
      <c r="J243" s="3"/>
      <c r="K243" s="10"/>
      <c r="L243" s="10"/>
      <c r="M243" s="10"/>
      <c r="N243" s="3"/>
      <c r="O243" s="305"/>
      <c r="P243" s="306"/>
      <c r="Q243" s="306"/>
      <c r="R243" s="307"/>
      <c r="S243" s="3"/>
      <c r="T243" s="3"/>
      <c r="U243" s="3"/>
      <c r="V243" s="3"/>
    </row>
    <row r="244" spans="1:22" s="4" customFormat="1" ht="12.75">
      <c r="A244" s="55"/>
      <c r="B244" s="10"/>
      <c r="C244" s="10" t="s">
        <v>382</v>
      </c>
      <c r="D244" s="10"/>
      <c r="E244" s="10" t="s">
        <v>164</v>
      </c>
      <c r="F244" s="339">
        <v>17</v>
      </c>
      <c r="G244" s="339"/>
      <c r="H244" s="339"/>
      <c r="I244" s="339"/>
      <c r="J244" s="3"/>
      <c r="K244" s="10"/>
      <c r="L244" s="10"/>
      <c r="M244" s="10"/>
      <c r="N244" s="3"/>
      <c r="O244" s="305"/>
      <c r="P244" s="306"/>
      <c r="Q244" s="306"/>
      <c r="R244" s="307"/>
      <c r="S244" s="3"/>
      <c r="T244" s="3"/>
      <c r="U244" s="3"/>
      <c r="V244" s="3"/>
    </row>
    <row r="245" spans="1:22" s="4" customFormat="1" ht="12.75">
      <c r="A245" s="55"/>
      <c r="B245" s="10"/>
      <c r="C245" s="10" t="s">
        <v>545</v>
      </c>
      <c r="D245" s="10"/>
      <c r="E245" s="10" t="s">
        <v>266</v>
      </c>
      <c r="F245" s="339">
        <v>11</v>
      </c>
      <c r="G245" s="339"/>
      <c r="H245" s="339"/>
      <c r="I245" s="339"/>
      <c r="J245" s="3"/>
      <c r="K245" s="10"/>
      <c r="L245" s="10"/>
      <c r="M245" s="10"/>
      <c r="N245" s="3"/>
      <c r="O245" s="305"/>
      <c r="P245" s="306"/>
      <c r="Q245" s="306"/>
      <c r="R245" s="307"/>
      <c r="S245" s="3"/>
      <c r="T245" s="3"/>
      <c r="U245" s="3"/>
      <c r="V245" s="3"/>
    </row>
    <row r="246" spans="1:22" s="4" customFormat="1" ht="12.75">
      <c r="A246" s="55"/>
      <c r="B246" s="10"/>
      <c r="C246" s="10" t="s">
        <v>412</v>
      </c>
      <c r="D246" s="10"/>
      <c r="E246" s="10" t="s">
        <v>158</v>
      </c>
      <c r="F246" s="339">
        <v>72</v>
      </c>
      <c r="G246" s="339"/>
      <c r="H246" s="339"/>
      <c r="I246" s="339"/>
      <c r="J246" s="3"/>
      <c r="K246" s="10"/>
      <c r="L246" s="10"/>
      <c r="M246" s="10"/>
      <c r="N246" s="3"/>
      <c r="O246" s="305"/>
      <c r="P246" s="306"/>
      <c r="Q246" s="306"/>
      <c r="R246" s="307"/>
      <c r="S246" s="3"/>
      <c r="T246" s="3"/>
      <c r="U246" s="3"/>
      <c r="V246" s="3"/>
    </row>
    <row r="247" spans="1:22" s="4" customFormat="1" ht="12.75">
      <c r="A247" s="55"/>
      <c r="B247" s="10"/>
      <c r="C247" s="10" t="s">
        <v>546</v>
      </c>
      <c r="D247" s="10"/>
      <c r="E247" s="10" t="s">
        <v>112</v>
      </c>
      <c r="F247" s="339">
        <v>5</v>
      </c>
      <c r="G247" s="339"/>
      <c r="H247" s="339"/>
      <c r="I247" s="339"/>
      <c r="J247" s="3"/>
      <c r="K247" s="10"/>
      <c r="L247" s="10"/>
      <c r="M247" s="10"/>
      <c r="N247" s="3"/>
      <c r="O247" s="305"/>
      <c r="P247" s="306"/>
      <c r="Q247" s="306"/>
      <c r="R247" s="307"/>
      <c r="S247" s="3"/>
      <c r="T247" s="3"/>
      <c r="U247" s="3"/>
      <c r="V247" s="3"/>
    </row>
    <row r="248" spans="1:22" s="4" customFormat="1" ht="12.75">
      <c r="A248" s="55"/>
      <c r="B248" s="10"/>
      <c r="C248" s="10" t="s">
        <v>142</v>
      </c>
      <c r="D248" s="10"/>
      <c r="E248" s="10" t="s">
        <v>143</v>
      </c>
      <c r="F248" s="339">
        <v>18</v>
      </c>
      <c r="G248" s="339"/>
      <c r="H248" s="339">
        <v>0</v>
      </c>
      <c r="I248" s="339"/>
      <c r="J248" s="3"/>
      <c r="K248" s="10"/>
      <c r="L248" s="10"/>
      <c r="M248" s="10"/>
      <c r="N248" s="3"/>
      <c r="O248" s="305"/>
      <c r="P248" s="306"/>
      <c r="Q248" s="306"/>
      <c r="R248" s="307"/>
      <c r="S248" s="3"/>
      <c r="T248" s="3"/>
      <c r="U248" s="3"/>
      <c r="V248" s="3"/>
    </row>
    <row r="249" spans="1:22" s="4" customFormat="1" ht="12.75">
      <c r="A249" s="55"/>
      <c r="B249" s="10"/>
      <c r="C249" s="10" t="s">
        <v>144</v>
      </c>
      <c r="D249" s="10"/>
      <c r="E249" s="10" t="s">
        <v>122</v>
      </c>
      <c r="F249" s="339">
        <v>436</v>
      </c>
      <c r="G249" s="339">
        <v>2</v>
      </c>
      <c r="H249" s="339">
        <v>1</v>
      </c>
      <c r="I249" s="339">
        <v>1</v>
      </c>
      <c r="J249" s="3"/>
      <c r="K249" s="10"/>
      <c r="L249" s="10"/>
      <c r="M249" s="10"/>
      <c r="N249" s="3"/>
      <c r="O249" s="305"/>
      <c r="P249" s="306"/>
      <c r="Q249" s="306"/>
      <c r="R249" s="307"/>
      <c r="S249" s="3"/>
      <c r="T249" s="3"/>
      <c r="U249" s="3"/>
      <c r="V249" s="3"/>
    </row>
    <row r="250" spans="1:22" s="4" customFormat="1" ht="12.75">
      <c r="A250" s="55"/>
      <c r="B250" s="10"/>
      <c r="C250" s="10" t="s">
        <v>145</v>
      </c>
      <c r="D250" s="10"/>
      <c r="E250" s="10" t="s">
        <v>146</v>
      </c>
      <c r="F250" s="339">
        <v>379</v>
      </c>
      <c r="G250" s="339">
        <v>1</v>
      </c>
      <c r="H250" s="339">
        <v>0</v>
      </c>
      <c r="I250" s="339"/>
      <c r="J250" s="3"/>
      <c r="K250" s="10"/>
      <c r="L250" s="10"/>
      <c r="M250" s="10"/>
      <c r="N250" s="3"/>
      <c r="O250" s="305"/>
      <c r="P250" s="306"/>
      <c r="Q250" s="306"/>
      <c r="R250" s="307"/>
      <c r="S250" s="3"/>
      <c r="T250" s="3"/>
      <c r="U250" s="3"/>
      <c r="V250" s="3"/>
    </row>
    <row r="251" spans="1:22" s="4" customFormat="1" ht="12.75">
      <c r="A251" s="55"/>
      <c r="B251" s="10"/>
      <c r="C251" s="10" t="s">
        <v>547</v>
      </c>
      <c r="D251" s="10"/>
      <c r="E251" s="10" t="s">
        <v>100</v>
      </c>
      <c r="F251" s="339">
        <v>6</v>
      </c>
      <c r="G251" s="339"/>
      <c r="H251" s="339"/>
      <c r="I251" s="339"/>
      <c r="J251" s="3"/>
      <c r="K251" s="10"/>
      <c r="L251" s="10"/>
      <c r="M251" s="10"/>
      <c r="N251" s="3"/>
      <c r="O251" s="305"/>
      <c r="P251" s="306"/>
      <c r="Q251" s="306"/>
      <c r="R251" s="307"/>
      <c r="S251" s="3"/>
      <c r="T251" s="3"/>
      <c r="U251" s="3"/>
      <c r="V251" s="3"/>
    </row>
    <row r="252" spans="1:22" s="4" customFormat="1" ht="12.75">
      <c r="A252" s="55"/>
      <c r="B252" s="10"/>
      <c r="C252" s="10" t="s">
        <v>553</v>
      </c>
      <c r="D252" s="10"/>
      <c r="E252" s="10" t="s">
        <v>148</v>
      </c>
      <c r="F252" s="339">
        <v>230</v>
      </c>
      <c r="G252" s="339">
        <v>1</v>
      </c>
      <c r="H252" s="339">
        <v>0</v>
      </c>
      <c r="I252" s="339"/>
      <c r="J252" s="3"/>
      <c r="K252" s="10"/>
      <c r="L252" s="10"/>
      <c r="M252" s="10"/>
      <c r="N252" s="3"/>
      <c r="O252" s="305"/>
      <c r="P252" s="306"/>
      <c r="Q252" s="306"/>
      <c r="R252" s="307"/>
      <c r="S252" s="3"/>
      <c r="T252" s="3"/>
      <c r="U252" s="3"/>
      <c r="V252" s="3"/>
    </row>
    <row r="253" spans="1:22" s="4" customFormat="1" ht="12.75">
      <c r="A253" s="55"/>
      <c r="B253" s="10"/>
      <c r="C253" s="10" t="s">
        <v>554</v>
      </c>
      <c r="D253" s="10"/>
      <c r="E253" s="10" t="s">
        <v>103</v>
      </c>
      <c r="F253" s="339">
        <v>1</v>
      </c>
      <c r="G253" s="339"/>
      <c r="H253" s="339"/>
      <c r="I253" s="339"/>
      <c r="J253" s="3"/>
      <c r="K253" s="10"/>
      <c r="L253" s="10"/>
      <c r="M253" s="10"/>
      <c r="N253" s="3"/>
      <c r="O253" s="305"/>
      <c r="P253" s="306"/>
      <c r="Q253" s="306"/>
      <c r="R253" s="307"/>
      <c r="S253" s="3"/>
      <c r="T253" s="3"/>
      <c r="U253" s="3"/>
      <c r="V253" s="3"/>
    </row>
    <row r="254" spans="1:22" s="4" customFormat="1" ht="12.75">
      <c r="A254" s="55"/>
      <c r="B254" s="10"/>
      <c r="C254" s="10" t="s">
        <v>383</v>
      </c>
      <c r="D254" s="10"/>
      <c r="E254" s="10" t="s">
        <v>105</v>
      </c>
      <c r="F254" s="339">
        <v>182</v>
      </c>
      <c r="G254" s="339"/>
      <c r="H254" s="339">
        <v>0</v>
      </c>
      <c r="I254" s="339"/>
      <c r="J254" s="3"/>
      <c r="K254" s="10"/>
      <c r="L254" s="10"/>
      <c r="M254" s="10"/>
      <c r="N254" s="3"/>
      <c r="O254" s="305"/>
      <c r="P254" s="306"/>
      <c r="Q254" s="306"/>
      <c r="R254" s="307"/>
      <c r="S254" s="3"/>
      <c r="T254" s="3"/>
      <c r="U254" s="3"/>
      <c r="V254" s="3"/>
    </row>
    <row r="255" spans="1:22" s="4" customFormat="1" ht="12.75">
      <c r="A255" s="55"/>
      <c r="B255" s="10"/>
      <c r="C255" s="10" t="s">
        <v>384</v>
      </c>
      <c r="D255" s="10"/>
      <c r="E255" s="10" t="s">
        <v>266</v>
      </c>
      <c r="F255" s="339">
        <v>85</v>
      </c>
      <c r="G255" s="339"/>
      <c r="H255" s="339">
        <v>0</v>
      </c>
      <c r="I255" s="339"/>
      <c r="J255" s="3"/>
      <c r="K255" s="10"/>
      <c r="L255" s="10"/>
      <c r="M255" s="10"/>
      <c r="N255" s="3"/>
      <c r="O255" s="305"/>
      <c r="P255" s="306"/>
      <c r="Q255" s="306"/>
      <c r="R255" s="307"/>
      <c r="S255" s="3"/>
      <c r="T255" s="3"/>
      <c r="U255" s="3"/>
      <c r="V255" s="3"/>
    </row>
    <row r="256" spans="1:22" s="4" customFormat="1" ht="12.75">
      <c r="A256" s="55"/>
      <c r="B256" s="10"/>
      <c r="C256" s="10" t="s">
        <v>385</v>
      </c>
      <c r="D256" s="10"/>
      <c r="E256" s="10" t="s">
        <v>386</v>
      </c>
      <c r="F256" s="339">
        <v>48</v>
      </c>
      <c r="G256" s="339"/>
      <c r="H256" s="339">
        <v>0</v>
      </c>
      <c r="I256" s="339"/>
      <c r="J256" s="3"/>
      <c r="K256" s="10"/>
      <c r="L256" s="10"/>
      <c r="M256" s="10"/>
      <c r="N256" s="3"/>
      <c r="O256" s="305"/>
      <c r="P256" s="306"/>
      <c r="Q256" s="306"/>
      <c r="R256" s="307"/>
      <c r="S256" s="3"/>
      <c r="T256" s="3"/>
      <c r="U256" s="3"/>
      <c r="V256" s="3"/>
    </row>
    <row r="257" spans="1:22" s="4" customFormat="1" ht="12.75">
      <c r="A257" s="55"/>
      <c r="B257" s="10"/>
      <c r="C257" s="10" t="s">
        <v>550</v>
      </c>
      <c r="D257" s="10"/>
      <c r="E257" s="10" t="s">
        <v>274</v>
      </c>
      <c r="F257" s="339">
        <v>28</v>
      </c>
      <c r="G257" s="339"/>
      <c r="H257" s="339"/>
      <c r="I257" s="339"/>
      <c r="J257" s="3"/>
      <c r="K257" s="10"/>
      <c r="L257" s="10"/>
      <c r="M257" s="10"/>
      <c r="N257" s="3"/>
      <c r="O257" s="305"/>
      <c r="P257" s="306"/>
      <c r="Q257" s="306"/>
      <c r="R257" s="307"/>
      <c r="S257" s="3"/>
      <c r="T257" s="3"/>
      <c r="U257" s="3"/>
      <c r="V257" s="3"/>
    </row>
    <row r="258" spans="1:22" s="4" customFormat="1" ht="12.75">
      <c r="A258" s="55"/>
      <c r="B258" s="10"/>
      <c r="C258" s="10" t="s">
        <v>414</v>
      </c>
      <c r="D258" s="10"/>
      <c r="E258" s="10" t="s">
        <v>170</v>
      </c>
      <c r="F258" s="339">
        <v>9</v>
      </c>
      <c r="G258" s="339"/>
      <c r="H258" s="339"/>
      <c r="I258" s="339"/>
      <c r="J258" s="3"/>
      <c r="K258" s="10"/>
      <c r="L258" s="10"/>
      <c r="M258" s="10"/>
      <c r="N258" s="3"/>
      <c r="O258" s="305"/>
      <c r="P258" s="306"/>
      <c r="Q258" s="306"/>
      <c r="R258" s="307"/>
      <c r="S258" s="3"/>
      <c r="T258" s="3"/>
      <c r="U258" s="3"/>
      <c r="V258" s="3"/>
    </row>
    <row r="259" spans="1:22" s="4" customFormat="1" ht="12.75">
      <c r="A259" s="55"/>
      <c r="B259" s="10"/>
      <c r="C259" s="10" t="s">
        <v>387</v>
      </c>
      <c r="D259" s="10"/>
      <c r="E259" s="10" t="s">
        <v>205</v>
      </c>
      <c r="F259" s="339">
        <v>53</v>
      </c>
      <c r="G259" s="339">
        <v>1</v>
      </c>
      <c r="H259" s="339">
        <v>1</v>
      </c>
      <c r="I259" s="339">
        <v>0</v>
      </c>
      <c r="J259" s="3"/>
      <c r="K259" s="10"/>
      <c r="L259" s="10"/>
      <c r="M259" s="10"/>
      <c r="N259" s="3"/>
      <c r="O259" s="305"/>
      <c r="P259" s="306"/>
      <c r="Q259" s="306"/>
      <c r="R259" s="307"/>
      <c r="S259" s="3"/>
      <c r="T259" s="3"/>
      <c r="U259" s="3"/>
      <c r="V259" s="3"/>
    </row>
    <row r="260" spans="1:22" s="4" customFormat="1" ht="12.75">
      <c r="A260" s="55"/>
      <c r="B260" s="10"/>
      <c r="C260" s="10" t="s">
        <v>388</v>
      </c>
      <c r="D260" s="10"/>
      <c r="E260" s="10" t="s">
        <v>107</v>
      </c>
      <c r="F260" s="339">
        <v>3</v>
      </c>
      <c r="G260" s="339"/>
      <c r="H260" s="339"/>
      <c r="I260" s="339"/>
      <c r="J260" s="3"/>
      <c r="K260" s="10"/>
      <c r="L260" s="10"/>
      <c r="M260" s="10"/>
      <c r="N260" s="3"/>
      <c r="O260" s="305"/>
      <c r="P260" s="306"/>
      <c r="Q260" s="306"/>
      <c r="R260" s="307"/>
      <c r="S260" s="3"/>
      <c r="T260" s="3"/>
      <c r="U260" s="3"/>
      <c r="V260" s="3"/>
    </row>
    <row r="261" spans="1:22" s="4" customFormat="1" ht="12.75">
      <c r="A261" s="55"/>
      <c r="B261" s="10"/>
      <c r="C261" s="10" t="s">
        <v>389</v>
      </c>
      <c r="D261" s="10"/>
      <c r="E261" s="10" t="s">
        <v>224</v>
      </c>
      <c r="F261" s="339">
        <v>128</v>
      </c>
      <c r="G261" s="339"/>
      <c r="H261" s="339">
        <v>0</v>
      </c>
      <c r="I261" s="339"/>
      <c r="J261" s="3"/>
      <c r="K261" s="10"/>
      <c r="L261" s="10"/>
      <c r="M261" s="10"/>
      <c r="N261" s="3"/>
      <c r="O261" s="305"/>
      <c r="P261" s="306"/>
      <c r="Q261" s="306"/>
      <c r="R261" s="307"/>
      <c r="S261" s="3"/>
      <c r="T261" s="3"/>
      <c r="U261" s="3"/>
      <c r="V261" s="3"/>
    </row>
    <row r="262" spans="1:22" s="4" customFormat="1" ht="12.75">
      <c r="A262" s="55"/>
      <c r="B262" s="10"/>
      <c r="C262" s="10" t="s">
        <v>390</v>
      </c>
      <c r="D262" s="10"/>
      <c r="E262" s="10" t="s">
        <v>162</v>
      </c>
      <c r="F262" s="339">
        <v>128</v>
      </c>
      <c r="G262" s="339"/>
      <c r="H262" s="339">
        <v>0</v>
      </c>
      <c r="I262" s="339"/>
      <c r="J262" s="3"/>
      <c r="K262" s="10"/>
      <c r="L262" s="10"/>
      <c r="M262" s="10"/>
      <c r="N262" s="3"/>
      <c r="O262" s="305"/>
      <c r="P262" s="306"/>
      <c r="Q262" s="306"/>
      <c r="R262" s="307"/>
      <c r="S262" s="3"/>
      <c r="T262" s="3"/>
      <c r="U262" s="3"/>
      <c r="V262" s="3"/>
    </row>
    <row r="263" spans="1:22" s="4" customFormat="1" ht="12.75">
      <c r="A263" s="55"/>
      <c r="B263" s="10"/>
      <c r="C263" s="10" t="s">
        <v>558</v>
      </c>
      <c r="D263" s="10"/>
      <c r="E263" s="10" t="s">
        <v>112</v>
      </c>
      <c r="F263" s="339">
        <v>1</v>
      </c>
      <c r="G263" s="339"/>
      <c r="H263" s="339"/>
      <c r="I263" s="339"/>
      <c r="J263" s="3"/>
      <c r="K263" s="10"/>
      <c r="L263" s="10"/>
      <c r="M263" s="10"/>
      <c r="N263" s="3"/>
      <c r="O263" s="305"/>
      <c r="P263" s="306"/>
      <c r="Q263" s="306"/>
      <c r="R263" s="307"/>
      <c r="S263" s="3"/>
      <c r="T263" s="3"/>
      <c r="U263" s="3"/>
      <c r="V263" s="3"/>
    </row>
    <row r="264" spans="1:22" s="4" customFormat="1" ht="12.75">
      <c r="A264" s="55"/>
      <c r="B264" s="10"/>
      <c r="C264" s="10" t="s">
        <v>391</v>
      </c>
      <c r="D264" s="10"/>
      <c r="E264" s="10" t="s">
        <v>197</v>
      </c>
      <c r="F264" s="339">
        <v>47</v>
      </c>
      <c r="G264" s="339"/>
      <c r="H264" s="339">
        <v>0</v>
      </c>
      <c r="I264" s="339"/>
      <c r="J264" s="3"/>
      <c r="K264" s="10"/>
      <c r="L264" s="10"/>
      <c r="M264" s="10"/>
      <c r="N264" s="3"/>
      <c r="O264" s="305"/>
      <c r="P264" s="306"/>
      <c r="Q264" s="306"/>
      <c r="R264" s="307"/>
      <c r="S264" s="3"/>
      <c r="T264" s="3"/>
      <c r="U264" s="3"/>
      <c r="V264" s="3"/>
    </row>
    <row r="265" spans="1:22" s="4" customFormat="1" ht="12.75">
      <c r="A265" s="55"/>
      <c r="B265" s="10"/>
      <c r="C265" s="10" t="s">
        <v>392</v>
      </c>
      <c r="D265" s="10"/>
      <c r="E265" s="10" t="s">
        <v>122</v>
      </c>
      <c r="F265" s="339">
        <v>2</v>
      </c>
      <c r="G265" s="339"/>
      <c r="H265" s="339"/>
      <c r="I265" s="339"/>
      <c r="J265" s="3"/>
      <c r="K265" s="10"/>
      <c r="L265" s="10"/>
      <c r="M265" s="10"/>
      <c r="N265" s="3"/>
      <c r="O265" s="305"/>
      <c r="P265" s="306"/>
      <c r="Q265" s="306"/>
      <c r="R265" s="307"/>
      <c r="S265" s="3"/>
      <c r="T265" s="3"/>
      <c r="U265" s="3"/>
      <c r="V265" s="3"/>
    </row>
    <row r="266" spans="1:22" s="4" customFormat="1" ht="12.75">
      <c r="A266" s="55"/>
      <c r="B266" s="10"/>
      <c r="C266" s="10" t="s">
        <v>394</v>
      </c>
      <c r="D266" s="10"/>
      <c r="E266" s="10" t="s">
        <v>119</v>
      </c>
      <c r="F266" s="339">
        <v>49</v>
      </c>
      <c r="G266" s="339"/>
      <c r="H266" s="339"/>
      <c r="I266" s="339"/>
      <c r="J266" s="3"/>
      <c r="K266" s="10"/>
      <c r="L266" s="10"/>
      <c r="M266" s="10"/>
      <c r="N266" s="3"/>
      <c r="O266" s="305"/>
      <c r="P266" s="306"/>
      <c r="Q266" s="306"/>
      <c r="R266" s="307"/>
      <c r="S266" s="3"/>
      <c r="T266" s="3"/>
      <c r="U266" s="3"/>
      <c r="V266" s="3"/>
    </row>
    <row r="267" spans="1:22" s="4" customFormat="1" ht="12.75">
      <c r="A267" s="55"/>
      <c r="B267" s="10"/>
      <c r="C267" s="10" t="s">
        <v>395</v>
      </c>
      <c r="D267" s="10"/>
      <c r="E267" s="10" t="s">
        <v>396</v>
      </c>
      <c r="F267" s="339">
        <v>34</v>
      </c>
      <c r="G267" s="339">
        <v>1</v>
      </c>
      <c r="H267" s="339">
        <v>1</v>
      </c>
      <c r="I267" s="339">
        <v>0</v>
      </c>
      <c r="J267" s="3"/>
      <c r="K267" s="10"/>
      <c r="L267" s="10"/>
      <c r="M267" s="10"/>
      <c r="N267" s="3"/>
      <c r="O267" s="305"/>
      <c r="P267" s="306"/>
      <c r="Q267" s="306"/>
      <c r="R267" s="307"/>
      <c r="S267" s="3"/>
      <c r="T267" s="3"/>
      <c r="U267" s="3"/>
      <c r="V267" s="3"/>
    </row>
    <row r="268" spans="1:22" s="4" customFormat="1" ht="12.75">
      <c r="A268" s="55"/>
      <c r="B268" s="10"/>
      <c r="C268" s="10" t="s">
        <v>149</v>
      </c>
      <c r="D268" s="10"/>
      <c r="E268" s="10" t="s">
        <v>150</v>
      </c>
      <c r="F268" s="339">
        <v>356</v>
      </c>
      <c r="G268" s="339"/>
      <c r="H268" s="339">
        <v>0</v>
      </c>
      <c r="I268" s="339"/>
      <c r="J268" s="3"/>
      <c r="K268" s="10"/>
      <c r="L268" s="10"/>
      <c r="M268" s="10"/>
      <c r="N268" s="3"/>
      <c r="O268" s="305"/>
      <c r="P268" s="306"/>
      <c r="Q268" s="306"/>
      <c r="R268" s="307"/>
      <c r="S268" s="3"/>
      <c r="T268" s="3"/>
      <c r="U268" s="3"/>
      <c r="V268" s="3"/>
    </row>
    <row r="269" spans="1:22" s="4" customFormat="1" ht="12.75">
      <c r="A269" s="55"/>
      <c r="B269" s="10"/>
      <c r="C269" s="10" t="s">
        <v>152</v>
      </c>
      <c r="D269" s="10"/>
      <c r="E269" s="10" t="s">
        <v>103</v>
      </c>
      <c r="F269" s="339">
        <v>931</v>
      </c>
      <c r="G269" s="339">
        <v>1</v>
      </c>
      <c r="H269" s="339">
        <v>1</v>
      </c>
      <c r="I269" s="339">
        <v>0</v>
      </c>
      <c r="J269" s="3"/>
      <c r="K269" s="10"/>
      <c r="L269" s="10"/>
      <c r="M269" s="10"/>
      <c r="N269" s="3"/>
      <c r="O269" s="305"/>
      <c r="P269" s="306"/>
      <c r="Q269" s="306"/>
      <c r="R269" s="307"/>
      <c r="S269" s="3"/>
      <c r="T269" s="3"/>
      <c r="U269" s="3"/>
      <c r="V269" s="3"/>
    </row>
    <row r="270" spans="1:22" s="4" customFormat="1" ht="12.75">
      <c r="A270" s="55"/>
      <c r="B270" s="10"/>
      <c r="C270" s="10" t="s">
        <v>397</v>
      </c>
      <c r="D270" s="10"/>
      <c r="E270" s="10" t="s">
        <v>317</v>
      </c>
      <c r="F270" s="339">
        <v>7</v>
      </c>
      <c r="G270" s="339"/>
      <c r="H270" s="339"/>
      <c r="I270" s="339"/>
      <c r="J270" s="3"/>
      <c r="K270" s="10"/>
      <c r="L270" s="10"/>
      <c r="M270" s="10"/>
      <c r="N270" s="3"/>
      <c r="O270" s="305"/>
      <c r="P270" s="306"/>
      <c r="Q270" s="306"/>
      <c r="R270" s="307"/>
      <c r="S270" s="3"/>
      <c r="T270" s="3"/>
      <c r="U270" s="3"/>
      <c r="V270" s="3"/>
    </row>
    <row r="271" spans="1:22" s="4" customFormat="1" ht="12.75">
      <c r="A271" s="55"/>
      <c r="B271" s="10"/>
      <c r="C271" s="10" t="s">
        <v>398</v>
      </c>
      <c r="D271" s="10"/>
      <c r="E271" s="10" t="s">
        <v>399</v>
      </c>
      <c r="F271" s="339">
        <v>21</v>
      </c>
      <c r="G271" s="339"/>
      <c r="H271" s="339">
        <v>0</v>
      </c>
      <c r="I271" s="339"/>
      <c r="J271" s="3"/>
      <c r="K271" s="10"/>
      <c r="L271" s="10"/>
      <c r="M271" s="10"/>
      <c r="N271" s="3"/>
      <c r="O271" s="305"/>
      <c r="P271" s="306"/>
      <c r="Q271" s="306"/>
      <c r="R271" s="307"/>
      <c r="S271" s="3"/>
      <c r="T271" s="3"/>
      <c r="U271" s="3"/>
      <c r="V271" s="3"/>
    </row>
    <row r="272" spans="1:22" s="4" customFormat="1" ht="12.75">
      <c r="A272" s="55"/>
      <c r="B272" s="10"/>
      <c r="C272" s="10" t="s">
        <v>153</v>
      </c>
      <c r="D272" s="10"/>
      <c r="E272" s="10" t="s">
        <v>98</v>
      </c>
      <c r="F272" s="339">
        <v>108</v>
      </c>
      <c r="G272" s="339">
        <v>1</v>
      </c>
      <c r="H272" s="339">
        <v>0</v>
      </c>
      <c r="I272" s="339"/>
      <c r="J272" s="3"/>
      <c r="K272" s="10"/>
      <c r="L272" s="10"/>
      <c r="M272" s="10"/>
      <c r="N272" s="3"/>
      <c r="O272" s="305"/>
      <c r="P272" s="306"/>
      <c r="Q272" s="306"/>
      <c r="R272" s="307"/>
      <c r="S272" s="3"/>
      <c r="T272" s="3"/>
      <c r="U272" s="3"/>
      <c r="V272" s="3"/>
    </row>
    <row r="273" spans="1:16384" s="4" customFormat="1" ht="12.75">
      <c r="A273" s="55"/>
      <c r="B273" s="10"/>
      <c r="C273" s="10" t="s">
        <v>400</v>
      </c>
      <c r="D273" s="10"/>
      <c r="E273" s="10" t="s">
        <v>335</v>
      </c>
      <c r="F273" s="339">
        <v>170</v>
      </c>
      <c r="G273" s="339"/>
      <c r="H273" s="339"/>
      <c r="I273" s="339"/>
      <c r="J273" s="3"/>
      <c r="K273" s="10"/>
      <c r="L273" s="10"/>
      <c r="M273" s="10"/>
      <c r="N273" s="3"/>
      <c r="O273" s="305"/>
      <c r="P273" s="306"/>
      <c r="Q273" s="306"/>
      <c r="R273" s="307"/>
      <c r="S273" s="3"/>
      <c r="T273" s="3"/>
      <c r="U273" s="3"/>
      <c r="V273" s="3"/>
    </row>
    <row r="274" spans="1:16384" s="4" customFormat="1" ht="12.75">
      <c r="A274" s="55"/>
      <c r="B274" s="10"/>
      <c r="C274" s="10" t="s">
        <v>559</v>
      </c>
      <c r="D274" s="10"/>
      <c r="E274" s="10" t="s">
        <v>335</v>
      </c>
      <c r="F274" s="339">
        <v>2</v>
      </c>
      <c r="G274" s="339"/>
      <c r="H274" s="339"/>
      <c r="I274" s="339"/>
      <c r="J274" s="3"/>
      <c r="K274" s="10"/>
      <c r="L274" s="10"/>
      <c r="M274" s="10"/>
      <c r="N274" s="3"/>
      <c r="O274" s="305"/>
      <c r="P274" s="306"/>
      <c r="Q274" s="306"/>
      <c r="R274" s="307"/>
      <c r="S274" s="3"/>
      <c r="T274" s="3"/>
      <c r="U274" s="3"/>
      <c r="V274" s="3"/>
    </row>
    <row r="275" spans="1:16384" s="4" customFormat="1" ht="13.5" thickBot="1">
      <c r="A275" s="55"/>
      <c r="B275" s="10"/>
      <c r="C275" s="10"/>
      <c r="D275" s="10"/>
      <c r="E275" s="10"/>
      <c r="F275" s="339"/>
      <c r="G275" s="339"/>
      <c r="H275" s="339"/>
      <c r="I275" s="339"/>
      <c r="J275" s="3"/>
      <c r="K275" s="10"/>
      <c r="L275" s="10"/>
      <c r="M275" s="10"/>
      <c r="N275" s="3"/>
      <c r="O275" s="305"/>
      <c r="P275" s="306"/>
      <c r="Q275" s="306"/>
      <c r="R275" s="307"/>
      <c r="S275" s="3"/>
      <c r="T275" s="3"/>
      <c r="U275" s="3"/>
      <c r="V275" s="3"/>
    </row>
    <row r="276" spans="1:16384" s="4" customFormat="1" ht="13.5" thickBot="1">
      <c r="A276" s="55"/>
      <c r="B276" s="94" t="s">
        <v>53</v>
      </c>
      <c r="C276" s="95"/>
      <c r="D276" s="95"/>
      <c r="E276" s="95"/>
      <c r="F276" s="340">
        <v>25488</v>
      </c>
      <c r="G276" s="340">
        <v>69</v>
      </c>
      <c r="H276" s="340">
        <v>53</v>
      </c>
      <c r="I276" s="340">
        <v>8.0520202020202021</v>
      </c>
      <c r="J276" s="3"/>
      <c r="K276" s="98"/>
      <c r="L276" s="96"/>
      <c r="M276" s="97"/>
      <c r="N276" s="3"/>
      <c r="O276" s="393"/>
      <c r="P276" s="394"/>
      <c r="Q276" s="394"/>
      <c r="R276" s="395"/>
      <c r="S276" s="3"/>
      <c r="T276" s="3"/>
      <c r="U276" s="3"/>
      <c r="V276" s="3"/>
    </row>
    <row r="277" spans="1:16384" s="3" customFormat="1" ht="12.75">
      <c r="A277" s="55"/>
      <c r="F277" s="332"/>
      <c r="G277" s="332"/>
      <c r="H277" s="332"/>
      <c r="I277" s="332"/>
      <c r="K277" s="50"/>
    </row>
    <row r="278" spans="1:16384" customFormat="1" ht="63.75">
      <c r="A278" s="55" t="s">
        <v>154</v>
      </c>
      <c r="B278" s="2" t="s">
        <v>35</v>
      </c>
      <c r="C278" s="2" t="s">
        <v>36</v>
      </c>
      <c r="D278" s="2" t="s">
        <v>37</v>
      </c>
      <c r="E278" s="2" t="s">
        <v>38</v>
      </c>
      <c r="F278" s="338" t="s">
        <v>80</v>
      </c>
      <c r="G278" s="338" t="s">
        <v>81</v>
      </c>
      <c r="H278" s="338" t="s">
        <v>82</v>
      </c>
      <c r="I278" s="338" t="s">
        <v>83</v>
      </c>
      <c r="J278" s="70"/>
      <c r="K278" s="49" t="s">
        <v>84</v>
      </c>
      <c r="L278" s="92" t="s">
        <v>85</v>
      </c>
      <c r="M278" s="99" t="s">
        <v>86</v>
      </c>
      <c r="N278" s="70"/>
      <c r="O278" s="399" t="s">
        <v>87</v>
      </c>
      <c r="P278" s="400"/>
      <c r="Q278" s="400"/>
      <c r="R278" s="401"/>
      <c r="S278" s="3"/>
      <c r="T278" s="3"/>
      <c r="U278" s="3"/>
      <c r="V278" s="3"/>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row>
    <row r="279" spans="1:16384" customFormat="1">
      <c r="A279" s="55"/>
      <c r="B279" s="10"/>
      <c r="C279" s="10" t="s">
        <v>88</v>
      </c>
      <c r="D279" s="10"/>
      <c r="E279" s="10" t="s">
        <v>89</v>
      </c>
      <c r="F279" s="339">
        <v>461</v>
      </c>
      <c r="G279" s="339"/>
      <c r="H279" s="339">
        <v>0</v>
      </c>
      <c r="I279" s="339"/>
      <c r="J279" s="3"/>
      <c r="K279" s="10"/>
      <c r="L279" s="10"/>
      <c r="M279" s="10"/>
      <c r="N279" s="3"/>
      <c r="O279" s="396"/>
      <c r="P279" s="397"/>
      <c r="Q279" s="397"/>
      <c r="R279" s="398"/>
      <c r="S279" s="407"/>
      <c r="T279" s="407"/>
      <c r="U279" s="407"/>
      <c r="V279" s="407"/>
      <c r="W279" s="392"/>
      <c r="X279" s="392"/>
      <c r="Y279" s="392"/>
      <c r="Z279" s="392"/>
      <c r="AA279" s="392"/>
      <c r="AB279" s="392"/>
      <c r="AC279" s="392"/>
      <c r="AD279" s="392"/>
      <c r="AE279" s="392"/>
      <c r="AF279" s="392"/>
      <c r="AG279" s="392"/>
      <c r="AH279" s="392"/>
      <c r="AI279" s="392"/>
      <c r="AJ279" s="392"/>
      <c r="AK279" s="392"/>
      <c r="AL279" s="392"/>
      <c r="AM279" s="392"/>
      <c r="AN279" s="392"/>
      <c r="AO279" s="392"/>
      <c r="AP279" s="392"/>
      <c r="AQ279" s="392"/>
      <c r="AR279" s="392"/>
      <c r="AS279" s="392"/>
      <c r="AT279" s="392"/>
      <c r="AU279" s="392"/>
      <c r="AV279" s="392"/>
      <c r="AW279" s="392"/>
      <c r="AX279" s="392"/>
      <c r="AY279" s="392"/>
      <c r="AZ279" s="392"/>
      <c r="BA279" s="392"/>
      <c r="BB279" s="392"/>
      <c r="BC279" s="392"/>
      <c r="BD279" s="392"/>
      <c r="BE279" s="392"/>
      <c r="BF279" s="392"/>
      <c r="BG279" s="392"/>
      <c r="BH279" s="392"/>
      <c r="BI279" s="392"/>
      <c r="BJ279" s="392"/>
      <c r="BK279" s="392"/>
      <c r="BL279" s="392"/>
      <c r="BM279" s="392"/>
      <c r="BN279" s="392"/>
      <c r="BO279" s="392"/>
      <c r="BP279" s="392"/>
      <c r="BQ279" s="392"/>
      <c r="BR279" s="392"/>
      <c r="BS279" s="392"/>
      <c r="BT279" s="392"/>
      <c r="BU279" s="392"/>
      <c r="BV279" s="392"/>
      <c r="BW279" s="392"/>
      <c r="BX279" s="392"/>
      <c r="BY279" s="392"/>
      <c r="BZ279" s="392"/>
      <c r="CA279" s="392"/>
      <c r="CB279" s="392"/>
      <c r="CC279" s="392"/>
      <c r="CD279" s="392"/>
      <c r="CE279" s="392"/>
      <c r="CF279" s="392"/>
      <c r="CG279" s="392"/>
      <c r="CH279" s="392"/>
      <c r="CI279" s="392"/>
      <c r="CJ279" s="392"/>
      <c r="CK279" s="392"/>
      <c r="CL279" s="392"/>
      <c r="CM279" s="392"/>
      <c r="CN279" s="392"/>
      <c r="CO279" s="392"/>
      <c r="CP279" s="392"/>
      <c r="CQ279" s="392"/>
      <c r="CR279" s="392"/>
      <c r="CS279" s="392"/>
      <c r="CT279" s="392"/>
      <c r="CU279" s="392"/>
      <c r="CV279" s="392"/>
      <c r="CW279" s="392"/>
      <c r="CX279" s="392"/>
      <c r="CY279" s="392"/>
      <c r="CZ279" s="392"/>
      <c r="DA279" s="392"/>
      <c r="DB279" s="392"/>
      <c r="DC279" s="392"/>
      <c r="DD279" s="392"/>
      <c r="DE279" s="392"/>
      <c r="DF279" s="392"/>
      <c r="DG279" s="392"/>
      <c r="DH279" s="392"/>
      <c r="DI279" s="392"/>
      <c r="DJ279" s="392"/>
      <c r="DK279" s="392"/>
      <c r="DL279" s="392"/>
      <c r="DM279" s="392"/>
      <c r="DN279" s="392"/>
      <c r="DO279" s="392"/>
      <c r="DP279" s="392"/>
      <c r="DQ279" s="392"/>
      <c r="DR279" s="392"/>
      <c r="DS279" s="392"/>
      <c r="DT279" s="392"/>
      <c r="DU279" s="392"/>
      <c r="DV279" s="392"/>
      <c r="DW279" s="392"/>
      <c r="DX279" s="392"/>
      <c r="DY279" s="392"/>
      <c r="DZ279" s="392"/>
      <c r="EA279" s="392"/>
      <c r="EB279" s="392"/>
      <c r="EC279" s="392"/>
      <c r="ED279" s="392"/>
      <c r="EE279" s="392"/>
      <c r="EF279" s="392"/>
      <c r="EG279" s="392"/>
      <c r="EH279" s="392"/>
      <c r="EI279" s="392"/>
      <c r="EJ279" s="392"/>
      <c r="EK279" s="392"/>
      <c r="EL279" s="392"/>
      <c r="EM279" s="392"/>
      <c r="EN279" s="392"/>
      <c r="EO279" s="392"/>
      <c r="EP279" s="392"/>
      <c r="EQ279" s="392"/>
      <c r="ER279" s="392"/>
      <c r="ES279" s="392"/>
      <c r="ET279" s="392"/>
      <c r="EU279" s="392"/>
      <c r="EV279" s="392"/>
      <c r="EW279" s="392"/>
      <c r="EX279" s="392"/>
      <c r="EY279" s="392"/>
      <c r="EZ279" s="392"/>
      <c r="FA279" s="392"/>
      <c r="FB279" s="392"/>
      <c r="FC279" s="392"/>
      <c r="FD279" s="392"/>
      <c r="FE279" s="392"/>
      <c r="FF279" s="392"/>
      <c r="FG279" s="392"/>
      <c r="FH279" s="392"/>
      <c r="FI279" s="392"/>
      <c r="FJ279" s="392"/>
      <c r="FK279" s="392"/>
      <c r="FL279" s="392"/>
      <c r="FM279" s="392"/>
      <c r="FN279" s="392"/>
      <c r="FO279" s="392"/>
      <c r="FP279" s="392"/>
      <c r="FQ279" s="392"/>
      <c r="FR279" s="392"/>
      <c r="FS279" s="392"/>
      <c r="FT279" s="392"/>
      <c r="FU279" s="392"/>
      <c r="FV279" s="392"/>
      <c r="FW279" s="392"/>
      <c r="FX279" s="392"/>
      <c r="FY279" s="392"/>
      <c r="FZ279" s="392"/>
      <c r="GA279" s="392"/>
      <c r="GB279" s="392"/>
      <c r="GC279" s="392"/>
      <c r="GD279" s="392"/>
      <c r="GE279" s="392"/>
      <c r="GF279" s="392"/>
      <c r="GG279" s="392"/>
      <c r="GH279" s="392"/>
      <c r="GI279" s="392"/>
      <c r="GJ279" s="392"/>
      <c r="GK279" s="392"/>
      <c r="GL279" s="392"/>
      <c r="GM279" s="392"/>
      <c r="GN279" s="392"/>
      <c r="GO279" s="392"/>
      <c r="GP279" s="392"/>
      <c r="GQ279" s="392"/>
      <c r="GR279" s="392"/>
      <c r="GS279" s="392"/>
      <c r="GT279" s="392"/>
      <c r="GU279" s="392"/>
      <c r="GV279" s="392"/>
      <c r="GW279" s="392"/>
      <c r="GX279" s="392"/>
      <c r="GY279" s="392"/>
      <c r="GZ279" s="392"/>
      <c r="HA279" s="392"/>
      <c r="HB279" s="392"/>
      <c r="HC279" s="392"/>
      <c r="HD279" s="392"/>
      <c r="HE279" s="392"/>
      <c r="HF279" s="392"/>
      <c r="HG279" s="392"/>
      <c r="HH279" s="392"/>
      <c r="HI279" s="392"/>
      <c r="HJ279" s="392"/>
      <c r="HK279" s="392"/>
      <c r="HL279" s="392"/>
      <c r="HM279" s="392"/>
      <c r="HN279" s="392"/>
      <c r="HO279" s="392"/>
      <c r="HP279" s="392"/>
      <c r="HQ279" s="392"/>
      <c r="HR279" s="392"/>
      <c r="HS279" s="392"/>
      <c r="HT279" s="392"/>
      <c r="HU279" s="392"/>
      <c r="HV279" s="392"/>
      <c r="HW279" s="392"/>
      <c r="HX279" s="392"/>
      <c r="HY279" s="392"/>
      <c r="HZ279" s="392"/>
      <c r="IA279" s="392"/>
      <c r="IB279" s="392"/>
      <c r="IC279" s="392"/>
      <c r="ID279" s="392"/>
      <c r="IE279" s="392"/>
      <c r="IF279" s="392"/>
      <c r="IG279" s="392"/>
      <c r="IH279" s="392"/>
      <c r="II279" s="392"/>
      <c r="IJ279" s="392"/>
      <c r="IK279" s="392"/>
      <c r="IL279" s="392"/>
      <c r="IM279" s="392"/>
      <c r="IN279" s="392"/>
      <c r="IO279" s="392"/>
      <c r="IP279" s="392"/>
      <c r="IQ279" s="392"/>
      <c r="IR279" s="392"/>
      <c r="IS279" s="392"/>
      <c r="IT279" s="392"/>
      <c r="IU279" s="392"/>
      <c r="IV279" s="392"/>
      <c r="IW279" s="392"/>
      <c r="IX279" s="392"/>
      <c r="IY279" s="392"/>
      <c r="IZ279" s="392"/>
      <c r="JA279" s="392"/>
      <c r="JB279" s="392"/>
      <c r="JC279" s="392"/>
      <c r="JD279" s="392"/>
      <c r="JE279" s="392"/>
      <c r="JF279" s="392"/>
      <c r="JG279" s="392"/>
      <c r="JH279" s="392"/>
      <c r="JI279" s="392"/>
      <c r="JJ279" s="392"/>
      <c r="JK279" s="392"/>
      <c r="JL279" s="392"/>
      <c r="JM279" s="392"/>
      <c r="JN279" s="392"/>
      <c r="JO279" s="392"/>
      <c r="JP279" s="392"/>
      <c r="JQ279" s="392"/>
      <c r="JR279" s="392"/>
      <c r="JS279" s="392"/>
      <c r="JT279" s="392"/>
      <c r="JU279" s="392"/>
      <c r="JV279" s="392"/>
      <c r="JW279" s="392"/>
      <c r="JX279" s="392"/>
      <c r="JY279" s="392"/>
      <c r="JZ279" s="392"/>
      <c r="KA279" s="392"/>
      <c r="KB279" s="392"/>
      <c r="KC279" s="392"/>
      <c r="KD279" s="392"/>
      <c r="KE279" s="392"/>
      <c r="KF279" s="392"/>
      <c r="KG279" s="392"/>
      <c r="KH279" s="392"/>
      <c r="KI279" s="392"/>
      <c r="KJ279" s="392"/>
      <c r="KK279" s="392"/>
      <c r="KL279" s="392"/>
      <c r="KM279" s="392"/>
      <c r="KN279" s="392"/>
      <c r="KO279" s="392"/>
      <c r="KP279" s="392"/>
      <c r="KQ279" s="392"/>
      <c r="KR279" s="392"/>
      <c r="KS279" s="392"/>
      <c r="KT279" s="392"/>
      <c r="KU279" s="392"/>
      <c r="KV279" s="392"/>
      <c r="KW279" s="392"/>
      <c r="KX279" s="392"/>
      <c r="KY279" s="392"/>
      <c r="KZ279" s="392"/>
      <c r="LA279" s="392"/>
      <c r="LB279" s="392"/>
      <c r="LC279" s="392"/>
      <c r="LD279" s="392"/>
      <c r="LE279" s="392"/>
      <c r="LF279" s="392"/>
      <c r="LG279" s="392"/>
      <c r="LH279" s="392"/>
      <c r="LI279" s="392"/>
      <c r="LJ279" s="392"/>
      <c r="LK279" s="392"/>
      <c r="LL279" s="392"/>
      <c r="LM279" s="392"/>
      <c r="LN279" s="392"/>
      <c r="LO279" s="392"/>
      <c r="LP279" s="392"/>
      <c r="LQ279" s="392"/>
      <c r="LR279" s="392"/>
      <c r="LS279" s="392"/>
      <c r="LT279" s="392"/>
      <c r="LU279" s="392"/>
      <c r="LV279" s="392"/>
      <c r="LW279" s="392"/>
      <c r="LX279" s="392"/>
      <c r="LY279" s="392"/>
      <c r="LZ279" s="392"/>
      <c r="MA279" s="392"/>
      <c r="MB279" s="392"/>
      <c r="MC279" s="392"/>
      <c r="MD279" s="392"/>
      <c r="ME279" s="392"/>
      <c r="MF279" s="392"/>
      <c r="MG279" s="392"/>
      <c r="MH279" s="392"/>
      <c r="MI279" s="392"/>
      <c r="MJ279" s="392"/>
      <c r="MK279" s="392"/>
      <c r="ML279" s="392"/>
      <c r="MM279" s="392"/>
      <c r="MN279" s="392"/>
      <c r="MO279" s="392"/>
      <c r="MP279" s="392"/>
      <c r="MQ279" s="392"/>
      <c r="MR279" s="392"/>
      <c r="MS279" s="392"/>
      <c r="MT279" s="392"/>
      <c r="MU279" s="392"/>
      <c r="MV279" s="392"/>
      <c r="MW279" s="392"/>
      <c r="MX279" s="392"/>
      <c r="MY279" s="392"/>
      <c r="MZ279" s="392"/>
      <c r="NA279" s="392"/>
      <c r="NB279" s="392"/>
      <c r="NC279" s="392"/>
      <c r="ND279" s="392"/>
      <c r="NE279" s="392"/>
      <c r="NF279" s="392"/>
      <c r="NG279" s="392"/>
      <c r="NH279" s="392"/>
      <c r="NI279" s="392"/>
      <c r="NJ279" s="392"/>
      <c r="NK279" s="392"/>
      <c r="NL279" s="392"/>
      <c r="NM279" s="392"/>
      <c r="NN279" s="392"/>
      <c r="NO279" s="392"/>
      <c r="NP279" s="392"/>
      <c r="NQ279" s="392"/>
      <c r="NR279" s="392"/>
      <c r="NS279" s="392"/>
      <c r="NT279" s="392"/>
      <c r="NU279" s="392"/>
      <c r="NV279" s="392"/>
      <c r="NW279" s="392"/>
      <c r="NX279" s="392"/>
      <c r="NY279" s="392"/>
      <c r="NZ279" s="392"/>
      <c r="OA279" s="392"/>
      <c r="OB279" s="392"/>
      <c r="OC279" s="392"/>
      <c r="OD279" s="392"/>
      <c r="OE279" s="392"/>
      <c r="OF279" s="392"/>
      <c r="OG279" s="392"/>
      <c r="OH279" s="392"/>
      <c r="OI279" s="392"/>
      <c r="OJ279" s="392"/>
      <c r="OK279" s="392"/>
      <c r="OL279" s="392"/>
      <c r="OM279" s="392"/>
      <c r="ON279" s="392"/>
      <c r="OO279" s="392"/>
      <c r="OP279" s="392"/>
      <c r="OQ279" s="392"/>
      <c r="OR279" s="392"/>
      <c r="OS279" s="392"/>
      <c r="OT279" s="392"/>
      <c r="OU279" s="392"/>
      <c r="OV279" s="392"/>
      <c r="OW279" s="392"/>
      <c r="OX279" s="392"/>
      <c r="OY279" s="392"/>
      <c r="OZ279" s="392"/>
      <c r="PA279" s="392"/>
      <c r="PB279" s="392"/>
      <c r="PC279" s="392"/>
      <c r="PD279" s="392"/>
      <c r="PE279" s="392"/>
      <c r="PF279" s="392"/>
      <c r="PG279" s="392"/>
      <c r="PH279" s="392"/>
      <c r="PI279" s="392"/>
      <c r="PJ279" s="392"/>
      <c r="PK279" s="392"/>
      <c r="PL279" s="392"/>
      <c r="PM279" s="392"/>
      <c r="PN279" s="392"/>
      <c r="PO279" s="392"/>
      <c r="PP279" s="392"/>
      <c r="PQ279" s="392"/>
      <c r="PR279" s="392"/>
      <c r="PS279" s="392"/>
      <c r="PT279" s="392"/>
      <c r="PU279" s="392"/>
      <c r="PV279" s="392"/>
      <c r="PW279" s="392"/>
      <c r="PX279" s="392"/>
      <c r="PY279" s="392"/>
      <c r="PZ279" s="392"/>
      <c r="QA279" s="392"/>
      <c r="QB279" s="392"/>
      <c r="QC279" s="392"/>
      <c r="QD279" s="392"/>
      <c r="QE279" s="392"/>
      <c r="QF279" s="392"/>
      <c r="QG279" s="392"/>
      <c r="QH279" s="392"/>
      <c r="QI279" s="392"/>
      <c r="QJ279" s="392"/>
      <c r="QK279" s="392"/>
      <c r="QL279" s="392"/>
      <c r="QM279" s="392"/>
      <c r="QN279" s="392"/>
      <c r="QO279" s="392"/>
      <c r="QP279" s="392"/>
      <c r="QQ279" s="392"/>
      <c r="QR279" s="392"/>
      <c r="QS279" s="392"/>
      <c r="QT279" s="392"/>
      <c r="QU279" s="392"/>
      <c r="QV279" s="392"/>
      <c r="QW279" s="392"/>
      <c r="QX279" s="392"/>
      <c r="QY279" s="392"/>
      <c r="QZ279" s="392"/>
      <c r="RA279" s="392"/>
      <c r="RB279" s="392"/>
      <c r="RC279" s="392"/>
      <c r="RD279" s="392"/>
      <c r="RE279" s="392"/>
      <c r="RF279" s="392"/>
      <c r="RG279" s="392"/>
      <c r="RH279" s="392"/>
      <c r="RI279" s="392"/>
      <c r="RJ279" s="392"/>
      <c r="RK279" s="392"/>
      <c r="RL279" s="392"/>
      <c r="RM279" s="392"/>
      <c r="RN279" s="392"/>
      <c r="RO279" s="392"/>
      <c r="RP279" s="392"/>
      <c r="RQ279" s="392"/>
      <c r="RR279" s="392"/>
      <c r="RS279" s="392"/>
      <c r="RT279" s="392"/>
      <c r="RU279" s="392"/>
      <c r="RV279" s="392"/>
      <c r="RW279" s="392"/>
      <c r="RX279" s="392"/>
      <c r="RY279" s="392"/>
      <c r="RZ279" s="392"/>
      <c r="SA279" s="392"/>
      <c r="SB279" s="392"/>
      <c r="SC279" s="392"/>
      <c r="SD279" s="392"/>
      <c r="SE279" s="392"/>
      <c r="SF279" s="392"/>
      <c r="SG279" s="392"/>
      <c r="SH279" s="392"/>
      <c r="SI279" s="392"/>
      <c r="SJ279" s="392"/>
      <c r="SK279" s="392"/>
      <c r="SL279" s="392"/>
      <c r="SM279" s="392"/>
      <c r="SN279" s="392"/>
      <c r="SO279" s="392"/>
      <c r="SP279" s="392"/>
      <c r="SQ279" s="392"/>
      <c r="SR279" s="392"/>
      <c r="SS279" s="392"/>
      <c r="ST279" s="392"/>
      <c r="SU279" s="392"/>
      <c r="SV279" s="392"/>
      <c r="SW279" s="392"/>
      <c r="SX279" s="392"/>
      <c r="SY279" s="392"/>
      <c r="SZ279" s="392"/>
      <c r="TA279" s="392"/>
      <c r="TB279" s="392"/>
      <c r="TC279" s="392"/>
      <c r="TD279" s="392"/>
      <c r="TE279" s="392"/>
      <c r="TF279" s="392"/>
      <c r="TG279" s="392"/>
      <c r="TH279" s="392"/>
      <c r="TI279" s="392"/>
      <c r="TJ279" s="392"/>
      <c r="TK279" s="392"/>
      <c r="TL279" s="392"/>
      <c r="TM279" s="392"/>
      <c r="TN279" s="392"/>
      <c r="TO279" s="392"/>
      <c r="TP279" s="392"/>
      <c r="TQ279" s="392"/>
      <c r="TR279" s="392"/>
      <c r="TS279" s="392"/>
      <c r="TT279" s="392"/>
      <c r="TU279" s="392"/>
      <c r="TV279" s="392"/>
      <c r="TW279" s="392"/>
      <c r="TX279" s="392"/>
      <c r="TY279" s="392"/>
      <c r="TZ279" s="392"/>
      <c r="UA279" s="392"/>
      <c r="UB279" s="392"/>
      <c r="UC279" s="392"/>
      <c r="UD279" s="392"/>
      <c r="UE279" s="392"/>
      <c r="UF279" s="392"/>
      <c r="UG279" s="392"/>
      <c r="UH279" s="392"/>
      <c r="UI279" s="392"/>
      <c r="UJ279" s="392"/>
      <c r="UK279" s="392"/>
      <c r="UL279" s="392"/>
      <c r="UM279" s="392"/>
      <c r="UN279" s="392"/>
      <c r="UO279" s="392"/>
      <c r="UP279" s="392"/>
      <c r="UQ279" s="392"/>
      <c r="UR279" s="392"/>
      <c r="US279" s="392"/>
      <c r="UT279" s="392"/>
      <c r="UU279" s="392"/>
      <c r="UV279" s="392"/>
      <c r="UW279" s="392"/>
      <c r="UX279" s="392"/>
      <c r="UY279" s="392"/>
      <c r="UZ279" s="392"/>
      <c r="VA279" s="392"/>
      <c r="VB279" s="392"/>
      <c r="VC279" s="392"/>
      <c r="VD279" s="392"/>
      <c r="VE279" s="392"/>
      <c r="VF279" s="392"/>
      <c r="VG279" s="392"/>
      <c r="VH279" s="392"/>
      <c r="VI279" s="392"/>
      <c r="VJ279" s="392"/>
      <c r="VK279" s="392"/>
      <c r="VL279" s="392"/>
      <c r="VM279" s="392"/>
      <c r="VN279" s="392"/>
      <c r="VO279" s="392"/>
      <c r="VP279" s="392"/>
      <c r="VQ279" s="392"/>
      <c r="VR279" s="392"/>
      <c r="VS279" s="392"/>
      <c r="VT279" s="392"/>
      <c r="VU279" s="392"/>
      <c r="VV279" s="392"/>
      <c r="VW279" s="392"/>
      <c r="VX279" s="392"/>
      <c r="VY279" s="392"/>
      <c r="VZ279" s="392"/>
      <c r="WA279" s="392"/>
      <c r="WB279" s="392"/>
      <c r="WC279" s="392"/>
      <c r="WD279" s="392"/>
      <c r="WE279" s="392"/>
      <c r="WF279" s="392"/>
      <c r="WG279" s="392"/>
      <c r="WH279" s="392"/>
      <c r="WI279" s="392"/>
      <c r="WJ279" s="392"/>
      <c r="WK279" s="392"/>
      <c r="WL279" s="392"/>
      <c r="WM279" s="392"/>
      <c r="WN279" s="392"/>
      <c r="WO279" s="392"/>
      <c r="WP279" s="392"/>
      <c r="WQ279" s="392"/>
      <c r="WR279" s="392"/>
      <c r="WS279" s="392"/>
      <c r="WT279" s="392"/>
      <c r="WU279" s="392"/>
      <c r="WV279" s="392"/>
      <c r="WW279" s="392"/>
      <c r="WX279" s="392"/>
      <c r="WY279" s="392"/>
      <c r="WZ279" s="392"/>
      <c r="XA279" s="392"/>
      <c r="XB279" s="392"/>
      <c r="XC279" s="392"/>
      <c r="XD279" s="392"/>
      <c r="XE279" s="392"/>
      <c r="XF279" s="392"/>
      <c r="XG279" s="392"/>
      <c r="XH279" s="392"/>
      <c r="XI279" s="392"/>
      <c r="XJ279" s="392"/>
      <c r="XK279" s="392"/>
      <c r="XL279" s="392"/>
      <c r="XM279" s="392"/>
      <c r="XN279" s="392"/>
      <c r="XO279" s="392"/>
      <c r="XP279" s="392"/>
      <c r="XQ279" s="392"/>
      <c r="XR279" s="392"/>
      <c r="XS279" s="392"/>
      <c r="XT279" s="392"/>
      <c r="XU279" s="392"/>
      <c r="XV279" s="392"/>
      <c r="XW279" s="392"/>
      <c r="XX279" s="392"/>
      <c r="XY279" s="392"/>
      <c r="XZ279" s="392"/>
      <c r="YA279" s="392"/>
      <c r="YB279" s="392"/>
      <c r="YC279" s="392"/>
      <c r="YD279" s="392"/>
      <c r="YE279" s="392"/>
      <c r="YF279" s="392"/>
      <c r="YG279" s="392"/>
      <c r="YH279" s="392"/>
      <c r="YI279" s="392"/>
      <c r="YJ279" s="392"/>
      <c r="YK279" s="392"/>
      <c r="YL279" s="392"/>
      <c r="YM279" s="392"/>
      <c r="YN279" s="392"/>
      <c r="YO279" s="392"/>
      <c r="YP279" s="392"/>
      <c r="YQ279" s="392"/>
      <c r="YR279" s="392"/>
      <c r="YS279" s="392"/>
      <c r="YT279" s="392"/>
      <c r="YU279" s="392"/>
      <c r="YV279" s="392"/>
      <c r="YW279" s="392"/>
      <c r="YX279" s="392"/>
      <c r="YY279" s="392"/>
      <c r="YZ279" s="392"/>
      <c r="ZA279" s="392"/>
      <c r="ZB279" s="392"/>
      <c r="ZC279" s="392"/>
      <c r="ZD279" s="392"/>
      <c r="ZE279" s="392"/>
      <c r="ZF279" s="392"/>
      <c r="ZG279" s="392"/>
      <c r="ZH279" s="392"/>
      <c r="ZI279" s="392"/>
      <c r="ZJ279" s="392"/>
      <c r="ZK279" s="392"/>
      <c r="ZL279" s="392"/>
      <c r="ZM279" s="392"/>
      <c r="ZN279" s="392"/>
      <c r="ZO279" s="392"/>
      <c r="ZP279" s="392"/>
      <c r="ZQ279" s="392"/>
      <c r="ZR279" s="392"/>
      <c r="ZS279" s="392"/>
      <c r="ZT279" s="392"/>
      <c r="ZU279" s="392"/>
      <c r="ZV279" s="392"/>
      <c r="ZW279" s="392"/>
      <c r="ZX279" s="392"/>
      <c r="ZY279" s="392"/>
      <c r="ZZ279" s="392"/>
      <c r="AAA279" s="392"/>
      <c r="AAB279" s="392"/>
      <c r="AAC279" s="392"/>
      <c r="AAD279" s="392"/>
      <c r="AAE279" s="392"/>
      <c r="AAF279" s="392"/>
      <c r="AAG279" s="392"/>
      <c r="AAH279" s="392"/>
      <c r="AAI279" s="392"/>
      <c r="AAJ279" s="392"/>
      <c r="AAK279" s="392"/>
      <c r="AAL279" s="392"/>
      <c r="AAM279" s="392"/>
      <c r="AAN279" s="392"/>
      <c r="AAO279" s="392"/>
      <c r="AAP279" s="392"/>
      <c r="AAQ279" s="392"/>
      <c r="AAR279" s="392"/>
      <c r="AAS279" s="392"/>
      <c r="AAT279" s="392"/>
      <c r="AAU279" s="392"/>
      <c r="AAV279" s="392"/>
      <c r="AAW279" s="392"/>
      <c r="AAX279" s="392"/>
      <c r="AAY279" s="392"/>
      <c r="AAZ279" s="392"/>
      <c r="ABA279" s="392"/>
      <c r="ABB279" s="392"/>
      <c r="ABC279" s="392"/>
      <c r="ABD279" s="392"/>
      <c r="ABE279" s="392"/>
      <c r="ABF279" s="392"/>
      <c r="ABG279" s="392"/>
      <c r="ABH279" s="392"/>
      <c r="ABI279" s="392"/>
      <c r="ABJ279" s="392"/>
      <c r="ABK279" s="392"/>
      <c r="ABL279" s="392"/>
      <c r="ABM279" s="392"/>
      <c r="ABN279" s="392"/>
      <c r="ABO279" s="392"/>
      <c r="ABP279" s="392"/>
      <c r="ABQ279" s="392"/>
      <c r="ABR279" s="392"/>
      <c r="ABS279" s="392"/>
      <c r="ABT279" s="392"/>
      <c r="ABU279" s="392"/>
      <c r="ABV279" s="392"/>
      <c r="ABW279" s="392"/>
      <c r="ABX279" s="392"/>
      <c r="ABY279" s="392"/>
      <c r="ABZ279" s="392"/>
      <c r="ACA279" s="392"/>
      <c r="ACB279" s="392"/>
      <c r="ACC279" s="392"/>
      <c r="ACD279" s="392"/>
      <c r="ACE279" s="392"/>
      <c r="ACF279" s="392"/>
      <c r="ACG279" s="392"/>
      <c r="ACH279" s="392"/>
      <c r="ACI279" s="392"/>
      <c r="ACJ279" s="392"/>
      <c r="ACK279" s="392"/>
      <c r="ACL279" s="392"/>
      <c r="ACM279" s="392"/>
      <c r="ACN279" s="392"/>
      <c r="ACO279" s="392"/>
      <c r="ACP279" s="392"/>
      <c r="ACQ279" s="392"/>
      <c r="ACR279" s="392"/>
      <c r="ACS279" s="392"/>
      <c r="ACT279" s="392"/>
      <c r="ACU279" s="392"/>
      <c r="ACV279" s="392"/>
      <c r="ACW279" s="392"/>
      <c r="ACX279" s="392"/>
      <c r="ACY279" s="392"/>
      <c r="ACZ279" s="392"/>
      <c r="ADA279" s="392"/>
      <c r="ADB279" s="392"/>
      <c r="ADC279" s="392"/>
      <c r="ADD279" s="392"/>
      <c r="ADE279" s="392"/>
      <c r="ADF279" s="392"/>
      <c r="ADG279" s="392"/>
      <c r="ADH279" s="392"/>
      <c r="ADI279" s="392"/>
      <c r="ADJ279" s="392"/>
      <c r="ADK279" s="392"/>
      <c r="ADL279" s="392"/>
      <c r="ADM279" s="392"/>
      <c r="ADN279" s="392"/>
      <c r="ADO279" s="392"/>
      <c r="ADP279" s="392"/>
      <c r="ADQ279" s="392"/>
      <c r="ADR279" s="392"/>
      <c r="ADS279" s="392"/>
      <c r="ADT279" s="392"/>
      <c r="ADU279" s="392"/>
      <c r="ADV279" s="392"/>
      <c r="ADW279" s="392"/>
      <c r="ADX279" s="392"/>
      <c r="ADY279" s="392"/>
      <c r="ADZ279" s="392"/>
      <c r="AEA279" s="392"/>
      <c r="AEB279" s="392"/>
      <c r="AEC279" s="392"/>
      <c r="AED279" s="392"/>
      <c r="AEE279" s="392"/>
      <c r="AEF279" s="392"/>
      <c r="AEG279" s="392"/>
      <c r="AEH279" s="392"/>
      <c r="AEI279" s="392"/>
      <c r="AEJ279" s="392"/>
      <c r="AEK279" s="392"/>
      <c r="AEL279" s="392"/>
      <c r="AEM279" s="392"/>
      <c r="AEN279" s="392"/>
      <c r="AEO279" s="392"/>
      <c r="AEP279" s="392"/>
      <c r="AEQ279" s="392"/>
      <c r="AER279" s="392"/>
      <c r="AES279" s="392"/>
      <c r="AET279" s="392"/>
      <c r="AEU279" s="392"/>
      <c r="AEV279" s="392"/>
      <c r="AEW279" s="392"/>
      <c r="AEX279" s="392"/>
      <c r="AEY279" s="392"/>
      <c r="AEZ279" s="392"/>
      <c r="AFA279" s="392"/>
      <c r="AFB279" s="392"/>
      <c r="AFC279" s="392"/>
      <c r="AFD279" s="392"/>
      <c r="AFE279" s="392"/>
      <c r="AFF279" s="392"/>
      <c r="AFG279" s="392"/>
      <c r="AFH279" s="392"/>
      <c r="AFI279" s="392"/>
      <c r="AFJ279" s="392"/>
      <c r="AFK279" s="392"/>
      <c r="AFL279" s="392"/>
      <c r="AFM279" s="392"/>
      <c r="AFN279" s="392"/>
      <c r="AFO279" s="392"/>
      <c r="AFP279" s="392"/>
      <c r="AFQ279" s="392"/>
      <c r="AFR279" s="392"/>
      <c r="AFS279" s="392"/>
      <c r="AFT279" s="392"/>
      <c r="AFU279" s="392"/>
      <c r="AFV279" s="392"/>
      <c r="AFW279" s="392"/>
      <c r="AFX279" s="392"/>
      <c r="AFY279" s="392"/>
      <c r="AFZ279" s="392"/>
      <c r="AGA279" s="392"/>
      <c r="AGB279" s="392"/>
      <c r="AGC279" s="392"/>
      <c r="AGD279" s="392"/>
      <c r="AGE279" s="392"/>
      <c r="AGF279" s="392"/>
      <c r="AGG279" s="392"/>
      <c r="AGH279" s="392"/>
      <c r="AGI279" s="392"/>
      <c r="AGJ279" s="392"/>
      <c r="AGK279" s="392"/>
      <c r="AGL279" s="392"/>
      <c r="AGM279" s="392"/>
      <c r="AGN279" s="392"/>
      <c r="AGO279" s="392"/>
      <c r="AGP279" s="392"/>
      <c r="AGQ279" s="392"/>
      <c r="AGR279" s="392"/>
      <c r="AGS279" s="392"/>
      <c r="AGT279" s="392"/>
      <c r="AGU279" s="392"/>
      <c r="AGV279" s="392"/>
      <c r="AGW279" s="392"/>
      <c r="AGX279" s="392"/>
      <c r="AGY279" s="392"/>
      <c r="AGZ279" s="392"/>
      <c r="AHA279" s="392"/>
      <c r="AHB279" s="392"/>
      <c r="AHC279" s="392"/>
      <c r="AHD279" s="392"/>
      <c r="AHE279" s="392"/>
      <c r="AHF279" s="392"/>
      <c r="AHG279" s="392"/>
      <c r="AHH279" s="392"/>
      <c r="AHI279" s="392"/>
      <c r="AHJ279" s="392"/>
      <c r="AHK279" s="392"/>
      <c r="AHL279" s="392"/>
      <c r="AHM279" s="392"/>
      <c r="AHN279" s="392"/>
      <c r="AHO279" s="392"/>
      <c r="AHP279" s="392"/>
      <c r="AHQ279" s="392"/>
      <c r="AHR279" s="392"/>
      <c r="AHS279" s="392"/>
      <c r="AHT279" s="392"/>
      <c r="AHU279" s="392"/>
      <c r="AHV279" s="392"/>
      <c r="AHW279" s="392"/>
      <c r="AHX279" s="392"/>
      <c r="AHY279" s="392"/>
      <c r="AHZ279" s="392"/>
      <c r="AIA279" s="392"/>
      <c r="AIB279" s="392"/>
      <c r="AIC279" s="392"/>
      <c r="AID279" s="392"/>
      <c r="AIE279" s="392"/>
      <c r="AIF279" s="392"/>
      <c r="AIG279" s="392"/>
      <c r="AIH279" s="392"/>
      <c r="AII279" s="392"/>
      <c r="AIJ279" s="392"/>
      <c r="AIK279" s="392"/>
      <c r="AIL279" s="392"/>
      <c r="AIM279" s="392"/>
      <c r="AIN279" s="392"/>
      <c r="AIO279" s="392"/>
      <c r="AIP279" s="392"/>
      <c r="AIQ279" s="392"/>
      <c r="AIR279" s="392"/>
      <c r="AIS279" s="392"/>
      <c r="AIT279" s="392"/>
      <c r="AIU279" s="392"/>
      <c r="AIV279" s="392"/>
      <c r="AIW279" s="392"/>
      <c r="AIX279" s="392"/>
      <c r="AIY279" s="392"/>
      <c r="AIZ279" s="392"/>
      <c r="AJA279" s="392"/>
      <c r="AJB279" s="392"/>
      <c r="AJC279" s="392"/>
      <c r="AJD279" s="392"/>
      <c r="AJE279" s="392"/>
      <c r="AJF279" s="392"/>
      <c r="AJG279" s="392"/>
      <c r="AJH279" s="392"/>
      <c r="AJI279" s="392"/>
      <c r="AJJ279" s="392"/>
      <c r="AJK279" s="392"/>
      <c r="AJL279" s="392"/>
      <c r="AJM279" s="392"/>
      <c r="AJN279" s="392"/>
      <c r="AJO279" s="392"/>
      <c r="AJP279" s="392"/>
      <c r="AJQ279" s="392"/>
      <c r="AJR279" s="392"/>
      <c r="AJS279" s="392"/>
      <c r="AJT279" s="392"/>
      <c r="AJU279" s="392"/>
      <c r="AJV279" s="392"/>
      <c r="AJW279" s="392"/>
      <c r="AJX279" s="392"/>
      <c r="AJY279" s="392"/>
      <c r="AJZ279" s="392"/>
      <c r="AKA279" s="392"/>
      <c r="AKB279" s="392"/>
      <c r="AKC279" s="392"/>
      <c r="AKD279" s="392"/>
      <c r="AKE279" s="392"/>
      <c r="AKF279" s="392"/>
      <c r="AKG279" s="392"/>
      <c r="AKH279" s="392"/>
      <c r="AKI279" s="392"/>
      <c r="AKJ279" s="392"/>
      <c r="AKK279" s="392"/>
      <c r="AKL279" s="392"/>
      <c r="AKM279" s="392"/>
      <c r="AKN279" s="392"/>
      <c r="AKO279" s="392"/>
      <c r="AKP279" s="392"/>
      <c r="AKQ279" s="392"/>
      <c r="AKR279" s="392"/>
      <c r="AKS279" s="392"/>
      <c r="AKT279" s="392"/>
      <c r="AKU279" s="392"/>
      <c r="AKV279" s="392"/>
      <c r="AKW279" s="392"/>
      <c r="AKX279" s="392"/>
      <c r="AKY279" s="392"/>
      <c r="AKZ279" s="392"/>
      <c r="ALA279" s="392"/>
      <c r="ALB279" s="392"/>
      <c r="ALC279" s="392"/>
      <c r="ALD279" s="392"/>
      <c r="ALE279" s="392"/>
      <c r="ALF279" s="392"/>
      <c r="ALG279" s="392"/>
      <c r="ALH279" s="392"/>
      <c r="ALI279" s="392"/>
      <c r="ALJ279" s="392"/>
      <c r="ALK279" s="392"/>
      <c r="ALL279" s="392"/>
      <c r="ALM279" s="392"/>
      <c r="ALN279" s="392"/>
      <c r="ALO279" s="392"/>
      <c r="ALP279" s="392"/>
      <c r="ALQ279" s="392"/>
      <c r="ALR279" s="392"/>
      <c r="ALS279" s="392"/>
      <c r="ALT279" s="392"/>
      <c r="ALU279" s="392"/>
      <c r="ALV279" s="392"/>
      <c r="ALW279" s="392"/>
      <c r="ALX279" s="392"/>
      <c r="ALY279" s="392"/>
      <c r="ALZ279" s="392"/>
      <c r="AMA279" s="392"/>
      <c r="AMB279" s="392"/>
      <c r="AMC279" s="392"/>
      <c r="AMD279" s="392"/>
      <c r="AME279" s="392"/>
      <c r="AMF279" s="392"/>
      <c r="AMG279" s="392"/>
      <c r="AMH279" s="392"/>
      <c r="AMI279" s="392"/>
      <c r="AMJ279" s="392"/>
      <c r="AMK279" s="392"/>
      <c r="AML279" s="392"/>
      <c r="AMM279" s="392"/>
      <c r="AMN279" s="392"/>
      <c r="AMO279" s="392"/>
      <c r="AMP279" s="392"/>
      <c r="AMQ279" s="392"/>
      <c r="AMR279" s="392"/>
      <c r="AMS279" s="392"/>
      <c r="AMT279" s="392"/>
      <c r="AMU279" s="392"/>
      <c r="AMV279" s="392"/>
      <c r="AMW279" s="392"/>
      <c r="AMX279" s="392"/>
      <c r="AMY279" s="392"/>
      <c r="AMZ279" s="392"/>
      <c r="ANA279" s="392"/>
      <c r="ANB279" s="392"/>
      <c r="ANC279" s="392"/>
      <c r="AND279" s="392"/>
      <c r="ANE279" s="392"/>
      <c r="ANF279" s="392"/>
      <c r="ANG279" s="392"/>
      <c r="ANH279" s="392"/>
      <c r="ANI279" s="392"/>
      <c r="ANJ279" s="392"/>
      <c r="ANK279" s="392"/>
      <c r="ANL279" s="392"/>
      <c r="ANM279" s="392"/>
      <c r="ANN279" s="392"/>
      <c r="ANO279" s="392"/>
      <c r="ANP279" s="392"/>
      <c r="ANQ279" s="392"/>
      <c r="ANR279" s="392"/>
      <c r="ANS279" s="392"/>
      <c r="ANT279" s="392"/>
      <c r="ANU279" s="392"/>
      <c r="ANV279" s="392"/>
      <c r="ANW279" s="392"/>
      <c r="ANX279" s="392"/>
      <c r="ANY279" s="392"/>
      <c r="ANZ279" s="392"/>
      <c r="AOA279" s="392"/>
      <c r="AOB279" s="392"/>
      <c r="AOC279" s="392"/>
      <c r="AOD279" s="392"/>
      <c r="AOE279" s="392"/>
      <c r="AOF279" s="392"/>
      <c r="AOG279" s="392"/>
      <c r="AOH279" s="392"/>
      <c r="AOI279" s="392"/>
      <c r="AOJ279" s="392"/>
      <c r="AOK279" s="392"/>
      <c r="AOL279" s="392"/>
      <c r="AOM279" s="392"/>
      <c r="AON279" s="392"/>
      <c r="AOO279" s="392"/>
      <c r="AOP279" s="392"/>
      <c r="AOQ279" s="392"/>
      <c r="AOR279" s="392"/>
      <c r="AOS279" s="392"/>
      <c r="AOT279" s="392"/>
      <c r="AOU279" s="392"/>
      <c r="AOV279" s="392"/>
      <c r="AOW279" s="392"/>
      <c r="AOX279" s="392"/>
      <c r="AOY279" s="392"/>
      <c r="AOZ279" s="392"/>
      <c r="APA279" s="392"/>
      <c r="APB279" s="392"/>
      <c r="APC279" s="392"/>
      <c r="APD279" s="392"/>
      <c r="APE279" s="392"/>
      <c r="APF279" s="392"/>
      <c r="APG279" s="392"/>
      <c r="APH279" s="392"/>
      <c r="API279" s="392"/>
      <c r="APJ279" s="392"/>
      <c r="APK279" s="392"/>
      <c r="APL279" s="392"/>
      <c r="APM279" s="392"/>
      <c r="APN279" s="392"/>
      <c r="APO279" s="392"/>
      <c r="APP279" s="392"/>
      <c r="APQ279" s="392"/>
      <c r="APR279" s="392"/>
      <c r="APS279" s="392"/>
      <c r="APT279" s="392"/>
      <c r="APU279" s="392"/>
      <c r="APV279" s="392"/>
      <c r="APW279" s="392"/>
      <c r="APX279" s="392"/>
      <c r="APY279" s="392"/>
      <c r="APZ279" s="392"/>
      <c r="AQA279" s="392"/>
      <c r="AQB279" s="392"/>
      <c r="AQC279" s="392"/>
      <c r="AQD279" s="392"/>
      <c r="AQE279" s="392"/>
      <c r="AQF279" s="392"/>
      <c r="AQG279" s="392"/>
      <c r="AQH279" s="392"/>
      <c r="AQI279" s="392"/>
      <c r="AQJ279" s="392"/>
      <c r="AQK279" s="392"/>
      <c r="AQL279" s="392"/>
      <c r="AQM279" s="392"/>
      <c r="AQN279" s="392"/>
      <c r="AQO279" s="392"/>
      <c r="AQP279" s="392"/>
      <c r="AQQ279" s="392"/>
      <c r="AQR279" s="392"/>
      <c r="AQS279" s="392"/>
      <c r="AQT279" s="392"/>
      <c r="AQU279" s="392"/>
      <c r="AQV279" s="392"/>
      <c r="AQW279" s="392"/>
      <c r="AQX279" s="392"/>
      <c r="AQY279" s="392"/>
      <c r="AQZ279" s="392"/>
      <c r="ARA279" s="392"/>
      <c r="ARB279" s="392"/>
      <c r="ARC279" s="392"/>
      <c r="ARD279" s="392"/>
      <c r="ARE279" s="392"/>
      <c r="ARF279" s="392"/>
      <c r="ARG279" s="392"/>
      <c r="ARH279" s="392"/>
      <c r="ARI279" s="392"/>
      <c r="ARJ279" s="392"/>
      <c r="ARK279" s="392"/>
      <c r="ARL279" s="392"/>
      <c r="ARM279" s="392"/>
      <c r="ARN279" s="392"/>
      <c r="ARO279" s="392"/>
      <c r="ARP279" s="392"/>
      <c r="ARQ279" s="392"/>
      <c r="ARR279" s="392"/>
      <c r="ARS279" s="392"/>
      <c r="ART279" s="392"/>
      <c r="ARU279" s="392"/>
      <c r="ARV279" s="392"/>
      <c r="ARW279" s="392"/>
      <c r="ARX279" s="392"/>
      <c r="ARY279" s="392"/>
      <c r="ARZ279" s="392"/>
      <c r="ASA279" s="392"/>
      <c r="ASB279" s="392"/>
      <c r="ASC279" s="392"/>
      <c r="ASD279" s="392"/>
      <c r="ASE279" s="392"/>
      <c r="ASF279" s="392"/>
      <c r="ASG279" s="392"/>
      <c r="ASH279" s="392"/>
      <c r="ASI279" s="392"/>
      <c r="ASJ279" s="392"/>
      <c r="ASK279" s="392"/>
      <c r="ASL279" s="392"/>
      <c r="ASM279" s="392"/>
      <c r="ASN279" s="392"/>
      <c r="ASO279" s="392"/>
      <c r="ASP279" s="392"/>
      <c r="ASQ279" s="392"/>
      <c r="ASR279" s="392"/>
      <c r="ASS279" s="392"/>
      <c r="AST279" s="392"/>
      <c r="ASU279" s="392"/>
      <c r="ASV279" s="392"/>
      <c r="ASW279" s="392"/>
      <c r="ASX279" s="392"/>
      <c r="ASY279" s="392"/>
      <c r="ASZ279" s="392"/>
      <c r="ATA279" s="392"/>
      <c r="ATB279" s="392"/>
      <c r="ATC279" s="392"/>
      <c r="ATD279" s="392"/>
      <c r="ATE279" s="392"/>
      <c r="ATF279" s="392"/>
      <c r="ATG279" s="392"/>
      <c r="ATH279" s="392"/>
      <c r="ATI279" s="392"/>
      <c r="ATJ279" s="392"/>
      <c r="ATK279" s="392"/>
      <c r="ATL279" s="392"/>
      <c r="ATM279" s="392"/>
      <c r="ATN279" s="392"/>
      <c r="ATO279" s="392"/>
      <c r="ATP279" s="392"/>
      <c r="ATQ279" s="392"/>
      <c r="ATR279" s="392"/>
      <c r="ATS279" s="392"/>
      <c r="ATT279" s="392"/>
      <c r="ATU279" s="392"/>
      <c r="ATV279" s="392"/>
      <c r="ATW279" s="392"/>
      <c r="ATX279" s="392"/>
      <c r="ATY279" s="392"/>
      <c r="ATZ279" s="392"/>
      <c r="AUA279" s="392"/>
      <c r="AUB279" s="392"/>
      <c r="AUC279" s="392"/>
      <c r="AUD279" s="392"/>
      <c r="AUE279" s="392"/>
      <c r="AUF279" s="392"/>
      <c r="AUG279" s="392"/>
      <c r="AUH279" s="392"/>
      <c r="AUI279" s="392"/>
      <c r="AUJ279" s="392"/>
      <c r="AUK279" s="392"/>
      <c r="AUL279" s="392"/>
      <c r="AUM279" s="392"/>
      <c r="AUN279" s="392"/>
      <c r="AUO279" s="392"/>
      <c r="AUP279" s="392"/>
      <c r="AUQ279" s="392"/>
      <c r="AUR279" s="392"/>
      <c r="AUS279" s="392"/>
      <c r="AUT279" s="392"/>
      <c r="AUU279" s="392"/>
      <c r="AUV279" s="392"/>
      <c r="AUW279" s="392"/>
      <c r="AUX279" s="392"/>
      <c r="AUY279" s="392"/>
      <c r="AUZ279" s="392"/>
      <c r="AVA279" s="392"/>
      <c r="AVB279" s="392"/>
      <c r="AVC279" s="392"/>
      <c r="AVD279" s="392"/>
      <c r="AVE279" s="392"/>
      <c r="AVF279" s="392"/>
      <c r="AVG279" s="392"/>
      <c r="AVH279" s="392"/>
      <c r="AVI279" s="392"/>
      <c r="AVJ279" s="392"/>
      <c r="AVK279" s="392"/>
      <c r="AVL279" s="392"/>
      <c r="AVM279" s="392"/>
      <c r="AVN279" s="392"/>
      <c r="AVO279" s="392"/>
      <c r="AVP279" s="392"/>
      <c r="AVQ279" s="392"/>
      <c r="AVR279" s="392"/>
      <c r="AVS279" s="392"/>
      <c r="AVT279" s="392"/>
      <c r="AVU279" s="392"/>
      <c r="AVV279" s="392"/>
      <c r="AVW279" s="392"/>
      <c r="AVX279" s="392"/>
      <c r="AVY279" s="392"/>
      <c r="AVZ279" s="392"/>
      <c r="AWA279" s="392"/>
      <c r="AWB279" s="392"/>
      <c r="AWC279" s="392"/>
      <c r="AWD279" s="392"/>
      <c r="AWE279" s="392"/>
      <c r="AWF279" s="392"/>
      <c r="AWG279" s="392"/>
      <c r="AWH279" s="392"/>
      <c r="AWI279" s="392"/>
      <c r="AWJ279" s="392"/>
      <c r="AWK279" s="392"/>
      <c r="AWL279" s="392"/>
      <c r="AWM279" s="392"/>
      <c r="AWN279" s="392"/>
      <c r="AWO279" s="392"/>
      <c r="AWP279" s="392"/>
      <c r="AWQ279" s="392"/>
      <c r="AWR279" s="392"/>
      <c r="AWS279" s="392"/>
      <c r="AWT279" s="392"/>
      <c r="AWU279" s="392"/>
      <c r="AWV279" s="392"/>
      <c r="AWW279" s="392"/>
      <c r="AWX279" s="392"/>
      <c r="AWY279" s="392"/>
      <c r="AWZ279" s="392"/>
      <c r="AXA279" s="392"/>
      <c r="AXB279" s="392"/>
      <c r="AXC279" s="392"/>
      <c r="AXD279" s="392"/>
      <c r="AXE279" s="392"/>
      <c r="AXF279" s="392"/>
      <c r="AXG279" s="392"/>
      <c r="AXH279" s="392"/>
      <c r="AXI279" s="392"/>
      <c r="AXJ279" s="392"/>
      <c r="AXK279" s="392"/>
      <c r="AXL279" s="392"/>
      <c r="AXM279" s="392"/>
      <c r="AXN279" s="392"/>
      <c r="AXO279" s="392"/>
      <c r="AXP279" s="392"/>
      <c r="AXQ279" s="392"/>
      <c r="AXR279" s="392"/>
      <c r="AXS279" s="392"/>
      <c r="AXT279" s="392"/>
      <c r="AXU279" s="392"/>
      <c r="AXV279" s="392"/>
      <c r="AXW279" s="392"/>
      <c r="AXX279" s="392"/>
      <c r="AXY279" s="392"/>
      <c r="AXZ279" s="392"/>
      <c r="AYA279" s="392"/>
      <c r="AYB279" s="392"/>
      <c r="AYC279" s="392"/>
      <c r="AYD279" s="392"/>
      <c r="AYE279" s="392"/>
      <c r="AYF279" s="392"/>
      <c r="AYG279" s="392"/>
      <c r="AYH279" s="392"/>
      <c r="AYI279" s="392"/>
      <c r="AYJ279" s="392"/>
      <c r="AYK279" s="392"/>
      <c r="AYL279" s="392"/>
      <c r="AYM279" s="392"/>
      <c r="AYN279" s="392"/>
      <c r="AYO279" s="392"/>
      <c r="AYP279" s="392"/>
      <c r="AYQ279" s="392"/>
      <c r="AYR279" s="392"/>
      <c r="AYS279" s="392"/>
      <c r="AYT279" s="392"/>
      <c r="AYU279" s="392"/>
      <c r="AYV279" s="392"/>
      <c r="AYW279" s="392"/>
      <c r="AYX279" s="392"/>
      <c r="AYY279" s="392"/>
      <c r="AYZ279" s="392"/>
      <c r="AZA279" s="392"/>
      <c r="AZB279" s="392"/>
      <c r="AZC279" s="392"/>
      <c r="AZD279" s="392"/>
      <c r="AZE279" s="392"/>
      <c r="AZF279" s="392"/>
      <c r="AZG279" s="392"/>
      <c r="AZH279" s="392"/>
      <c r="AZI279" s="392"/>
      <c r="AZJ279" s="392"/>
      <c r="AZK279" s="392"/>
      <c r="AZL279" s="392"/>
      <c r="AZM279" s="392"/>
      <c r="AZN279" s="392"/>
      <c r="AZO279" s="392"/>
      <c r="AZP279" s="392"/>
      <c r="AZQ279" s="392"/>
      <c r="AZR279" s="392"/>
      <c r="AZS279" s="392"/>
      <c r="AZT279" s="392"/>
      <c r="AZU279" s="392"/>
      <c r="AZV279" s="392"/>
      <c r="AZW279" s="392"/>
      <c r="AZX279" s="392"/>
      <c r="AZY279" s="392"/>
      <c r="AZZ279" s="392"/>
      <c r="BAA279" s="392"/>
      <c r="BAB279" s="392"/>
      <c r="BAC279" s="392"/>
      <c r="BAD279" s="392"/>
      <c r="BAE279" s="392"/>
      <c r="BAF279" s="392"/>
      <c r="BAG279" s="392"/>
      <c r="BAH279" s="392"/>
      <c r="BAI279" s="392"/>
      <c r="BAJ279" s="392"/>
      <c r="BAK279" s="392"/>
      <c r="BAL279" s="392"/>
      <c r="BAM279" s="392"/>
      <c r="BAN279" s="392"/>
      <c r="BAO279" s="392"/>
      <c r="BAP279" s="392"/>
      <c r="BAQ279" s="392"/>
      <c r="BAR279" s="392"/>
      <c r="BAS279" s="392"/>
      <c r="BAT279" s="392"/>
      <c r="BAU279" s="392"/>
      <c r="BAV279" s="392"/>
      <c r="BAW279" s="392"/>
      <c r="BAX279" s="392"/>
      <c r="BAY279" s="392"/>
      <c r="BAZ279" s="392"/>
      <c r="BBA279" s="392"/>
      <c r="BBB279" s="392"/>
      <c r="BBC279" s="392"/>
      <c r="BBD279" s="392"/>
      <c r="BBE279" s="392"/>
      <c r="BBF279" s="392"/>
      <c r="BBG279" s="392"/>
      <c r="BBH279" s="392"/>
      <c r="BBI279" s="392"/>
      <c r="BBJ279" s="392"/>
      <c r="BBK279" s="392"/>
      <c r="BBL279" s="392"/>
      <c r="BBM279" s="392"/>
      <c r="BBN279" s="392"/>
      <c r="BBO279" s="392"/>
      <c r="BBP279" s="392"/>
      <c r="BBQ279" s="392"/>
      <c r="BBR279" s="392"/>
      <c r="BBS279" s="392"/>
      <c r="BBT279" s="392"/>
      <c r="BBU279" s="392"/>
      <c r="BBV279" s="392"/>
      <c r="BBW279" s="392"/>
      <c r="BBX279" s="392"/>
      <c r="BBY279" s="392"/>
      <c r="BBZ279" s="392"/>
      <c r="BCA279" s="392"/>
      <c r="BCB279" s="392"/>
      <c r="BCC279" s="392"/>
      <c r="BCD279" s="392"/>
      <c r="BCE279" s="392"/>
      <c r="BCF279" s="392"/>
      <c r="BCG279" s="392"/>
      <c r="BCH279" s="392"/>
      <c r="BCI279" s="392"/>
      <c r="BCJ279" s="392"/>
      <c r="BCK279" s="392"/>
      <c r="BCL279" s="392"/>
      <c r="BCM279" s="392"/>
      <c r="BCN279" s="392"/>
      <c r="BCO279" s="392"/>
      <c r="BCP279" s="392"/>
      <c r="BCQ279" s="392"/>
      <c r="BCR279" s="392"/>
      <c r="BCS279" s="392"/>
      <c r="BCT279" s="392"/>
      <c r="BCU279" s="392"/>
      <c r="BCV279" s="392"/>
      <c r="BCW279" s="392"/>
      <c r="BCX279" s="392"/>
      <c r="BCY279" s="392"/>
      <c r="BCZ279" s="392"/>
      <c r="BDA279" s="392"/>
      <c r="BDB279" s="392"/>
      <c r="BDC279" s="392"/>
      <c r="BDD279" s="392"/>
      <c r="BDE279" s="392"/>
      <c r="BDF279" s="392"/>
      <c r="BDG279" s="392"/>
      <c r="BDH279" s="392"/>
      <c r="BDI279" s="392"/>
      <c r="BDJ279" s="392"/>
      <c r="BDK279" s="392"/>
      <c r="BDL279" s="392"/>
      <c r="BDM279" s="392"/>
      <c r="BDN279" s="392"/>
      <c r="BDO279" s="392"/>
      <c r="BDP279" s="392"/>
      <c r="BDQ279" s="392"/>
      <c r="BDR279" s="392"/>
      <c r="BDS279" s="392"/>
      <c r="BDT279" s="392"/>
      <c r="BDU279" s="392"/>
      <c r="BDV279" s="392"/>
      <c r="BDW279" s="392"/>
      <c r="BDX279" s="392"/>
      <c r="BDY279" s="392"/>
      <c r="BDZ279" s="392"/>
      <c r="BEA279" s="392"/>
      <c r="BEB279" s="392"/>
      <c r="BEC279" s="392"/>
      <c r="BED279" s="392"/>
      <c r="BEE279" s="392"/>
      <c r="BEF279" s="392"/>
      <c r="BEG279" s="392"/>
      <c r="BEH279" s="392"/>
      <c r="BEI279" s="392"/>
      <c r="BEJ279" s="392"/>
      <c r="BEK279" s="392"/>
      <c r="BEL279" s="392"/>
      <c r="BEM279" s="392"/>
      <c r="BEN279" s="392"/>
      <c r="BEO279" s="392"/>
      <c r="BEP279" s="392"/>
      <c r="BEQ279" s="392"/>
      <c r="BER279" s="392"/>
      <c r="BES279" s="392"/>
      <c r="BET279" s="392"/>
      <c r="BEU279" s="392"/>
      <c r="BEV279" s="392"/>
      <c r="BEW279" s="392"/>
      <c r="BEX279" s="392"/>
      <c r="BEY279" s="392"/>
      <c r="BEZ279" s="392"/>
      <c r="BFA279" s="392"/>
      <c r="BFB279" s="392"/>
      <c r="BFC279" s="392"/>
      <c r="BFD279" s="392"/>
      <c r="BFE279" s="392"/>
      <c r="BFF279" s="392"/>
      <c r="BFG279" s="392"/>
      <c r="BFH279" s="392"/>
      <c r="BFI279" s="392"/>
      <c r="BFJ279" s="392"/>
      <c r="BFK279" s="392"/>
      <c r="BFL279" s="392"/>
      <c r="BFM279" s="392"/>
      <c r="BFN279" s="392"/>
      <c r="BFO279" s="392"/>
      <c r="BFP279" s="392"/>
      <c r="BFQ279" s="392"/>
      <c r="BFR279" s="392"/>
      <c r="BFS279" s="392"/>
      <c r="BFT279" s="392"/>
      <c r="BFU279" s="392"/>
      <c r="BFV279" s="392"/>
      <c r="BFW279" s="392"/>
      <c r="BFX279" s="392"/>
      <c r="BFY279" s="392"/>
      <c r="BFZ279" s="392"/>
      <c r="BGA279" s="392"/>
      <c r="BGB279" s="392"/>
      <c r="BGC279" s="392"/>
      <c r="BGD279" s="392"/>
      <c r="BGE279" s="392"/>
      <c r="BGF279" s="392"/>
      <c r="BGG279" s="392"/>
      <c r="BGH279" s="392"/>
      <c r="BGI279" s="392"/>
      <c r="BGJ279" s="392"/>
      <c r="BGK279" s="392"/>
      <c r="BGL279" s="392"/>
      <c r="BGM279" s="392"/>
      <c r="BGN279" s="392"/>
      <c r="BGO279" s="392"/>
      <c r="BGP279" s="392"/>
      <c r="BGQ279" s="392"/>
      <c r="BGR279" s="392"/>
      <c r="BGS279" s="392"/>
      <c r="BGT279" s="392"/>
      <c r="BGU279" s="392"/>
      <c r="BGV279" s="392"/>
      <c r="BGW279" s="392"/>
      <c r="BGX279" s="392"/>
      <c r="BGY279" s="392"/>
      <c r="BGZ279" s="392"/>
      <c r="BHA279" s="392"/>
      <c r="BHB279" s="392"/>
      <c r="BHC279" s="392"/>
      <c r="BHD279" s="392"/>
      <c r="BHE279" s="392"/>
      <c r="BHF279" s="392"/>
      <c r="BHG279" s="392"/>
      <c r="BHH279" s="392"/>
      <c r="BHI279" s="392"/>
      <c r="BHJ279" s="392"/>
      <c r="BHK279" s="392"/>
      <c r="BHL279" s="392"/>
      <c r="BHM279" s="392"/>
      <c r="BHN279" s="392"/>
      <c r="BHO279" s="392"/>
      <c r="BHP279" s="392"/>
      <c r="BHQ279" s="392"/>
      <c r="BHR279" s="392"/>
      <c r="BHS279" s="392"/>
      <c r="BHT279" s="392"/>
      <c r="BHU279" s="392"/>
      <c r="BHV279" s="392"/>
      <c r="BHW279" s="392"/>
      <c r="BHX279" s="392"/>
      <c r="BHY279" s="392"/>
      <c r="BHZ279" s="392"/>
      <c r="BIA279" s="392"/>
      <c r="BIB279" s="392"/>
      <c r="BIC279" s="392"/>
      <c r="BID279" s="392"/>
      <c r="BIE279" s="392"/>
      <c r="BIF279" s="392"/>
      <c r="BIG279" s="392"/>
      <c r="BIH279" s="392"/>
      <c r="BII279" s="392"/>
      <c r="BIJ279" s="392"/>
      <c r="BIK279" s="392"/>
      <c r="BIL279" s="392"/>
      <c r="BIM279" s="392"/>
      <c r="BIN279" s="392"/>
      <c r="BIO279" s="392"/>
      <c r="BIP279" s="392"/>
      <c r="BIQ279" s="392"/>
      <c r="BIR279" s="392"/>
      <c r="BIS279" s="392"/>
      <c r="BIT279" s="392"/>
      <c r="BIU279" s="392"/>
      <c r="BIV279" s="392"/>
      <c r="BIW279" s="392"/>
      <c r="BIX279" s="392"/>
      <c r="BIY279" s="392"/>
      <c r="BIZ279" s="392"/>
      <c r="BJA279" s="392"/>
      <c r="BJB279" s="392"/>
      <c r="BJC279" s="392"/>
      <c r="BJD279" s="392"/>
      <c r="BJE279" s="392"/>
      <c r="BJF279" s="392"/>
      <c r="BJG279" s="392"/>
      <c r="BJH279" s="392"/>
      <c r="BJI279" s="392"/>
      <c r="BJJ279" s="392"/>
      <c r="BJK279" s="392"/>
      <c r="BJL279" s="392"/>
      <c r="BJM279" s="392"/>
      <c r="BJN279" s="392"/>
      <c r="BJO279" s="392"/>
      <c r="BJP279" s="392"/>
      <c r="BJQ279" s="392"/>
      <c r="BJR279" s="392"/>
      <c r="BJS279" s="392"/>
      <c r="BJT279" s="392"/>
      <c r="BJU279" s="392"/>
      <c r="BJV279" s="392"/>
      <c r="BJW279" s="392"/>
      <c r="BJX279" s="392"/>
      <c r="BJY279" s="392"/>
      <c r="BJZ279" s="392"/>
      <c r="BKA279" s="392"/>
      <c r="BKB279" s="392"/>
      <c r="BKC279" s="392"/>
      <c r="BKD279" s="392"/>
      <c r="BKE279" s="392"/>
      <c r="BKF279" s="392"/>
      <c r="BKG279" s="392"/>
      <c r="BKH279" s="392"/>
      <c r="BKI279" s="392"/>
      <c r="BKJ279" s="392"/>
      <c r="BKK279" s="392"/>
      <c r="BKL279" s="392"/>
      <c r="BKM279" s="392"/>
      <c r="BKN279" s="392"/>
      <c r="BKO279" s="392"/>
      <c r="BKP279" s="392"/>
      <c r="BKQ279" s="392"/>
      <c r="BKR279" s="392"/>
      <c r="BKS279" s="392"/>
      <c r="BKT279" s="392"/>
      <c r="BKU279" s="392"/>
      <c r="BKV279" s="392"/>
      <c r="BKW279" s="392"/>
      <c r="BKX279" s="392"/>
      <c r="BKY279" s="392"/>
      <c r="BKZ279" s="392"/>
      <c r="BLA279" s="392"/>
      <c r="BLB279" s="392"/>
      <c r="BLC279" s="392"/>
      <c r="BLD279" s="392"/>
      <c r="BLE279" s="392"/>
      <c r="BLF279" s="392"/>
      <c r="BLG279" s="392"/>
      <c r="BLH279" s="392"/>
      <c r="BLI279" s="392"/>
      <c r="BLJ279" s="392"/>
      <c r="BLK279" s="392"/>
      <c r="BLL279" s="392"/>
      <c r="BLM279" s="392"/>
      <c r="BLN279" s="392"/>
      <c r="BLO279" s="392"/>
      <c r="BLP279" s="392"/>
      <c r="BLQ279" s="392"/>
      <c r="BLR279" s="392"/>
      <c r="BLS279" s="392"/>
      <c r="BLT279" s="392"/>
      <c r="BLU279" s="392"/>
      <c r="BLV279" s="392"/>
      <c r="BLW279" s="392"/>
      <c r="BLX279" s="392"/>
      <c r="BLY279" s="392"/>
      <c r="BLZ279" s="392"/>
      <c r="BMA279" s="392"/>
      <c r="BMB279" s="392"/>
      <c r="BMC279" s="392"/>
      <c r="BMD279" s="392"/>
      <c r="BME279" s="392"/>
      <c r="BMF279" s="392"/>
      <c r="BMG279" s="392"/>
      <c r="BMH279" s="392"/>
      <c r="BMI279" s="392"/>
      <c r="BMJ279" s="392"/>
      <c r="BMK279" s="392"/>
      <c r="BML279" s="392"/>
      <c r="BMM279" s="392"/>
      <c r="BMN279" s="392"/>
      <c r="BMO279" s="392"/>
      <c r="BMP279" s="392"/>
      <c r="BMQ279" s="392"/>
      <c r="BMR279" s="392"/>
      <c r="BMS279" s="392"/>
      <c r="BMT279" s="392"/>
      <c r="BMU279" s="392"/>
      <c r="BMV279" s="392"/>
      <c r="BMW279" s="392"/>
      <c r="BMX279" s="392"/>
      <c r="BMY279" s="392"/>
      <c r="BMZ279" s="392"/>
      <c r="BNA279" s="392"/>
      <c r="BNB279" s="392"/>
      <c r="BNC279" s="392"/>
      <c r="BND279" s="392"/>
      <c r="BNE279" s="392"/>
      <c r="BNF279" s="392"/>
      <c r="BNG279" s="392"/>
      <c r="BNH279" s="392"/>
      <c r="BNI279" s="392"/>
      <c r="BNJ279" s="392"/>
      <c r="BNK279" s="392"/>
      <c r="BNL279" s="392"/>
      <c r="BNM279" s="392"/>
      <c r="BNN279" s="392"/>
      <c r="BNO279" s="392"/>
      <c r="BNP279" s="392"/>
      <c r="BNQ279" s="392"/>
      <c r="BNR279" s="392"/>
      <c r="BNS279" s="392"/>
      <c r="BNT279" s="392"/>
      <c r="BNU279" s="392"/>
      <c r="BNV279" s="392"/>
      <c r="BNW279" s="392"/>
      <c r="BNX279" s="392"/>
      <c r="BNY279" s="392"/>
      <c r="BNZ279" s="392"/>
      <c r="BOA279" s="392"/>
      <c r="BOB279" s="392"/>
      <c r="BOC279" s="392"/>
      <c r="BOD279" s="392"/>
      <c r="BOE279" s="392"/>
      <c r="BOF279" s="392"/>
      <c r="BOG279" s="392"/>
      <c r="BOH279" s="392"/>
      <c r="BOI279" s="392"/>
      <c r="BOJ279" s="392"/>
      <c r="BOK279" s="392"/>
      <c r="BOL279" s="392"/>
      <c r="BOM279" s="392"/>
      <c r="BON279" s="392"/>
      <c r="BOO279" s="392"/>
      <c r="BOP279" s="392"/>
      <c r="BOQ279" s="392"/>
      <c r="BOR279" s="392"/>
      <c r="BOS279" s="392"/>
      <c r="BOT279" s="392"/>
      <c r="BOU279" s="392"/>
      <c r="BOV279" s="392"/>
      <c r="BOW279" s="392"/>
      <c r="BOX279" s="392"/>
      <c r="BOY279" s="392"/>
      <c r="BOZ279" s="392"/>
      <c r="BPA279" s="392"/>
      <c r="BPB279" s="392"/>
      <c r="BPC279" s="392"/>
      <c r="BPD279" s="392"/>
      <c r="BPE279" s="392"/>
      <c r="BPF279" s="392"/>
      <c r="BPG279" s="392"/>
      <c r="BPH279" s="392"/>
      <c r="BPI279" s="392"/>
      <c r="BPJ279" s="392"/>
      <c r="BPK279" s="392"/>
      <c r="BPL279" s="392"/>
      <c r="BPM279" s="392"/>
      <c r="BPN279" s="392"/>
      <c r="BPO279" s="392"/>
      <c r="BPP279" s="392"/>
      <c r="BPQ279" s="392"/>
      <c r="BPR279" s="392"/>
      <c r="BPS279" s="392"/>
      <c r="BPT279" s="392"/>
      <c r="BPU279" s="392"/>
      <c r="BPV279" s="392"/>
      <c r="BPW279" s="392"/>
      <c r="BPX279" s="392"/>
      <c r="BPY279" s="392"/>
      <c r="BPZ279" s="392"/>
      <c r="BQA279" s="392"/>
      <c r="BQB279" s="392"/>
      <c r="BQC279" s="392"/>
      <c r="BQD279" s="392"/>
      <c r="BQE279" s="392"/>
      <c r="BQF279" s="392"/>
      <c r="BQG279" s="392"/>
      <c r="BQH279" s="392"/>
      <c r="BQI279" s="392"/>
      <c r="BQJ279" s="392"/>
      <c r="BQK279" s="392"/>
      <c r="BQL279" s="392"/>
      <c r="BQM279" s="392"/>
      <c r="BQN279" s="392"/>
      <c r="BQO279" s="392"/>
      <c r="BQP279" s="392"/>
      <c r="BQQ279" s="392"/>
      <c r="BQR279" s="392"/>
      <c r="BQS279" s="392"/>
      <c r="BQT279" s="392"/>
      <c r="BQU279" s="392"/>
      <c r="BQV279" s="392"/>
      <c r="BQW279" s="392"/>
      <c r="BQX279" s="392"/>
      <c r="BQY279" s="392"/>
      <c r="BQZ279" s="392"/>
      <c r="BRA279" s="392"/>
      <c r="BRB279" s="392"/>
      <c r="BRC279" s="392"/>
      <c r="BRD279" s="392"/>
      <c r="BRE279" s="392"/>
      <c r="BRF279" s="392"/>
      <c r="BRG279" s="392"/>
      <c r="BRH279" s="392"/>
      <c r="BRI279" s="392"/>
      <c r="BRJ279" s="392"/>
      <c r="BRK279" s="392"/>
      <c r="BRL279" s="392"/>
      <c r="BRM279" s="392"/>
      <c r="BRN279" s="392"/>
      <c r="BRO279" s="392"/>
      <c r="BRP279" s="392"/>
      <c r="BRQ279" s="392"/>
      <c r="BRR279" s="392"/>
      <c r="BRS279" s="392"/>
      <c r="BRT279" s="392"/>
      <c r="BRU279" s="392"/>
      <c r="BRV279" s="392"/>
      <c r="BRW279" s="392"/>
      <c r="BRX279" s="392"/>
      <c r="BRY279" s="392"/>
      <c r="BRZ279" s="392"/>
      <c r="BSA279" s="392"/>
      <c r="BSB279" s="392"/>
      <c r="BSC279" s="392"/>
      <c r="BSD279" s="392"/>
      <c r="BSE279" s="392"/>
      <c r="BSF279" s="392"/>
      <c r="BSG279" s="392"/>
      <c r="BSH279" s="392"/>
      <c r="BSI279" s="392"/>
      <c r="BSJ279" s="392"/>
      <c r="BSK279" s="392"/>
      <c r="BSL279" s="392"/>
      <c r="BSM279" s="392"/>
      <c r="BSN279" s="392"/>
      <c r="BSO279" s="392"/>
      <c r="BSP279" s="392"/>
      <c r="BSQ279" s="392"/>
      <c r="BSR279" s="392"/>
      <c r="BSS279" s="392"/>
      <c r="BST279" s="392"/>
      <c r="BSU279" s="392"/>
      <c r="BSV279" s="392"/>
      <c r="BSW279" s="392"/>
      <c r="BSX279" s="392"/>
      <c r="BSY279" s="392"/>
      <c r="BSZ279" s="392"/>
      <c r="BTA279" s="392"/>
      <c r="BTB279" s="392"/>
      <c r="BTC279" s="392"/>
      <c r="BTD279" s="392"/>
      <c r="BTE279" s="392"/>
      <c r="BTF279" s="392"/>
      <c r="BTG279" s="392"/>
      <c r="BTH279" s="392"/>
      <c r="BTI279" s="392"/>
      <c r="BTJ279" s="392"/>
      <c r="BTK279" s="392"/>
      <c r="BTL279" s="392"/>
      <c r="BTM279" s="392"/>
      <c r="BTN279" s="392"/>
      <c r="BTO279" s="392"/>
      <c r="BTP279" s="392"/>
      <c r="BTQ279" s="392"/>
      <c r="BTR279" s="392"/>
      <c r="BTS279" s="392"/>
      <c r="BTT279" s="392"/>
      <c r="BTU279" s="392"/>
      <c r="BTV279" s="392"/>
      <c r="BTW279" s="392"/>
      <c r="BTX279" s="392"/>
      <c r="BTY279" s="392"/>
      <c r="BTZ279" s="392"/>
      <c r="BUA279" s="392"/>
      <c r="BUB279" s="392"/>
      <c r="BUC279" s="392"/>
      <c r="BUD279" s="392"/>
      <c r="BUE279" s="392"/>
      <c r="BUF279" s="392"/>
      <c r="BUG279" s="392"/>
      <c r="BUH279" s="392"/>
      <c r="BUI279" s="392"/>
      <c r="BUJ279" s="392"/>
      <c r="BUK279" s="392"/>
      <c r="BUL279" s="392"/>
      <c r="BUM279" s="392"/>
      <c r="BUN279" s="392"/>
      <c r="BUO279" s="392"/>
      <c r="BUP279" s="392"/>
      <c r="BUQ279" s="392"/>
      <c r="BUR279" s="392"/>
      <c r="BUS279" s="392"/>
      <c r="BUT279" s="392"/>
      <c r="BUU279" s="392"/>
      <c r="BUV279" s="392"/>
      <c r="BUW279" s="392"/>
      <c r="BUX279" s="392"/>
      <c r="BUY279" s="392"/>
      <c r="BUZ279" s="392"/>
      <c r="BVA279" s="392"/>
      <c r="BVB279" s="392"/>
      <c r="BVC279" s="392"/>
      <c r="BVD279" s="392"/>
      <c r="BVE279" s="392"/>
      <c r="BVF279" s="392"/>
      <c r="BVG279" s="392"/>
      <c r="BVH279" s="392"/>
      <c r="BVI279" s="392"/>
      <c r="BVJ279" s="392"/>
      <c r="BVK279" s="392"/>
      <c r="BVL279" s="392"/>
      <c r="BVM279" s="392"/>
      <c r="BVN279" s="392"/>
      <c r="BVO279" s="392"/>
      <c r="BVP279" s="392"/>
      <c r="BVQ279" s="392"/>
      <c r="BVR279" s="392"/>
      <c r="BVS279" s="392"/>
      <c r="BVT279" s="392"/>
      <c r="BVU279" s="392"/>
      <c r="BVV279" s="392"/>
      <c r="BVW279" s="392"/>
      <c r="BVX279" s="392"/>
      <c r="BVY279" s="392"/>
      <c r="BVZ279" s="392"/>
      <c r="BWA279" s="392"/>
      <c r="BWB279" s="392"/>
      <c r="BWC279" s="392"/>
      <c r="BWD279" s="392"/>
      <c r="BWE279" s="392"/>
      <c r="BWF279" s="392"/>
      <c r="BWG279" s="392"/>
      <c r="BWH279" s="392"/>
      <c r="BWI279" s="392"/>
      <c r="BWJ279" s="392"/>
      <c r="BWK279" s="392"/>
      <c r="BWL279" s="392"/>
      <c r="BWM279" s="392"/>
      <c r="BWN279" s="392"/>
      <c r="BWO279" s="392"/>
      <c r="BWP279" s="392"/>
      <c r="BWQ279" s="392"/>
      <c r="BWR279" s="392"/>
      <c r="BWS279" s="392"/>
      <c r="BWT279" s="392"/>
      <c r="BWU279" s="392"/>
      <c r="BWV279" s="392"/>
      <c r="BWW279" s="392"/>
      <c r="BWX279" s="392"/>
      <c r="BWY279" s="392"/>
      <c r="BWZ279" s="392"/>
      <c r="BXA279" s="392"/>
      <c r="BXB279" s="392"/>
      <c r="BXC279" s="392"/>
      <c r="BXD279" s="392"/>
      <c r="BXE279" s="392"/>
      <c r="BXF279" s="392"/>
      <c r="BXG279" s="392"/>
      <c r="BXH279" s="392"/>
      <c r="BXI279" s="392"/>
      <c r="BXJ279" s="392"/>
      <c r="BXK279" s="392"/>
      <c r="BXL279" s="392"/>
      <c r="BXM279" s="392"/>
      <c r="BXN279" s="392"/>
      <c r="BXO279" s="392"/>
      <c r="BXP279" s="392"/>
      <c r="BXQ279" s="392"/>
      <c r="BXR279" s="392"/>
      <c r="BXS279" s="392"/>
      <c r="BXT279" s="392"/>
      <c r="BXU279" s="392"/>
      <c r="BXV279" s="392"/>
      <c r="BXW279" s="392"/>
      <c r="BXX279" s="392"/>
      <c r="BXY279" s="392"/>
      <c r="BXZ279" s="392"/>
      <c r="BYA279" s="392"/>
      <c r="BYB279" s="392"/>
      <c r="BYC279" s="392"/>
      <c r="BYD279" s="392"/>
      <c r="BYE279" s="392"/>
      <c r="BYF279" s="392"/>
      <c r="BYG279" s="392"/>
      <c r="BYH279" s="392"/>
      <c r="BYI279" s="392"/>
      <c r="BYJ279" s="392"/>
      <c r="BYK279" s="392"/>
      <c r="BYL279" s="392"/>
      <c r="BYM279" s="392"/>
      <c r="BYN279" s="392"/>
      <c r="BYO279" s="392"/>
      <c r="BYP279" s="392"/>
      <c r="BYQ279" s="392"/>
      <c r="BYR279" s="392"/>
      <c r="BYS279" s="392"/>
      <c r="BYT279" s="392"/>
      <c r="BYU279" s="392"/>
      <c r="BYV279" s="392"/>
      <c r="BYW279" s="392"/>
      <c r="BYX279" s="392"/>
      <c r="BYY279" s="392"/>
      <c r="BYZ279" s="392"/>
      <c r="BZA279" s="392"/>
      <c r="BZB279" s="392"/>
      <c r="BZC279" s="392"/>
      <c r="BZD279" s="392"/>
      <c r="BZE279" s="392"/>
      <c r="BZF279" s="392"/>
      <c r="BZG279" s="392"/>
      <c r="BZH279" s="392"/>
      <c r="BZI279" s="392"/>
      <c r="BZJ279" s="392"/>
      <c r="BZK279" s="392"/>
      <c r="BZL279" s="392"/>
      <c r="BZM279" s="392"/>
      <c r="BZN279" s="392"/>
      <c r="BZO279" s="392"/>
      <c r="BZP279" s="392"/>
      <c r="BZQ279" s="392"/>
      <c r="BZR279" s="392"/>
      <c r="BZS279" s="392"/>
      <c r="BZT279" s="392"/>
      <c r="BZU279" s="392"/>
      <c r="BZV279" s="392"/>
      <c r="BZW279" s="392"/>
      <c r="BZX279" s="392"/>
      <c r="BZY279" s="392"/>
      <c r="BZZ279" s="392"/>
      <c r="CAA279" s="392"/>
      <c r="CAB279" s="392"/>
      <c r="CAC279" s="392"/>
      <c r="CAD279" s="392"/>
      <c r="CAE279" s="392"/>
      <c r="CAF279" s="392"/>
      <c r="CAG279" s="392"/>
      <c r="CAH279" s="392"/>
      <c r="CAI279" s="392"/>
      <c r="CAJ279" s="392"/>
      <c r="CAK279" s="392"/>
      <c r="CAL279" s="392"/>
      <c r="CAM279" s="392"/>
      <c r="CAN279" s="392"/>
      <c r="CAO279" s="392"/>
      <c r="CAP279" s="392"/>
      <c r="CAQ279" s="392"/>
      <c r="CAR279" s="392"/>
      <c r="CAS279" s="392"/>
      <c r="CAT279" s="392"/>
      <c r="CAU279" s="392"/>
      <c r="CAV279" s="392"/>
      <c r="CAW279" s="392"/>
      <c r="CAX279" s="392"/>
      <c r="CAY279" s="392"/>
      <c r="CAZ279" s="392"/>
      <c r="CBA279" s="392"/>
      <c r="CBB279" s="392"/>
      <c r="CBC279" s="392"/>
      <c r="CBD279" s="392"/>
      <c r="CBE279" s="392"/>
      <c r="CBF279" s="392"/>
      <c r="CBG279" s="392"/>
      <c r="CBH279" s="392"/>
      <c r="CBI279" s="392"/>
      <c r="CBJ279" s="392"/>
      <c r="CBK279" s="392"/>
      <c r="CBL279" s="392"/>
      <c r="CBM279" s="392"/>
      <c r="CBN279" s="392"/>
      <c r="CBO279" s="392"/>
      <c r="CBP279" s="392"/>
      <c r="CBQ279" s="392"/>
      <c r="CBR279" s="392"/>
      <c r="CBS279" s="392"/>
      <c r="CBT279" s="392"/>
      <c r="CBU279" s="392"/>
      <c r="CBV279" s="392"/>
      <c r="CBW279" s="392"/>
      <c r="CBX279" s="392"/>
      <c r="CBY279" s="392"/>
      <c r="CBZ279" s="392"/>
      <c r="CCA279" s="392"/>
      <c r="CCB279" s="392"/>
      <c r="CCC279" s="392"/>
      <c r="CCD279" s="392"/>
      <c r="CCE279" s="392"/>
      <c r="CCF279" s="392"/>
      <c r="CCG279" s="392"/>
      <c r="CCH279" s="392"/>
      <c r="CCI279" s="392"/>
      <c r="CCJ279" s="392"/>
      <c r="CCK279" s="392"/>
      <c r="CCL279" s="392"/>
      <c r="CCM279" s="392"/>
      <c r="CCN279" s="392"/>
      <c r="CCO279" s="392"/>
      <c r="CCP279" s="392"/>
      <c r="CCQ279" s="392"/>
      <c r="CCR279" s="392"/>
      <c r="CCS279" s="392"/>
      <c r="CCT279" s="392"/>
      <c r="CCU279" s="392"/>
      <c r="CCV279" s="392"/>
      <c r="CCW279" s="392"/>
      <c r="CCX279" s="392"/>
      <c r="CCY279" s="392"/>
      <c r="CCZ279" s="392"/>
      <c r="CDA279" s="392"/>
      <c r="CDB279" s="392"/>
      <c r="CDC279" s="392"/>
      <c r="CDD279" s="392"/>
      <c r="CDE279" s="392"/>
      <c r="CDF279" s="392"/>
      <c r="CDG279" s="392"/>
      <c r="CDH279" s="392"/>
      <c r="CDI279" s="392"/>
      <c r="CDJ279" s="392"/>
      <c r="CDK279" s="392"/>
      <c r="CDL279" s="392"/>
      <c r="CDM279" s="392"/>
      <c r="CDN279" s="392"/>
      <c r="CDO279" s="392"/>
      <c r="CDP279" s="392"/>
      <c r="CDQ279" s="392"/>
      <c r="CDR279" s="392"/>
      <c r="CDS279" s="392"/>
      <c r="CDT279" s="392"/>
      <c r="CDU279" s="392"/>
      <c r="CDV279" s="392"/>
      <c r="CDW279" s="392"/>
      <c r="CDX279" s="392"/>
      <c r="CDY279" s="392"/>
      <c r="CDZ279" s="392"/>
      <c r="CEA279" s="392"/>
      <c r="CEB279" s="392"/>
      <c r="CEC279" s="392"/>
      <c r="CED279" s="392"/>
      <c r="CEE279" s="392"/>
      <c r="CEF279" s="392"/>
      <c r="CEG279" s="392"/>
      <c r="CEH279" s="392"/>
      <c r="CEI279" s="392"/>
      <c r="CEJ279" s="392"/>
      <c r="CEK279" s="392"/>
      <c r="CEL279" s="392"/>
      <c r="CEM279" s="392"/>
      <c r="CEN279" s="392"/>
      <c r="CEO279" s="392"/>
      <c r="CEP279" s="392"/>
      <c r="CEQ279" s="392"/>
      <c r="CER279" s="392"/>
      <c r="CES279" s="392"/>
      <c r="CET279" s="392"/>
      <c r="CEU279" s="392"/>
      <c r="CEV279" s="392"/>
      <c r="CEW279" s="392"/>
      <c r="CEX279" s="392"/>
      <c r="CEY279" s="392"/>
      <c r="CEZ279" s="392"/>
      <c r="CFA279" s="392"/>
      <c r="CFB279" s="392"/>
      <c r="CFC279" s="392"/>
      <c r="CFD279" s="392"/>
      <c r="CFE279" s="392"/>
      <c r="CFF279" s="392"/>
      <c r="CFG279" s="392"/>
      <c r="CFH279" s="392"/>
      <c r="CFI279" s="392"/>
      <c r="CFJ279" s="392"/>
      <c r="CFK279" s="392"/>
      <c r="CFL279" s="392"/>
      <c r="CFM279" s="392"/>
      <c r="CFN279" s="392"/>
      <c r="CFO279" s="392"/>
      <c r="CFP279" s="392"/>
      <c r="CFQ279" s="392"/>
      <c r="CFR279" s="392"/>
      <c r="CFS279" s="392"/>
      <c r="CFT279" s="392"/>
      <c r="CFU279" s="392"/>
      <c r="CFV279" s="392"/>
      <c r="CFW279" s="392"/>
      <c r="CFX279" s="392"/>
      <c r="CFY279" s="392"/>
      <c r="CFZ279" s="392"/>
      <c r="CGA279" s="392"/>
      <c r="CGB279" s="392"/>
      <c r="CGC279" s="392"/>
      <c r="CGD279" s="392"/>
      <c r="CGE279" s="392"/>
      <c r="CGF279" s="392"/>
      <c r="CGG279" s="392"/>
      <c r="CGH279" s="392"/>
      <c r="CGI279" s="392"/>
      <c r="CGJ279" s="392"/>
      <c r="CGK279" s="392"/>
      <c r="CGL279" s="392"/>
      <c r="CGM279" s="392"/>
      <c r="CGN279" s="392"/>
      <c r="CGO279" s="392"/>
      <c r="CGP279" s="392"/>
      <c r="CGQ279" s="392"/>
      <c r="CGR279" s="392"/>
      <c r="CGS279" s="392"/>
      <c r="CGT279" s="392"/>
      <c r="CGU279" s="392"/>
      <c r="CGV279" s="392"/>
      <c r="CGW279" s="392"/>
      <c r="CGX279" s="392"/>
      <c r="CGY279" s="392"/>
      <c r="CGZ279" s="392"/>
      <c r="CHA279" s="392"/>
      <c r="CHB279" s="392"/>
      <c r="CHC279" s="392"/>
      <c r="CHD279" s="392"/>
      <c r="CHE279" s="392"/>
      <c r="CHF279" s="392"/>
      <c r="CHG279" s="392"/>
      <c r="CHH279" s="392"/>
      <c r="CHI279" s="392"/>
      <c r="CHJ279" s="392"/>
      <c r="CHK279" s="392"/>
      <c r="CHL279" s="392"/>
      <c r="CHM279" s="392"/>
      <c r="CHN279" s="392"/>
      <c r="CHO279" s="392"/>
      <c r="CHP279" s="392"/>
      <c r="CHQ279" s="392"/>
      <c r="CHR279" s="392"/>
      <c r="CHS279" s="392"/>
      <c r="CHT279" s="392"/>
      <c r="CHU279" s="392"/>
      <c r="CHV279" s="392"/>
      <c r="CHW279" s="392"/>
      <c r="CHX279" s="392"/>
      <c r="CHY279" s="392"/>
      <c r="CHZ279" s="392"/>
      <c r="CIA279" s="392"/>
      <c r="CIB279" s="392"/>
      <c r="CIC279" s="392"/>
      <c r="CID279" s="392"/>
      <c r="CIE279" s="392"/>
      <c r="CIF279" s="392"/>
      <c r="CIG279" s="392"/>
      <c r="CIH279" s="392"/>
      <c r="CII279" s="392"/>
      <c r="CIJ279" s="392"/>
      <c r="CIK279" s="392"/>
      <c r="CIL279" s="392"/>
      <c r="CIM279" s="392"/>
      <c r="CIN279" s="392"/>
      <c r="CIO279" s="392"/>
      <c r="CIP279" s="392"/>
      <c r="CIQ279" s="392"/>
      <c r="CIR279" s="392"/>
      <c r="CIS279" s="392"/>
      <c r="CIT279" s="392"/>
      <c r="CIU279" s="392"/>
      <c r="CIV279" s="392"/>
      <c r="CIW279" s="392"/>
      <c r="CIX279" s="392"/>
      <c r="CIY279" s="392"/>
      <c r="CIZ279" s="392"/>
      <c r="CJA279" s="392"/>
      <c r="CJB279" s="392"/>
      <c r="CJC279" s="392"/>
      <c r="CJD279" s="392"/>
      <c r="CJE279" s="392"/>
      <c r="CJF279" s="392"/>
      <c r="CJG279" s="392"/>
      <c r="CJH279" s="392"/>
      <c r="CJI279" s="392"/>
      <c r="CJJ279" s="392"/>
      <c r="CJK279" s="392"/>
      <c r="CJL279" s="392"/>
      <c r="CJM279" s="392"/>
      <c r="CJN279" s="392"/>
      <c r="CJO279" s="392"/>
      <c r="CJP279" s="392"/>
      <c r="CJQ279" s="392"/>
      <c r="CJR279" s="392"/>
      <c r="CJS279" s="392"/>
      <c r="CJT279" s="392"/>
      <c r="CJU279" s="392"/>
      <c r="CJV279" s="392"/>
      <c r="CJW279" s="392"/>
      <c r="CJX279" s="392"/>
      <c r="CJY279" s="392"/>
      <c r="CJZ279" s="392"/>
      <c r="CKA279" s="392"/>
      <c r="CKB279" s="392"/>
      <c r="CKC279" s="392"/>
      <c r="CKD279" s="392"/>
      <c r="CKE279" s="392"/>
      <c r="CKF279" s="392"/>
      <c r="CKG279" s="392"/>
      <c r="CKH279" s="392"/>
      <c r="CKI279" s="392"/>
      <c r="CKJ279" s="392"/>
      <c r="CKK279" s="392"/>
      <c r="CKL279" s="392"/>
      <c r="CKM279" s="392"/>
      <c r="CKN279" s="392"/>
      <c r="CKO279" s="392"/>
      <c r="CKP279" s="392"/>
      <c r="CKQ279" s="392"/>
      <c r="CKR279" s="392"/>
      <c r="CKS279" s="392"/>
      <c r="CKT279" s="392"/>
      <c r="CKU279" s="392"/>
      <c r="CKV279" s="392"/>
      <c r="CKW279" s="392"/>
      <c r="CKX279" s="392"/>
      <c r="CKY279" s="392"/>
      <c r="CKZ279" s="392"/>
      <c r="CLA279" s="392"/>
      <c r="CLB279" s="392"/>
      <c r="CLC279" s="392"/>
      <c r="CLD279" s="392"/>
      <c r="CLE279" s="392"/>
      <c r="CLF279" s="392"/>
      <c r="CLG279" s="392"/>
      <c r="CLH279" s="392"/>
      <c r="CLI279" s="392"/>
      <c r="CLJ279" s="392"/>
      <c r="CLK279" s="392"/>
      <c r="CLL279" s="392"/>
      <c r="CLM279" s="392"/>
      <c r="CLN279" s="392"/>
      <c r="CLO279" s="392"/>
      <c r="CLP279" s="392"/>
      <c r="CLQ279" s="392"/>
      <c r="CLR279" s="392"/>
      <c r="CLS279" s="392"/>
      <c r="CLT279" s="392"/>
      <c r="CLU279" s="392"/>
      <c r="CLV279" s="392"/>
      <c r="CLW279" s="392"/>
      <c r="CLX279" s="392"/>
      <c r="CLY279" s="392"/>
      <c r="CLZ279" s="392"/>
      <c r="CMA279" s="392"/>
      <c r="CMB279" s="392"/>
      <c r="CMC279" s="392"/>
      <c r="CMD279" s="392"/>
      <c r="CME279" s="392"/>
      <c r="CMF279" s="392"/>
      <c r="CMG279" s="392"/>
      <c r="CMH279" s="392"/>
      <c r="CMI279" s="392"/>
      <c r="CMJ279" s="392"/>
      <c r="CMK279" s="392"/>
      <c r="CML279" s="392"/>
      <c r="CMM279" s="392"/>
      <c r="CMN279" s="392"/>
      <c r="CMO279" s="392"/>
      <c r="CMP279" s="392"/>
      <c r="CMQ279" s="392"/>
      <c r="CMR279" s="392"/>
      <c r="CMS279" s="392"/>
      <c r="CMT279" s="392"/>
      <c r="CMU279" s="392"/>
      <c r="CMV279" s="392"/>
      <c r="CMW279" s="392"/>
      <c r="CMX279" s="392"/>
      <c r="CMY279" s="392"/>
      <c r="CMZ279" s="392"/>
      <c r="CNA279" s="392"/>
      <c r="CNB279" s="392"/>
      <c r="CNC279" s="392"/>
      <c r="CND279" s="392"/>
      <c r="CNE279" s="392"/>
      <c r="CNF279" s="392"/>
      <c r="CNG279" s="392"/>
      <c r="CNH279" s="392"/>
      <c r="CNI279" s="392"/>
      <c r="CNJ279" s="392"/>
      <c r="CNK279" s="392"/>
      <c r="CNL279" s="392"/>
      <c r="CNM279" s="392"/>
      <c r="CNN279" s="392"/>
      <c r="CNO279" s="392"/>
      <c r="CNP279" s="392"/>
      <c r="CNQ279" s="392"/>
      <c r="CNR279" s="392"/>
      <c r="CNS279" s="392"/>
      <c r="CNT279" s="392"/>
      <c r="CNU279" s="392"/>
      <c r="CNV279" s="392"/>
      <c r="CNW279" s="392"/>
      <c r="CNX279" s="392"/>
      <c r="CNY279" s="392"/>
      <c r="CNZ279" s="392"/>
      <c r="COA279" s="392"/>
      <c r="COB279" s="392"/>
      <c r="COC279" s="392"/>
      <c r="COD279" s="392"/>
      <c r="COE279" s="392"/>
      <c r="COF279" s="392"/>
      <c r="COG279" s="392"/>
      <c r="COH279" s="392"/>
      <c r="COI279" s="392"/>
      <c r="COJ279" s="392"/>
      <c r="COK279" s="392"/>
      <c r="COL279" s="392"/>
      <c r="COM279" s="392"/>
      <c r="CON279" s="392"/>
      <c r="COO279" s="392"/>
      <c r="COP279" s="392"/>
      <c r="COQ279" s="392"/>
      <c r="COR279" s="392"/>
      <c r="COS279" s="392"/>
      <c r="COT279" s="392"/>
      <c r="COU279" s="392"/>
      <c r="COV279" s="392"/>
      <c r="COW279" s="392"/>
      <c r="COX279" s="392"/>
      <c r="COY279" s="392"/>
      <c r="COZ279" s="392"/>
      <c r="CPA279" s="392"/>
      <c r="CPB279" s="392"/>
      <c r="CPC279" s="392"/>
      <c r="CPD279" s="392"/>
      <c r="CPE279" s="392"/>
      <c r="CPF279" s="392"/>
      <c r="CPG279" s="392"/>
      <c r="CPH279" s="392"/>
      <c r="CPI279" s="392"/>
      <c r="CPJ279" s="392"/>
      <c r="CPK279" s="392"/>
      <c r="CPL279" s="392"/>
      <c r="CPM279" s="392"/>
      <c r="CPN279" s="392"/>
      <c r="CPO279" s="392"/>
      <c r="CPP279" s="392"/>
      <c r="CPQ279" s="392"/>
      <c r="CPR279" s="392"/>
      <c r="CPS279" s="392"/>
      <c r="CPT279" s="392"/>
      <c r="CPU279" s="392"/>
      <c r="CPV279" s="392"/>
      <c r="CPW279" s="392"/>
      <c r="CPX279" s="392"/>
      <c r="CPY279" s="392"/>
      <c r="CPZ279" s="392"/>
      <c r="CQA279" s="392"/>
      <c r="CQB279" s="392"/>
      <c r="CQC279" s="392"/>
      <c r="CQD279" s="392"/>
      <c r="CQE279" s="392"/>
      <c r="CQF279" s="392"/>
      <c r="CQG279" s="392"/>
      <c r="CQH279" s="392"/>
      <c r="CQI279" s="392"/>
      <c r="CQJ279" s="392"/>
      <c r="CQK279" s="392"/>
      <c r="CQL279" s="392"/>
      <c r="CQM279" s="392"/>
      <c r="CQN279" s="392"/>
      <c r="CQO279" s="392"/>
      <c r="CQP279" s="392"/>
      <c r="CQQ279" s="392"/>
      <c r="CQR279" s="392"/>
      <c r="CQS279" s="392"/>
      <c r="CQT279" s="392"/>
      <c r="CQU279" s="392"/>
      <c r="CQV279" s="392"/>
      <c r="CQW279" s="392"/>
      <c r="CQX279" s="392"/>
      <c r="CQY279" s="392"/>
      <c r="CQZ279" s="392"/>
      <c r="CRA279" s="392"/>
      <c r="CRB279" s="392"/>
      <c r="CRC279" s="392"/>
      <c r="CRD279" s="392"/>
      <c r="CRE279" s="392"/>
      <c r="CRF279" s="392"/>
      <c r="CRG279" s="392"/>
      <c r="CRH279" s="392"/>
      <c r="CRI279" s="392"/>
      <c r="CRJ279" s="392"/>
      <c r="CRK279" s="392"/>
      <c r="CRL279" s="392"/>
      <c r="CRM279" s="392"/>
      <c r="CRN279" s="392"/>
      <c r="CRO279" s="392"/>
      <c r="CRP279" s="392"/>
      <c r="CRQ279" s="392"/>
      <c r="CRR279" s="392"/>
      <c r="CRS279" s="392"/>
      <c r="CRT279" s="392"/>
      <c r="CRU279" s="392"/>
      <c r="CRV279" s="392"/>
      <c r="CRW279" s="392"/>
      <c r="CRX279" s="392"/>
      <c r="CRY279" s="392"/>
      <c r="CRZ279" s="392"/>
      <c r="CSA279" s="392"/>
      <c r="CSB279" s="392"/>
      <c r="CSC279" s="392"/>
      <c r="CSD279" s="392"/>
      <c r="CSE279" s="392"/>
      <c r="CSF279" s="392"/>
      <c r="CSG279" s="392"/>
      <c r="CSH279" s="392"/>
      <c r="CSI279" s="392"/>
      <c r="CSJ279" s="392"/>
      <c r="CSK279" s="392"/>
      <c r="CSL279" s="392"/>
      <c r="CSM279" s="392"/>
      <c r="CSN279" s="392"/>
      <c r="CSO279" s="392"/>
      <c r="CSP279" s="392"/>
      <c r="CSQ279" s="392"/>
      <c r="CSR279" s="392"/>
      <c r="CSS279" s="392"/>
      <c r="CST279" s="392"/>
      <c r="CSU279" s="392"/>
      <c r="CSV279" s="392"/>
      <c r="CSW279" s="392"/>
      <c r="CSX279" s="392"/>
      <c r="CSY279" s="392"/>
      <c r="CSZ279" s="392"/>
      <c r="CTA279" s="392"/>
      <c r="CTB279" s="392"/>
      <c r="CTC279" s="392"/>
      <c r="CTD279" s="392"/>
      <c r="CTE279" s="392"/>
      <c r="CTF279" s="392"/>
      <c r="CTG279" s="392"/>
      <c r="CTH279" s="392"/>
      <c r="CTI279" s="392"/>
      <c r="CTJ279" s="392"/>
      <c r="CTK279" s="392"/>
      <c r="CTL279" s="392"/>
      <c r="CTM279" s="392"/>
      <c r="CTN279" s="392"/>
      <c r="CTO279" s="392"/>
      <c r="CTP279" s="392"/>
      <c r="CTQ279" s="392"/>
      <c r="CTR279" s="392"/>
      <c r="CTS279" s="392"/>
      <c r="CTT279" s="392"/>
      <c r="CTU279" s="392"/>
      <c r="CTV279" s="392"/>
      <c r="CTW279" s="392"/>
      <c r="CTX279" s="392"/>
      <c r="CTY279" s="392"/>
      <c r="CTZ279" s="392"/>
      <c r="CUA279" s="392"/>
      <c r="CUB279" s="392"/>
      <c r="CUC279" s="392"/>
      <c r="CUD279" s="392"/>
      <c r="CUE279" s="392"/>
      <c r="CUF279" s="392"/>
      <c r="CUG279" s="392"/>
      <c r="CUH279" s="392"/>
      <c r="CUI279" s="392"/>
      <c r="CUJ279" s="392"/>
      <c r="CUK279" s="392"/>
      <c r="CUL279" s="392"/>
      <c r="CUM279" s="392"/>
      <c r="CUN279" s="392"/>
      <c r="CUO279" s="392"/>
      <c r="CUP279" s="392"/>
      <c r="CUQ279" s="392"/>
      <c r="CUR279" s="392"/>
      <c r="CUS279" s="392"/>
      <c r="CUT279" s="392"/>
      <c r="CUU279" s="392"/>
      <c r="CUV279" s="392"/>
      <c r="CUW279" s="392"/>
      <c r="CUX279" s="392"/>
      <c r="CUY279" s="392"/>
      <c r="CUZ279" s="392"/>
      <c r="CVA279" s="392"/>
      <c r="CVB279" s="392"/>
      <c r="CVC279" s="392"/>
      <c r="CVD279" s="392"/>
      <c r="CVE279" s="392"/>
      <c r="CVF279" s="392"/>
      <c r="CVG279" s="392"/>
      <c r="CVH279" s="392"/>
      <c r="CVI279" s="392"/>
      <c r="CVJ279" s="392"/>
      <c r="CVK279" s="392"/>
      <c r="CVL279" s="392"/>
      <c r="CVM279" s="392"/>
      <c r="CVN279" s="392"/>
      <c r="CVO279" s="392"/>
      <c r="CVP279" s="392"/>
      <c r="CVQ279" s="392"/>
      <c r="CVR279" s="392"/>
      <c r="CVS279" s="392"/>
      <c r="CVT279" s="392"/>
      <c r="CVU279" s="392"/>
      <c r="CVV279" s="392"/>
      <c r="CVW279" s="392"/>
      <c r="CVX279" s="392"/>
      <c r="CVY279" s="392"/>
      <c r="CVZ279" s="392"/>
      <c r="CWA279" s="392"/>
      <c r="CWB279" s="392"/>
      <c r="CWC279" s="392"/>
      <c r="CWD279" s="392"/>
      <c r="CWE279" s="392"/>
      <c r="CWF279" s="392"/>
      <c r="CWG279" s="392"/>
      <c r="CWH279" s="392"/>
      <c r="CWI279" s="392"/>
      <c r="CWJ279" s="392"/>
      <c r="CWK279" s="392"/>
      <c r="CWL279" s="392"/>
      <c r="CWM279" s="392"/>
      <c r="CWN279" s="392"/>
      <c r="CWO279" s="392"/>
      <c r="CWP279" s="392"/>
      <c r="CWQ279" s="392"/>
      <c r="CWR279" s="392"/>
      <c r="CWS279" s="392"/>
      <c r="CWT279" s="392"/>
      <c r="CWU279" s="392"/>
      <c r="CWV279" s="392"/>
      <c r="CWW279" s="392"/>
      <c r="CWX279" s="392"/>
      <c r="CWY279" s="392"/>
      <c r="CWZ279" s="392"/>
      <c r="CXA279" s="392"/>
      <c r="CXB279" s="392"/>
      <c r="CXC279" s="392"/>
      <c r="CXD279" s="392"/>
      <c r="CXE279" s="392"/>
      <c r="CXF279" s="392"/>
      <c r="CXG279" s="392"/>
      <c r="CXH279" s="392"/>
      <c r="CXI279" s="392"/>
      <c r="CXJ279" s="392"/>
      <c r="CXK279" s="392"/>
      <c r="CXL279" s="392"/>
      <c r="CXM279" s="392"/>
      <c r="CXN279" s="392"/>
      <c r="CXO279" s="392"/>
      <c r="CXP279" s="392"/>
      <c r="CXQ279" s="392"/>
      <c r="CXR279" s="392"/>
      <c r="CXS279" s="392"/>
      <c r="CXT279" s="392"/>
      <c r="CXU279" s="392"/>
      <c r="CXV279" s="392"/>
      <c r="CXW279" s="392"/>
      <c r="CXX279" s="392"/>
      <c r="CXY279" s="392"/>
      <c r="CXZ279" s="392"/>
      <c r="CYA279" s="392"/>
      <c r="CYB279" s="392"/>
      <c r="CYC279" s="392"/>
      <c r="CYD279" s="392"/>
      <c r="CYE279" s="392"/>
      <c r="CYF279" s="392"/>
      <c r="CYG279" s="392"/>
      <c r="CYH279" s="392"/>
      <c r="CYI279" s="392"/>
      <c r="CYJ279" s="392"/>
      <c r="CYK279" s="392"/>
      <c r="CYL279" s="392"/>
      <c r="CYM279" s="392"/>
      <c r="CYN279" s="392"/>
      <c r="CYO279" s="392"/>
      <c r="CYP279" s="392"/>
      <c r="CYQ279" s="392"/>
      <c r="CYR279" s="392"/>
      <c r="CYS279" s="392"/>
      <c r="CYT279" s="392"/>
      <c r="CYU279" s="392"/>
      <c r="CYV279" s="392"/>
      <c r="CYW279" s="392"/>
      <c r="CYX279" s="392"/>
      <c r="CYY279" s="392"/>
      <c r="CYZ279" s="392"/>
      <c r="CZA279" s="392"/>
      <c r="CZB279" s="392"/>
      <c r="CZC279" s="392"/>
      <c r="CZD279" s="392"/>
      <c r="CZE279" s="392"/>
      <c r="CZF279" s="392"/>
      <c r="CZG279" s="392"/>
      <c r="CZH279" s="392"/>
      <c r="CZI279" s="392"/>
      <c r="CZJ279" s="392"/>
      <c r="CZK279" s="392"/>
      <c r="CZL279" s="392"/>
      <c r="CZM279" s="392"/>
      <c r="CZN279" s="392"/>
      <c r="CZO279" s="392"/>
      <c r="CZP279" s="392"/>
      <c r="CZQ279" s="392"/>
      <c r="CZR279" s="392"/>
      <c r="CZS279" s="392"/>
      <c r="CZT279" s="392"/>
      <c r="CZU279" s="392"/>
      <c r="CZV279" s="392"/>
      <c r="CZW279" s="392"/>
      <c r="CZX279" s="392"/>
      <c r="CZY279" s="392"/>
      <c r="CZZ279" s="392"/>
      <c r="DAA279" s="392"/>
      <c r="DAB279" s="392"/>
      <c r="DAC279" s="392"/>
      <c r="DAD279" s="392"/>
      <c r="DAE279" s="392"/>
      <c r="DAF279" s="392"/>
      <c r="DAG279" s="392"/>
      <c r="DAH279" s="392"/>
      <c r="DAI279" s="392"/>
      <c r="DAJ279" s="392"/>
      <c r="DAK279" s="392"/>
      <c r="DAL279" s="392"/>
      <c r="DAM279" s="392"/>
      <c r="DAN279" s="392"/>
      <c r="DAO279" s="392"/>
      <c r="DAP279" s="392"/>
      <c r="DAQ279" s="392"/>
      <c r="DAR279" s="392"/>
      <c r="DAS279" s="392"/>
      <c r="DAT279" s="392"/>
      <c r="DAU279" s="392"/>
      <c r="DAV279" s="392"/>
      <c r="DAW279" s="392"/>
      <c r="DAX279" s="392"/>
      <c r="DAY279" s="392"/>
      <c r="DAZ279" s="392"/>
      <c r="DBA279" s="392"/>
      <c r="DBB279" s="392"/>
      <c r="DBC279" s="392"/>
      <c r="DBD279" s="392"/>
      <c r="DBE279" s="392"/>
      <c r="DBF279" s="392"/>
      <c r="DBG279" s="392"/>
      <c r="DBH279" s="392"/>
      <c r="DBI279" s="392"/>
      <c r="DBJ279" s="392"/>
      <c r="DBK279" s="392"/>
      <c r="DBL279" s="392"/>
      <c r="DBM279" s="392"/>
      <c r="DBN279" s="392"/>
      <c r="DBO279" s="392"/>
      <c r="DBP279" s="392"/>
      <c r="DBQ279" s="392"/>
      <c r="DBR279" s="392"/>
      <c r="DBS279" s="392"/>
      <c r="DBT279" s="392"/>
      <c r="DBU279" s="392"/>
      <c r="DBV279" s="392"/>
      <c r="DBW279" s="392"/>
      <c r="DBX279" s="392"/>
      <c r="DBY279" s="392"/>
      <c r="DBZ279" s="392"/>
      <c r="DCA279" s="392"/>
      <c r="DCB279" s="392"/>
      <c r="DCC279" s="392"/>
      <c r="DCD279" s="392"/>
      <c r="DCE279" s="392"/>
      <c r="DCF279" s="392"/>
      <c r="DCG279" s="392"/>
      <c r="DCH279" s="392"/>
      <c r="DCI279" s="392"/>
      <c r="DCJ279" s="392"/>
      <c r="DCK279" s="392"/>
      <c r="DCL279" s="392"/>
      <c r="DCM279" s="392"/>
      <c r="DCN279" s="392"/>
      <c r="DCO279" s="392"/>
      <c r="DCP279" s="392"/>
      <c r="DCQ279" s="392"/>
      <c r="DCR279" s="392"/>
      <c r="DCS279" s="392"/>
      <c r="DCT279" s="392"/>
      <c r="DCU279" s="392"/>
      <c r="DCV279" s="392"/>
      <c r="DCW279" s="392"/>
      <c r="DCX279" s="392"/>
      <c r="DCY279" s="392"/>
      <c r="DCZ279" s="392"/>
      <c r="DDA279" s="392"/>
      <c r="DDB279" s="392"/>
      <c r="DDC279" s="392"/>
      <c r="DDD279" s="392"/>
      <c r="DDE279" s="392"/>
      <c r="DDF279" s="392"/>
      <c r="DDG279" s="392"/>
      <c r="DDH279" s="392"/>
      <c r="DDI279" s="392"/>
      <c r="DDJ279" s="392"/>
      <c r="DDK279" s="392"/>
      <c r="DDL279" s="392"/>
      <c r="DDM279" s="392"/>
      <c r="DDN279" s="392"/>
      <c r="DDO279" s="392"/>
      <c r="DDP279" s="392"/>
      <c r="DDQ279" s="392"/>
      <c r="DDR279" s="392"/>
      <c r="DDS279" s="392"/>
      <c r="DDT279" s="392"/>
      <c r="DDU279" s="392"/>
      <c r="DDV279" s="392"/>
      <c r="DDW279" s="392"/>
      <c r="DDX279" s="392"/>
      <c r="DDY279" s="392"/>
      <c r="DDZ279" s="392"/>
      <c r="DEA279" s="392"/>
      <c r="DEB279" s="392"/>
      <c r="DEC279" s="392"/>
      <c r="DED279" s="392"/>
      <c r="DEE279" s="392"/>
      <c r="DEF279" s="392"/>
      <c r="DEG279" s="392"/>
      <c r="DEH279" s="392"/>
      <c r="DEI279" s="392"/>
      <c r="DEJ279" s="392"/>
      <c r="DEK279" s="392"/>
      <c r="DEL279" s="392"/>
      <c r="DEM279" s="392"/>
      <c r="DEN279" s="392"/>
      <c r="DEO279" s="392"/>
      <c r="DEP279" s="392"/>
      <c r="DEQ279" s="392"/>
      <c r="DER279" s="392"/>
      <c r="DES279" s="392"/>
      <c r="DET279" s="392"/>
      <c r="DEU279" s="392"/>
      <c r="DEV279" s="392"/>
      <c r="DEW279" s="392"/>
      <c r="DEX279" s="392"/>
      <c r="DEY279" s="392"/>
      <c r="DEZ279" s="392"/>
      <c r="DFA279" s="392"/>
      <c r="DFB279" s="392"/>
      <c r="DFC279" s="392"/>
      <c r="DFD279" s="392"/>
      <c r="DFE279" s="392"/>
      <c r="DFF279" s="392"/>
      <c r="DFG279" s="392"/>
      <c r="DFH279" s="392"/>
      <c r="DFI279" s="392"/>
      <c r="DFJ279" s="392"/>
      <c r="DFK279" s="392"/>
      <c r="DFL279" s="392"/>
      <c r="DFM279" s="392"/>
      <c r="DFN279" s="392"/>
      <c r="DFO279" s="392"/>
      <c r="DFP279" s="392"/>
      <c r="DFQ279" s="392"/>
      <c r="DFR279" s="392"/>
      <c r="DFS279" s="392"/>
      <c r="DFT279" s="392"/>
      <c r="DFU279" s="392"/>
      <c r="DFV279" s="392"/>
      <c r="DFW279" s="392"/>
      <c r="DFX279" s="392"/>
      <c r="DFY279" s="392"/>
      <c r="DFZ279" s="392"/>
      <c r="DGA279" s="392"/>
      <c r="DGB279" s="392"/>
      <c r="DGC279" s="392"/>
      <c r="DGD279" s="392"/>
      <c r="DGE279" s="392"/>
      <c r="DGF279" s="392"/>
      <c r="DGG279" s="392"/>
      <c r="DGH279" s="392"/>
      <c r="DGI279" s="392"/>
      <c r="DGJ279" s="392"/>
      <c r="DGK279" s="392"/>
      <c r="DGL279" s="392"/>
      <c r="DGM279" s="392"/>
      <c r="DGN279" s="392"/>
      <c r="DGO279" s="392"/>
      <c r="DGP279" s="392"/>
      <c r="DGQ279" s="392"/>
      <c r="DGR279" s="392"/>
      <c r="DGS279" s="392"/>
      <c r="DGT279" s="392"/>
      <c r="DGU279" s="392"/>
      <c r="DGV279" s="392"/>
      <c r="DGW279" s="392"/>
      <c r="DGX279" s="392"/>
      <c r="DGY279" s="392"/>
      <c r="DGZ279" s="392"/>
      <c r="DHA279" s="392"/>
      <c r="DHB279" s="392"/>
      <c r="DHC279" s="392"/>
      <c r="DHD279" s="392"/>
      <c r="DHE279" s="392"/>
      <c r="DHF279" s="392"/>
      <c r="DHG279" s="392"/>
      <c r="DHH279" s="392"/>
      <c r="DHI279" s="392"/>
      <c r="DHJ279" s="392"/>
      <c r="DHK279" s="392"/>
      <c r="DHL279" s="392"/>
      <c r="DHM279" s="392"/>
      <c r="DHN279" s="392"/>
      <c r="DHO279" s="392"/>
      <c r="DHP279" s="392"/>
      <c r="DHQ279" s="392"/>
      <c r="DHR279" s="392"/>
      <c r="DHS279" s="392"/>
      <c r="DHT279" s="392"/>
      <c r="DHU279" s="392"/>
      <c r="DHV279" s="392"/>
      <c r="DHW279" s="392"/>
      <c r="DHX279" s="392"/>
      <c r="DHY279" s="392"/>
      <c r="DHZ279" s="392"/>
      <c r="DIA279" s="392"/>
      <c r="DIB279" s="392"/>
      <c r="DIC279" s="392"/>
      <c r="DID279" s="392"/>
      <c r="DIE279" s="392"/>
      <c r="DIF279" s="392"/>
      <c r="DIG279" s="392"/>
      <c r="DIH279" s="392"/>
      <c r="DII279" s="392"/>
      <c r="DIJ279" s="392"/>
      <c r="DIK279" s="392"/>
      <c r="DIL279" s="392"/>
      <c r="DIM279" s="392"/>
      <c r="DIN279" s="392"/>
      <c r="DIO279" s="392"/>
      <c r="DIP279" s="392"/>
      <c r="DIQ279" s="392"/>
      <c r="DIR279" s="392"/>
      <c r="DIS279" s="392"/>
      <c r="DIT279" s="392"/>
      <c r="DIU279" s="392"/>
      <c r="DIV279" s="392"/>
      <c r="DIW279" s="392"/>
      <c r="DIX279" s="392"/>
      <c r="DIY279" s="392"/>
      <c r="DIZ279" s="392"/>
      <c r="DJA279" s="392"/>
      <c r="DJB279" s="392"/>
      <c r="DJC279" s="392"/>
      <c r="DJD279" s="392"/>
      <c r="DJE279" s="392"/>
      <c r="DJF279" s="392"/>
      <c r="DJG279" s="392"/>
      <c r="DJH279" s="392"/>
      <c r="DJI279" s="392"/>
      <c r="DJJ279" s="392"/>
      <c r="DJK279" s="392"/>
      <c r="DJL279" s="392"/>
      <c r="DJM279" s="392"/>
      <c r="DJN279" s="392"/>
      <c r="DJO279" s="392"/>
      <c r="DJP279" s="392"/>
      <c r="DJQ279" s="392"/>
      <c r="DJR279" s="392"/>
      <c r="DJS279" s="392"/>
      <c r="DJT279" s="392"/>
      <c r="DJU279" s="392"/>
      <c r="DJV279" s="392"/>
      <c r="DJW279" s="392"/>
      <c r="DJX279" s="392"/>
      <c r="DJY279" s="392"/>
      <c r="DJZ279" s="392"/>
      <c r="DKA279" s="392"/>
      <c r="DKB279" s="392"/>
      <c r="DKC279" s="392"/>
      <c r="DKD279" s="392"/>
      <c r="DKE279" s="392"/>
      <c r="DKF279" s="392"/>
      <c r="DKG279" s="392"/>
      <c r="DKH279" s="392"/>
      <c r="DKI279" s="392"/>
      <c r="DKJ279" s="392"/>
      <c r="DKK279" s="392"/>
      <c r="DKL279" s="392"/>
      <c r="DKM279" s="392"/>
      <c r="DKN279" s="392"/>
      <c r="DKO279" s="392"/>
      <c r="DKP279" s="392"/>
      <c r="DKQ279" s="392"/>
      <c r="DKR279" s="392"/>
      <c r="DKS279" s="392"/>
      <c r="DKT279" s="392"/>
      <c r="DKU279" s="392"/>
      <c r="DKV279" s="392"/>
      <c r="DKW279" s="392"/>
      <c r="DKX279" s="392"/>
      <c r="DKY279" s="392"/>
      <c r="DKZ279" s="392"/>
      <c r="DLA279" s="392"/>
      <c r="DLB279" s="392"/>
      <c r="DLC279" s="392"/>
      <c r="DLD279" s="392"/>
      <c r="DLE279" s="392"/>
      <c r="DLF279" s="392"/>
      <c r="DLG279" s="392"/>
      <c r="DLH279" s="392"/>
      <c r="DLI279" s="392"/>
      <c r="DLJ279" s="392"/>
      <c r="DLK279" s="392"/>
      <c r="DLL279" s="392"/>
      <c r="DLM279" s="392"/>
      <c r="DLN279" s="392"/>
      <c r="DLO279" s="392"/>
      <c r="DLP279" s="392"/>
      <c r="DLQ279" s="392"/>
      <c r="DLR279" s="392"/>
      <c r="DLS279" s="392"/>
      <c r="DLT279" s="392"/>
      <c r="DLU279" s="392"/>
      <c r="DLV279" s="392"/>
      <c r="DLW279" s="392"/>
      <c r="DLX279" s="392"/>
      <c r="DLY279" s="392"/>
      <c r="DLZ279" s="392"/>
      <c r="DMA279" s="392"/>
      <c r="DMB279" s="392"/>
      <c r="DMC279" s="392"/>
      <c r="DMD279" s="392"/>
      <c r="DME279" s="392"/>
      <c r="DMF279" s="392"/>
      <c r="DMG279" s="392"/>
      <c r="DMH279" s="392"/>
      <c r="DMI279" s="392"/>
      <c r="DMJ279" s="392"/>
      <c r="DMK279" s="392"/>
      <c r="DML279" s="392"/>
      <c r="DMM279" s="392"/>
      <c r="DMN279" s="392"/>
      <c r="DMO279" s="392"/>
      <c r="DMP279" s="392"/>
      <c r="DMQ279" s="392"/>
      <c r="DMR279" s="392"/>
      <c r="DMS279" s="392"/>
      <c r="DMT279" s="392"/>
      <c r="DMU279" s="392"/>
      <c r="DMV279" s="392"/>
      <c r="DMW279" s="392"/>
      <c r="DMX279" s="392"/>
      <c r="DMY279" s="392"/>
      <c r="DMZ279" s="392"/>
      <c r="DNA279" s="392"/>
      <c r="DNB279" s="392"/>
      <c r="DNC279" s="392"/>
      <c r="DND279" s="392"/>
      <c r="DNE279" s="392"/>
      <c r="DNF279" s="392"/>
      <c r="DNG279" s="392"/>
      <c r="DNH279" s="392"/>
      <c r="DNI279" s="392"/>
      <c r="DNJ279" s="392"/>
      <c r="DNK279" s="392"/>
      <c r="DNL279" s="392"/>
      <c r="DNM279" s="392"/>
      <c r="DNN279" s="392"/>
      <c r="DNO279" s="392"/>
      <c r="DNP279" s="392"/>
      <c r="DNQ279" s="392"/>
      <c r="DNR279" s="392"/>
      <c r="DNS279" s="392"/>
      <c r="DNT279" s="392"/>
      <c r="DNU279" s="392"/>
      <c r="DNV279" s="392"/>
      <c r="DNW279" s="392"/>
      <c r="DNX279" s="392"/>
      <c r="DNY279" s="392"/>
      <c r="DNZ279" s="392"/>
      <c r="DOA279" s="392"/>
      <c r="DOB279" s="392"/>
      <c r="DOC279" s="392"/>
      <c r="DOD279" s="392"/>
      <c r="DOE279" s="392"/>
      <c r="DOF279" s="392"/>
      <c r="DOG279" s="392"/>
      <c r="DOH279" s="392"/>
      <c r="DOI279" s="392"/>
      <c r="DOJ279" s="392"/>
      <c r="DOK279" s="392"/>
      <c r="DOL279" s="392"/>
      <c r="DOM279" s="392"/>
      <c r="DON279" s="392"/>
      <c r="DOO279" s="392"/>
      <c r="DOP279" s="392"/>
      <c r="DOQ279" s="392"/>
      <c r="DOR279" s="392"/>
      <c r="DOS279" s="392"/>
      <c r="DOT279" s="392"/>
      <c r="DOU279" s="392"/>
      <c r="DOV279" s="392"/>
      <c r="DOW279" s="392"/>
      <c r="DOX279" s="392"/>
      <c r="DOY279" s="392"/>
      <c r="DOZ279" s="392"/>
      <c r="DPA279" s="392"/>
      <c r="DPB279" s="392"/>
      <c r="DPC279" s="392"/>
      <c r="DPD279" s="392"/>
      <c r="DPE279" s="392"/>
      <c r="DPF279" s="392"/>
      <c r="DPG279" s="392"/>
      <c r="DPH279" s="392"/>
      <c r="DPI279" s="392"/>
      <c r="DPJ279" s="392"/>
      <c r="DPK279" s="392"/>
      <c r="DPL279" s="392"/>
      <c r="DPM279" s="392"/>
      <c r="DPN279" s="392"/>
      <c r="DPO279" s="392"/>
      <c r="DPP279" s="392"/>
      <c r="DPQ279" s="392"/>
      <c r="DPR279" s="392"/>
      <c r="DPS279" s="392"/>
      <c r="DPT279" s="392"/>
      <c r="DPU279" s="392"/>
      <c r="DPV279" s="392"/>
      <c r="DPW279" s="392"/>
      <c r="DPX279" s="392"/>
      <c r="DPY279" s="392"/>
      <c r="DPZ279" s="392"/>
      <c r="DQA279" s="392"/>
      <c r="DQB279" s="392"/>
      <c r="DQC279" s="392"/>
      <c r="DQD279" s="392"/>
      <c r="DQE279" s="392"/>
      <c r="DQF279" s="392"/>
      <c r="DQG279" s="392"/>
      <c r="DQH279" s="392"/>
      <c r="DQI279" s="392"/>
      <c r="DQJ279" s="392"/>
      <c r="DQK279" s="392"/>
      <c r="DQL279" s="392"/>
      <c r="DQM279" s="392"/>
      <c r="DQN279" s="392"/>
      <c r="DQO279" s="392"/>
      <c r="DQP279" s="392"/>
      <c r="DQQ279" s="392"/>
      <c r="DQR279" s="392"/>
      <c r="DQS279" s="392"/>
      <c r="DQT279" s="392"/>
      <c r="DQU279" s="392"/>
      <c r="DQV279" s="392"/>
      <c r="DQW279" s="392"/>
      <c r="DQX279" s="392"/>
      <c r="DQY279" s="392"/>
      <c r="DQZ279" s="392"/>
      <c r="DRA279" s="392"/>
      <c r="DRB279" s="392"/>
      <c r="DRC279" s="392"/>
      <c r="DRD279" s="392"/>
      <c r="DRE279" s="392"/>
      <c r="DRF279" s="392"/>
      <c r="DRG279" s="392"/>
      <c r="DRH279" s="392"/>
      <c r="DRI279" s="392"/>
      <c r="DRJ279" s="392"/>
      <c r="DRK279" s="392"/>
      <c r="DRL279" s="392"/>
      <c r="DRM279" s="392"/>
      <c r="DRN279" s="392"/>
      <c r="DRO279" s="392"/>
      <c r="DRP279" s="392"/>
      <c r="DRQ279" s="392"/>
      <c r="DRR279" s="392"/>
      <c r="DRS279" s="392"/>
      <c r="DRT279" s="392"/>
      <c r="DRU279" s="392"/>
      <c r="DRV279" s="392"/>
      <c r="DRW279" s="392"/>
      <c r="DRX279" s="392"/>
      <c r="DRY279" s="392"/>
      <c r="DRZ279" s="392"/>
      <c r="DSA279" s="392"/>
      <c r="DSB279" s="392"/>
      <c r="DSC279" s="392"/>
      <c r="DSD279" s="392"/>
      <c r="DSE279" s="392"/>
      <c r="DSF279" s="392"/>
      <c r="DSG279" s="392"/>
      <c r="DSH279" s="392"/>
      <c r="DSI279" s="392"/>
      <c r="DSJ279" s="392"/>
      <c r="DSK279" s="392"/>
      <c r="DSL279" s="392"/>
      <c r="DSM279" s="392"/>
      <c r="DSN279" s="392"/>
      <c r="DSO279" s="392"/>
      <c r="DSP279" s="392"/>
      <c r="DSQ279" s="392"/>
      <c r="DSR279" s="392"/>
      <c r="DSS279" s="392"/>
      <c r="DST279" s="392"/>
      <c r="DSU279" s="392"/>
      <c r="DSV279" s="392"/>
      <c r="DSW279" s="392"/>
      <c r="DSX279" s="392"/>
      <c r="DSY279" s="392"/>
      <c r="DSZ279" s="392"/>
      <c r="DTA279" s="392"/>
      <c r="DTB279" s="392"/>
      <c r="DTC279" s="392"/>
      <c r="DTD279" s="392"/>
      <c r="DTE279" s="392"/>
      <c r="DTF279" s="392"/>
      <c r="DTG279" s="392"/>
      <c r="DTH279" s="392"/>
      <c r="DTI279" s="392"/>
      <c r="DTJ279" s="392"/>
      <c r="DTK279" s="392"/>
      <c r="DTL279" s="392"/>
      <c r="DTM279" s="392"/>
      <c r="DTN279" s="392"/>
      <c r="DTO279" s="392"/>
      <c r="DTP279" s="392"/>
      <c r="DTQ279" s="392"/>
      <c r="DTR279" s="392"/>
      <c r="DTS279" s="392"/>
      <c r="DTT279" s="392"/>
      <c r="DTU279" s="392"/>
      <c r="DTV279" s="392"/>
      <c r="DTW279" s="392"/>
      <c r="DTX279" s="392"/>
      <c r="DTY279" s="392"/>
      <c r="DTZ279" s="392"/>
      <c r="DUA279" s="392"/>
      <c r="DUB279" s="392"/>
      <c r="DUC279" s="392"/>
      <c r="DUD279" s="392"/>
      <c r="DUE279" s="392"/>
      <c r="DUF279" s="392"/>
      <c r="DUG279" s="392"/>
      <c r="DUH279" s="392"/>
      <c r="DUI279" s="392"/>
      <c r="DUJ279" s="392"/>
      <c r="DUK279" s="392"/>
      <c r="DUL279" s="392"/>
      <c r="DUM279" s="392"/>
      <c r="DUN279" s="392"/>
      <c r="DUO279" s="392"/>
      <c r="DUP279" s="392"/>
      <c r="DUQ279" s="392"/>
      <c r="DUR279" s="392"/>
      <c r="DUS279" s="392"/>
      <c r="DUT279" s="392"/>
      <c r="DUU279" s="392"/>
      <c r="DUV279" s="392"/>
      <c r="DUW279" s="392"/>
      <c r="DUX279" s="392"/>
      <c r="DUY279" s="392"/>
      <c r="DUZ279" s="392"/>
      <c r="DVA279" s="392"/>
      <c r="DVB279" s="392"/>
      <c r="DVC279" s="392"/>
      <c r="DVD279" s="392"/>
      <c r="DVE279" s="392"/>
      <c r="DVF279" s="392"/>
      <c r="DVG279" s="392"/>
      <c r="DVH279" s="392"/>
      <c r="DVI279" s="392"/>
      <c r="DVJ279" s="392"/>
      <c r="DVK279" s="392"/>
      <c r="DVL279" s="392"/>
      <c r="DVM279" s="392"/>
      <c r="DVN279" s="392"/>
      <c r="DVO279" s="392"/>
      <c r="DVP279" s="392"/>
      <c r="DVQ279" s="392"/>
      <c r="DVR279" s="392"/>
      <c r="DVS279" s="392"/>
      <c r="DVT279" s="392"/>
      <c r="DVU279" s="392"/>
      <c r="DVV279" s="392"/>
      <c r="DVW279" s="392"/>
      <c r="DVX279" s="392"/>
      <c r="DVY279" s="392"/>
      <c r="DVZ279" s="392"/>
      <c r="DWA279" s="392"/>
      <c r="DWB279" s="392"/>
      <c r="DWC279" s="392"/>
      <c r="DWD279" s="392"/>
      <c r="DWE279" s="392"/>
      <c r="DWF279" s="392"/>
      <c r="DWG279" s="392"/>
      <c r="DWH279" s="392"/>
      <c r="DWI279" s="392"/>
      <c r="DWJ279" s="392"/>
      <c r="DWK279" s="392"/>
      <c r="DWL279" s="392"/>
      <c r="DWM279" s="392"/>
      <c r="DWN279" s="392"/>
      <c r="DWO279" s="392"/>
      <c r="DWP279" s="392"/>
      <c r="DWQ279" s="392"/>
      <c r="DWR279" s="392"/>
      <c r="DWS279" s="392"/>
      <c r="DWT279" s="392"/>
      <c r="DWU279" s="392"/>
      <c r="DWV279" s="392"/>
      <c r="DWW279" s="392"/>
      <c r="DWX279" s="392"/>
      <c r="DWY279" s="392"/>
      <c r="DWZ279" s="392"/>
      <c r="DXA279" s="392"/>
      <c r="DXB279" s="392"/>
      <c r="DXC279" s="392"/>
      <c r="DXD279" s="392"/>
      <c r="DXE279" s="392"/>
      <c r="DXF279" s="392"/>
      <c r="DXG279" s="392"/>
      <c r="DXH279" s="392"/>
      <c r="DXI279" s="392"/>
      <c r="DXJ279" s="392"/>
      <c r="DXK279" s="392"/>
      <c r="DXL279" s="392"/>
      <c r="DXM279" s="392"/>
      <c r="DXN279" s="392"/>
      <c r="DXO279" s="392"/>
      <c r="DXP279" s="392"/>
      <c r="DXQ279" s="392"/>
      <c r="DXR279" s="392"/>
      <c r="DXS279" s="392"/>
      <c r="DXT279" s="392"/>
      <c r="DXU279" s="392"/>
      <c r="DXV279" s="392"/>
      <c r="DXW279" s="392"/>
      <c r="DXX279" s="392"/>
      <c r="DXY279" s="392"/>
      <c r="DXZ279" s="392"/>
      <c r="DYA279" s="392"/>
      <c r="DYB279" s="392"/>
      <c r="DYC279" s="392"/>
      <c r="DYD279" s="392"/>
      <c r="DYE279" s="392"/>
      <c r="DYF279" s="392"/>
      <c r="DYG279" s="392"/>
      <c r="DYH279" s="392"/>
      <c r="DYI279" s="392"/>
      <c r="DYJ279" s="392"/>
      <c r="DYK279" s="392"/>
      <c r="DYL279" s="392"/>
      <c r="DYM279" s="392"/>
      <c r="DYN279" s="392"/>
      <c r="DYO279" s="392"/>
      <c r="DYP279" s="392"/>
      <c r="DYQ279" s="392"/>
      <c r="DYR279" s="392"/>
      <c r="DYS279" s="392"/>
      <c r="DYT279" s="392"/>
      <c r="DYU279" s="392"/>
      <c r="DYV279" s="392"/>
      <c r="DYW279" s="392"/>
      <c r="DYX279" s="392"/>
      <c r="DYY279" s="392"/>
      <c r="DYZ279" s="392"/>
      <c r="DZA279" s="392"/>
      <c r="DZB279" s="392"/>
      <c r="DZC279" s="392"/>
      <c r="DZD279" s="392"/>
      <c r="DZE279" s="392"/>
      <c r="DZF279" s="392"/>
      <c r="DZG279" s="392"/>
      <c r="DZH279" s="392"/>
      <c r="DZI279" s="392"/>
      <c r="DZJ279" s="392"/>
      <c r="DZK279" s="392"/>
      <c r="DZL279" s="392"/>
      <c r="DZM279" s="392"/>
      <c r="DZN279" s="392"/>
      <c r="DZO279" s="392"/>
      <c r="DZP279" s="392"/>
      <c r="DZQ279" s="392"/>
      <c r="DZR279" s="392"/>
      <c r="DZS279" s="392"/>
      <c r="DZT279" s="392"/>
      <c r="DZU279" s="392"/>
      <c r="DZV279" s="392"/>
      <c r="DZW279" s="392"/>
      <c r="DZX279" s="392"/>
      <c r="DZY279" s="392"/>
      <c r="DZZ279" s="392"/>
      <c r="EAA279" s="392"/>
      <c r="EAB279" s="392"/>
      <c r="EAC279" s="392"/>
      <c r="EAD279" s="392"/>
      <c r="EAE279" s="392"/>
      <c r="EAF279" s="392"/>
      <c r="EAG279" s="392"/>
      <c r="EAH279" s="392"/>
      <c r="EAI279" s="392"/>
      <c r="EAJ279" s="392"/>
      <c r="EAK279" s="392"/>
      <c r="EAL279" s="392"/>
      <c r="EAM279" s="392"/>
      <c r="EAN279" s="392"/>
      <c r="EAO279" s="392"/>
      <c r="EAP279" s="392"/>
      <c r="EAQ279" s="392"/>
      <c r="EAR279" s="392"/>
      <c r="EAS279" s="392"/>
      <c r="EAT279" s="392"/>
      <c r="EAU279" s="392"/>
      <c r="EAV279" s="392"/>
      <c r="EAW279" s="392"/>
      <c r="EAX279" s="392"/>
      <c r="EAY279" s="392"/>
      <c r="EAZ279" s="392"/>
      <c r="EBA279" s="392"/>
      <c r="EBB279" s="392"/>
      <c r="EBC279" s="392"/>
      <c r="EBD279" s="392"/>
      <c r="EBE279" s="392"/>
      <c r="EBF279" s="392"/>
      <c r="EBG279" s="392"/>
      <c r="EBH279" s="392"/>
      <c r="EBI279" s="392"/>
      <c r="EBJ279" s="392"/>
      <c r="EBK279" s="392"/>
      <c r="EBL279" s="392"/>
      <c r="EBM279" s="392"/>
      <c r="EBN279" s="392"/>
      <c r="EBO279" s="392"/>
      <c r="EBP279" s="392"/>
      <c r="EBQ279" s="392"/>
      <c r="EBR279" s="392"/>
      <c r="EBS279" s="392"/>
      <c r="EBT279" s="392"/>
      <c r="EBU279" s="392"/>
      <c r="EBV279" s="392"/>
      <c r="EBW279" s="392"/>
      <c r="EBX279" s="392"/>
      <c r="EBY279" s="392"/>
      <c r="EBZ279" s="392"/>
      <c r="ECA279" s="392"/>
      <c r="ECB279" s="392"/>
      <c r="ECC279" s="392"/>
      <c r="ECD279" s="392"/>
      <c r="ECE279" s="392"/>
      <c r="ECF279" s="392"/>
      <c r="ECG279" s="392"/>
      <c r="ECH279" s="392"/>
      <c r="ECI279" s="392"/>
      <c r="ECJ279" s="392"/>
      <c r="ECK279" s="392"/>
      <c r="ECL279" s="392"/>
      <c r="ECM279" s="392"/>
      <c r="ECN279" s="392"/>
      <c r="ECO279" s="392"/>
      <c r="ECP279" s="392"/>
      <c r="ECQ279" s="392"/>
      <c r="ECR279" s="392"/>
      <c r="ECS279" s="392"/>
      <c r="ECT279" s="392"/>
      <c r="ECU279" s="392"/>
      <c r="ECV279" s="392"/>
      <c r="ECW279" s="392"/>
      <c r="ECX279" s="392"/>
      <c r="ECY279" s="392"/>
      <c r="ECZ279" s="392"/>
      <c r="EDA279" s="392"/>
      <c r="EDB279" s="392"/>
      <c r="EDC279" s="392"/>
      <c r="EDD279" s="392"/>
      <c r="EDE279" s="392"/>
      <c r="EDF279" s="392"/>
      <c r="EDG279" s="392"/>
      <c r="EDH279" s="392"/>
      <c r="EDI279" s="392"/>
      <c r="EDJ279" s="392"/>
      <c r="EDK279" s="392"/>
      <c r="EDL279" s="392"/>
      <c r="EDM279" s="392"/>
      <c r="EDN279" s="392"/>
      <c r="EDO279" s="392"/>
      <c r="EDP279" s="392"/>
      <c r="EDQ279" s="392"/>
      <c r="EDR279" s="392"/>
      <c r="EDS279" s="392"/>
      <c r="EDT279" s="392"/>
      <c r="EDU279" s="392"/>
      <c r="EDV279" s="392"/>
      <c r="EDW279" s="392"/>
      <c r="EDX279" s="392"/>
      <c r="EDY279" s="392"/>
      <c r="EDZ279" s="392"/>
      <c r="EEA279" s="392"/>
      <c r="EEB279" s="392"/>
      <c r="EEC279" s="392"/>
      <c r="EED279" s="392"/>
      <c r="EEE279" s="392"/>
      <c r="EEF279" s="392"/>
      <c r="EEG279" s="392"/>
      <c r="EEH279" s="392"/>
      <c r="EEI279" s="392"/>
      <c r="EEJ279" s="392"/>
      <c r="EEK279" s="392"/>
      <c r="EEL279" s="392"/>
      <c r="EEM279" s="392"/>
      <c r="EEN279" s="392"/>
      <c r="EEO279" s="392"/>
      <c r="EEP279" s="392"/>
      <c r="EEQ279" s="392"/>
      <c r="EER279" s="392"/>
      <c r="EES279" s="392"/>
      <c r="EET279" s="392"/>
      <c r="EEU279" s="392"/>
      <c r="EEV279" s="392"/>
      <c r="EEW279" s="392"/>
      <c r="EEX279" s="392"/>
      <c r="EEY279" s="392"/>
      <c r="EEZ279" s="392"/>
      <c r="EFA279" s="392"/>
      <c r="EFB279" s="392"/>
      <c r="EFC279" s="392"/>
      <c r="EFD279" s="392"/>
      <c r="EFE279" s="392"/>
      <c r="EFF279" s="392"/>
      <c r="EFG279" s="392"/>
      <c r="EFH279" s="392"/>
      <c r="EFI279" s="392"/>
      <c r="EFJ279" s="392"/>
      <c r="EFK279" s="392"/>
      <c r="EFL279" s="392"/>
      <c r="EFM279" s="392"/>
      <c r="EFN279" s="392"/>
      <c r="EFO279" s="392"/>
      <c r="EFP279" s="392"/>
      <c r="EFQ279" s="392"/>
      <c r="EFR279" s="392"/>
      <c r="EFS279" s="392"/>
      <c r="EFT279" s="392"/>
      <c r="EFU279" s="392"/>
      <c r="EFV279" s="392"/>
      <c r="EFW279" s="392"/>
      <c r="EFX279" s="392"/>
      <c r="EFY279" s="392"/>
      <c r="EFZ279" s="392"/>
      <c r="EGA279" s="392"/>
      <c r="EGB279" s="392"/>
      <c r="EGC279" s="392"/>
      <c r="EGD279" s="392"/>
      <c r="EGE279" s="392"/>
      <c r="EGF279" s="392"/>
      <c r="EGG279" s="392"/>
      <c r="EGH279" s="392"/>
      <c r="EGI279" s="392"/>
      <c r="EGJ279" s="392"/>
      <c r="EGK279" s="392"/>
      <c r="EGL279" s="392"/>
      <c r="EGM279" s="392"/>
      <c r="EGN279" s="392"/>
      <c r="EGO279" s="392"/>
      <c r="EGP279" s="392"/>
      <c r="EGQ279" s="392"/>
      <c r="EGR279" s="392"/>
      <c r="EGS279" s="392"/>
      <c r="EGT279" s="392"/>
      <c r="EGU279" s="392"/>
      <c r="EGV279" s="392"/>
      <c r="EGW279" s="392"/>
      <c r="EGX279" s="392"/>
      <c r="EGY279" s="392"/>
      <c r="EGZ279" s="392"/>
      <c r="EHA279" s="392"/>
      <c r="EHB279" s="392"/>
      <c r="EHC279" s="392"/>
      <c r="EHD279" s="392"/>
      <c r="EHE279" s="392"/>
      <c r="EHF279" s="392"/>
      <c r="EHG279" s="392"/>
      <c r="EHH279" s="392"/>
      <c r="EHI279" s="392"/>
      <c r="EHJ279" s="392"/>
      <c r="EHK279" s="392"/>
      <c r="EHL279" s="392"/>
      <c r="EHM279" s="392"/>
      <c r="EHN279" s="392"/>
      <c r="EHO279" s="392"/>
      <c r="EHP279" s="392"/>
      <c r="EHQ279" s="392"/>
      <c r="EHR279" s="392"/>
      <c r="EHS279" s="392"/>
      <c r="EHT279" s="392"/>
      <c r="EHU279" s="392"/>
      <c r="EHV279" s="392"/>
      <c r="EHW279" s="392"/>
      <c r="EHX279" s="392"/>
      <c r="EHY279" s="392"/>
      <c r="EHZ279" s="392"/>
      <c r="EIA279" s="392"/>
      <c r="EIB279" s="392"/>
      <c r="EIC279" s="392"/>
      <c r="EID279" s="392"/>
      <c r="EIE279" s="392"/>
      <c r="EIF279" s="392"/>
      <c r="EIG279" s="392"/>
      <c r="EIH279" s="392"/>
      <c r="EII279" s="392"/>
      <c r="EIJ279" s="392"/>
      <c r="EIK279" s="392"/>
      <c r="EIL279" s="392"/>
      <c r="EIM279" s="392"/>
      <c r="EIN279" s="392"/>
      <c r="EIO279" s="392"/>
      <c r="EIP279" s="392"/>
      <c r="EIQ279" s="392"/>
      <c r="EIR279" s="392"/>
      <c r="EIS279" s="392"/>
      <c r="EIT279" s="392"/>
      <c r="EIU279" s="392"/>
      <c r="EIV279" s="392"/>
      <c r="EIW279" s="392"/>
      <c r="EIX279" s="392"/>
      <c r="EIY279" s="392"/>
      <c r="EIZ279" s="392"/>
      <c r="EJA279" s="392"/>
      <c r="EJB279" s="392"/>
      <c r="EJC279" s="392"/>
      <c r="EJD279" s="392"/>
      <c r="EJE279" s="392"/>
      <c r="EJF279" s="392"/>
      <c r="EJG279" s="392"/>
      <c r="EJH279" s="392"/>
      <c r="EJI279" s="392"/>
      <c r="EJJ279" s="392"/>
      <c r="EJK279" s="392"/>
      <c r="EJL279" s="392"/>
      <c r="EJM279" s="392"/>
      <c r="EJN279" s="392"/>
      <c r="EJO279" s="392"/>
      <c r="EJP279" s="392"/>
      <c r="EJQ279" s="392"/>
      <c r="EJR279" s="392"/>
      <c r="EJS279" s="392"/>
      <c r="EJT279" s="392"/>
      <c r="EJU279" s="392"/>
      <c r="EJV279" s="392"/>
      <c r="EJW279" s="392"/>
      <c r="EJX279" s="392"/>
      <c r="EJY279" s="392"/>
      <c r="EJZ279" s="392"/>
      <c r="EKA279" s="392"/>
      <c r="EKB279" s="392"/>
      <c r="EKC279" s="392"/>
      <c r="EKD279" s="392"/>
      <c r="EKE279" s="392"/>
      <c r="EKF279" s="392"/>
      <c r="EKG279" s="392"/>
      <c r="EKH279" s="392"/>
      <c r="EKI279" s="392"/>
      <c r="EKJ279" s="392"/>
      <c r="EKK279" s="392"/>
      <c r="EKL279" s="392"/>
      <c r="EKM279" s="392"/>
      <c r="EKN279" s="392"/>
      <c r="EKO279" s="392"/>
      <c r="EKP279" s="392"/>
      <c r="EKQ279" s="392"/>
      <c r="EKR279" s="392"/>
      <c r="EKS279" s="392"/>
      <c r="EKT279" s="392"/>
      <c r="EKU279" s="392"/>
      <c r="EKV279" s="392"/>
      <c r="EKW279" s="392"/>
      <c r="EKX279" s="392"/>
      <c r="EKY279" s="392"/>
      <c r="EKZ279" s="392"/>
      <c r="ELA279" s="392"/>
      <c r="ELB279" s="392"/>
      <c r="ELC279" s="392"/>
      <c r="ELD279" s="392"/>
      <c r="ELE279" s="392"/>
      <c r="ELF279" s="392"/>
      <c r="ELG279" s="392"/>
      <c r="ELH279" s="392"/>
      <c r="ELI279" s="392"/>
      <c r="ELJ279" s="392"/>
      <c r="ELK279" s="392"/>
      <c r="ELL279" s="392"/>
      <c r="ELM279" s="392"/>
      <c r="ELN279" s="392"/>
      <c r="ELO279" s="392"/>
      <c r="ELP279" s="392"/>
      <c r="ELQ279" s="392"/>
      <c r="ELR279" s="392"/>
      <c r="ELS279" s="392"/>
      <c r="ELT279" s="392"/>
      <c r="ELU279" s="392"/>
      <c r="ELV279" s="392"/>
      <c r="ELW279" s="392"/>
      <c r="ELX279" s="392"/>
      <c r="ELY279" s="392"/>
      <c r="ELZ279" s="392"/>
      <c r="EMA279" s="392"/>
      <c r="EMB279" s="392"/>
      <c r="EMC279" s="392"/>
      <c r="EMD279" s="392"/>
      <c r="EME279" s="392"/>
      <c r="EMF279" s="392"/>
      <c r="EMG279" s="392"/>
      <c r="EMH279" s="392"/>
      <c r="EMI279" s="392"/>
      <c r="EMJ279" s="392"/>
      <c r="EMK279" s="392"/>
      <c r="EML279" s="392"/>
      <c r="EMM279" s="392"/>
      <c r="EMN279" s="392"/>
      <c r="EMO279" s="392"/>
      <c r="EMP279" s="392"/>
      <c r="EMQ279" s="392"/>
      <c r="EMR279" s="392"/>
      <c r="EMS279" s="392"/>
      <c r="EMT279" s="392"/>
      <c r="EMU279" s="392"/>
      <c r="EMV279" s="392"/>
      <c r="EMW279" s="392"/>
      <c r="EMX279" s="392"/>
      <c r="EMY279" s="392"/>
      <c r="EMZ279" s="392"/>
      <c r="ENA279" s="392"/>
      <c r="ENB279" s="392"/>
      <c r="ENC279" s="392"/>
      <c r="END279" s="392"/>
      <c r="ENE279" s="392"/>
      <c r="ENF279" s="392"/>
      <c r="ENG279" s="392"/>
      <c r="ENH279" s="392"/>
      <c r="ENI279" s="392"/>
      <c r="ENJ279" s="392"/>
      <c r="ENK279" s="392"/>
      <c r="ENL279" s="392"/>
      <c r="ENM279" s="392"/>
      <c r="ENN279" s="392"/>
      <c r="ENO279" s="392"/>
      <c r="ENP279" s="392"/>
      <c r="ENQ279" s="392"/>
      <c r="ENR279" s="392"/>
      <c r="ENS279" s="392"/>
      <c r="ENT279" s="392"/>
      <c r="ENU279" s="392"/>
      <c r="ENV279" s="392"/>
      <c r="ENW279" s="392"/>
      <c r="ENX279" s="392"/>
      <c r="ENY279" s="392"/>
      <c r="ENZ279" s="392"/>
      <c r="EOA279" s="392"/>
      <c r="EOB279" s="392"/>
      <c r="EOC279" s="392"/>
      <c r="EOD279" s="392"/>
      <c r="EOE279" s="392"/>
      <c r="EOF279" s="392"/>
      <c r="EOG279" s="392"/>
      <c r="EOH279" s="392"/>
      <c r="EOI279" s="392"/>
      <c r="EOJ279" s="392"/>
      <c r="EOK279" s="392"/>
      <c r="EOL279" s="392"/>
      <c r="EOM279" s="392"/>
      <c r="EON279" s="392"/>
      <c r="EOO279" s="392"/>
      <c r="EOP279" s="392"/>
      <c r="EOQ279" s="392"/>
      <c r="EOR279" s="392"/>
      <c r="EOS279" s="392"/>
      <c r="EOT279" s="392"/>
      <c r="EOU279" s="392"/>
      <c r="EOV279" s="392"/>
      <c r="EOW279" s="392"/>
      <c r="EOX279" s="392"/>
      <c r="EOY279" s="392"/>
      <c r="EOZ279" s="392"/>
      <c r="EPA279" s="392"/>
      <c r="EPB279" s="392"/>
      <c r="EPC279" s="392"/>
      <c r="EPD279" s="392"/>
      <c r="EPE279" s="392"/>
      <c r="EPF279" s="392"/>
      <c r="EPG279" s="392"/>
      <c r="EPH279" s="392"/>
      <c r="EPI279" s="392"/>
      <c r="EPJ279" s="392"/>
      <c r="EPK279" s="392"/>
      <c r="EPL279" s="392"/>
      <c r="EPM279" s="392"/>
      <c r="EPN279" s="392"/>
      <c r="EPO279" s="392"/>
      <c r="EPP279" s="392"/>
      <c r="EPQ279" s="392"/>
      <c r="EPR279" s="392"/>
      <c r="EPS279" s="392"/>
      <c r="EPT279" s="392"/>
      <c r="EPU279" s="392"/>
      <c r="EPV279" s="392"/>
      <c r="EPW279" s="392"/>
      <c r="EPX279" s="392"/>
      <c r="EPY279" s="392"/>
      <c r="EPZ279" s="392"/>
      <c r="EQA279" s="392"/>
      <c r="EQB279" s="392"/>
      <c r="EQC279" s="392"/>
      <c r="EQD279" s="392"/>
      <c r="EQE279" s="392"/>
      <c r="EQF279" s="392"/>
      <c r="EQG279" s="392"/>
      <c r="EQH279" s="392"/>
      <c r="EQI279" s="392"/>
      <c r="EQJ279" s="392"/>
      <c r="EQK279" s="392"/>
      <c r="EQL279" s="392"/>
      <c r="EQM279" s="392"/>
      <c r="EQN279" s="392"/>
      <c r="EQO279" s="392"/>
      <c r="EQP279" s="392"/>
      <c r="EQQ279" s="392"/>
      <c r="EQR279" s="392"/>
      <c r="EQS279" s="392"/>
      <c r="EQT279" s="392"/>
      <c r="EQU279" s="392"/>
      <c r="EQV279" s="392"/>
      <c r="EQW279" s="392"/>
      <c r="EQX279" s="392"/>
      <c r="EQY279" s="392"/>
      <c r="EQZ279" s="392"/>
      <c r="ERA279" s="392"/>
      <c r="ERB279" s="392"/>
      <c r="ERC279" s="392"/>
      <c r="ERD279" s="392"/>
      <c r="ERE279" s="392"/>
      <c r="ERF279" s="392"/>
      <c r="ERG279" s="392"/>
      <c r="ERH279" s="392"/>
      <c r="ERI279" s="392"/>
      <c r="ERJ279" s="392"/>
      <c r="ERK279" s="392"/>
      <c r="ERL279" s="392"/>
      <c r="ERM279" s="392"/>
      <c r="ERN279" s="392"/>
      <c r="ERO279" s="392"/>
      <c r="ERP279" s="392"/>
      <c r="ERQ279" s="392"/>
      <c r="ERR279" s="392"/>
      <c r="ERS279" s="392"/>
      <c r="ERT279" s="392"/>
      <c r="ERU279" s="392"/>
      <c r="ERV279" s="392"/>
      <c r="ERW279" s="392"/>
      <c r="ERX279" s="392"/>
      <c r="ERY279" s="392"/>
      <c r="ERZ279" s="392"/>
      <c r="ESA279" s="392"/>
      <c r="ESB279" s="392"/>
      <c r="ESC279" s="392"/>
      <c r="ESD279" s="392"/>
      <c r="ESE279" s="392"/>
      <c r="ESF279" s="392"/>
      <c r="ESG279" s="392"/>
      <c r="ESH279" s="392"/>
      <c r="ESI279" s="392"/>
      <c r="ESJ279" s="392"/>
      <c r="ESK279" s="392"/>
      <c r="ESL279" s="392"/>
      <c r="ESM279" s="392"/>
      <c r="ESN279" s="392"/>
      <c r="ESO279" s="392"/>
      <c r="ESP279" s="392"/>
      <c r="ESQ279" s="392"/>
      <c r="ESR279" s="392"/>
      <c r="ESS279" s="392"/>
      <c r="EST279" s="392"/>
      <c r="ESU279" s="392"/>
      <c r="ESV279" s="392"/>
      <c r="ESW279" s="392"/>
      <c r="ESX279" s="392"/>
      <c r="ESY279" s="392"/>
      <c r="ESZ279" s="392"/>
      <c r="ETA279" s="392"/>
      <c r="ETB279" s="392"/>
      <c r="ETC279" s="392"/>
      <c r="ETD279" s="392"/>
      <c r="ETE279" s="392"/>
      <c r="ETF279" s="392"/>
      <c r="ETG279" s="392"/>
      <c r="ETH279" s="392"/>
      <c r="ETI279" s="392"/>
      <c r="ETJ279" s="392"/>
      <c r="ETK279" s="392"/>
      <c r="ETL279" s="392"/>
      <c r="ETM279" s="392"/>
      <c r="ETN279" s="392"/>
      <c r="ETO279" s="392"/>
      <c r="ETP279" s="392"/>
      <c r="ETQ279" s="392"/>
      <c r="ETR279" s="392"/>
      <c r="ETS279" s="392"/>
      <c r="ETT279" s="392"/>
      <c r="ETU279" s="392"/>
      <c r="ETV279" s="392"/>
      <c r="ETW279" s="392"/>
      <c r="ETX279" s="392"/>
      <c r="ETY279" s="392"/>
      <c r="ETZ279" s="392"/>
      <c r="EUA279" s="392"/>
      <c r="EUB279" s="392"/>
      <c r="EUC279" s="392"/>
      <c r="EUD279" s="392"/>
      <c r="EUE279" s="392"/>
      <c r="EUF279" s="392"/>
      <c r="EUG279" s="392"/>
      <c r="EUH279" s="392"/>
      <c r="EUI279" s="392"/>
      <c r="EUJ279" s="392"/>
      <c r="EUK279" s="392"/>
      <c r="EUL279" s="392"/>
      <c r="EUM279" s="392"/>
      <c r="EUN279" s="392"/>
      <c r="EUO279" s="392"/>
      <c r="EUP279" s="392"/>
      <c r="EUQ279" s="392"/>
      <c r="EUR279" s="392"/>
      <c r="EUS279" s="392"/>
      <c r="EUT279" s="392"/>
      <c r="EUU279" s="392"/>
      <c r="EUV279" s="392"/>
      <c r="EUW279" s="392"/>
      <c r="EUX279" s="392"/>
      <c r="EUY279" s="392"/>
      <c r="EUZ279" s="392"/>
      <c r="EVA279" s="392"/>
      <c r="EVB279" s="392"/>
      <c r="EVC279" s="392"/>
      <c r="EVD279" s="392"/>
      <c r="EVE279" s="392"/>
      <c r="EVF279" s="392"/>
      <c r="EVG279" s="392"/>
      <c r="EVH279" s="392"/>
      <c r="EVI279" s="392"/>
      <c r="EVJ279" s="392"/>
      <c r="EVK279" s="392"/>
      <c r="EVL279" s="392"/>
      <c r="EVM279" s="392"/>
      <c r="EVN279" s="392"/>
      <c r="EVO279" s="392"/>
      <c r="EVP279" s="392"/>
      <c r="EVQ279" s="392"/>
      <c r="EVR279" s="392"/>
      <c r="EVS279" s="392"/>
      <c r="EVT279" s="392"/>
      <c r="EVU279" s="392"/>
      <c r="EVV279" s="392"/>
      <c r="EVW279" s="392"/>
      <c r="EVX279" s="392"/>
      <c r="EVY279" s="392"/>
      <c r="EVZ279" s="392"/>
      <c r="EWA279" s="392"/>
      <c r="EWB279" s="392"/>
      <c r="EWC279" s="392"/>
      <c r="EWD279" s="392"/>
      <c r="EWE279" s="392"/>
      <c r="EWF279" s="392"/>
      <c r="EWG279" s="392"/>
      <c r="EWH279" s="392"/>
      <c r="EWI279" s="392"/>
      <c r="EWJ279" s="392"/>
      <c r="EWK279" s="392"/>
      <c r="EWL279" s="392"/>
      <c r="EWM279" s="392"/>
      <c r="EWN279" s="392"/>
      <c r="EWO279" s="392"/>
      <c r="EWP279" s="392"/>
      <c r="EWQ279" s="392"/>
      <c r="EWR279" s="392"/>
      <c r="EWS279" s="392"/>
      <c r="EWT279" s="392"/>
      <c r="EWU279" s="392"/>
      <c r="EWV279" s="392"/>
      <c r="EWW279" s="392"/>
      <c r="EWX279" s="392"/>
      <c r="EWY279" s="392"/>
      <c r="EWZ279" s="392"/>
      <c r="EXA279" s="392"/>
      <c r="EXB279" s="392"/>
      <c r="EXC279" s="392"/>
      <c r="EXD279" s="392"/>
      <c r="EXE279" s="392"/>
      <c r="EXF279" s="392"/>
      <c r="EXG279" s="392"/>
      <c r="EXH279" s="392"/>
      <c r="EXI279" s="392"/>
      <c r="EXJ279" s="392"/>
      <c r="EXK279" s="392"/>
      <c r="EXL279" s="392"/>
      <c r="EXM279" s="392"/>
      <c r="EXN279" s="392"/>
      <c r="EXO279" s="392"/>
      <c r="EXP279" s="392"/>
      <c r="EXQ279" s="392"/>
      <c r="EXR279" s="392"/>
      <c r="EXS279" s="392"/>
      <c r="EXT279" s="392"/>
      <c r="EXU279" s="392"/>
      <c r="EXV279" s="392"/>
      <c r="EXW279" s="392"/>
      <c r="EXX279" s="392"/>
      <c r="EXY279" s="392"/>
      <c r="EXZ279" s="392"/>
      <c r="EYA279" s="392"/>
      <c r="EYB279" s="392"/>
      <c r="EYC279" s="392"/>
      <c r="EYD279" s="392"/>
      <c r="EYE279" s="392"/>
      <c r="EYF279" s="392"/>
      <c r="EYG279" s="392"/>
      <c r="EYH279" s="392"/>
      <c r="EYI279" s="392"/>
      <c r="EYJ279" s="392"/>
      <c r="EYK279" s="392"/>
      <c r="EYL279" s="392"/>
      <c r="EYM279" s="392"/>
      <c r="EYN279" s="392"/>
      <c r="EYO279" s="392"/>
      <c r="EYP279" s="392"/>
      <c r="EYQ279" s="392"/>
      <c r="EYR279" s="392"/>
      <c r="EYS279" s="392"/>
      <c r="EYT279" s="392"/>
      <c r="EYU279" s="392"/>
      <c r="EYV279" s="392"/>
      <c r="EYW279" s="392"/>
      <c r="EYX279" s="392"/>
      <c r="EYY279" s="392"/>
      <c r="EYZ279" s="392"/>
      <c r="EZA279" s="392"/>
      <c r="EZB279" s="392"/>
      <c r="EZC279" s="392"/>
      <c r="EZD279" s="392"/>
      <c r="EZE279" s="392"/>
      <c r="EZF279" s="392"/>
      <c r="EZG279" s="392"/>
      <c r="EZH279" s="392"/>
      <c r="EZI279" s="392"/>
      <c r="EZJ279" s="392"/>
      <c r="EZK279" s="392"/>
      <c r="EZL279" s="392"/>
      <c r="EZM279" s="392"/>
      <c r="EZN279" s="392"/>
      <c r="EZO279" s="392"/>
      <c r="EZP279" s="392"/>
      <c r="EZQ279" s="392"/>
      <c r="EZR279" s="392"/>
      <c r="EZS279" s="392"/>
      <c r="EZT279" s="392"/>
      <c r="EZU279" s="392"/>
      <c r="EZV279" s="392"/>
      <c r="EZW279" s="392"/>
      <c r="EZX279" s="392"/>
      <c r="EZY279" s="392"/>
      <c r="EZZ279" s="392"/>
      <c r="FAA279" s="392"/>
      <c r="FAB279" s="392"/>
      <c r="FAC279" s="392"/>
      <c r="FAD279" s="392"/>
      <c r="FAE279" s="392"/>
      <c r="FAF279" s="392"/>
      <c r="FAG279" s="392"/>
      <c r="FAH279" s="392"/>
      <c r="FAI279" s="392"/>
      <c r="FAJ279" s="392"/>
      <c r="FAK279" s="392"/>
      <c r="FAL279" s="392"/>
      <c r="FAM279" s="392"/>
      <c r="FAN279" s="392"/>
      <c r="FAO279" s="392"/>
      <c r="FAP279" s="392"/>
      <c r="FAQ279" s="392"/>
      <c r="FAR279" s="392"/>
      <c r="FAS279" s="392"/>
      <c r="FAT279" s="392"/>
      <c r="FAU279" s="392"/>
      <c r="FAV279" s="392"/>
      <c r="FAW279" s="392"/>
      <c r="FAX279" s="392"/>
      <c r="FAY279" s="392"/>
      <c r="FAZ279" s="392"/>
      <c r="FBA279" s="392"/>
      <c r="FBB279" s="392"/>
      <c r="FBC279" s="392"/>
      <c r="FBD279" s="392"/>
      <c r="FBE279" s="392"/>
      <c r="FBF279" s="392"/>
      <c r="FBG279" s="392"/>
      <c r="FBH279" s="392"/>
      <c r="FBI279" s="392"/>
      <c r="FBJ279" s="392"/>
      <c r="FBK279" s="392"/>
      <c r="FBL279" s="392"/>
      <c r="FBM279" s="392"/>
      <c r="FBN279" s="392"/>
      <c r="FBO279" s="392"/>
      <c r="FBP279" s="392"/>
      <c r="FBQ279" s="392"/>
      <c r="FBR279" s="392"/>
      <c r="FBS279" s="392"/>
      <c r="FBT279" s="392"/>
      <c r="FBU279" s="392"/>
      <c r="FBV279" s="392"/>
      <c r="FBW279" s="392"/>
      <c r="FBX279" s="392"/>
      <c r="FBY279" s="392"/>
      <c r="FBZ279" s="392"/>
      <c r="FCA279" s="392"/>
      <c r="FCB279" s="392"/>
      <c r="FCC279" s="392"/>
      <c r="FCD279" s="392"/>
      <c r="FCE279" s="392"/>
      <c r="FCF279" s="392"/>
      <c r="FCG279" s="392"/>
      <c r="FCH279" s="392"/>
      <c r="FCI279" s="392"/>
      <c r="FCJ279" s="392"/>
      <c r="FCK279" s="392"/>
      <c r="FCL279" s="392"/>
      <c r="FCM279" s="392"/>
      <c r="FCN279" s="392"/>
      <c r="FCO279" s="392"/>
      <c r="FCP279" s="392"/>
      <c r="FCQ279" s="392"/>
      <c r="FCR279" s="392"/>
      <c r="FCS279" s="392"/>
      <c r="FCT279" s="392"/>
      <c r="FCU279" s="392"/>
      <c r="FCV279" s="392"/>
      <c r="FCW279" s="392"/>
      <c r="FCX279" s="392"/>
      <c r="FCY279" s="392"/>
      <c r="FCZ279" s="392"/>
      <c r="FDA279" s="392"/>
      <c r="FDB279" s="392"/>
      <c r="FDC279" s="392"/>
      <c r="FDD279" s="392"/>
      <c r="FDE279" s="392"/>
      <c r="FDF279" s="392"/>
      <c r="FDG279" s="392"/>
      <c r="FDH279" s="392"/>
      <c r="FDI279" s="392"/>
      <c r="FDJ279" s="392"/>
      <c r="FDK279" s="392"/>
      <c r="FDL279" s="392"/>
      <c r="FDM279" s="392"/>
      <c r="FDN279" s="392"/>
      <c r="FDO279" s="392"/>
      <c r="FDP279" s="392"/>
      <c r="FDQ279" s="392"/>
      <c r="FDR279" s="392"/>
      <c r="FDS279" s="392"/>
      <c r="FDT279" s="392"/>
      <c r="FDU279" s="392"/>
      <c r="FDV279" s="392"/>
      <c r="FDW279" s="392"/>
      <c r="FDX279" s="392"/>
      <c r="FDY279" s="392"/>
      <c r="FDZ279" s="392"/>
      <c r="FEA279" s="392"/>
      <c r="FEB279" s="392"/>
      <c r="FEC279" s="392"/>
      <c r="FED279" s="392"/>
      <c r="FEE279" s="392"/>
      <c r="FEF279" s="392"/>
      <c r="FEG279" s="392"/>
      <c r="FEH279" s="392"/>
      <c r="FEI279" s="392"/>
      <c r="FEJ279" s="392"/>
      <c r="FEK279" s="392"/>
      <c r="FEL279" s="392"/>
      <c r="FEM279" s="392"/>
      <c r="FEN279" s="392"/>
      <c r="FEO279" s="392"/>
      <c r="FEP279" s="392"/>
      <c r="FEQ279" s="392"/>
      <c r="FER279" s="392"/>
      <c r="FES279" s="392"/>
      <c r="FET279" s="392"/>
      <c r="FEU279" s="392"/>
      <c r="FEV279" s="392"/>
      <c r="FEW279" s="392"/>
      <c r="FEX279" s="392"/>
      <c r="FEY279" s="392"/>
      <c r="FEZ279" s="392"/>
      <c r="FFA279" s="392"/>
      <c r="FFB279" s="392"/>
      <c r="FFC279" s="392"/>
      <c r="FFD279" s="392"/>
      <c r="FFE279" s="392"/>
      <c r="FFF279" s="392"/>
      <c r="FFG279" s="392"/>
      <c r="FFH279" s="392"/>
      <c r="FFI279" s="392"/>
      <c r="FFJ279" s="392"/>
      <c r="FFK279" s="392"/>
      <c r="FFL279" s="392"/>
      <c r="FFM279" s="392"/>
      <c r="FFN279" s="392"/>
      <c r="FFO279" s="392"/>
      <c r="FFP279" s="392"/>
      <c r="FFQ279" s="392"/>
      <c r="FFR279" s="392"/>
      <c r="FFS279" s="392"/>
      <c r="FFT279" s="392"/>
      <c r="FFU279" s="392"/>
      <c r="FFV279" s="392"/>
      <c r="FFW279" s="392"/>
      <c r="FFX279" s="392"/>
      <c r="FFY279" s="392"/>
      <c r="FFZ279" s="392"/>
      <c r="FGA279" s="392"/>
      <c r="FGB279" s="392"/>
      <c r="FGC279" s="392"/>
      <c r="FGD279" s="392"/>
      <c r="FGE279" s="392"/>
      <c r="FGF279" s="392"/>
      <c r="FGG279" s="392"/>
      <c r="FGH279" s="392"/>
      <c r="FGI279" s="392"/>
      <c r="FGJ279" s="392"/>
      <c r="FGK279" s="392"/>
      <c r="FGL279" s="392"/>
      <c r="FGM279" s="392"/>
      <c r="FGN279" s="392"/>
      <c r="FGO279" s="392"/>
      <c r="FGP279" s="392"/>
      <c r="FGQ279" s="392"/>
      <c r="FGR279" s="392"/>
      <c r="FGS279" s="392"/>
      <c r="FGT279" s="392"/>
      <c r="FGU279" s="392"/>
      <c r="FGV279" s="392"/>
      <c r="FGW279" s="392"/>
      <c r="FGX279" s="392"/>
      <c r="FGY279" s="392"/>
      <c r="FGZ279" s="392"/>
      <c r="FHA279" s="392"/>
      <c r="FHB279" s="392"/>
      <c r="FHC279" s="392"/>
      <c r="FHD279" s="392"/>
      <c r="FHE279" s="392"/>
      <c r="FHF279" s="392"/>
      <c r="FHG279" s="392"/>
      <c r="FHH279" s="392"/>
      <c r="FHI279" s="392"/>
      <c r="FHJ279" s="392"/>
      <c r="FHK279" s="392"/>
      <c r="FHL279" s="392"/>
      <c r="FHM279" s="392"/>
      <c r="FHN279" s="392"/>
      <c r="FHO279" s="392"/>
      <c r="FHP279" s="392"/>
      <c r="FHQ279" s="392"/>
      <c r="FHR279" s="392"/>
      <c r="FHS279" s="392"/>
      <c r="FHT279" s="392"/>
      <c r="FHU279" s="392"/>
      <c r="FHV279" s="392"/>
      <c r="FHW279" s="392"/>
      <c r="FHX279" s="392"/>
      <c r="FHY279" s="392"/>
      <c r="FHZ279" s="392"/>
      <c r="FIA279" s="392"/>
      <c r="FIB279" s="392"/>
      <c r="FIC279" s="392"/>
      <c r="FID279" s="392"/>
      <c r="FIE279" s="392"/>
      <c r="FIF279" s="392"/>
      <c r="FIG279" s="392"/>
      <c r="FIH279" s="392"/>
      <c r="FII279" s="392"/>
      <c r="FIJ279" s="392"/>
      <c r="FIK279" s="392"/>
      <c r="FIL279" s="392"/>
      <c r="FIM279" s="392"/>
      <c r="FIN279" s="392"/>
      <c r="FIO279" s="392"/>
      <c r="FIP279" s="392"/>
      <c r="FIQ279" s="392"/>
      <c r="FIR279" s="392"/>
      <c r="FIS279" s="392"/>
      <c r="FIT279" s="392"/>
      <c r="FIU279" s="392"/>
      <c r="FIV279" s="392"/>
      <c r="FIW279" s="392"/>
      <c r="FIX279" s="392"/>
      <c r="FIY279" s="392"/>
      <c r="FIZ279" s="392"/>
      <c r="FJA279" s="392"/>
      <c r="FJB279" s="392"/>
      <c r="FJC279" s="392"/>
      <c r="FJD279" s="392"/>
      <c r="FJE279" s="392"/>
      <c r="FJF279" s="392"/>
      <c r="FJG279" s="392"/>
      <c r="FJH279" s="392"/>
      <c r="FJI279" s="392"/>
      <c r="FJJ279" s="392"/>
      <c r="FJK279" s="392"/>
      <c r="FJL279" s="392"/>
      <c r="FJM279" s="392"/>
      <c r="FJN279" s="392"/>
      <c r="FJO279" s="392"/>
      <c r="FJP279" s="392"/>
      <c r="FJQ279" s="392"/>
      <c r="FJR279" s="392"/>
      <c r="FJS279" s="392"/>
      <c r="FJT279" s="392"/>
      <c r="FJU279" s="392"/>
      <c r="FJV279" s="392"/>
      <c r="FJW279" s="392"/>
      <c r="FJX279" s="392"/>
      <c r="FJY279" s="392"/>
      <c r="FJZ279" s="392"/>
      <c r="FKA279" s="392"/>
      <c r="FKB279" s="392"/>
      <c r="FKC279" s="392"/>
      <c r="FKD279" s="392"/>
      <c r="FKE279" s="392"/>
      <c r="FKF279" s="392"/>
      <c r="FKG279" s="392"/>
      <c r="FKH279" s="392"/>
      <c r="FKI279" s="392"/>
      <c r="FKJ279" s="392"/>
      <c r="FKK279" s="392"/>
      <c r="FKL279" s="392"/>
      <c r="FKM279" s="392"/>
      <c r="FKN279" s="392"/>
      <c r="FKO279" s="392"/>
      <c r="FKP279" s="392"/>
      <c r="FKQ279" s="392"/>
      <c r="FKR279" s="392"/>
      <c r="FKS279" s="392"/>
      <c r="FKT279" s="392"/>
      <c r="FKU279" s="392"/>
      <c r="FKV279" s="392"/>
      <c r="FKW279" s="392"/>
      <c r="FKX279" s="392"/>
      <c r="FKY279" s="392"/>
      <c r="FKZ279" s="392"/>
      <c r="FLA279" s="392"/>
      <c r="FLB279" s="392"/>
      <c r="FLC279" s="392"/>
      <c r="FLD279" s="392"/>
      <c r="FLE279" s="392"/>
      <c r="FLF279" s="392"/>
      <c r="FLG279" s="392"/>
      <c r="FLH279" s="392"/>
      <c r="FLI279" s="392"/>
      <c r="FLJ279" s="392"/>
      <c r="FLK279" s="392"/>
      <c r="FLL279" s="392"/>
      <c r="FLM279" s="392"/>
      <c r="FLN279" s="392"/>
      <c r="FLO279" s="392"/>
      <c r="FLP279" s="392"/>
      <c r="FLQ279" s="392"/>
      <c r="FLR279" s="392"/>
      <c r="FLS279" s="392"/>
      <c r="FLT279" s="392"/>
      <c r="FLU279" s="392"/>
      <c r="FLV279" s="392"/>
      <c r="FLW279" s="392"/>
      <c r="FLX279" s="392"/>
      <c r="FLY279" s="392"/>
      <c r="FLZ279" s="392"/>
      <c r="FMA279" s="392"/>
      <c r="FMB279" s="392"/>
      <c r="FMC279" s="392"/>
      <c r="FMD279" s="392"/>
      <c r="FME279" s="392"/>
      <c r="FMF279" s="392"/>
      <c r="FMG279" s="392"/>
      <c r="FMH279" s="392"/>
      <c r="FMI279" s="392"/>
      <c r="FMJ279" s="392"/>
      <c r="FMK279" s="392"/>
      <c r="FML279" s="392"/>
      <c r="FMM279" s="392"/>
      <c r="FMN279" s="392"/>
      <c r="FMO279" s="392"/>
      <c r="FMP279" s="392"/>
      <c r="FMQ279" s="392"/>
      <c r="FMR279" s="392"/>
      <c r="FMS279" s="392"/>
      <c r="FMT279" s="392"/>
      <c r="FMU279" s="392"/>
      <c r="FMV279" s="392"/>
      <c r="FMW279" s="392"/>
      <c r="FMX279" s="392"/>
      <c r="FMY279" s="392"/>
      <c r="FMZ279" s="392"/>
      <c r="FNA279" s="392"/>
      <c r="FNB279" s="392"/>
      <c r="FNC279" s="392"/>
      <c r="FND279" s="392"/>
      <c r="FNE279" s="392"/>
      <c r="FNF279" s="392"/>
      <c r="FNG279" s="392"/>
      <c r="FNH279" s="392"/>
      <c r="FNI279" s="392"/>
      <c r="FNJ279" s="392"/>
      <c r="FNK279" s="392"/>
      <c r="FNL279" s="392"/>
      <c r="FNM279" s="392"/>
      <c r="FNN279" s="392"/>
      <c r="FNO279" s="392"/>
      <c r="FNP279" s="392"/>
      <c r="FNQ279" s="392"/>
      <c r="FNR279" s="392"/>
      <c r="FNS279" s="392"/>
      <c r="FNT279" s="392"/>
      <c r="FNU279" s="392"/>
      <c r="FNV279" s="392"/>
      <c r="FNW279" s="392"/>
      <c r="FNX279" s="392"/>
      <c r="FNY279" s="392"/>
      <c r="FNZ279" s="392"/>
      <c r="FOA279" s="392"/>
      <c r="FOB279" s="392"/>
      <c r="FOC279" s="392"/>
      <c r="FOD279" s="392"/>
      <c r="FOE279" s="392"/>
      <c r="FOF279" s="392"/>
      <c r="FOG279" s="392"/>
      <c r="FOH279" s="392"/>
      <c r="FOI279" s="392"/>
      <c r="FOJ279" s="392"/>
      <c r="FOK279" s="392"/>
      <c r="FOL279" s="392"/>
      <c r="FOM279" s="392"/>
      <c r="FON279" s="392"/>
      <c r="FOO279" s="392"/>
      <c r="FOP279" s="392"/>
      <c r="FOQ279" s="392"/>
      <c r="FOR279" s="392"/>
      <c r="FOS279" s="392"/>
      <c r="FOT279" s="392"/>
      <c r="FOU279" s="392"/>
      <c r="FOV279" s="392"/>
      <c r="FOW279" s="392"/>
      <c r="FOX279" s="392"/>
      <c r="FOY279" s="392"/>
      <c r="FOZ279" s="392"/>
      <c r="FPA279" s="392"/>
      <c r="FPB279" s="392"/>
      <c r="FPC279" s="392"/>
      <c r="FPD279" s="392"/>
      <c r="FPE279" s="392"/>
      <c r="FPF279" s="392"/>
      <c r="FPG279" s="392"/>
      <c r="FPH279" s="392"/>
      <c r="FPI279" s="392"/>
      <c r="FPJ279" s="392"/>
      <c r="FPK279" s="392"/>
      <c r="FPL279" s="392"/>
      <c r="FPM279" s="392"/>
      <c r="FPN279" s="392"/>
      <c r="FPO279" s="392"/>
      <c r="FPP279" s="392"/>
      <c r="FPQ279" s="392"/>
      <c r="FPR279" s="392"/>
      <c r="FPS279" s="392"/>
      <c r="FPT279" s="392"/>
      <c r="FPU279" s="392"/>
      <c r="FPV279" s="392"/>
      <c r="FPW279" s="392"/>
      <c r="FPX279" s="392"/>
      <c r="FPY279" s="392"/>
      <c r="FPZ279" s="392"/>
      <c r="FQA279" s="392"/>
      <c r="FQB279" s="392"/>
      <c r="FQC279" s="392"/>
      <c r="FQD279" s="392"/>
      <c r="FQE279" s="392"/>
      <c r="FQF279" s="392"/>
      <c r="FQG279" s="392"/>
      <c r="FQH279" s="392"/>
      <c r="FQI279" s="392"/>
      <c r="FQJ279" s="392"/>
      <c r="FQK279" s="392"/>
      <c r="FQL279" s="392"/>
      <c r="FQM279" s="392"/>
      <c r="FQN279" s="392"/>
      <c r="FQO279" s="392"/>
      <c r="FQP279" s="392"/>
      <c r="FQQ279" s="392"/>
      <c r="FQR279" s="392"/>
      <c r="FQS279" s="392"/>
      <c r="FQT279" s="392"/>
      <c r="FQU279" s="392"/>
      <c r="FQV279" s="392"/>
      <c r="FQW279" s="392"/>
      <c r="FQX279" s="392"/>
      <c r="FQY279" s="392"/>
      <c r="FQZ279" s="392"/>
      <c r="FRA279" s="392"/>
      <c r="FRB279" s="392"/>
      <c r="FRC279" s="392"/>
      <c r="FRD279" s="392"/>
      <c r="FRE279" s="392"/>
      <c r="FRF279" s="392"/>
      <c r="FRG279" s="392"/>
      <c r="FRH279" s="392"/>
      <c r="FRI279" s="392"/>
      <c r="FRJ279" s="392"/>
      <c r="FRK279" s="392"/>
      <c r="FRL279" s="392"/>
      <c r="FRM279" s="392"/>
      <c r="FRN279" s="392"/>
      <c r="FRO279" s="392"/>
      <c r="FRP279" s="392"/>
      <c r="FRQ279" s="392"/>
      <c r="FRR279" s="392"/>
      <c r="FRS279" s="392"/>
      <c r="FRT279" s="392"/>
      <c r="FRU279" s="392"/>
      <c r="FRV279" s="392"/>
      <c r="FRW279" s="392"/>
      <c r="FRX279" s="392"/>
      <c r="FRY279" s="392"/>
      <c r="FRZ279" s="392"/>
      <c r="FSA279" s="392"/>
      <c r="FSB279" s="392"/>
      <c r="FSC279" s="392"/>
      <c r="FSD279" s="392"/>
      <c r="FSE279" s="392"/>
      <c r="FSF279" s="392"/>
      <c r="FSG279" s="392"/>
      <c r="FSH279" s="392"/>
      <c r="FSI279" s="392"/>
      <c r="FSJ279" s="392"/>
      <c r="FSK279" s="392"/>
      <c r="FSL279" s="392"/>
      <c r="FSM279" s="392"/>
      <c r="FSN279" s="392"/>
      <c r="FSO279" s="392"/>
      <c r="FSP279" s="392"/>
      <c r="FSQ279" s="392"/>
      <c r="FSR279" s="392"/>
      <c r="FSS279" s="392"/>
      <c r="FST279" s="392"/>
      <c r="FSU279" s="392"/>
      <c r="FSV279" s="392"/>
      <c r="FSW279" s="392"/>
      <c r="FSX279" s="392"/>
      <c r="FSY279" s="392"/>
      <c r="FSZ279" s="392"/>
      <c r="FTA279" s="392"/>
      <c r="FTB279" s="392"/>
      <c r="FTC279" s="392"/>
      <c r="FTD279" s="392"/>
      <c r="FTE279" s="392"/>
      <c r="FTF279" s="392"/>
      <c r="FTG279" s="392"/>
      <c r="FTH279" s="392"/>
      <c r="FTI279" s="392"/>
      <c r="FTJ279" s="392"/>
      <c r="FTK279" s="392"/>
      <c r="FTL279" s="392"/>
      <c r="FTM279" s="392"/>
      <c r="FTN279" s="392"/>
      <c r="FTO279" s="392"/>
      <c r="FTP279" s="392"/>
      <c r="FTQ279" s="392"/>
      <c r="FTR279" s="392"/>
      <c r="FTS279" s="392"/>
      <c r="FTT279" s="392"/>
      <c r="FTU279" s="392"/>
      <c r="FTV279" s="392"/>
      <c r="FTW279" s="392"/>
      <c r="FTX279" s="392"/>
      <c r="FTY279" s="392"/>
      <c r="FTZ279" s="392"/>
      <c r="FUA279" s="392"/>
      <c r="FUB279" s="392"/>
      <c r="FUC279" s="392"/>
      <c r="FUD279" s="392"/>
      <c r="FUE279" s="392"/>
      <c r="FUF279" s="392"/>
      <c r="FUG279" s="392"/>
      <c r="FUH279" s="392"/>
      <c r="FUI279" s="392"/>
      <c r="FUJ279" s="392"/>
      <c r="FUK279" s="392"/>
      <c r="FUL279" s="392"/>
      <c r="FUM279" s="392"/>
      <c r="FUN279" s="392"/>
      <c r="FUO279" s="392"/>
      <c r="FUP279" s="392"/>
      <c r="FUQ279" s="392"/>
      <c r="FUR279" s="392"/>
      <c r="FUS279" s="392"/>
      <c r="FUT279" s="392"/>
      <c r="FUU279" s="392"/>
      <c r="FUV279" s="392"/>
      <c r="FUW279" s="392"/>
      <c r="FUX279" s="392"/>
      <c r="FUY279" s="392"/>
      <c r="FUZ279" s="392"/>
      <c r="FVA279" s="392"/>
      <c r="FVB279" s="392"/>
      <c r="FVC279" s="392"/>
      <c r="FVD279" s="392"/>
      <c r="FVE279" s="392"/>
      <c r="FVF279" s="392"/>
      <c r="FVG279" s="392"/>
      <c r="FVH279" s="392"/>
      <c r="FVI279" s="392"/>
      <c r="FVJ279" s="392"/>
      <c r="FVK279" s="392"/>
      <c r="FVL279" s="392"/>
      <c r="FVM279" s="392"/>
      <c r="FVN279" s="392"/>
      <c r="FVO279" s="392"/>
      <c r="FVP279" s="392"/>
      <c r="FVQ279" s="392"/>
      <c r="FVR279" s="392"/>
      <c r="FVS279" s="392"/>
      <c r="FVT279" s="392"/>
      <c r="FVU279" s="392"/>
      <c r="FVV279" s="392"/>
      <c r="FVW279" s="392"/>
      <c r="FVX279" s="392"/>
      <c r="FVY279" s="392"/>
      <c r="FVZ279" s="392"/>
      <c r="FWA279" s="392"/>
      <c r="FWB279" s="392"/>
      <c r="FWC279" s="392"/>
      <c r="FWD279" s="392"/>
      <c r="FWE279" s="392"/>
      <c r="FWF279" s="392"/>
      <c r="FWG279" s="392"/>
      <c r="FWH279" s="392"/>
      <c r="FWI279" s="392"/>
      <c r="FWJ279" s="392"/>
      <c r="FWK279" s="392"/>
      <c r="FWL279" s="392"/>
      <c r="FWM279" s="392"/>
      <c r="FWN279" s="392"/>
      <c r="FWO279" s="392"/>
      <c r="FWP279" s="392"/>
      <c r="FWQ279" s="392"/>
      <c r="FWR279" s="392"/>
      <c r="FWS279" s="392"/>
      <c r="FWT279" s="392"/>
      <c r="FWU279" s="392"/>
      <c r="FWV279" s="392"/>
      <c r="FWW279" s="392"/>
      <c r="FWX279" s="392"/>
      <c r="FWY279" s="392"/>
      <c r="FWZ279" s="392"/>
      <c r="FXA279" s="392"/>
      <c r="FXB279" s="392"/>
      <c r="FXC279" s="392"/>
      <c r="FXD279" s="392"/>
      <c r="FXE279" s="392"/>
      <c r="FXF279" s="392"/>
      <c r="FXG279" s="392"/>
      <c r="FXH279" s="392"/>
      <c r="FXI279" s="392"/>
      <c r="FXJ279" s="392"/>
      <c r="FXK279" s="392"/>
      <c r="FXL279" s="392"/>
      <c r="FXM279" s="392"/>
      <c r="FXN279" s="392"/>
      <c r="FXO279" s="392"/>
      <c r="FXP279" s="392"/>
      <c r="FXQ279" s="392"/>
      <c r="FXR279" s="392"/>
      <c r="FXS279" s="392"/>
      <c r="FXT279" s="392"/>
      <c r="FXU279" s="392"/>
      <c r="FXV279" s="392"/>
      <c r="FXW279" s="392"/>
      <c r="FXX279" s="392"/>
      <c r="FXY279" s="392"/>
      <c r="FXZ279" s="392"/>
      <c r="FYA279" s="392"/>
      <c r="FYB279" s="392"/>
      <c r="FYC279" s="392"/>
      <c r="FYD279" s="392"/>
      <c r="FYE279" s="392"/>
      <c r="FYF279" s="392"/>
      <c r="FYG279" s="392"/>
      <c r="FYH279" s="392"/>
      <c r="FYI279" s="392"/>
      <c r="FYJ279" s="392"/>
      <c r="FYK279" s="392"/>
      <c r="FYL279" s="392"/>
      <c r="FYM279" s="392"/>
      <c r="FYN279" s="392"/>
      <c r="FYO279" s="392"/>
      <c r="FYP279" s="392"/>
      <c r="FYQ279" s="392"/>
      <c r="FYR279" s="392"/>
      <c r="FYS279" s="392"/>
      <c r="FYT279" s="392"/>
      <c r="FYU279" s="392"/>
      <c r="FYV279" s="392"/>
      <c r="FYW279" s="392"/>
      <c r="FYX279" s="392"/>
      <c r="FYY279" s="392"/>
      <c r="FYZ279" s="392"/>
      <c r="FZA279" s="392"/>
      <c r="FZB279" s="392"/>
      <c r="FZC279" s="392"/>
      <c r="FZD279" s="392"/>
      <c r="FZE279" s="392"/>
      <c r="FZF279" s="392"/>
      <c r="FZG279" s="392"/>
      <c r="FZH279" s="392"/>
      <c r="FZI279" s="392"/>
      <c r="FZJ279" s="392"/>
      <c r="FZK279" s="392"/>
      <c r="FZL279" s="392"/>
      <c r="FZM279" s="392"/>
      <c r="FZN279" s="392"/>
      <c r="FZO279" s="392"/>
      <c r="FZP279" s="392"/>
      <c r="FZQ279" s="392"/>
      <c r="FZR279" s="392"/>
      <c r="FZS279" s="392"/>
      <c r="FZT279" s="392"/>
      <c r="FZU279" s="392"/>
      <c r="FZV279" s="392"/>
      <c r="FZW279" s="392"/>
      <c r="FZX279" s="392"/>
      <c r="FZY279" s="392"/>
      <c r="FZZ279" s="392"/>
      <c r="GAA279" s="392"/>
      <c r="GAB279" s="392"/>
      <c r="GAC279" s="392"/>
      <c r="GAD279" s="392"/>
      <c r="GAE279" s="392"/>
      <c r="GAF279" s="392"/>
      <c r="GAG279" s="392"/>
      <c r="GAH279" s="392"/>
      <c r="GAI279" s="392"/>
      <c r="GAJ279" s="392"/>
      <c r="GAK279" s="392"/>
      <c r="GAL279" s="392"/>
      <c r="GAM279" s="392"/>
      <c r="GAN279" s="392"/>
      <c r="GAO279" s="392"/>
      <c r="GAP279" s="392"/>
      <c r="GAQ279" s="392"/>
      <c r="GAR279" s="392"/>
      <c r="GAS279" s="392"/>
      <c r="GAT279" s="392"/>
      <c r="GAU279" s="392"/>
      <c r="GAV279" s="392"/>
      <c r="GAW279" s="392"/>
      <c r="GAX279" s="392"/>
      <c r="GAY279" s="392"/>
      <c r="GAZ279" s="392"/>
      <c r="GBA279" s="392"/>
      <c r="GBB279" s="392"/>
      <c r="GBC279" s="392"/>
      <c r="GBD279" s="392"/>
      <c r="GBE279" s="392"/>
      <c r="GBF279" s="392"/>
      <c r="GBG279" s="392"/>
      <c r="GBH279" s="392"/>
      <c r="GBI279" s="392"/>
      <c r="GBJ279" s="392"/>
      <c r="GBK279" s="392"/>
      <c r="GBL279" s="392"/>
      <c r="GBM279" s="392"/>
      <c r="GBN279" s="392"/>
      <c r="GBO279" s="392"/>
      <c r="GBP279" s="392"/>
      <c r="GBQ279" s="392"/>
      <c r="GBR279" s="392"/>
      <c r="GBS279" s="392"/>
      <c r="GBT279" s="392"/>
      <c r="GBU279" s="392"/>
      <c r="GBV279" s="392"/>
      <c r="GBW279" s="392"/>
      <c r="GBX279" s="392"/>
      <c r="GBY279" s="392"/>
      <c r="GBZ279" s="392"/>
      <c r="GCA279" s="392"/>
      <c r="GCB279" s="392"/>
      <c r="GCC279" s="392"/>
      <c r="GCD279" s="392"/>
      <c r="GCE279" s="392"/>
      <c r="GCF279" s="392"/>
      <c r="GCG279" s="392"/>
      <c r="GCH279" s="392"/>
      <c r="GCI279" s="392"/>
      <c r="GCJ279" s="392"/>
      <c r="GCK279" s="392"/>
      <c r="GCL279" s="392"/>
      <c r="GCM279" s="392"/>
      <c r="GCN279" s="392"/>
      <c r="GCO279" s="392"/>
      <c r="GCP279" s="392"/>
      <c r="GCQ279" s="392"/>
      <c r="GCR279" s="392"/>
      <c r="GCS279" s="392"/>
      <c r="GCT279" s="392"/>
      <c r="GCU279" s="392"/>
      <c r="GCV279" s="392"/>
      <c r="GCW279" s="392"/>
      <c r="GCX279" s="392"/>
      <c r="GCY279" s="392"/>
      <c r="GCZ279" s="392"/>
      <c r="GDA279" s="392"/>
      <c r="GDB279" s="392"/>
      <c r="GDC279" s="392"/>
      <c r="GDD279" s="392"/>
      <c r="GDE279" s="392"/>
      <c r="GDF279" s="392"/>
      <c r="GDG279" s="392"/>
      <c r="GDH279" s="392"/>
      <c r="GDI279" s="392"/>
      <c r="GDJ279" s="392"/>
      <c r="GDK279" s="392"/>
      <c r="GDL279" s="392"/>
      <c r="GDM279" s="392"/>
      <c r="GDN279" s="392"/>
      <c r="GDO279" s="392"/>
      <c r="GDP279" s="392"/>
      <c r="GDQ279" s="392"/>
      <c r="GDR279" s="392"/>
      <c r="GDS279" s="392"/>
      <c r="GDT279" s="392"/>
      <c r="GDU279" s="392"/>
      <c r="GDV279" s="392"/>
      <c r="GDW279" s="392"/>
      <c r="GDX279" s="392"/>
      <c r="GDY279" s="392"/>
      <c r="GDZ279" s="392"/>
      <c r="GEA279" s="392"/>
      <c r="GEB279" s="392"/>
      <c r="GEC279" s="392"/>
      <c r="GED279" s="392"/>
      <c r="GEE279" s="392"/>
      <c r="GEF279" s="392"/>
      <c r="GEG279" s="392"/>
      <c r="GEH279" s="392"/>
      <c r="GEI279" s="392"/>
      <c r="GEJ279" s="392"/>
      <c r="GEK279" s="392"/>
      <c r="GEL279" s="392"/>
      <c r="GEM279" s="392"/>
      <c r="GEN279" s="392"/>
      <c r="GEO279" s="392"/>
      <c r="GEP279" s="392"/>
      <c r="GEQ279" s="392"/>
      <c r="GER279" s="392"/>
      <c r="GES279" s="392"/>
      <c r="GET279" s="392"/>
      <c r="GEU279" s="392"/>
      <c r="GEV279" s="392"/>
      <c r="GEW279" s="392"/>
      <c r="GEX279" s="392"/>
      <c r="GEY279" s="392"/>
      <c r="GEZ279" s="392"/>
      <c r="GFA279" s="392"/>
      <c r="GFB279" s="392"/>
      <c r="GFC279" s="392"/>
      <c r="GFD279" s="392"/>
      <c r="GFE279" s="392"/>
      <c r="GFF279" s="392"/>
      <c r="GFG279" s="392"/>
      <c r="GFH279" s="392"/>
      <c r="GFI279" s="392"/>
      <c r="GFJ279" s="392"/>
      <c r="GFK279" s="392"/>
      <c r="GFL279" s="392"/>
      <c r="GFM279" s="392"/>
      <c r="GFN279" s="392"/>
      <c r="GFO279" s="392"/>
      <c r="GFP279" s="392"/>
      <c r="GFQ279" s="392"/>
      <c r="GFR279" s="392"/>
      <c r="GFS279" s="392"/>
      <c r="GFT279" s="392"/>
      <c r="GFU279" s="392"/>
      <c r="GFV279" s="392"/>
      <c r="GFW279" s="392"/>
      <c r="GFX279" s="392"/>
      <c r="GFY279" s="392"/>
      <c r="GFZ279" s="392"/>
      <c r="GGA279" s="392"/>
      <c r="GGB279" s="392"/>
      <c r="GGC279" s="392"/>
      <c r="GGD279" s="392"/>
      <c r="GGE279" s="392"/>
      <c r="GGF279" s="392"/>
      <c r="GGG279" s="392"/>
      <c r="GGH279" s="392"/>
      <c r="GGI279" s="392"/>
      <c r="GGJ279" s="392"/>
      <c r="GGK279" s="392"/>
      <c r="GGL279" s="392"/>
      <c r="GGM279" s="392"/>
      <c r="GGN279" s="392"/>
      <c r="GGO279" s="392"/>
      <c r="GGP279" s="392"/>
      <c r="GGQ279" s="392"/>
      <c r="GGR279" s="392"/>
      <c r="GGS279" s="392"/>
      <c r="GGT279" s="392"/>
      <c r="GGU279" s="392"/>
      <c r="GGV279" s="392"/>
      <c r="GGW279" s="392"/>
      <c r="GGX279" s="392"/>
      <c r="GGY279" s="392"/>
      <c r="GGZ279" s="392"/>
      <c r="GHA279" s="392"/>
      <c r="GHB279" s="392"/>
      <c r="GHC279" s="392"/>
      <c r="GHD279" s="392"/>
      <c r="GHE279" s="392"/>
      <c r="GHF279" s="392"/>
      <c r="GHG279" s="392"/>
      <c r="GHH279" s="392"/>
      <c r="GHI279" s="392"/>
      <c r="GHJ279" s="392"/>
      <c r="GHK279" s="392"/>
      <c r="GHL279" s="392"/>
      <c r="GHM279" s="392"/>
      <c r="GHN279" s="392"/>
      <c r="GHO279" s="392"/>
      <c r="GHP279" s="392"/>
      <c r="GHQ279" s="392"/>
      <c r="GHR279" s="392"/>
      <c r="GHS279" s="392"/>
      <c r="GHT279" s="392"/>
      <c r="GHU279" s="392"/>
      <c r="GHV279" s="392"/>
      <c r="GHW279" s="392"/>
      <c r="GHX279" s="392"/>
      <c r="GHY279" s="392"/>
      <c r="GHZ279" s="392"/>
      <c r="GIA279" s="392"/>
      <c r="GIB279" s="392"/>
      <c r="GIC279" s="392"/>
      <c r="GID279" s="392"/>
      <c r="GIE279" s="392"/>
      <c r="GIF279" s="392"/>
      <c r="GIG279" s="392"/>
      <c r="GIH279" s="392"/>
      <c r="GII279" s="392"/>
      <c r="GIJ279" s="392"/>
      <c r="GIK279" s="392"/>
      <c r="GIL279" s="392"/>
      <c r="GIM279" s="392"/>
      <c r="GIN279" s="392"/>
      <c r="GIO279" s="392"/>
      <c r="GIP279" s="392"/>
      <c r="GIQ279" s="392"/>
      <c r="GIR279" s="392"/>
      <c r="GIS279" s="392"/>
      <c r="GIT279" s="392"/>
      <c r="GIU279" s="392"/>
      <c r="GIV279" s="392"/>
      <c r="GIW279" s="392"/>
      <c r="GIX279" s="392"/>
      <c r="GIY279" s="392"/>
      <c r="GIZ279" s="392"/>
      <c r="GJA279" s="392"/>
      <c r="GJB279" s="392"/>
      <c r="GJC279" s="392"/>
      <c r="GJD279" s="392"/>
      <c r="GJE279" s="392"/>
      <c r="GJF279" s="392"/>
      <c r="GJG279" s="392"/>
      <c r="GJH279" s="392"/>
      <c r="GJI279" s="392"/>
      <c r="GJJ279" s="392"/>
      <c r="GJK279" s="392"/>
      <c r="GJL279" s="392"/>
      <c r="GJM279" s="392"/>
      <c r="GJN279" s="392"/>
      <c r="GJO279" s="392"/>
      <c r="GJP279" s="392"/>
      <c r="GJQ279" s="392"/>
      <c r="GJR279" s="392"/>
      <c r="GJS279" s="392"/>
      <c r="GJT279" s="392"/>
      <c r="GJU279" s="392"/>
      <c r="GJV279" s="392"/>
      <c r="GJW279" s="392"/>
      <c r="GJX279" s="392"/>
      <c r="GJY279" s="392"/>
      <c r="GJZ279" s="392"/>
      <c r="GKA279" s="392"/>
      <c r="GKB279" s="392"/>
      <c r="GKC279" s="392"/>
      <c r="GKD279" s="392"/>
      <c r="GKE279" s="392"/>
      <c r="GKF279" s="392"/>
      <c r="GKG279" s="392"/>
      <c r="GKH279" s="392"/>
      <c r="GKI279" s="392"/>
      <c r="GKJ279" s="392"/>
      <c r="GKK279" s="392"/>
      <c r="GKL279" s="392"/>
      <c r="GKM279" s="392"/>
      <c r="GKN279" s="392"/>
      <c r="GKO279" s="392"/>
      <c r="GKP279" s="392"/>
      <c r="GKQ279" s="392"/>
      <c r="GKR279" s="392"/>
      <c r="GKS279" s="392"/>
      <c r="GKT279" s="392"/>
      <c r="GKU279" s="392"/>
      <c r="GKV279" s="392"/>
      <c r="GKW279" s="392"/>
      <c r="GKX279" s="392"/>
      <c r="GKY279" s="392"/>
      <c r="GKZ279" s="392"/>
      <c r="GLA279" s="392"/>
      <c r="GLB279" s="392"/>
      <c r="GLC279" s="392"/>
      <c r="GLD279" s="392"/>
      <c r="GLE279" s="392"/>
      <c r="GLF279" s="392"/>
      <c r="GLG279" s="392"/>
      <c r="GLH279" s="392"/>
      <c r="GLI279" s="392"/>
      <c r="GLJ279" s="392"/>
      <c r="GLK279" s="392"/>
      <c r="GLL279" s="392"/>
      <c r="GLM279" s="392"/>
      <c r="GLN279" s="392"/>
      <c r="GLO279" s="392"/>
      <c r="GLP279" s="392"/>
      <c r="GLQ279" s="392"/>
      <c r="GLR279" s="392"/>
      <c r="GLS279" s="392"/>
      <c r="GLT279" s="392"/>
      <c r="GLU279" s="392"/>
      <c r="GLV279" s="392"/>
      <c r="GLW279" s="392"/>
      <c r="GLX279" s="392"/>
      <c r="GLY279" s="392"/>
      <c r="GLZ279" s="392"/>
      <c r="GMA279" s="392"/>
      <c r="GMB279" s="392"/>
      <c r="GMC279" s="392"/>
      <c r="GMD279" s="392"/>
      <c r="GME279" s="392"/>
      <c r="GMF279" s="392"/>
      <c r="GMG279" s="392"/>
      <c r="GMH279" s="392"/>
      <c r="GMI279" s="392"/>
      <c r="GMJ279" s="392"/>
      <c r="GMK279" s="392"/>
      <c r="GML279" s="392"/>
      <c r="GMM279" s="392"/>
      <c r="GMN279" s="392"/>
      <c r="GMO279" s="392"/>
      <c r="GMP279" s="392"/>
      <c r="GMQ279" s="392"/>
      <c r="GMR279" s="392"/>
      <c r="GMS279" s="392"/>
      <c r="GMT279" s="392"/>
      <c r="GMU279" s="392"/>
      <c r="GMV279" s="392"/>
      <c r="GMW279" s="392"/>
      <c r="GMX279" s="392"/>
      <c r="GMY279" s="392"/>
      <c r="GMZ279" s="392"/>
      <c r="GNA279" s="392"/>
      <c r="GNB279" s="392"/>
      <c r="GNC279" s="392"/>
      <c r="GND279" s="392"/>
      <c r="GNE279" s="392"/>
      <c r="GNF279" s="392"/>
      <c r="GNG279" s="392"/>
      <c r="GNH279" s="392"/>
      <c r="GNI279" s="392"/>
      <c r="GNJ279" s="392"/>
      <c r="GNK279" s="392"/>
      <c r="GNL279" s="392"/>
      <c r="GNM279" s="392"/>
      <c r="GNN279" s="392"/>
      <c r="GNO279" s="392"/>
      <c r="GNP279" s="392"/>
      <c r="GNQ279" s="392"/>
      <c r="GNR279" s="392"/>
      <c r="GNS279" s="392"/>
      <c r="GNT279" s="392"/>
      <c r="GNU279" s="392"/>
      <c r="GNV279" s="392"/>
      <c r="GNW279" s="392"/>
      <c r="GNX279" s="392"/>
      <c r="GNY279" s="392"/>
      <c r="GNZ279" s="392"/>
      <c r="GOA279" s="392"/>
      <c r="GOB279" s="392"/>
      <c r="GOC279" s="392"/>
      <c r="GOD279" s="392"/>
      <c r="GOE279" s="392"/>
      <c r="GOF279" s="392"/>
      <c r="GOG279" s="392"/>
      <c r="GOH279" s="392"/>
      <c r="GOI279" s="392"/>
      <c r="GOJ279" s="392"/>
      <c r="GOK279" s="392"/>
      <c r="GOL279" s="392"/>
      <c r="GOM279" s="392"/>
      <c r="GON279" s="392"/>
      <c r="GOO279" s="392"/>
      <c r="GOP279" s="392"/>
      <c r="GOQ279" s="392"/>
      <c r="GOR279" s="392"/>
      <c r="GOS279" s="392"/>
      <c r="GOT279" s="392"/>
      <c r="GOU279" s="392"/>
      <c r="GOV279" s="392"/>
      <c r="GOW279" s="392"/>
      <c r="GOX279" s="392"/>
      <c r="GOY279" s="392"/>
      <c r="GOZ279" s="392"/>
      <c r="GPA279" s="392"/>
      <c r="GPB279" s="392"/>
      <c r="GPC279" s="392"/>
      <c r="GPD279" s="392"/>
      <c r="GPE279" s="392"/>
      <c r="GPF279" s="392"/>
      <c r="GPG279" s="392"/>
      <c r="GPH279" s="392"/>
      <c r="GPI279" s="392"/>
      <c r="GPJ279" s="392"/>
      <c r="GPK279" s="392"/>
      <c r="GPL279" s="392"/>
      <c r="GPM279" s="392"/>
      <c r="GPN279" s="392"/>
      <c r="GPO279" s="392"/>
      <c r="GPP279" s="392"/>
      <c r="GPQ279" s="392"/>
      <c r="GPR279" s="392"/>
      <c r="GPS279" s="392"/>
      <c r="GPT279" s="392"/>
      <c r="GPU279" s="392"/>
      <c r="GPV279" s="392"/>
      <c r="GPW279" s="392"/>
      <c r="GPX279" s="392"/>
      <c r="GPY279" s="392"/>
      <c r="GPZ279" s="392"/>
      <c r="GQA279" s="392"/>
      <c r="GQB279" s="392"/>
      <c r="GQC279" s="392"/>
      <c r="GQD279" s="392"/>
      <c r="GQE279" s="392"/>
      <c r="GQF279" s="392"/>
      <c r="GQG279" s="392"/>
      <c r="GQH279" s="392"/>
      <c r="GQI279" s="392"/>
      <c r="GQJ279" s="392"/>
      <c r="GQK279" s="392"/>
      <c r="GQL279" s="392"/>
      <c r="GQM279" s="392"/>
      <c r="GQN279" s="392"/>
      <c r="GQO279" s="392"/>
      <c r="GQP279" s="392"/>
      <c r="GQQ279" s="392"/>
      <c r="GQR279" s="392"/>
      <c r="GQS279" s="392"/>
      <c r="GQT279" s="392"/>
      <c r="GQU279" s="392"/>
      <c r="GQV279" s="392"/>
      <c r="GQW279" s="392"/>
      <c r="GQX279" s="392"/>
      <c r="GQY279" s="392"/>
      <c r="GQZ279" s="392"/>
      <c r="GRA279" s="392"/>
      <c r="GRB279" s="392"/>
      <c r="GRC279" s="392"/>
      <c r="GRD279" s="392"/>
      <c r="GRE279" s="392"/>
      <c r="GRF279" s="392"/>
      <c r="GRG279" s="392"/>
      <c r="GRH279" s="392"/>
      <c r="GRI279" s="392"/>
      <c r="GRJ279" s="392"/>
      <c r="GRK279" s="392"/>
      <c r="GRL279" s="392"/>
      <c r="GRM279" s="392"/>
      <c r="GRN279" s="392"/>
      <c r="GRO279" s="392"/>
      <c r="GRP279" s="392"/>
      <c r="GRQ279" s="392"/>
      <c r="GRR279" s="392"/>
      <c r="GRS279" s="392"/>
      <c r="GRT279" s="392"/>
      <c r="GRU279" s="392"/>
      <c r="GRV279" s="392"/>
      <c r="GRW279" s="392"/>
      <c r="GRX279" s="392"/>
      <c r="GRY279" s="392"/>
      <c r="GRZ279" s="392"/>
      <c r="GSA279" s="392"/>
      <c r="GSB279" s="392"/>
      <c r="GSC279" s="392"/>
      <c r="GSD279" s="392"/>
      <c r="GSE279" s="392"/>
      <c r="GSF279" s="392"/>
      <c r="GSG279" s="392"/>
      <c r="GSH279" s="392"/>
      <c r="GSI279" s="392"/>
      <c r="GSJ279" s="392"/>
      <c r="GSK279" s="392"/>
      <c r="GSL279" s="392"/>
      <c r="GSM279" s="392"/>
      <c r="GSN279" s="392"/>
      <c r="GSO279" s="392"/>
      <c r="GSP279" s="392"/>
      <c r="GSQ279" s="392"/>
      <c r="GSR279" s="392"/>
      <c r="GSS279" s="392"/>
      <c r="GST279" s="392"/>
      <c r="GSU279" s="392"/>
      <c r="GSV279" s="392"/>
      <c r="GSW279" s="392"/>
      <c r="GSX279" s="392"/>
      <c r="GSY279" s="392"/>
      <c r="GSZ279" s="392"/>
      <c r="GTA279" s="392"/>
      <c r="GTB279" s="392"/>
      <c r="GTC279" s="392"/>
      <c r="GTD279" s="392"/>
      <c r="GTE279" s="392"/>
      <c r="GTF279" s="392"/>
      <c r="GTG279" s="392"/>
      <c r="GTH279" s="392"/>
      <c r="GTI279" s="392"/>
      <c r="GTJ279" s="392"/>
      <c r="GTK279" s="392"/>
      <c r="GTL279" s="392"/>
      <c r="GTM279" s="392"/>
      <c r="GTN279" s="392"/>
      <c r="GTO279" s="392"/>
      <c r="GTP279" s="392"/>
      <c r="GTQ279" s="392"/>
      <c r="GTR279" s="392"/>
      <c r="GTS279" s="392"/>
      <c r="GTT279" s="392"/>
      <c r="GTU279" s="392"/>
      <c r="GTV279" s="392"/>
      <c r="GTW279" s="392"/>
      <c r="GTX279" s="392"/>
      <c r="GTY279" s="392"/>
      <c r="GTZ279" s="392"/>
      <c r="GUA279" s="392"/>
      <c r="GUB279" s="392"/>
      <c r="GUC279" s="392"/>
      <c r="GUD279" s="392"/>
      <c r="GUE279" s="392"/>
      <c r="GUF279" s="392"/>
      <c r="GUG279" s="392"/>
      <c r="GUH279" s="392"/>
      <c r="GUI279" s="392"/>
      <c r="GUJ279" s="392"/>
      <c r="GUK279" s="392"/>
      <c r="GUL279" s="392"/>
      <c r="GUM279" s="392"/>
      <c r="GUN279" s="392"/>
      <c r="GUO279" s="392"/>
      <c r="GUP279" s="392"/>
      <c r="GUQ279" s="392"/>
      <c r="GUR279" s="392"/>
      <c r="GUS279" s="392"/>
      <c r="GUT279" s="392"/>
      <c r="GUU279" s="392"/>
      <c r="GUV279" s="392"/>
      <c r="GUW279" s="392"/>
      <c r="GUX279" s="392"/>
      <c r="GUY279" s="392"/>
      <c r="GUZ279" s="392"/>
      <c r="GVA279" s="392"/>
      <c r="GVB279" s="392"/>
      <c r="GVC279" s="392"/>
      <c r="GVD279" s="392"/>
      <c r="GVE279" s="392"/>
      <c r="GVF279" s="392"/>
      <c r="GVG279" s="392"/>
      <c r="GVH279" s="392"/>
      <c r="GVI279" s="392"/>
      <c r="GVJ279" s="392"/>
      <c r="GVK279" s="392"/>
      <c r="GVL279" s="392"/>
      <c r="GVM279" s="392"/>
      <c r="GVN279" s="392"/>
      <c r="GVO279" s="392"/>
      <c r="GVP279" s="392"/>
      <c r="GVQ279" s="392"/>
      <c r="GVR279" s="392"/>
      <c r="GVS279" s="392"/>
      <c r="GVT279" s="392"/>
      <c r="GVU279" s="392"/>
      <c r="GVV279" s="392"/>
      <c r="GVW279" s="392"/>
      <c r="GVX279" s="392"/>
      <c r="GVY279" s="392"/>
      <c r="GVZ279" s="392"/>
      <c r="GWA279" s="392"/>
      <c r="GWB279" s="392"/>
      <c r="GWC279" s="392"/>
      <c r="GWD279" s="392"/>
      <c r="GWE279" s="392"/>
      <c r="GWF279" s="392"/>
      <c r="GWG279" s="392"/>
      <c r="GWH279" s="392"/>
      <c r="GWI279" s="392"/>
      <c r="GWJ279" s="392"/>
      <c r="GWK279" s="392"/>
      <c r="GWL279" s="392"/>
      <c r="GWM279" s="392"/>
      <c r="GWN279" s="392"/>
      <c r="GWO279" s="392"/>
      <c r="GWP279" s="392"/>
      <c r="GWQ279" s="392"/>
      <c r="GWR279" s="392"/>
      <c r="GWS279" s="392"/>
      <c r="GWT279" s="392"/>
      <c r="GWU279" s="392"/>
      <c r="GWV279" s="392"/>
      <c r="GWW279" s="392"/>
      <c r="GWX279" s="392"/>
      <c r="GWY279" s="392"/>
      <c r="GWZ279" s="392"/>
      <c r="GXA279" s="392"/>
      <c r="GXB279" s="392"/>
      <c r="GXC279" s="392"/>
      <c r="GXD279" s="392"/>
      <c r="GXE279" s="392"/>
      <c r="GXF279" s="392"/>
      <c r="GXG279" s="392"/>
      <c r="GXH279" s="392"/>
      <c r="GXI279" s="392"/>
      <c r="GXJ279" s="392"/>
      <c r="GXK279" s="392"/>
      <c r="GXL279" s="392"/>
      <c r="GXM279" s="392"/>
      <c r="GXN279" s="392"/>
      <c r="GXO279" s="392"/>
      <c r="GXP279" s="392"/>
      <c r="GXQ279" s="392"/>
      <c r="GXR279" s="392"/>
      <c r="GXS279" s="392"/>
      <c r="GXT279" s="392"/>
      <c r="GXU279" s="392"/>
      <c r="GXV279" s="392"/>
      <c r="GXW279" s="392"/>
      <c r="GXX279" s="392"/>
      <c r="GXY279" s="392"/>
      <c r="GXZ279" s="392"/>
      <c r="GYA279" s="392"/>
      <c r="GYB279" s="392"/>
      <c r="GYC279" s="392"/>
      <c r="GYD279" s="392"/>
      <c r="GYE279" s="392"/>
      <c r="GYF279" s="392"/>
      <c r="GYG279" s="392"/>
      <c r="GYH279" s="392"/>
      <c r="GYI279" s="392"/>
      <c r="GYJ279" s="392"/>
      <c r="GYK279" s="392"/>
      <c r="GYL279" s="392"/>
      <c r="GYM279" s="392"/>
      <c r="GYN279" s="392"/>
      <c r="GYO279" s="392"/>
      <c r="GYP279" s="392"/>
      <c r="GYQ279" s="392"/>
      <c r="GYR279" s="392"/>
      <c r="GYS279" s="392"/>
      <c r="GYT279" s="392"/>
      <c r="GYU279" s="392"/>
      <c r="GYV279" s="392"/>
      <c r="GYW279" s="392"/>
      <c r="GYX279" s="392"/>
      <c r="GYY279" s="392"/>
      <c r="GYZ279" s="392"/>
      <c r="GZA279" s="392"/>
      <c r="GZB279" s="392"/>
      <c r="GZC279" s="392"/>
      <c r="GZD279" s="392"/>
      <c r="GZE279" s="392"/>
      <c r="GZF279" s="392"/>
      <c r="GZG279" s="392"/>
      <c r="GZH279" s="392"/>
      <c r="GZI279" s="392"/>
      <c r="GZJ279" s="392"/>
      <c r="GZK279" s="392"/>
      <c r="GZL279" s="392"/>
      <c r="GZM279" s="392"/>
      <c r="GZN279" s="392"/>
      <c r="GZO279" s="392"/>
      <c r="GZP279" s="392"/>
      <c r="GZQ279" s="392"/>
      <c r="GZR279" s="392"/>
      <c r="GZS279" s="392"/>
      <c r="GZT279" s="392"/>
      <c r="GZU279" s="392"/>
      <c r="GZV279" s="392"/>
      <c r="GZW279" s="392"/>
      <c r="GZX279" s="392"/>
      <c r="GZY279" s="392"/>
      <c r="GZZ279" s="392"/>
      <c r="HAA279" s="392"/>
      <c r="HAB279" s="392"/>
      <c r="HAC279" s="392"/>
      <c r="HAD279" s="392"/>
      <c r="HAE279" s="392"/>
      <c r="HAF279" s="392"/>
      <c r="HAG279" s="392"/>
      <c r="HAH279" s="392"/>
      <c r="HAI279" s="392"/>
      <c r="HAJ279" s="392"/>
      <c r="HAK279" s="392"/>
      <c r="HAL279" s="392"/>
      <c r="HAM279" s="392"/>
      <c r="HAN279" s="392"/>
      <c r="HAO279" s="392"/>
      <c r="HAP279" s="392"/>
      <c r="HAQ279" s="392"/>
      <c r="HAR279" s="392"/>
      <c r="HAS279" s="392"/>
      <c r="HAT279" s="392"/>
      <c r="HAU279" s="392"/>
      <c r="HAV279" s="392"/>
      <c r="HAW279" s="392"/>
      <c r="HAX279" s="392"/>
      <c r="HAY279" s="392"/>
      <c r="HAZ279" s="392"/>
      <c r="HBA279" s="392"/>
      <c r="HBB279" s="392"/>
      <c r="HBC279" s="392"/>
      <c r="HBD279" s="392"/>
      <c r="HBE279" s="392"/>
      <c r="HBF279" s="392"/>
      <c r="HBG279" s="392"/>
      <c r="HBH279" s="392"/>
      <c r="HBI279" s="392"/>
      <c r="HBJ279" s="392"/>
      <c r="HBK279" s="392"/>
      <c r="HBL279" s="392"/>
      <c r="HBM279" s="392"/>
      <c r="HBN279" s="392"/>
      <c r="HBO279" s="392"/>
      <c r="HBP279" s="392"/>
      <c r="HBQ279" s="392"/>
      <c r="HBR279" s="392"/>
      <c r="HBS279" s="392"/>
      <c r="HBT279" s="392"/>
      <c r="HBU279" s="392"/>
      <c r="HBV279" s="392"/>
      <c r="HBW279" s="392"/>
      <c r="HBX279" s="392"/>
      <c r="HBY279" s="392"/>
      <c r="HBZ279" s="392"/>
      <c r="HCA279" s="392"/>
      <c r="HCB279" s="392"/>
      <c r="HCC279" s="392"/>
      <c r="HCD279" s="392"/>
      <c r="HCE279" s="392"/>
      <c r="HCF279" s="392"/>
      <c r="HCG279" s="392"/>
      <c r="HCH279" s="392"/>
      <c r="HCI279" s="392"/>
      <c r="HCJ279" s="392"/>
      <c r="HCK279" s="392"/>
      <c r="HCL279" s="392"/>
      <c r="HCM279" s="392"/>
      <c r="HCN279" s="392"/>
      <c r="HCO279" s="392"/>
      <c r="HCP279" s="392"/>
      <c r="HCQ279" s="392"/>
      <c r="HCR279" s="392"/>
      <c r="HCS279" s="392"/>
      <c r="HCT279" s="392"/>
      <c r="HCU279" s="392"/>
      <c r="HCV279" s="392"/>
      <c r="HCW279" s="392"/>
      <c r="HCX279" s="392"/>
      <c r="HCY279" s="392"/>
      <c r="HCZ279" s="392"/>
      <c r="HDA279" s="392"/>
      <c r="HDB279" s="392"/>
      <c r="HDC279" s="392"/>
      <c r="HDD279" s="392"/>
      <c r="HDE279" s="392"/>
      <c r="HDF279" s="392"/>
      <c r="HDG279" s="392"/>
      <c r="HDH279" s="392"/>
      <c r="HDI279" s="392"/>
      <c r="HDJ279" s="392"/>
      <c r="HDK279" s="392"/>
      <c r="HDL279" s="392"/>
      <c r="HDM279" s="392"/>
      <c r="HDN279" s="392"/>
      <c r="HDO279" s="392"/>
      <c r="HDP279" s="392"/>
      <c r="HDQ279" s="392"/>
      <c r="HDR279" s="392"/>
      <c r="HDS279" s="392"/>
      <c r="HDT279" s="392"/>
      <c r="HDU279" s="392"/>
      <c r="HDV279" s="392"/>
      <c r="HDW279" s="392"/>
      <c r="HDX279" s="392"/>
      <c r="HDY279" s="392"/>
      <c r="HDZ279" s="392"/>
      <c r="HEA279" s="392"/>
      <c r="HEB279" s="392"/>
      <c r="HEC279" s="392"/>
      <c r="HED279" s="392"/>
      <c r="HEE279" s="392"/>
      <c r="HEF279" s="392"/>
      <c r="HEG279" s="392"/>
      <c r="HEH279" s="392"/>
      <c r="HEI279" s="392"/>
      <c r="HEJ279" s="392"/>
      <c r="HEK279" s="392"/>
      <c r="HEL279" s="392"/>
      <c r="HEM279" s="392"/>
      <c r="HEN279" s="392"/>
      <c r="HEO279" s="392"/>
      <c r="HEP279" s="392"/>
      <c r="HEQ279" s="392"/>
      <c r="HER279" s="392"/>
      <c r="HES279" s="392"/>
      <c r="HET279" s="392"/>
      <c r="HEU279" s="392"/>
      <c r="HEV279" s="392"/>
      <c r="HEW279" s="392"/>
      <c r="HEX279" s="392"/>
      <c r="HEY279" s="392"/>
      <c r="HEZ279" s="392"/>
      <c r="HFA279" s="392"/>
      <c r="HFB279" s="392"/>
      <c r="HFC279" s="392"/>
      <c r="HFD279" s="392"/>
      <c r="HFE279" s="392"/>
      <c r="HFF279" s="392"/>
      <c r="HFG279" s="392"/>
      <c r="HFH279" s="392"/>
      <c r="HFI279" s="392"/>
      <c r="HFJ279" s="392"/>
      <c r="HFK279" s="392"/>
      <c r="HFL279" s="392"/>
      <c r="HFM279" s="392"/>
      <c r="HFN279" s="392"/>
      <c r="HFO279" s="392"/>
      <c r="HFP279" s="392"/>
      <c r="HFQ279" s="392"/>
      <c r="HFR279" s="392"/>
      <c r="HFS279" s="392"/>
      <c r="HFT279" s="392"/>
      <c r="HFU279" s="392"/>
      <c r="HFV279" s="392"/>
      <c r="HFW279" s="392"/>
      <c r="HFX279" s="392"/>
      <c r="HFY279" s="392"/>
      <c r="HFZ279" s="392"/>
      <c r="HGA279" s="392"/>
      <c r="HGB279" s="392"/>
      <c r="HGC279" s="392"/>
      <c r="HGD279" s="392"/>
      <c r="HGE279" s="392"/>
      <c r="HGF279" s="392"/>
      <c r="HGG279" s="392"/>
      <c r="HGH279" s="392"/>
      <c r="HGI279" s="392"/>
      <c r="HGJ279" s="392"/>
      <c r="HGK279" s="392"/>
      <c r="HGL279" s="392"/>
      <c r="HGM279" s="392"/>
      <c r="HGN279" s="392"/>
      <c r="HGO279" s="392"/>
      <c r="HGP279" s="392"/>
      <c r="HGQ279" s="392"/>
      <c r="HGR279" s="392"/>
      <c r="HGS279" s="392"/>
      <c r="HGT279" s="392"/>
      <c r="HGU279" s="392"/>
      <c r="HGV279" s="392"/>
      <c r="HGW279" s="392"/>
      <c r="HGX279" s="392"/>
      <c r="HGY279" s="392"/>
      <c r="HGZ279" s="392"/>
      <c r="HHA279" s="392"/>
      <c r="HHB279" s="392"/>
      <c r="HHC279" s="392"/>
      <c r="HHD279" s="392"/>
      <c r="HHE279" s="392"/>
      <c r="HHF279" s="392"/>
      <c r="HHG279" s="392"/>
      <c r="HHH279" s="392"/>
      <c r="HHI279" s="392"/>
      <c r="HHJ279" s="392"/>
      <c r="HHK279" s="392"/>
      <c r="HHL279" s="392"/>
      <c r="HHM279" s="392"/>
      <c r="HHN279" s="392"/>
      <c r="HHO279" s="392"/>
      <c r="HHP279" s="392"/>
      <c r="HHQ279" s="392"/>
      <c r="HHR279" s="392"/>
      <c r="HHS279" s="392"/>
      <c r="HHT279" s="392"/>
      <c r="HHU279" s="392"/>
      <c r="HHV279" s="392"/>
      <c r="HHW279" s="392"/>
      <c r="HHX279" s="392"/>
      <c r="HHY279" s="392"/>
      <c r="HHZ279" s="392"/>
      <c r="HIA279" s="392"/>
      <c r="HIB279" s="392"/>
      <c r="HIC279" s="392"/>
      <c r="HID279" s="392"/>
      <c r="HIE279" s="392"/>
      <c r="HIF279" s="392"/>
      <c r="HIG279" s="392"/>
      <c r="HIH279" s="392"/>
      <c r="HII279" s="392"/>
      <c r="HIJ279" s="392"/>
      <c r="HIK279" s="392"/>
      <c r="HIL279" s="392"/>
      <c r="HIM279" s="392"/>
      <c r="HIN279" s="392"/>
      <c r="HIO279" s="392"/>
      <c r="HIP279" s="392"/>
      <c r="HIQ279" s="392"/>
      <c r="HIR279" s="392"/>
      <c r="HIS279" s="392"/>
      <c r="HIT279" s="392"/>
      <c r="HIU279" s="392"/>
      <c r="HIV279" s="392"/>
      <c r="HIW279" s="392"/>
      <c r="HIX279" s="392"/>
      <c r="HIY279" s="392"/>
      <c r="HIZ279" s="392"/>
      <c r="HJA279" s="392"/>
      <c r="HJB279" s="392"/>
      <c r="HJC279" s="392"/>
      <c r="HJD279" s="392"/>
      <c r="HJE279" s="392"/>
      <c r="HJF279" s="392"/>
      <c r="HJG279" s="392"/>
      <c r="HJH279" s="392"/>
      <c r="HJI279" s="392"/>
      <c r="HJJ279" s="392"/>
      <c r="HJK279" s="392"/>
      <c r="HJL279" s="392"/>
      <c r="HJM279" s="392"/>
      <c r="HJN279" s="392"/>
      <c r="HJO279" s="392"/>
      <c r="HJP279" s="392"/>
      <c r="HJQ279" s="392"/>
      <c r="HJR279" s="392"/>
      <c r="HJS279" s="392"/>
      <c r="HJT279" s="392"/>
      <c r="HJU279" s="392"/>
      <c r="HJV279" s="392"/>
      <c r="HJW279" s="392"/>
      <c r="HJX279" s="392"/>
      <c r="HJY279" s="392"/>
      <c r="HJZ279" s="392"/>
      <c r="HKA279" s="392"/>
      <c r="HKB279" s="392"/>
      <c r="HKC279" s="392"/>
      <c r="HKD279" s="392"/>
      <c r="HKE279" s="392"/>
      <c r="HKF279" s="392"/>
      <c r="HKG279" s="392"/>
      <c r="HKH279" s="392"/>
      <c r="HKI279" s="392"/>
      <c r="HKJ279" s="392"/>
      <c r="HKK279" s="392"/>
      <c r="HKL279" s="392"/>
      <c r="HKM279" s="392"/>
      <c r="HKN279" s="392"/>
      <c r="HKO279" s="392"/>
      <c r="HKP279" s="392"/>
      <c r="HKQ279" s="392"/>
      <c r="HKR279" s="392"/>
      <c r="HKS279" s="392"/>
      <c r="HKT279" s="392"/>
      <c r="HKU279" s="392"/>
      <c r="HKV279" s="392"/>
      <c r="HKW279" s="392"/>
      <c r="HKX279" s="392"/>
      <c r="HKY279" s="392"/>
      <c r="HKZ279" s="392"/>
      <c r="HLA279" s="392"/>
      <c r="HLB279" s="392"/>
      <c r="HLC279" s="392"/>
      <c r="HLD279" s="392"/>
      <c r="HLE279" s="392"/>
      <c r="HLF279" s="392"/>
      <c r="HLG279" s="392"/>
      <c r="HLH279" s="392"/>
      <c r="HLI279" s="392"/>
      <c r="HLJ279" s="392"/>
      <c r="HLK279" s="392"/>
      <c r="HLL279" s="392"/>
      <c r="HLM279" s="392"/>
      <c r="HLN279" s="392"/>
      <c r="HLO279" s="392"/>
      <c r="HLP279" s="392"/>
      <c r="HLQ279" s="392"/>
      <c r="HLR279" s="392"/>
      <c r="HLS279" s="392"/>
      <c r="HLT279" s="392"/>
      <c r="HLU279" s="392"/>
      <c r="HLV279" s="392"/>
      <c r="HLW279" s="392"/>
      <c r="HLX279" s="392"/>
      <c r="HLY279" s="392"/>
      <c r="HLZ279" s="392"/>
      <c r="HMA279" s="392"/>
      <c r="HMB279" s="392"/>
      <c r="HMC279" s="392"/>
      <c r="HMD279" s="392"/>
      <c r="HME279" s="392"/>
      <c r="HMF279" s="392"/>
      <c r="HMG279" s="392"/>
      <c r="HMH279" s="392"/>
      <c r="HMI279" s="392"/>
      <c r="HMJ279" s="392"/>
      <c r="HMK279" s="392"/>
      <c r="HML279" s="392"/>
      <c r="HMM279" s="392"/>
      <c r="HMN279" s="392"/>
      <c r="HMO279" s="392"/>
      <c r="HMP279" s="392"/>
      <c r="HMQ279" s="392"/>
      <c r="HMR279" s="392"/>
      <c r="HMS279" s="392"/>
      <c r="HMT279" s="392"/>
      <c r="HMU279" s="392"/>
      <c r="HMV279" s="392"/>
      <c r="HMW279" s="392"/>
      <c r="HMX279" s="392"/>
      <c r="HMY279" s="392"/>
      <c r="HMZ279" s="392"/>
      <c r="HNA279" s="392"/>
      <c r="HNB279" s="392"/>
      <c r="HNC279" s="392"/>
      <c r="HND279" s="392"/>
      <c r="HNE279" s="392"/>
      <c r="HNF279" s="392"/>
      <c r="HNG279" s="392"/>
      <c r="HNH279" s="392"/>
      <c r="HNI279" s="392"/>
      <c r="HNJ279" s="392"/>
      <c r="HNK279" s="392"/>
      <c r="HNL279" s="392"/>
      <c r="HNM279" s="392"/>
      <c r="HNN279" s="392"/>
      <c r="HNO279" s="392"/>
      <c r="HNP279" s="392"/>
      <c r="HNQ279" s="392"/>
      <c r="HNR279" s="392"/>
      <c r="HNS279" s="392"/>
      <c r="HNT279" s="392"/>
      <c r="HNU279" s="392"/>
      <c r="HNV279" s="392"/>
      <c r="HNW279" s="392"/>
      <c r="HNX279" s="392"/>
      <c r="HNY279" s="392"/>
      <c r="HNZ279" s="392"/>
      <c r="HOA279" s="392"/>
      <c r="HOB279" s="392"/>
      <c r="HOC279" s="392"/>
      <c r="HOD279" s="392"/>
      <c r="HOE279" s="392"/>
      <c r="HOF279" s="392"/>
      <c r="HOG279" s="392"/>
      <c r="HOH279" s="392"/>
      <c r="HOI279" s="392"/>
      <c r="HOJ279" s="392"/>
      <c r="HOK279" s="392"/>
      <c r="HOL279" s="392"/>
      <c r="HOM279" s="392"/>
      <c r="HON279" s="392"/>
      <c r="HOO279" s="392"/>
      <c r="HOP279" s="392"/>
      <c r="HOQ279" s="392"/>
      <c r="HOR279" s="392"/>
      <c r="HOS279" s="392"/>
      <c r="HOT279" s="392"/>
      <c r="HOU279" s="392"/>
      <c r="HOV279" s="392"/>
      <c r="HOW279" s="392"/>
      <c r="HOX279" s="392"/>
      <c r="HOY279" s="392"/>
      <c r="HOZ279" s="392"/>
      <c r="HPA279" s="392"/>
      <c r="HPB279" s="392"/>
      <c r="HPC279" s="392"/>
      <c r="HPD279" s="392"/>
      <c r="HPE279" s="392"/>
      <c r="HPF279" s="392"/>
      <c r="HPG279" s="392"/>
      <c r="HPH279" s="392"/>
      <c r="HPI279" s="392"/>
      <c r="HPJ279" s="392"/>
      <c r="HPK279" s="392"/>
      <c r="HPL279" s="392"/>
      <c r="HPM279" s="392"/>
      <c r="HPN279" s="392"/>
      <c r="HPO279" s="392"/>
      <c r="HPP279" s="392"/>
      <c r="HPQ279" s="392"/>
      <c r="HPR279" s="392"/>
      <c r="HPS279" s="392"/>
      <c r="HPT279" s="392"/>
      <c r="HPU279" s="392"/>
      <c r="HPV279" s="392"/>
      <c r="HPW279" s="392"/>
      <c r="HPX279" s="392"/>
      <c r="HPY279" s="392"/>
      <c r="HPZ279" s="392"/>
      <c r="HQA279" s="392"/>
      <c r="HQB279" s="392"/>
      <c r="HQC279" s="392"/>
      <c r="HQD279" s="392"/>
      <c r="HQE279" s="392"/>
      <c r="HQF279" s="392"/>
      <c r="HQG279" s="392"/>
      <c r="HQH279" s="392"/>
      <c r="HQI279" s="392"/>
      <c r="HQJ279" s="392"/>
      <c r="HQK279" s="392"/>
      <c r="HQL279" s="392"/>
      <c r="HQM279" s="392"/>
      <c r="HQN279" s="392"/>
      <c r="HQO279" s="392"/>
      <c r="HQP279" s="392"/>
      <c r="HQQ279" s="392"/>
      <c r="HQR279" s="392"/>
      <c r="HQS279" s="392"/>
      <c r="HQT279" s="392"/>
      <c r="HQU279" s="392"/>
      <c r="HQV279" s="392"/>
      <c r="HQW279" s="392"/>
      <c r="HQX279" s="392"/>
      <c r="HQY279" s="392"/>
      <c r="HQZ279" s="392"/>
      <c r="HRA279" s="392"/>
      <c r="HRB279" s="392"/>
      <c r="HRC279" s="392"/>
      <c r="HRD279" s="392"/>
      <c r="HRE279" s="392"/>
      <c r="HRF279" s="392"/>
      <c r="HRG279" s="392"/>
      <c r="HRH279" s="392"/>
      <c r="HRI279" s="392"/>
      <c r="HRJ279" s="392"/>
      <c r="HRK279" s="392"/>
      <c r="HRL279" s="392"/>
      <c r="HRM279" s="392"/>
      <c r="HRN279" s="392"/>
      <c r="HRO279" s="392"/>
      <c r="HRP279" s="392"/>
      <c r="HRQ279" s="392"/>
      <c r="HRR279" s="392"/>
      <c r="HRS279" s="392"/>
      <c r="HRT279" s="392"/>
      <c r="HRU279" s="392"/>
      <c r="HRV279" s="392"/>
      <c r="HRW279" s="392"/>
      <c r="HRX279" s="392"/>
      <c r="HRY279" s="392"/>
      <c r="HRZ279" s="392"/>
      <c r="HSA279" s="392"/>
      <c r="HSB279" s="392"/>
      <c r="HSC279" s="392"/>
      <c r="HSD279" s="392"/>
      <c r="HSE279" s="392"/>
      <c r="HSF279" s="392"/>
      <c r="HSG279" s="392"/>
      <c r="HSH279" s="392"/>
      <c r="HSI279" s="392"/>
      <c r="HSJ279" s="392"/>
      <c r="HSK279" s="392"/>
      <c r="HSL279" s="392"/>
      <c r="HSM279" s="392"/>
      <c r="HSN279" s="392"/>
      <c r="HSO279" s="392"/>
      <c r="HSP279" s="392"/>
      <c r="HSQ279" s="392"/>
      <c r="HSR279" s="392"/>
      <c r="HSS279" s="392"/>
      <c r="HST279" s="392"/>
      <c r="HSU279" s="392"/>
      <c r="HSV279" s="392"/>
      <c r="HSW279" s="392"/>
      <c r="HSX279" s="392"/>
      <c r="HSY279" s="392"/>
      <c r="HSZ279" s="392"/>
      <c r="HTA279" s="392"/>
      <c r="HTB279" s="392"/>
      <c r="HTC279" s="392"/>
      <c r="HTD279" s="392"/>
      <c r="HTE279" s="392"/>
      <c r="HTF279" s="392"/>
      <c r="HTG279" s="392"/>
      <c r="HTH279" s="392"/>
      <c r="HTI279" s="392"/>
      <c r="HTJ279" s="392"/>
      <c r="HTK279" s="392"/>
      <c r="HTL279" s="392"/>
      <c r="HTM279" s="392"/>
      <c r="HTN279" s="392"/>
      <c r="HTO279" s="392"/>
      <c r="HTP279" s="392"/>
      <c r="HTQ279" s="392"/>
      <c r="HTR279" s="392"/>
      <c r="HTS279" s="392"/>
      <c r="HTT279" s="392"/>
      <c r="HTU279" s="392"/>
      <c r="HTV279" s="392"/>
      <c r="HTW279" s="392"/>
      <c r="HTX279" s="392"/>
      <c r="HTY279" s="392"/>
      <c r="HTZ279" s="392"/>
      <c r="HUA279" s="392"/>
      <c r="HUB279" s="392"/>
      <c r="HUC279" s="392"/>
      <c r="HUD279" s="392"/>
      <c r="HUE279" s="392"/>
      <c r="HUF279" s="392"/>
      <c r="HUG279" s="392"/>
      <c r="HUH279" s="392"/>
      <c r="HUI279" s="392"/>
      <c r="HUJ279" s="392"/>
      <c r="HUK279" s="392"/>
      <c r="HUL279" s="392"/>
      <c r="HUM279" s="392"/>
      <c r="HUN279" s="392"/>
      <c r="HUO279" s="392"/>
      <c r="HUP279" s="392"/>
      <c r="HUQ279" s="392"/>
      <c r="HUR279" s="392"/>
      <c r="HUS279" s="392"/>
      <c r="HUT279" s="392"/>
      <c r="HUU279" s="392"/>
      <c r="HUV279" s="392"/>
      <c r="HUW279" s="392"/>
      <c r="HUX279" s="392"/>
      <c r="HUY279" s="392"/>
      <c r="HUZ279" s="392"/>
      <c r="HVA279" s="392"/>
      <c r="HVB279" s="392"/>
      <c r="HVC279" s="392"/>
      <c r="HVD279" s="392"/>
      <c r="HVE279" s="392"/>
      <c r="HVF279" s="392"/>
      <c r="HVG279" s="392"/>
      <c r="HVH279" s="392"/>
      <c r="HVI279" s="392"/>
      <c r="HVJ279" s="392"/>
      <c r="HVK279" s="392"/>
      <c r="HVL279" s="392"/>
      <c r="HVM279" s="392"/>
      <c r="HVN279" s="392"/>
      <c r="HVO279" s="392"/>
      <c r="HVP279" s="392"/>
      <c r="HVQ279" s="392"/>
      <c r="HVR279" s="392"/>
      <c r="HVS279" s="392"/>
      <c r="HVT279" s="392"/>
      <c r="HVU279" s="392"/>
      <c r="HVV279" s="392"/>
      <c r="HVW279" s="392"/>
      <c r="HVX279" s="392"/>
      <c r="HVY279" s="392"/>
      <c r="HVZ279" s="392"/>
      <c r="HWA279" s="392"/>
      <c r="HWB279" s="392"/>
      <c r="HWC279" s="392"/>
      <c r="HWD279" s="392"/>
      <c r="HWE279" s="392"/>
      <c r="HWF279" s="392"/>
      <c r="HWG279" s="392"/>
      <c r="HWH279" s="392"/>
      <c r="HWI279" s="392"/>
      <c r="HWJ279" s="392"/>
      <c r="HWK279" s="392"/>
      <c r="HWL279" s="392"/>
      <c r="HWM279" s="392"/>
      <c r="HWN279" s="392"/>
      <c r="HWO279" s="392"/>
      <c r="HWP279" s="392"/>
      <c r="HWQ279" s="392"/>
      <c r="HWR279" s="392"/>
      <c r="HWS279" s="392"/>
      <c r="HWT279" s="392"/>
      <c r="HWU279" s="392"/>
      <c r="HWV279" s="392"/>
      <c r="HWW279" s="392"/>
      <c r="HWX279" s="392"/>
      <c r="HWY279" s="392"/>
      <c r="HWZ279" s="392"/>
      <c r="HXA279" s="392"/>
      <c r="HXB279" s="392"/>
      <c r="HXC279" s="392"/>
      <c r="HXD279" s="392"/>
      <c r="HXE279" s="392"/>
      <c r="HXF279" s="392"/>
      <c r="HXG279" s="392"/>
      <c r="HXH279" s="392"/>
      <c r="HXI279" s="392"/>
      <c r="HXJ279" s="392"/>
      <c r="HXK279" s="392"/>
      <c r="HXL279" s="392"/>
      <c r="HXM279" s="392"/>
      <c r="HXN279" s="392"/>
      <c r="HXO279" s="392"/>
      <c r="HXP279" s="392"/>
      <c r="HXQ279" s="392"/>
      <c r="HXR279" s="392"/>
      <c r="HXS279" s="392"/>
      <c r="HXT279" s="392"/>
      <c r="HXU279" s="392"/>
      <c r="HXV279" s="392"/>
      <c r="HXW279" s="392"/>
      <c r="HXX279" s="392"/>
      <c r="HXY279" s="392"/>
      <c r="HXZ279" s="392"/>
      <c r="HYA279" s="392"/>
      <c r="HYB279" s="392"/>
      <c r="HYC279" s="392"/>
      <c r="HYD279" s="392"/>
      <c r="HYE279" s="392"/>
      <c r="HYF279" s="392"/>
      <c r="HYG279" s="392"/>
      <c r="HYH279" s="392"/>
      <c r="HYI279" s="392"/>
      <c r="HYJ279" s="392"/>
      <c r="HYK279" s="392"/>
      <c r="HYL279" s="392"/>
      <c r="HYM279" s="392"/>
      <c r="HYN279" s="392"/>
      <c r="HYO279" s="392"/>
      <c r="HYP279" s="392"/>
      <c r="HYQ279" s="392"/>
      <c r="HYR279" s="392"/>
      <c r="HYS279" s="392"/>
      <c r="HYT279" s="392"/>
      <c r="HYU279" s="392"/>
      <c r="HYV279" s="392"/>
      <c r="HYW279" s="392"/>
      <c r="HYX279" s="392"/>
      <c r="HYY279" s="392"/>
      <c r="HYZ279" s="392"/>
      <c r="HZA279" s="392"/>
      <c r="HZB279" s="392"/>
      <c r="HZC279" s="392"/>
      <c r="HZD279" s="392"/>
      <c r="HZE279" s="392"/>
      <c r="HZF279" s="392"/>
      <c r="HZG279" s="392"/>
      <c r="HZH279" s="392"/>
      <c r="HZI279" s="392"/>
      <c r="HZJ279" s="392"/>
      <c r="HZK279" s="392"/>
      <c r="HZL279" s="392"/>
      <c r="HZM279" s="392"/>
      <c r="HZN279" s="392"/>
      <c r="HZO279" s="392"/>
      <c r="HZP279" s="392"/>
      <c r="HZQ279" s="392"/>
      <c r="HZR279" s="392"/>
      <c r="HZS279" s="392"/>
      <c r="HZT279" s="392"/>
      <c r="HZU279" s="392"/>
      <c r="HZV279" s="392"/>
      <c r="HZW279" s="392"/>
      <c r="HZX279" s="392"/>
      <c r="HZY279" s="392"/>
      <c r="HZZ279" s="392"/>
      <c r="IAA279" s="392"/>
      <c r="IAB279" s="392"/>
      <c r="IAC279" s="392"/>
      <c r="IAD279" s="392"/>
      <c r="IAE279" s="392"/>
      <c r="IAF279" s="392"/>
      <c r="IAG279" s="392"/>
      <c r="IAH279" s="392"/>
      <c r="IAI279" s="392"/>
      <c r="IAJ279" s="392"/>
      <c r="IAK279" s="392"/>
      <c r="IAL279" s="392"/>
      <c r="IAM279" s="392"/>
      <c r="IAN279" s="392"/>
      <c r="IAO279" s="392"/>
      <c r="IAP279" s="392"/>
      <c r="IAQ279" s="392"/>
      <c r="IAR279" s="392"/>
      <c r="IAS279" s="392"/>
      <c r="IAT279" s="392"/>
      <c r="IAU279" s="392"/>
      <c r="IAV279" s="392"/>
      <c r="IAW279" s="392"/>
      <c r="IAX279" s="392"/>
      <c r="IAY279" s="392"/>
      <c r="IAZ279" s="392"/>
      <c r="IBA279" s="392"/>
      <c r="IBB279" s="392"/>
      <c r="IBC279" s="392"/>
      <c r="IBD279" s="392"/>
      <c r="IBE279" s="392"/>
      <c r="IBF279" s="392"/>
      <c r="IBG279" s="392"/>
      <c r="IBH279" s="392"/>
      <c r="IBI279" s="392"/>
      <c r="IBJ279" s="392"/>
      <c r="IBK279" s="392"/>
      <c r="IBL279" s="392"/>
      <c r="IBM279" s="392"/>
      <c r="IBN279" s="392"/>
      <c r="IBO279" s="392"/>
      <c r="IBP279" s="392"/>
      <c r="IBQ279" s="392"/>
      <c r="IBR279" s="392"/>
      <c r="IBS279" s="392"/>
      <c r="IBT279" s="392"/>
      <c r="IBU279" s="392"/>
      <c r="IBV279" s="392"/>
      <c r="IBW279" s="392"/>
      <c r="IBX279" s="392"/>
      <c r="IBY279" s="392"/>
      <c r="IBZ279" s="392"/>
      <c r="ICA279" s="392"/>
      <c r="ICB279" s="392"/>
      <c r="ICC279" s="392"/>
      <c r="ICD279" s="392"/>
      <c r="ICE279" s="392"/>
      <c r="ICF279" s="392"/>
      <c r="ICG279" s="392"/>
      <c r="ICH279" s="392"/>
      <c r="ICI279" s="392"/>
      <c r="ICJ279" s="392"/>
      <c r="ICK279" s="392"/>
      <c r="ICL279" s="392"/>
      <c r="ICM279" s="392"/>
      <c r="ICN279" s="392"/>
      <c r="ICO279" s="392"/>
      <c r="ICP279" s="392"/>
      <c r="ICQ279" s="392"/>
      <c r="ICR279" s="392"/>
      <c r="ICS279" s="392"/>
      <c r="ICT279" s="392"/>
      <c r="ICU279" s="392"/>
      <c r="ICV279" s="392"/>
      <c r="ICW279" s="392"/>
      <c r="ICX279" s="392"/>
      <c r="ICY279" s="392"/>
      <c r="ICZ279" s="392"/>
      <c r="IDA279" s="392"/>
      <c r="IDB279" s="392"/>
      <c r="IDC279" s="392"/>
      <c r="IDD279" s="392"/>
      <c r="IDE279" s="392"/>
      <c r="IDF279" s="392"/>
      <c r="IDG279" s="392"/>
      <c r="IDH279" s="392"/>
      <c r="IDI279" s="392"/>
      <c r="IDJ279" s="392"/>
      <c r="IDK279" s="392"/>
      <c r="IDL279" s="392"/>
      <c r="IDM279" s="392"/>
      <c r="IDN279" s="392"/>
      <c r="IDO279" s="392"/>
      <c r="IDP279" s="392"/>
      <c r="IDQ279" s="392"/>
      <c r="IDR279" s="392"/>
      <c r="IDS279" s="392"/>
      <c r="IDT279" s="392"/>
      <c r="IDU279" s="392"/>
      <c r="IDV279" s="392"/>
      <c r="IDW279" s="392"/>
      <c r="IDX279" s="392"/>
      <c r="IDY279" s="392"/>
      <c r="IDZ279" s="392"/>
      <c r="IEA279" s="392"/>
      <c r="IEB279" s="392"/>
      <c r="IEC279" s="392"/>
      <c r="IED279" s="392"/>
      <c r="IEE279" s="392"/>
      <c r="IEF279" s="392"/>
      <c r="IEG279" s="392"/>
      <c r="IEH279" s="392"/>
      <c r="IEI279" s="392"/>
      <c r="IEJ279" s="392"/>
      <c r="IEK279" s="392"/>
      <c r="IEL279" s="392"/>
      <c r="IEM279" s="392"/>
      <c r="IEN279" s="392"/>
      <c r="IEO279" s="392"/>
      <c r="IEP279" s="392"/>
      <c r="IEQ279" s="392"/>
      <c r="IER279" s="392"/>
      <c r="IES279" s="392"/>
      <c r="IET279" s="392"/>
      <c r="IEU279" s="392"/>
      <c r="IEV279" s="392"/>
      <c r="IEW279" s="392"/>
      <c r="IEX279" s="392"/>
      <c r="IEY279" s="392"/>
      <c r="IEZ279" s="392"/>
      <c r="IFA279" s="392"/>
      <c r="IFB279" s="392"/>
      <c r="IFC279" s="392"/>
      <c r="IFD279" s="392"/>
      <c r="IFE279" s="392"/>
      <c r="IFF279" s="392"/>
      <c r="IFG279" s="392"/>
      <c r="IFH279" s="392"/>
      <c r="IFI279" s="392"/>
      <c r="IFJ279" s="392"/>
      <c r="IFK279" s="392"/>
      <c r="IFL279" s="392"/>
      <c r="IFM279" s="392"/>
      <c r="IFN279" s="392"/>
      <c r="IFO279" s="392"/>
      <c r="IFP279" s="392"/>
      <c r="IFQ279" s="392"/>
      <c r="IFR279" s="392"/>
      <c r="IFS279" s="392"/>
      <c r="IFT279" s="392"/>
      <c r="IFU279" s="392"/>
      <c r="IFV279" s="392"/>
      <c r="IFW279" s="392"/>
      <c r="IFX279" s="392"/>
      <c r="IFY279" s="392"/>
      <c r="IFZ279" s="392"/>
      <c r="IGA279" s="392"/>
      <c r="IGB279" s="392"/>
      <c r="IGC279" s="392"/>
      <c r="IGD279" s="392"/>
      <c r="IGE279" s="392"/>
      <c r="IGF279" s="392"/>
      <c r="IGG279" s="392"/>
      <c r="IGH279" s="392"/>
      <c r="IGI279" s="392"/>
      <c r="IGJ279" s="392"/>
      <c r="IGK279" s="392"/>
      <c r="IGL279" s="392"/>
      <c r="IGM279" s="392"/>
      <c r="IGN279" s="392"/>
      <c r="IGO279" s="392"/>
      <c r="IGP279" s="392"/>
      <c r="IGQ279" s="392"/>
      <c r="IGR279" s="392"/>
      <c r="IGS279" s="392"/>
      <c r="IGT279" s="392"/>
      <c r="IGU279" s="392"/>
      <c r="IGV279" s="392"/>
      <c r="IGW279" s="392"/>
      <c r="IGX279" s="392"/>
      <c r="IGY279" s="392"/>
      <c r="IGZ279" s="392"/>
      <c r="IHA279" s="392"/>
      <c r="IHB279" s="392"/>
      <c r="IHC279" s="392"/>
      <c r="IHD279" s="392"/>
      <c r="IHE279" s="392"/>
      <c r="IHF279" s="392"/>
      <c r="IHG279" s="392"/>
      <c r="IHH279" s="392"/>
      <c r="IHI279" s="392"/>
      <c r="IHJ279" s="392"/>
      <c r="IHK279" s="392"/>
      <c r="IHL279" s="392"/>
      <c r="IHM279" s="392"/>
      <c r="IHN279" s="392"/>
      <c r="IHO279" s="392"/>
      <c r="IHP279" s="392"/>
      <c r="IHQ279" s="392"/>
      <c r="IHR279" s="392"/>
      <c r="IHS279" s="392"/>
      <c r="IHT279" s="392"/>
      <c r="IHU279" s="392"/>
      <c r="IHV279" s="392"/>
      <c r="IHW279" s="392"/>
      <c r="IHX279" s="392"/>
      <c r="IHY279" s="392"/>
      <c r="IHZ279" s="392"/>
      <c r="IIA279" s="392"/>
      <c r="IIB279" s="392"/>
      <c r="IIC279" s="392"/>
      <c r="IID279" s="392"/>
      <c r="IIE279" s="392"/>
      <c r="IIF279" s="392"/>
      <c r="IIG279" s="392"/>
      <c r="IIH279" s="392"/>
      <c r="III279" s="392"/>
      <c r="IIJ279" s="392"/>
      <c r="IIK279" s="392"/>
      <c r="IIL279" s="392"/>
      <c r="IIM279" s="392"/>
      <c r="IIN279" s="392"/>
      <c r="IIO279" s="392"/>
      <c r="IIP279" s="392"/>
      <c r="IIQ279" s="392"/>
      <c r="IIR279" s="392"/>
      <c r="IIS279" s="392"/>
      <c r="IIT279" s="392"/>
      <c r="IIU279" s="392"/>
      <c r="IIV279" s="392"/>
      <c r="IIW279" s="392"/>
      <c r="IIX279" s="392"/>
      <c r="IIY279" s="392"/>
      <c r="IIZ279" s="392"/>
      <c r="IJA279" s="392"/>
      <c r="IJB279" s="392"/>
      <c r="IJC279" s="392"/>
      <c r="IJD279" s="392"/>
      <c r="IJE279" s="392"/>
      <c r="IJF279" s="392"/>
      <c r="IJG279" s="392"/>
      <c r="IJH279" s="392"/>
      <c r="IJI279" s="392"/>
      <c r="IJJ279" s="392"/>
      <c r="IJK279" s="392"/>
      <c r="IJL279" s="392"/>
      <c r="IJM279" s="392"/>
      <c r="IJN279" s="392"/>
      <c r="IJO279" s="392"/>
      <c r="IJP279" s="392"/>
      <c r="IJQ279" s="392"/>
      <c r="IJR279" s="392"/>
      <c r="IJS279" s="392"/>
      <c r="IJT279" s="392"/>
      <c r="IJU279" s="392"/>
      <c r="IJV279" s="392"/>
      <c r="IJW279" s="392"/>
      <c r="IJX279" s="392"/>
      <c r="IJY279" s="392"/>
      <c r="IJZ279" s="392"/>
      <c r="IKA279" s="392"/>
      <c r="IKB279" s="392"/>
      <c r="IKC279" s="392"/>
      <c r="IKD279" s="392"/>
      <c r="IKE279" s="392"/>
      <c r="IKF279" s="392"/>
      <c r="IKG279" s="392"/>
      <c r="IKH279" s="392"/>
      <c r="IKI279" s="392"/>
      <c r="IKJ279" s="392"/>
      <c r="IKK279" s="392"/>
      <c r="IKL279" s="392"/>
      <c r="IKM279" s="392"/>
      <c r="IKN279" s="392"/>
      <c r="IKO279" s="392"/>
      <c r="IKP279" s="392"/>
      <c r="IKQ279" s="392"/>
      <c r="IKR279" s="392"/>
      <c r="IKS279" s="392"/>
      <c r="IKT279" s="392"/>
      <c r="IKU279" s="392"/>
      <c r="IKV279" s="392"/>
      <c r="IKW279" s="392"/>
      <c r="IKX279" s="392"/>
      <c r="IKY279" s="392"/>
      <c r="IKZ279" s="392"/>
      <c r="ILA279" s="392"/>
      <c r="ILB279" s="392"/>
      <c r="ILC279" s="392"/>
      <c r="ILD279" s="392"/>
      <c r="ILE279" s="392"/>
      <c r="ILF279" s="392"/>
      <c r="ILG279" s="392"/>
      <c r="ILH279" s="392"/>
      <c r="ILI279" s="392"/>
      <c r="ILJ279" s="392"/>
      <c r="ILK279" s="392"/>
      <c r="ILL279" s="392"/>
      <c r="ILM279" s="392"/>
      <c r="ILN279" s="392"/>
      <c r="ILO279" s="392"/>
      <c r="ILP279" s="392"/>
      <c r="ILQ279" s="392"/>
      <c r="ILR279" s="392"/>
      <c r="ILS279" s="392"/>
      <c r="ILT279" s="392"/>
      <c r="ILU279" s="392"/>
      <c r="ILV279" s="392"/>
      <c r="ILW279" s="392"/>
      <c r="ILX279" s="392"/>
      <c r="ILY279" s="392"/>
      <c r="ILZ279" s="392"/>
      <c r="IMA279" s="392"/>
      <c r="IMB279" s="392"/>
      <c r="IMC279" s="392"/>
      <c r="IMD279" s="392"/>
      <c r="IME279" s="392"/>
      <c r="IMF279" s="392"/>
      <c r="IMG279" s="392"/>
      <c r="IMH279" s="392"/>
      <c r="IMI279" s="392"/>
      <c r="IMJ279" s="392"/>
      <c r="IMK279" s="392"/>
      <c r="IML279" s="392"/>
      <c r="IMM279" s="392"/>
      <c r="IMN279" s="392"/>
      <c r="IMO279" s="392"/>
      <c r="IMP279" s="392"/>
      <c r="IMQ279" s="392"/>
      <c r="IMR279" s="392"/>
      <c r="IMS279" s="392"/>
      <c r="IMT279" s="392"/>
      <c r="IMU279" s="392"/>
      <c r="IMV279" s="392"/>
      <c r="IMW279" s="392"/>
      <c r="IMX279" s="392"/>
      <c r="IMY279" s="392"/>
      <c r="IMZ279" s="392"/>
      <c r="INA279" s="392"/>
      <c r="INB279" s="392"/>
      <c r="INC279" s="392"/>
      <c r="IND279" s="392"/>
      <c r="INE279" s="392"/>
      <c r="INF279" s="392"/>
      <c r="ING279" s="392"/>
      <c r="INH279" s="392"/>
      <c r="INI279" s="392"/>
      <c r="INJ279" s="392"/>
      <c r="INK279" s="392"/>
      <c r="INL279" s="392"/>
      <c r="INM279" s="392"/>
      <c r="INN279" s="392"/>
      <c r="INO279" s="392"/>
      <c r="INP279" s="392"/>
      <c r="INQ279" s="392"/>
      <c r="INR279" s="392"/>
      <c r="INS279" s="392"/>
      <c r="INT279" s="392"/>
      <c r="INU279" s="392"/>
      <c r="INV279" s="392"/>
      <c r="INW279" s="392"/>
      <c r="INX279" s="392"/>
      <c r="INY279" s="392"/>
      <c r="INZ279" s="392"/>
      <c r="IOA279" s="392"/>
      <c r="IOB279" s="392"/>
      <c r="IOC279" s="392"/>
      <c r="IOD279" s="392"/>
      <c r="IOE279" s="392"/>
      <c r="IOF279" s="392"/>
      <c r="IOG279" s="392"/>
      <c r="IOH279" s="392"/>
      <c r="IOI279" s="392"/>
      <c r="IOJ279" s="392"/>
      <c r="IOK279" s="392"/>
      <c r="IOL279" s="392"/>
      <c r="IOM279" s="392"/>
      <c r="ION279" s="392"/>
      <c r="IOO279" s="392"/>
      <c r="IOP279" s="392"/>
      <c r="IOQ279" s="392"/>
      <c r="IOR279" s="392"/>
      <c r="IOS279" s="392"/>
      <c r="IOT279" s="392"/>
      <c r="IOU279" s="392"/>
      <c r="IOV279" s="392"/>
      <c r="IOW279" s="392"/>
      <c r="IOX279" s="392"/>
      <c r="IOY279" s="392"/>
      <c r="IOZ279" s="392"/>
      <c r="IPA279" s="392"/>
      <c r="IPB279" s="392"/>
      <c r="IPC279" s="392"/>
      <c r="IPD279" s="392"/>
      <c r="IPE279" s="392"/>
      <c r="IPF279" s="392"/>
      <c r="IPG279" s="392"/>
      <c r="IPH279" s="392"/>
      <c r="IPI279" s="392"/>
      <c r="IPJ279" s="392"/>
      <c r="IPK279" s="392"/>
      <c r="IPL279" s="392"/>
      <c r="IPM279" s="392"/>
      <c r="IPN279" s="392"/>
      <c r="IPO279" s="392"/>
      <c r="IPP279" s="392"/>
      <c r="IPQ279" s="392"/>
      <c r="IPR279" s="392"/>
      <c r="IPS279" s="392"/>
      <c r="IPT279" s="392"/>
      <c r="IPU279" s="392"/>
      <c r="IPV279" s="392"/>
      <c r="IPW279" s="392"/>
      <c r="IPX279" s="392"/>
      <c r="IPY279" s="392"/>
      <c r="IPZ279" s="392"/>
      <c r="IQA279" s="392"/>
      <c r="IQB279" s="392"/>
      <c r="IQC279" s="392"/>
      <c r="IQD279" s="392"/>
      <c r="IQE279" s="392"/>
      <c r="IQF279" s="392"/>
      <c r="IQG279" s="392"/>
      <c r="IQH279" s="392"/>
      <c r="IQI279" s="392"/>
      <c r="IQJ279" s="392"/>
      <c r="IQK279" s="392"/>
      <c r="IQL279" s="392"/>
      <c r="IQM279" s="392"/>
      <c r="IQN279" s="392"/>
      <c r="IQO279" s="392"/>
      <c r="IQP279" s="392"/>
      <c r="IQQ279" s="392"/>
      <c r="IQR279" s="392"/>
      <c r="IQS279" s="392"/>
      <c r="IQT279" s="392"/>
      <c r="IQU279" s="392"/>
      <c r="IQV279" s="392"/>
      <c r="IQW279" s="392"/>
      <c r="IQX279" s="392"/>
      <c r="IQY279" s="392"/>
      <c r="IQZ279" s="392"/>
      <c r="IRA279" s="392"/>
      <c r="IRB279" s="392"/>
      <c r="IRC279" s="392"/>
      <c r="IRD279" s="392"/>
      <c r="IRE279" s="392"/>
      <c r="IRF279" s="392"/>
      <c r="IRG279" s="392"/>
      <c r="IRH279" s="392"/>
      <c r="IRI279" s="392"/>
      <c r="IRJ279" s="392"/>
      <c r="IRK279" s="392"/>
      <c r="IRL279" s="392"/>
      <c r="IRM279" s="392"/>
      <c r="IRN279" s="392"/>
      <c r="IRO279" s="392"/>
      <c r="IRP279" s="392"/>
      <c r="IRQ279" s="392"/>
      <c r="IRR279" s="392"/>
      <c r="IRS279" s="392"/>
      <c r="IRT279" s="392"/>
      <c r="IRU279" s="392"/>
      <c r="IRV279" s="392"/>
      <c r="IRW279" s="392"/>
      <c r="IRX279" s="392"/>
      <c r="IRY279" s="392"/>
      <c r="IRZ279" s="392"/>
      <c r="ISA279" s="392"/>
      <c r="ISB279" s="392"/>
      <c r="ISC279" s="392"/>
      <c r="ISD279" s="392"/>
      <c r="ISE279" s="392"/>
      <c r="ISF279" s="392"/>
      <c r="ISG279" s="392"/>
      <c r="ISH279" s="392"/>
      <c r="ISI279" s="392"/>
      <c r="ISJ279" s="392"/>
      <c r="ISK279" s="392"/>
      <c r="ISL279" s="392"/>
      <c r="ISM279" s="392"/>
      <c r="ISN279" s="392"/>
      <c r="ISO279" s="392"/>
      <c r="ISP279" s="392"/>
      <c r="ISQ279" s="392"/>
      <c r="ISR279" s="392"/>
      <c r="ISS279" s="392"/>
      <c r="IST279" s="392"/>
      <c r="ISU279" s="392"/>
      <c r="ISV279" s="392"/>
      <c r="ISW279" s="392"/>
      <c r="ISX279" s="392"/>
      <c r="ISY279" s="392"/>
      <c r="ISZ279" s="392"/>
      <c r="ITA279" s="392"/>
      <c r="ITB279" s="392"/>
      <c r="ITC279" s="392"/>
      <c r="ITD279" s="392"/>
      <c r="ITE279" s="392"/>
      <c r="ITF279" s="392"/>
      <c r="ITG279" s="392"/>
      <c r="ITH279" s="392"/>
      <c r="ITI279" s="392"/>
      <c r="ITJ279" s="392"/>
      <c r="ITK279" s="392"/>
      <c r="ITL279" s="392"/>
      <c r="ITM279" s="392"/>
      <c r="ITN279" s="392"/>
      <c r="ITO279" s="392"/>
      <c r="ITP279" s="392"/>
      <c r="ITQ279" s="392"/>
      <c r="ITR279" s="392"/>
      <c r="ITS279" s="392"/>
      <c r="ITT279" s="392"/>
      <c r="ITU279" s="392"/>
      <c r="ITV279" s="392"/>
      <c r="ITW279" s="392"/>
      <c r="ITX279" s="392"/>
      <c r="ITY279" s="392"/>
      <c r="ITZ279" s="392"/>
      <c r="IUA279" s="392"/>
      <c r="IUB279" s="392"/>
      <c r="IUC279" s="392"/>
      <c r="IUD279" s="392"/>
      <c r="IUE279" s="392"/>
      <c r="IUF279" s="392"/>
      <c r="IUG279" s="392"/>
      <c r="IUH279" s="392"/>
      <c r="IUI279" s="392"/>
      <c r="IUJ279" s="392"/>
      <c r="IUK279" s="392"/>
      <c r="IUL279" s="392"/>
      <c r="IUM279" s="392"/>
      <c r="IUN279" s="392"/>
      <c r="IUO279" s="392"/>
      <c r="IUP279" s="392"/>
      <c r="IUQ279" s="392"/>
      <c r="IUR279" s="392"/>
      <c r="IUS279" s="392"/>
      <c r="IUT279" s="392"/>
      <c r="IUU279" s="392"/>
      <c r="IUV279" s="392"/>
      <c r="IUW279" s="392"/>
      <c r="IUX279" s="392"/>
      <c r="IUY279" s="392"/>
      <c r="IUZ279" s="392"/>
      <c r="IVA279" s="392"/>
      <c r="IVB279" s="392"/>
      <c r="IVC279" s="392"/>
      <c r="IVD279" s="392"/>
      <c r="IVE279" s="392"/>
      <c r="IVF279" s="392"/>
      <c r="IVG279" s="392"/>
      <c r="IVH279" s="392"/>
      <c r="IVI279" s="392"/>
      <c r="IVJ279" s="392"/>
      <c r="IVK279" s="392"/>
      <c r="IVL279" s="392"/>
      <c r="IVM279" s="392"/>
      <c r="IVN279" s="392"/>
      <c r="IVO279" s="392"/>
      <c r="IVP279" s="392"/>
      <c r="IVQ279" s="392"/>
      <c r="IVR279" s="392"/>
      <c r="IVS279" s="392"/>
      <c r="IVT279" s="392"/>
      <c r="IVU279" s="392"/>
      <c r="IVV279" s="392"/>
      <c r="IVW279" s="392"/>
      <c r="IVX279" s="392"/>
      <c r="IVY279" s="392"/>
      <c r="IVZ279" s="392"/>
      <c r="IWA279" s="392"/>
      <c r="IWB279" s="392"/>
      <c r="IWC279" s="392"/>
      <c r="IWD279" s="392"/>
      <c r="IWE279" s="392"/>
      <c r="IWF279" s="392"/>
      <c r="IWG279" s="392"/>
      <c r="IWH279" s="392"/>
      <c r="IWI279" s="392"/>
      <c r="IWJ279" s="392"/>
      <c r="IWK279" s="392"/>
      <c r="IWL279" s="392"/>
      <c r="IWM279" s="392"/>
      <c r="IWN279" s="392"/>
      <c r="IWO279" s="392"/>
      <c r="IWP279" s="392"/>
      <c r="IWQ279" s="392"/>
      <c r="IWR279" s="392"/>
      <c r="IWS279" s="392"/>
      <c r="IWT279" s="392"/>
      <c r="IWU279" s="392"/>
      <c r="IWV279" s="392"/>
      <c r="IWW279" s="392"/>
      <c r="IWX279" s="392"/>
      <c r="IWY279" s="392"/>
      <c r="IWZ279" s="392"/>
      <c r="IXA279" s="392"/>
      <c r="IXB279" s="392"/>
      <c r="IXC279" s="392"/>
      <c r="IXD279" s="392"/>
      <c r="IXE279" s="392"/>
      <c r="IXF279" s="392"/>
      <c r="IXG279" s="392"/>
      <c r="IXH279" s="392"/>
      <c r="IXI279" s="392"/>
      <c r="IXJ279" s="392"/>
      <c r="IXK279" s="392"/>
      <c r="IXL279" s="392"/>
      <c r="IXM279" s="392"/>
      <c r="IXN279" s="392"/>
      <c r="IXO279" s="392"/>
      <c r="IXP279" s="392"/>
      <c r="IXQ279" s="392"/>
      <c r="IXR279" s="392"/>
      <c r="IXS279" s="392"/>
      <c r="IXT279" s="392"/>
      <c r="IXU279" s="392"/>
      <c r="IXV279" s="392"/>
      <c r="IXW279" s="392"/>
      <c r="IXX279" s="392"/>
      <c r="IXY279" s="392"/>
      <c r="IXZ279" s="392"/>
      <c r="IYA279" s="392"/>
      <c r="IYB279" s="392"/>
      <c r="IYC279" s="392"/>
      <c r="IYD279" s="392"/>
      <c r="IYE279" s="392"/>
      <c r="IYF279" s="392"/>
      <c r="IYG279" s="392"/>
      <c r="IYH279" s="392"/>
      <c r="IYI279" s="392"/>
      <c r="IYJ279" s="392"/>
      <c r="IYK279" s="392"/>
      <c r="IYL279" s="392"/>
      <c r="IYM279" s="392"/>
      <c r="IYN279" s="392"/>
      <c r="IYO279" s="392"/>
      <c r="IYP279" s="392"/>
      <c r="IYQ279" s="392"/>
      <c r="IYR279" s="392"/>
      <c r="IYS279" s="392"/>
      <c r="IYT279" s="392"/>
      <c r="IYU279" s="392"/>
      <c r="IYV279" s="392"/>
      <c r="IYW279" s="392"/>
      <c r="IYX279" s="392"/>
      <c r="IYY279" s="392"/>
      <c r="IYZ279" s="392"/>
      <c r="IZA279" s="392"/>
      <c r="IZB279" s="392"/>
      <c r="IZC279" s="392"/>
      <c r="IZD279" s="392"/>
      <c r="IZE279" s="392"/>
      <c r="IZF279" s="392"/>
      <c r="IZG279" s="392"/>
      <c r="IZH279" s="392"/>
      <c r="IZI279" s="392"/>
      <c r="IZJ279" s="392"/>
      <c r="IZK279" s="392"/>
      <c r="IZL279" s="392"/>
      <c r="IZM279" s="392"/>
      <c r="IZN279" s="392"/>
      <c r="IZO279" s="392"/>
      <c r="IZP279" s="392"/>
      <c r="IZQ279" s="392"/>
      <c r="IZR279" s="392"/>
      <c r="IZS279" s="392"/>
      <c r="IZT279" s="392"/>
      <c r="IZU279" s="392"/>
      <c r="IZV279" s="392"/>
      <c r="IZW279" s="392"/>
      <c r="IZX279" s="392"/>
      <c r="IZY279" s="392"/>
      <c r="IZZ279" s="392"/>
      <c r="JAA279" s="392"/>
      <c r="JAB279" s="392"/>
      <c r="JAC279" s="392"/>
      <c r="JAD279" s="392"/>
      <c r="JAE279" s="392"/>
      <c r="JAF279" s="392"/>
      <c r="JAG279" s="392"/>
      <c r="JAH279" s="392"/>
      <c r="JAI279" s="392"/>
      <c r="JAJ279" s="392"/>
      <c r="JAK279" s="392"/>
      <c r="JAL279" s="392"/>
      <c r="JAM279" s="392"/>
      <c r="JAN279" s="392"/>
      <c r="JAO279" s="392"/>
      <c r="JAP279" s="392"/>
      <c r="JAQ279" s="392"/>
      <c r="JAR279" s="392"/>
      <c r="JAS279" s="392"/>
      <c r="JAT279" s="392"/>
      <c r="JAU279" s="392"/>
      <c r="JAV279" s="392"/>
      <c r="JAW279" s="392"/>
      <c r="JAX279" s="392"/>
      <c r="JAY279" s="392"/>
      <c r="JAZ279" s="392"/>
      <c r="JBA279" s="392"/>
      <c r="JBB279" s="392"/>
      <c r="JBC279" s="392"/>
      <c r="JBD279" s="392"/>
      <c r="JBE279" s="392"/>
      <c r="JBF279" s="392"/>
      <c r="JBG279" s="392"/>
      <c r="JBH279" s="392"/>
      <c r="JBI279" s="392"/>
      <c r="JBJ279" s="392"/>
      <c r="JBK279" s="392"/>
      <c r="JBL279" s="392"/>
      <c r="JBM279" s="392"/>
      <c r="JBN279" s="392"/>
      <c r="JBO279" s="392"/>
      <c r="JBP279" s="392"/>
      <c r="JBQ279" s="392"/>
      <c r="JBR279" s="392"/>
      <c r="JBS279" s="392"/>
      <c r="JBT279" s="392"/>
      <c r="JBU279" s="392"/>
      <c r="JBV279" s="392"/>
      <c r="JBW279" s="392"/>
      <c r="JBX279" s="392"/>
      <c r="JBY279" s="392"/>
      <c r="JBZ279" s="392"/>
      <c r="JCA279" s="392"/>
      <c r="JCB279" s="392"/>
      <c r="JCC279" s="392"/>
      <c r="JCD279" s="392"/>
      <c r="JCE279" s="392"/>
      <c r="JCF279" s="392"/>
      <c r="JCG279" s="392"/>
      <c r="JCH279" s="392"/>
      <c r="JCI279" s="392"/>
      <c r="JCJ279" s="392"/>
      <c r="JCK279" s="392"/>
      <c r="JCL279" s="392"/>
      <c r="JCM279" s="392"/>
      <c r="JCN279" s="392"/>
      <c r="JCO279" s="392"/>
      <c r="JCP279" s="392"/>
      <c r="JCQ279" s="392"/>
      <c r="JCR279" s="392"/>
      <c r="JCS279" s="392"/>
      <c r="JCT279" s="392"/>
      <c r="JCU279" s="392"/>
      <c r="JCV279" s="392"/>
      <c r="JCW279" s="392"/>
      <c r="JCX279" s="392"/>
      <c r="JCY279" s="392"/>
      <c r="JCZ279" s="392"/>
      <c r="JDA279" s="392"/>
      <c r="JDB279" s="392"/>
      <c r="JDC279" s="392"/>
      <c r="JDD279" s="392"/>
      <c r="JDE279" s="392"/>
      <c r="JDF279" s="392"/>
      <c r="JDG279" s="392"/>
      <c r="JDH279" s="392"/>
      <c r="JDI279" s="392"/>
      <c r="JDJ279" s="392"/>
      <c r="JDK279" s="392"/>
      <c r="JDL279" s="392"/>
      <c r="JDM279" s="392"/>
      <c r="JDN279" s="392"/>
      <c r="JDO279" s="392"/>
      <c r="JDP279" s="392"/>
      <c r="JDQ279" s="392"/>
      <c r="JDR279" s="392"/>
      <c r="JDS279" s="392"/>
      <c r="JDT279" s="392"/>
      <c r="JDU279" s="392"/>
      <c r="JDV279" s="392"/>
      <c r="JDW279" s="392"/>
      <c r="JDX279" s="392"/>
      <c r="JDY279" s="392"/>
      <c r="JDZ279" s="392"/>
      <c r="JEA279" s="392"/>
      <c r="JEB279" s="392"/>
      <c r="JEC279" s="392"/>
      <c r="JED279" s="392"/>
      <c r="JEE279" s="392"/>
      <c r="JEF279" s="392"/>
      <c r="JEG279" s="392"/>
      <c r="JEH279" s="392"/>
      <c r="JEI279" s="392"/>
      <c r="JEJ279" s="392"/>
      <c r="JEK279" s="392"/>
      <c r="JEL279" s="392"/>
      <c r="JEM279" s="392"/>
      <c r="JEN279" s="392"/>
      <c r="JEO279" s="392"/>
      <c r="JEP279" s="392"/>
      <c r="JEQ279" s="392"/>
      <c r="JER279" s="392"/>
      <c r="JES279" s="392"/>
      <c r="JET279" s="392"/>
      <c r="JEU279" s="392"/>
      <c r="JEV279" s="392"/>
      <c r="JEW279" s="392"/>
      <c r="JEX279" s="392"/>
      <c r="JEY279" s="392"/>
      <c r="JEZ279" s="392"/>
      <c r="JFA279" s="392"/>
      <c r="JFB279" s="392"/>
      <c r="JFC279" s="392"/>
      <c r="JFD279" s="392"/>
      <c r="JFE279" s="392"/>
      <c r="JFF279" s="392"/>
      <c r="JFG279" s="392"/>
      <c r="JFH279" s="392"/>
      <c r="JFI279" s="392"/>
      <c r="JFJ279" s="392"/>
      <c r="JFK279" s="392"/>
      <c r="JFL279" s="392"/>
      <c r="JFM279" s="392"/>
      <c r="JFN279" s="392"/>
      <c r="JFO279" s="392"/>
      <c r="JFP279" s="392"/>
      <c r="JFQ279" s="392"/>
      <c r="JFR279" s="392"/>
      <c r="JFS279" s="392"/>
      <c r="JFT279" s="392"/>
      <c r="JFU279" s="392"/>
      <c r="JFV279" s="392"/>
      <c r="JFW279" s="392"/>
      <c r="JFX279" s="392"/>
      <c r="JFY279" s="392"/>
      <c r="JFZ279" s="392"/>
      <c r="JGA279" s="392"/>
      <c r="JGB279" s="392"/>
      <c r="JGC279" s="392"/>
      <c r="JGD279" s="392"/>
      <c r="JGE279" s="392"/>
      <c r="JGF279" s="392"/>
      <c r="JGG279" s="392"/>
      <c r="JGH279" s="392"/>
      <c r="JGI279" s="392"/>
      <c r="JGJ279" s="392"/>
      <c r="JGK279" s="392"/>
      <c r="JGL279" s="392"/>
      <c r="JGM279" s="392"/>
      <c r="JGN279" s="392"/>
      <c r="JGO279" s="392"/>
      <c r="JGP279" s="392"/>
      <c r="JGQ279" s="392"/>
      <c r="JGR279" s="392"/>
      <c r="JGS279" s="392"/>
      <c r="JGT279" s="392"/>
      <c r="JGU279" s="392"/>
      <c r="JGV279" s="392"/>
      <c r="JGW279" s="392"/>
      <c r="JGX279" s="392"/>
      <c r="JGY279" s="392"/>
      <c r="JGZ279" s="392"/>
      <c r="JHA279" s="392"/>
      <c r="JHB279" s="392"/>
      <c r="JHC279" s="392"/>
      <c r="JHD279" s="392"/>
      <c r="JHE279" s="392"/>
      <c r="JHF279" s="392"/>
      <c r="JHG279" s="392"/>
      <c r="JHH279" s="392"/>
      <c r="JHI279" s="392"/>
      <c r="JHJ279" s="392"/>
      <c r="JHK279" s="392"/>
      <c r="JHL279" s="392"/>
      <c r="JHM279" s="392"/>
      <c r="JHN279" s="392"/>
      <c r="JHO279" s="392"/>
      <c r="JHP279" s="392"/>
      <c r="JHQ279" s="392"/>
      <c r="JHR279" s="392"/>
      <c r="JHS279" s="392"/>
      <c r="JHT279" s="392"/>
      <c r="JHU279" s="392"/>
      <c r="JHV279" s="392"/>
      <c r="JHW279" s="392"/>
      <c r="JHX279" s="392"/>
      <c r="JHY279" s="392"/>
      <c r="JHZ279" s="392"/>
      <c r="JIA279" s="392"/>
      <c r="JIB279" s="392"/>
      <c r="JIC279" s="392"/>
      <c r="JID279" s="392"/>
      <c r="JIE279" s="392"/>
      <c r="JIF279" s="392"/>
      <c r="JIG279" s="392"/>
      <c r="JIH279" s="392"/>
      <c r="JII279" s="392"/>
      <c r="JIJ279" s="392"/>
      <c r="JIK279" s="392"/>
      <c r="JIL279" s="392"/>
      <c r="JIM279" s="392"/>
      <c r="JIN279" s="392"/>
      <c r="JIO279" s="392"/>
      <c r="JIP279" s="392"/>
      <c r="JIQ279" s="392"/>
      <c r="JIR279" s="392"/>
      <c r="JIS279" s="392"/>
      <c r="JIT279" s="392"/>
      <c r="JIU279" s="392"/>
      <c r="JIV279" s="392"/>
      <c r="JIW279" s="392"/>
      <c r="JIX279" s="392"/>
      <c r="JIY279" s="392"/>
      <c r="JIZ279" s="392"/>
      <c r="JJA279" s="392"/>
      <c r="JJB279" s="392"/>
      <c r="JJC279" s="392"/>
      <c r="JJD279" s="392"/>
      <c r="JJE279" s="392"/>
      <c r="JJF279" s="392"/>
      <c r="JJG279" s="392"/>
      <c r="JJH279" s="392"/>
      <c r="JJI279" s="392"/>
      <c r="JJJ279" s="392"/>
      <c r="JJK279" s="392"/>
      <c r="JJL279" s="392"/>
      <c r="JJM279" s="392"/>
      <c r="JJN279" s="392"/>
      <c r="JJO279" s="392"/>
      <c r="JJP279" s="392"/>
      <c r="JJQ279" s="392"/>
      <c r="JJR279" s="392"/>
      <c r="JJS279" s="392"/>
      <c r="JJT279" s="392"/>
      <c r="JJU279" s="392"/>
      <c r="JJV279" s="392"/>
      <c r="JJW279" s="392"/>
      <c r="JJX279" s="392"/>
      <c r="JJY279" s="392"/>
      <c r="JJZ279" s="392"/>
      <c r="JKA279" s="392"/>
      <c r="JKB279" s="392"/>
      <c r="JKC279" s="392"/>
      <c r="JKD279" s="392"/>
      <c r="JKE279" s="392"/>
      <c r="JKF279" s="392"/>
      <c r="JKG279" s="392"/>
      <c r="JKH279" s="392"/>
      <c r="JKI279" s="392"/>
      <c r="JKJ279" s="392"/>
      <c r="JKK279" s="392"/>
      <c r="JKL279" s="392"/>
      <c r="JKM279" s="392"/>
      <c r="JKN279" s="392"/>
      <c r="JKO279" s="392"/>
      <c r="JKP279" s="392"/>
      <c r="JKQ279" s="392"/>
      <c r="JKR279" s="392"/>
      <c r="JKS279" s="392"/>
      <c r="JKT279" s="392"/>
      <c r="JKU279" s="392"/>
      <c r="JKV279" s="392"/>
      <c r="JKW279" s="392"/>
      <c r="JKX279" s="392"/>
      <c r="JKY279" s="392"/>
      <c r="JKZ279" s="392"/>
      <c r="JLA279" s="392"/>
      <c r="JLB279" s="392"/>
      <c r="JLC279" s="392"/>
      <c r="JLD279" s="392"/>
      <c r="JLE279" s="392"/>
      <c r="JLF279" s="392"/>
      <c r="JLG279" s="392"/>
      <c r="JLH279" s="392"/>
      <c r="JLI279" s="392"/>
      <c r="JLJ279" s="392"/>
      <c r="JLK279" s="392"/>
      <c r="JLL279" s="392"/>
      <c r="JLM279" s="392"/>
      <c r="JLN279" s="392"/>
      <c r="JLO279" s="392"/>
      <c r="JLP279" s="392"/>
      <c r="JLQ279" s="392"/>
      <c r="JLR279" s="392"/>
      <c r="JLS279" s="392"/>
      <c r="JLT279" s="392"/>
      <c r="JLU279" s="392"/>
      <c r="JLV279" s="392"/>
      <c r="JLW279" s="392"/>
      <c r="JLX279" s="392"/>
      <c r="JLY279" s="392"/>
      <c r="JLZ279" s="392"/>
      <c r="JMA279" s="392"/>
      <c r="JMB279" s="392"/>
      <c r="JMC279" s="392"/>
      <c r="JMD279" s="392"/>
      <c r="JME279" s="392"/>
      <c r="JMF279" s="392"/>
      <c r="JMG279" s="392"/>
      <c r="JMH279" s="392"/>
      <c r="JMI279" s="392"/>
      <c r="JMJ279" s="392"/>
      <c r="JMK279" s="392"/>
      <c r="JML279" s="392"/>
      <c r="JMM279" s="392"/>
      <c r="JMN279" s="392"/>
      <c r="JMO279" s="392"/>
      <c r="JMP279" s="392"/>
      <c r="JMQ279" s="392"/>
      <c r="JMR279" s="392"/>
      <c r="JMS279" s="392"/>
      <c r="JMT279" s="392"/>
      <c r="JMU279" s="392"/>
      <c r="JMV279" s="392"/>
      <c r="JMW279" s="392"/>
      <c r="JMX279" s="392"/>
      <c r="JMY279" s="392"/>
      <c r="JMZ279" s="392"/>
      <c r="JNA279" s="392"/>
      <c r="JNB279" s="392"/>
      <c r="JNC279" s="392"/>
      <c r="JND279" s="392"/>
      <c r="JNE279" s="392"/>
      <c r="JNF279" s="392"/>
      <c r="JNG279" s="392"/>
      <c r="JNH279" s="392"/>
      <c r="JNI279" s="392"/>
      <c r="JNJ279" s="392"/>
      <c r="JNK279" s="392"/>
      <c r="JNL279" s="392"/>
      <c r="JNM279" s="392"/>
      <c r="JNN279" s="392"/>
      <c r="JNO279" s="392"/>
      <c r="JNP279" s="392"/>
      <c r="JNQ279" s="392"/>
      <c r="JNR279" s="392"/>
      <c r="JNS279" s="392"/>
      <c r="JNT279" s="392"/>
      <c r="JNU279" s="392"/>
      <c r="JNV279" s="392"/>
      <c r="JNW279" s="392"/>
      <c r="JNX279" s="392"/>
      <c r="JNY279" s="392"/>
      <c r="JNZ279" s="392"/>
      <c r="JOA279" s="392"/>
      <c r="JOB279" s="392"/>
      <c r="JOC279" s="392"/>
      <c r="JOD279" s="392"/>
      <c r="JOE279" s="392"/>
      <c r="JOF279" s="392"/>
      <c r="JOG279" s="392"/>
      <c r="JOH279" s="392"/>
      <c r="JOI279" s="392"/>
      <c r="JOJ279" s="392"/>
      <c r="JOK279" s="392"/>
      <c r="JOL279" s="392"/>
      <c r="JOM279" s="392"/>
      <c r="JON279" s="392"/>
      <c r="JOO279" s="392"/>
      <c r="JOP279" s="392"/>
      <c r="JOQ279" s="392"/>
      <c r="JOR279" s="392"/>
      <c r="JOS279" s="392"/>
      <c r="JOT279" s="392"/>
      <c r="JOU279" s="392"/>
      <c r="JOV279" s="392"/>
      <c r="JOW279" s="392"/>
      <c r="JOX279" s="392"/>
      <c r="JOY279" s="392"/>
      <c r="JOZ279" s="392"/>
      <c r="JPA279" s="392"/>
      <c r="JPB279" s="392"/>
      <c r="JPC279" s="392"/>
      <c r="JPD279" s="392"/>
      <c r="JPE279" s="392"/>
      <c r="JPF279" s="392"/>
      <c r="JPG279" s="392"/>
      <c r="JPH279" s="392"/>
      <c r="JPI279" s="392"/>
      <c r="JPJ279" s="392"/>
      <c r="JPK279" s="392"/>
      <c r="JPL279" s="392"/>
      <c r="JPM279" s="392"/>
      <c r="JPN279" s="392"/>
      <c r="JPO279" s="392"/>
      <c r="JPP279" s="392"/>
      <c r="JPQ279" s="392"/>
      <c r="JPR279" s="392"/>
      <c r="JPS279" s="392"/>
      <c r="JPT279" s="392"/>
      <c r="JPU279" s="392"/>
      <c r="JPV279" s="392"/>
      <c r="JPW279" s="392"/>
      <c r="JPX279" s="392"/>
      <c r="JPY279" s="392"/>
      <c r="JPZ279" s="392"/>
      <c r="JQA279" s="392"/>
      <c r="JQB279" s="392"/>
      <c r="JQC279" s="392"/>
      <c r="JQD279" s="392"/>
      <c r="JQE279" s="392"/>
      <c r="JQF279" s="392"/>
      <c r="JQG279" s="392"/>
      <c r="JQH279" s="392"/>
      <c r="JQI279" s="392"/>
      <c r="JQJ279" s="392"/>
      <c r="JQK279" s="392"/>
      <c r="JQL279" s="392"/>
      <c r="JQM279" s="392"/>
      <c r="JQN279" s="392"/>
      <c r="JQO279" s="392"/>
      <c r="JQP279" s="392"/>
      <c r="JQQ279" s="392"/>
      <c r="JQR279" s="392"/>
      <c r="JQS279" s="392"/>
      <c r="JQT279" s="392"/>
      <c r="JQU279" s="392"/>
      <c r="JQV279" s="392"/>
      <c r="JQW279" s="392"/>
      <c r="JQX279" s="392"/>
      <c r="JQY279" s="392"/>
      <c r="JQZ279" s="392"/>
      <c r="JRA279" s="392"/>
      <c r="JRB279" s="392"/>
      <c r="JRC279" s="392"/>
      <c r="JRD279" s="392"/>
      <c r="JRE279" s="392"/>
      <c r="JRF279" s="392"/>
      <c r="JRG279" s="392"/>
      <c r="JRH279" s="392"/>
      <c r="JRI279" s="392"/>
      <c r="JRJ279" s="392"/>
      <c r="JRK279" s="392"/>
      <c r="JRL279" s="392"/>
      <c r="JRM279" s="392"/>
      <c r="JRN279" s="392"/>
      <c r="JRO279" s="392"/>
      <c r="JRP279" s="392"/>
      <c r="JRQ279" s="392"/>
      <c r="JRR279" s="392"/>
      <c r="JRS279" s="392"/>
      <c r="JRT279" s="392"/>
      <c r="JRU279" s="392"/>
      <c r="JRV279" s="392"/>
      <c r="JRW279" s="392"/>
      <c r="JRX279" s="392"/>
      <c r="JRY279" s="392"/>
      <c r="JRZ279" s="392"/>
      <c r="JSA279" s="392"/>
      <c r="JSB279" s="392"/>
      <c r="JSC279" s="392"/>
      <c r="JSD279" s="392"/>
      <c r="JSE279" s="392"/>
      <c r="JSF279" s="392"/>
      <c r="JSG279" s="392"/>
      <c r="JSH279" s="392"/>
      <c r="JSI279" s="392"/>
      <c r="JSJ279" s="392"/>
      <c r="JSK279" s="392"/>
      <c r="JSL279" s="392"/>
      <c r="JSM279" s="392"/>
      <c r="JSN279" s="392"/>
      <c r="JSO279" s="392"/>
      <c r="JSP279" s="392"/>
      <c r="JSQ279" s="392"/>
      <c r="JSR279" s="392"/>
      <c r="JSS279" s="392"/>
      <c r="JST279" s="392"/>
      <c r="JSU279" s="392"/>
      <c r="JSV279" s="392"/>
      <c r="JSW279" s="392"/>
      <c r="JSX279" s="392"/>
      <c r="JSY279" s="392"/>
      <c r="JSZ279" s="392"/>
      <c r="JTA279" s="392"/>
      <c r="JTB279" s="392"/>
      <c r="JTC279" s="392"/>
      <c r="JTD279" s="392"/>
      <c r="JTE279" s="392"/>
      <c r="JTF279" s="392"/>
      <c r="JTG279" s="392"/>
      <c r="JTH279" s="392"/>
      <c r="JTI279" s="392"/>
      <c r="JTJ279" s="392"/>
      <c r="JTK279" s="392"/>
      <c r="JTL279" s="392"/>
      <c r="JTM279" s="392"/>
      <c r="JTN279" s="392"/>
      <c r="JTO279" s="392"/>
      <c r="JTP279" s="392"/>
      <c r="JTQ279" s="392"/>
      <c r="JTR279" s="392"/>
      <c r="JTS279" s="392"/>
      <c r="JTT279" s="392"/>
      <c r="JTU279" s="392"/>
      <c r="JTV279" s="392"/>
      <c r="JTW279" s="392"/>
      <c r="JTX279" s="392"/>
      <c r="JTY279" s="392"/>
      <c r="JTZ279" s="392"/>
      <c r="JUA279" s="392"/>
      <c r="JUB279" s="392"/>
      <c r="JUC279" s="392"/>
      <c r="JUD279" s="392"/>
      <c r="JUE279" s="392"/>
      <c r="JUF279" s="392"/>
      <c r="JUG279" s="392"/>
      <c r="JUH279" s="392"/>
      <c r="JUI279" s="392"/>
      <c r="JUJ279" s="392"/>
      <c r="JUK279" s="392"/>
      <c r="JUL279" s="392"/>
      <c r="JUM279" s="392"/>
      <c r="JUN279" s="392"/>
      <c r="JUO279" s="392"/>
      <c r="JUP279" s="392"/>
      <c r="JUQ279" s="392"/>
      <c r="JUR279" s="392"/>
      <c r="JUS279" s="392"/>
      <c r="JUT279" s="392"/>
      <c r="JUU279" s="392"/>
      <c r="JUV279" s="392"/>
      <c r="JUW279" s="392"/>
      <c r="JUX279" s="392"/>
      <c r="JUY279" s="392"/>
      <c r="JUZ279" s="392"/>
      <c r="JVA279" s="392"/>
      <c r="JVB279" s="392"/>
      <c r="JVC279" s="392"/>
      <c r="JVD279" s="392"/>
      <c r="JVE279" s="392"/>
      <c r="JVF279" s="392"/>
      <c r="JVG279" s="392"/>
      <c r="JVH279" s="392"/>
      <c r="JVI279" s="392"/>
      <c r="JVJ279" s="392"/>
      <c r="JVK279" s="392"/>
      <c r="JVL279" s="392"/>
      <c r="JVM279" s="392"/>
      <c r="JVN279" s="392"/>
      <c r="JVO279" s="392"/>
      <c r="JVP279" s="392"/>
      <c r="JVQ279" s="392"/>
      <c r="JVR279" s="392"/>
      <c r="JVS279" s="392"/>
      <c r="JVT279" s="392"/>
      <c r="JVU279" s="392"/>
      <c r="JVV279" s="392"/>
      <c r="JVW279" s="392"/>
      <c r="JVX279" s="392"/>
      <c r="JVY279" s="392"/>
      <c r="JVZ279" s="392"/>
      <c r="JWA279" s="392"/>
      <c r="JWB279" s="392"/>
      <c r="JWC279" s="392"/>
      <c r="JWD279" s="392"/>
      <c r="JWE279" s="392"/>
      <c r="JWF279" s="392"/>
      <c r="JWG279" s="392"/>
      <c r="JWH279" s="392"/>
      <c r="JWI279" s="392"/>
      <c r="JWJ279" s="392"/>
      <c r="JWK279" s="392"/>
      <c r="JWL279" s="392"/>
      <c r="JWM279" s="392"/>
      <c r="JWN279" s="392"/>
      <c r="JWO279" s="392"/>
      <c r="JWP279" s="392"/>
      <c r="JWQ279" s="392"/>
      <c r="JWR279" s="392"/>
      <c r="JWS279" s="392"/>
      <c r="JWT279" s="392"/>
      <c r="JWU279" s="392"/>
      <c r="JWV279" s="392"/>
      <c r="JWW279" s="392"/>
      <c r="JWX279" s="392"/>
      <c r="JWY279" s="392"/>
      <c r="JWZ279" s="392"/>
      <c r="JXA279" s="392"/>
      <c r="JXB279" s="392"/>
      <c r="JXC279" s="392"/>
      <c r="JXD279" s="392"/>
      <c r="JXE279" s="392"/>
      <c r="JXF279" s="392"/>
      <c r="JXG279" s="392"/>
      <c r="JXH279" s="392"/>
      <c r="JXI279" s="392"/>
      <c r="JXJ279" s="392"/>
      <c r="JXK279" s="392"/>
      <c r="JXL279" s="392"/>
      <c r="JXM279" s="392"/>
      <c r="JXN279" s="392"/>
      <c r="JXO279" s="392"/>
      <c r="JXP279" s="392"/>
      <c r="JXQ279" s="392"/>
      <c r="JXR279" s="392"/>
      <c r="JXS279" s="392"/>
      <c r="JXT279" s="392"/>
      <c r="JXU279" s="392"/>
      <c r="JXV279" s="392"/>
      <c r="JXW279" s="392"/>
      <c r="JXX279" s="392"/>
      <c r="JXY279" s="392"/>
      <c r="JXZ279" s="392"/>
      <c r="JYA279" s="392"/>
      <c r="JYB279" s="392"/>
      <c r="JYC279" s="392"/>
      <c r="JYD279" s="392"/>
      <c r="JYE279" s="392"/>
      <c r="JYF279" s="392"/>
      <c r="JYG279" s="392"/>
      <c r="JYH279" s="392"/>
      <c r="JYI279" s="392"/>
      <c r="JYJ279" s="392"/>
      <c r="JYK279" s="392"/>
      <c r="JYL279" s="392"/>
      <c r="JYM279" s="392"/>
      <c r="JYN279" s="392"/>
      <c r="JYO279" s="392"/>
      <c r="JYP279" s="392"/>
      <c r="JYQ279" s="392"/>
      <c r="JYR279" s="392"/>
      <c r="JYS279" s="392"/>
      <c r="JYT279" s="392"/>
      <c r="JYU279" s="392"/>
      <c r="JYV279" s="392"/>
      <c r="JYW279" s="392"/>
      <c r="JYX279" s="392"/>
      <c r="JYY279" s="392"/>
      <c r="JYZ279" s="392"/>
      <c r="JZA279" s="392"/>
      <c r="JZB279" s="392"/>
      <c r="JZC279" s="392"/>
      <c r="JZD279" s="392"/>
      <c r="JZE279" s="392"/>
      <c r="JZF279" s="392"/>
      <c r="JZG279" s="392"/>
      <c r="JZH279" s="392"/>
      <c r="JZI279" s="392"/>
      <c r="JZJ279" s="392"/>
      <c r="JZK279" s="392"/>
      <c r="JZL279" s="392"/>
      <c r="JZM279" s="392"/>
      <c r="JZN279" s="392"/>
      <c r="JZO279" s="392"/>
      <c r="JZP279" s="392"/>
      <c r="JZQ279" s="392"/>
      <c r="JZR279" s="392"/>
      <c r="JZS279" s="392"/>
      <c r="JZT279" s="392"/>
      <c r="JZU279" s="392"/>
      <c r="JZV279" s="392"/>
      <c r="JZW279" s="392"/>
      <c r="JZX279" s="392"/>
      <c r="JZY279" s="392"/>
      <c r="JZZ279" s="392"/>
      <c r="KAA279" s="392"/>
      <c r="KAB279" s="392"/>
      <c r="KAC279" s="392"/>
      <c r="KAD279" s="392"/>
      <c r="KAE279" s="392"/>
      <c r="KAF279" s="392"/>
      <c r="KAG279" s="392"/>
      <c r="KAH279" s="392"/>
      <c r="KAI279" s="392"/>
      <c r="KAJ279" s="392"/>
      <c r="KAK279" s="392"/>
      <c r="KAL279" s="392"/>
      <c r="KAM279" s="392"/>
      <c r="KAN279" s="392"/>
      <c r="KAO279" s="392"/>
      <c r="KAP279" s="392"/>
      <c r="KAQ279" s="392"/>
      <c r="KAR279" s="392"/>
      <c r="KAS279" s="392"/>
      <c r="KAT279" s="392"/>
      <c r="KAU279" s="392"/>
      <c r="KAV279" s="392"/>
      <c r="KAW279" s="392"/>
      <c r="KAX279" s="392"/>
      <c r="KAY279" s="392"/>
      <c r="KAZ279" s="392"/>
      <c r="KBA279" s="392"/>
      <c r="KBB279" s="392"/>
      <c r="KBC279" s="392"/>
      <c r="KBD279" s="392"/>
      <c r="KBE279" s="392"/>
      <c r="KBF279" s="392"/>
      <c r="KBG279" s="392"/>
      <c r="KBH279" s="392"/>
      <c r="KBI279" s="392"/>
      <c r="KBJ279" s="392"/>
      <c r="KBK279" s="392"/>
      <c r="KBL279" s="392"/>
      <c r="KBM279" s="392"/>
      <c r="KBN279" s="392"/>
      <c r="KBO279" s="392"/>
      <c r="KBP279" s="392"/>
      <c r="KBQ279" s="392"/>
      <c r="KBR279" s="392"/>
      <c r="KBS279" s="392"/>
      <c r="KBT279" s="392"/>
      <c r="KBU279" s="392"/>
      <c r="KBV279" s="392"/>
      <c r="KBW279" s="392"/>
      <c r="KBX279" s="392"/>
      <c r="KBY279" s="392"/>
      <c r="KBZ279" s="392"/>
      <c r="KCA279" s="392"/>
      <c r="KCB279" s="392"/>
      <c r="KCC279" s="392"/>
      <c r="KCD279" s="392"/>
      <c r="KCE279" s="392"/>
      <c r="KCF279" s="392"/>
      <c r="KCG279" s="392"/>
      <c r="KCH279" s="392"/>
      <c r="KCI279" s="392"/>
      <c r="KCJ279" s="392"/>
      <c r="KCK279" s="392"/>
      <c r="KCL279" s="392"/>
      <c r="KCM279" s="392"/>
      <c r="KCN279" s="392"/>
      <c r="KCO279" s="392"/>
      <c r="KCP279" s="392"/>
      <c r="KCQ279" s="392"/>
      <c r="KCR279" s="392"/>
      <c r="KCS279" s="392"/>
      <c r="KCT279" s="392"/>
      <c r="KCU279" s="392"/>
      <c r="KCV279" s="392"/>
      <c r="KCW279" s="392"/>
      <c r="KCX279" s="392"/>
      <c r="KCY279" s="392"/>
      <c r="KCZ279" s="392"/>
      <c r="KDA279" s="392"/>
      <c r="KDB279" s="392"/>
      <c r="KDC279" s="392"/>
      <c r="KDD279" s="392"/>
      <c r="KDE279" s="392"/>
      <c r="KDF279" s="392"/>
      <c r="KDG279" s="392"/>
      <c r="KDH279" s="392"/>
      <c r="KDI279" s="392"/>
      <c r="KDJ279" s="392"/>
      <c r="KDK279" s="392"/>
      <c r="KDL279" s="392"/>
      <c r="KDM279" s="392"/>
      <c r="KDN279" s="392"/>
      <c r="KDO279" s="392"/>
      <c r="KDP279" s="392"/>
      <c r="KDQ279" s="392"/>
      <c r="KDR279" s="392"/>
      <c r="KDS279" s="392"/>
      <c r="KDT279" s="392"/>
      <c r="KDU279" s="392"/>
      <c r="KDV279" s="392"/>
      <c r="KDW279" s="392"/>
      <c r="KDX279" s="392"/>
      <c r="KDY279" s="392"/>
      <c r="KDZ279" s="392"/>
      <c r="KEA279" s="392"/>
      <c r="KEB279" s="392"/>
      <c r="KEC279" s="392"/>
      <c r="KED279" s="392"/>
      <c r="KEE279" s="392"/>
      <c r="KEF279" s="392"/>
      <c r="KEG279" s="392"/>
      <c r="KEH279" s="392"/>
      <c r="KEI279" s="392"/>
      <c r="KEJ279" s="392"/>
      <c r="KEK279" s="392"/>
      <c r="KEL279" s="392"/>
      <c r="KEM279" s="392"/>
      <c r="KEN279" s="392"/>
      <c r="KEO279" s="392"/>
      <c r="KEP279" s="392"/>
      <c r="KEQ279" s="392"/>
      <c r="KER279" s="392"/>
      <c r="KES279" s="392"/>
      <c r="KET279" s="392"/>
      <c r="KEU279" s="392"/>
      <c r="KEV279" s="392"/>
      <c r="KEW279" s="392"/>
      <c r="KEX279" s="392"/>
      <c r="KEY279" s="392"/>
      <c r="KEZ279" s="392"/>
      <c r="KFA279" s="392"/>
      <c r="KFB279" s="392"/>
      <c r="KFC279" s="392"/>
      <c r="KFD279" s="392"/>
      <c r="KFE279" s="392"/>
      <c r="KFF279" s="392"/>
      <c r="KFG279" s="392"/>
      <c r="KFH279" s="392"/>
      <c r="KFI279" s="392"/>
      <c r="KFJ279" s="392"/>
      <c r="KFK279" s="392"/>
      <c r="KFL279" s="392"/>
      <c r="KFM279" s="392"/>
      <c r="KFN279" s="392"/>
      <c r="KFO279" s="392"/>
      <c r="KFP279" s="392"/>
      <c r="KFQ279" s="392"/>
      <c r="KFR279" s="392"/>
      <c r="KFS279" s="392"/>
      <c r="KFT279" s="392"/>
      <c r="KFU279" s="392"/>
      <c r="KFV279" s="392"/>
      <c r="KFW279" s="392"/>
      <c r="KFX279" s="392"/>
      <c r="KFY279" s="392"/>
      <c r="KFZ279" s="392"/>
      <c r="KGA279" s="392"/>
      <c r="KGB279" s="392"/>
      <c r="KGC279" s="392"/>
      <c r="KGD279" s="392"/>
      <c r="KGE279" s="392"/>
      <c r="KGF279" s="392"/>
      <c r="KGG279" s="392"/>
      <c r="KGH279" s="392"/>
      <c r="KGI279" s="392"/>
      <c r="KGJ279" s="392"/>
      <c r="KGK279" s="392"/>
      <c r="KGL279" s="392"/>
      <c r="KGM279" s="392"/>
      <c r="KGN279" s="392"/>
      <c r="KGO279" s="392"/>
      <c r="KGP279" s="392"/>
      <c r="KGQ279" s="392"/>
      <c r="KGR279" s="392"/>
      <c r="KGS279" s="392"/>
      <c r="KGT279" s="392"/>
      <c r="KGU279" s="392"/>
      <c r="KGV279" s="392"/>
      <c r="KGW279" s="392"/>
      <c r="KGX279" s="392"/>
      <c r="KGY279" s="392"/>
      <c r="KGZ279" s="392"/>
      <c r="KHA279" s="392"/>
      <c r="KHB279" s="392"/>
      <c r="KHC279" s="392"/>
      <c r="KHD279" s="392"/>
      <c r="KHE279" s="392"/>
      <c r="KHF279" s="392"/>
      <c r="KHG279" s="392"/>
      <c r="KHH279" s="392"/>
      <c r="KHI279" s="392"/>
      <c r="KHJ279" s="392"/>
      <c r="KHK279" s="392"/>
      <c r="KHL279" s="392"/>
      <c r="KHM279" s="392"/>
      <c r="KHN279" s="392"/>
      <c r="KHO279" s="392"/>
      <c r="KHP279" s="392"/>
      <c r="KHQ279" s="392"/>
      <c r="KHR279" s="392"/>
      <c r="KHS279" s="392"/>
      <c r="KHT279" s="392"/>
      <c r="KHU279" s="392"/>
      <c r="KHV279" s="392"/>
      <c r="KHW279" s="392"/>
      <c r="KHX279" s="392"/>
      <c r="KHY279" s="392"/>
      <c r="KHZ279" s="392"/>
      <c r="KIA279" s="392"/>
      <c r="KIB279" s="392"/>
      <c r="KIC279" s="392"/>
      <c r="KID279" s="392"/>
      <c r="KIE279" s="392"/>
      <c r="KIF279" s="392"/>
      <c r="KIG279" s="392"/>
      <c r="KIH279" s="392"/>
      <c r="KII279" s="392"/>
      <c r="KIJ279" s="392"/>
      <c r="KIK279" s="392"/>
      <c r="KIL279" s="392"/>
      <c r="KIM279" s="392"/>
      <c r="KIN279" s="392"/>
      <c r="KIO279" s="392"/>
      <c r="KIP279" s="392"/>
      <c r="KIQ279" s="392"/>
      <c r="KIR279" s="392"/>
      <c r="KIS279" s="392"/>
      <c r="KIT279" s="392"/>
      <c r="KIU279" s="392"/>
      <c r="KIV279" s="392"/>
      <c r="KIW279" s="392"/>
      <c r="KIX279" s="392"/>
      <c r="KIY279" s="392"/>
      <c r="KIZ279" s="392"/>
      <c r="KJA279" s="392"/>
      <c r="KJB279" s="392"/>
      <c r="KJC279" s="392"/>
      <c r="KJD279" s="392"/>
      <c r="KJE279" s="392"/>
      <c r="KJF279" s="392"/>
      <c r="KJG279" s="392"/>
      <c r="KJH279" s="392"/>
      <c r="KJI279" s="392"/>
      <c r="KJJ279" s="392"/>
      <c r="KJK279" s="392"/>
      <c r="KJL279" s="392"/>
      <c r="KJM279" s="392"/>
      <c r="KJN279" s="392"/>
      <c r="KJO279" s="392"/>
      <c r="KJP279" s="392"/>
      <c r="KJQ279" s="392"/>
      <c r="KJR279" s="392"/>
      <c r="KJS279" s="392"/>
      <c r="KJT279" s="392"/>
      <c r="KJU279" s="392"/>
      <c r="KJV279" s="392"/>
      <c r="KJW279" s="392"/>
      <c r="KJX279" s="392"/>
      <c r="KJY279" s="392"/>
      <c r="KJZ279" s="392"/>
      <c r="KKA279" s="392"/>
      <c r="KKB279" s="392"/>
      <c r="KKC279" s="392"/>
      <c r="KKD279" s="392"/>
      <c r="KKE279" s="392"/>
      <c r="KKF279" s="392"/>
      <c r="KKG279" s="392"/>
      <c r="KKH279" s="392"/>
      <c r="KKI279" s="392"/>
      <c r="KKJ279" s="392"/>
      <c r="KKK279" s="392"/>
      <c r="KKL279" s="392"/>
      <c r="KKM279" s="392"/>
      <c r="KKN279" s="392"/>
      <c r="KKO279" s="392"/>
      <c r="KKP279" s="392"/>
      <c r="KKQ279" s="392"/>
      <c r="KKR279" s="392"/>
      <c r="KKS279" s="392"/>
      <c r="KKT279" s="392"/>
      <c r="KKU279" s="392"/>
      <c r="KKV279" s="392"/>
      <c r="KKW279" s="392"/>
      <c r="KKX279" s="392"/>
      <c r="KKY279" s="392"/>
      <c r="KKZ279" s="392"/>
      <c r="KLA279" s="392"/>
      <c r="KLB279" s="392"/>
      <c r="KLC279" s="392"/>
      <c r="KLD279" s="392"/>
      <c r="KLE279" s="392"/>
      <c r="KLF279" s="392"/>
      <c r="KLG279" s="392"/>
      <c r="KLH279" s="392"/>
      <c r="KLI279" s="392"/>
      <c r="KLJ279" s="392"/>
      <c r="KLK279" s="392"/>
      <c r="KLL279" s="392"/>
      <c r="KLM279" s="392"/>
      <c r="KLN279" s="392"/>
      <c r="KLO279" s="392"/>
      <c r="KLP279" s="392"/>
      <c r="KLQ279" s="392"/>
      <c r="KLR279" s="392"/>
      <c r="KLS279" s="392"/>
      <c r="KLT279" s="392"/>
      <c r="KLU279" s="392"/>
      <c r="KLV279" s="392"/>
      <c r="KLW279" s="392"/>
      <c r="KLX279" s="392"/>
      <c r="KLY279" s="392"/>
      <c r="KLZ279" s="392"/>
      <c r="KMA279" s="392"/>
      <c r="KMB279" s="392"/>
      <c r="KMC279" s="392"/>
      <c r="KMD279" s="392"/>
      <c r="KME279" s="392"/>
      <c r="KMF279" s="392"/>
      <c r="KMG279" s="392"/>
      <c r="KMH279" s="392"/>
      <c r="KMI279" s="392"/>
      <c r="KMJ279" s="392"/>
      <c r="KMK279" s="392"/>
      <c r="KML279" s="392"/>
      <c r="KMM279" s="392"/>
      <c r="KMN279" s="392"/>
      <c r="KMO279" s="392"/>
      <c r="KMP279" s="392"/>
      <c r="KMQ279" s="392"/>
      <c r="KMR279" s="392"/>
      <c r="KMS279" s="392"/>
      <c r="KMT279" s="392"/>
      <c r="KMU279" s="392"/>
      <c r="KMV279" s="392"/>
      <c r="KMW279" s="392"/>
      <c r="KMX279" s="392"/>
      <c r="KMY279" s="392"/>
      <c r="KMZ279" s="392"/>
      <c r="KNA279" s="392"/>
      <c r="KNB279" s="392"/>
      <c r="KNC279" s="392"/>
      <c r="KND279" s="392"/>
      <c r="KNE279" s="392"/>
      <c r="KNF279" s="392"/>
      <c r="KNG279" s="392"/>
      <c r="KNH279" s="392"/>
      <c r="KNI279" s="392"/>
      <c r="KNJ279" s="392"/>
      <c r="KNK279" s="392"/>
      <c r="KNL279" s="392"/>
      <c r="KNM279" s="392"/>
      <c r="KNN279" s="392"/>
      <c r="KNO279" s="392"/>
      <c r="KNP279" s="392"/>
      <c r="KNQ279" s="392"/>
      <c r="KNR279" s="392"/>
      <c r="KNS279" s="392"/>
      <c r="KNT279" s="392"/>
      <c r="KNU279" s="392"/>
      <c r="KNV279" s="392"/>
      <c r="KNW279" s="392"/>
      <c r="KNX279" s="392"/>
      <c r="KNY279" s="392"/>
      <c r="KNZ279" s="392"/>
      <c r="KOA279" s="392"/>
      <c r="KOB279" s="392"/>
      <c r="KOC279" s="392"/>
      <c r="KOD279" s="392"/>
      <c r="KOE279" s="392"/>
      <c r="KOF279" s="392"/>
      <c r="KOG279" s="392"/>
      <c r="KOH279" s="392"/>
      <c r="KOI279" s="392"/>
      <c r="KOJ279" s="392"/>
      <c r="KOK279" s="392"/>
      <c r="KOL279" s="392"/>
      <c r="KOM279" s="392"/>
      <c r="KON279" s="392"/>
      <c r="KOO279" s="392"/>
      <c r="KOP279" s="392"/>
      <c r="KOQ279" s="392"/>
      <c r="KOR279" s="392"/>
      <c r="KOS279" s="392"/>
      <c r="KOT279" s="392"/>
      <c r="KOU279" s="392"/>
      <c r="KOV279" s="392"/>
      <c r="KOW279" s="392"/>
      <c r="KOX279" s="392"/>
      <c r="KOY279" s="392"/>
      <c r="KOZ279" s="392"/>
      <c r="KPA279" s="392"/>
      <c r="KPB279" s="392"/>
      <c r="KPC279" s="392"/>
      <c r="KPD279" s="392"/>
      <c r="KPE279" s="392"/>
      <c r="KPF279" s="392"/>
      <c r="KPG279" s="392"/>
      <c r="KPH279" s="392"/>
      <c r="KPI279" s="392"/>
      <c r="KPJ279" s="392"/>
      <c r="KPK279" s="392"/>
      <c r="KPL279" s="392"/>
      <c r="KPM279" s="392"/>
      <c r="KPN279" s="392"/>
      <c r="KPO279" s="392"/>
      <c r="KPP279" s="392"/>
      <c r="KPQ279" s="392"/>
      <c r="KPR279" s="392"/>
      <c r="KPS279" s="392"/>
      <c r="KPT279" s="392"/>
      <c r="KPU279" s="392"/>
      <c r="KPV279" s="392"/>
      <c r="KPW279" s="392"/>
      <c r="KPX279" s="392"/>
      <c r="KPY279" s="392"/>
      <c r="KPZ279" s="392"/>
      <c r="KQA279" s="392"/>
      <c r="KQB279" s="392"/>
      <c r="KQC279" s="392"/>
      <c r="KQD279" s="392"/>
      <c r="KQE279" s="392"/>
      <c r="KQF279" s="392"/>
      <c r="KQG279" s="392"/>
      <c r="KQH279" s="392"/>
      <c r="KQI279" s="392"/>
      <c r="KQJ279" s="392"/>
      <c r="KQK279" s="392"/>
      <c r="KQL279" s="392"/>
      <c r="KQM279" s="392"/>
      <c r="KQN279" s="392"/>
      <c r="KQO279" s="392"/>
      <c r="KQP279" s="392"/>
      <c r="KQQ279" s="392"/>
      <c r="KQR279" s="392"/>
      <c r="KQS279" s="392"/>
      <c r="KQT279" s="392"/>
      <c r="KQU279" s="392"/>
      <c r="KQV279" s="392"/>
      <c r="KQW279" s="392"/>
      <c r="KQX279" s="392"/>
      <c r="KQY279" s="392"/>
      <c r="KQZ279" s="392"/>
      <c r="KRA279" s="392"/>
      <c r="KRB279" s="392"/>
      <c r="KRC279" s="392"/>
      <c r="KRD279" s="392"/>
      <c r="KRE279" s="392"/>
      <c r="KRF279" s="392"/>
      <c r="KRG279" s="392"/>
      <c r="KRH279" s="392"/>
      <c r="KRI279" s="392"/>
      <c r="KRJ279" s="392"/>
      <c r="KRK279" s="392"/>
      <c r="KRL279" s="392"/>
      <c r="KRM279" s="392"/>
      <c r="KRN279" s="392"/>
      <c r="KRO279" s="392"/>
      <c r="KRP279" s="392"/>
      <c r="KRQ279" s="392"/>
      <c r="KRR279" s="392"/>
      <c r="KRS279" s="392"/>
      <c r="KRT279" s="392"/>
      <c r="KRU279" s="392"/>
      <c r="KRV279" s="392"/>
      <c r="KRW279" s="392"/>
      <c r="KRX279" s="392"/>
      <c r="KRY279" s="392"/>
      <c r="KRZ279" s="392"/>
      <c r="KSA279" s="392"/>
      <c r="KSB279" s="392"/>
      <c r="KSC279" s="392"/>
      <c r="KSD279" s="392"/>
      <c r="KSE279" s="392"/>
      <c r="KSF279" s="392"/>
      <c r="KSG279" s="392"/>
      <c r="KSH279" s="392"/>
      <c r="KSI279" s="392"/>
      <c r="KSJ279" s="392"/>
      <c r="KSK279" s="392"/>
      <c r="KSL279" s="392"/>
      <c r="KSM279" s="392"/>
      <c r="KSN279" s="392"/>
      <c r="KSO279" s="392"/>
      <c r="KSP279" s="392"/>
      <c r="KSQ279" s="392"/>
      <c r="KSR279" s="392"/>
      <c r="KSS279" s="392"/>
      <c r="KST279" s="392"/>
      <c r="KSU279" s="392"/>
      <c r="KSV279" s="392"/>
      <c r="KSW279" s="392"/>
      <c r="KSX279" s="392"/>
      <c r="KSY279" s="392"/>
      <c r="KSZ279" s="392"/>
      <c r="KTA279" s="392"/>
      <c r="KTB279" s="392"/>
      <c r="KTC279" s="392"/>
      <c r="KTD279" s="392"/>
      <c r="KTE279" s="392"/>
      <c r="KTF279" s="392"/>
      <c r="KTG279" s="392"/>
      <c r="KTH279" s="392"/>
      <c r="KTI279" s="392"/>
      <c r="KTJ279" s="392"/>
      <c r="KTK279" s="392"/>
      <c r="KTL279" s="392"/>
      <c r="KTM279" s="392"/>
      <c r="KTN279" s="392"/>
      <c r="KTO279" s="392"/>
      <c r="KTP279" s="392"/>
      <c r="KTQ279" s="392"/>
      <c r="KTR279" s="392"/>
      <c r="KTS279" s="392"/>
      <c r="KTT279" s="392"/>
      <c r="KTU279" s="392"/>
      <c r="KTV279" s="392"/>
      <c r="KTW279" s="392"/>
      <c r="KTX279" s="392"/>
      <c r="KTY279" s="392"/>
      <c r="KTZ279" s="392"/>
      <c r="KUA279" s="392"/>
      <c r="KUB279" s="392"/>
      <c r="KUC279" s="392"/>
      <c r="KUD279" s="392"/>
      <c r="KUE279" s="392"/>
      <c r="KUF279" s="392"/>
      <c r="KUG279" s="392"/>
      <c r="KUH279" s="392"/>
      <c r="KUI279" s="392"/>
      <c r="KUJ279" s="392"/>
      <c r="KUK279" s="392"/>
      <c r="KUL279" s="392"/>
      <c r="KUM279" s="392"/>
      <c r="KUN279" s="392"/>
      <c r="KUO279" s="392"/>
      <c r="KUP279" s="392"/>
      <c r="KUQ279" s="392"/>
      <c r="KUR279" s="392"/>
      <c r="KUS279" s="392"/>
      <c r="KUT279" s="392"/>
      <c r="KUU279" s="392"/>
      <c r="KUV279" s="392"/>
      <c r="KUW279" s="392"/>
      <c r="KUX279" s="392"/>
      <c r="KUY279" s="392"/>
      <c r="KUZ279" s="392"/>
      <c r="KVA279" s="392"/>
      <c r="KVB279" s="392"/>
      <c r="KVC279" s="392"/>
      <c r="KVD279" s="392"/>
      <c r="KVE279" s="392"/>
      <c r="KVF279" s="392"/>
      <c r="KVG279" s="392"/>
      <c r="KVH279" s="392"/>
      <c r="KVI279" s="392"/>
      <c r="KVJ279" s="392"/>
      <c r="KVK279" s="392"/>
      <c r="KVL279" s="392"/>
      <c r="KVM279" s="392"/>
      <c r="KVN279" s="392"/>
      <c r="KVO279" s="392"/>
      <c r="KVP279" s="392"/>
      <c r="KVQ279" s="392"/>
      <c r="KVR279" s="392"/>
      <c r="KVS279" s="392"/>
      <c r="KVT279" s="392"/>
      <c r="KVU279" s="392"/>
      <c r="KVV279" s="392"/>
      <c r="KVW279" s="392"/>
      <c r="KVX279" s="392"/>
      <c r="KVY279" s="392"/>
      <c r="KVZ279" s="392"/>
      <c r="KWA279" s="392"/>
      <c r="KWB279" s="392"/>
      <c r="KWC279" s="392"/>
      <c r="KWD279" s="392"/>
      <c r="KWE279" s="392"/>
      <c r="KWF279" s="392"/>
      <c r="KWG279" s="392"/>
      <c r="KWH279" s="392"/>
      <c r="KWI279" s="392"/>
      <c r="KWJ279" s="392"/>
      <c r="KWK279" s="392"/>
      <c r="KWL279" s="392"/>
      <c r="KWM279" s="392"/>
      <c r="KWN279" s="392"/>
      <c r="KWO279" s="392"/>
      <c r="KWP279" s="392"/>
      <c r="KWQ279" s="392"/>
      <c r="KWR279" s="392"/>
      <c r="KWS279" s="392"/>
      <c r="KWT279" s="392"/>
      <c r="KWU279" s="392"/>
      <c r="KWV279" s="392"/>
      <c r="KWW279" s="392"/>
      <c r="KWX279" s="392"/>
      <c r="KWY279" s="392"/>
      <c r="KWZ279" s="392"/>
      <c r="KXA279" s="392"/>
      <c r="KXB279" s="392"/>
      <c r="KXC279" s="392"/>
      <c r="KXD279" s="392"/>
      <c r="KXE279" s="392"/>
      <c r="KXF279" s="392"/>
      <c r="KXG279" s="392"/>
      <c r="KXH279" s="392"/>
      <c r="KXI279" s="392"/>
      <c r="KXJ279" s="392"/>
      <c r="KXK279" s="392"/>
      <c r="KXL279" s="392"/>
      <c r="KXM279" s="392"/>
      <c r="KXN279" s="392"/>
      <c r="KXO279" s="392"/>
      <c r="KXP279" s="392"/>
      <c r="KXQ279" s="392"/>
      <c r="KXR279" s="392"/>
      <c r="KXS279" s="392"/>
      <c r="KXT279" s="392"/>
      <c r="KXU279" s="392"/>
      <c r="KXV279" s="392"/>
      <c r="KXW279" s="392"/>
      <c r="KXX279" s="392"/>
      <c r="KXY279" s="392"/>
      <c r="KXZ279" s="392"/>
      <c r="KYA279" s="392"/>
      <c r="KYB279" s="392"/>
      <c r="KYC279" s="392"/>
      <c r="KYD279" s="392"/>
      <c r="KYE279" s="392"/>
      <c r="KYF279" s="392"/>
      <c r="KYG279" s="392"/>
      <c r="KYH279" s="392"/>
      <c r="KYI279" s="392"/>
      <c r="KYJ279" s="392"/>
      <c r="KYK279" s="392"/>
      <c r="KYL279" s="392"/>
      <c r="KYM279" s="392"/>
      <c r="KYN279" s="392"/>
      <c r="KYO279" s="392"/>
      <c r="KYP279" s="392"/>
      <c r="KYQ279" s="392"/>
      <c r="KYR279" s="392"/>
      <c r="KYS279" s="392"/>
      <c r="KYT279" s="392"/>
      <c r="KYU279" s="392"/>
      <c r="KYV279" s="392"/>
      <c r="KYW279" s="392"/>
      <c r="KYX279" s="392"/>
      <c r="KYY279" s="392"/>
      <c r="KYZ279" s="392"/>
      <c r="KZA279" s="392"/>
      <c r="KZB279" s="392"/>
      <c r="KZC279" s="392"/>
      <c r="KZD279" s="392"/>
      <c r="KZE279" s="392"/>
      <c r="KZF279" s="392"/>
      <c r="KZG279" s="392"/>
      <c r="KZH279" s="392"/>
      <c r="KZI279" s="392"/>
      <c r="KZJ279" s="392"/>
      <c r="KZK279" s="392"/>
      <c r="KZL279" s="392"/>
      <c r="KZM279" s="392"/>
      <c r="KZN279" s="392"/>
      <c r="KZO279" s="392"/>
      <c r="KZP279" s="392"/>
      <c r="KZQ279" s="392"/>
      <c r="KZR279" s="392"/>
      <c r="KZS279" s="392"/>
      <c r="KZT279" s="392"/>
      <c r="KZU279" s="392"/>
      <c r="KZV279" s="392"/>
      <c r="KZW279" s="392"/>
      <c r="KZX279" s="392"/>
      <c r="KZY279" s="392"/>
      <c r="KZZ279" s="392"/>
      <c r="LAA279" s="392"/>
      <c r="LAB279" s="392"/>
      <c r="LAC279" s="392"/>
      <c r="LAD279" s="392"/>
      <c r="LAE279" s="392"/>
      <c r="LAF279" s="392"/>
      <c r="LAG279" s="392"/>
      <c r="LAH279" s="392"/>
      <c r="LAI279" s="392"/>
      <c r="LAJ279" s="392"/>
      <c r="LAK279" s="392"/>
      <c r="LAL279" s="392"/>
      <c r="LAM279" s="392"/>
      <c r="LAN279" s="392"/>
      <c r="LAO279" s="392"/>
      <c r="LAP279" s="392"/>
      <c r="LAQ279" s="392"/>
      <c r="LAR279" s="392"/>
      <c r="LAS279" s="392"/>
      <c r="LAT279" s="392"/>
      <c r="LAU279" s="392"/>
      <c r="LAV279" s="392"/>
      <c r="LAW279" s="392"/>
      <c r="LAX279" s="392"/>
      <c r="LAY279" s="392"/>
      <c r="LAZ279" s="392"/>
      <c r="LBA279" s="392"/>
      <c r="LBB279" s="392"/>
      <c r="LBC279" s="392"/>
      <c r="LBD279" s="392"/>
      <c r="LBE279" s="392"/>
      <c r="LBF279" s="392"/>
      <c r="LBG279" s="392"/>
      <c r="LBH279" s="392"/>
      <c r="LBI279" s="392"/>
      <c r="LBJ279" s="392"/>
      <c r="LBK279" s="392"/>
      <c r="LBL279" s="392"/>
      <c r="LBM279" s="392"/>
      <c r="LBN279" s="392"/>
      <c r="LBO279" s="392"/>
      <c r="LBP279" s="392"/>
      <c r="LBQ279" s="392"/>
      <c r="LBR279" s="392"/>
      <c r="LBS279" s="392"/>
      <c r="LBT279" s="392"/>
      <c r="LBU279" s="392"/>
      <c r="LBV279" s="392"/>
      <c r="LBW279" s="392"/>
      <c r="LBX279" s="392"/>
      <c r="LBY279" s="392"/>
      <c r="LBZ279" s="392"/>
      <c r="LCA279" s="392"/>
      <c r="LCB279" s="392"/>
      <c r="LCC279" s="392"/>
      <c r="LCD279" s="392"/>
      <c r="LCE279" s="392"/>
      <c r="LCF279" s="392"/>
      <c r="LCG279" s="392"/>
      <c r="LCH279" s="392"/>
      <c r="LCI279" s="392"/>
      <c r="LCJ279" s="392"/>
      <c r="LCK279" s="392"/>
      <c r="LCL279" s="392"/>
      <c r="LCM279" s="392"/>
      <c r="LCN279" s="392"/>
      <c r="LCO279" s="392"/>
      <c r="LCP279" s="392"/>
      <c r="LCQ279" s="392"/>
      <c r="LCR279" s="392"/>
      <c r="LCS279" s="392"/>
      <c r="LCT279" s="392"/>
      <c r="LCU279" s="392"/>
      <c r="LCV279" s="392"/>
      <c r="LCW279" s="392"/>
      <c r="LCX279" s="392"/>
      <c r="LCY279" s="392"/>
      <c r="LCZ279" s="392"/>
      <c r="LDA279" s="392"/>
      <c r="LDB279" s="392"/>
      <c r="LDC279" s="392"/>
      <c r="LDD279" s="392"/>
      <c r="LDE279" s="392"/>
      <c r="LDF279" s="392"/>
      <c r="LDG279" s="392"/>
      <c r="LDH279" s="392"/>
      <c r="LDI279" s="392"/>
      <c r="LDJ279" s="392"/>
      <c r="LDK279" s="392"/>
      <c r="LDL279" s="392"/>
      <c r="LDM279" s="392"/>
      <c r="LDN279" s="392"/>
      <c r="LDO279" s="392"/>
      <c r="LDP279" s="392"/>
      <c r="LDQ279" s="392"/>
      <c r="LDR279" s="392"/>
      <c r="LDS279" s="392"/>
      <c r="LDT279" s="392"/>
      <c r="LDU279" s="392"/>
      <c r="LDV279" s="392"/>
      <c r="LDW279" s="392"/>
      <c r="LDX279" s="392"/>
      <c r="LDY279" s="392"/>
      <c r="LDZ279" s="392"/>
      <c r="LEA279" s="392"/>
      <c r="LEB279" s="392"/>
      <c r="LEC279" s="392"/>
      <c r="LED279" s="392"/>
      <c r="LEE279" s="392"/>
      <c r="LEF279" s="392"/>
      <c r="LEG279" s="392"/>
      <c r="LEH279" s="392"/>
      <c r="LEI279" s="392"/>
      <c r="LEJ279" s="392"/>
      <c r="LEK279" s="392"/>
      <c r="LEL279" s="392"/>
      <c r="LEM279" s="392"/>
      <c r="LEN279" s="392"/>
      <c r="LEO279" s="392"/>
      <c r="LEP279" s="392"/>
      <c r="LEQ279" s="392"/>
      <c r="LER279" s="392"/>
      <c r="LES279" s="392"/>
      <c r="LET279" s="392"/>
      <c r="LEU279" s="392"/>
      <c r="LEV279" s="392"/>
      <c r="LEW279" s="392"/>
      <c r="LEX279" s="392"/>
      <c r="LEY279" s="392"/>
      <c r="LEZ279" s="392"/>
      <c r="LFA279" s="392"/>
      <c r="LFB279" s="392"/>
      <c r="LFC279" s="392"/>
      <c r="LFD279" s="392"/>
      <c r="LFE279" s="392"/>
      <c r="LFF279" s="392"/>
      <c r="LFG279" s="392"/>
      <c r="LFH279" s="392"/>
      <c r="LFI279" s="392"/>
      <c r="LFJ279" s="392"/>
      <c r="LFK279" s="392"/>
      <c r="LFL279" s="392"/>
      <c r="LFM279" s="392"/>
      <c r="LFN279" s="392"/>
      <c r="LFO279" s="392"/>
      <c r="LFP279" s="392"/>
      <c r="LFQ279" s="392"/>
      <c r="LFR279" s="392"/>
      <c r="LFS279" s="392"/>
      <c r="LFT279" s="392"/>
      <c r="LFU279" s="392"/>
      <c r="LFV279" s="392"/>
      <c r="LFW279" s="392"/>
      <c r="LFX279" s="392"/>
      <c r="LFY279" s="392"/>
      <c r="LFZ279" s="392"/>
      <c r="LGA279" s="392"/>
      <c r="LGB279" s="392"/>
      <c r="LGC279" s="392"/>
      <c r="LGD279" s="392"/>
      <c r="LGE279" s="392"/>
      <c r="LGF279" s="392"/>
      <c r="LGG279" s="392"/>
      <c r="LGH279" s="392"/>
      <c r="LGI279" s="392"/>
      <c r="LGJ279" s="392"/>
      <c r="LGK279" s="392"/>
      <c r="LGL279" s="392"/>
      <c r="LGM279" s="392"/>
      <c r="LGN279" s="392"/>
      <c r="LGO279" s="392"/>
      <c r="LGP279" s="392"/>
      <c r="LGQ279" s="392"/>
      <c r="LGR279" s="392"/>
      <c r="LGS279" s="392"/>
      <c r="LGT279" s="392"/>
      <c r="LGU279" s="392"/>
      <c r="LGV279" s="392"/>
      <c r="LGW279" s="392"/>
      <c r="LGX279" s="392"/>
      <c r="LGY279" s="392"/>
      <c r="LGZ279" s="392"/>
      <c r="LHA279" s="392"/>
      <c r="LHB279" s="392"/>
      <c r="LHC279" s="392"/>
      <c r="LHD279" s="392"/>
      <c r="LHE279" s="392"/>
      <c r="LHF279" s="392"/>
      <c r="LHG279" s="392"/>
      <c r="LHH279" s="392"/>
      <c r="LHI279" s="392"/>
      <c r="LHJ279" s="392"/>
      <c r="LHK279" s="392"/>
      <c r="LHL279" s="392"/>
      <c r="LHM279" s="392"/>
      <c r="LHN279" s="392"/>
      <c r="LHO279" s="392"/>
      <c r="LHP279" s="392"/>
      <c r="LHQ279" s="392"/>
      <c r="LHR279" s="392"/>
      <c r="LHS279" s="392"/>
      <c r="LHT279" s="392"/>
      <c r="LHU279" s="392"/>
      <c r="LHV279" s="392"/>
      <c r="LHW279" s="392"/>
      <c r="LHX279" s="392"/>
      <c r="LHY279" s="392"/>
      <c r="LHZ279" s="392"/>
      <c r="LIA279" s="392"/>
      <c r="LIB279" s="392"/>
      <c r="LIC279" s="392"/>
      <c r="LID279" s="392"/>
      <c r="LIE279" s="392"/>
      <c r="LIF279" s="392"/>
      <c r="LIG279" s="392"/>
      <c r="LIH279" s="392"/>
      <c r="LII279" s="392"/>
      <c r="LIJ279" s="392"/>
      <c r="LIK279" s="392"/>
      <c r="LIL279" s="392"/>
      <c r="LIM279" s="392"/>
      <c r="LIN279" s="392"/>
      <c r="LIO279" s="392"/>
      <c r="LIP279" s="392"/>
      <c r="LIQ279" s="392"/>
      <c r="LIR279" s="392"/>
      <c r="LIS279" s="392"/>
      <c r="LIT279" s="392"/>
      <c r="LIU279" s="392"/>
      <c r="LIV279" s="392"/>
      <c r="LIW279" s="392"/>
      <c r="LIX279" s="392"/>
      <c r="LIY279" s="392"/>
      <c r="LIZ279" s="392"/>
      <c r="LJA279" s="392"/>
      <c r="LJB279" s="392"/>
      <c r="LJC279" s="392"/>
      <c r="LJD279" s="392"/>
      <c r="LJE279" s="392"/>
      <c r="LJF279" s="392"/>
      <c r="LJG279" s="392"/>
      <c r="LJH279" s="392"/>
      <c r="LJI279" s="392"/>
      <c r="LJJ279" s="392"/>
      <c r="LJK279" s="392"/>
      <c r="LJL279" s="392"/>
      <c r="LJM279" s="392"/>
      <c r="LJN279" s="392"/>
      <c r="LJO279" s="392"/>
      <c r="LJP279" s="392"/>
      <c r="LJQ279" s="392"/>
      <c r="LJR279" s="392"/>
      <c r="LJS279" s="392"/>
      <c r="LJT279" s="392"/>
      <c r="LJU279" s="392"/>
      <c r="LJV279" s="392"/>
      <c r="LJW279" s="392"/>
      <c r="LJX279" s="392"/>
      <c r="LJY279" s="392"/>
      <c r="LJZ279" s="392"/>
      <c r="LKA279" s="392"/>
      <c r="LKB279" s="392"/>
      <c r="LKC279" s="392"/>
      <c r="LKD279" s="392"/>
      <c r="LKE279" s="392"/>
      <c r="LKF279" s="392"/>
      <c r="LKG279" s="392"/>
      <c r="LKH279" s="392"/>
      <c r="LKI279" s="392"/>
      <c r="LKJ279" s="392"/>
      <c r="LKK279" s="392"/>
      <c r="LKL279" s="392"/>
      <c r="LKM279" s="392"/>
      <c r="LKN279" s="392"/>
      <c r="LKO279" s="392"/>
      <c r="LKP279" s="392"/>
      <c r="LKQ279" s="392"/>
      <c r="LKR279" s="392"/>
      <c r="LKS279" s="392"/>
      <c r="LKT279" s="392"/>
      <c r="LKU279" s="392"/>
      <c r="LKV279" s="392"/>
      <c r="LKW279" s="392"/>
      <c r="LKX279" s="392"/>
      <c r="LKY279" s="392"/>
      <c r="LKZ279" s="392"/>
      <c r="LLA279" s="392"/>
      <c r="LLB279" s="392"/>
      <c r="LLC279" s="392"/>
      <c r="LLD279" s="392"/>
      <c r="LLE279" s="392"/>
      <c r="LLF279" s="392"/>
      <c r="LLG279" s="392"/>
      <c r="LLH279" s="392"/>
      <c r="LLI279" s="392"/>
      <c r="LLJ279" s="392"/>
      <c r="LLK279" s="392"/>
      <c r="LLL279" s="392"/>
      <c r="LLM279" s="392"/>
      <c r="LLN279" s="392"/>
      <c r="LLO279" s="392"/>
      <c r="LLP279" s="392"/>
      <c r="LLQ279" s="392"/>
      <c r="LLR279" s="392"/>
      <c r="LLS279" s="392"/>
      <c r="LLT279" s="392"/>
      <c r="LLU279" s="392"/>
      <c r="LLV279" s="392"/>
      <c r="LLW279" s="392"/>
      <c r="LLX279" s="392"/>
      <c r="LLY279" s="392"/>
      <c r="LLZ279" s="392"/>
      <c r="LMA279" s="392"/>
      <c r="LMB279" s="392"/>
      <c r="LMC279" s="392"/>
      <c r="LMD279" s="392"/>
      <c r="LME279" s="392"/>
      <c r="LMF279" s="392"/>
      <c r="LMG279" s="392"/>
      <c r="LMH279" s="392"/>
      <c r="LMI279" s="392"/>
      <c r="LMJ279" s="392"/>
      <c r="LMK279" s="392"/>
      <c r="LML279" s="392"/>
      <c r="LMM279" s="392"/>
      <c r="LMN279" s="392"/>
      <c r="LMO279" s="392"/>
      <c r="LMP279" s="392"/>
      <c r="LMQ279" s="392"/>
      <c r="LMR279" s="392"/>
      <c r="LMS279" s="392"/>
      <c r="LMT279" s="392"/>
      <c r="LMU279" s="392"/>
      <c r="LMV279" s="392"/>
      <c r="LMW279" s="392"/>
      <c r="LMX279" s="392"/>
      <c r="LMY279" s="392"/>
      <c r="LMZ279" s="392"/>
      <c r="LNA279" s="392"/>
      <c r="LNB279" s="392"/>
      <c r="LNC279" s="392"/>
      <c r="LND279" s="392"/>
      <c r="LNE279" s="392"/>
      <c r="LNF279" s="392"/>
      <c r="LNG279" s="392"/>
      <c r="LNH279" s="392"/>
      <c r="LNI279" s="392"/>
      <c r="LNJ279" s="392"/>
      <c r="LNK279" s="392"/>
      <c r="LNL279" s="392"/>
      <c r="LNM279" s="392"/>
      <c r="LNN279" s="392"/>
      <c r="LNO279" s="392"/>
      <c r="LNP279" s="392"/>
      <c r="LNQ279" s="392"/>
      <c r="LNR279" s="392"/>
      <c r="LNS279" s="392"/>
      <c r="LNT279" s="392"/>
      <c r="LNU279" s="392"/>
      <c r="LNV279" s="392"/>
      <c r="LNW279" s="392"/>
      <c r="LNX279" s="392"/>
      <c r="LNY279" s="392"/>
      <c r="LNZ279" s="392"/>
      <c r="LOA279" s="392"/>
      <c r="LOB279" s="392"/>
      <c r="LOC279" s="392"/>
      <c r="LOD279" s="392"/>
      <c r="LOE279" s="392"/>
      <c r="LOF279" s="392"/>
      <c r="LOG279" s="392"/>
      <c r="LOH279" s="392"/>
      <c r="LOI279" s="392"/>
      <c r="LOJ279" s="392"/>
      <c r="LOK279" s="392"/>
      <c r="LOL279" s="392"/>
      <c r="LOM279" s="392"/>
      <c r="LON279" s="392"/>
      <c r="LOO279" s="392"/>
      <c r="LOP279" s="392"/>
      <c r="LOQ279" s="392"/>
      <c r="LOR279" s="392"/>
      <c r="LOS279" s="392"/>
      <c r="LOT279" s="392"/>
      <c r="LOU279" s="392"/>
      <c r="LOV279" s="392"/>
      <c r="LOW279" s="392"/>
      <c r="LOX279" s="392"/>
      <c r="LOY279" s="392"/>
      <c r="LOZ279" s="392"/>
      <c r="LPA279" s="392"/>
      <c r="LPB279" s="392"/>
      <c r="LPC279" s="392"/>
      <c r="LPD279" s="392"/>
      <c r="LPE279" s="392"/>
      <c r="LPF279" s="392"/>
      <c r="LPG279" s="392"/>
      <c r="LPH279" s="392"/>
      <c r="LPI279" s="392"/>
      <c r="LPJ279" s="392"/>
      <c r="LPK279" s="392"/>
      <c r="LPL279" s="392"/>
      <c r="LPM279" s="392"/>
      <c r="LPN279" s="392"/>
      <c r="LPO279" s="392"/>
      <c r="LPP279" s="392"/>
      <c r="LPQ279" s="392"/>
      <c r="LPR279" s="392"/>
      <c r="LPS279" s="392"/>
      <c r="LPT279" s="392"/>
      <c r="LPU279" s="392"/>
      <c r="LPV279" s="392"/>
      <c r="LPW279" s="392"/>
      <c r="LPX279" s="392"/>
      <c r="LPY279" s="392"/>
      <c r="LPZ279" s="392"/>
      <c r="LQA279" s="392"/>
      <c r="LQB279" s="392"/>
      <c r="LQC279" s="392"/>
      <c r="LQD279" s="392"/>
      <c r="LQE279" s="392"/>
      <c r="LQF279" s="392"/>
      <c r="LQG279" s="392"/>
      <c r="LQH279" s="392"/>
      <c r="LQI279" s="392"/>
      <c r="LQJ279" s="392"/>
      <c r="LQK279" s="392"/>
      <c r="LQL279" s="392"/>
      <c r="LQM279" s="392"/>
      <c r="LQN279" s="392"/>
      <c r="LQO279" s="392"/>
      <c r="LQP279" s="392"/>
      <c r="LQQ279" s="392"/>
      <c r="LQR279" s="392"/>
      <c r="LQS279" s="392"/>
      <c r="LQT279" s="392"/>
      <c r="LQU279" s="392"/>
      <c r="LQV279" s="392"/>
      <c r="LQW279" s="392"/>
      <c r="LQX279" s="392"/>
      <c r="LQY279" s="392"/>
      <c r="LQZ279" s="392"/>
      <c r="LRA279" s="392"/>
      <c r="LRB279" s="392"/>
      <c r="LRC279" s="392"/>
      <c r="LRD279" s="392"/>
      <c r="LRE279" s="392"/>
      <c r="LRF279" s="392"/>
      <c r="LRG279" s="392"/>
      <c r="LRH279" s="392"/>
      <c r="LRI279" s="392"/>
      <c r="LRJ279" s="392"/>
      <c r="LRK279" s="392"/>
      <c r="LRL279" s="392"/>
      <c r="LRM279" s="392"/>
      <c r="LRN279" s="392"/>
      <c r="LRO279" s="392"/>
      <c r="LRP279" s="392"/>
      <c r="LRQ279" s="392"/>
      <c r="LRR279" s="392"/>
      <c r="LRS279" s="392"/>
      <c r="LRT279" s="392"/>
      <c r="LRU279" s="392"/>
      <c r="LRV279" s="392"/>
      <c r="LRW279" s="392"/>
      <c r="LRX279" s="392"/>
      <c r="LRY279" s="392"/>
      <c r="LRZ279" s="392"/>
      <c r="LSA279" s="392"/>
      <c r="LSB279" s="392"/>
      <c r="LSC279" s="392"/>
      <c r="LSD279" s="392"/>
      <c r="LSE279" s="392"/>
      <c r="LSF279" s="392"/>
      <c r="LSG279" s="392"/>
      <c r="LSH279" s="392"/>
      <c r="LSI279" s="392"/>
      <c r="LSJ279" s="392"/>
      <c r="LSK279" s="392"/>
      <c r="LSL279" s="392"/>
      <c r="LSM279" s="392"/>
      <c r="LSN279" s="392"/>
      <c r="LSO279" s="392"/>
      <c r="LSP279" s="392"/>
      <c r="LSQ279" s="392"/>
      <c r="LSR279" s="392"/>
      <c r="LSS279" s="392"/>
      <c r="LST279" s="392"/>
      <c r="LSU279" s="392"/>
      <c r="LSV279" s="392"/>
      <c r="LSW279" s="392"/>
      <c r="LSX279" s="392"/>
      <c r="LSY279" s="392"/>
      <c r="LSZ279" s="392"/>
      <c r="LTA279" s="392"/>
      <c r="LTB279" s="392"/>
      <c r="LTC279" s="392"/>
      <c r="LTD279" s="392"/>
      <c r="LTE279" s="392"/>
      <c r="LTF279" s="392"/>
      <c r="LTG279" s="392"/>
      <c r="LTH279" s="392"/>
      <c r="LTI279" s="392"/>
      <c r="LTJ279" s="392"/>
      <c r="LTK279" s="392"/>
      <c r="LTL279" s="392"/>
      <c r="LTM279" s="392"/>
      <c r="LTN279" s="392"/>
      <c r="LTO279" s="392"/>
      <c r="LTP279" s="392"/>
      <c r="LTQ279" s="392"/>
      <c r="LTR279" s="392"/>
      <c r="LTS279" s="392"/>
      <c r="LTT279" s="392"/>
      <c r="LTU279" s="392"/>
      <c r="LTV279" s="392"/>
      <c r="LTW279" s="392"/>
      <c r="LTX279" s="392"/>
      <c r="LTY279" s="392"/>
      <c r="LTZ279" s="392"/>
      <c r="LUA279" s="392"/>
      <c r="LUB279" s="392"/>
      <c r="LUC279" s="392"/>
      <c r="LUD279" s="392"/>
      <c r="LUE279" s="392"/>
      <c r="LUF279" s="392"/>
      <c r="LUG279" s="392"/>
      <c r="LUH279" s="392"/>
      <c r="LUI279" s="392"/>
      <c r="LUJ279" s="392"/>
      <c r="LUK279" s="392"/>
      <c r="LUL279" s="392"/>
      <c r="LUM279" s="392"/>
      <c r="LUN279" s="392"/>
      <c r="LUO279" s="392"/>
      <c r="LUP279" s="392"/>
      <c r="LUQ279" s="392"/>
      <c r="LUR279" s="392"/>
      <c r="LUS279" s="392"/>
      <c r="LUT279" s="392"/>
      <c r="LUU279" s="392"/>
      <c r="LUV279" s="392"/>
      <c r="LUW279" s="392"/>
      <c r="LUX279" s="392"/>
      <c r="LUY279" s="392"/>
      <c r="LUZ279" s="392"/>
      <c r="LVA279" s="392"/>
      <c r="LVB279" s="392"/>
      <c r="LVC279" s="392"/>
      <c r="LVD279" s="392"/>
      <c r="LVE279" s="392"/>
      <c r="LVF279" s="392"/>
      <c r="LVG279" s="392"/>
      <c r="LVH279" s="392"/>
      <c r="LVI279" s="392"/>
      <c r="LVJ279" s="392"/>
      <c r="LVK279" s="392"/>
      <c r="LVL279" s="392"/>
      <c r="LVM279" s="392"/>
      <c r="LVN279" s="392"/>
      <c r="LVO279" s="392"/>
      <c r="LVP279" s="392"/>
      <c r="LVQ279" s="392"/>
      <c r="LVR279" s="392"/>
      <c r="LVS279" s="392"/>
      <c r="LVT279" s="392"/>
      <c r="LVU279" s="392"/>
      <c r="LVV279" s="392"/>
      <c r="LVW279" s="392"/>
      <c r="LVX279" s="392"/>
      <c r="LVY279" s="392"/>
      <c r="LVZ279" s="392"/>
      <c r="LWA279" s="392"/>
      <c r="LWB279" s="392"/>
      <c r="LWC279" s="392"/>
      <c r="LWD279" s="392"/>
      <c r="LWE279" s="392"/>
      <c r="LWF279" s="392"/>
      <c r="LWG279" s="392"/>
      <c r="LWH279" s="392"/>
      <c r="LWI279" s="392"/>
      <c r="LWJ279" s="392"/>
      <c r="LWK279" s="392"/>
      <c r="LWL279" s="392"/>
      <c r="LWM279" s="392"/>
      <c r="LWN279" s="392"/>
      <c r="LWO279" s="392"/>
      <c r="LWP279" s="392"/>
      <c r="LWQ279" s="392"/>
      <c r="LWR279" s="392"/>
      <c r="LWS279" s="392"/>
      <c r="LWT279" s="392"/>
      <c r="LWU279" s="392"/>
      <c r="LWV279" s="392"/>
      <c r="LWW279" s="392"/>
      <c r="LWX279" s="392"/>
      <c r="LWY279" s="392"/>
      <c r="LWZ279" s="392"/>
      <c r="LXA279" s="392"/>
      <c r="LXB279" s="392"/>
      <c r="LXC279" s="392"/>
      <c r="LXD279" s="392"/>
      <c r="LXE279" s="392"/>
      <c r="LXF279" s="392"/>
      <c r="LXG279" s="392"/>
      <c r="LXH279" s="392"/>
      <c r="LXI279" s="392"/>
      <c r="LXJ279" s="392"/>
      <c r="LXK279" s="392"/>
      <c r="LXL279" s="392"/>
      <c r="LXM279" s="392"/>
      <c r="LXN279" s="392"/>
      <c r="LXO279" s="392"/>
      <c r="LXP279" s="392"/>
      <c r="LXQ279" s="392"/>
      <c r="LXR279" s="392"/>
      <c r="LXS279" s="392"/>
      <c r="LXT279" s="392"/>
      <c r="LXU279" s="392"/>
      <c r="LXV279" s="392"/>
      <c r="LXW279" s="392"/>
      <c r="LXX279" s="392"/>
      <c r="LXY279" s="392"/>
      <c r="LXZ279" s="392"/>
      <c r="LYA279" s="392"/>
      <c r="LYB279" s="392"/>
      <c r="LYC279" s="392"/>
      <c r="LYD279" s="392"/>
      <c r="LYE279" s="392"/>
      <c r="LYF279" s="392"/>
      <c r="LYG279" s="392"/>
      <c r="LYH279" s="392"/>
      <c r="LYI279" s="392"/>
      <c r="LYJ279" s="392"/>
      <c r="LYK279" s="392"/>
      <c r="LYL279" s="392"/>
      <c r="LYM279" s="392"/>
      <c r="LYN279" s="392"/>
      <c r="LYO279" s="392"/>
      <c r="LYP279" s="392"/>
      <c r="LYQ279" s="392"/>
      <c r="LYR279" s="392"/>
      <c r="LYS279" s="392"/>
      <c r="LYT279" s="392"/>
      <c r="LYU279" s="392"/>
      <c r="LYV279" s="392"/>
      <c r="LYW279" s="392"/>
      <c r="LYX279" s="392"/>
      <c r="LYY279" s="392"/>
      <c r="LYZ279" s="392"/>
      <c r="LZA279" s="392"/>
      <c r="LZB279" s="392"/>
      <c r="LZC279" s="392"/>
      <c r="LZD279" s="392"/>
      <c r="LZE279" s="392"/>
      <c r="LZF279" s="392"/>
      <c r="LZG279" s="392"/>
      <c r="LZH279" s="392"/>
      <c r="LZI279" s="392"/>
      <c r="LZJ279" s="392"/>
      <c r="LZK279" s="392"/>
      <c r="LZL279" s="392"/>
      <c r="LZM279" s="392"/>
      <c r="LZN279" s="392"/>
      <c r="LZO279" s="392"/>
      <c r="LZP279" s="392"/>
      <c r="LZQ279" s="392"/>
      <c r="LZR279" s="392"/>
      <c r="LZS279" s="392"/>
      <c r="LZT279" s="392"/>
      <c r="LZU279" s="392"/>
      <c r="LZV279" s="392"/>
      <c r="LZW279" s="392"/>
      <c r="LZX279" s="392"/>
      <c r="LZY279" s="392"/>
      <c r="LZZ279" s="392"/>
      <c r="MAA279" s="392"/>
      <c r="MAB279" s="392"/>
      <c r="MAC279" s="392"/>
      <c r="MAD279" s="392"/>
      <c r="MAE279" s="392"/>
      <c r="MAF279" s="392"/>
      <c r="MAG279" s="392"/>
      <c r="MAH279" s="392"/>
      <c r="MAI279" s="392"/>
      <c r="MAJ279" s="392"/>
      <c r="MAK279" s="392"/>
      <c r="MAL279" s="392"/>
      <c r="MAM279" s="392"/>
      <c r="MAN279" s="392"/>
      <c r="MAO279" s="392"/>
      <c r="MAP279" s="392"/>
      <c r="MAQ279" s="392"/>
      <c r="MAR279" s="392"/>
      <c r="MAS279" s="392"/>
      <c r="MAT279" s="392"/>
      <c r="MAU279" s="392"/>
      <c r="MAV279" s="392"/>
      <c r="MAW279" s="392"/>
      <c r="MAX279" s="392"/>
      <c r="MAY279" s="392"/>
      <c r="MAZ279" s="392"/>
      <c r="MBA279" s="392"/>
      <c r="MBB279" s="392"/>
      <c r="MBC279" s="392"/>
      <c r="MBD279" s="392"/>
      <c r="MBE279" s="392"/>
      <c r="MBF279" s="392"/>
      <c r="MBG279" s="392"/>
      <c r="MBH279" s="392"/>
      <c r="MBI279" s="392"/>
      <c r="MBJ279" s="392"/>
      <c r="MBK279" s="392"/>
      <c r="MBL279" s="392"/>
      <c r="MBM279" s="392"/>
      <c r="MBN279" s="392"/>
      <c r="MBO279" s="392"/>
      <c r="MBP279" s="392"/>
      <c r="MBQ279" s="392"/>
      <c r="MBR279" s="392"/>
      <c r="MBS279" s="392"/>
      <c r="MBT279" s="392"/>
      <c r="MBU279" s="392"/>
      <c r="MBV279" s="392"/>
      <c r="MBW279" s="392"/>
      <c r="MBX279" s="392"/>
      <c r="MBY279" s="392"/>
      <c r="MBZ279" s="392"/>
      <c r="MCA279" s="392"/>
      <c r="MCB279" s="392"/>
      <c r="MCC279" s="392"/>
      <c r="MCD279" s="392"/>
      <c r="MCE279" s="392"/>
      <c r="MCF279" s="392"/>
      <c r="MCG279" s="392"/>
      <c r="MCH279" s="392"/>
      <c r="MCI279" s="392"/>
      <c r="MCJ279" s="392"/>
      <c r="MCK279" s="392"/>
      <c r="MCL279" s="392"/>
      <c r="MCM279" s="392"/>
      <c r="MCN279" s="392"/>
      <c r="MCO279" s="392"/>
      <c r="MCP279" s="392"/>
      <c r="MCQ279" s="392"/>
      <c r="MCR279" s="392"/>
      <c r="MCS279" s="392"/>
      <c r="MCT279" s="392"/>
      <c r="MCU279" s="392"/>
      <c r="MCV279" s="392"/>
      <c r="MCW279" s="392"/>
      <c r="MCX279" s="392"/>
      <c r="MCY279" s="392"/>
      <c r="MCZ279" s="392"/>
      <c r="MDA279" s="392"/>
      <c r="MDB279" s="392"/>
      <c r="MDC279" s="392"/>
      <c r="MDD279" s="392"/>
      <c r="MDE279" s="392"/>
      <c r="MDF279" s="392"/>
      <c r="MDG279" s="392"/>
      <c r="MDH279" s="392"/>
      <c r="MDI279" s="392"/>
      <c r="MDJ279" s="392"/>
      <c r="MDK279" s="392"/>
      <c r="MDL279" s="392"/>
      <c r="MDM279" s="392"/>
      <c r="MDN279" s="392"/>
      <c r="MDO279" s="392"/>
      <c r="MDP279" s="392"/>
      <c r="MDQ279" s="392"/>
      <c r="MDR279" s="392"/>
      <c r="MDS279" s="392"/>
      <c r="MDT279" s="392"/>
      <c r="MDU279" s="392"/>
      <c r="MDV279" s="392"/>
      <c r="MDW279" s="392"/>
      <c r="MDX279" s="392"/>
      <c r="MDY279" s="392"/>
      <c r="MDZ279" s="392"/>
      <c r="MEA279" s="392"/>
      <c r="MEB279" s="392"/>
      <c r="MEC279" s="392"/>
      <c r="MED279" s="392"/>
      <c r="MEE279" s="392"/>
      <c r="MEF279" s="392"/>
      <c r="MEG279" s="392"/>
      <c r="MEH279" s="392"/>
      <c r="MEI279" s="392"/>
      <c r="MEJ279" s="392"/>
      <c r="MEK279" s="392"/>
      <c r="MEL279" s="392"/>
      <c r="MEM279" s="392"/>
      <c r="MEN279" s="392"/>
      <c r="MEO279" s="392"/>
      <c r="MEP279" s="392"/>
      <c r="MEQ279" s="392"/>
      <c r="MER279" s="392"/>
      <c r="MES279" s="392"/>
      <c r="MET279" s="392"/>
      <c r="MEU279" s="392"/>
      <c r="MEV279" s="392"/>
      <c r="MEW279" s="392"/>
      <c r="MEX279" s="392"/>
      <c r="MEY279" s="392"/>
      <c r="MEZ279" s="392"/>
      <c r="MFA279" s="392"/>
      <c r="MFB279" s="392"/>
      <c r="MFC279" s="392"/>
      <c r="MFD279" s="392"/>
      <c r="MFE279" s="392"/>
      <c r="MFF279" s="392"/>
      <c r="MFG279" s="392"/>
      <c r="MFH279" s="392"/>
      <c r="MFI279" s="392"/>
      <c r="MFJ279" s="392"/>
      <c r="MFK279" s="392"/>
      <c r="MFL279" s="392"/>
      <c r="MFM279" s="392"/>
      <c r="MFN279" s="392"/>
      <c r="MFO279" s="392"/>
      <c r="MFP279" s="392"/>
      <c r="MFQ279" s="392"/>
      <c r="MFR279" s="392"/>
      <c r="MFS279" s="392"/>
      <c r="MFT279" s="392"/>
      <c r="MFU279" s="392"/>
      <c r="MFV279" s="392"/>
      <c r="MFW279" s="392"/>
      <c r="MFX279" s="392"/>
      <c r="MFY279" s="392"/>
      <c r="MFZ279" s="392"/>
      <c r="MGA279" s="392"/>
      <c r="MGB279" s="392"/>
      <c r="MGC279" s="392"/>
      <c r="MGD279" s="392"/>
      <c r="MGE279" s="392"/>
      <c r="MGF279" s="392"/>
      <c r="MGG279" s="392"/>
      <c r="MGH279" s="392"/>
      <c r="MGI279" s="392"/>
      <c r="MGJ279" s="392"/>
      <c r="MGK279" s="392"/>
      <c r="MGL279" s="392"/>
      <c r="MGM279" s="392"/>
      <c r="MGN279" s="392"/>
      <c r="MGO279" s="392"/>
      <c r="MGP279" s="392"/>
      <c r="MGQ279" s="392"/>
      <c r="MGR279" s="392"/>
      <c r="MGS279" s="392"/>
      <c r="MGT279" s="392"/>
      <c r="MGU279" s="392"/>
      <c r="MGV279" s="392"/>
      <c r="MGW279" s="392"/>
      <c r="MGX279" s="392"/>
      <c r="MGY279" s="392"/>
      <c r="MGZ279" s="392"/>
      <c r="MHA279" s="392"/>
      <c r="MHB279" s="392"/>
      <c r="MHC279" s="392"/>
      <c r="MHD279" s="392"/>
      <c r="MHE279" s="392"/>
      <c r="MHF279" s="392"/>
      <c r="MHG279" s="392"/>
      <c r="MHH279" s="392"/>
      <c r="MHI279" s="392"/>
      <c r="MHJ279" s="392"/>
      <c r="MHK279" s="392"/>
      <c r="MHL279" s="392"/>
      <c r="MHM279" s="392"/>
      <c r="MHN279" s="392"/>
      <c r="MHO279" s="392"/>
      <c r="MHP279" s="392"/>
      <c r="MHQ279" s="392"/>
      <c r="MHR279" s="392"/>
      <c r="MHS279" s="392"/>
      <c r="MHT279" s="392"/>
      <c r="MHU279" s="392"/>
      <c r="MHV279" s="392"/>
      <c r="MHW279" s="392"/>
      <c r="MHX279" s="392"/>
      <c r="MHY279" s="392"/>
      <c r="MHZ279" s="392"/>
      <c r="MIA279" s="392"/>
      <c r="MIB279" s="392"/>
      <c r="MIC279" s="392"/>
      <c r="MID279" s="392"/>
      <c r="MIE279" s="392"/>
      <c r="MIF279" s="392"/>
      <c r="MIG279" s="392"/>
      <c r="MIH279" s="392"/>
      <c r="MII279" s="392"/>
      <c r="MIJ279" s="392"/>
      <c r="MIK279" s="392"/>
      <c r="MIL279" s="392"/>
      <c r="MIM279" s="392"/>
      <c r="MIN279" s="392"/>
      <c r="MIO279" s="392"/>
      <c r="MIP279" s="392"/>
      <c r="MIQ279" s="392"/>
      <c r="MIR279" s="392"/>
      <c r="MIS279" s="392"/>
      <c r="MIT279" s="392"/>
      <c r="MIU279" s="392"/>
      <c r="MIV279" s="392"/>
      <c r="MIW279" s="392"/>
      <c r="MIX279" s="392"/>
      <c r="MIY279" s="392"/>
      <c r="MIZ279" s="392"/>
      <c r="MJA279" s="392"/>
      <c r="MJB279" s="392"/>
      <c r="MJC279" s="392"/>
      <c r="MJD279" s="392"/>
      <c r="MJE279" s="392"/>
      <c r="MJF279" s="392"/>
      <c r="MJG279" s="392"/>
      <c r="MJH279" s="392"/>
      <c r="MJI279" s="392"/>
      <c r="MJJ279" s="392"/>
      <c r="MJK279" s="392"/>
      <c r="MJL279" s="392"/>
      <c r="MJM279" s="392"/>
      <c r="MJN279" s="392"/>
      <c r="MJO279" s="392"/>
      <c r="MJP279" s="392"/>
      <c r="MJQ279" s="392"/>
      <c r="MJR279" s="392"/>
      <c r="MJS279" s="392"/>
      <c r="MJT279" s="392"/>
      <c r="MJU279" s="392"/>
      <c r="MJV279" s="392"/>
      <c r="MJW279" s="392"/>
      <c r="MJX279" s="392"/>
      <c r="MJY279" s="392"/>
      <c r="MJZ279" s="392"/>
      <c r="MKA279" s="392"/>
      <c r="MKB279" s="392"/>
      <c r="MKC279" s="392"/>
      <c r="MKD279" s="392"/>
      <c r="MKE279" s="392"/>
      <c r="MKF279" s="392"/>
      <c r="MKG279" s="392"/>
      <c r="MKH279" s="392"/>
      <c r="MKI279" s="392"/>
      <c r="MKJ279" s="392"/>
      <c r="MKK279" s="392"/>
      <c r="MKL279" s="392"/>
      <c r="MKM279" s="392"/>
      <c r="MKN279" s="392"/>
      <c r="MKO279" s="392"/>
      <c r="MKP279" s="392"/>
      <c r="MKQ279" s="392"/>
      <c r="MKR279" s="392"/>
      <c r="MKS279" s="392"/>
      <c r="MKT279" s="392"/>
      <c r="MKU279" s="392"/>
      <c r="MKV279" s="392"/>
      <c r="MKW279" s="392"/>
      <c r="MKX279" s="392"/>
      <c r="MKY279" s="392"/>
      <c r="MKZ279" s="392"/>
      <c r="MLA279" s="392"/>
      <c r="MLB279" s="392"/>
      <c r="MLC279" s="392"/>
      <c r="MLD279" s="392"/>
      <c r="MLE279" s="392"/>
      <c r="MLF279" s="392"/>
      <c r="MLG279" s="392"/>
      <c r="MLH279" s="392"/>
      <c r="MLI279" s="392"/>
      <c r="MLJ279" s="392"/>
      <c r="MLK279" s="392"/>
      <c r="MLL279" s="392"/>
      <c r="MLM279" s="392"/>
      <c r="MLN279" s="392"/>
      <c r="MLO279" s="392"/>
      <c r="MLP279" s="392"/>
      <c r="MLQ279" s="392"/>
      <c r="MLR279" s="392"/>
      <c r="MLS279" s="392"/>
      <c r="MLT279" s="392"/>
      <c r="MLU279" s="392"/>
      <c r="MLV279" s="392"/>
      <c r="MLW279" s="392"/>
      <c r="MLX279" s="392"/>
      <c r="MLY279" s="392"/>
      <c r="MLZ279" s="392"/>
      <c r="MMA279" s="392"/>
      <c r="MMB279" s="392"/>
      <c r="MMC279" s="392"/>
      <c r="MMD279" s="392"/>
      <c r="MME279" s="392"/>
      <c r="MMF279" s="392"/>
      <c r="MMG279" s="392"/>
      <c r="MMH279" s="392"/>
      <c r="MMI279" s="392"/>
      <c r="MMJ279" s="392"/>
      <c r="MMK279" s="392"/>
      <c r="MML279" s="392"/>
      <c r="MMM279" s="392"/>
      <c r="MMN279" s="392"/>
      <c r="MMO279" s="392"/>
      <c r="MMP279" s="392"/>
      <c r="MMQ279" s="392"/>
      <c r="MMR279" s="392"/>
      <c r="MMS279" s="392"/>
      <c r="MMT279" s="392"/>
      <c r="MMU279" s="392"/>
      <c r="MMV279" s="392"/>
      <c r="MMW279" s="392"/>
      <c r="MMX279" s="392"/>
      <c r="MMY279" s="392"/>
      <c r="MMZ279" s="392"/>
      <c r="MNA279" s="392"/>
      <c r="MNB279" s="392"/>
      <c r="MNC279" s="392"/>
      <c r="MND279" s="392"/>
      <c r="MNE279" s="392"/>
      <c r="MNF279" s="392"/>
      <c r="MNG279" s="392"/>
      <c r="MNH279" s="392"/>
      <c r="MNI279" s="392"/>
      <c r="MNJ279" s="392"/>
      <c r="MNK279" s="392"/>
      <c r="MNL279" s="392"/>
      <c r="MNM279" s="392"/>
      <c r="MNN279" s="392"/>
      <c r="MNO279" s="392"/>
      <c r="MNP279" s="392"/>
      <c r="MNQ279" s="392"/>
      <c r="MNR279" s="392"/>
      <c r="MNS279" s="392"/>
      <c r="MNT279" s="392"/>
      <c r="MNU279" s="392"/>
      <c r="MNV279" s="392"/>
      <c r="MNW279" s="392"/>
      <c r="MNX279" s="392"/>
      <c r="MNY279" s="392"/>
      <c r="MNZ279" s="392"/>
      <c r="MOA279" s="392"/>
      <c r="MOB279" s="392"/>
      <c r="MOC279" s="392"/>
      <c r="MOD279" s="392"/>
      <c r="MOE279" s="392"/>
      <c r="MOF279" s="392"/>
      <c r="MOG279" s="392"/>
      <c r="MOH279" s="392"/>
      <c r="MOI279" s="392"/>
      <c r="MOJ279" s="392"/>
      <c r="MOK279" s="392"/>
      <c r="MOL279" s="392"/>
      <c r="MOM279" s="392"/>
      <c r="MON279" s="392"/>
      <c r="MOO279" s="392"/>
      <c r="MOP279" s="392"/>
      <c r="MOQ279" s="392"/>
      <c r="MOR279" s="392"/>
      <c r="MOS279" s="392"/>
      <c r="MOT279" s="392"/>
      <c r="MOU279" s="392"/>
      <c r="MOV279" s="392"/>
      <c r="MOW279" s="392"/>
      <c r="MOX279" s="392"/>
      <c r="MOY279" s="392"/>
      <c r="MOZ279" s="392"/>
      <c r="MPA279" s="392"/>
      <c r="MPB279" s="392"/>
      <c r="MPC279" s="392"/>
      <c r="MPD279" s="392"/>
      <c r="MPE279" s="392"/>
      <c r="MPF279" s="392"/>
      <c r="MPG279" s="392"/>
      <c r="MPH279" s="392"/>
      <c r="MPI279" s="392"/>
      <c r="MPJ279" s="392"/>
      <c r="MPK279" s="392"/>
      <c r="MPL279" s="392"/>
      <c r="MPM279" s="392"/>
      <c r="MPN279" s="392"/>
      <c r="MPO279" s="392"/>
      <c r="MPP279" s="392"/>
      <c r="MPQ279" s="392"/>
      <c r="MPR279" s="392"/>
      <c r="MPS279" s="392"/>
      <c r="MPT279" s="392"/>
      <c r="MPU279" s="392"/>
      <c r="MPV279" s="392"/>
      <c r="MPW279" s="392"/>
      <c r="MPX279" s="392"/>
      <c r="MPY279" s="392"/>
      <c r="MPZ279" s="392"/>
      <c r="MQA279" s="392"/>
      <c r="MQB279" s="392"/>
      <c r="MQC279" s="392"/>
      <c r="MQD279" s="392"/>
      <c r="MQE279" s="392"/>
      <c r="MQF279" s="392"/>
      <c r="MQG279" s="392"/>
      <c r="MQH279" s="392"/>
      <c r="MQI279" s="392"/>
      <c r="MQJ279" s="392"/>
      <c r="MQK279" s="392"/>
      <c r="MQL279" s="392"/>
      <c r="MQM279" s="392"/>
      <c r="MQN279" s="392"/>
      <c r="MQO279" s="392"/>
      <c r="MQP279" s="392"/>
      <c r="MQQ279" s="392"/>
      <c r="MQR279" s="392"/>
      <c r="MQS279" s="392"/>
      <c r="MQT279" s="392"/>
      <c r="MQU279" s="392"/>
      <c r="MQV279" s="392"/>
      <c r="MQW279" s="392"/>
      <c r="MQX279" s="392"/>
      <c r="MQY279" s="392"/>
      <c r="MQZ279" s="392"/>
      <c r="MRA279" s="392"/>
      <c r="MRB279" s="392"/>
      <c r="MRC279" s="392"/>
      <c r="MRD279" s="392"/>
      <c r="MRE279" s="392"/>
      <c r="MRF279" s="392"/>
      <c r="MRG279" s="392"/>
      <c r="MRH279" s="392"/>
      <c r="MRI279" s="392"/>
      <c r="MRJ279" s="392"/>
      <c r="MRK279" s="392"/>
      <c r="MRL279" s="392"/>
      <c r="MRM279" s="392"/>
      <c r="MRN279" s="392"/>
      <c r="MRO279" s="392"/>
      <c r="MRP279" s="392"/>
      <c r="MRQ279" s="392"/>
      <c r="MRR279" s="392"/>
      <c r="MRS279" s="392"/>
      <c r="MRT279" s="392"/>
      <c r="MRU279" s="392"/>
      <c r="MRV279" s="392"/>
      <c r="MRW279" s="392"/>
      <c r="MRX279" s="392"/>
      <c r="MRY279" s="392"/>
      <c r="MRZ279" s="392"/>
      <c r="MSA279" s="392"/>
      <c r="MSB279" s="392"/>
      <c r="MSC279" s="392"/>
      <c r="MSD279" s="392"/>
      <c r="MSE279" s="392"/>
      <c r="MSF279" s="392"/>
      <c r="MSG279" s="392"/>
      <c r="MSH279" s="392"/>
      <c r="MSI279" s="392"/>
      <c r="MSJ279" s="392"/>
      <c r="MSK279" s="392"/>
      <c r="MSL279" s="392"/>
      <c r="MSM279" s="392"/>
      <c r="MSN279" s="392"/>
      <c r="MSO279" s="392"/>
      <c r="MSP279" s="392"/>
      <c r="MSQ279" s="392"/>
      <c r="MSR279" s="392"/>
      <c r="MSS279" s="392"/>
      <c r="MST279" s="392"/>
      <c r="MSU279" s="392"/>
      <c r="MSV279" s="392"/>
      <c r="MSW279" s="392"/>
      <c r="MSX279" s="392"/>
      <c r="MSY279" s="392"/>
      <c r="MSZ279" s="392"/>
      <c r="MTA279" s="392"/>
      <c r="MTB279" s="392"/>
      <c r="MTC279" s="392"/>
      <c r="MTD279" s="392"/>
      <c r="MTE279" s="392"/>
      <c r="MTF279" s="392"/>
      <c r="MTG279" s="392"/>
      <c r="MTH279" s="392"/>
      <c r="MTI279" s="392"/>
      <c r="MTJ279" s="392"/>
      <c r="MTK279" s="392"/>
      <c r="MTL279" s="392"/>
      <c r="MTM279" s="392"/>
      <c r="MTN279" s="392"/>
      <c r="MTO279" s="392"/>
      <c r="MTP279" s="392"/>
      <c r="MTQ279" s="392"/>
      <c r="MTR279" s="392"/>
      <c r="MTS279" s="392"/>
      <c r="MTT279" s="392"/>
      <c r="MTU279" s="392"/>
      <c r="MTV279" s="392"/>
      <c r="MTW279" s="392"/>
      <c r="MTX279" s="392"/>
      <c r="MTY279" s="392"/>
      <c r="MTZ279" s="392"/>
      <c r="MUA279" s="392"/>
      <c r="MUB279" s="392"/>
      <c r="MUC279" s="392"/>
      <c r="MUD279" s="392"/>
      <c r="MUE279" s="392"/>
      <c r="MUF279" s="392"/>
      <c r="MUG279" s="392"/>
      <c r="MUH279" s="392"/>
      <c r="MUI279" s="392"/>
      <c r="MUJ279" s="392"/>
      <c r="MUK279" s="392"/>
      <c r="MUL279" s="392"/>
      <c r="MUM279" s="392"/>
      <c r="MUN279" s="392"/>
      <c r="MUO279" s="392"/>
      <c r="MUP279" s="392"/>
      <c r="MUQ279" s="392"/>
      <c r="MUR279" s="392"/>
      <c r="MUS279" s="392"/>
      <c r="MUT279" s="392"/>
      <c r="MUU279" s="392"/>
      <c r="MUV279" s="392"/>
      <c r="MUW279" s="392"/>
      <c r="MUX279" s="392"/>
      <c r="MUY279" s="392"/>
      <c r="MUZ279" s="392"/>
      <c r="MVA279" s="392"/>
      <c r="MVB279" s="392"/>
      <c r="MVC279" s="392"/>
      <c r="MVD279" s="392"/>
      <c r="MVE279" s="392"/>
      <c r="MVF279" s="392"/>
      <c r="MVG279" s="392"/>
      <c r="MVH279" s="392"/>
      <c r="MVI279" s="392"/>
      <c r="MVJ279" s="392"/>
      <c r="MVK279" s="392"/>
      <c r="MVL279" s="392"/>
      <c r="MVM279" s="392"/>
      <c r="MVN279" s="392"/>
      <c r="MVO279" s="392"/>
      <c r="MVP279" s="392"/>
      <c r="MVQ279" s="392"/>
      <c r="MVR279" s="392"/>
      <c r="MVS279" s="392"/>
      <c r="MVT279" s="392"/>
      <c r="MVU279" s="392"/>
      <c r="MVV279" s="392"/>
      <c r="MVW279" s="392"/>
      <c r="MVX279" s="392"/>
      <c r="MVY279" s="392"/>
      <c r="MVZ279" s="392"/>
      <c r="MWA279" s="392"/>
      <c r="MWB279" s="392"/>
      <c r="MWC279" s="392"/>
      <c r="MWD279" s="392"/>
      <c r="MWE279" s="392"/>
      <c r="MWF279" s="392"/>
      <c r="MWG279" s="392"/>
      <c r="MWH279" s="392"/>
      <c r="MWI279" s="392"/>
      <c r="MWJ279" s="392"/>
      <c r="MWK279" s="392"/>
      <c r="MWL279" s="392"/>
      <c r="MWM279" s="392"/>
      <c r="MWN279" s="392"/>
      <c r="MWO279" s="392"/>
      <c r="MWP279" s="392"/>
      <c r="MWQ279" s="392"/>
      <c r="MWR279" s="392"/>
      <c r="MWS279" s="392"/>
      <c r="MWT279" s="392"/>
      <c r="MWU279" s="392"/>
      <c r="MWV279" s="392"/>
      <c r="MWW279" s="392"/>
      <c r="MWX279" s="392"/>
      <c r="MWY279" s="392"/>
      <c r="MWZ279" s="392"/>
      <c r="MXA279" s="392"/>
      <c r="MXB279" s="392"/>
      <c r="MXC279" s="392"/>
      <c r="MXD279" s="392"/>
      <c r="MXE279" s="392"/>
      <c r="MXF279" s="392"/>
      <c r="MXG279" s="392"/>
      <c r="MXH279" s="392"/>
      <c r="MXI279" s="392"/>
      <c r="MXJ279" s="392"/>
      <c r="MXK279" s="392"/>
      <c r="MXL279" s="392"/>
      <c r="MXM279" s="392"/>
      <c r="MXN279" s="392"/>
      <c r="MXO279" s="392"/>
      <c r="MXP279" s="392"/>
      <c r="MXQ279" s="392"/>
      <c r="MXR279" s="392"/>
      <c r="MXS279" s="392"/>
      <c r="MXT279" s="392"/>
      <c r="MXU279" s="392"/>
      <c r="MXV279" s="392"/>
      <c r="MXW279" s="392"/>
      <c r="MXX279" s="392"/>
      <c r="MXY279" s="392"/>
      <c r="MXZ279" s="392"/>
      <c r="MYA279" s="392"/>
      <c r="MYB279" s="392"/>
      <c r="MYC279" s="392"/>
      <c r="MYD279" s="392"/>
      <c r="MYE279" s="392"/>
      <c r="MYF279" s="392"/>
      <c r="MYG279" s="392"/>
      <c r="MYH279" s="392"/>
      <c r="MYI279" s="392"/>
      <c r="MYJ279" s="392"/>
      <c r="MYK279" s="392"/>
      <c r="MYL279" s="392"/>
      <c r="MYM279" s="392"/>
      <c r="MYN279" s="392"/>
      <c r="MYO279" s="392"/>
      <c r="MYP279" s="392"/>
      <c r="MYQ279" s="392"/>
      <c r="MYR279" s="392"/>
      <c r="MYS279" s="392"/>
      <c r="MYT279" s="392"/>
      <c r="MYU279" s="392"/>
      <c r="MYV279" s="392"/>
      <c r="MYW279" s="392"/>
      <c r="MYX279" s="392"/>
      <c r="MYY279" s="392"/>
      <c r="MYZ279" s="392"/>
      <c r="MZA279" s="392"/>
      <c r="MZB279" s="392"/>
      <c r="MZC279" s="392"/>
      <c r="MZD279" s="392"/>
      <c r="MZE279" s="392"/>
      <c r="MZF279" s="392"/>
      <c r="MZG279" s="392"/>
      <c r="MZH279" s="392"/>
      <c r="MZI279" s="392"/>
      <c r="MZJ279" s="392"/>
      <c r="MZK279" s="392"/>
      <c r="MZL279" s="392"/>
      <c r="MZM279" s="392"/>
      <c r="MZN279" s="392"/>
      <c r="MZO279" s="392"/>
      <c r="MZP279" s="392"/>
      <c r="MZQ279" s="392"/>
      <c r="MZR279" s="392"/>
      <c r="MZS279" s="392"/>
      <c r="MZT279" s="392"/>
      <c r="MZU279" s="392"/>
      <c r="MZV279" s="392"/>
      <c r="MZW279" s="392"/>
      <c r="MZX279" s="392"/>
      <c r="MZY279" s="392"/>
      <c r="MZZ279" s="392"/>
      <c r="NAA279" s="392"/>
      <c r="NAB279" s="392"/>
      <c r="NAC279" s="392"/>
      <c r="NAD279" s="392"/>
      <c r="NAE279" s="392"/>
      <c r="NAF279" s="392"/>
      <c r="NAG279" s="392"/>
      <c r="NAH279" s="392"/>
      <c r="NAI279" s="392"/>
      <c r="NAJ279" s="392"/>
      <c r="NAK279" s="392"/>
      <c r="NAL279" s="392"/>
      <c r="NAM279" s="392"/>
      <c r="NAN279" s="392"/>
      <c r="NAO279" s="392"/>
      <c r="NAP279" s="392"/>
      <c r="NAQ279" s="392"/>
      <c r="NAR279" s="392"/>
      <c r="NAS279" s="392"/>
      <c r="NAT279" s="392"/>
      <c r="NAU279" s="392"/>
      <c r="NAV279" s="392"/>
      <c r="NAW279" s="392"/>
      <c r="NAX279" s="392"/>
      <c r="NAY279" s="392"/>
      <c r="NAZ279" s="392"/>
      <c r="NBA279" s="392"/>
      <c r="NBB279" s="392"/>
      <c r="NBC279" s="392"/>
      <c r="NBD279" s="392"/>
      <c r="NBE279" s="392"/>
      <c r="NBF279" s="392"/>
      <c r="NBG279" s="392"/>
      <c r="NBH279" s="392"/>
      <c r="NBI279" s="392"/>
      <c r="NBJ279" s="392"/>
      <c r="NBK279" s="392"/>
      <c r="NBL279" s="392"/>
      <c r="NBM279" s="392"/>
      <c r="NBN279" s="392"/>
      <c r="NBO279" s="392"/>
      <c r="NBP279" s="392"/>
      <c r="NBQ279" s="392"/>
      <c r="NBR279" s="392"/>
      <c r="NBS279" s="392"/>
      <c r="NBT279" s="392"/>
      <c r="NBU279" s="392"/>
      <c r="NBV279" s="392"/>
      <c r="NBW279" s="392"/>
      <c r="NBX279" s="392"/>
      <c r="NBY279" s="392"/>
      <c r="NBZ279" s="392"/>
      <c r="NCA279" s="392"/>
      <c r="NCB279" s="392"/>
      <c r="NCC279" s="392"/>
      <c r="NCD279" s="392"/>
      <c r="NCE279" s="392"/>
      <c r="NCF279" s="392"/>
      <c r="NCG279" s="392"/>
      <c r="NCH279" s="392"/>
      <c r="NCI279" s="392"/>
      <c r="NCJ279" s="392"/>
      <c r="NCK279" s="392"/>
      <c r="NCL279" s="392"/>
      <c r="NCM279" s="392"/>
      <c r="NCN279" s="392"/>
      <c r="NCO279" s="392"/>
      <c r="NCP279" s="392"/>
      <c r="NCQ279" s="392"/>
      <c r="NCR279" s="392"/>
      <c r="NCS279" s="392"/>
      <c r="NCT279" s="392"/>
      <c r="NCU279" s="392"/>
      <c r="NCV279" s="392"/>
      <c r="NCW279" s="392"/>
      <c r="NCX279" s="392"/>
      <c r="NCY279" s="392"/>
      <c r="NCZ279" s="392"/>
      <c r="NDA279" s="392"/>
      <c r="NDB279" s="392"/>
      <c r="NDC279" s="392"/>
      <c r="NDD279" s="392"/>
      <c r="NDE279" s="392"/>
      <c r="NDF279" s="392"/>
      <c r="NDG279" s="392"/>
      <c r="NDH279" s="392"/>
      <c r="NDI279" s="392"/>
      <c r="NDJ279" s="392"/>
      <c r="NDK279" s="392"/>
      <c r="NDL279" s="392"/>
      <c r="NDM279" s="392"/>
      <c r="NDN279" s="392"/>
      <c r="NDO279" s="392"/>
      <c r="NDP279" s="392"/>
      <c r="NDQ279" s="392"/>
      <c r="NDR279" s="392"/>
      <c r="NDS279" s="392"/>
      <c r="NDT279" s="392"/>
      <c r="NDU279" s="392"/>
      <c r="NDV279" s="392"/>
      <c r="NDW279" s="392"/>
      <c r="NDX279" s="392"/>
      <c r="NDY279" s="392"/>
      <c r="NDZ279" s="392"/>
      <c r="NEA279" s="392"/>
      <c r="NEB279" s="392"/>
      <c r="NEC279" s="392"/>
      <c r="NED279" s="392"/>
      <c r="NEE279" s="392"/>
      <c r="NEF279" s="392"/>
      <c r="NEG279" s="392"/>
      <c r="NEH279" s="392"/>
      <c r="NEI279" s="392"/>
      <c r="NEJ279" s="392"/>
      <c r="NEK279" s="392"/>
      <c r="NEL279" s="392"/>
      <c r="NEM279" s="392"/>
      <c r="NEN279" s="392"/>
      <c r="NEO279" s="392"/>
      <c r="NEP279" s="392"/>
      <c r="NEQ279" s="392"/>
      <c r="NER279" s="392"/>
      <c r="NES279" s="392"/>
      <c r="NET279" s="392"/>
      <c r="NEU279" s="392"/>
      <c r="NEV279" s="392"/>
      <c r="NEW279" s="392"/>
      <c r="NEX279" s="392"/>
      <c r="NEY279" s="392"/>
      <c r="NEZ279" s="392"/>
      <c r="NFA279" s="392"/>
      <c r="NFB279" s="392"/>
      <c r="NFC279" s="392"/>
      <c r="NFD279" s="392"/>
      <c r="NFE279" s="392"/>
      <c r="NFF279" s="392"/>
      <c r="NFG279" s="392"/>
      <c r="NFH279" s="392"/>
      <c r="NFI279" s="392"/>
      <c r="NFJ279" s="392"/>
      <c r="NFK279" s="392"/>
      <c r="NFL279" s="392"/>
      <c r="NFM279" s="392"/>
      <c r="NFN279" s="392"/>
      <c r="NFO279" s="392"/>
      <c r="NFP279" s="392"/>
      <c r="NFQ279" s="392"/>
      <c r="NFR279" s="392"/>
      <c r="NFS279" s="392"/>
      <c r="NFT279" s="392"/>
      <c r="NFU279" s="392"/>
      <c r="NFV279" s="392"/>
      <c r="NFW279" s="392"/>
      <c r="NFX279" s="392"/>
      <c r="NFY279" s="392"/>
      <c r="NFZ279" s="392"/>
      <c r="NGA279" s="392"/>
      <c r="NGB279" s="392"/>
      <c r="NGC279" s="392"/>
      <c r="NGD279" s="392"/>
      <c r="NGE279" s="392"/>
      <c r="NGF279" s="392"/>
      <c r="NGG279" s="392"/>
      <c r="NGH279" s="392"/>
      <c r="NGI279" s="392"/>
      <c r="NGJ279" s="392"/>
      <c r="NGK279" s="392"/>
      <c r="NGL279" s="392"/>
      <c r="NGM279" s="392"/>
      <c r="NGN279" s="392"/>
      <c r="NGO279" s="392"/>
      <c r="NGP279" s="392"/>
      <c r="NGQ279" s="392"/>
      <c r="NGR279" s="392"/>
      <c r="NGS279" s="392"/>
      <c r="NGT279" s="392"/>
      <c r="NGU279" s="392"/>
      <c r="NGV279" s="392"/>
      <c r="NGW279" s="392"/>
      <c r="NGX279" s="392"/>
      <c r="NGY279" s="392"/>
      <c r="NGZ279" s="392"/>
      <c r="NHA279" s="392"/>
      <c r="NHB279" s="392"/>
      <c r="NHC279" s="392"/>
      <c r="NHD279" s="392"/>
      <c r="NHE279" s="392"/>
      <c r="NHF279" s="392"/>
      <c r="NHG279" s="392"/>
      <c r="NHH279" s="392"/>
      <c r="NHI279" s="392"/>
      <c r="NHJ279" s="392"/>
      <c r="NHK279" s="392"/>
      <c r="NHL279" s="392"/>
      <c r="NHM279" s="392"/>
      <c r="NHN279" s="392"/>
      <c r="NHO279" s="392"/>
      <c r="NHP279" s="392"/>
      <c r="NHQ279" s="392"/>
      <c r="NHR279" s="392"/>
      <c r="NHS279" s="392"/>
      <c r="NHT279" s="392"/>
      <c r="NHU279" s="392"/>
      <c r="NHV279" s="392"/>
      <c r="NHW279" s="392"/>
      <c r="NHX279" s="392"/>
      <c r="NHY279" s="392"/>
      <c r="NHZ279" s="392"/>
      <c r="NIA279" s="392"/>
      <c r="NIB279" s="392"/>
      <c r="NIC279" s="392"/>
      <c r="NID279" s="392"/>
      <c r="NIE279" s="392"/>
      <c r="NIF279" s="392"/>
      <c r="NIG279" s="392"/>
      <c r="NIH279" s="392"/>
      <c r="NII279" s="392"/>
      <c r="NIJ279" s="392"/>
      <c r="NIK279" s="392"/>
      <c r="NIL279" s="392"/>
      <c r="NIM279" s="392"/>
      <c r="NIN279" s="392"/>
      <c r="NIO279" s="392"/>
      <c r="NIP279" s="392"/>
      <c r="NIQ279" s="392"/>
      <c r="NIR279" s="392"/>
      <c r="NIS279" s="392"/>
      <c r="NIT279" s="392"/>
      <c r="NIU279" s="392"/>
      <c r="NIV279" s="392"/>
      <c r="NIW279" s="392"/>
      <c r="NIX279" s="392"/>
      <c r="NIY279" s="392"/>
      <c r="NIZ279" s="392"/>
      <c r="NJA279" s="392"/>
      <c r="NJB279" s="392"/>
      <c r="NJC279" s="392"/>
      <c r="NJD279" s="392"/>
      <c r="NJE279" s="392"/>
      <c r="NJF279" s="392"/>
      <c r="NJG279" s="392"/>
      <c r="NJH279" s="392"/>
      <c r="NJI279" s="392"/>
      <c r="NJJ279" s="392"/>
      <c r="NJK279" s="392"/>
      <c r="NJL279" s="392"/>
      <c r="NJM279" s="392"/>
      <c r="NJN279" s="392"/>
      <c r="NJO279" s="392"/>
      <c r="NJP279" s="392"/>
      <c r="NJQ279" s="392"/>
      <c r="NJR279" s="392"/>
      <c r="NJS279" s="392"/>
      <c r="NJT279" s="392"/>
      <c r="NJU279" s="392"/>
      <c r="NJV279" s="392"/>
      <c r="NJW279" s="392"/>
      <c r="NJX279" s="392"/>
      <c r="NJY279" s="392"/>
      <c r="NJZ279" s="392"/>
      <c r="NKA279" s="392"/>
      <c r="NKB279" s="392"/>
      <c r="NKC279" s="392"/>
      <c r="NKD279" s="392"/>
      <c r="NKE279" s="392"/>
      <c r="NKF279" s="392"/>
      <c r="NKG279" s="392"/>
      <c r="NKH279" s="392"/>
      <c r="NKI279" s="392"/>
      <c r="NKJ279" s="392"/>
      <c r="NKK279" s="392"/>
      <c r="NKL279" s="392"/>
      <c r="NKM279" s="392"/>
      <c r="NKN279" s="392"/>
      <c r="NKO279" s="392"/>
      <c r="NKP279" s="392"/>
      <c r="NKQ279" s="392"/>
      <c r="NKR279" s="392"/>
      <c r="NKS279" s="392"/>
      <c r="NKT279" s="392"/>
      <c r="NKU279" s="392"/>
      <c r="NKV279" s="392"/>
      <c r="NKW279" s="392"/>
      <c r="NKX279" s="392"/>
      <c r="NKY279" s="392"/>
      <c r="NKZ279" s="392"/>
      <c r="NLA279" s="392"/>
      <c r="NLB279" s="392"/>
      <c r="NLC279" s="392"/>
      <c r="NLD279" s="392"/>
      <c r="NLE279" s="392"/>
      <c r="NLF279" s="392"/>
      <c r="NLG279" s="392"/>
      <c r="NLH279" s="392"/>
      <c r="NLI279" s="392"/>
      <c r="NLJ279" s="392"/>
      <c r="NLK279" s="392"/>
      <c r="NLL279" s="392"/>
      <c r="NLM279" s="392"/>
      <c r="NLN279" s="392"/>
      <c r="NLO279" s="392"/>
      <c r="NLP279" s="392"/>
      <c r="NLQ279" s="392"/>
      <c r="NLR279" s="392"/>
      <c r="NLS279" s="392"/>
      <c r="NLT279" s="392"/>
      <c r="NLU279" s="392"/>
      <c r="NLV279" s="392"/>
      <c r="NLW279" s="392"/>
      <c r="NLX279" s="392"/>
      <c r="NLY279" s="392"/>
      <c r="NLZ279" s="392"/>
      <c r="NMA279" s="392"/>
      <c r="NMB279" s="392"/>
      <c r="NMC279" s="392"/>
      <c r="NMD279" s="392"/>
      <c r="NME279" s="392"/>
      <c r="NMF279" s="392"/>
      <c r="NMG279" s="392"/>
      <c r="NMH279" s="392"/>
      <c r="NMI279" s="392"/>
      <c r="NMJ279" s="392"/>
      <c r="NMK279" s="392"/>
      <c r="NML279" s="392"/>
      <c r="NMM279" s="392"/>
      <c r="NMN279" s="392"/>
      <c r="NMO279" s="392"/>
      <c r="NMP279" s="392"/>
      <c r="NMQ279" s="392"/>
      <c r="NMR279" s="392"/>
      <c r="NMS279" s="392"/>
      <c r="NMT279" s="392"/>
      <c r="NMU279" s="392"/>
      <c r="NMV279" s="392"/>
      <c r="NMW279" s="392"/>
      <c r="NMX279" s="392"/>
      <c r="NMY279" s="392"/>
      <c r="NMZ279" s="392"/>
      <c r="NNA279" s="392"/>
      <c r="NNB279" s="392"/>
      <c r="NNC279" s="392"/>
      <c r="NND279" s="392"/>
      <c r="NNE279" s="392"/>
      <c r="NNF279" s="392"/>
      <c r="NNG279" s="392"/>
      <c r="NNH279" s="392"/>
      <c r="NNI279" s="392"/>
      <c r="NNJ279" s="392"/>
      <c r="NNK279" s="392"/>
      <c r="NNL279" s="392"/>
      <c r="NNM279" s="392"/>
      <c r="NNN279" s="392"/>
      <c r="NNO279" s="392"/>
      <c r="NNP279" s="392"/>
      <c r="NNQ279" s="392"/>
      <c r="NNR279" s="392"/>
      <c r="NNS279" s="392"/>
      <c r="NNT279" s="392"/>
      <c r="NNU279" s="392"/>
      <c r="NNV279" s="392"/>
      <c r="NNW279" s="392"/>
      <c r="NNX279" s="392"/>
      <c r="NNY279" s="392"/>
      <c r="NNZ279" s="392"/>
      <c r="NOA279" s="392"/>
      <c r="NOB279" s="392"/>
      <c r="NOC279" s="392"/>
      <c r="NOD279" s="392"/>
      <c r="NOE279" s="392"/>
      <c r="NOF279" s="392"/>
      <c r="NOG279" s="392"/>
      <c r="NOH279" s="392"/>
      <c r="NOI279" s="392"/>
      <c r="NOJ279" s="392"/>
      <c r="NOK279" s="392"/>
      <c r="NOL279" s="392"/>
      <c r="NOM279" s="392"/>
      <c r="NON279" s="392"/>
      <c r="NOO279" s="392"/>
      <c r="NOP279" s="392"/>
      <c r="NOQ279" s="392"/>
      <c r="NOR279" s="392"/>
      <c r="NOS279" s="392"/>
      <c r="NOT279" s="392"/>
      <c r="NOU279" s="392"/>
      <c r="NOV279" s="392"/>
      <c r="NOW279" s="392"/>
      <c r="NOX279" s="392"/>
      <c r="NOY279" s="392"/>
      <c r="NOZ279" s="392"/>
      <c r="NPA279" s="392"/>
      <c r="NPB279" s="392"/>
      <c r="NPC279" s="392"/>
      <c r="NPD279" s="392"/>
      <c r="NPE279" s="392"/>
      <c r="NPF279" s="392"/>
      <c r="NPG279" s="392"/>
      <c r="NPH279" s="392"/>
      <c r="NPI279" s="392"/>
      <c r="NPJ279" s="392"/>
      <c r="NPK279" s="392"/>
      <c r="NPL279" s="392"/>
      <c r="NPM279" s="392"/>
      <c r="NPN279" s="392"/>
      <c r="NPO279" s="392"/>
      <c r="NPP279" s="392"/>
      <c r="NPQ279" s="392"/>
      <c r="NPR279" s="392"/>
      <c r="NPS279" s="392"/>
      <c r="NPT279" s="392"/>
      <c r="NPU279" s="392"/>
      <c r="NPV279" s="392"/>
      <c r="NPW279" s="392"/>
      <c r="NPX279" s="392"/>
      <c r="NPY279" s="392"/>
      <c r="NPZ279" s="392"/>
      <c r="NQA279" s="392"/>
      <c r="NQB279" s="392"/>
      <c r="NQC279" s="392"/>
      <c r="NQD279" s="392"/>
      <c r="NQE279" s="392"/>
      <c r="NQF279" s="392"/>
      <c r="NQG279" s="392"/>
      <c r="NQH279" s="392"/>
      <c r="NQI279" s="392"/>
      <c r="NQJ279" s="392"/>
      <c r="NQK279" s="392"/>
      <c r="NQL279" s="392"/>
      <c r="NQM279" s="392"/>
      <c r="NQN279" s="392"/>
      <c r="NQO279" s="392"/>
      <c r="NQP279" s="392"/>
      <c r="NQQ279" s="392"/>
      <c r="NQR279" s="392"/>
      <c r="NQS279" s="392"/>
      <c r="NQT279" s="392"/>
      <c r="NQU279" s="392"/>
      <c r="NQV279" s="392"/>
      <c r="NQW279" s="392"/>
      <c r="NQX279" s="392"/>
      <c r="NQY279" s="392"/>
      <c r="NQZ279" s="392"/>
      <c r="NRA279" s="392"/>
      <c r="NRB279" s="392"/>
      <c r="NRC279" s="392"/>
      <c r="NRD279" s="392"/>
      <c r="NRE279" s="392"/>
      <c r="NRF279" s="392"/>
      <c r="NRG279" s="392"/>
      <c r="NRH279" s="392"/>
      <c r="NRI279" s="392"/>
      <c r="NRJ279" s="392"/>
      <c r="NRK279" s="392"/>
      <c r="NRL279" s="392"/>
      <c r="NRM279" s="392"/>
      <c r="NRN279" s="392"/>
      <c r="NRO279" s="392"/>
      <c r="NRP279" s="392"/>
      <c r="NRQ279" s="392"/>
      <c r="NRR279" s="392"/>
      <c r="NRS279" s="392"/>
      <c r="NRT279" s="392"/>
      <c r="NRU279" s="392"/>
      <c r="NRV279" s="392"/>
      <c r="NRW279" s="392"/>
      <c r="NRX279" s="392"/>
      <c r="NRY279" s="392"/>
      <c r="NRZ279" s="392"/>
      <c r="NSA279" s="392"/>
      <c r="NSB279" s="392"/>
      <c r="NSC279" s="392"/>
      <c r="NSD279" s="392"/>
      <c r="NSE279" s="392"/>
      <c r="NSF279" s="392"/>
      <c r="NSG279" s="392"/>
      <c r="NSH279" s="392"/>
      <c r="NSI279" s="392"/>
      <c r="NSJ279" s="392"/>
      <c r="NSK279" s="392"/>
      <c r="NSL279" s="392"/>
      <c r="NSM279" s="392"/>
      <c r="NSN279" s="392"/>
      <c r="NSO279" s="392"/>
      <c r="NSP279" s="392"/>
      <c r="NSQ279" s="392"/>
      <c r="NSR279" s="392"/>
      <c r="NSS279" s="392"/>
      <c r="NST279" s="392"/>
      <c r="NSU279" s="392"/>
      <c r="NSV279" s="392"/>
      <c r="NSW279" s="392"/>
      <c r="NSX279" s="392"/>
      <c r="NSY279" s="392"/>
      <c r="NSZ279" s="392"/>
      <c r="NTA279" s="392"/>
      <c r="NTB279" s="392"/>
      <c r="NTC279" s="392"/>
      <c r="NTD279" s="392"/>
      <c r="NTE279" s="392"/>
      <c r="NTF279" s="392"/>
      <c r="NTG279" s="392"/>
      <c r="NTH279" s="392"/>
      <c r="NTI279" s="392"/>
      <c r="NTJ279" s="392"/>
      <c r="NTK279" s="392"/>
      <c r="NTL279" s="392"/>
      <c r="NTM279" s="392"/>
      <c r="NTN279" s="392"/>
      <c r="NTO279" s="392"/>
      <c r="NTP279" s="392"/>
      <c r="NTQ279" s="392"/>
      <c r="NTR279" s="392"/>
      <c r="NTS279" s="392"/>
      <c r="NTT279" s="392"/>
      <c r="NTU279" s="392"/>
      <c r="NTV279" s="392"/>
      <c r="NTW279" s="392"/>
      <c r="NTX279" s="392"/>
      <c r="NTY279" s="392"/>
      <c r="NTZ279" s="392"/>
      <c r="NUA279" s="392"/>
      <c r="NUB279" s="392"/>
      <c r="NUC279" s="392"/>
      <c r="NUD279" s="392"/>
      <c r="NUE279" s="392"/>
      <c r="NUF279" s="392"/>
      <c r="NUG279" s="392"/>
      <c r="NUH279" s="392"/>
      <c r="NUI279" s="392"/>
      <c r="NUJ279" s="392"/>
      <c r="NUK279" s="392"/>
      <c r="NUL279" s="392"/>
      <c r="NUM279" s="392"/>
      <c r="NUN279" s="392"/>
      <c r="NUO279" s="392"/>
      <c r="NUP279" s="392"/>
      <c r="NUQ279" s="392"/>
      <c r="NUR279" s="392"/>
      <c r="NUS279" s="392"/>
      <c r="NUT279" s="392"/>
      <c r="NUU279" s="392"/>
      <c r="NUV279" s="392"/>
      <c r="NUW279" s="392"/>
      <c r="NUX279" s="392"/>
      <c r="NUY279" s="392"/>
      <c r="NUZ279" s="392"/>
      <c r="NVA279" s="392"/>
      <c r="NVB279" s="392"/>
      <c r="NVC279" s="392"/>
      <c r="NVD279" s="392"/>
      <c r="NVE279" s="392"/>
      <c r="NVF279" s="392"/>
      <c r="NVG279" s="392"/>
      <c r="NVH279" s="392"/>
      <c r="NVI279" s="392"/>
      <c r="NVJ279" s="392"/>
      <c r="NVK279" s="392"/>
      <c r="NVL279" s="392"/>
      <c r="NVM279" s="392"/>
      <c r="NVN279" s="392"/>
      <c r="NVO279" s="392"/>
      <c r="NVP279" s="392"/>
      <c r="NVQ279" s="392"/>
      <c r="NVR279" s="392"/>
      <c r="NVS279" s="392"/>
      <c r="NVT279" s="392"/>
      <c r="NVU279" s="392"/>
      <c r="NVV279" s="392"/>
      <c r="NVW279" s="392"/>
      <c r="NVX279" s="392"/>
      <c r="NVY279" s="392"/>
      <c r="NVZ279" s="392"/>
      <c r="NWA279" s="392"/>
      <c r="NWB279" s="392"/>
      <c r="NWC279" s="392"/>
      <c r="NWD279" s="392"/>
      <c r="NWE279" s="392"/>
      <c r="NWF279" s="392"/>
      <c r="NWG279" s="392"/>
      <c r="NWH279" s="392"/>
      <c r="NWI279" s="392"/>
      <c r="NWJ279" s="392"/>
      <c r="NWK279" s="392"/>
      <c r="NWL279" s="392"/>
      <c r="NWM279" s="392"/>
      <c r="NWN279" s="392"/>
      <c r="NWO279" s="392"/>
      <c r="NWP279" s="392"/>
      <c r="NWQ279" s="392"/>
      <c r="NWR279" s="392"/>
      <c r="NWS279" s="392"/>
      <c r="NWT279" s="392"/>
      <c r="NWU279" s="392"/>
      <c r="NWV279" s="392"/>
      <c r="NWW279" s="392"/>
      <c r="NWX279" s="392"/>
      <c r="NWY279" s="392"/>
      <c r="NWZ279" s="392"/>
      <c r="NXA279" s="392"/>
      <c r="NXB279" s="392"/>
      <c r="NXC279" s="392"/>
      <c r="NXD279" s="392"/>
      <c r="NXE279" s="392"/>
      <c r="NXF279" s="392"/>
      <c r="NXG279" s="392"/>
      <c r="NXH279" s="392"/>
      <c r="NXI279" s="392"/>
      <c r="NXJ279" s="392"/>
      <c r="NXK279" s="392"/>
      <c r="NXL279" s="392"/>
      <c r="NXM279" s="392"/>
      <c r="NXN279" s="392"/>
      <c r="NXO279" s="392"/>
      <c r="NXP279" s="392"/>
      <c r="NXQ279" s="392"/>
      <c r="NXR279" s="392"/>
      <c r="NXS279" s="392"/>
      <c r="NXT279" s="392"/>
      <c r="NXU279" s="392"/>
      <c r="NXV279" s="392"/>
      <c r="NXW279" s="392"/>
      <c r="NXX279" s="392"/>
      <c r="NXY279" s="392"/>
      <c r="NXZ279" s="392"/>
      <c r="NYA279" s="392"/>
      <c r="NYB279" s="392"/>
      <c r="NYC279" s="392"/>
      <c r="NYD279" s="392"/>
      <c r="NYE279" s="392"/>
      <c r="NYF279" s="392"/>
      <c r="NYG279" s="392"/>
      <c r="NYH279" s="392"/>
      <c r="NYI279" s="392"/>
      <c r="NYJ279" s="392"/>
      <c r="NYK279" s="392"/>
      <c r="NYL279" s="392"/>
      <c r="NYM279" s="392"/>
      <c r="NYN279" s="392"/>
      <c r="NYO279" s="392"/>
      <c r="NYP279" s="392"/>
      <c r="NYQ279" s="392"/>
      <c r="NYR279" s="392"/>
      <c r="NYS279" s="392"/>
      <c r="NYT279" s="392"/>
      <c r="NYU279" s="392"/>
      <c r="NYV279" s="392"/>
      <c r="NYW279" s="392"/>
      <c r="NYX279" s="392"/>
      <c r="NYY279" s="392"/>
      <c r="NYZ279" s="392"/>
      <c r="NZA279" s="392"/>
      <c r="NZB279" s="392"/>
      <c r="NZC279" s="392"/>
      <c r="NZD279" s="392"/>
      <c r="NZE279" s="392"/>
      <c r="NZF279" s="392"/>
      <c r="NZG279" s="392"/>
      <c r="NZH279" s="392"/>
      <c r="NZI279" s="392"/>
      <c r="NZJ279" s="392"/>
      <c r="NZK279" s="392"/>
      <c r="NZL279" s="392"/>
      <c r="NZM279" s="392"/>
      <c r="NZN279" s="392"/>
      <c r="NZO279" s="392"/>
      <c r="NZP279" s="392"/>
      <c r="NZQ279" s="392"/>
      <c r="NZR279" s="392"/>
      <c r="NZS279" s="392"/>
      <c r="NZT279" s="392"/>
      <c r="NZU279" s="392"/>
      <c r="NZV279" s="392"/>
      <c r="NZW279" s="392"/>
      <c r="NZX279" s="392"/>
      <c r="NZY279" s="392"/>
      <c r="NZZ279" s="392"/>
      <c r="OAA279" s="392"/>
      <c r="OAB279" s="392"/>
      <c r="OAC279" s="392"/>
      <c r="OAD279" s="392"/>
      <c r="OAE279" s="392"/>
      <c r="OAF279" s="392"/>
      <c r="OAG279" s="392"/>
      <c r="OAH279" s="392"/>
      <c r="OAI279" s="392"/>
      <c r="OAJ279" s="392"/>
      <c r="OAK279" s="392"/>
      <c r="OAL279" s="392"/>
      <c r="OAM279" s="392"/>
      <c r="OAN279" s="392"/>
      <c r="OAO279" s="392"/>
      <c r="OAP279" s="392"/>
      <c r="OAQ279" s="392"/>
      <c r="OAR279" s="392"/>
      <c r="OAS279" s="392"/>
      <c r="OAT279" s="392"/>
      <c r="OAU279" s="392"/>
      <c r="OAV279" s="392"/>
      <c r="OAW279" s="392"/>
      <c r="OAX279" s="392"/>
      <c r="OAY279" s="392"/>
      <c r="OAZ279" s="392"/>
      <c r="OBA279" s="392"/>
      <c r="OBB279" s="392"/>
      <c r="OBC279" s="392"/>
      <c r="OBD279" s="392"/>
      <c r="OBE279" s="392"/>
      <c r="OBF279" s="392"/>
      <c r="OBG279" s="392"/>
      <c r="OBH279" s="392"/>
      <c r="OBI279" s="392"/>
      <c r="OBJ279" s="392"/>
      <c r="OBK279" s="392"/>
      <c r="OBL279" s="392"/>
      <c r="OBM279" s="392"/>
      <c r="OBN279" s="392"/>
      <c r="OBO279" s="392"/>
      <c r="OBP279" s="392"/>
      <c r="OBQ279" s="392"/>
      <c r="OBR279" s="392"/>
      <c r="OBS279" s="392"/>
      <c r="OBT279" s="392"/>
      <c r="OBU279" s="392"/>
      <c r="OBV279" s="392"/>
      <c r="OBW279" s="392"/>
      <c r="OBX279" s="392"/>
      <c r="OBY279" s="392"/>
      <c r="OBZ279" s="392"/>
      <c r="OCA279" s="392"/>
      <c r="OCB279" s="392"/>
      <c r="OCC279" s="392"/>
      <c r="OCD279" s="392"/>
      <c r="OCE279" s="392"/>
      <c r="OCF279" s="392"/>
      <c r="OCG279" s="392"/>
      <c r="OCH279" s="392"/>
      <c r="OCI279" s="392"/>
      <c r="OCJ279" s="392"/>
      <c r="OCK279" s="392"/>
      <c r="OCL279" s="392"/>
      <c r="OCM279" s="392"/>
      <c r="OCN279" s="392"/>
      <c r="OCO279" s="392"/>
      <c r="OCP279" s="392"/>
      <c r="OCQ279" s="392"/>
      <c r="OCR279" s="392"/>
      <c r="OCS279" s="392"/>
      <c r="OCT279" s="392"/>
      <c r="OCU279" s="392"/>
      <c r="OCV279" s="392"/>
      <c r="OCW279" s="392"/>
      <c r="OCX279" s="392"/>
      <c r="OCY279" s="392"/>
      <c r="OCZ279" s="392"/>
      <c r="ODA279" s="392"/>
      <c r="ODB279" s="392"/>
      <c r="ODC279" s="392"/>
      <c r="ODD279" s="392"/>
      <c r="ODE279" s="392"/>
      <c r="ODF279" s="392"/>
      <c r="ODG279" s="392"/>
      <c r="ODH279" s="392"/>
      <c r="ODI279" s="392"/>
      <c r="ODJ279" s="392"/>
      <c r="ODK279" s="392"/>
      <c r="ODL279" s="392"/>
      <c r="ODM279" s="392"/>
      <c r="ODN279" s="392"/>
      <c r="ODO279" s="392"/>
      <c r="ODP279" s="392"/>
      <c r="ODQ279" s="392"/>
      <c r="ODR279" s="392"/>
      <c r="ODS279" s="392"/>
      <c r="ODT279" s="392"/>
      <c r="ODU279" s="392"/>
      <c r="ODV279" s="392"/>
      <c r="ODW279" s="392"/>
      <c r="ODX279" s="392"/>
      <c r="ODY279" s="392"/>
      <c r="ODZ279" s="392"/>
      <c r="OEA279" s="392"/>
      <c r="OEB279" s="392"/>
      <c r="OEC279" s="392"/>
      <c r="OED279" s="392"/>
      <c r="OEE279" s="392"/>
      <c r="OEF279" s="392"/>
      <c r="OEG279" s="392"/>
      <c r="OEH279" s="392"/>
      <c r="OEI279" s="392"/>
      <c r="OEJ279" s="392"/>
      <c r="OEK279" s="392"/>
      <c r="OEL279" s="392"/>
      <c r="OEM279" s="392"/>
      <c r="OEN279" s="392"/>
      <c r="OEO279" s="392"/>
      <c r="OEP279" s="392"/>
      <c r="OEQ279" s="392"/>
      <c r="OER279" s="392"/>
      <c r="OES279" s="392"/>
      <c r="OET279" s="392"/>
      <c r="OEU279" s="392"/>
      <c r="OEV279" s="392"/>
      <c r="OEW279" s="392"/>
      <c r="OEX279" s="392"/>
      <c r="OEY279" s="392"/>
      <c r="OEZ279" s="392"/>
      <c r="OFA279" s="392"/>
      <c r="OFB279" s="392"/>
      <c r="OFC279" s="392"/>
      <c r="OFD279" s="392"/>
      <c r="OFE279" s="392"/>
      <c r="OFF279" s="392"/>
      <c r="OFG279" s="392"/>
      <c r="OFH279" s="392"/>
      <c r="OFI279" s="392"/>
      <c r="OFJ279" s="392"/>
      <c r="OFK279" s="392"/>
      <c r="OFL279" s="392"/>
      <c r="OFM279" s="392"/>
      <c r="OFN279" s="392"/>
      <c r="OFO279" s="392"/>
      <c r="OFP279" s="392"/>
      <c r="OFQ279" s="392"/>
      <c r="OFR279" s="392"/>
      <c r="OFS279" s="392"/>
      <c r="OFT279" s="392"/>
      <c r="OFU279" s="392"/>
      <c r="OFV279" s="392"/>
      <c r="OFW279" s="392"/>
      <c r="OFX279" s="392"/>
      <c r="OFY279" s="392"/>
      <c r="OFZ279" s="392"/>
      <c r="OGA279" s="392"/>
      <c r="OGB279" s="392"/>
      <c r="OGC279" s="392"/>
      <c r="OGD279" s="392"/>
      <c r="OGE279" s="392"/>
      <c r="OGF279" s="392"/>
      <c r="OGG279" s="392"/>
      <c r="OGH279" s="392"/>
      <c r="OGI279" s="392"/>
      <c r="OGJ279" s="392"/>
      <c r="OGK279" s="392"/>
      <c r="OGL279" s="392"/>
      <c r="OGM279" s="392"/>
      <c r="OGN279" s="392"/>
      <c r="OGO279" s="392"/>
      <c r="OGP279" s="392"/>
      <c r="OGQ279" s="392"/>
      <c r="OGR279" s="392"/>
      <c r="OGS279" s="392"/>
      <c r="OGT279" s="392"/>
      <c r="OGU279" s="392"/>
      <c r="OGV279" s="392"/>
      <c r="OGW279" s="392"/>
      <c r="OGX279" s="392"/>
      <c r="OGY279" s="392"/>
      <c r="OGZ279" s="392"/>
      <c r="OHA279" s="392"/>
      <c r="OHB279" s="392"/>
      <c r="OHC279" s="392"/>
      <c r="OHD279" s="392"/>
      <c r="OHE279" s="392"/>
      <c r="OHF279" s="392"/>
      <c r="OHG279" s="392"/>
      <c r="OHH279" s="392"/>
      <c r="OHI279" s="392"/>
      <c r="OHJ279" s="392"/>
      <c r="OHK279" s="392"/>
      <c r="OHL279" s="392"/>
      <c r="OHM279" s="392"/>
      <c r="OHN279" s="392"/>
      <c r="OHO279" s="392"/>
      <c r="OHP279" s="392"/>
      <c r="OHQ279" s="392"/>
      <c r="OHR279" s="392"/>
      <c r="OHS279" s="392"/>
      <c r="OHT279" s="392"/>
      <c r="OHU279" s="392"/>
      <c r="OHV279" s="392"/>
      <c r="OHW279" s="392"/>
      <c r="OHX279" s="392"/>
      <c r="OHY279" s="392"/>
      <c r="OHZ279" s="392"/>
      <c r="OIA279" s="392"/>
      <c r="OIB279" s="392"/>
      <c r="OIC279" s="392"/>
      <c r="OID279" s="392"/>
      <c r="OIE279" s="392"/>
      <c r="OIF279" s="392"/>
      <c r="OIG279" s="392"/>
      <c r="OIH279" s="392"/>
      <c r="OII279" s="392"/>
      <c r="OIJ279" s="392"/>
      <c r="OIK279" s="392"/>
      <c r="OIL279" s="392"/>
      <c r="OIM279" s="392"/>
      <c r="OIN279" s="392"/>
      <c r="OIO279" s="392"/>
      <c r="OIP279" s="392"/>
      <c r="OIQ279" s="392"/>
      <c r="OIR279" s="392"/>
      <c r="OIS279" s="392"/>
      <c r="OIT279" s="392"/>
      <c r="OIU279" s="392"/>
      <c r="OIV279" s="392"/>
      <c r="OIW279" s="392"/>
      <c r="OIX279" s="392"/>
      <c r="OIY279" s="392"/>
      <c r="OIZ279" s="392"/>
      <c r="OJA279" s="392"/>
      <c r="OJB279" s="392"/>
      <c r="OJC279" s="392"/>
      <c r="OJD279" s="392"/>
      <c r="OJE279" s="392"/>
      <c r="OJF279" s="392"/>
      <c r="OJG279" s="392"/>
      <c r="OJH279" s="392"/>
      <c r="OJI279" s="392"/>
      <c r="OJJ279" s="392"/>
      <c r="OJK279" s="392"/>
      <c r="OJL279" s="392"/>
      <c r="OJM279" s="392"/>
      <c r="OJN279" s="392"/>
      <c r="OJO279" s="392"/>
      <c r="OJP279" s="392"/>
      <c r="OJQ279" s="392"/>
      <c r="OJR279" s="392"/>
      <c r="OJS279" s="392"/>
      <c r="OJT279" s="392"/>
      <c r="OJU279" s="392"/>
      <c r="OJV279" s="392"/>
      <c r="OJW279" s="392"/>
      <c r="OJX279" s="392"/>
      <c r="OJY279" s="392"/>
      <c r="OJZ279" s="392"/>
      <c r="OKA279" s="392"/>
      <c r="OKB279" s="392"/>
      <c r="OKC279" s="392"/>
      <c r="OKD279" s="392"/>
      <c r="OKE279" s="392"/>
      <c r="OKF279" s="392"/>
      <c r="OKG279" s="392"/>
      <c r="OKH279" s="392"/>
      <c r="OKI279" s="392"/>
      <c r="OKJ279" s="392"/>
      <c r="OKK279" s="392"/>
      <c r="OKL279" s="392"/>
      <c r="OKM279" s="392"/>
      <c r="OKN279" s="392"/>
      <c r="OKO279" s="392"/>
      <c r="OKP279" s="392"/>
      <c r="OKQ279" s="392"/>
      <c r="OKR279" s="392"/>
      <c r="OKS279" s="392"/>
      <c r="OKT279" s="392"/>
      <c r="OKU279" s="392"/>
      <c r="OKV279" s="392"/>
      <c r="OKW279" s="392"/>
      <c r="OKX279" s="392"/>
      <c r="OKY279" s="392"/>
      <c r="OKZ279" s="392"/>
      <c r="OLA279" s="392"/>
      <c r="OLB279" s="392"/>
      <c r="OLC279" s="392"/>
      <c r="OLD279" s="392"/>
      <c r="OLE279" s="392"/>
      <c r="OLF279" s="392"/>
      <c r="OLG279" s="392"/>
      <c r="OLH279" s="392"/>
      <c r="OLI279" s="392"/>
      <c r="OLJ279" s="392"/>
      <c r="OLK279" s="392"/>
      <c r="OLL279" s="392"/>
      <c r="OLM279" s="392"/>
      <c r="OLN279" s="392"/>
      <c r="OLO279" s="392"/>
      <c r="OLP279" s="392"/>
      <c r="OLQ279" s="392"/>
      <c r="OLR279" s="392"/>
      <c r="OLS279" s="392"/>
      <c r="OLT279" s="392"/>
      <c r="OLU279" s="392"/>
      <c r="OLV279" s="392"/>
      <c r="OLW279" s="392"/>
      <c r="OLX279" s="392"/>
      <c r="OLY279" s="392"/>
      <c r="OLZ279" s="392"/>
      <c r="OMA279" s="392"/>
      <c r="OMB279" s="392"/>
      <c r="OMC279" s="392"/>
      <c r="OMD279" s="392"/>
      <c r="OME279" s="392"/>
      <c r="OMF279" s="392"/>
      <c r="OMG279" s="392"/>
      <c r="OMH279" s="392"/>
      <c r="OMI279" s="392"/>
      <c r="OMJ279" s="392"/>
      <c r="OMK279" s="392"/>
      <c r="OML279" s="392"/>
      <c r="OMM279" s="392"/>
      <c r="OMN279" s="392"/>
      <c r="OMO279" s="392"/>
      <c r="OMP279" s="392"/>
      <c r="OMQ279" s="392"/>
      <c r="OMR279" s="392"/>
      <c r="OMS279" s="392"/>
      <c r="OMT279" s="392"/>
      <c r="OMU279" s="392"/>
      <c r="OMV279" s="392"/>
      <c r="OMW279" s="392"/>
      <c r="OMX279" s="392"/>
      <c r="OMY279" s="392"/>
      <c r="OMZ279" s="392"/>
      <c r="ONA279" s="392"/>
      <c r="ONB279" s="392"/>
      <c r="ONC279" s="392"/>
      <c r="OND279" s="392"/>
      <c r="ONE279" s="392"/>
      <c r="ONF279" s="392"/>
      <c r="ONG279" s="392"/>
      <c r="ONH279" s="392"/>
      <c r="ONI279" s="392"/>
      <c r="ONJ279" s="392"/>
      <c r="ONK279" s="392"/>
      <c r="ONL279" s="392"/>
      <c r="ONM279" s="392"/>
      <c r="ONN279" s="392"/>
      <c r="ONO279" s="392"/>
      <c r="ONP279" s="392"/>
      <c r="ONQ279" s="392"/>
      <c r="ONR279" s="392"/>
      <c r="ONS279" s="392"/>
      <c r="ONT279" s="392"/>
      <c r="ONU279" s="392"/>
      <c r="ONV279" s="392"/>
      <c r="ONW279" s="392"/>
      <c r="ONX279" s="392"/>
      <c r="ONY279" s="392"/>
      <c r="ONZ279" s="392"/>
      <c r="OOA279" s="392"/>
      <c r="OOB279" s="392"/>
      <c r="OOC279" s="392"/>
      <c r="OOD279" s="392"/>
      <c r="OOE279" s="392"/>
      <c r="OOF279" s="392"/>
      <c r="OOG279" s="392"/>
      <c r="OOH279" s="392"/>
      <c r="OOI279" s="392"/>
      <c r="OOJ279" s="392"/>
      <c r="OOK279" s="392"/>
      <c r="OOL279" s="392"/>
      <c r="OOM279" s="392"/>
      <c r="OON279" s="392"/>
      <c r="OOO279" s="392"/>
      <c r="OOP279" s="392"/>
      <c r="OOQ279" s="392"/>
      <c r="OOR279" s="392"/>
      <c r="OOS279" s="392"/>
      <c r="OOT279" s="392"/>
      <c r="OOU279" s="392"/>
      <c r="OOV279" s="392"/>
      <c r="OOW279" s="392"/>
      <c r="OOX279" s="392"/>
      <c r="OOY279" s="392"/>
      <c r="OOZ279" s="392"/>
      <c r="OPA279" s="392"/>
      <c r="OPB279" s="392"/>
      <c r="OPC279" s="392"/>
      <c r="OPD279" s="392"/>
      <c r="OPE279" s="392"/>
      <c r="OPF279" s="392"/>
      <c r="OPG279" s="392"/>
      <c r="OPH279" s="392"/>
      <c r="OPI279" s="392"/>
      <c r="OPJ279" s="392"/>
      <c r="OPK279" s="392"/>
      <c r="OPL279" s="392"/>
      <c r="OPM279" s="392"/>
      <c r="OPN279" s="392"/>
      <c r="OPO279" s="392"/>
      <c r="OPP279" s="392"/>
      <c r="OPQ279" s="392"/>
      <c r="OPR279" s="392"/>
      <c r="OPS279" s="392"/>
      <c r="OPT279" s="392"/>
      <c r="OPU279" s="392"/>
      <c r="OPV279" s="392"/>
      <c r="OPW279" s="392"/>
      <c r="OPX279" s="392"/>
      <c r="OPY279" s="392"/>
      <c r="OPZ279" s="392"/>
      <c r="OQA279" s="392"/>
      <c r="OQB279" s="392"/>
      <c r="OQC279" s="392"/>
      <c r="OQD279" s="392"/>
      <c r="OQE279" s="392"/>
      <c r="OQF279" s="392"/>
      <c r="OQG279" s="392"/>
      <c r="OQH279" s="392"/>
      <c r="OQI279" s="392"/>
      <c r="OQJ279" s="392"/>
      <c r="OQK279" s="392"/>
      <c r="OQL279" s="392"/>
      <c r="OQM279" s="392"/>
      <c r="OQN279" s="392"/>
      <c r="OQO279" s="392"/>
      <c r="OQP279" s="392"/>
      <c r="OQQ279" s="392"/>
      <c r="OQR279" s="392"/>
      <c r="OQS279" s="392"/>
      <c r="OQT279" s="392"/>
      <c r="OQU279" s="392"/>
      <c r="OQV279" s="392"/>
      <c r="OQW279" s="392"/>
      <c r="OQX279" s="392"/>
      <c r="OQY279" s="392"/>
      <c r="OQZ279" s="392"/>
      <c r="ORA279" s="392"/>
      <c r="ORB279" s="392"/>
      <c r="ORC279" s="392"/>
      <c r="ORD279" s="392"/>
      <c r="ORE279" s="392"/>
      <c r="ORF279" s="392"/>
      <c r="ORG279" s="392"/>
      <c r="ORH279" s="392"/>
      <c r="ORI279" s="392"/>
      <c r="ORJ279" s="392"/>
      <c r="ORK279" s="392"/>
      <c r="ORL279" s="392"/>
      <c r="ORM279" s="392"/>
      <c r="ORN279" s="392"/>
      <c r="ORO279" s="392"/>
      <c r="ORP279" s="392"/>
      <c r="ORQ279" s="392"/>
      <c r="ORR279" s="392"/>
      <c r="ORS279" s="392"/>
      <c r="ORT279" s="392"/>
      <c r="ORU279" s="392"/>
      <c r="ORV279" s="392"/>
      <c r="ORW279" s="392"/>
      <c r="ORX279" s="392"/>
      <c r="ORY279" s="392"/>
      <c r="ORZ279" s="392"/>
      <c r="OSA279" s="392"/>
      <c r="OSB279" s="392"/>
      <c r="OSC279" s="392"/>
      <c r="OSD279" s="392"/>
      <c r="OSE279" s="392"/>
      <c r="OSF279" s="392"/>
      <c r="OSG279" s="392"/>
      <c r="OSH279" s="392"/>
      <c r="OSI279" s="392"/>
      <c r="OSJ279" s="392"/>
      <c r="OSK279" s="392"/>
      <c r="OSL279" s="392"/>
      <c r="OSM279" s="392"/>
      <c r="OSN279" s="392"/>
      <c r="OSO279" s="392"/>
      <c r="OSP279" s="392"/>
      <c r="OSQ279" s="392"/>
      <c r="OSR279" s="392"/>
      <c r="OSS279" s="392"/>
      <c r="OST279" s="392"/>
      <c r="OSU279" s="392"/>
      <c r="OSV279" s="392"/>
      <c r="OSW279" s="392"/>
      <c r="OSX279" s="392"/>
      <c r="OSY279" s="392"/>
      <c r="OSZ279" s="392"/>
      <c r="OTA279" s="392"/>
      <c r="OTB279" s="392"/>
      <c r="OTC279" s="392"/>
      <c r="OTD279" s="392"/>
      <c r="OTE279" s="392"/>
      <c r="OTF279" s="392"/>
      <c r="OTG279" s="392"/>
      <c r="OTH279" s="392"/>
      <c r="OTI279" s="392"/>
      <c r="OTJ279" s="392"/>
      <c r="OTK279" s="392"/>
      <c r="OTL279" s="392"/>
      <c r="OTM279" s="392"/>
      <c r="OTN279" s="392"/>
      <c r="OTO279" s="392"/>
      <c r="OTP279" s="392"/>
      <c r="OTQ279" s="392"/>
      <c r="OTR279" s="392"/>
      <c r="OTS279" s="392"/>
      <c r="OTT279" s="392"/>
      <c r="OTU279" s="392"/>
      <c r="OTV279" s="392"/>
      <c r="OTW279" s="392"/>
      <c r="OTX279" s="392"/>
      <c r="OTY279" s="392"/>
      <c r="OTZ279" s="392"/>
      <c r="OUA279" s="392"/>
      <c r="OUB279" s="392"/>
      <c r="OUC279" s="392"/>
      <c r="OUD279" s="392"/>
      <c r="OUE279" s="392"/>
      <c r="OUF279" s="392"/>
      <c r="OUG279" s="392"/>
      <c r="OUH279" s="392"/>
      <c r="OUI279" s="392"/>
      <c r="OUJ279" s="392"/>
      <c r="OUK279" s="392"/>
      <c r="OUL279" s="392"/>
      <c r="OUM279" s="392"/>
      <c r="OUN279" s="392"/>
      <c r="OUO279" s="392"/>
      <c r="OUP279" s="392"/>
      <c r="OUQ279" s="392"/>
      <c r="OUR279" s="392"/>
      <c r="OUS279" s="392"/>
      <c r="OUT279" s="392"/>
      <c r="OUU279" s="392"/>
      <c r="OUV279" s="392"/>
      <c r="OUW279" s="392"/>
      <c r="OUX279" s="392"/>
      <c r="OUY279" s="392"/>
      <c r="OUZ279" s="392"/>
      <c r="OVA279" s="392"/>
      <c r="OVB279" s="392"/>
      <c r="OVC279" s="392"/>
      <c r="OVD279" s="392"/>
      <c r="OVE279" s="392"/>
      <c r="OVF279" s="392"/>
      <c r="OVG279" s="392"/>
      <c r="OVH279" s="392"/>
      <c r="OVI279" s="392"/>
      <c r="OVJ279" s="392"/>
      <c r="OVK279" s="392"/>
      <c r="OVL279" s="392"/>
      <c r="OVM279" s="392"/>
      <c r="OVN279" s="392"/>
      <c r="OVO279" s="392"/>
      <c r="OVP279" s="392"/>
      <c r="OVQ279" s="392"/>
      <c r="OVR279" s="392"/>
      <c r="OVS279" s="392"/>
      <c r="OVT279" s="392"/>
      <c r="OVU279" s="392"/>
      <c r="OVV279" s="392"/>
      <c r="OVW279" s="392"/>
      <c r="OVX279" s="392"/>
      <c r="OVY279" s="392"/>
      <c r="OVZ279" s="392"/>
      <c r="OWA279" s="392"/>
      <c r="OWB279" s="392"/>
      <c r="OWC279" s="392"/>
      <c r="OWD279" s="392"/>
      <c r="OWE279" s="392"/>
      <c r="OWF279" s="392"/>
      <c r="OWG279" s="392"/>
      <c r="OWH279" s="392"/>
      <c r="OWI279" s="392"/>
      <c r="OWJ279" s="392"/>
      <c r="OWK279" s="392"/>
      <c r="OWL279" s="392"/>
      <c r="OWM279" s="392"/>
      <c r="OWN279" s="392"/>
      <c r="OWO279" s="392"/>
      <c r="OWP279" s="392"/>
      <c r="OWQ279" s="392"/>
      <c r="OWR279" s="392"/>
      <c r="OWS279" s="392"/>
      <c r="OWT279" s="392"/>
      <c r="OWU279" s="392"/>
      <c r="OWV279" s="392"/>
      <c r="OWW279" s="392"/>
      <c r="OWX279" s="392"/>
      <c r="OWY279" s="392"/>
      <c r="OWZ279" s="392"/>
      <c r="OXA279" s="392"/>
      <c r="OXB279" s="392"/>
      <c r="OXC279" s="392"/>
      <c r="OXD279" s="392"/>
      <c r="OXE279" s="392"/>
      <c r="OXF279" s="392"/>
      <c r="OXG279" s="392"/>
      <c r="OXH279" s="392"/>
      <c r="OXI279" s="392"/>
      <c r="OXJ279" s="392"/>
      <c r="OXK279" s="392"/>
      <c r="OXL279" s="392"/>
      <c r="OXM279" s="392"/>
      <c r="OXN279" s="392"/>
      <c r="OXO279" s="392"/>
      <c r="OXP279" s="392"/>
      <c r="OXQ279" s="392"/>
      <c r="OXR279" s="392"/>
      <c r="OXS279" s="392"/>
      <c r="OXT279" s="392"/>
      <c r="OXU279" s="392"/>
      <c r="OXV279" s="392"/>
      <c r="OXW279" s="392"/>
      <c r="OXX279" s="392"/>
      <c r="OXY279" s="392"/>
      <c r="OXZ279" s="392"/>
      <c r="OYA279" s="392"/>
      <c r="OYB279" s="392"/>
      <c r="OYC279" s="392"/>
      <c r="OYD279" s="392"/>
      <c r="OYE279" s="392"/>
      <c r="OYF279" s="392"/>
      <c r="OYG279" s="392"/>
      <c r="OYH279" s="392"/>
      <c r="OYI279" s="392"/>
      <c r="OYJ279" s="392"/>
      <c r="OYK279" s="392"/>
      <c r="OYL279" s="392"/>
      <c r="OYM279" s="392"/>
      <c r="OYN279" s="392"/>
      <c r="OYO279" s="392"/>
      <c r="OYP279" s="392"/>
      <c r="OYQ279" s="392"/>
      <c r="OYR279" s="392"/>
      <c r="OYS279" s="392"/>
      <c r="OYT279" s="392"/>
      <c r="OYU279" s="392"/>
      <c r="OYV279" s="392"/>
      <c r="OYW279" s="392"/>
      <c r="OYX279" s="392"/>
      <c r="OYY279" s="392"/>
      <c r="OYZ279" s="392"/>
      <c r="OZA279" s="392"/>
      <c r="OZB279" s="392"/>
      <c r="OZC279" s="392"/>
      <c r="OZD279" s="392"/>
      <c r="OZE279" s="392"/>
      <c r="OZF279" s="392"/>
      <c r="OZG279" s="392"/>
      <c r="OZH279" s="392"/>
      <c r="OZI279" s="392"/>
      <c r="OZJ279" s="392"/>
      <c r="OZK279" s="392"/>
      <c r="OZL279" s="392"/>
      <c r="OZM279" s="392"/>
      <c r="OZN279" s="392"/>
      <c r="OZO279" s="392"/>
      <c r="OZP279" s="392"/>
      <c r="OZQ279" s="392"/>
      <c r="OZR279" s="392"/>
      <c r="OZS279" s="392"/>
      <c r="OZT279" s="392"/>
      <c r="OZU279" s="392"/>
      <c r="OZV279" s="392"/>
      <c r="OZW279" s="392"/>
      <c r="OZX279" s="392"/>
      <c r="OZY279" s="392"/>
      <c r="OZZ279" s="392"/>
      <c r="PAA279" s="392"/>
      <c r="PAB279" s="392"/>
      <c r="PAC279" s="392"/>
      <c r="PAD279" s="392"/>
      <c r="PAE279" s="392"/>
      <c r="PAF279" s="392"/>
      <c r="PAG279" s="392"/>
      <c r="PAH279" s="392"/>
      <c r="PAI279" s="392"/>
      <c r="PAJ279" s="392"/>
      <c r="PAK279" s="392"/>
      <c r="PAL279" s="392"/>
      <c r="PAM279" s="392"/>
      <c r="PAN279" s="392"/>
      <c r="PAO279" s="392"/>
      <c r="PAP279" s="392"/>
      <c r="PAQ279" s="392"/>
      <c r="PAR279" s="392"/>
      <c r="PAS279" s="392"/>
      <c r="PAT279" s="392"/>
      <c r="PAU279" s="392"/>
      <c r="PAV279" s="392"/>
      <c r="PAW279" s="392"/>
      <c r="PAX279" s="392"/>
      <c r="PAY279" s="392"/>
      <c r="PAZ279" s="392"/>
      <c r="PBA279" s="392"/>
      <c r="PBB279" s="392"/>
      <c r="PBC279" s="392"/>
      <c r="PBD279" s="392"/>
      <c r="PBE279" s="392"/>
      <c r="PBF279" s="392"/>
      <c r="PBG279" s="392"/>
      <c r="PBH279" s="392"/>
      <c r="PBI279" s="392"/>
      <c r="PBJ279" s="392"/>
      <c r="PBK279" s="392"/>
      <c r="PBL279" s="392"/>
      <c r="PBM279" s="392"/>
      <c r="PBN279" s="392"/>
      <c r="PBO279" s="392"/>
      <c r="PBP279" s="392"/>
      <c r="PBQ279" s="392"/>
      <c r="PBR279" s="392"/>
      <c r="PBS279" s="392"/>
      <c r="PBT279" s="392"/>
      <c r="PBU279" s="392"/>
      <c r="PBV279" s="392"/>
      <c r="PBW279" s="392"/>
      <c r="PBX279" s="392"/>
      <c r="PBY279" s="392"/>
      <c r="PBZ279" s="392"/>
      <c r="PCA279" s="392"/>
      <c r="PCB279" s="392"/>
      <c r="PCC279" s="392"/>
      <c r="PCD279" s="392"/>
      <c r="PCE279" s="392"/>
      <c r="PCF279" s="392"/>
      <c r="PCG279" s="392"/>
      <c r="PCH279" s="392"/>
      <c r="PCI279" s="392"/>
      <c r="PCJ279" s="392"/>
      <c r="PCK279" s="392"/>
      <c r="PCL279" s="392"/>
      <c r="PCM279" s="392"/>
      <c r="PCN279" s="392"/>
      <c r="PCO279" s="392"/>
      <c r="PCP279" s="392"/>
      <c r="PCQ279" s="392"/>
      <c r="PCR279" s="392"/>
      <c r="PCS279" s="392"/>
      <c r="PCT279" s="392"/>
      <c r="PCU279" s="392"/>
      <c r="PCV279" s="392"/>
      <c r="PCW279" s="392"/>
      <c r="PCX279" s="392"/>
      <c r="PCY279" s="392"/>
      <c r="PCZ279" s="392"/>
      <c r="PDA279" s="392"/>
      <c r="PDB279" s="392"/>
      <c r="PDC279" s="392"/>
      <c r="PDD279" s="392"/>
      <c r="PDE279" s="392"/>
      <c r="PDF279" s="392"/>
      <c r="PDG279" s="392"/>
      <c r="PDH279" s="392"/>
      <c r="PDI279" s="392"/>
      <c r="PDJ279" s="392"/>
      <c r="PDK279" s="392"/>
      <c r="PDL279" s="392"/>
      <c r="PDM279" s="392"/>
      <c r="PDN279" s="392"/>
      <c r="PDO279" s="392"/>
      <c r="PDP279" s="392"/>
      <c r="PDQ279" s="392"/>
      <c r="PDR279" s="392"/>
      <c r="PDS279" s="392"/>
      <c r="PDT279" s="392"/>
      <c r="PDU279" s="392"/>
      <c r="PDV279" s="392"/>
      <c r="PDW279" s="392"/>
      <c r="PDX279" s="392"/>
      <c r="PDY279" s="392"/>
      <c r="PDZ279" s="392"/>
      <c r="PEA279" s="392"/>
      <c r="PEB279" s="392"/>
      <c r="PEC279" s="392"/>
      <c r="PED279" s="392"/>
      <c r="PEE279" s="392"/>
      <c r="PEF279" s="392"/>
      <c r="PEG279" s="392"/>
      <c r="PEH279" s="392"/>
      <c r="PEI279" s="392"/>
      <c r="PEJ279" s="392"/>
      <c r="PEK279" s="392"/>
      <c r="PEL279" s="392"/>
      <c r="PEM279" s="392"/>
      <c r="PEN279" s="392"/>
      <c r="PEO279" s="392"/>
      <c r="PEP279" s="392"/>
      <c r="PEQ279" s="392"/>
      <c r="PER279" s="392"/>
      <c r="PES279" s="392"/>
      <c r="PET279" s="392"/>
      <c r="PEU279" s="392"/>
      <c r="PEV279" s="392"/>
      <c r="PEW279" s="392"/>
      <c r="PEX279" s="392"/>
      <c r="PEY279" s="392"/>
      <c r="PEZ279" s="392"/>
      <c r="PFA279" s="392"/>
      <c r="PFB279" s="392"/>
      <c r="PFC279" s="392"/>
      <c r="PFD279" s="392"/>
      <c r="PFE279" s="392"/>
      <c r="PFF279" s="392"/>
      <c r="PFG279" s="392"/>
      <c r="PFH279" s="392"/>
      <c r="PFI279" s="392"/>
      <c r="PFJ279" s="392"/>
      <c r="PFK279" s="392"/>
      <c r="PFL279" s="392"/>
      <c r="PFM279" s="392"/>
      <c r="PFN279" s="392"/>
      <c r="PFO279" s="392"/>
      <c r="PFP279" s="392"/>
      <c r="PFQ279" s="392"/>
      <c r="PFR279" s="392"/>
      <c r="PFS279" s="392"/>
      <c r="PFT279" s="392"/>
      <c r="PFU279" s="392"/>
      <c r="PFV279" s="392"/>
      <c r="PFW279" s="392"/>
      <c r="PFX279" s="392"/>
      <c r="PFY279" s="392"/>
      <c r="PFZ279" s="392"/>
      <c r="PGA279" s="392"/>
      <c r="PGB279" s="392"/>
      <c r="PGC279" s="392"/>
      <c r="PGD279" s="392"/>
      <c r="PGE279" s="392"/>
      <c r="PGF279" s="392"/>
      <c r="PGG279" s="392"/>
      <c r="PGH279" s="392"/>
      <c r="PGI279" s="392"/>
      <c r="PGJ279" s="392"/>
      <c r="PGK279" s="392"/>
      <c r="PGL279" s="392"/>
      <c r="PGM279" s="392"/>
      <c r="PGN279" s="392"/>
      <c r="PGO279" s="392"/>
      <c r="PGP279" s="392"/>
      <c r="PGQ279" s="392"/>
      <c r="PGR279" s="392"/>
      <c r="PGS279" s="392"/>
      <c r="PGT279" s="392"/>
      <c r="PGU279" s="392"/>
      <c r="PGV279" s="392"/>
      <c r="PGW279" s="392"/>
      <c r="PGX279" s="392"/>
      <c r="PGY279" s="392"/>
      <c r="PGZ279" s="392"/>
      <c r="PHA279" s="392"/>
      <c r="PHB279" s="392"/>
      <c r="PHC279" s="392"/>
      <c r="PHD279" s="392"/>
      <c r="PHE279" s="392"/>
      <c r="PHF279" s="392"/>
      <c r="PHG279" s="392"/>
      <c r="PHH279" s="392"/>
      <c r="PHI279" s="392"/>
      <c r="PHJ279" s="392"/>
      <c r="PHK279" s="392"/>
      <c r="PHL279" s="392"/>
      <c r="PHM279" s="392"/>
      <c r="PHN279" s="392"/>
      <c r="PHO279" s="392"/>
      <c r="PHP279" s="392"/>
      <c r="PHQ279" s="392"/>
      <c r="PHR279" s="392"/>
      <c r="PHS279" s="392"/>
      <c r="PHT279" s="392"/>
      <c r="PHU279" s="392"/>
      <c r="PHV279" s="392"/>
      <c r="PHW279" s="392"/>
      <c r="PHX279" s="392"/>
      <c r="PHY279" s="392"/>
      <c r="PHZ279" s="392"/>
      <c r="PIA279" s="392"/>
      <c r="PIB279" s="392"/>
      <c r="PIC279" s="392"/>
      <c r="PID279" s="392"/>
      <c r="PIE279" s="392"/>
      <c r="PIF279" s="392"/>
      <c r="PIG279" s="392"/>
      <c r="PIH279" s="392"/>
      <c r="PII279" s="392"/>
      <c r="PIJ279" s="392"/>
      <c r="PIK279" s="392"/>
      <c r="PIL279" s="392"/>
      <c r="PIM279" s="392"/>
      <c r="PIN279" s="392"/>
      <c r="PIO279" s="392"/>
      <c r="PIP279" s="392"/>
      <c r="PIQ279" s="392"/>
      <c r="PIR279" s="392"/>
      <c r="PIS279" s="392"/>
      <c r="PIT279" s="392"/>
      <c r="PIU279" s="392"/>
      <c r="PIV279" s="392"/>
      <c r="PIW279" s="392"/>
      <c r="PIX279" s="392"/>
      <c r="PIY279" s="392"/>
      <c r="PIZ279" s="392"/>
      <c r="PJA279" s="392"/>
      <c r="PJB279" s="392"/>
      <c r="PJC279" s="392"/>
      <c r="PJD279" s="392"/>
      <c r="PJE279" s="392"/>
      <c r="PJF279" s="392"/>
      <c r="PJG279" s="392"/>
      <c r="PJH279" s="392"/>
      <c r="PJI279" s="392"/>
      <c r="PJJ279" s="392"/>
      <c r="PJK279" s="392"/>
      <c r="PJL279" s="392"/>
      <c r="PJM279" s="392"/>
      <c r="PJN279" s="392"/>
      <c r="PJO279" s="392"/>
      <c r="PJP279" s="392"/>
      <c r="PJQ279" s="392"/>
      <c r="PJR279" s="392"/>
      <c r="PJS279" s="392"/>
      <c r="PJT279" s="392"/>
      <c r="PJU279" s="392"/>
      <c r="PJV279" s="392"/>
      <c r="PJW279" s="392"/>
      <c r="PJX279" s="392"/>
      <c r="PJY279" s="392"/>
      <c r="PJZ279" s="392"/>
      <c r="PKA279" s="392"/>
      <c r="PKB279" s="392"/>
      <c r="PKC279" s="392"/>
      <c r="PKD279" s="392"/>
      <c r="PKE279" s="392"/>
      <c r="PKF279" s="392"/>
      <c r="PKG279" s="392"/>
      <c r="PKH279" s="392"/>
      <c r="PKI279" s="392"/>
      <c r="PKJ279" s="392"/>
      <c r="PKK279" s="392"/>
      <c r="PKL279" s="392"/>
      <c r="PKM279" s="392"/>
      <c r="PKN279" s="392"/>
      <c r="PKO279" s="392"/>
      <c r="PKP279" s="392"/>
      <c r="PKQ279" s="392"/>
      <c r="PKR279" s="392"/>
      <c r="PKS279" s="392"/>
      <c r="PKT279" s="392"/>
      <c r="PKU279" s="392"/>
      <c r="PKV279" s="392"/>
      <c r="PKW279" s="392"/>
      <c r="PKX279" s="392"/>
      <c r="PKY279" s="392"/>
      <c r="PKZ279" s="392"/>
      <c r="PLA279" s="392"/>
      <c r="PLB279" s="392"/>
      <c r="PLC279" s="392"/>
      <c r="PLD279" s="392"/>
      <c r="PLE279" s="392"/>
      <c r="PLF279" s="392"/>
      <c r="PLG279" s="392"/>
      <c r="PLH279" s="392"/>
      <c r="PLI279" s="392"/>
      <c r="PLJ279" s="392"/>
      <c r="PLK279" s="392"/>
      <c r="PLL279" s="392"/>
      <c r="PLM279" s="392"/>
      <c r="PLN279" s="392"/>
      <c r="PLO279" s="392"/>
      <c r="PLP279" s="392"/>
      <c r="PLQ279" s="392"/>
      <c r="PLR279" s="392"/>
      <c r="PLS279" s="392"/>
      <c r="PLT279" s="392"/>
      <c r="PLU279" s="392"/>
      <c r="PLV279" s="392"/>
      <c r="PLW279" s="392"/>
      <c r="PLX279" s="392"/>
      <c r="PLY279" s="392"/>
      <c r="PLZ279" s="392"/>
      <c r="PMA279" s="392"/>
      <c r="PMB279" s="392"/>
      <c r="PMC279" s="392"/>
      <c r="PMD279" s="392"/>
      <c r="PME279" s="392"/>
      <c r="PMF279" s="392"/>
      <c r="PMG279" s="392"/>
      <c r="PMH279" s="392"/>
      <c r="PMI279" s="392"/>
      <c r="PMJ279" s="392"/>
      <c r="PMK279" s="392"/>
      <c r="PML279" s="392"/>
      <c r="PMM279" s="392"/>
      <c r="PMN279" s="392"/>
      <c r="PMO279" s="392"/>
      <c r="PMP279" s="392"/>
      <c r="PMQ279" s="392"/>
      <c r="PMR279" s="392"/>
      <c r="PMS279" s="392"/>
      <c r="PMT279" s="392"/>
      <c r="PMU279" s="392"/>
      <c r="PMV279" s="392"/>
      <c r="PMW279" s="392"/>
      <c r="PMX279" s="392"/>
      <c r="PMY279" s="392"/>
      <c r="PMZ279" s="392"/>
      <c r="PNA279" s="392"/>
      <c r="PNB279" s="392"/>
      <c r="PNC279" s="392"/>
      <c r="PND279" s="392"/>
      <c r="PNE279" s="392"/>
      <c r="PNF279" s="392"/>
      <c r="PNG279" s="392"/>
      <c r="PNH279" s="392"/>
      <c r="PNI279" s="392"/>
      <c r="PNJ279" s="392"/>
      <c r="PNK279" s="392"/>
      <c r="PNL279" s="392"/>
      <c r="PNM279" s="392"/>
      <c r="PNN279" s="392"/>
      <c r="PNO279" s="392"/>
      <c r="PNP279" s="392"/>
      <c r="PNQ279" s="392"/>
      <c r="PNR279" s="392"/>
      <c r="PNS279" s="392"/>
      <c r="PNT279" s="392"/>
      <c r="PNU279" s="392"/>
      <c r="PNV279" s="392"/>
      <c r="PNW279" s="392"/>
      <c r="PNX279" s="392"/>
      <c r="PNY279" s="392"/>
      <c r="PNZ279" s="392"/>
      <c r="POA279" s="392"/>
      <c r="POB279" s="392"/>
      <c r="POC279" s="392"/>
      <c r="POD279" s="392"/>
      <c r="POE279" s="392"/>
      <c r="POF279" s="392"/>
      <c r="POG279" s="392"/>
      <c r="POH279" s="392"/>
      <c r="POI279" s="392"/>
      <c r="POJ279" s="392"/>
      <c r="POK279" s="392"/>
      <c r="POL279" s="392"/>
      <c r="POM279" s="392"/>
      <c r="PON279" s="392"/>
      <c r="POO279" s="392"/>
      <c r="POP279" s="392"/>
      <c r="POQ279" s="392"/>
      <c r="POR279" s="392"/>
      <c r="POS279" s="392"/>
      <c r="POT279" s="392"/>
      <c r="POU279" s="392"/>
      <c r="POV279" s="392"/>
      <c r="POW279" s="392"/>
      <c r="POX279" s="392"/>
      <c r="POY279" s="392"/>
      <c r="POZ279" s="392"/>
      <c r="PPA279" s="392"/>
      <c r="PPB279" s="392"/>
      <c r="PPC279" s="392"/>
      <c r="PPD279" s="392"/>
      <c r="PPE279" s="392"/>
      <c r="PPF279" s="392"/>
      <c r="PPG279" s="392"/>
      <c r="PPH279" s="392"/>
      <c r="PPI279" s="392"/>
      <c r="PPJ279" s="392"/>
      <c r="PPK279" s="392"/>
      <c r="PPL279" s="392"/>
      <c r="PPM279" s="392"/>
      <c r="PPN279" s="392"/>
      <c r="PPO279" s="392"/>
      <c r="PPP279" s="392"/>
      <c r="PPQ279" s="392"/>
      <c r="PPR279" s="392"/>
      <c r="PPS279" s="392"/>
      <c r="PPT279" s="392"/>
      <c r="PPU279" s="392"/>
      <c r="PPV279" s="392"/>
      <c r="PPW279" s="392"/>
      <c r="PPX279" s="392"/>
      <c r="PPY279" s="392"/>
      <c r="PPZ279" s="392"/>
      <c r="PQA279" s="392"/>
      <c r="PQB279" s="392"/>
      <c r="PQC279" s="392"/>
      <c r="PQD279" s="392"/>
      <c r="PQE279" s="392"/>
      <c r="PQF279" s="392"/>
      <c r="PQG279" s="392"/>
      <c r="PQH279" s="392"/>
      <c r="PQI279" s="392"/>
      <c r="PQJ279" s="392"/>
      <c r="PQK279" s="392"/>
      <c r="PQL279" s="392"/>
      <c r="PQM279" s="392"/>
      <c r="PQN279" s="392"/>
      <c r="PQO279" s="392"/>
      <c r="PQP279" s="392"/>
      <c r="PQQ279" s="392"/>
      <c r="PQR279" s="392"/>
      <c r="PQS279" s="392"/>
      <c r="PQT279" s="392"/>
      <c r="PQU279" s="392"/>
      <c r="PQV279" s="392"/>
      <c r="PQW279" s="392"/>
      <c r="PQX279" s="392"/>
      <c r="PQY279" s="392"/>
      <c r="PQZ279" s="392"/>
      <c r="PRA279" s="392"/>
      <c r="PRB279" s="392"/>
      <c r="PRC279" s="392"/>
      <c r="PRD279" s="392"/>
      <c r="PRE279" s="392"/>
      <c r="PRF279" s="392"/>
      <c r="PRG279" s="392"/>
      <c r="PRH279" s="392"/>
      <c r="PRI279" s="392"/>
      <c r="PRJ279" s="392"/>
      <c r="PRK279" s="392"/>
      <c r="PRL279" s="392"/>
      <c r="PRM279" s="392"/>
      <c r="PRN279" s="392"/>
      <c r="PRO279" s="392"/>
      <c r="PRP279" s="392"/>
      <c r="PRQ279" s="392"/>
      <c r="PRR279" s="392"/>
      <c r="PRS279" s="392"/>
      <c r="PRT279" s="392"/>
      <c r="PRU279" s="392"/>
      <c r="PRV279" s="392"/>
      <c r="PRW279" s="392"/>
      <c r="PRX279" s="392"/>
      <c r="PRY279" s="392"/>
      <c r="PRZ279" s="392"/>
      <c r="PSA279" s="392"/>
      <c r="PSB279" s="392"/>
      <c r="PSC279" s="392"/>
      <c r="PSD279" s="392"/>
      <c r="PSE279" s="392"/>
      <c r="PSF279" s="392"/>
      <c r="PSG279" s="392"/>
      <c r="PSH279" s="392"/>
      <c r="PSI279" s="392"/>
      <c r="PSJ279" s="392"/>
      <c r="PSK279" s="392"/>
      <c r="PSL279" s="392"/>
      <c r="PSM279" s="392"/>
      <c r="PSN279" s="392"/>
      <c r="PSO279" s="392"/>
      <c r="PSP279" s="392"/>
      <c r="PSQ279" s="392"/>
      <c r="PSR279" s="392"/>
      <c r="PSS279" s="392"/>
      <c r="PST279" s="392"/>
      <c r="PSU279" s="392"/>
      <c r="PSV279" s="392"/>
      <c r="PSW279" s="392"/>
      <c r="PSX279" s="392"/>
      <c r="PSY279" s="392"/>
      <c r="PSZ279" s="392"/>
      <c r="PTA279" s="392"/>
      <c r="PTB279" s="392"/>
      <c r="PTC279" s="392"/>
      <c r="PTD279" s="392"/>
      <c r="PTE279" s="392"/>
      <c r="PTF279" s="392"/>
      <c r="PTG279" s="392"/>
      <c r="PTH279" s="392"/>
      <c r="PTI279" s="392"/>
      <c r="PTJ279" s="392"/>
      <c r="PTK279" s="392"/>
      <c r="PTL279" s="392"/>
      <c r="PTM279" s="392"/>
      <c r="PTN279" s="392"/>
      <c r="PTO279" s="392"/>
      <c r="PTP279" s="392"/>
      <c r="PTQ279" s="392"/>
      <c r="PTR279" s="392"/>
      <c r="PTS279" s="392"/>
      <c r="PTT279" s="392"/>
      <c r="PTU279" s="392"/>
      <c r="PTV279" s="392"/>
      <c r="PTW279" s="392"/>
      <c r="PTX279" s="392"/>
      <c r="PTY279" s="392"/>
      <c r="PTZ279" s="392"/>
      <c r="PUA279" s="392"/>
      <c r="PUB279" s="392"/>
      <c r="PUC279" s="392"/>
      <c r="PUD279" s="392"/>
      <c r="PUE279" s="392"/>
      <c r="PUF279" s="392"/>
      <c r="PUG279" s="392"/>
      <c r="PUH279" s="392"/>
      <c r="PUI279" s="392"/>
      <c r="PUJ279" s="392"/>
      <c r="PUK279" s="392"/>
      <c r="PUL279" s="392"/>
      <c r="PUM279" s="392"/>
      <c r="PUN279" s="392"/>
      <c r="PUO279" s="392"/>
      <c r="PUP279" s="392"/>
      <c r="PUQ279" s="392"/>
      <c r="PUR279" s="392"/>
      <c r="PUS279" s="392"/>
      <c r="PUT279" s="392"/>
      <c r="PUU279" s="392"/>
      <c r="PUV279" s="392"/>
      <c r="PUW279" s="392"/>
      <c r="PUX279" s="392"/>
      <c r="PUY279" s="392"/>
      <c r="PUZ279" s="392"/>
      <c r="PVA279" s="392"/>
      <c r="PVB279" s="392"/>
      <c r="PVC279" s="392"/>
      <c r="PVD279" s="392"/>
      <c r="PVE279" s="392"/>
      <c r="PVF279" s="392"/>
      <c r="PVG279" s="392"/>
      <c r="PVH279" s="392"/>
      <c r="PVI279" s="392"/>
      <c r="PVJ279" s="392"/>
      <c r="PVK279" s="392"/>
      <c r="PVL279" s="392"/>
      <c r="PVM279" s="392"/>
      <c r="PVN279" s="392"/>
      <c r="PVO279" s="392"/>
      <c r="PVP279" s="392"/>
      <c r="PVQ279" s="392"/>
      <c r="PVR279" s="392"/>
      <c r="PVS279" s="392"/>
      <c r="PVT279" s="392"/>
      <c r="PVU279" s="392"/>
      <c r="PVV279" s="392"/>
      <c r="PVW279" s="392"/>
      <c r="PVX279" s="392"/>
      <c r="PVY279" s="392"/>
      <c r="PVZ279" s="392"/>
      <c r="PWA279" s="392"/>
      <c r="PWB279" s="392"/>
      <c r="PWC279" s="392"/>
      <c r="PWD279" s="392"/>
      <c r="PWE279" s="392"/>
      <c r="PWF279" s="392"/>
      <c r="PWG279" s="392"/>
      <c r="PWH279" s="392"/>
      <c r="PWI279" s="392"/>
      <c r="PWJ279" s="392"/>
      <c r="PWK279" s="392"/>
      <c r="PWL279" s="392"/>
      <c r="PWM279" s="392"/>
      <c r="PWN279" s="392"/>
      <c r="PWO279" s="392"/>
      <c r="PWP279" s="392"/>
      <c r="PWQ279" s="392"/>
      <c r="PWR279" s="392"/>
      <c r="PWS279" s="392"/>
      <c r="PWT279" s="392"/>
      <c r="PWU279" s="392"/>
      <c r="PWV279" s="392"/>
      <c r="PWW279" s="392"/>
      <c r="PWX279" s="392"/>
      <c r="PWY279" s="392"/>
      <c r="PWZ279" s="392"/>
      <c r="PXA279" s="392"/>
      <c r="PXB279" s="392"/>
      <c r="PXC279" s="392"/>
      <c r="PXD279" s="392"/>
      <c r="PXE279" s="392"/>
      <c r="PXF279" s="392"/>
      <c r="PXG279" s="392"/>
      <c r="PXH279" s="392"/>
      <c r="PXI279" s="392"/>
      <c r="PXJ279" s="392"/>
      <c r="PXK279" s="392"/>
      <c r="PXL279" s="392"/>
      <c r="PXM279" s="392"/>
      <c r="PXN279" s="392"/>
      <c r="PXO279" s="392"/>
      <c r="PXP279" s="392"/>
      <c r="PXQ279" s="392"/>
      <c r="PXR279" s="392"/>
      <c r="PXS279" s="392"/>
      <c r="PXT279" s="392"/>
      <c r="PXU279" s="392"/>
      <c r="PXV279" s="392"/>
      <c r="PXW279" s="392"/>
      <c r="PXX279" s="392"/>
      <c r="PXY279" s="392"/>
      <c r="PXZ279" s="392"/>
      <c r="PYA279" s="392"/>
      <c r="PYB279" s="392"/>
      <c r="PYC279" s="392"/>
      <c r="PYD279" s="392"/>
      <c r="PYE279" s="392"/>
      <c r="PYF279" s="392"/>
      <c r="PYG279" s="392"/>
      <c r="PYH279" s="392"/>
      <c r="PYI279" s="392"/>
      <c r="PYJ279" s="392"/>
      <c r="PYK279" s="392"/>
      <c r="PYL279" s="392"/>
      <c r="PYM279" s="392"/>
      <c r="PYN279" s="392"/>
      <c r="PYO279" s="392"/>
      <c r="PYP279" s="392"/>
      <c r="PYQ279" s="392"/>
      <c r="PYR279" s="392"/>
      <c r="PYS279" s="392"/>
      <c r="PYT279" s="392"/>
      <c r="PYU279" s="392"/>
      <c r="PYV279" s="392"/>
      <c r="PYW279" s="392"/>
      <c r="PYX279" s="392"/>
      <c r="PYY279" s="392"/>
      <c r="PYZ279" s="392"/>
      <c r="PZA279" s="392"/>
      <c r="PZB279" s="392"/>
      <c r="PZC279" s="392"/>
      <c r="PZD279" s="392"/>
      <c r="PZE279" s="392"/>
      <c r="PZF279" s="392"/>
      <c r="PZG279" s="392"/>
      <c r="PZH279" s="392"/>
      <c r="PZI279" s="392"/>
      <c r="PZJ279" s="392"/>
      <c r="PZK279" s="392"/>
      <c r="PZL279" s="392"/>
      <c r="PZM279" s="392"/>
      <c r="PZN279" s="392"/>
      <c r="PZO279" s="392"/>
      <c r="PZP279" s="392"/>
      <c r="PZQ279" s="392"/>
      <c r="PZR279" s="392"/>
      <c r="PZS279" s="392"/>
      <c r="PZT279" s="392"/>
      <c r="PZU279" s="392"/>
      <c r="PZV279" s="392"/>
      <c r="PZW279" s="392"/>
      <c r="PZX279" s="392"/>
      <c r="PZY279" s="392"/>
      <c r="PZZ279" s="392"/>
      <c r="QAA279" s="392"/>
      <c r="QAB279" s="392"/>
      <c r="QAC279" s="392"/>
      <c r="QAD279" s="392"/>
      <c r="QAE279" s="392"/>
      <c r="QAF279" s="392"/>
      <c r="QAG279" s="392"/>
      <c r="QAH279" s="392"/>
      <c r="QAI279" s="392"/>
      <c r="QAJ279" s="392"/>
      <c r="QAK279" s="392"/>
      <c r="QAL279" s="392"/>
      <c r="QAM279" s="392"/>
      <c r="QAN279" s="392"/>
      <c r="QAO279" s="392"/>
      <c r="QAP279" s="392"/>
      <c r="QAQ279" s="392"/>
      <c r="QAR279" s="392"/>
      <c r="QAS279" s="392"/>
      <c r="QAT279" s="392"/>
      <c r="QAU279" s="392"/>
      <c r="QAV279" s="392"/>
      <c r="QAW279" s="392"/>
      <c r="QAX279" s="392"/>
      <c r="QAY279" s="392"/>
      <c r="QAZ279" s="392"/>
      <c r="QBA279" s="392"/>
      <c r="QBB279" s="392"/>
      <c r="QBC279" s="392"/>
      <c r="QBD279" s="392"/>
      <c r="QBE279" s="392"/>
      <c r="QBF279" s="392"/>
      <c r="QBG279" s="392"/>
      <c r="QBH279" s="392"/>
      <c r="QBI279" s="392"/>
      <c r="QBJ279" s="392"/>
      <c r="QBK279" s="392"/>
      <c r="QBL279" s="392"/>
      <c r="QBM279" s="392"/>
      <c r="QBN279" s="392"/>
      <c r="QBO279" s="392"/>
      <c r="QBP279" s="392"/>
      <c r="QBQ279" s="392"/>
      <c r="QBR279" s="392"/>
      <c r="QBS279" s="392"/>
      <c r="QBT279" s="392"/>
      <c r="QBU279" s="392"/>
      <c r="QBV279" s="392"/>
      <c r="QBW279" s="392"/>
      <c r="QBX279" s="392"/>
      <c r="QBY279" s="392"/>
      <c r="QBZ279" s="392"/>
      <c r="QCA279" s="392"/>
      <c r="QCB279" s="392"/>
      <c r="QCC279" s="392"/>
      <c r="QCD279" s="392"/>
      <c r="QCE279" s="392"/>
      <c r="QCF279" s="392"/>
      <c r="QCG279" s="392"/>
      <c r="QCH279" s="392"/>
      <c r="QCI279" s="392"/>
      <c r="QCJ279" s="392"/>
      <c r="QCK279" s="392"/>
      <c r="QCL279" s="392"/>
      <c r="QCM279" s="392"/>
      <c r="QCN279" s="392"/>
      <c r="QCO279" s="392"/>
      <c r="QCP279" s="392"/>
      <c r="QCQ279" s="392"/>
      <c r="QCR279" s="392"/>
      <c r="QCS279" s="392"/>
      <c r="QCT279" s="392"/>
      <c r="QCU279" s="392"/>
      <c r="QCV279" s="392"/>
      <c r="QCW279" s="392"/>
      <c r="QCX279" s="392"/>
      <c r="QCY279" s="392"/>
      <c r="QCZ279" s="392"/>
      <c r="QDA279" s="392"/>
      <c r="QDB279" s="392"/>
      <c r="QDC279" s="392"/>
      <c r="QDD279" s="392"/>
      <c r="QDE279" s="392"/>
      <c r="QDF279" s="392"/>
      <c r="QDG279" s="392"/>
      <c r="QDH279" s="392"/>
      <c r="QDI279" s="392"/>
      <c r="QDJ279" s="392"/>
      <c r="QDK279" s="392"/>
      <c r="QDL279" s="392"/>
      <c r="QDM279" s="392"/>
      <c r="QDN279" s="392"/>
      <c r="QDO279" s="392"/>
      <c r="QDP279" s="392"/>
      <c r="QDQ279" s="392"/>
      <c r="QDR279" s="392"/>
      <c r="QDS279" s="392"/>
      <c r="QDT279" s="392"/>
      <c r="QDU279" s="392"/>
      <c r="QDV279" s="392"/>
      <c r="QDW279" s="392"/>
      <c r="QDX279" s="392"/>
      <c r="QDY279" s="392"/>
      <c r="QDZ279" s="392"/>
      <c r="QEA279" s="392"/>
      <c r="QEB279" s="392"/>
      <c r="QEC279" s="392"/>
      <c r="QED279" s="392"/>
      <c r="QEE279" s="392"/>
      <c r="QEF279" s="392"/>
      <c r="QEG279" s="392"/>
      <c r="QEH279" s="392"/>
      <c r="QEI279" s="392"/>
      <c r="QEJ279" s="392"/>
      <c r="QEK279" s="392"/>
      <c r="QEL279" s="392"/>
      <c r="QEM279" s="392"/>
      <c r="QEN279" s="392"/>
      <c r="QEO279" s="392"/>
      <c r="QEP279" s="392"/>
      <c r="QEQ279" s="392"/>
      <c r="QER279" s="392"/>
      <c r="QES279" s="392"/>
      <c r="QET279" s="392"/>
      <c r="QEU279" s="392"/>
      <c r="QEV279" s="392"/>
      <c r="QEW279" s="392"/>
      <c r="QEX279" s="392"/>
      <c r="QEY279" s="392"/>
      <c r="QEZ279" s="392"/>
      <c r="QFA279" s="392"/>
      <c r="QFB279" s="392"/>
      <c r="QFC279" s="392"/>
      <c r="QFD279" s="392"/>
      <c r="QFE279" s="392"/>
      <c r="QFF279" s="392"/>
      <c r="QFG279" s="392"/>
      <c r="QFH279" s="392"/>
      <c r="QFI279" s="392"/>
      <c r="QFJ279" s="392"/>
      <c r="QFK279" s="392"/>
      <c r="QFL279" s="392"/>
      <c r="QFM279" s="392"/>
      <c r="QFN279" s="392"/>
      <c r="QFO279" s="392"/>
      <c r="QFP279" s="392"/>
      <c r="QFQ279" s="392"/>
      <c r="QFR279" s="392"/>
      <c r="QFS279" s="392"/>
      <c r="QFT279" s="392"/>
      <c r="QFU279" s="392"/>
      <c r="QFV279" s="392"/>
      <c r="QFW279" s="392"/>
      <c r="QFX279" s="392"/>
      <c r="QFY279" s="392"/>
      <c r="QFZ279" s="392"/>
      <c r="QGA279" s="392"/>
      <c r="QGB279" s="392"/>
      <c r="QGC279" s="392"/>
      <c r="QGD279" s="392"/>
      <c r="QGE279" s="392"/>
      <c r="QGF279" s="392"/>
      <c r="QGG279" s="392"/>
      <c r="QGH279" s="392"/>
      <c r="QGI279" s="392"/>
      <c r="QGJ279" s="392"/>
      <c r="QGK279" s="392"/>
      <c r="QGL279" s="392"/>
      <c r="QGM279" s="392"/>
      <c r="QGN279" s="392"/>
      <c r="QGO279" s="392"/>
      <c r="QGP279" s="392"/>
      <c r="QGQ279" s="392"/>
      <c r="QGR279" s="392"/>
      <c r="QGS279" s="392"/>
      <c r="QGT279" s="392"/>
      <c r="QGU279" s="392"/>
      <c r="QGV279" s="392"/>
      <c r="QGW279" s="392"/>
      <c r="QGX279" s="392"/>
      <c r="QGY279" s="392"/>
      <c r="QGZ279" s="392"/>
      <c r="QHA279" s="392"/>
      <c r="QHB279" s="392"/>
      <c r="QHC279" s="392"/>
      <c r="QHD279" s="392"/>
      <c r="QHE279" s="392"/>
      <c r="QHF279" s="392"/>
      <c r="QHG279" s="392"/>
      <c r="QHH279" s="392"/>
      <c r="QHI279" s="392"/>
      <c r="QHJ279" s="392"/>
      <c r="QHK279" s="392"/>
      <c r="QHL279" s="392"/>
      <c r="QHM279" s="392"/>
      <c r="QHN279" s="392"/>
      <c r="QHO279" s="392"/>
      <c r="QHP279" s="392"/>
      <c r="QHQ279" s="392"/>
      <c r="QHR279" s="392"/>
      <c r="QHS279" s="392"/>
      <c r="QHT279" s="392"/>
      <c r="QHU279" s="392"/>
      <c r="QHV279" s="392"/>
      <c r="QHW279" s="392"/>
      <c r="QHX279" s="392"/>
      <c r="QHY279" s="392"/>
      <c r="QHZ279" s="392"/>
      <c r="QIA279" s="392"/>
      <c r="QIB279" s="392"/>
      <c r="QIC279" s="392"/>
      <c r="QID279" s="392"/>
      <c r="QIE279" s="392"/>
      <c r="QIF279" s="392"/>
      <c r="QIG279" s="392"/>
      <c r="QIH279" s="392"/>
      <c r="QII279" s="392"/>
      <c r="QIJ279" s="392"/>
      <c r="QIK279" s="392"/>
      <c r="QIL279" s="392"/>
      <c r="QIM279" s="392"/>
      <c r="QIN279" s="392"/>
      <c r="QIO279" s="392"/>
      <c r="QIP279" s="392"/>
      <c r="QIQ279" s="392"/>
      <c r="QIR279" s="392"/>
      <c r="QIS279" s="392"/>
      <c r="QIT279" s="392"/>
      <c r="QIU279" s="392"/>
      <c r="QIV279" s="392"/>
      <c r="QIW279" s="392"/>
      <c r="QIX279" s="392"/>
      <c r="QIY279" s="392"/>
      <c r="QIZ279" s="392"/>
      <c r="QJA279" s="392"/>
      <c r="QJB279" s="392"/>
      <c r="QJC279" s="392"/>
      <c r="QJD279" s="392"/>
      <c r="QJE279" s="392"/>
      <c r="QJF279" s="392"/>
      <c r="QJG279" s="392"/>
      <c r="QJH279" s="392"/>
      <c r="QJI279" s="392"/>
      <c r="QJJ279" s="392"/>
      <c r="QJK279" s="392"/>
      <c r="QJL279" s="392"/>
      <c r="QJM279" s="392"/>
      <c r="QJN279" s="392"/>
      <c r="QJO279" s="392"/>
      <c r="QJP279" s="392"/>
      <c r="QJQ279" s="392"/>
      <c r="QJR279" s="392"/>
      <c r="QJS279" s="392"/>
      <c r="QJT279" s="392"/>
      <c r="QJU279" s="392"/>
      <c r="QJV279" s="392"/>
      <c r="QJW279" s="392"/>
      <c r="QJX279" s="392"/>
      <c r="QJY279" s="392"/>
      <c r="QJZ279" s="392"/>
      <c r="QKA279" s="392"/>
      <c r="QKB279" s="392"/>
      <c r="QKC279" s="392"/>
      <c r="QKD279" s="392"/>
      <c r="QKE279" s="392"/>
      <c r="QKF279" s="392"/>
      <c r="QKG279" s="392"/>
      <c r="QKH279" s="392"/>
      <c r="QKI279" s="392"/>
      <c r="QKJ279" s="392"/>
      <c r="QKK279" s="392"/>
      <c r="QKL279" s="392"/>
      <c r="QKM279" s="392"/>
      <c r="QKN279" s="392"/>
      <c r="QKO279" s="392"/>
      <c r="QKP279" s="392"/>
      <c r="QKQ279" s="392"/>
      <c r="QKR279" s="392"/>
      <c r="QKS279" s="392"/>
      <c r="QKT279" s="392"/>
      <c r="QKU279" s="392"/>
      <c r="QKV279" s="392"/>
      <c r="QKW279" s="392"/>
      <c r="QKX279" s="392"/>
      <c r="QKY279" s="392"/>
      <c r="QKZ279" s="392"/>
      <c r="QLA279" s="392"/>
      <c r="QLB279" s="392"/>
      <c r="QLC279" s="392"/>
      <c r="QLD279" s="392"/>
      <c r="QLE279" s="392"/>
      <c r="QLF279" s="392"/>
      <c r="QLG279" s="392"/>
      <c r="QLH279" s="392"/>
      <c r="QLI279" s="392"/>
      <c r="QLJ279" s="392"/>
      <c r="QLK279" s="392"/>
      <c r="QLL279" s="392"/>
      <c r="QLM279" s="392"/>
      <c r="QLN279" s="392"/>
      <c r="QLO279" s="392"/>
      <c r="QLP279" s="392"/>
      <c r="QLQ279" s="392"/>
      <c r="QLR279" s="392"/>
      <c r="QLS279" s="392"/>
      <c r="QLT279" s="392"/>
      <c r="QLU279" s="392"/>
      <c r="QLV279" s="392"/>
      <c r="QLW279" s="392"/>
      <c r="QLX279" s="392"/>
      <c r="QLY279" s="392"/>
      <c r="QLZ279" s="392"/>
      <c r="QMA279" s="392"/>
      <c r="QMB279" s="392"/>
      <c r="QMC279" s="392"/>
      <c r="QMD279" s="392"/>
      <c r="QME279" s="392"/>
      <c r="QMF279" s="392"/>
      <c r="QMG279" s="392"/>
      <c r="QMH279" s="392"/>
      <c r="QMI279" s="392"/>
      <c r="QMJ279" s="392"/>
      <c r="QMK279" s="392"/>
      <c r="QML279" s="392"/>
      <c r="QMM279" s="392"/>
      <c r="QMN279" s="392"/>
      <c r="QMO279" s="392"/>
      <c r="QMP279" s="392"/>
      <c r="QMQ279" s="392"/>
      <c r="QMR279" s="392"/>
      <c r="QMS279" s="392"/>
      <c r="QMT279" s="392"/>
      <c r="QMU279" s="392"/>
      <c r="QMV279" s="392"/>
      <c r="QMW279" s="392"/>
      <c r="QMX279" s="392"/>
      <c r="QMY279" s="392"/>
      <c r="QMZ279" s="392"/>
      <c r="QNA279" s="392"/>
      <c r="QNB279" s="392"/>
      <c r="QNC279" s="392"/>
      <c r="QND279" s="392"/>
      <c r="QNE279" s="392"/>
      <c r="QNF279" s="392"/>
      <c r="QNG279" s="392"/>
      <c r="QNH279" s="392"/>
      <c r="QNI279" s="392"/>
      <c r="QNJ279" s="392"/>
      <c r="QNK279" s="392"/>
      <c r="QNL279" s="392"/>
      <c r="QNM279" s="392"/>
      <c r="QNN279" s="392"/>
      <c r="QNO279" s="392"/>
      <c r="QNP279" s="392"/>
      <c r="QNQ279" s="392"/>
      <c r="QNR279" s="392"/>
      <c r="QNS279" s="392"/>
      <c r="QNT279" s="392"/>
      <c r="QNU279" s="392"/>
      <c r="QNV279" s="392"/>
      <c r="QNW279" s="392"/>
      <c r="QNX279" s="392"/>
      <c r="QNY279" s="392"/>
      <c r="QNZ279" s="392"/>
      <c r="QOA279" s="392"/>
      <c r="QOB279" s="392"/>
      <c r="QOC279" s="392"/>
      <c r="QOD279" s="392"/>
      <c r="QOE279" s="392"/>
      <c r="QOF279" s="392"/>
      <c r="QOG279" s="392"/>
      <c r="QOH279" s="392"/>
      <c r="QOI279" s="392"/>
      <c r="QOJ279" s="392"/>
      <c r="QOK279" s="392"/>
      <c r="QOL279" s="392"/>
      <c r="QOM279" s="392"/>
      <c r="QON279" s="392"/>
      <c r="QOO279" s="392"/>
      <c r="QOP279" s="392"/>
      <c r="QOQ279" s="392"/>
      <c r="QOR279" s="392"/>
      <c r="QOS279" s="392"/>
      <c r="QOT279" s="392"/>
      <c r="QOU279" s="392"/>
      <c r="QOV279" s="392"/>
      <c r="QOW279" s="392"/>
      <c r="QOX279" s="392"/>
      <c r="QOY279" s="392"/>
      <c r="QOZ279" s="392"/>
      <c r="QPA279" s="392"/>
      <c r="QPB279" s="392"/>
      <c r="QPC279" s="392"/>
      <c r="QPD279" s="392"/>
      <c r="QPE279" s="392"/>
      <c r="QPF279" s="392"/>
      <c r="QPG279" s="392"/>
      <c r="QPH279" s="392"/>
      <c r="QPI279" s="392"/>
      <c r="QPJ279" s="392"/>
      <c r="QPK279" s="392"/>
      <c r="QPL279" s="392"/>
      <c r="QPM279" s="392"/>
      <c r="QPN279" s="392"/>
      <c r="QPO279" s="392"/>
      <c r="QPP279" s="392"/>
      <c r="QPQ279" s="392"/>
      <c r="QPR279" s="392"/>
      <c r="QPS279" s="392"/>
      <c r="QPT279" s="392"/>
      <c r="QPU279" s="392"/>
      <c r="QPV279" s="392"/>
      <c r="QPW279" s="392"/>
      <c r="QPX279" s="392"/>
      <c r="QPY279" s="392"/>
      <c r="QPZ279" s="392"/>
      <c r="QQA279" s="392"/>
      <c r="QQB279" s="392"/>
      <c r="QQC279" s="392"/>
      <c r="QQD279" s="392"/>
      <c r="QQE279" s="392"/>
      <c r="QQF279" s="392"/>
      <c r="QQG279" s="392"/>
      <c r="QQH279" s="392"/>
      <c r="QQI279" s="392"/>
      <c r="QQJ279" s="392"/>
      <c r="QQK279" s="392"/>
      <c r="QQL279" s="392"/>
      <c r="QQM279" s="392"/>
      <c r="QQN279" s="392"/>
      <c r="QQO279" s="392"/>
      <c r="QQP279" s="392"/>
      <c r="QQQ279" s="392"/>
      <c r="QQR279" s="392"/>
      <c r="QQS279" s="392"/>
      <c r="QQT279" s="392"/>
      <c r="QQU279" s="392"/>
      <c r="QQV279" s="392"/>
      <c r="QQW279" s="392"/>
      <c r="QQX279" s="392"/>
      <c r="QQY279" s="392"/>
      <c r="QQZ279" s="392"/>
      <c r="QRA279" s="392"/>
      <c r="QRB279" s="392"/>
      <c r="QRC279" s="392"/>
      <c r="QRD279" s="392"/>
      <c r="QRE279" s="392"/>
      <c r="QRF279" s="392"/>
      <c r="QRG279" s="392"/>
      <c r="QRH279" s="392"/>
      <c r="QRI279" s="392"/>
      <c r="QRJ279" s="392"/>
      <c r="QRK279" s="392"/>
      <c r="QRL279" s="392"/>
      <c r="QRM279" s="392"/>
      <c r="QRN279" s="392"/>
      <c r="QRO279" s="392"/>
      <c r="QRP279" s="392"/>
      <c r="QRQ279" s="392"/>
      <c r="QRR279" s="392"/>
      <c r="QRS279" s="392"/>
      <c r="QRT279" s="392"/>
      <c r="QRU279" s="392"/>
      <c r="QRV279" s="392"/>
      <c r="QRW279" s="392"/>
      <c r="QRX279" s="392"/>
      <c r="QRY279" s="392"/>
      <c r="QRZ279" s="392"/>
      <c r="QSA279" s="392"/>
      <c r="QSB279" s="392"/>
      <c r="QSC279" s="392"/>
      <c r="QSD279" s="392"/>
      <c r="QSE279" s="392"/>
      <c r="QSF279" s="392"/>
      <c r="QSG279" s="392"/>
      <c r="QSH279" s="392"/>
      <c r="QSI279" s="392"/>
      <c r="QSJ279" s="392"/>
      <c r="QSK279" s="392"/>
      <c r="QSL279" s="392"/>
      <c r="QSM279" s="392"/>
      <c r="QSN279" s="392"/>
      <c r="QSO279" s="392"/>
      <c r="QSP279" s="392"/>
      <c r="QSQ279" s="392"/>
      <c r="QSR279" s="392"/>
      <c r="QSS279" s="392"/>
      <c r="QST279" s="392"/>
      <c r="QSU279" s="392"/>
      <c r="QSV279" s="392"/>
      <c r="QSW279" s="392"/>
      <c r="QSX279" s="392"/>
      <c r="QSY279" s="392"/>
      <c r="QSZ279" s="392"/>
      <c r="QTA279" s="392"/>
      <c r="QTB279" s="392"/>
      <c r="QTC279" s="392"/>
      <c r="QTD279" s="392"/>
      <c r="QTE279" s="392"/>
      <c r="QTF279" s="392"/>
      <c r="QTG279" s="392"/>
      <c r="QTH279" s="392"/>
      <c r="QTI279" s="392"/>
      <c r="QTJ279" s="392"/>
      <c r="QTK279" s="392"/>
      <c r="QTL279" s="392"/>
      <c r="QTM279" s="392"/>
      <c r="QTN279" s="392"/>
      <c r="QTO279" s="392"/>
      <c r="QTP279" s="392"/>
      <c r="QTQ279" s="392"/>
      <c r="QTR279" s="392"/>
      <c r="QTS279" s="392"/>
      <c r="QTT279" s="392"/>
      <c r="QTU279" s="392"/>
      <c r="QTV279" s="392"/>
      <c r="QTW279" s="392"/>
      <c r="QTX279" s="392"/>
      <c r="QTY279" s="392"/>
      <c r="QTZ279" s="392"/>
      <c r="QUA279" s="392"/>
      <c r="QUB279" s="392"/>
      <c r="QUC279" s="392"/>
      <c r="QUD279" s="392"/>
      <c r="QUE279" s="392"/>
      <c r="QUF279" s="392"/>
      <c r="QUG279" s="392"/>
      <c r="QUH279" s="392"/>
      <c r="QUI279" s="392"/>
      <c r="QUJ279" s="392"/>
      <c r="QUK279" s="392"/>
      <c r="QUL279" s="392"/>
      <c r="QUM279" s="392"/>
      <c r="QUN279" s="392"/>
      <c r="QUO279" s="392"/>
      <c r="QUP279" s="392"/>
      <c r="QUQ279" s="392"/>
      <c r="QUR279" s="392"/>
      <c r="QUS279" s="392"/>
      <c r="QUT279" s="392"/>
      <c r="QUU279" s="392"/>
      <c r="QUV279" s="392"/>
      <c r="QUW279" s="392"/>
      <c r="QUX279" s="392"/>
      <c r="QUY279" s="392"/>
      <c r="QUZ279" s="392"/>
      <c r="QVA279" s="392"/>
      <c r="QVB279" s="392"/>
      <c r="QVC279" s="392"/>
      <c r="QVD279" s="392"/>
      <c r="QVE279" s="392"/>
      <c r="QVF279" s="392"/>
      <c r="QVG279" s="392"/>
      <c r="QVH279" s="392"/>
      <c r="QVI279" s="392"/>
      <c r="QVJ279" s="392"/>
      <c r="QVK279" s="392"/>
      <c r="QVL279" s="392"/>
      <c r="QVM279" s="392"/>
      <c r="QVN279" s="392"/>
      <c r="QVO279" s="392"/>
      <c r="QVP279" s="392"/>
      <c r="QVQ279" s="392"/>
      <c r="QVR279" s="392"/>
      <c r="QVS279" s="392"/>
      <c r="QVT279" s="392"/>
      <c r="QVU279" s="392"/>
      <c r="QVV279" s="392"/>
      <c r="QVW279" s="392"/>
      <c r="QVX279" s="392"/>
      <c r="QVY279" s="392"/>
      <c r="QVZ279" s="392"/>
      <c r="QWA279" s="392"/>
      <c r="QWB279" s="392"/>
      <c r="QWC279" s="392"/>
      <c r="QWD279" s="392"/>
      <c r="QWE279" s="392"/>
      <c r="QWF279" s="392"/>
      <c r="QWG279" s="392"/>
      <c r="QWH279" s="392"/>
      <c r="QWI279" s="392"/>
      <c r="QWJ279" s="392"/>
      <c r="QWK279" s="392"/>
      <c r="QWL279" s="392"/>
      <c r="QWM279" s="392"/>
      <c r="QWN279" s="392"/>
      <c r="QWO279" s="392"/>
      <c r="QWP279" s="392"/>
      <c r="QWQ279" s="392"/>
      <c r="QWR279" s="392"/>
      <c r="QWS279" s="392"/>
      <c r="QWT279" s="392"/>
      <c r="QWU279" s="392"/>
      <c r="QWV279" s="392"/>
      <c r="QWW279" s="392"/>
      <c r="QWX279" s="392"/>
      <c r="QWY279" s="392"/>
      <c r="QWZ279" s="392"/>
      <c r="QXA279" s="392"/>
      <c r="QXB279" s="392"/>
      <c r="QXC279" s="392"/>
      <c r="QXD279" s="392"/>
      <c r="QXE279" s="392"/>
      <c r="QXF279" s="392"/>
      <c r="QXG279" s="392"/>
      <c r="QXH279" s="392"/>
      <c r="QXI279" s="392"/>
      <c r="QXJ279" s="392"/>
      <c r="QXK279" s="392"/>
      <c r="QXL279" s="392"/>
      <c r="QXM279" s="392"/>
      <c r="QXN279" s="392"/>
      <c r="QXO279" s="392"/>
      <c r="QXP279" s="392"/>
      <c r="QXQ279" s="392"/>
      <c r="QXR279" s="392"/>
      <c r="QXS279" s="392"/>
      <c r="QXT279" s="392"/>
      <c r="QXU279" s="392"/>
      <c r="QXV279" s="392"/>
      <c r="QXW279" s="392"/>
      <c r="QXX279" s="392"/>
      <c r="QXY279" s="392"/>
      <c r="QXZ279" s="392"/>
      <c r="QYA279" s="392"/>
      <c r="QYB279" s="392"/>
      <c r="QYC279" s="392"/>
      <c r="QYD279" s="392"/>
      <c r="QYE279" s="392"/>
      <c r="QYF279" s="392"/>
      <c r="QYG279" s="392"/>
      <c r="QYH279" s="392"/>
      <c r="QYI279" s="392"/>
      <c r="QYJ279" s="392"/>
      <c r="QYK279" s="392"/>
      <c r="QYL279" s="392"/>
      <c r="QYM279" s="392"/>
      <c r="QYN279" s="392"/>
      <c r="QYO279" s="392"/>
      <c r="QYP279" s="392"/>
      <c r="QYQ279" s="392"/>
      <c r="QYR279" s="392"/>
      <c r="QYS279" s="392"/>
      <c r="QYT279" s="392"/>
      <c r="QYU279" s="392"/>
      <c r="QYV279" s="392"/>
      <c r="QYW279" s="392"/>
      <c r="QYX279" s="392"/>
      <c r="QYY279" s="392"/>
      <c r="QYZ279" s="392"/>
      <c r="QZA279" s="392"/>
      <c r="QZB279" s="392"/>
      <c r="QZC279" s="392"/>
      <c r="QZD279" s="392"/>
      <c r="QZE279" s="392"/>
      <c r="QZF279" s="392"/>
      <c r="QZG279" s="392"/>
      <c r="QZH279" s="392"/>
      <c r="QZI279" s="392"/>
      <c r="QZJ279" s="392"/>
      <c r="QZK279" s="392"/>
      <c r="QZL279" s="392"/>
      <c r="QZM279" s="392"/>
      <c r="QZN279" s="392"/>
      <c r="QZO279" s="392"/>
      <c r="QZP279" s="392"/>
      <c r="QZQ279" s="392"/>
      <c r="QZR279" s="392"/>
      <c r="QZS279" s="392"/>
      <c r="QZT279" s="392"/>
      <c r="QZU279" s="392"/>
      <c r="QZV279" s="392"/>
      <c r="QZW279" s="392"/>
      <c r="QZX279" s="392"/>
      <c r="QZY279" s="392"/>
      <c r="QZZ279" s="392"/>
      <c r="RAA279" s="392"/>
      <c r="RAB279" s="392"/>
      <c r="RAC279" s="392"/>
      <c r="RAD279" s="392"/>
      <c r="RAE279" s="392"/>
      <c r="RAF279" s="392"/>
      <c r="RAG279" s="392"/>
      <c r="RAH279" s="392"/>
      <c r="RAI279" s="392"/>
      <c r="RAJ279" s="392"/>
      <c r="RAK279" s="392"/>
      <c r="RAL279" s="392"/>
      <c r="RAM279" s="392"/>
      <c r="RAN279" s="392"/>
      <c r="RAO279" s="392"/>
      <c r="RAP279" s="392"/>
      <c r="RAQ279" s="392"/>
      <c r="RAR279" s="392"/>
      <c r="RAS279" s="392"/>
      <c r="RAT279" s="392"/>
      <c r="RAU279" s="392"/>
      <c r="RAV279" s="392"/>
      <c r="RAW279" s="392"/>
      <c r="RAX279" s="392"/>
      <c r="RAY279" s="392"/>
      <c r="RAZ279" s="392"/>
      <c r="RBA279" s="392"/>
      <c r="RBB279" s="392"/>
      <c r="RBC279" s="392"/>
      <c r="RBD279" s="392"/>
      <c r="RBE279" s="392"/>
      <c r="RBF279" s="392"/>
      <c r="RBG279" s="392"/>
      <c r="RBH279" s="392"/>
      <c r="RBI279" s="392"/>
      <c r="RBJ279" s="392"/>
      <c r="RBK279" s="392"/>
      <c r="RBL279" s="392"/>
      <c r="RBM279" s="392"/>
      <c r="RBN279" s="392"/>
      <c r="RBO279" s="392"/>
      <c r="RBP279" s="392"/>
      <c r="RBQ279" s="392"/>
      <c r="RBR279" s="392"/>
      <c r="RBS279" s="392"/>
      <c r="RBT279" s="392"/>
      <c r="RBU279" s="392"/>
      <c r="RBV279" s="392"/>
      <c r="RBW279" s="392"/>
      <c r="RBX279" s="392"/>
      <c r="RBY279" s="392"/>
      <c r="RBZ279" s="392"/>
      <c r="RCA279" s="392"/>
      <c r="RCB279" s="392"/>
      <c r="RCC279" s="392"/>
      <c r="RCD279" s="392"/>
      <c r="RCE279" s="392"/>
      <c r="RCF279" s="392"/>
      <c r="RCG279" s="392"/>
      <c r="RCH279" s="392"/>
      <c r="RCI279" s="392"/>
      <c r="RCJ279" s="392"/>
      <c r="RCK279" s="392"/>
      <c r="RCL279" s="392"/>
      <c r="RCM279" s="392"/>
      <c r="RCN279" s="392"/>
      <c r="RCO279" s="392"/>
      <c r="RCP279" s="392"/>
      <c r="RCQ279" s="392"/>
      <c r="RCR279" s="392"/>
      <c r="RCS279" s="392"/>
      <c r="RCT279" s="392"/>
      <c r="RCU279" s="392"/>
      <c r="RCV279" s="392"/>
      <c r="RCW279" s="392"/>
      <c r="RCX279" s="392"/>
      <c r="RCY279" s="392"/>
      <c r="RCZ279" s="392"/>
      <c r="RDA279" s="392"/>
      <c r="RDB279" s="392"/>
      <c r="RDC279" s="392"/>
      <c r="RDD279" s="392"/>
      <c r="RDE279" s="392"/>
      <c r="RDF279" s="392"/>
      <c r="RDG279" s="392"/>
      <c r="RDH279" s="392"/>
      <c r="RDI279" s="392"/>
      <c r="RDJ279" s="392"/>
      <c r="RDK279" s="392"/>
      <c r="RDL279" s="392"/>
      <c r="RDM279" s="392"/>
      <c r="RDN279" s="392"/>
      <c r="RDO279" s="392"/>
      <c r="RDP279" s="392"/>
      <c r="RDQ279" s="392"/>
      <c r="RDR279" s="392"/>
      <c r="RDS279" s="392"/>
      <c r="RDT279" s="392"/>
      <c r="RDU279" s="392"/>
      <c r="RDV279" s="392"/>
      <c r="RDW279" s="392"/>
      <c r="RDX279" s="392"/>
      <c r="RDY279" s="392"/>
      <c r="RDZ279" s="392"/>
      <c r="REA279" s="392"/>
      <c r="REB279" s="392"/>
      <c r="REC279" s="392"/>
      <c r="RED279" s="392"/>
      <c r="REE279" s="392"/>
      <c r="REF279" s="392"/>
      <c r="REG279" s="392"/>
      <c r="REH279" s="392"/>
      <c r="REI279" s="392"/>
      <c r="REJ279" s="392"/>
      <c r="REK279" s="392"/>
      <c r="REL279" s="392"/>
      <c r="REM279" s="392"/>
      <c r="REN279" s="392"/>
      <c r="REO279" s="392"/>
      <c r="REP279" s="392"/>
      <c r="REQ279" s="392"/>
      <c r="RER279" s="392"/>
      <c r="RES279" s="392"/>
      <c r="RET279" s="392"/>
      <c r="REU279" s="392"/>
      <c r="REV279" s="392"/>
      <c r="REW279" s="392"/>
      <c r="REX279" s="392"/>
      <c r="REY279" s="392"/>
      <c r="REZ279" s="392"/>
      <c r="RFA279" s="392"/>
      <c r="RFB279" s="392"/>
      <c r="RFC279" s="392"/>
      <c r="RFD279" s="392"/>
      <c r="RFE279" s="392"/>
      <c r="RFF279" s="392"/>
      <c r="RFG279" s="392"/>
      <c r="RFH279" s="392"/>
      <c r="RFI279" s="392"/>
      <c r="RFJ279" s="392"/>
      <c r="RFK279" s="392"/>
      <c r="RFL279" s="392"/>
      <c r="RFM279" s="392"/>
      <c r="RFN279" s="392"/>
      <c r="RFO279" s="392"/>
      <c r="RFP279" s="392"/>
      <c r="RFQ279" s="392"/>
      <c r="RFR279" s="392"/>
      <c r="RFS279" s="392"/>
      <c r="RFT279" s="392"/>
      <c r="RFU279" s="392"/>
      <c r="RFV279" s="392"/>
      <c r="RFW279" s="392"/>
      <c r="RFX279" s="392"/>
      <c r="RFY279" s="392"/>
      <c r="RFZ279" s="392"/>
      <c r="RGA279" s="392"/>
      <c r="RGB279" s="392"/>
      <c r="RGC279" s="392"/>
      <c r="RGD279" s="392"/>
      <c r="RGE279" s="392"/>
      <c r="RGF279" s="392"/>
      <c r="RGG279" s="392"/>
      <c r="RGH279" s="392"/>
      <c r="RGI279" s="392"/>
      <c r="RGJ279" s="392"/>
      <c r="RGK279" s="392"/>
      <c r="RGL279" s="392"/>
      <c r="RGM279" s="392"/>
      <c r="RGN279" s="392"/>
      <c r="RGO279" s="392"/>
      <c r="RGP279" s="392"/>
      <c r="RGQ279" s="392"/>
      <c r="RGR279" s="392"/>
      <c r="RGS279" s="392"/>
      <c r="RGT279" s="392"/>
      <c r="RGU279" s="392"/>
      <c r="RGV279" s="392"/>
      <c r="RGW279" s="392"/>
      <c r="RGX279" s="392"/>
      <c r="RGY279" s="392"/>
      <c r="RGZ279" s="392"/>
      <c r="RHA279" s="392"/>
      <c r="RHB279" s="392"/>
      <c r="RHC279" s="392"/>
      <c r="RHD279" s="392"/>
      <c r="RHE279" s="392"/>
      <c r="RHF279" s="392"/>
      <c r="RHG279" s="392"/>
      <c r="RHH279" s="392"/>
      <c r="RHI279" s="392"/>
      <c r="RHJ279" s="392"/>
      <c r="RHK279" s="392"/>
      <c r="RHL279" s="392"/>
      <c r="RHM279" s="392"/>
      <c r="RHN279" s="392"/>
      <c r="RHO279" s="392"/>
      <c r="RHP279" s="392"/>
      <c r="RHQ279" s="392"/>
      <c r="RHR279" s="392"/>
      <c r="RHS279" s="392"/>
      <c r="RHT279" s="392"/>
      <c r="RHU279" s="392"/>
      <c r="RHV279" s="392"/>
      <c r="RHW279" s="392"/>
      <c r="RHX279" s="392"/>
      <c r="RHY279" s="392"/>
      <c r="RHZ279" s="392"/>
      <c r="RIA279" s="392"/>
      <c r="RIB279" s="392"/>
      <c r="RIC279" s="392"/>
      <c r="RID279" s="392"/>
      <c r="RIE279" s="392"/>
      <c r="RIF279" s="392"/>
      <c r="RIG279" s="392"/>
      <c r="RIH279" s="392"/>
      <c r="RII279" s="392"/>
      <c r="RIJ279" s="392"/>
      <c r="RIK279" s="392"/>
      <c r="RIL279" s="392"/>
      <c r="RIM279" s="392"/>
      <c r="RIN279" s="392"/>
      <c r="RIO279" s="392"/>
      <c r="RIP279" s="392"/>
      <c r="RIQ279" s="392"/>
      <c r="RIR279" s="392"/>
      <c r="RIS279" s="392"/>
      <c r="RIT279" s="392"/>
      <c r="RIU279" s="392"/>
      <c r="RIV279" s="392"/>
      <c r="RIW279" s="392"/>
      <c r="RIX279" s="392"/>
      <c r="RIY279" s="392"/>
      <c r="RIZ279" s="392"/>
      <c r="RJA279" s="392"/>
      <c r="RJB279" s="392"/>
      <c r="RJC279" s="392"/>
      <c r="RJD279" s="392"/>
      <c r="RJE279" s="392"/>
      <c r="RJF279" s="392"/>
      <c r="RJG279" s="392"/>
      <c r="RJH279" s="392"/>
      <c r="RJI279" s="392"/>
      <c r="RJJ279" s="392"/>
      <c r="RJK279" s="392"/>
      <c r="RJL279" s="392"/>
      <c r="RJM279" s="392"/>
      <c r="RJN279" s="392"/>
      <c r="RJO279" s="392"/>
      <c r="RJP279" s="392"/>
      <c r="RJQ279" s="392"/>
      <c r="RJR279" s="392"/>
      <c r="RJS279" s="392"/>
      <c r="RJT279" s="392"/>
      <c r="RJU279" s="392"/>
      <c r="RJV279" s="392"/>
      <c r="RJW279" s="392"/>
      <c r="RJX279" s="392"/>
      <c r="RJY279" s="392"/>
      <c r="RJZ279" s="392"/>
      <c r="RKA279" s="392"/>
      <c r="RKB279" s="392"/>
      <c r="RKC279" s="392"/>
      <c r="RKD279" s="392"/>
      <c r="RKE279" s="392"/>
      <c r="RKF279" s="392"/>
      <c r="RKG279" s="392"/>
      <c r="RKH279" s="392"/>
      <c r="RKI279" s="392"/>
      <c r="RKJ279" s="392"/>
      <c r="RKK279" s="392"/>
      <c r="RKL279" s="392"/>
      <c r="RKM279" s="392"/>
      <c r="RKN279" s="392"/>
      <c r="RKO279" s="392"/>
      <c r="RKP279" s="392"/>
      <c r="RKQ279" s="392"/>
      <c r="RKR279" s="392"/>
      <c r="RKS279" s="392"/>
      <c r="RKT279" s="392"/>
      <c r="RKU279" s="392"/>
      <c r="RKV279" s="392"/>
      <c r="RKW279" s="392"/>
      <c r="RKX279" s="392"/>
      <c r="RKY279" s="392"/>
      <c r="RKZ279" s="392"/>
      <c r="RLA279" s="392"/>
      <c r="RLB279" s="392"/>
      <c r="RLC279" s="392"/>
      <c r="RLD279" s="392"/>
      <c r="RLE279" s="392"/>
      <c r="RLF279" s="392"/>
      <c r="RLG279" s="392"/>
      <c r="RLH279" s="392"/>
      <c r="RLI279" s="392"/>
      <c r="RLJ279" s="392"/>
      <c r="RLK279" s="392"/>
      <c r="RLL279" s="392"/>
      <c r="RLM279" s="392"/>
      <c r="RLN279" s="392"/>
      <c r="RLO279" s="392"/>
      <c r="RLP279" s="392"/>
      <c r="RLQ279" s="392"/>
      <c r="RLR279" s="392"/>
      <c r="RLS279" s="392"/>
      <c r="RLT279" s="392"/>
      <c r="RLU279" s="392"/>
      <c r="RLV279" s="392"/>
      <c r="RLW279" s="392"/>
      <c r="RLX279" s="392"/>
      <c r="RLY279" s="392"/>
      <c r="RLZ279" s="392"/>
      <c r="RMA279" s="392"/>
      <c r="RMB279" s="392"/>
      <c r="RMC279" s="392"/>
      <c r="RMD279" s="392"/>
      <c r="RME279" s="392"/>
      <c r="RMF279" s="392"/>
      <c r="RMG279" s="392"/>
      <c r="RMH279" s="392"/>
      <c r="RMI279" s="392"/>
      <c r="RMJ279" s="392"/>
      <c r="RMK279" s="392"/>
      <c r="RML279" s="392"/>
      <c r="RMM279" s="392"/>
      <c r="RMN279" s="392"/>
      <c r="RMO279" s="392"/>
      <c r="RMP279" s="392"/>
      <c r="RMQ279" s="392"/>
      <c r="RMR279" s="392"/>
      <c r="RMS279" s="392"/>
      <c r="RMT279" s="392"/>
      <c r="RMU279" s="392"/>
      <c r="RMV279" s="392"/>
      <c r="RMW279" s="392"/>
      <c r="RMX279" s="392"/>
      <c r="RMY279" s="392"/>
      <c r="RMZ279" s="392"/>
      <c r="RNA279" s="392"/>
      <c r="RNB279" s="392"/>
      <c r="RNC279" s="392"/>
      <c r="RND279" s="392"/>
      <c r="RNE279" s="392"/>
      <c r="RNF279" s="392"/>
      <c r="RNG279" s="392"/>
      <c r="RNH279" s="392"/>
      <c r="RNI279" s="392"/>
      <c r="RNJ279" s="392"/>
      <c r="RNK279" s="392"/>
      <c r="RNL279" s="392"/>
      <c r="RNM279" s="392"/>
      <c r="RNN279" s="392"/>
      <c r="RNO279" s="392"/>
      <c r="RNP279" s="392"/>
      <c r="RNQ279" s="392"/>
      <c r="RNR279" s="392"/>
      <c r="RNS279" s="392"/>
      <c r="RNT279" s="392"/>
      <c r="RNU279" s="392"/>
      <c r="RNV279" s="392"/>
      <c r="RNW279" s="392"/>
      <c r="RNX279" s="392"/>
      <c r="RNY279" s="392"/>
      <c r="RNZ279" s="392"/>
      <c r="ROA279" s="392"/>
      <c r="ROB279" s="392"/>
      <c r="ROC279" s="392"/>
      <c r="ROD279" s="392"/>
      <c r="ROE279" s="392"/>
      <c r="ROF279" s="392"/>
      <c r="ROG279" s="392"/>
      <c r="ROH279" s="392"/>
      <c r="ROI279" s="392"/>
      <c r="ROJ279" s="392"/>
      <c r="ROK279" s="392"/>
      <c r="ROL279" s="392"/>
      <c r="ROM279" s="392"/>
      <c r="RON279" s="392"/>
      <c r="ROO279" s="392"/>
      <c r="ROP279" s="392"/>
      <c r="ROQ279" s="392"/>
      <c r="ROR279" s="392"/>
      <c r="ROS279" s="392"/>
      <c r="ROT279" s="392"/>
      <c r="ROU279" s="392"/>
      <c r="ROV279" s="392"/>
      <c r="ROW279" s="392"/>
      <c r="ROX279" s="392"/>
      <c r="ROY279" s="392"/>
      <c r="ROZ279" s="392"/>
      <c r="RPA279" s="392"/>
      <c r="RPB279" s="392"/>
      <c r="RPC279" s="392"/>
      <c r="RPD279" s="392"/>
      <c r="RPE279" s="392"/>
      <c r="RPF279" s="392"/>
      <c r="RPG279" s="392"/>
      <c r="RPH279" s="392"/>
      <c r="RPI279" s="392"/>
      <c r="RPJ279" s="392"/>
      <c r="RPK279" s="392"/>
      <c r="RPL279" s="392"/>
      <c r="RPM279" s="392"/>
      <c r="RPN279" s="392"/>
      <c r="RPO279" s="392"/>
      <c r="RPP279" s="392"/>
      <c r="RPQ279" s="392"/>
      <c r="RPR279" s="392"/>
      <c r="RPS279" s="392"/>
      <c r="RPT279" s="392"/>
      <c r="RPU279" s="392"/>
      <c r="RPV279" s="392"/>
      <c r="RPW279" s="392"/>
      <c r="RPX279" s="392"/>
      <c r="RPY279" s="392"/>
      <c r="RPZ279" s="392"/>
      <c r="RQA279" s="392"/>
      <c r="RQB279" s="392"/>
      <c r="RQC279" s="392"/>
      <c r="RQD279" s="392"/>
      <c r="RQE279" s="392"/>
      <c r="RQF279" s="392"/>
      <c r="RQG279" s="392"/>
      <c r="RQH279" s="392"/>
      <c r="RQI279" s="392"/>
      <c r="RQJ279" s="392"/>
      <c r="RQK279" s="392"/>
      <c r="RQL279" s="392"/>
      <c r="RQM279" s="392"/>
      <c r="RQN279" s="392"/>
      <c r="RQO279" s="392"/>
      <c r="RQP279" s="392"/>
      <c r="RQQ279" s="392"/>
      <c r="RQR279" s="392"/>
      <c r="RQS279" s="392"/>
      <c r="RQT279" s="392"/>
      <c r="RQU279" s="392"/>
      <c r="RQV279" s="392"/>
      <c r="RQW279" s="392"/>
      <c r="RQX279" s="392"/>
      <c r="RQY279" s="392"/>
      <c r="RQZ279" s="392"/>
      <c r="RRA279" s="392"/>
      <c r="RRB279" s="392"/>
      <c r="RRC279" s="392"/>
      <c r="RRD279" s="392"/>
      <c r="RRE279" s="392"/>
      <c r="RRF279" s="392"/>
      <c r="RRG279" s="392"/>
      <c r="RRH279" s="392"/>
      <c r="RRI279" s="392"/>
      <c r="RRJ279" s="392"/>
      <c r="RRK279" s="392"/>
      <c r="RRL279" s="392"/>
      <c r="RRM279" s="392"/>
      <c r="RRN279" s="392"/>
      <c r="RRO279" s="392"/>
      <c r="RRP279" s="392"/>
      <c r="RRQ279" s="392"/>
      <c r="RRR279" s="392"/>
      <c r="RRS279" s="392"/>
      <c r="RRT279" s="392"/>
      <c r="RRU279" s="392"/>
      <c r="RRV279" s="392"/>
      <c r="RRW279" s="392"/>
      <c r="RRX279" s="392"/>
      <c r="RRY279" s="392"/>
      <c r="RRZ279" s="392"/>
      <c r="RSA279" s="392"/>
      <c r="RSB279" s="392"/>
      <c r="RSC279" s="392"/>
      <c r="RSD279" s="392"/>
      <c r="RSE279" s="392"/>
      <c r="RSF279" s="392"/>
      <c r="RSG279" s="392"/>
      <c r="RSH279" s="392"/>
      <c r="RSI279" s="392"/>
      <c r="RSJ279" s="392"/>
      <c r="RSK279" s="392"/>
      <c r="RSL279" s="392"/>
      <c r="RSM279" s="392"/>
      <c r="RSN279" s="392"/>
      <c r="RSO279" s="392"/>
      <c r="RSP279" s="392"/>
      <c r="RSQ279" s="392"/>
      <c r="RSR279" s="392"/>
      <c r="RSS279" s="392"/>
      <c r="RST279" s="392"/>
      <c r="RSU279" s="392"/>
      <c r="RSV279" s="392"/>
      <c r="RSW279" s="392"/>
      <c r="RSX279" s="392"/>
      <c r="RSY279" s="392"/>
      <c r="RSZ279" s="392"/>
      <c r="RTA279" s="392"/>
      <c r="RTB279" s="392"/>
      <c r="RTC279" s="392"/>
      <c r="RTD279" s="392"/>
      <c r="RTE279" s="392"/>
      <c r="RTF279" s="392"/>
      <c r="RTG279" s="392"/>
      <c r="RTH279" s="392"/>
      <c r="RTI279" s="392"/>
      <c r="RTJ279" s="392"/>
      <c r="RTK279" s="392"/>
      <c r="RTL279" s="392"/>
      <c r="RTM279" s="392"/>
      <c r="RTN279" s="392"/>
      <c r="RTO279" s="392"/>
      <c r="RTP279" s="392"/>
      <c r="RTQ279" s="392"/>
      <c r="RTR279" s="392"/>
      <c r="RTS279" s="392"/>
      <c r="RTT279" s="392"/>
      <c r="RTU279" s="392"/>
      <c r="RTV279" s="392"/>
      <c r="RTW279" s="392"/>
      <c r="RTX279" s="392"/>
      <c r="RTY279" s="392"/>
      <c r="RTZ279" s="392"/>
      <c r="RUA279" s="392"/>
      <c r="RUB279" s="392"/>
      <c r="RUC279" s="392"/>
      <c r="RUD279" s="392"/>
      <c r="RUE279" s="392"/>
      <c r="RUF279" s="392"/>
      <c r="RUG279" s="392"/>
      <c r="RUH279" s="392"/>
      <c r="RUI279" s="392"/>
      <c r="RUJ279" s="392"/>
      <c r="RUK279" s="392"/>
      <c r="RUL279" s="392"/>
      <c r="RUM279" s="392"/>
      <c r="RUN279" s="392"/>
      <c r="RUO279" s="392"/>
      <c r="RUP279" s="392"/>
      <c r="RUQ279" s="392"/>
      <c r="RUR279" s="392"/>
      <c r="RUS279" s="392"/>
      <c r="RUT279" s="392"/>
      <c r="RUU279" s="392"/>
      <c r="RUV279" s="392"/>
      <c r="RUW279" s="392"/>
      <c r="RUX279" s="392"/>
      <c r="RUY279" s="392"/>
      <c r="RUZ279" s="392"/>
      <c r="RVA279" s="392"/>
      <c r="RVB279" s="392"/>
      <c r="RVC279" s="392"/>
      <c r="RVD279" s="392"/>
      <c r="RVE279" s="392"/>
      <c r="RVF279" s="392"/>
      <c r="RVG279" s="392"/>
      <c r="RVH279" s="392"/>
      <c r="RVI279" s="392"/>
      <c r="RVJ279" s="392"/>
      <c r="RVK279" s="392"/>
      <c r="RVL279" s="392"/>
      <c r="RVM279" s="392"/>
      <c r="RVN279" s="392"/>
      <c r="RVO279" s="392"/>
      <c r="RVP279" s="392"/>
      <c r="RVQ279" s="392"/>
      <c r="RVR279" s="392"/>
      <c r="RVS279" s="392"/>
      <c r="RVT279" s="392"/>
      <c r="RVU279" s="392"/>
      <c r="RVV279" s="392"/>
      <c r="RVW279" s="392"/>
      <c r="RVX279" s="392"/>
      <c r="RVY279" s="392"/>
      <c r="RVZ279" s="392"/>
      <c r="RWA279" s="392"/>
      <c r="RWB279" s="392"/>
      <c r="RWC279" s="392"/>
      <c r="RWD279" s="392"/>
      <c r="RWE279" s="392"/>
      <c r="RWF279" s="392"/>
      <c r="RWG279" s="392"/>
      <c r="RWH279" s="392"/>
      <c r="RWI279" s="392"/>
      <c r="RWJ279" s="392"/>
      <c r="RWK279" s="392"/>
      <c r="RWL279" s="392"/>
      <c r="RWM279" s="392"/>
      <c r="RWN279" s="392"/>
      <c r="RWO279" s="392"/>
      <c r="RWP279" s="392"/>
      <c r="RWQ279" s="392"/>
      <c r="RWR279" s="392"/>
      <c r="RWS279" s="392"/>
      <c r="RWT279" s="392"/>
      <c r="RWU279" s="392"/>
      <c r="RWV279" s="392"/>
      <c r="RWW279" s="392"/>
      <c r="RWX279" s="392"/>
      <c r="RWY279" s="392"/>
      <c r="RWZ279" s="392"/>
      <c r="RXA279" s="392"/>
      <c r="RXB279" s="392"/>
      <c r="RXC279" s="392"/>
      <c r="RXD279" s="392"/>
      <c r="RXE279" s="392"/>
      <c r="RXF279" s="392"/>
      <c r="RXG279" s="392"/>
      <c r="RXH279" s="392"/>
      <c r="RXI279" s="392"/>
      <c r="RXJ279" s="392"/>
      <c r="RXK279" s="392"/>
      <c r="RXL279" s="392"/>
      <c r="RXM279" s="392"/>
      <c r="RXN279" s="392"/>
      <c r="RXO279" s="392"/>
      <c r="RXP279" s="392"/>
      <c r="RXQ279" s="392"/>
      <c r="RXR279" s="392"/>
      <c r="RXS279" s="392"/>
      <c r="RXT279" s="392"/>
      <c r="RXU279" s="392"/>
      <c r="RXV279" s="392"/>
      <c r="RXW279" s="392"/>
      <c r="RXX279" s="392"/>
      <c r="RXY279" s="392"/>
      <c r="RXZ279" s="392"/>
      <c r="RYA279" s="392"/>
      <c r="RYB279" s="392"/>
      <c r="RYC279" s="392"/>
      <c r="RYD279" s="392"/>
      <c r="RYE279" s="392"/>
      <c r="RYF279" s="392"/>
      <c r="RYG279" s="392"/>
      <c r="RYH279" s="392"/>
      <c r="RYI279" s="392"/>
      <c r="RYJ279" s="392"/>
      <c r="RYK279" s="392"/>
      <c r="RYL279" s="392"/>
      <c r="RYM279" s="392"/>
      <c r="RYN279" s="392"/>
      <c r="RYO279" s="392"/>
      <c r="RYP279" s="392"/>
      <c r="RYQ279" s="392"/>
      <c r="RYR279" s="392"/>
      <c r="RYS279" s="392"/>
      <c r="RYT279" s="392"/>
      <c r="RYU279" s="392"/>
      <c r="RYV279" s="392"/>
      <c r="RYW279" s="392"/>
      <c r="RYX279" s="392"/>
      <c r="RYY279" s="392"/>
      <c r="RYZ279" s="392"/>
      <c r="RZA279" s="392"/>
      <c r="RZB279" s="392"/>
      <c r="RZC279" s="392"/>
      <c r="RZD279" s="392"/>
      <c r="RZE279" s="392"/>
      <c r="RZF279" s="392"/>
      <c r="RZG279" s="392"/>
      <c r="RZH279" s="392"/>
      <c r="RZI279" s="392"/>
      <c r="RZJ279" s="392"/>
      <c r="RZK279" s="392"/>
      <c r="RZL279" s="392"/>
      <c r="RZM279" s="392"/>
      <c r="RZN279" s="392"/>
      <c r="RZO279" s="392"/>
      <c r="RZP279" s="392"/>
      <c r="RZQ279" s="392"/>
      <c r="RZR279" s="392"/>
      <c r="RZS279" s="392"/>
      <c r="RZT279" s="392"/>
      <c r="RZU279" s="392"/>
      <c r="RZV279" s="392"/>
      <c r="RZW279" s="392"/>
      <c r="RZX279" s="392"/>
      <c r="RZY279" s="392"/>
      <c r="RZZ279" s="392"/>
      <c r="SAA279" s="392"/>
      <c r="SAB279" s="392"/>
      <c r="SAC279" s="392"/>
      <c r="SAD279" s="392"/>
      <c r="SAE279" s="392"/>
      <c r="SAF279" s="392"/>
      <c r="SAG279" s="392"/>
      <c r="SAH279" s="392"/>
      <c r="SAI279" s="392"/>
      <c r="SAJ279" s="392"/>
      <c r="SAK279" s="392"/>
      <c r="SAL279" s="392"/>
      <c r="SAM279" s="392"/>
      <c r="SAN279" s="392"/>
      <c r="SAO279" s="392"/>
      <c r="SAP279" s="392"/>
      <c r="SAQ279" s="392"/>
      <c r="SAR279" s="392"/>
      <c r="SAS279" s="392"/>
      <c r="SAT279" s="392"/>
      <c r="SAU279" s="392"/>
      <c r="SAV279" s="392"/>
      <c r="SAW279" s="392"/>
      <c r="SAX279" s="392"/>
      <c r="SAY279" s="392"/>
      <c r="SAZ279" s="392"/>
      <c r="SBA279" s="392"/>
      <c r="SBB279" s="392"/>
      <c r="SBC279" s="392"/>
      <c r="SBD279" s="392"/>
      <c r="SBE279" s="392"/>
      <c r="SBF279" s="392"/>
      <c r="SBG279" s="392"/>
      <c r="SBH279" s="392"/>
      <c r="SBI279" s="392"/>
      <c r="SBJ279" s="392"/>
      <c r="SBK279" s="392"/>
      <c r="SBL279" s="392"/>
      <c r="SBM279" s="392"/>
      <c r="SBN279" s="392"/>
      <c r="SBO279" s="392"/>
      <c r="SBP279" s="392"/>
      <c r="SBQ279" s="392"/>
      <c r="SBR279" s="392"/>
      <c r="SBS279" s="392"/>
      <c r="SBT279" s="392"/>
      <c r="SBU279" s="392"/>
      <c r="SBV279" s="392"/>
      <c r="SBW279" s="392"/>
      <c r="SBX279" s="392"/>
      <c r="SBY279" s="392"/>
      <c r="SBZ279" s="392"/>
      <c r="SCA279" s="392"/>
      <c r="SCB279" s="392"/>
      <c r="SCC279" s="392"/>
      <c r="SCD279" s="392"/>
      <c r="SCE279" s="392"/>
      <c r="SCF279" s="392"/>
      <c r="SCG279" s="392"/>
      <c r="SCH279" s="392"/>
      <c r="SCI279" s="392"/>
      <c r="SCJ279" s="392"/>
      <c r="SCK279" s="392"/>
      <c r="SCL279" s="392"/>
      <c r="SCM279" s="392"/>
      <c r="SCN279" s="392"/>
      <c r="SCO279" s="392"/>
      <c r="SCP279" s="392"/>
      <c r="SCQ279" s="392"/>
      <c r="SCR279" s="392"/>
      <c r="SCS279" s="392"/>
      <c r="SCT279" s="392"/>
      <c r="SCU279" s="392"/>
      <c r="SCV279" s="392"/>
      <c r="SCW279" s="392"/>
      <c r="SCX279" s="392"/>
      <c r="SCY279" s="392"/>
      <c r="SCZ279" s="392"/>
      <c r="SDA279" s="392"/>
      <c r="SDB279" s="392"/>
      <c r="SDC279" s="392"/>
      <c r="SDD279" s="392"/>
      <c r="SDE279" s="392"/>
      <c r="SDF279" s="392"/>
      <c r="SDG279" s="392"/>
      <c r="SDH279" s="392"/>
      <c r="SDI279" s="392"/>
      <c r="SDJ279" s="392"/>
      <c r="SDK279" s="392"/>
      <c r="SDL279" s="392"/>
      <c r="SDM279" s="392"/>
      <c r="SDN279" s="392"/>
      <c r="SDO279" s="392"/>
      <c r="SDP279" s="392"/>
      <c r="SDQ279" s="392"/>
      <c r="SDR279" s="392"/>
      <c r="SDS279" s="392"/>
      <c r="SDT279" s="392"/>
      <c r="SDU279" s="392"/>
      <c r="SDV279" s="392"/>
      <c r="SDW279" s="392"/>
      <c r="SDX279" s="392"/>
      <c r="SDY279" s="392"/>
      <c r="SDZ279" s="392"/>
      <c r="SEA279" s="392"/>
      <c r="SEB279" s="392"/>
      <c r="SEC279" s="392"/>
      <c r="SED279" s="392"/>
      <c r="SEE279" s="392"/>
      <c r="SEF279" s="392"/>
      <c r="SEG279" s="392"/>
      <c r="SEH279" s="392"/>
      <c r="SEI279" s="392"/>
      <c r="SEJ279" s="392"/>
      <c r="SEK279" s="392"/>
      <c r="SEL279" s="392"/>
      <c r="SEM279" s="392"/>
      <c r="SEN279" s="392"/>
      <c r="SEO279" s="392"/>
      <c r="SEP279" s="392"/>
      <c r="SEQ279" s="392"/>
      <c r="SER279" s="392"/>
      <c r="SES279" s="392"/>
      <c r="SET279" s="392"/>
      <c r="SEU279" s="392"/>
      <c r="SEV279" s="392"/>
      <c r="SEW279" s="392"/>
      <c r="SEX279" s="392"/>
      <c r="SEY279" s="392"/>
      <c r="SEZ279" s="392"/>
      <c r="SFA279" s="392"/>
      <c r="SFB279" s="392"/>
      <c r="SFC279" s="392"/>
      <c r="SFD279" s="392"/>
      <c r="SFE279" s="392"/>
      <c r="SFF279" s="392"/>
      <c r="SFG279" s="392"/>
      <c r="SFH279" s="392"/>
      <c r="SFI279" s="392"/>
      <c r="SFJ279" s="392"/>
      <c r="SFK279" s="392"/>
      <c r="SFL279" s="392"/>
      <c r="SFM279" s="392"/>
      <c r="SFN279" s="392"/>
      <c r="SFO279" s="392"/>
      <c r="SFP279" s="392"/>
      <c r="SFQ279" s="392"/>
      <c r="SFR279" s="392"/>
      <c r="SFS279" s="392"/>
      <c r="SFT279" s="392"/>
      <c r="SFU279" s="392"/>
      <c r="SFV279" s="392"/>
      <c r="SFW279" s="392"/>
      <c r="SFX279" s="392"/>
      <c r="SFY279" s="392"/>
      <c r="SFZ279" s="392"/>
      <c r="SGA279" s="392"/>
      <c r="SGB279" s="392"/>
      <c r="SGC279" s="392"/>
      <c r="SGD279" s="392"/>
      <c r="SGE279" s="392"/>
      <c r="SGF279" s="392"/>
      <c r="SGG279" s="392"/>
      <c r="SGH279" s="392"/>
      <c r="SGI279" s="392"/>
      <c r="SGJ279" s="392"/>
      <c r="SGK279" s="392"/>
      <c r="SGL279" s="392"/>
      <c r="SGM279" s="392"/>
      <c r="SGN279" s="392"/>
      <c r="SGO279" s="392"/>
      <c r="SGP279" s="392"/>
      <c r="SGQ279" s="392"/>
      <c r="SGR279" s="392"/>
      <c r="SGS279" s="392"/>
      <c r="SGT279" s="392"/>
      <c r="SGU279" s="392"/>
      <c r="SGV279" s="392"/>
      <c r="SGW279" s="392"/>
      <c r="SGX279" s="392"/>
      <c r="SGY279" s="392"/>
      <c r="SGZ279" s="392"/>
      <c r="SHA279" s="392"/>
      <c r="SHB279" s="392"/>
      <c r="SHC279" s="392"/>
      <c r="SHD279" s="392"/>
      <c r="SHE279" s="392"/>
      <c r="SHF279" s="392"/>
      <c r="SHG279" s="392"/>
      <c r="SHH279" s="392"/>
      <c r="SHI279" s="392"/>
      <c r="SHJ279" s="392"/>
      <c r="SHK279" s="392"/>
      <c r="SHL279" s="392"/>
      <c r="SHM279" s="392"/>
      <c r="SHN279" s="392"/>
      <c r="SHO279" s="392"/>
      <c r="SHP279" s="392"/>
      <c r="SHQ279" s="392"/>
      <c r="SHR279" s="392"/>
      <c r="SHS279" s="392"/>
      <c r="SHT279" s="392"/>
      <c r="SHU279" s="392"/>
      <c r="SHV279" s="392"/>
      <c r="SHW279" s="392"/>
      <c r="SHX279" s="392"/>
      <c r="SHY279" s="392"/>
      <c r="SHZ279" s="392"/>
      <c r="SIA279" s="392"/>
      <c r="SIB279" s="392"/>
      <c r="SIC279" s="392"/>
      <c r="SID279" s="392"/>
      <c r="SIE279" s="392"/>
      <c r="SIF279" s="392"/>
      <c r="SIG279" s="392"/>
      <c r="SIH279" s="392"/>
      <c r="SII279" s="392"/>
      <c r="SIJ279" s="392"/>
      <c r="SIK279" s="392"/>
      <c r="SIL279" s="392"/>
      <c r="SIM279" s="392"/>
      <c r="SIN279" s="392"/>
      <c r="SIO279" s="392"/>
      <c r="SIP279" s="392"/>
      <c r="SIQ279" s="392"/>
      <c r="SIR279" s="392"/>
      <c r="SIS279" s="392"/>
      <c r="SIT279" s="392"/>
      <c r="SIU279" s="392"/>
      <c r="SIV279" s="392"/>
      <c r="SIW279" s="392"/>
      <c r="SIX279" s="392"/>
      <c r="SIY279" s="392"/>
      <c r="SIZ279" s="392"/>
      <c r="SJA279" s="392"/>
      <c r="SJB279" s="392"/>
      <c r="SJC279" s="392"/>
      <c r="SJD279" s="392"/>
      <c r="SJE279" s="392"/>
      <c r="SJF279" s="392"/>
      <c r="SJG279" s="392"/>
      <c r="SJH279" s="392"/>
      <c r="SJI279" s="392"/>
      <c r="SJJ279" s="392"/>
      <c r="SJK279" s="392"/>
      <c r="SJL279" s="392"/>
      <c r="SJM279" s="392"/>
      <c r="SJN279" s="392"/>
      <c r="SJO279" s="392"/>
      <c r="SJP279" s="392"/>
      <c r="SJQ279" s="392"/>
      <c r="SJR279" s="392"/>
      <c r="SJS279" s="392"/>
      <c r="SJT279" s="392"/>
      <c r="SJU279" s="392"/>
      <c r="SJV279" s="392"/>
      <c r="SJW279" s="392"/>
      <c r="SJX279" s="392"/>
      <c r="SJY279" s="392"/>
      <c r="SJZ279" s="392"/>
      <c r="SKA279" s="392"/>
      <c r="SKB279" s="392"/>
      <c r="SKC279" s="392"/>
      <c r="SKD279" s="392"/>
      <c r="SKE279" s="392"/>
      <c r="SKF279" s="392"/>
      <c r="SKG279" s="392"/>
      <c r="SKH279" s="392"/>
      <c r="SKI279" s="392"/>
      <c r="SKJ279" s="392"/>
      <c r="SKK279" s="392"/>
      <c r="SKL279" s="392"/>
      <c r="SKM279" s="392"/>
      <c r="SKN279" s="392"/>
      <c r="SKO279" s="392"/>
      <c r="SKP279" s="392"/>
      <c r="SKQ279" s="392"/>
      <c r="SKR279" s="392"/>
      <c r="SKS279" s="392"/>
      <c r="SKT279" s="392"/>
      <c r="SKU279" s="392"/>
      <c r="SKV279" s="392"/>
      <c r="SKW279" s="392"/>
      <c r="SKX279" s="392"/>
      <c r="SKY279" s="392"/>
      <c r="SKZ279" s="392"/>
      <c r="SLA279" s="392"/>
      <c r="SLB279" s="392"/>
      <c r="SLC279" s="392"/>
      <c r="SLD279" s="392"/>
      <c r="SLE279" s="392"/>
      <c r="SLF279" s="392"/>
      <c r="SLG279" s="392"/>
      <c r="SLH279" s="392"/>
      <c r="SLI279" s="392"/>
      <c r="SLJ279" s="392"/>
      <c r="SLK279" s="392"/>
      <c r="SLL279" s="392"/>
      <c r="SLM279" s="392"/>
      <c r="SLN279" s="392"/>
      <c r="SLO279" s="392"/>
      <c r="SLP279" s="392"/>
      <c r="SLQ279" s="392"/>
      <c r="SLR279" s="392"/>
      <c r="SLS279" s="392"/>
      <c r="SLT279" s="392"/>
      <c r="SLU279" s="392"/>
      <c r="SLV279" s="392"/>
      <c r="SLW279" s="392"/>
      <c r="SLX279" s="392"/>
      <c r="SLY279" s="392"/>
      <c r="SLZ279" s="392"/>
      <c r="SMA279" s="392"/>
      <c r="SMB279" s="392"/>
      <c r="SMC279" s="392"/>
      <c r="SMD279" s="392"/>
      <c r="SME279" s="392"/>
      <c r="SMF279" s="392"/>
      <c r="SMG279" s="392"/>
      <c r="SMH279" s="392"/>
      <c r="SMI279" s="392"/>
      <c r="SMJ279" s="392"/>
      <c r="SMK279" s="392"/>
      <c r="SML279" s="392"/>
      <c r="SMM279" s="392"/>
      <c r="SMN279" s="392"/>
      <c r="SMO279" s="392"/>
      <c r="SMP279" s="392"/>
      <c r="SMQ279" s="392"/>
      <c r="SMR279" s="392"/>
      <c r="SMS279" s="392"/>
      <c r="SMT279" s="392"/>
      <c r="SMU279" s="392"/>
      <c r="SMV279" s="392"/>
      <c r="SMW279" s="392"/>
      <c r="SMX279" s="392"/>
      <c r="SMY279" s="392"/>
      <c r="SMZ279" s="392"/>
      <c r="SNA279" s="392"/>
      <c r="SNB279" s="392"/>
      <c r="SNC279" s="392"/>
      <c r="SND279" s="392"/>
      <c r="SNE279" s="392"/>
      <c r="SNF279" s="392"/>
      <c r="SNG279" s="392"/>
      <c r="SNH279" s="392"/>
      <c r="SNI279" s="392"/>
      <c r="SNJ279" s="392"/>
      <c r="SNK279" s="392"/>
      <c r="SNL279" s="392"/>
      <c r="SNM279" s="392"/>
      <c r="SNN279" s="392"/>
      <c r="SNO279" s="392"/>
      <c r="SNP279" s="392"/>
      <c r="SNQ279" s="392"/>
      <c r="SNR279" s="392"/>
      <c r="SNS279" s="392"/>
      <c r="SNT279" s="392"/>
      <c r="SNU279" s="392"/>
      <c r="SNV279" s="392"/>
      <c r="SNW279" s="392"/>
      <c r="SNX279" s="392"/>
      <c r="SNY279" s="392"/>
      <c r="SNZ279" s="392"/>
      <c r="SOA279" s="392"/>
      <c r="SOB279" s="392"/>
      <c r="SOC279" s="392"/>
      <c r="SOD279" s="392"/>
      <c r="SOE279" s="392"/>
      <c r="SOF279" s="392"/>
      <c r="SOG279" s="392"/>
      <c r="SOH279" s="392"/>
      <c r="SOI279" s="392"/>
      <c r="SOJ279" s="392"/>
      <c r="SOK279" s="392"/>
      <c r="SOL279" s="392"/>
      <c r="SOM279" s="392"/>
      <c r="SON279" s="392"/>
      <c r="SOO279" s="392"/>
      <c r="SOP279" s="392"/>
      <c r="SOQ279" s="392"/>
      <c r="SOR279" s="392"/>
      <c r="SOS279" s="392"/>
      <c r="SOT279" s="392"/>
      <c r="SOU279" s="392"/>
      <c r="SOV279" s="392"/>
      <c r="SOW279" s="392"/>
      <c r="SOX279" s="392"/>
      <c r="SOY279" s="392"/>
      <c r="SOZ279" s="392"/>
      <c r="SPA279" s="392"/>
      <c r="SPB279" s="392"/>
      <c r="SPC279" s="392"/>
      <c r="SPD279" s="392"/>
      <c r="SPE279" s="392"/>
      <c r="SPF279" s="392"/>
      <c r="SPG279" s="392"/>
      <c r="SPH279" s="392"/>
      <c r="SPI279" s="392"/>
      <c r="SPJ279" s="392"/>
      <c r="SPK279" s="392"/>
      <c r="SPL279" s="392"/>
      <c r="SPM279" s="392"/>
      <c r="SPN279" s="392"/>
      <c r="SPO279" s="392"/>
      <c r="SPP279" s="392"/>
      <c r="SPQ279" s="392"/>
      <c r="SPR279" s="392"/>
      <c r="SPS279" s="392"/>
      <c r="SPT279" s="392"/>
      <c r="SPU279" s="392"/>
      <c r="SPV279" s="392"/>
      <c r="SPW279" s="392"/>
      <c r="SPX279" s="392"/>
      <c r="SPY279" s="392"/>
      <c r="SPZ279" s="392"/>
      <c r="SQA279" s="392"/>
      <c r="SQB279" s="392"/>
      <c r="SQC279" s="392"/>
      <c r="SQD279" s="392"/>
      <c r="SQE279" s="392"/>
      <c r="SQF279" s="392"/>
      <c r="SQG279" s="392"/>
      <c r="SQH279" s="392"/>
      <c r="SQI279" s="392"/>
      <c r="SQJ279" s="392"/>
      <c r="SQK279" s="392"/>
      <c r="SQL279" s="392"/>
      <c r="SQM279" s="392"/>
      <c r="SQN279" s="392"/>
      <c r="SQO279" s="392"/>
      <c r="SQP279" s="392"/>
      <c r="SQQ279" s="392"/>
      <c r="SQR279" s="392"/>
      <c r="SQS279" s="392"/>
      <c r="SQT279" s="392"/>
      <c r="SQU279" s="392"/>
      <c r="SQV279" s="392"/>
      <c r="SQW279" s="392"/>
      <c r="SQX279" s="392"/>
      <c r="SQY279" s="392"/>
      <c r="SQZ279" s="392"/>
      <c r="SRA279" s="392"/>
      <c r="SRB279" s="392"/>
      <c r="SRC279" s="392"/>
      <c r="SRD279" s="392"/>
      <c r="SRE279" s="392"/>
      <c r="SRF279" s="392"/>
      <c r="SRG279" s="392"/>
      <c r="SRH279" s="392"/>
      <c r="SRI279" s="392"/>
      <c r="SRJ279" s="392"/>
      <c r="SRK279" s="392"/>
      <c r="SRL279" s="392"/>
      <c r="SRM279" s="392"/>
      <c r="SRN279" s="392"/>
      <c r="SRO279" s="392"/>
      <c r="SRP279" s="392"/>
      <c r="SRQ279" s="392"/>
      <c r="SRR279" s="392"/>
      <c r="SRS279" s="392"/>
      <c r="SRT279" s="392"/>
      <c r="SRU279" s="392"/>
      <c r="SRV279" s="392"/>
      <c r="SRW279" s="392"/>
      <c r="SRX279" s="392"/>
      <c r="SRY279" s="392"/>
      <c r="SRZ279" s="392"/>
      <c r="SSA279" s="392"/>
      <c r="SSB279" s="392"/>
      <c r="SSC279" s="392"/>
      <c r="SSD279" s="392"/>
      <c r="SSE279" s="392"/>
      <c r="SSF279" s="392"/>
      <c r="SSG279" s="392"/>
      <c r="SSH279" s="392"/>
      <c r="SSI279" s="392"/>
      <c r="SSJ279" s="392"/>
      <c r="SSK279" s="392"/>
      <c r="SSL279" s="392"/>
      <c r="SSM279" s="392"/>
      <c r="SSN279" s="392"/>
      <c r="SSO279" s="392"/>
      <c r="SSP279" s="392"/>
      <c r="SSQ279" s="392"/>
      <c r="SSR279" s="392"/>
      <c r="SSS279" s="392"/>
      <c r="SST279" s="392"/>
      <c r="SSU279" s="392"/>
      <c r="SSV279" s="392"/>
      <c r="SSW279" s="392"/>
      <c r="SSX279" s="392"/>
      <c r="SSY279" s="392"/>
      <c r="SSZ279" s="392"/>
      <c r="STA279" s="392"/>
      <c r="STB279" s="392"/>
      <c r="STC279" s="392"/>
      <c r="STD279" s="392"/>
      <c r="STE279" s="392"/>
      <c r="STF279" s="392"/>
      <c r="STG279" s="392"/>
      <c r="STH279" s="392"/>
      <c r="STI279" s="392"/>
      <c r="STJ279" s="392"/>
      <c r="STK279" s="392"/>
      <c r="STL279" s="392"/>
      <c r="STM279" s="392"/>
      <c r="STN279" s="392"/>
      <c r="STO279" s="392"/>
      <c r="STP279" s="392"/>
      <c r="STQ279" s="392"/>
      <c r="STR279" s="392"/>
      <c r="STS279" s="392"/>
      <c r="STT279" s="392"/>
      <c r="STU279" s="392"/>
      <c r="STV279" s="392"/>
      <c r="STW279" s="392"/>
      <c r="STX279" s="392"/>
      <c r="STY279" s="392"/>
      <c r="STZ279" s="392"/>
      <c r="SUA279" s="392"/>
      <c r="SUB279" s="392"/>
      <c r="SUC279" s="392"/>
      <c r="SUD279" s="392"/>
      <c r="SUE279" s="392"/>
      <c r="SUF279" s="392"/>
      <c r="SUG279" s="392"/>
      <c r="SUH279" s="392"/>
      <c r="SUI279" s="392"/>
      <c r="SUJ279" s="392"/>
      <c r="SUK279" s="392"/>
      <c r="SUL279" s="392"/>
      <c r="SUM279" s="392"/>
      <c r="SUN279" s="392"/>
      <c r="SUO279" s="392"/>
      <c r="SUP279" s="392"/>
      <c r="SUQ279" s="392"/>
      <c r="SUR279" s="392"/>
      <c r="SUS279" s="392"/>
      <c r="SUT279" s="392"/>
      <c r="SUU279" s="392"/>
      <c r="SUV279" s="392"/>
      <c r="SUW279" s="392"/>
      <c r="SUX279" s="392"/>
      <c r="SUY279" s="392"/>
      <c r="SUZ279" s="392"/>
      <c r="SVA279" s="392"/>
      <c r="SVB279" s="392"/>
      <c r="SVC279" s="392"/>
      <c r="SVD279" s="392"/>
      <c r="SVE279" s="392"/>
      <c r="SVF279" s="392"/>
      <c r="SVG279" s="392"/>
      <c r="SVH279" s="392"/>
      <c r="SVI279" s="392"/>
      <c r="SVJ279" s="392"/>
      <c r="SVK279" s="392"/>
      <c r="SVL279" s="392"/>
      <c r="SVM279" s="392"/>
      <c r="SVN279" s="392"/>
      <c r="SVO279" s="392"/>
      <c r="SVP279" s="392"/>
      <c r="SVQ279" s="392"/>
      <c r="SVR279" s="392"/>
      <c r="SVS279" s="392"/>
      <c r="SVT279" s="392"/>
      <c r="SVU279" s="392"/>
      <c r="SVV279" s="392"/>
      <c r="SVW279" s="392"/>
      <c r="SVX279" s="392"/>
      <c r="SVY279" s="392"/>
      <c r="SVZ279" s="392"/>
      <c r="SWA279" s="392"/>
      <c r="SWB279" s="392"/>
      <c r="SWC279" s="392"/>
      <c r="SWD279" s="392"/>
      <c r="SWE279" s="392"/>
      <c r="SWF279" s="392"/>
      <c r="SWG279" s="392"/>
      <c r="SWH279" s="392"/>
      <c r="SWI279" s="392"/>
      <c r="SWJ279" s="392"/>
      <c r="SWK279" s="392"/>
      <c r="SWL279" s="392"/>
      <c r="SWM279" s="392"/>
      <c r="SWN279" s="392"/>
      <c r="SWO279" s="392"/>
      <c r="SWP279" s="392"/>
      <c r="SWQ279" s="392"/>
      <c r="SWR279" s="392"/>
      <c r="SWS279" s="392"/>
      <c r="SWT279" s="392"/>
      <c r="SWU279" s="392"/>
      <c r="SWV279" s="392"/>
      <c r="SWW279" s="392"/>
      <c r="SWX279" s="392"/>
      <c r="SWY279" s="392"/>
      <c r="SWZ279" s="392"/>
      <c r="SXA279" s="392"/>
      <c r="SXB279" s="392"/>
      <c r="SXC279" s="392"/>
      <c r="SXD279" s="392"/>
      <c r="SXE279" s="392"/>
      <c r="SXF279" s="392"/>
      <c r="SXG279" s="392"/>
      <c r="SXH279" s="392"/>
      <c r="SXI279" s="392"/>
      <c r="SXJ279" s="392"/>
      <c r="SXK279" s="392"/>
      <c r="SXL279" s="392"/>
      <c r="SXM279" s="392"/>
      <c r="SXN279" s="392"/>
      <c r="SXO279" s="392"/>
      <c r="SXP279" s="392"/>
      <c r="SXQ279" s="392"/>
      <c r="SXR279" s="392"/>
      <c r="SXS279" s="392"/>
      <c r="SXT279" s="392"/>
      <c r="SXU279" s="392"/>
      <c r="SXV279" s="392"/>
      <c r="SXW279" s="392"/>
      <c r="SXX279" s="392"/>
      <c r="SXY279" s="392"/>
      <c r="SXZ279" s="392"/>
      <c r="SYA279" s="392"/>
      <c r="SYB279" s="392"/>
      <c r="SYC279" s="392"/>
      <c r="SYD279" s="392"/>
      <c r="SYE279" s="392"/>
      <c r="SYF279" s="392"/>
      <c r="SYG279" s="392"/>
      <c r="SYH279" s="392"/>
      <c r="SYI279" s="392"/>
      <c r="SYJ279" s="392"/>
      <c r="SYK279" s="392"/>
      <c r="SYL279" s="392"/>
      <c r="SYM279" s="392"/>
      <c r="SYN279" s="392"/>
      <c r="SYO279" s="392"/>
      <c r="SYP279" s="392"/>
      <c r="SYQ279" s="392"/>
      <c r="SYR279" s="392"/>
      <c r="SYS279" s="392"/>
      <c r="SYT279" s="392"/>
      <c r="SYU279" s="392"/>
      <c r="SYV279" s="392"/>
      <c r="SYW279" s="392"/>
      <c r="SYX279" s="392"/>
      <c r="SYY279" s="392"/>
      <c r="SYZ279" s="392"/>
      <c r="SZA279" s="392"/>
      <c r="SZB279" s="392"/>
      <c r="SZC279" s="392"/>
      <c r="SZD279" s="392"/>
      <c r="SZE279" s="392"/>
      <c r="SZF279" s="392"/>
      <c r="SZG279" s="392"/>
      <c r="SZH279" s="392"/>
      <c r="SZI279" s="392"/>
      <c r="SZJ279" s="392"/>
      <c r="SZK279" s="392"/>
      <c r="SZL279" s="392"/>
      <c r="SZM279" s="392"/>
      <c r="SZN279" s="392"/>
      <c r="SZO279" s="392"/>
      <c r="SZP279" s="392"/>
      <c r="SZQ279" s="392"/>
      <c r="SZR279" s="392"/>
      <c r="SZS279" s="392"/>
      <c r="SZT279" s="392"/>
      <c r="SZU279" s="392"/>
      <c r="SZV279" s="392"/>
      <c r="SZW279" s="392"/>
      <c r="SZX279" s="392"/>
      <c r="SZY279" s="392"/>
      <c r="SZZ279" s="392"/>
      <c r="TAA279" s="392"/>
      <c r="TAB279" s="392"/>
      <c r="TAC279" s="392"/>
      <c r="TAD279" s="392"/>
      <c r="TAE279" s="392"/>
      <c r="TAF279" s="392"/>
      <c r="TAG279" s="392"/>
      <c r="TAH279" s="392"/>
      <c r="TAI279" s="392"/>
      <c r="TAJ279" s="392"/>
      <c r="TAK279" s="392"/>
      <c r="TAL279" s="392"/>
      <c r="TAM279" s="392"/>
      <c r="TAN279" s="392"/>
      <c r="TAO279" s="392"/>
      <c r="TAP279" s="392"/>
      <c r="TAQ279" s="392"/>
      <c r="TAR279" s="392"/>
      <c r="TAS279" s="392"/>
      <c r="TAT279" s="392"/>
      <c r="TAU279" s="392"/>
      <c r="TAV279" s="392"/>
      <c r="TAW279" s="392"/>
      <c r="TAX279" s="392"/>
      <c r="TAY279" s="392"/>
      <c r="TAZ279" s="392"/>
      <c r="TBA279" s="392"/>
      <c r="TBB279" s="392"/>
      <c r="TBC279" s="392"/>
      <c r="TBD279" s="392"/>
      <c r="TBE279" s="392"/>
      <c r="TBF279" s="392"/>
      <c r="TBG279" s="392"/>
      <c r="TBH279" s="392"/>
      <c r="TBI279" s="392"/>
      <c r="TBJ279" s="392"/>
      <c r="TBK279" s="392"/>
      <c r="TBL279" s="392"/>
      <c r="TBM279" s="392"/>
      <c r="TBN279" s="392"/>
      <c r="TBO279" s="392"/>
      <c r="TBP279" s="392"/>
      <c r="TBQ279" s="392"/>
      <c r="TBR279" s="392"/>
      <c r="TBS279" s="392"/>
      <c r="TBT279" s="392"/>
      <c r="TBU279" s="392"/>
      <c r="TBV279" s="392"/>
      <c r="TBW279" s="392"/>
      <c r="TBX279" s="392"/>
      <c r="TBY279" s="392"/>
      <c r="TBZ279" s="392"/>
      <c r="TCA279" s="392"/>
      <c r="TCB279" s="392"/>
      <c r="TCC279" s="392"/>
      <c r="TCD279" s="392"/>
      <c r="TCE279" s="392"/>
      <c r="TCF279" s="392"/>
      <c r="TCG279" s="392"/>
      <c r="TCH279" s="392"/>
      <c r="TCI279" s="392"/>
      <c r="TCJ279" s="392"/>
      <c r="TCK279" s="392"/>
      <c r="TCL279" s="392"/>
      <c r="TCM279" s="392"/>
      <c r="TCN279" s="392"/>
      <c r="TCO279" s="392"/>
      <c r="TCP279" s="392"/>
      <c r="TCQ279" s="392"/>
      <c r="TCR279" s="392"/>
      <c r="TCS279" s="392"/>
      <c r="TCT279" s="392"/>
      <c r="TCU279" s="392"/>
      <c r="TCV279" s="392"/>
      <c r="TCW279" s="392"/>
      <c r="TCX279" s="392"/>
      <c r="TCY279" s="392"/>
      <c r="TCZ279" s="392"/>
      <c r="TDA279" s="392"/>
      <c r="TDB279" s="392"/>
      <c r="TDC279" s="392"/>
      <c r="TDD279" s="392"/>
      <c r="TDE279" s="392"/>
      <c r="TDF279" s="392"/>
      <c r="TDG279" s="392"/>
      <c r="TDH279" s="392"/>
      <c r="TDI279" s="392"/>
      <c r="TDJ279" s="392"/>
      <c r="TDK279" s="392"/>
      <c r="TDL279" s="392"/>
      <c r="TDM279" s="392"/>
      <c r="TDN279" s="392"/>
      <c r="TDO279" s="392"/>
      <c r="TDP279" s="392"/>
      <c r="TDQ279" s="392"/>
      <c r="TDR279" s="392"/>
      <c r="TDS279" s="392"/>
      <c r="TDT279" s="392"/>
      <c r="TDU279" s="392"/>
      <c r="TDV279" s="392"/>
      <c r="TDW279" s="392"/>
      <c r="TDX279" s="392"/>
      <c r="TDY279" s="392"/>
      <c r="TDZ279" s="392"/>
      <c r="TEA279" s="392"/>
      <c r="TEB279" s="392"/>
      <c r="TEC279" s="392"/>
      <c r="TED279" s="392"/>
      <c r="TEE279" s="392"/>
      <c r="TEF279" s="392"/>
      <c r="TEG279" s="392"/>
      <c r="TEH279" s="392"/>
      <c r="TEI279" s="392"/>
      <c r="TEJ279" s="392"/>
      <c r="TEK279" s="392"/>
      <c r="TEL279" s="392"/>
      <c r="TEM279" s="392"/>
      <c r="TEN279" s="392"/>
      <c r="TEO279" s="392"/>
      <c r="TEP279" s="392"/>
      <c r="TEQ279" s="392"/>
      <c r="TER279" s="392"/>
      <c r="TES279" s="392"/>
      <c r="TET279" s="392"/>
      <c r="TEU279" s="392"/>
      <c r="TEV279" s="392"/>
      <c r="TEW279" s="392"/>
      <c r="TEX279" s="392"/>
      <c r="TEY279" s="392"/>
      <c r="TEZ279" s="392"/>
      <c r="TFA279" s="392"/>
      <c r="TFB279" s="392"/>
      <c r="TFC279" s="392"/>
      <c r="TFD279" s="392"/>
      <c r="TFE279" s="392"/>
      <c r="TFF279" s="392"/>
      <c r="TFG279" s="392"/>
      <c r="TFH279" s="392"/>
      <c r="TFI279" s="392"/>
      <c r="TFJ279" s="392"/>
      <c r="TFK279" s="392"/>
      <c r="TFL279" s="392"/>
      <c r="TFM279" s="392"/>
      <c r="TFN279" s="392"/>
      <c r="TFO279" s="392"/>
      <c r="TFP279" s="392"/>
      <c r="TFQ279" s="392"/>
      <c r="TFR279" s="392"/>
      <c r="TFS279" s="392"/>
      <c r="TFT279" s="392"/>
      <c r="TFU279" s="392"/>
      <c r="TFV279" s="392"/>
      <c r="TFW279" s="392"/>
      <c r="TFX279" s="392"/>
      <c r="TFY279" s="392"/>
      <c r="TFZ279" s="392"/>
      <c r="TGA279" s="392"/>
      <c r="TGB279" s="392"/>
      <c r="TGC279" s="392"/>
      <c r="TGD279" s="392"/>
      <c r="TGE279" s="392"/>
      <c r="TGF279" s="392"/>
      <c r="TGG279" s="392"/>
      <c r="TGH279" s="392"/>
      <c r="TGI279" s="392"/>
      <c r="TGJ279" s="392"/>
      <c r="TGK279" s="392"/>
      <c r="TGL279" s="392"/>
      <c r="TGM279" s="392"/>
      <c r="TGN279" s="392"/>
      <c r="TGO279" s="392"/>
      <c r="TGP279" s="392"/>
      <c r="TGQ279" s="392"/>
      <c r="TGR279" s="392"/>
      <c r="TGS279" s="392"/>
      <c r="TGT279" s="392"/>
      <c r="TGU279" s="392"/>
      <c r="TGV279" s="392"/>
      <c r="TGW279" s="392"/>
      <c r="TGX279" s="392"/>
      <c r="TGY279" s="392"/>
      <c r="TGZ279" s="392"/>
      <c r="THA279" s="392"/>
      <c r="THB279" s="392"/>
      <c r="THC279" s="392"/>
      <c r="THD279" s="392"/>
      <c r="THE279" s="392"/>
      <c r="THF279" s="392"/>
      <c r="THG279" s="392"/>
      <c r="THH279" s="392"/>
      <c r="THI279" s="392"/>
      <c r="THJ279" s="392"/>
      <c r="THK279" s="392"/>
      <c r="THL279" s="392"/>
      <c r="THM279" s="392"/>
      <c r="THN279" s="392"/>
      <c r="THO279" s="392"/>
      <c r="THP279" s="392"/>
      <c r="THQ279" s="392"/>
      <c r="THR279" s="392"/>
      <c r="THS279" s="392"/>
      <c r="THT279" s="392"/>
      <c r="THU279" s="392"/>
      <c r="THV279" s="392"/>
      <c r="THW279" s="392"/>
      <c r="THX279" s="392"/>
      <c r="THY279" s="392"/>
      <c r="THZ279" s="392"/>
      <c r="TIA279" s="392"/>
      <c r="TIB279" s="392"/>
      <c r="TIC279" s="392"/>
      <c r="TID279" s="392"/>
      <c r="TIE279" s="392"/>
      <c r="TIF279" s="392"/>
      <c r="TIG279" s="392"/>
      <c r="TIH279" s="392"/>
      <c r="TII279" s="392"/>
      <c r="TIJ279" s="392"/>
      <c r="TIK279" s="392"/>
      <c r="TIL279" s="392"/>
      <c r="TIM279" s="392"/>
      <c r="TIN279" s="392"/>
      <c r="TIO279" s="392"/>
      <c r="TIP279" s="392"/>
      <c r="TIQ279" s="392"/>
      <c r="TIR279" s="392"/>
      <c r="TIS279" s="392"/>
      <c r="TIT279" s="392"/>
      <c r="TIU279" s="392"/>
      <c r="TIV279" s="392"/>
      <c r="TIW279" s="392"/>
      <c r="TIX279" s="392"/>
      <c r="TIY279" s="392"/>
      <c r="TIZ279" s="392"/>
      <c r="TJA279" s="392"/>
      <c r="TJB279" s="392"/>
      <c r="TJC279" s="392"/>
      <c r="TJD279" s="392"/>
      <c r="TJE279" s="392"/>
      <c r="TJF279" s="392"/>
      <c r="TJG279" s="392"/>
      <c r="TJH279" s="392"/>
      <c r="TJI279" s="392"/>
      <c r="TJJ279" s="392"/>
      <c r="TJK279" s="392"/>
      <c r="TJL279" s="392"/>
      <c r="TJM279" s="392"/>
      <c r="TJN279" s="392"/>
      <c r="TJO279" s="392"/>
      <c r="TJP279" s="392"/>
      <c r="TJQ279" s="392"/>
      <c r="TJR279" s="392"/>
      <c r="TJS279" s="392"/>
      <c r="TJT279" s="392"/>
      <c r="TJU279" s="392"/>
      <c r="TJV279" s="392"/>
      <c r="TJW279" s="392"/>
      <c r="TJX279" s="392"/>
      <c r="TJY279" s="392"/>
      <c r="TJZ279" s="392"/>
      <c r="TKA279" s="392"/>
      <c r="TKB279" s="392"/>
      <c r="TKC279" s="392"/>
      <c r="TKD279" s="392"/>
      <c r="TKE279" s="392"/>
      <c r="TKF279" s="392"/>
      <c r="TKG279" s="392"/>
      <c r="TKH279" s="392"/>
      <c r="TKI279" s="392"/>
      <c r="TKJ279" s="392"/>
      <c r="TKK279" s="392"/>
      <c r="TKL279" s="392"/>
      <c r="TKM279" s="392"/>
      <c r="TKN279" s="392"/>
      <c r="TKO279" s="392"/>
      <c r="TKP279" s="392"/>
      <c r="TKQ279" s="392"/>
      <c r="TKR279" s="392"/>
      <c r="TKS279" s="392"/>
      <c r="TKT279" s="392"/>
      <c r="TKU279" s="392"/>
      <c r="TKV279" s="392"/>
      <c r="TKW279" s="392"/>
      <c r="TKX279" s="392"/>
      <c r="TKY279" s="392"/>
      <c r="TKZ279" s="392"/>
      <c r="TLA279" s="392"/>
      <c r="TLB279" s="392"/>
      <c r="TLC279" s="392"/>
      <c r="TLD279" s="392"/>
      <c r="TLE279" s="392"/>
      <c r="TLF279" s="392"/>
      <c r="TLG279" s="392"/>
      <c r="TLH279" s="392"/>
      <c r="TLI279" s="392"/>
      <c r="TLJ279" s="392"/>
      <c r="TLK279" s="392"/>
      <c r="TLL279" s="392"/>
      <c r="TLM279" s="392"/>
      <c r="TLN279" s="392"/>
      <c r="TLO279" s="392"/>
      <c r="TLP279" s="392"/>
      <c r="TLQ279" s="392"/>
      <c r="TLR279" s="392"/>
      <c r="TLS279" s="392"/>
      <c r="TLT279" s="392"/>
      <c r="TLU279" s="392"/>
      <c r="TLV279" s="392"/>
      <c r="TLW279" s="392"/>
      <c r="TLX279" s="392"/>
      <c r="TLY279" s="392"/>
      <c r="TLZ279" s="392"/>
      <c r="TMA279" s="392"/>
      <c r="TMB279" s="392"/>
      <c r="TMC279" s="392"/>
      <c r="TMD279" s="392"/>
      <c r="TME279" s="392"/>
      <c r="TMF279" s="392"/>
      <c r="TMG279" s="392"/>
      <c r="TMH279" s="392"/>
      <c r="TMI279" s="392"/>
      <c r="TMJ279" s="392"/>
      <c r="TMK279" s="392"/>
      <c r="TML279" s="392"/>
      <c r="TMM279" s="392"/>
      <c r="TMN279" s="392"/>
      <c r="TMO279" s="392"/>
      <c r="TMP279" s="392"/>
      <c r="TMQ279" s="392"/>
      <c r="TMR279" s="392"/>
      <c r="TMS279" s="392"/>
      <c r="TMT279" s="392"/>
      <c r="TMU279" s="392"/>
      <c r="TMV279" s="392"/>
      <c r="TMW279" s="392"/>
      <c r="TMX279" s="392"/>
      <c r="TMY279" s="392"/>
      <c r="TMZ279" s="392"/>
      <c r="TNA279" s="392"/>
      <c r="TNB279" s="392"/>
      <c r="TNC279" s="392"/>
      <c r="TND279" s="392"/>
      <c r="TNE279" s="392"/>
      <c r="TNF279" s="392"/>
      <c r="TNG279" s="392"/>
      <c r="TNH279" s="392"/>
      <c r="TNI279" s="392"/>
      <c r="TNJ279" s="392"/>
      <c r="TNK279" s="392"/>
      <c r="TNL279" s="392"/>
      <c r="TNM279" s="392"/>
      <c r="TNN279" s="392"/>
      <c r="TNO279" s="392"/>
      <c r="TNP279" s="392"/>
      <c r="TNQ279" s="392"/>
      <c r="TNR279" s="392"/>
      <c r="TNS279" s="392"/>
      <c r="TNT279" s="392"/>
      <c r="TNU279" s="392"/>
      <c r="TNV279" s="392"/>
      <c r="TNW279" s="392"/>
      <c r="TNX279" s="392"/>
      <c r="TNY279" s="392"/>
      <c r="TNZ279" s="392"/>
      <c r="TOA279" s="392"/>
      <c r="TOB279" s="392"/>
      <c r="TOC279" s="392"/>
      <c r="TOD279" s="392"/>
      <c r="TOE279" s="392"/>
      <c r="TOF279" s="392"/>
      <c r="TOG279" s="392"/>
      <c r="TOH279" s="392"/>
      <c r="TOI279" s="392"/>
      <c r="TOJ279" s="392"/>
      <c r="TOK279" s="392"/>
      <c r="TOL279" s="392"/>
      <c r="TOM279" s="392"/>
      <c r="TON279" s="392"/>
      <c r="TOO279" s="392"/>
      <c r="TOP279" s="392"/>
      <c r="TOQ279" s="392"/>
      <c r="TOR279" s="392"/>
      <c r="TOS279" s="392"/>
      <c r="TOT279" s="392"/>
      <c r="TOU279" s="392"/>
      <c r="TOV279" s="392"/>
      <c r="TOW279" s="392"/>
      <c r="TOX279" s="392"/>
      <c r="TOY279" s="392"/>
      <c r="TOZ279" s="392"/>
      <c r="TPA279" s="392"/>
      <c r="TPB279" s="392"/>
      <c r="TPC279" s="392"/>
      <c r="TPD279" s="392"/>
      <c r="TPE279" s="392"/>
      <c r="TPF279" s="392"/>
      <c r="TPG279" s="392"/>
      <c r="TPH279" s="392"/>
      <c r="TPI279" s="392"/>
      <c r="TPJ279" s="392"/>
      <c r="TPK279" s="392"/>
      <c r="TPL279" s="392"/>
      <c r="TPM279" s="392"/>
      <c r="TPN279" s="392"/>
      <c r="TPO279" s="392"/>
      <c r="TPP279" s="392"/>
      <c r="TPQ279" s="392"/>
      <c r="TPR279" s="392"/>
      <c r="TPS279" s="392"/>
      <c r="TPT279" s="392"/>
      <c r="TPU279" s="392"/>
      <c r="TPV279" s="392"/>
      <c r="TPW279" s="392"/>
      <c r="TPX279" s="392"/>
      <c r="TPY279" s="392"/>
      <c r="TPZ279" s="392"/>
      <c r="TQA279" s="392"/>
      <c r="TQB279" s="392"/>
      <c r="TQC279" s="392"/>
      <c r="TQD279" s="392"/>
      <c r="TQE279" s="392"/>
      <c r="TQF279" s="392"/>
      <c r="TQG279" s="392"/>
      <c r="TQH279" s="392"/>
      <c r="TQI279" s="392"/>
      <c r="TQJ279" s="392"/>
      <c r="TQK279" s="392"/>
      <c r="TQL279" s="392"/>
      <c r="TQM279" s="392"/>
      <c r="TQN279" s="392"/>
      <c r="TQO279" s="392"/>
      <c r="TQP279" s="392"/>
      <c r="TQQ279" s="392"/>
      <c r="TQR279" s="392"/>
      <c r="TQS279" s="392"/>
      <c r="TQT279" s="392"/>
      <c r="TQU279" s="392"/>
      <c r="TQV279" s="392"/>
      <c r="TQW279" s="392"/>
      <c r="TQX279" s="392"/>
      <c r="TQY279" s="392"/>
      <c r="TQZ279" s="392"/>
      <c r="TRA279" s="392"/>
      <c r="TRB279" s="392"/>
      <c r="TRC279" s="392"/>
      <c r="TRD279" s="392"/>
      <c r="TRE279" s="392"/>
      <c r="TRF279" s="392"/>
      <c r="TRG279" s="392"/>
      <c r="TRH279" s="392"/>
      <c r="TRI279" s="392"/>
      <c r="TRJ279" s="392"/>
      <c r="TRK279" s="392"/>
      <c r="TRL279" s="392"/>
      <c r="TRM279" s="392"/>
      <c r="TRN279" s="392"/>
      <c r="TRO279" s="392"/>
      <c r="TRP279" s="392"/>
      <c r="TRQ279" s="392"/>
      <c r="TRR279" s="392"/>
      <c r="TRS279" s="392"/>
      <c r="TRT279" s="392"/>
      <c r="TRU279" s="392"/>
      <c r="TRV279" s="392"/>
      <c r="TRW279" s="392"/>
      <c r="TRX279" s="392"/>
      <c r="TRY279" s="392"/>
      <c r="TRZ279" s="392"/>
      <c r="TSA279" s="392"/>
      <c r="TSB279" s="392"/>
      <c r="TSC279" s="392"/>
      <c r="TSD279" s="392"/>
      <c r="TSE279" s="392"/>
      <c r="TSF279" s="392"/>
      <c r="TSG279" s="392"/>
      <c r="TSH279" s="392"/>
      <c r="TSI279" s="392"/>
      <c r="TSJ279" s="392"/>
      <c r="TSK279" s="392"/>
      <c r="TSL279" s="392"/>
      <c r="TSM279" s="392"/>
      <c r="TSN279" s="392"/>
      <c r="TSO279" s="392"/>
      <c r="TSP279" s="392"/>
      <c r="TSQ279" s="392"/>
      <c r="TSR279" s="392"/>
      <c r="TSS279" s="392"/>
      <c r="TST279" s="392"/>
      <c r="TSU279" s="392"/>
      <c r="TSV279" s="392"/>
      <c r="TSW279" s="392"/>
      <c r="TSX279" s="392"/>
      <c r="TSY279" s="392"/>
      <c r="TSZ279" s="392"/>
      <c r="TTA279" s="392"/>
      <c r="TTB279" s="392"/>
      <c r="TTC279" s="392"/>
      <c r="TTD279" s="392"/>
      <c r="TTE279" s="392"/>
      <c r="TTF279" s="392"/>
      <c r="TTG279" s="392"/>
      <c r="TTH279" s="392"/>
      <c r="TTI279" s="392"/>
      <c r="TTJ279" s="392"/>
      <c r="TTK279" s="392"/>
      <c r="TTL279" s="392"/>
      <c r="TTM279" s="392"/>
      <c r="TTN279" s="392"/>
      <c r="TTO279" s="392"/>
      <c r="TTP279" s="392"/>
      <c r="TTQ279" s="392"/>
      <c r="TTR279" s="392"/>
      <c r="TTS279" s="392"/>
      <c r="TTT279" s="392"/>
      <c r="TTU279" s="392"/>
      <c r="TTV279" s="392"/>
      <c r="TTW279" s="392"/>
      <c r="TTX279" s="392"/>
      <c r="TTY279" s="392"/>
      <c r="TTZ279" s="392"/>
      <c r="TUA279" s="392"/>
      <c r="TUB279" s="392"/>
      <c r="TUC279" s="392"/>
      <c r="TUD279" s="392"/>
      <c r="TUE279" s="392"/>
      <c r="TUF279" s="392"/>
      <c r="TUG279" s="392"/>
      <c r="TUH279" s="392"/>
      <c r="TUI279" s="392"/>
      <c r="TUJ279" s="392"/>
      <c r="TUK279" s="392"/>
      <c r="TUL279" s="392"/>
      <c r="TUM279" s="392"/>
      <c r="TUN279" s="392"/>
      <c r="TUO279" s="392"/>
      <c r="TUP279" s="392"/>
      <c r="TUQ279" s="392"/>
      <c r="TUR279" s="392"/>
      <c r="TUS279" s="392"/>
      <c r="TUT279" s="392"/>
      <c r="TUU279" s="392"/>
      <c r="TUV279" s="392"/>
      <c r="TUW279" s="392"/>
      <c r="TUX279" s="392"/>
      <c r="TUY279" s="392"/>
      <c r="TUZ279" s="392"/>
      <c r="TVA279" s="392"/>
      <c r="TVB279" s="392"/>
      <c r="TVC279" s="392"/>
      <c r="TVD279" s="392"/>
      <c r="TVE279" s="392"/>
      <c r="TVF279" s="392"/>
      <c r="TVG279" s="392"/>
      <c r="TVH279" s="392"/>
      <c r="TVI279" s="392"/>
      <c r="TVJ279" s="392"/>
      <c r="TVK279" s="392"/>
      <c r="TVL279" s="392"/>
      <c r="TVM279" s="392"/>
      <c r="TVN279" s="392"/>
      <c r="TVO279" s="392"/>
      <c r="TVP279" s="392"/>
      <c r="TVQ279" s="392"/>
      <c r="TVR279" s="392"/>
      <c r="TVS279" s="392"/>
      <c r="TVT279" s="392"/>
      <c r="TVU279" s="392"/>
      <c r="TVV279" s="392"/>
      <c r="TVW279" s="392"/>
      <c r="TVX279" s="392"/>
      <c r="TVY279" s="392"/>
      <c r="TVZ279" s="392"/>
      <c r="TWA279" s="392"/>
      <c r="TWB279" s="392"/>
      <c r="TWC279" s="392"/>
      <c r="TWD279" s="392"/>
      <c r="TWE279" s="392"/>
      <c r="TWF279" s="392"/>
      <c r="TWG279" s="392"/>
      <c r="TWH279" s="392"/>
      <c r="TWI279" s="392"/>
      <c r="TWJ279" s="392"/>
      <c r="TWK279" s="392"/>
      <c r="TWL279" s="392"/>
      <c r="TWM279" s="392"/>
      <c r="TWN279" s="392"/>
      <c r="TWO279" s="392"/>
      <c r="TWP279" s="392"/>
      <c r="TWQ279" s="392"/>
      <c r="TWR279" s="392"/>
      <c r="TWS279" s="392"/>
      <c r="TWT279" s="392"/>
      <c r="TWU279" s="392"/>
      <c r="TWV279" s="392"/>
      <c r="TWW279" s="392"/>
      <c r="TWX279" s="392"/>
      <c r="TWY279" s="392"/>
      <c r="TWZ279" s="392"/>
      <c r="TXA279" s="392"/>
      <c r="TXB279" s="392"/>
      <c r="TXC279" s="392"/>
      <c r="TXD279" s="392"/>
      <c r="TXE279" s="392"/>
      <c r="TXF279" s="392"/>
      <c r="TXG279" s="392"/>
      <c r="TXH279" s="392"/>
      <c r="TXI279" s="392"/>
      <c r="TXJ279" s="392"/>
      <c r="TXK279" s="392"/>
      <c r="TXL279" s="392"/>
      <c r="TXM279" s="392"/>
      <c r="TXN279" s="392"/>
      <c r="TXO279" s="392"/>
      <c r="TXP279" s="392"/>
      <c r="TXQ279" s="392"/>
      <c r="TXR279" s="392"/>
      <c r="TXS279" s="392"/>
      <c r="TXT279" s="392"/>
      <c r="TXU279" s="392"/>
      <c r="TXV279" s="392"/>
      <c r="TXW279" s="392"/>
      <c r="TXX279" s="392"/>
      <c r="TXY279" s="392"/>
      <c r="TXZ279" s="392"/>
      <c r="TYA279" s="392"/>
      <c r="TYB279" s="392"/>
      <c r="TYC279" s="392"/>
      <c r="TYD279" s="392"/>
      <c r="TYE279" s="392"/>
      <c r="TYF279" s="392"/>
      <c r="TYG279" s="392"/>
      <c r="TYH279" s="392"/>
      <c r="TYI279" s="392"/>
      <c r="TYJ279" s="392"/>
      <c r="TYK279" s="392"/>
      <c r="TYL279" s="392"/>
      <c r="TYM279" s="392"/>
      <c r="TYN279" s="392"/>
      <c r="TYO279" s="392"/>
      <c r="TYP279" s="392"/>
      <c r="TYQ279" s="392"/>
      <c r="TYR279" s="392"/>
      <c r="TYS279" s="392"/>
      <c r="TYT279" s="392"/>
      <c r="TYU279" s="392"/>
      <c r="TYV279" s="392"/>
      <c r="TYW279" s="392"/>
      <c r="TYX279" s="392"/>
      <c r="TYY279" s="392"/>
      <c r="TYZ279" s="392"/>
      <c r="TZA279" s="392"/>
      <c r="TZB279" s="392"/>
      <c r="TZC279" s="392"/>
      <c r="TZD279" s="392"/>
      <c r="TZE279" s="392"/>
      <c r="TZF279" s="392"/>
      <c r="TZG279" s="392"/>
      <c r="TZH279" s="392"/>
      <c r="TZI279" s="392"/>
      <c r="TZJ279" s="392"/>
      <c r="TZK279" s="392"/>
      <c r="TZL279" s="392"/>
      <c r="TZM279" s="392"/>
      <c r="TZN279" s="392"/>
      <c r="TZO279" s="392"/>
      <c r="TZP279" s="392"/>
      <c r="TZQ279" s="392"/>
      <c r="TZR279" s="392"/>
      <c r="TZS279" s="392"/>
      <c r="TZT279" s="392"/>
      <c r="TZU279" s="392"/>
      <c r="TZV279" s="392"/>
      <c r="TZW279" s="392"/>
      <c r="TZX279" s="392"/>
      <c r="TZY279" s="392"/>
      <c r="TZZ279" s="392"/>
      <c r="UAA279" s="392"/>
      <c r="UAB279" s="392"/>
      <c r="UAC279" s="392"/>
      <c r="UAD279" s="392"/>
      <c r="UAE279" s="392"/>
      <c r="UAF279" s="392"/>
      <c r="UAG279" s="392"/>
      <c r="UAH279" s="392"/>
      <c r="UAI279" s="392"/>
      <c r="UAJ279" s="392"/>
      <c r="UAK279" s="392"/>
      <c r="UAL279" s="392"/>
      <c r="UAM279" s="392"/>
      <c r="UAN279" s="392"/>
      <c r="UAO279" s="392"/>
      <c r="UAP279" s="392"/>
      <c r="UAQ279" s="392"/>
      <c r="UAR279" s="392"/>
      <c r="UAS279" s="392"/>
      <c r="UAT279" s="392"/>
      <c r="UAU279" s="392"/>
      <c r="UAV279" s="392"/>
      <c r="UAW279" s="392"/>
      <c r="UAX279" s="392"/>
      <c r="UAY279" s="392"/>
      <c r="UAZ279" s="392"/>
      <c r="UBA279" s="392"/>
      <c r="UBB279" s="392"/>
      <c r="UBC279" s="392"/>
      <c r="UBD279" s="392"/>
      <c r="UBE279" s="392"/>
      <c r="UBF279" s="392"/>
      <c r="UBG279" s="392"/>
      <c r="UBH279" s="392"/>
      <c r="UBI279" s="392"/>
      <c r="UBJ279" s="392"/>
      <c r="UBK279" s="392"/>
      <c r="UBL279" s="392"/>
      <c r="UBM279" s="392"/>
      <c r="UBN279" s="392"/>
      <c r="UBO279" s="392"/>
      <c r="UBP279" s="392"/>
      <c r="UBQ279" s="392"/>
      <c r="UBR279" s="392"/>
      <c r="UBS279" s="392"/>
      <c r="UBT279" s="392"/>
      <c r="UBU279" s="392"/>
      <c r="UBV279" s="392"/>
      <c r="UBW279" s="392"/>
      <c r="UBX279" s="392"/>
      <c r="UBY279" s="392"/>
      <c r="UBZ279" s="392"/>
      <c r="UCA279" s="392"/>
      <c r="UCB279" s="392"/>
      <c r="UCC279" s="392"/>
      <c r="UCD279" s="392"/>
      <c r="UCE279" s="392"/>
      <c r="UCF279" s="392"/>
      <c r="UCG279" s="392"/>
      <c r="UCH279" s="392"/>
      <c r="UCI279" s="392"/>
      <c r="UCJ279" s="392"/>
      <c r="UCK279" s="392"/>
      <c r="UCL279" s="392"/>
      <c r="UCM279" s="392"/>
      <c r="UCN279" s="392"/>
      <c r="UCO279" s="392"/>
      <c r="UCP279" s="392"/>
      <c r="UCQ279" s="392"/>
      <c r="UCR279" s="392"/>
      <c r="UCS279" s="392"/>
      <c r="UCT279" s="392"/>
      <c r="UCU279" s="392"/>
      <c r="UCV279" s="392"/>
      <c r="UCW279" s="392"/>
      <c r="UCX279" s="392"/>
      <c r="UCY279" s="392"/>
      <c r="UCZ279" s="392"/>
      <c r="UDA279" s="392"/>
      <c r="UDB279" s="392"/>
      <c r="UDC279" s="392"/>
      <c r="UDD279" s="392"/>
      <c r="UDE279" s="392"/>
      <c r="UDF279" s="392"/>
      <c r="UDG279" s="392"/>
      <c r="UDH279" s="392"/>
      <c r="UDI279" s="392"/>
      <c r="UDJ279" s="392"/>
      <c r="UDK279" s="392"/>
      <c r="UDL279" s="392"/>
      <c r="UDM279" s="392"/>
      <c r="UDN279" s="392"/>
      <c r="UDO279" s="392"/>
      <c r="UDP279" s="392"/>
      <c r="UDQ279" s="392"/>
      <c r="UDR279" s="392"/>
      <c r="UDS279" s="392"/>
      <c r="UDT279" s="392"/>
      <c r="UDU279" s="392"/>
      <c r="UDV279" s="392"/>
      <c r="UDW279" s="392"/>
      <c r="UDX279" s="392"/>
      <c r="UDY279" s="392"/>
      <c r="UDZ279" s="392"/>
      <c r="UEA279" s="392"/>
      <c r="UEB279" s="392"/>
      <c r="UEC279" s="392"/>
      <c r="UED279" s="392"/>
      <c r="UEE279" s="392"/>
      <c r="UEF279" s="392"/>
      <c r="UEG279" s="392"/>
      <c r="UEH279" s="392"/>
      <c r="UEI279" s="392"/>
      <c r="UEJ279" s="392"/>
      <c r="UEK279" s="392"/>
      <c r="UEL279" s="392"/>
      <c r="UEM279" s="392"/>
      <c r="UEN279" s="392"/>
      <c r="UEO279" s="392"/>
      <c r="UEP279" s="392"/>
      <c r="UEQ279" s="392"/>
      <c r="UER279" s="392"/>
      <c r="UES279" s="392"/>
      <c r="UET279" s="392"/>
      <c r="UEU279" s="392"/>
      <c r="UEV279" s="392"/>
      <c r="UEW279" s="392"/>
      <c r="UEX279" s="392"/>
      <c r="UEY279" s="392"/>
      <c r="UEZ279" s="392"/>
      <c r="UFA279" s="392"/>
      <c r="UFB279" s="392"/>
      <c r="UFC279" s="392"/>
      <c r="UFD279" s="392"/>
      <c r="UFE279" s="392"/>
      <c r="UFF279" s="392"/>
      <c r="UFG279" s="392"/>
      <c r="UFH279" s="392"/>
      <c r="UFI279" s="392"/>
      <c r="UFJ279" s="392"/>
      <c r="UFK279" s="392"/>
      <c r="UFL279" s="392"/>
      <c r="UFM279" s="392"/>
      <c r="UFN279" s="392"/>
      <c r="UFO279" s="392"/>
      <c r="UFP279" s="392"/>
      <c r="UFQ279" s="392"/>
      <c r="UFR279" s="392"/>
      <c r="UFS279" s="392"/>
      <c r="UFT279" s="392"/>
      <c r="UFU279" s="392"/>
      <c r="UFV279" s="392"/>
      <c r="UFW279" s="392"/>
      <c r="UFX279" s="392"/>
      <c r="UFY279" s="392"/>
      <c r="UFZ279" s="392"/>
      <c r="UGA279" s="392"/>
      <c r="UGB279" s="392"/>
      <c r="UGC279" s="392"/>
      <c r="UGD279" s="392"/>
      <c r="UGE279" s="392"/>
      <c r="UGF279" s="392"/>
      <c r="UGG279" s="392"/>
      <c r="UGH279" s="392"/>
      <c r="UGI279" s="392"/>
      <c r="UGJ279" s="392"/>
      <c r="UGK279" s="392"/>
      <c r="UGL279" s="392"/>
      <c r="UGM279" s="392"/>
      <c r="UGN279" s="392"/>
      <c r="UGO279" s="392"/>
      <c r="UGP279" s="392"/>
      <c r="UGQ279" s="392"/>
      <c r="UGR279" s="392"/>
      <c r="UGS279" s="392"/>
      <c r="UGT279" s="392"/>
      <c r="UGU279" s="392"/>
      <c r="UGV279" s="392"/>
      <c r="UGW279" s="392"/>
      <c r="UGX279" s="392"/>
      <c r="UGY279" s="392"/>
      <c r="UGZ279" s="392"/>
      <c r="UHA279" s="392"/>
      <c r="UHB279" s="392"/>
      <c r="UHC279" s="392"/>
      <c r="UHD279" s="392"/>
      <c r="UHE279" s="392"/>
      <c r="UHF279" s="392"/>
      <c r="UHG279" s="392"/>
      <c r="UHH279" s="392"/>
      <c r="UHI279" s="392"/>
      <c r="UHJ279" s="392"/>
      <c r="UHK279" s="392"/>
      <c r="UHL279" s="392"/>
      <c r="UHM279" s="392"/>
      <c r="UHN279" s="392"/>
      <c r="UHO279" s="392"/>
      <c r="UHP279" s="392"/>
      <c r="UHQ279" s="392"/>
      <c r="UHR279" s="392"/>
      <c r="UHS279" s="392"/>
      <c r="UHT279" s="392"/>
      <c r="UHU279" s="392"/>
      <c r="UHV279" s="392"/>
      <c r="UHW279" s="392"/>
      <c r="UHX279" s="392"/>
      <c r="UHY279" s="392"/>
      <c r="UHZ279" s="392"/>
      <c r="UIA279" s="392"/>
      <c r="UIB279" s="392"/>
      <c r="UIC279" s="392"/>
      <c r="UID279" s="392"/>
      <c r="UIE279" s="392"/>
      <c r="UIF279" s="392"/>
      <c r="UIG279" s="392"/>
      <c r="UIH279" s="392"/>
      <c r="UII279" s="392"/>
      <c r="UIJ279" s="392"/>
      <c r="UIK279" s="392"/>
      <c r="UIL279" s="392"/>
      <c r="UIM279" s="392"/>
      <c r="UIN279" s="392"/>
      <c r="UIO279" s="392"/>
      <c r="UIP279" s="392"/>
      <c r="UIQ279" s="392"/>
      <c r="UIR279" s="392"/>
      <c r="UIS279" s="392"/>
      <c r="UIT279" s="392"/>
      <c r="UIU279" s="392"/>
      <c r="UIV279" s="392"/>
      <c r="UIW279" s="392"/>
      <c r="UIX279" s="392"/>
      <c r="UIY279" s="392"/>
      <c r="UIZ279" s="392"/>
      <c r="UJA279" s="392"/>
      <c r="UJB279" s="392"/>
      <c r="UJC279" s="392"/>
      <c r="UJD279" s="392"/>
      <c r="UJE279" s="392"/>
      <c r="UJF279" s="392"/>
      <c r="UJG279" s="392"/>
      <c r="UJH279" s="392"/>
      <c r="UJI279" s="392"/>
      <c r="UJJ279" s="392"/>
      <c r="UJK279" s="392"/>
      <c r="UJL279" s="392"/>
      <c r="UJM279" s="392"/>
      <c r="UJN279" s="392"/>
      <c r="UJO279" s="392"/>
      <c r="UJP279" s="392"/>
      <c r="UJQ279" s="392"/>
      <c r="UJR279" s="392"/>
      <c r="UJS279" s="392"/>
      <c r="UJT279" s="392"/>
      <c r="UJU279" s="392"/>
      <c r="UJV279" s="392"/>
      <c r="UJW279" s="392"/>
      <c r="UJX279" s="392"/>
      <c r="UJY279" s="392"/>
      <c r="UJZ279" s="392"/>
      <c r="UKA279" s="392"/>
      <c r="UKB279" s="392"/>
      <c r="UKC279" s="392"/>
      <c r="UKD279" s="392"/>
      <c r="UKE279" s="392"/>
      <c r="UKF279" s="392"/>
      <c r="UKG279" s="392"/>
      <c r="UKH279" s="392"/>
      <c r="UKI279" s="392"/>
      <c r="UKJ279" s="392"/>
      <c r="UKK279" s="392"/>
      <c r="UKL279" s="392"/>
      <c r="UKM279" s="392"/>
      <c r="UKN279" s="392"/>
      <c r="UKO279" s="392"/>
      <c r="UKP279" s="392"/>
      <c r="UKQ279" s="392"/>
      <c r="UKR279" s="392"/>
      <c r="UKS279" s="392"/>
      <c r="UKT279" s="392"/>
      <c r="UKU279" s="392"/>
      <c r="UKV279" s="392"/>
      <c r="UKW279" s="392"/>
      <c r="UKX279" s="392"/>
      <c r="UKY279" s="392"/>
      <c r="UKZ279" s="392"/>
      <c r="ULA279" s="392"/>
      <c r="ULB279" s="392"/>
      <c r="ULC279" s="392"/>
      <c r="ULD279" s="392"/>
      <c r="ULE279" s="392"/>
      <c r="ULF279" s="392"/>
      <c r="ULG279" s="392"/>
      <c r="ULH279" s="392"/>
      <c r="ULI279" s="392"/>
      <c r="ULJ279" s="392"/>
      <c r="ULK279" s="392"/>
      <c r="ULL279" s="392"/>
      <c r="ULM279" s="392"/>
      <c r="ULN279" s="392"/>
      <c r="ULO279" s="392"/>
      <c r="ULP279" s="392"/>
      <c r="ULQ279" s="392"/>
      <c r="ULR279" s="392"/>
      <c r="ULS279" s="392"/>
      <c r="ULT279" s="392"/>
      <c r="ULU279" s="392"/>
      <c r="ULV279" s="392"/>
      <c r="ULW279" s="392"/>
      <c r="ULX279" s="392"/>
      <c r="ULY279" s="392"/>
      <c r="ULZ279" s="392"/>
      <c r="UMA279" s="392"/>
      <c r="UMB279" s="392"/>
      <c r="UMC279" s="392"/>
      <c r="UMD279" s="392"/>
      <c r="UME279" s="392"/>
      <c r="UMF279" s="392"/>
      <c r="UMG279" s="392"/>
      <c r="UMH279" s="392"/>
      <c r="UMI279" s="392"/>
      <c r="UMJ279" s="392"/>
      <c r="UMK279" s="392"/>
      <c r="UML279" s="392"/>
      <c r="UMM279" s="392"/>
      <c r="UMN279" s="392"/>
      <c r="UMO279" s="392"/>
      <c r="UMP279" s="392"/>
      <c r="UMQ279" s="392"/>
      <c r="UMR279" s="392"/>
      <c r="UMS279" s="392"/>
      <c r="UMT279" s="392"/>
      <c r="UMU279" s="392"/>
      <c r="UMV279" s="392"/>
      <c r="UMW279" s="392"/>
      <c r="UMX279" s="392"/>
      <c r="UMY279" s="392"/>
      <c r="UMZ279" s="392"/>
      <c r="UNA279" s="392"/>
      <c r="UNB279" s="392"/>
      <c r="UNC279" s="392"/>
      <c r="UND279" s="392"/>
      <c r="UNE279" s="392"/>
      <c r="UNF279" s="392"/>
      <c r="UNG279" s="392"/>
      <c r="UNH279" s="392"/>
      <c r="UNI279" s="392"/>
      <c r="UNJ279" s="392"/>
      <c r="UNK279" s="392"/>
      <c r="UNL279" s="392"/>
      <c r="UNM279" s="392"/>
      <c r="UNN279" s="392"/>
      <c r="UNO279" s="392"/>
      <c r="UNP279" s="392"/>
      <c r="UNQ279" s="392"/>
      <c r="UNR279" s="392"/>
      <c r="UNS279" s="392"/>
      <c r="UNT279" s="392"/>
      <c r="UNU279" s="392"/>
      <c r="UNV279" s="392"/>
      <c r="UNW279" s="392"/>
      <c r="UNX279" s="392"/>
      <c r="UNY279" s="392"/>
      <c r="UNZ279" s="392"/>
      <c r="UOA279" s="392"/>
      <c r="UOB279" s="392"/>
      <c r="UOC279" s="392"/>
      <c r="UOD279" s="392"/>
      <c r="UOE279" s="392"/>
      <c r="UOF279" s="392"/>
      <c r="UOG279" s="392"/>
      <c r="UOH279" s="392"/>
      <c r="UOI279" s="392"/>
      <c r="UOJ279" s="392"/>
      <c r="UOK279" s="392"/>
      <c r="UOL279" s="392"/>
      <c r="UOM279" s="392"/>
      <c r="UON279" s="392"/>
      <c r="UOO279" s="392"/>
      <c r="UOP279" s="392"/>
      <c r="UOQ279" s="392"/>
      <c r="UOR279" s="392"/>
      <c r="UOS279" s="392"/>
      <c r="UOT279" s="392"/>
      <c r="UOU279" s="392"/>
      <c r="UOV279" s="392"/>
      <c r="UOW279" s="392"/>
      <c r="UOX279" s="392"/>
      <c r="UOY279" s="392"/>
      <c r="UOZ279" s="392"/>
      <c r="UPA279" s="392"/>
      <c r="UPB279" s="392"/>
      <c r="UPC279" s="392"/>
      <c r="UPD279" s="392"/>
      <c r="UPE279" s="392"/>
      <c r="UPF279" s="392"/>
      <c r="UPG279" s="392"/>
      <c r="UPH279" s="392"/>
      <c r="UPI279" s="392"/>
      <c r="UPJ279" s="392"/>
      <c r="UPK279" s="392"/>
      <c r="UPL279" s="392"/>
      <c r="UPM279" s="392"/>
      <c r="UPN279" s="392"/>
      <c r="UPO279" s="392"/>
      <c r="UPP279" s="392"/>
      <c r="UPQ279" s="392"/>
      <c r="UPR279" s="392"/>
      <c r="UPS279" s="392"/>
      <c r="UPT279" s="392"/>
      <c r="UPU279" s="392"/>
      <c r="UPV279" s="392"/>
      <c r="UPW279" s="392"/>
      <c r="UPX279" s="392"/>
      <c r="UPY279" s="392"/>
      <c r="UPZ279" s="392"/>
      <c r="UQA279" s="392"/>
      <c r="UQB279" s="392"/>
      <c r="UQC279" s="392"/>
      <c r="UQD279" s="392"/>
      <c r="UQE279" s="392"/>
      <c r="UQF279" s="392"/>
      <c r="UQG279" s="392"/>
      <c r="UQH279" s="392"/>
      <c r="UQI279" s="392"/>
      <c r="UQJ279" s="392"/>
      <c r="UQK279" s="392"/>
      <c r="UQL279" s="392"/>
      <c r="UQM279" s="392"/>
      <c r="UQN279" s="392"/>
      <c r="UQO279" s="392"/>
      <c r="UQP279" s="392"/>
      <c r="UQQ279" s="392"/>
      <c r="UQR279" s="392"/>
      <c r="UQS279" s="392"/>
      <c r="UQT279" s="392"/>
      <c r="UQU279" s="392"/>
      <c r="UQV279" s="392"/>
      <c r="UQW279" s="392"/>
      <c r="UQX279" s="392"/>
      <c r="UQY279" s="392"/>
      <c r="UQZ279" s="392"/>
      <c r="URA279" s="392"/>
      <c r="URB279" s="392"/>
      <c r="URC279" s="392"/>
      <c r="URD279" s="392"/>
      <c r="URE279" s="392"/>
      <c r="URF279" s="392"/>
      <c r="URG279" s="392"/>
      <c r="URH279" s="392"/>
      <c r="URI279" s="392"/>
      <c r="URJ279" s="392"/>
      <c r="URK279" s="392"/>
      <c r="URL279" s="392"/>
      <c r="URM279" s="392"/>
      <c r="URN279" s="392"/>
      <c r="URO279" s="392"/>
      <c r="URP279" s="392"/>
      <c r="URQ279" s="392"/>
      <c r="URR279" s="392"/>
      <c r="URS279" s="392"/>
      <c r="URT279" s="392"/>
      <c r="URU279" s="392"/>
      <c r="URV279" s="392"/>
      <c r="URW279" s="392"/>
      <c r="URX279" s="392"/>
      <c r="URY279" s="392"/>
      <c r="URZ279" s="392"/>
      <c r="USA279" s="392"/>
      <c r="USB279" s="392"/>
      <c r="USC279" s="392"/>
      <c r="USD279" s="392"/>
      <c r="USE279" s="392"/>
      <c r="USF279" s="392"/>
      <c r="USG279" s="392"/>
      <c r="USH279" s="392"/>
      <c r="USI279" s="392"/>
      <c r="USJ279" s="392"/>
      <c r="USK279" s="392"/>
      <c r="USL279" s="392"/>
      <c r="USM279" s="392"/>
      <c r="USN279" s="392"/>
      <c r="USO279" s="392"/>
      <c r="USP279" s="392"/>
      <c r="USQ279" s="392"/>
      <c r="USR279" s="392"/>
      <c r="USS279" s="392"/>
      <c r="UST279" s="392"/>
      <c r="USU279" s="392"/>
      <c r="USV279" s="392"/>
      <c r="USW279" s="392"/>
      <c r="USX279" s="392"/>
      <c r="USY279" s="392"/>
      <c r="USZ279" s="392"/>
      <c r="UTA279" s="392"/>
      <c r="UTB279" s="392"/>
      <c r="UTC279" s="392"/>
      <c r="UTD279" s="392"/>
      <c r="UTE279" s="392"/>
      <c r="UTF279" s="392"/>
      <c r="UTG279" s="392"/>
      <c r="UTH279" s="392"/>
      <c r="UTI279" s="392"/>
      <c r="UTJ279" s="392"/>
      <c r="UTK279" s="392"/>
      <c r="UTL279" s="392"/>
      <c r="UTM279" s="392"/>
      <c r="UTN279" s="392"/>
      <c r="UTO279" s="392"/>
      <c r="UTP279" s="392"/>
      <c r="UTQ279" s="392"/>
      <c r="UTR279" s="392"/>
      <c r="UTS279" s="392"/>
      <c r="UTT279" s="392"/>
      <c r="UTU279" s="392"/>
      <c r="UTV279" s="392"/>
      <c r="UTW279" s="392"/>
      <c r="UTX279" s="392"/>
      <c r="UTY279" s="392"/>
      <c r="UTZ279" s="392"/>
      <c r="UUA279" s="392"/>
      <c r="UUB279" s="392"/>
      <c r="UUC279" s="392"/>
      <c r="UUD279" s="392"/>
      <c r="UUE279" s="392"/>
      <c r="UUF279" s="392"/>
      <c r="UUG279" s="392"/>
      <c r="UUH279" s="392"/>
      <c r="UUI279" s="392"/>
      <c r="UUJ279" s="392"/>
      <c r="UUK279" s="392"/>
      <c r="UUL279" s="392"/>
      <c r="UUM279" s="392"/>
      <c r="UUN279" s="392"/>
      <c r="UUO279" s="392"/>
      <c r="UUP279" s="392"/>
      <c r="UUQ279" s="392"/>
      <c r="UUR279" s="392"/>
      <c r="UUS279" s="392"/>
      <c r="UUT279" s="392"/>
      <c r="UUU279" s="392"/>
      <c r="UUV279" s="392"/>
      <c r="UUW279" s="392"/>
      <c r="UUX279" s="392"/>
      <c r="UUY279" s="392"/>
      <c r="UUZ279" s="392"/>
      <c r="UVA279" s="392"/>
      <c r="UVB279" s="392"/>
      <c r="UVC279" s="392"/>
      <c r="UVD279" s="392"/>
      <c r="UVE279" s="392"/>
      <c r="UVF279" s="392"/>
      <c r="UVG279" s="392"/>
      <c r="UVH279" s="392"/>
      <c r="UVI279" s="392"/>
      <c r="UVJ279" s="392"/>
      <c r="UVK279" s="392"/>
      <c r="UVL279" s="392"/>
      <c r="UVM279" s="392"/>
      <c r="UVN279" s="392"/>
      <c r="UVO279" s="392"/>
      <c r="UVP279" s="392"/>
      <c r="UVQ279" s="392"/>
      <c r="UVR279" s="392"/>
      <c r="UVS279" s="392"/>
      <c r="UVT279" s="392"/>
      <c r="UVU279" s="392"/>
      <c r="UVV279" s="392"/>
      <c r="UVW279" s="392"/>
      <c r="UVX279" s="392"/>
      <c r="UVY279" s="392"/>
      <c r="UVZ279" s="392"/>
      <c r="UWA279" s="392"/>
      <c r="UWB279" s="392"/>
      <c r="UWC279" s="392"/>
      <c r="UWD279" s="392"/>
      <c r="UWE279" s="392"/>
      <c r="UWF279" s="392"/>
      <c r="UWG279" s="392"/>
      <c r="UWH279" s="392"/>
      <c r="UWI279" s="392"/>
      <c r="UWJ279" s="392"/>
      <c r="UWK279" s="392"/>
      <c r="UWL279" s="392"/>
      <c r="UWM279" s="392"/>
      <c r="UWN279" s="392"/>
      <c r="UWO279" s="392"/>
      <c r="UWP279" s="392"/>
      <c r="UWQ279" s="392"/>
      <c r="UWR279" s="392"/>
      <c r="UWS279" s="392"/>
      <c r="UWT279" s="392"/>
      <c r="UWU279" s="392"/>
      <c r="UWV279" s="392"/>
      <c r="UWW279" s="392"/>
      <c r="UWX279" s="392"/>
      <c r="UWY279" s="392"/>
      <c r="UWZ279" s="392"/>
      <c r="UXA279" s="392"/>
      <c r="UXB279" s="392"/>
      <c r="UXC279" s="392"/>
      <c r="UXD279" s="392"/>
      <c r="UXE279" s="392"/>
      <c r="UXF279" s="392"/>
      <c r="UXG279" s="392"/>
      <c r="UXH279" s="392"/>
      <c r="UXI279" s="392"/>
      <c r="UXJ279" s="392"/>
      <c r="UXK279" s="392"/>
      <c r="UXL279" s="392"/>
      <c r="UXM279" s="392"/>
      <c r="UXN279" s="392"/>
      <c r="UXO279" s="392"/>
      <c r="UXP279" s="392"/>
      <c r="UXQ279" s="392"/>
      <c r="UXR279" s="392"/>
      <c r="UXS279" s="392"/>
      <c r="UXT279" s="392"/>
      <c r="UXU279" s="392"/>
      <c r="UXV279" s="392"/>
      <c r="UXW279" s="392"/>
      <c r="UXX279" s="392"/>
      <c r="UXY279" s="392"/>
      <c r="UXZ279" s="392"/>
      <c r="UYA279" s="392"/>
      <c r="UYB279" s="392"/>
      <c r="UYC279" s="392"/>
      <c r="UYD279" s="392"/>
      <c r="UYE279" s="392"/>
      <c r="UYF279" s="392"/>
      <c r="UYG279" s="392"/>
      <c r="UYH279" s="392"/>
      <c r="UYI279" s="392"/>
      <c r="UYJ279" s="392"/>
      <c r="UYK279" s="392"/>
      <c r="UYL279" s="392"/>
      <c r="UYM279" s="392"/>
      <c r="UYN279" s="392"/>
      <c r="UYO279" s="392"/>
      <c r="UYP279" s="392"/>
      <c r="UYQ279" s="392"/>
      <c r="UYR279" s="392"/>
      <c r="UYS279" s="392"/>
      <c r="UYT279" s="392"/>
      <c r="UYU279" s="392"/>
      <c r="UYV279" s="392"/>
      <c r="UYW279" s="392"/>
      <c r="UYX279" s="392"/>
      <c r="UYY279" s="392"/>
      <c r="UYZ279" s="392"/>
      <c r="UZA279" s="392"/>
      <c r="UZB279" s="392"/>
      <c r="UZC279" s="392"/>
      <c r="UZD279" s="392"/>
      <c r="UZE279" s="392"/>
      <c r="UZF279" s="392"/>
      <c r="UZG279" s="392"/>
      <c r="UZH279" s="392"/>
      <c r="UZI279" s="392"/>
      <c r="UZJ279" s="392"/>
      <c r="UZK279" s="392"/>
      <c r="UZL279" s="392"/>
      <c r="UZM279" s="392"/>
      <c r="UZN279" s="392"/>
      <c r="UZO279" s="392"/>
      <c r="UZP279" s="392"/>
      <c r="UZQ279" s="392"/>
      <c r="UZR279" s="392"/>
      <c r="UZS279" s="392"/>
      <c r="UZT279" s="392"/>
      <c r="UZU279" s="392"/>
      <c r="UZV279" s="392"/>
      <c r="UZW279" s="392"/>
      <c r="UZX279" s="392"/>
      <c r="UZY279" s="392"/>
      <c r="UZZ279" s="392"/>
      <c r="VAA279" s="392"/>
      <c r="VAB279" s="392"/>
      <c r="VAC279" s="392"/>
      <c r="VAD279" s="392"/>
      <c r="VAE279" s="392"/>
      <c r="VAF279" s="392"/>
      <c r="VAG279" s="392"/>
      <c r="VAH279" s="392"/>
      <c r="VAI279" s="392"/>
      <c r="VAJ279" s="392"/>
      <c r="VAK279" s="392"/>
      <c r="VAL279" s="392"/>
      <c r="VAM279" s="392"/>
      <c r="VAN279" s="392"/>
      <c r="VAO279" s="392"/>
      <c r="VAP279" s="392"/>
      <c r="VAQ279" s="392"/>
      <c r="VAR279" s="392"/>
      <c r="VAS279" s="392"/>
      <c r="VAT279" s="392"/>
      <c r="VAU279" s="392"/>
      <c r="VAV279" s="392"/>
      <c r="VAW279" s="392"/>
      <c r="VAX279" s="392"/>
      <c r="VAY279" s="392"/>
      <c r="VAZ279" s="392"/>
      <c r="VBA279" s="392"/>
      <c r="VBB279" s="392"/>
      <c r="VBC279" s="392"/>
      <c r="VBD279" s="392"/>
      <c r="VBE279" s="392"/>
      <c r="VBF279" s="392"/>
      <c r="VBG279" s="392"/>
      <c r="VBH279" s="392"/>
      <c r="VBI279" s="392"/>
      <c r="VBJ279" s="392"/>
      <c r="VBK279" s="392"/>
      <c r="VBL279" s="392"/>
      <c r="VBM279" s="392"/>
      <c r="VBN279" s="392"/>
      <c r="VBO279" s="392"/>
      <c r="VBP279" s="392"/>
      <c r="VBQ279" s="392"/>
      <c r="VBR279" s="392"/>
      <c r="VBS279" s="392"/>
      <c r="VBT279" s="392"/>
      <c r="VBU279" s="392"/>
      <c r="VBV279" s="392"/>
      <c r="VBW279" s="392"/>
      <c r="VBX279" s="392"/>
      <c r="VBY279" s="392"/>
      <c r="VBZ279" s="392"/>
      <c r="VCA279" s="392"/>
      <c r="VCB279" s="392"/>
      <c r="VCC279" s="392"/>
      <c r="VCD279" s="392"/>
      <c r="VCE279" s="392"/>
      <c r="VCF279" s="392"/>
      <c r="VCG279" s="392"/>
      <c r="VCH279" s="392"/>
      <c r="VCI279" s="392"/>
      <c r="VCJ279" s="392"/>
      <c r="VCK279" s="392"/>
      <c r="VCL279" s="392"/>
      <c r="VCM279" s="392"/>
      <c r="VCN279" s="392"/>
      <c r="VCO279" s="392"/>
      <c r="VCP279" s="392"/>
      <c r="VCQ279" s="392"/>
      <c r="VCR279" s="392"/>
      <c r="VCS279" s="392"/>
      <c r="VCT279" s="392"/>
      <c r="VCU279" s="392"/>
      <c r="VCV279" s="392"/>
      <c r="VCW279" s="392"/>
      <c r="VCX279" s="392"/>
      <c r="VCY279" s="392"/>
      <c r="VCZ279" s="392"/>
      <c r="VDA279" s="392"/>
      <c r="VDB279" s="392"/>
      <c r="VDC279" s="392"/>
      <c r="VDD279" s="392"/>
      <c r="VDE279" s="392"/>
      <c r="VDF279" s="392"/>
      <c r="VDG279" s="392"/>
      <c r="VDH279" s="392"/>
      <c r="VDI279" s="392"/>
      <c r="VDJ279" s="392"/>
      <c r="VDK279" s="392"/>
      <c r="VDL279" s="392"/>
      <c r="VDM279" s="392"/>
      <c r="VDN279" s="392"/>
      <c r="VDO279" s="392"/>
      <c r="VDP279" s="392"/>
      <c r="VDQ279" s="392"/>
      <c r="VDR279" s="392"/>
      <c r="VDS279" s="392"/>
      <c r="VDT279" s="392"/>
      <c r="VDU279" s="392"/>
      <c r="VDV279" s="392"/>
      <c r="VDW279" s="392"/>
      <c r="VDX279" s="392"/>
      <c r="VDY279" s="392"/>
      <c r="VDZ279" s="392"/>
      <c r="VEA279" s="392"/>
      <c r="VEB279" s="392"/>
      <c r="VEC279" s="392"/>
      <c r="VED279" s="392"/>
      <c r="VEE279" s="392"/>
      <c r="VEF279" s="392"/>
      <c r="VEG279" s="392"/>
      <c r="VEH279" s="392"/>
      <c r="VEI279" s="392"/>
      <c r="VEJ279" s="392"/>
      <c r="VEK279" s="392"/>
      <c r="VEL279" s="392"/>
      <c r="VEM279" s="392"/>
      <c r="VEN279" s="392"/>
      <c r="VEO279" s="392"/>
      <c r="VEP279" s="392"/>
      <c r="VEQ279" s="392"/>
      <c r="VER279" s="392"/>
      <c r="VES279" s="392"/>
      <c r="VET279" s="392"/>
      <c r="VEU279" s="392"/>
      <c r="VEV279" s="392"/>
      <c r="VEW279" s="392"/>
      <c r="VEX279" s="392"/>
      <c r="VEY279" s="392"/>
      <c r="VEZ279" s="392"/>
      <c r="VFA279" s="392"/>
      <c r="VFB279" s="392"/>
      <c r="VFC279" s="392"/>
      <c r="VFD279" s="392"/>
      <c r="VFE279" s="392"/>
      <c r="VFF279" s="392"/>
      <c r="VFG279" s="392"/>
      <c r="VFH279" s="392"/>
      <c r="VFI279" s="392"/>
      <c r="VFJ279" s="392"/>
      <c r="VFK279" s="392"/>
      <c r="VFL279" s="392"/>
      <c r="VFM279" s="392"/>
      <c r="VFN279" s="392"/>
      <c r="VFO279" s="392"/>
      <c r="VFP279" s="392"/>
      <c r="VFQ279" s="392"/>
      <c r="VFR279" s="392"/>
      <c r="VFS279" s="392"/>
      <c r="VFT279" s="392"/>
      <c r="VFU279" s="392"/>
      <c r="VFV279" s="392"/>
      <c r="VFW279" s="392"/>
      <c r="VFX279" s="392"/>
      <c r="VFY279" s="392"/>
      <c r="VFZ279" s="392"/>
      <c r="VGA279" s="392"/>
      <c r="VGB279" s="392"/>
      <c r="VGC279" s="392"/>
      <c r="VGD279" s="392"/>
      <c r="VGE279" s="392"/>
      <c r="VGF279" s="392"/>
      <c r="VGG279" s="392"/>
      <c r="VGH279" s="392"/>
      <c r="VGI279" s="392"/>
      <c r="VGJ279" s="392"/>
      <c r="VGK279" s="392"/>
      <c r="VGL279" s="392"/>
      <c r="VGM279" s="392"/>
      <c r="VGN279" s="392"/>
      <c r="VGO279" s="392"/>
      <c r="VGP279" s="392"/>
      <c r="VGQ279" s="392"/>
      <c r="VGR279" s="392"/>
      <c r="VGS279" s="392"/>
      <c r="VGT279" s="392"/>
      <c r="VGU279" s="392"/>
      <c r="VGV279" s="392"/>
      <c r="VGW279" s="392"/>
      <c r="VGX279" s="392"/>
      <c r="VGY279" s="392"/>
      <c r="VGZ279" s="392"/>
      <c r="VHA279" s="392"/>
      <c r="VHB279" s="392"/>
      <c r="VHC279" s="392"/>
      <c r="VHD279" s="392"/>
      <c r="VHE279" s="392"/>
      <c r="VHF279" s="392"/>
      <c r="VHG279" s="392"/>
      <c r="VHH279" s="392"/>
      <c r="VHI279" s="392"/>
      <c r="VHJ279" s="392"/>
      <c r="VHK279" s="392"/>
      <c r="VHL279" s="392"/>
      <c r="VHM279" s="392"/>
      <c r="VHN279" s="392"/>
      <c r="VHO279" s="392"/>
      <c r="VHP279" s="392"/>
      <c r="VHQ279" s="392"/>
      <c r="VHR279" s="392"/>
      <c r="VHS279" s="392"/>
      <c r="VHT279" s="392"/>
      <c r="VHU279" s="392"/>
      <c r="VHV279" s="392"/>
      <c r="VHW279" s="392"/>
      <c r="VHX279" s="392"/>
      <c r="VHY279" s="392"/>
      <c r="VHZ279" s="392"/>
      <c r="VIA279" s="392"/>
      <c r="VIB279" s="392"/>
      <c r="VIC279" s="392"/>
      <c r="VID279" s="392"/>
      <c r="VIE279" s="392"/>
      <c r="VIF279" s="392"/>
      <c r="VIG279" s="392"/>
      <c r="VIH279" s="392"/>
      <c r="VII279" s="392"/>
      <c r="VIJ279" s="392"/>
      <c r="VIK279" s="392"/>
      <c r="VIL279" s="392"/>
      <c r="VIM279" s="392"/>
      <c r="VIN279" s="392"/>
      <c r="VIO279" s="392"/>
      <c r="VIP279" s="392"/>
      <c r="VIQ279" s="392"/>
      <c r="VIR279" s="392"/>
      <c r="VIS279" s="392"/>
      <c r="VIT279" s="392"/>
      <c r="VIU279" s="392"/>
      <c r="VIV279" s="392"/>
      <c r="VIW279" s="392"/>
      <c r="VIX279" s="392"/>
      <c r="VIY279" s="392"/>
      <c r="VIZ279" s="392"/>
      <c r="VJA279" s="392"/>
      <c r="VJB279" s="392"/>
      <c r="VJC279" s="392"/>
      <c r="VJD279" s="392"/>
      <c r="VJE279" s="392"/>
      <c r="VJF279" s="392"/>
      <c r="VJG279" s="392"/>
      <c r="VJH279" s="392"/>
      <c r="VJI279" s="392"/>
      <c r="VJJ279" s="392"/>
      <c r="VJK279" s="392"/>
      <c r="VJL279" s="392"/>
      <c r="VJM279" s="392"/>
      <c r="VJN279" s="392"/>
      <c r="VJO279" s="392"/>
      <c r="VJP279" s="392"/>
      <c r="VJQ279" s="392"/>
      <c r="VJR279" s="392"/>
      <c r="VJS279" s="392"/>
      <c r="VJT279" s="392"/>
      <c r="VJU279" s="392"/>
      <c r="VJV279" s="392"/>
      <c r="VJW279" s="392"/>
      <c r="VJX279" s="392"/>
      <c r="VJY279" s="392"/>
      <c r="VJZ279" s="392"/>
      <c r="VKA279" s="392"/>
      <c r="VKB279" s="392"/>
      <c r="VKC279" s="392"/>
      <c r="VKD279" s="392"/>
      <c r="VKE279" s="392"/>
      <c r="VKF279" s="392"/>
      <c r="VKG279" s="392"/>
      <c r="VKH279" s="392"/>
      <c r="VKI279" s="392"/>
      <c r="VKJ279" s="392"/>
      <c r="VKK279" s="392"/>
      <c r="VKL279" s="392"/>
      <c r="VKM279" s="392"/>
      <c r="VKN279" s="392"/>
      <c r="VKO279" s="392"/>
      <c r="VKP279" s="392"/>
      <c r="VKQ279" s="392"/>
      <c r="VKR279" s="392"/>
      <c r="VKS279" s="392"/>
      <c r="VKT279" s="392"/>
      <c r="VKU279" s="392"/>
      <c r="VKV279" s="392"/>
      <c r="VKW279" s="392"/>
      <c r="VKX279" s="392"/>
      <c r="VKY279" s="392"/>
      <c r="VKZ279" s="392"/>
      <c r="VLA279" s="392"/>
      <c r="VLB279" s="392"/>
      <c r="VLC279" s="392"/>
      <c r="VLD279" s="392"/>
      <c r="VLE279" s="392"/>
      <c r="VLF279" s="392"/>
      <c r="VLG279" s="392"/>
      <c r="VLH279" s="392"/>
      <c r="VLI279" s="392"/>
      <c r="VLJ279" s="392"/>
      <c r="VLK279" s="392"/>
      <c r="VLL279" s="392"/>
      <c r="VLM279" s="392"/>
      <c r="VLN279" s="392"/>
      <c r="VLO279" s="392"/>
      <c r="VLP279" s="392"/>
      <c r="VLQ279" s="392"/>
      <c r="VLR279" s="392"/>
      <c r="VLS279" s="392"/>
      <c r="VLT279" s="392"/>
      <c r="VLU279" s="392"/>
      <c r="VLV279" s="392"/>
      <c r="VLW279" s="392"/>
      <c r="VLX279" s="392"/>
      <c r="VLY279" s="392"/>
      <c r="VLZ279" s="392"/>
      <c r="VMA279" s="392"/>
      <c r="VMB279" s="392"/>
      <c r="VMC279" s="392"/>
      <c r="VMD279" s="392"/>
      <c r="VME279" s="392"/>
      <c r="VMF279" s="392"/>
      <c r="VMG279" s="392"/>
      <c r="VMH279" s="392"/>
      <c r="VMI279" s="392"/>
      <c r="VMJ279" s="392"/>
      <c r="VMK279" s="392"/>
      <c r="VML279" s="392"/>
      <c r="VMM279" s="392"/>
      <c r="VMN279" s="392"/>
      <c r="VMO279" s="392"/>
      <c r="VMP279" s="392"/>
      <c r="VMQ279" s="392"/>
      <c r="VMR279" s="392"/>
      <c r="VMS279" s="392"/>
      <c r="VMT279" s="392"/>
      <c r="VMU279" s="392"/>
      <c r="VMV279" s="392"/>
      <c r="VMW279" s="392"/>
      <c r="VMX279" s="392"/>
      <c r="VMY279" s="392"/>
      <c r="VMZ279" s="392"/>
      <c r="VNA279" s="392"/>
      <c r="VNB279" s="392"/>
      <c r="VNC279" s="392"/>
      <c r="VND279" s="392"/>
      <c r="VNE279" s="392"/>
      <c r="VNF279" s="392"/>
      <c r="VNG279" s="392"/>
      <c r="VNH279" s="392"/>
      <c r="VNI279" s="392"/>
      <c r="VNJ279" s="392"/>
      <c r="VNK279" s="392"/>
      <c r="VNL279" s="392"/>
      <c r="VNM279" s="392"/>
      <c r="VNN279" s="392"/>
      <c r="VNO279" s="392"/>
      <c r="VNP279" s="392"/>
      <c r="VNQ279" s="392"/>
      <c r="VNR279" s="392"/>
      <c r="VNS279" s="392"/>
      <c r="VNT279" s="392"/>
      <c r="VNU279" s="392"/>
      <c r="VNV279" s="392"/>
      <c r="VNW279" s="392"/>
      <c r="VNX279" s="392"/>
      <c r="VNY279" s="392"/>
      <c r="VNZ279" s="392"/>
      <c r="VOA279" s="392"/>
      <c r="VOB279" s="392"/>
      <c r="VOC279" s="392"/>
      <c r="VOD279" s="392"/>
      <c r="VOE279" s="392"/>
      <c r="VOF279" s="392"/>
      <c r="VOG279" s="392"/>
      <c r="VOH279" s="392"/>
      <c r="VOI279" s="392"/>
      <c r="VOJ279" s="392"/>
      <c r="VOK279" s="392"/>
      <c r="VOL279" s="392"/>
      <c r="VOM279" s="392"/>
      <c r="VON279" s="392"/>
      <c r="VOO279" s="392"/>
      <c r="VOP279" s="392"/>
      <c r="VOQ279" s="392"/>
      <c r="VOR279" s="392"/>
      <c r="VOS279" s="392"/>
      <c r="VOT279" s="392"/>
      <c r="VOU279" s="392"/>
      <c r="VOV279" s="392"/>
      <c r="VOW279" s="392"/>
      <c r="VOX279" s="392"/>
      <c r="VOY279" s="392"/>
      <c r="VOZ279" s="392"/>
      <c r="VPA279" s="392"/>
      <c r="VPB279" s="392"/>
      <c r="VPC279" s="392"/>
      <c r="VPD279" s="392"/>
      <c r="VPE279" s="392"/>
      <c r="VPF279" s="392"/>
      <c r="VPG279" s="392"/>
      <c r="VPH279" s="392"/>
      <c r="VPI279" s="392"/>
      <c r="VPJ279" s="392"/>
      <c r="VPK279" s="392"/>
      <c r="VPL279" s="392"/>
      <c r="VPM279" s="392"/>
      <c r="VPN279" s="392"/>
      <c r="VPO279" s="392"/>
      <c r="VPP279" s="392"/>
      <c r="VPQ279" s="392"/>
      <c r="VPR279" s="392"/>
      <c r="VPS279" s="392"/>
      <c r="VPT279" s="392"/>
      <c r="VPU279" s="392"/>
      <c r="VPV279" s="392"/>
      <c r="VPW279" s="392"/>
      <c r="VPX279" s="392"/>
      <c r="VPY279" s="392"/>
      <c r="VPZ279" s="392"/>
      <c r="VQA279" s="392"/>
      <c r="VQB279" s="392"/>
      <c r="VQC279" s="392"/>
      <c r="VQD279" s="392"/>
      <c r="VQE279" s="392"/>
      <c r="VQF279" s="392"/>
      <c r="VQG279" s="392"/>
      <c r="VQH279" s="392"/>
      <c r="VQI279" s="392"/>
      <c r="VQJ279" s="392"/>
      <c r="VQK279" s="392"/>
      <c r="VQL279" s="392"/>
      <c r="VQM279" s="392"/>
      <c r="VQN279" s="392"/>
      <c r="VQO279" s="392"/>
      <c r="VQP279" s="392"/>
      <c r="VQQ279" s="392"/>
      <c r="VQR279" s="392"/>
      <c r="VQS279" s="392"/>
      <c r="VQT279" s="392"/>
      <c r="VQU279" s="392"/>
      <c r="VQV279" s="392"/>
      <c r="VQW279" s="392"/>
      <c r="VQX279" s="392"/>
      <c r="VQY279" s="392"/>
      <c r="VQZ279" s="392"/>
      <c r="VRA279" s="392"/>
      <c r="VRB279" s="392"/>
      <c r="VRC279" s="392"/>
      <c r="VRD279" s="392"/>
      <c r="VRE279" s="392"/>
      <c r="VRF279" s="392"/>
      <c r="VRG279" s="392"/>
      <c r="VRH279" s="392"/>
      <c r="VRI279" s="392"/>
      <c r="VRJ279" s="392"/>
      <c r="VRK279" s="392"/>
      <c r="VRL279" s="392"/>
      <c r="VRM279" s="392"/>
      <c r="VRN279" s="392"/>
      <c r="VRO279" s="392"/>
      <c r="VRP279" s="392"/>
      <c r="VRQ279" s="392"/>
      <c r="VRR279" s="392"/>
      <c r="VRS279" s="392"/>
      <c r="VRT279" s="392"/>
      <c r="VRU279" s="392"/>
      <c r="VRV279" s="392"/>
      <c r="VRW279" s="392"/>
      <c r="VRX279" s="392"/>
      <c r="VRY279" s="392"/>
      <c r="VRZ279" s="392"/>
      <c r="VSA279" s="392"/>
      <c r="VSB279" s="392"/>
      <c r="VSC279" s="392"/>
      <c r="VSD279" s="392"/>
      <c r="VSE279" s="392"/>
      <c r="VSF279" s="392"/>
      <c r="VSG279" s="392"/>
      <c r="VSH279" s="392"/>
      <c r="VSI279" s="392"/>
      <c r="VSJ279" s="392"/>
      <c r="VSK279" s="392"/>
      <c r="VSL279" s="392"/>
      <c r="VSM279" s="392"/>
      <c r="VSN279" s="392"/>
      <c r="VSO279" s="392"/>
      <c r="VSP279" s="392"/>
      <c r="VSQ279" s="392"/>
      <c r="VSR279" s="392"/>
      <c r="VSS279" s="392"/>
      <c r="VST279" s="392"/>
      <c r="VSU279" s="392"/>
      <c r="VSV279" s="392"/>
      <c r="VSW279" s="392"/>
      <c r="VSX279" s="392"/>
      <c r="VSY279" s="392"/>
      <c r="VSZ279" s="392"/>
      <c r="VTA279" s="392"/>
      <c r="VTB279" s="392"/>
      <c r="VTC279" s="392"/>
      <c r="VTD279" s="392"/>
      <c r="VTE279" s="392"/>
      <c r="VTF279" s="392"/>
      <c r="VTG279" s="392"/>
      <c r="VTH279" s="392"/>
      <c r="VTI279" s="392"/>
      <c r="VTJ279" s="392"/>
      <c r="VTK279" s="392"/>
      <c r="VTL279" s="392"/>
      <c r="VTM279" s="392"/>
      <c r="VTN279" s="392"/>
      <c r="VTO279" s="392"/>
      <c r="VTP279" s="392"/>
      <c r="VTQ279" s="392"/>
      <c r="VTR279" s="392"/>
      <c r="VTS279" s="392"/>
      <c r="VTT279" s="392"/>
      <c r="VTU279" s="392"/>
      <c r="VTV279" s="392"/>
      <c r="VTW279" s="392"/>
      <c r="VTX279" s="392"/>
      <c r="VTY279" s="392"/>
      <c r="VTZ279" s="392"/>
      <c r="VUA279" s="392"/>
      <c r="VUB279" s="392"/>
      <c r="VUC279" s="392"/>
      <c r="VUD279" s="392"/>
      <c r="VUE279" s="392"/>
      <c r="VUF279" s="392"/>
      <c r="VUG279" s="392"/>
      <c r="VUH279" s="392"/>
      <c r="VUI279" s="392"/>
      <c r="VUJ279" s="392"/>
      <c r="VUK279" s="392"/>
      <c r="VUL279" s="392"/>
      <c r="VUM279" s="392"/>
      <c r="VUN279" s="392"/>
      <c r="VUO279" s="392"/>
      <c r="VUP279" s="392"/>
      <c r="VUQ279" s="392"/>
      <c r="VUR279" s="392"/>
      <c r="VUS279" s="392"/>
      <c r="VUT279" s="392"/>
      <c r="VUU279" s="392"/>
      <c r="VUV279" s="392"/>
      <c r="VUW279" s="392"/>
      <c r="VUX279" s="392"/>
      <c r="VUY279" s="392"/>
      <c r="VUZ279" s="392"/>
      <c r="VVA279" s="392"/>
      <c r="VVB279" s="392"/>
      <c r="VVC279" s="392"/>
      <c r="VVD279" s="392"/>
      <c r="VVE279" s="392"/>
      <c r="VVF279" s="392"/>
      <c r="VVG279" s="392"/>
      <c r="VVH279" s="392"/>
      <c r="VVI279" s="392"/>
      <c r="VVJ279" s="392"/>
      <c r="VVK279" s="392"/>
      <c r="VVL279" s="392"/>
      <c r="VVM279" s="392"/>
      <c r="VVN279" s="392"/>
      <c r="VVO279" s="392"/>
      <c r="VVP279" s="392"/>
      <c r="VVQ279" s="392"/>
      <c r="VVR279" s="392"/>
      <c r="VVS279" s="392"/>
      <c r="VVT279" s="392"/>
      <c r="VVU279" s="392"/>
      <c r="VVV279" s="392"/>
      <c r="VVW279" s="392"/>
      <c r="VVX279" s="392"/>
      <c r="VVY279" s="392"/>
      <c r="VVZ279" s="392"/>
      <c r="VWA279" s="392"/>
      <c r="VWB279" s="392"/>
      <c r="VWC279" s="392"/>
      <c r="VWD279" s="392"/>
      <c r="VWE279" s="392"/>
      <c r="VWF279" s="392"/>
      <c r="VWG279" s="392"/>
      <c r="VWH279" s="392"/>
      <c r="VWI279" s="392"/>
      <c r="VWJ279" s="392"/>
      <c r="VWK279" s="392"/>
      <c r="VWL279" s="392"/>
      <c r="VWM279" s="392"/>
      <c r="VWN279" s="392"/>
      <c r="VWO279" s="392"/>
      <c r="VWP279" s="392"/>
      <c r="VWQ279" s="392"/>
      <c r="VWR279" s="392"/>
      <c r="VWS279" s="392"/>
      <c r="VWT279" s="392"/>
      <c r="VWU279" s="392"/>
      <c r="VWV279" s="392"/>
      <c r="VWW279" s="392"/>
      <c r="VWX279" s="392"/>
      <c r="VWY279" s="392"/>
      <c r="VWZ279" s="392"/>
      <c r="VXA279" s="392"/>
      <c r="VXB279" s="392"/>
      <c r="VXC279" s="392"/>
      <c r="VXD279" s="392"/>
      <c r="VXE279" s="392"/>
      <c r="VXF279" s="392"/>
      <c r="VXG279" s="392"/>
      <c r="VXH279" s="392"/>
      <c r="VXI279" s="392"/>
      <c r="VXJ279" s="392"/>
      <c r="VXK279" s="392"/>
      <c r="VXL279" s="392"/>
      <c r="VXM279" s="392"/>
      <c r="VXN279" s="392"/>
      <c r="VXO279" s="392"/>
      <c r="VXP279" s="392"/>
      <c r="VXQ279" s="392"/>
      <c r="VXR279" s="392"/>
      <c r="VXS279" s="392"/>
      <c r="VXT279" s="392"/>
      <c r="VXU279" s="392"/>
      <c r="VXV279" s="392"/>
      <c r="VXW279" s="392"/>
      <c r="VXX279" s="392"/>
      <c r="VXY279" s="392"/>
      <c r="VXZ279" s="392"/>
      <c r="VYA279" s="392"/>
      <c r="VYB279" s="392"/>
      <c r="VYC279" s="392"/>
      <c r="VYD279" s="392"/>
      <c r="VYE279" s="392"/>
      <c r="VYF279" s="392"/>
      <c r="VYG279" s="392"/>
      <c r="VYH279" s="392"/>
      <c r="VYI279" s="392"/>
      <c r="VYJ279" s="392"/>
      <c r="VYK279" s="392"/>
      <c r="VYL279" s="392"/>
      <c r="VYM279" s="392"/>
      <c r="VYN279" s="392"/>
      <c r="VYO279" s="392"/>
      <c r="VYP279" s="392"/>
      <c r="VYQ279" s="392"/>
      <c r="VYR279" s="392"/>
      <c r="VYS279" s="392"/>
      <c r="VYT279" s="392"/>
      <c r="VYU279" s="392"/>
      <c r="VYV279" s="392"/>
      <c r="VYW279" s="392"/>
      <c r="VYX279" s="392"/>
      <c r="VYY279" s="392"/>
      <c r="VYZ279" s="392"/>
      <c r="VZA279" s="392"/>
      <c r="VZB279" s="392"/>
      <c r="VZC279" s="392"/>
      <c r="VZD279" s="392"/>
      <c r="VZE279" s="392"/>
      <c r="VZF279" s="392"/>
      <c r="VZG279" s="392"/>
      <c r="VZH279" s="392"/>
      <c r="VZI279" s="392"/>
      <c r="VZJ279" s="392"/>
      <c r="VZK279" s="392"/>
      <c r="VZL279" s="392"/>
      <c r="VZM279" s="392"/>
      <c r="VZN279" s="392"/>
      <c r="VZO279" s="392"/>
      <c r="VZP279" s="392"/>
      <c r="VZQ279" s="392"/>
      <c r="VZR279" s="392"/>
      <c r="VZS279" s="392"/>
      <c r="VZT279" s="392"/>
      <c r="VZU279" s="392"/>
      <c r="VZV279" s="392"/>
      <c r="VZW279" s="392"/>
      <c r="VZX279" s="392"/>
      <c r="VZY279" s="392"/>
      <c r="VZZ279" s="392"/>
      <c r="WAA279" s="392"/>
      <c r="WAB279" s="392"/>
      <c r="WAC279" s="392"/>
      <c r="WAD279" s="392"/>
      <c r="WAE279" s="392"/>
      <c r="WAF279" s="392"/>
      <c r="WAG279" s="392"/>
      <c r="WAH279" s="392"/>
      <c r="WAI279" s="392"/>
      <c r="WAJ279" s="392"/>
      <c r="WAK279" s="392"/>
      <c r="WAL279" s="392"/>
      <c r="WAM279" s="392"/>
      <c r="WAN279" s="392"/>
      <c r="WAO279" s="392"/>
      <c r="WAP279" s="392"/>
      <c r="WAQ279" s="392"/>
      <c r="WAR279" s="392"/>
      <c r="WAS279" s="392"/>
      <c r="WAT279" s="392"/>
      <c r="WAU279" s="392"/>
      <c r="WAV279" s="392"/>
      <c r="WAW279" s="392"/>
      <c r="WAX279" s="392"/>
      <c r="WAY279" s="392"/>
      <c r="WAZ279" s="392"/>
      <c r="WBA279" s="392"/>
      <c r="WBB279" s="392"/>
      <c r="WBC279" s="392"/>
      <c r="WBD279" s="392"/>
      <c r="WBE279" s="392"/>
      <c r="WBF279" s="392"/>
      <c r="WBG279" s="392"/>
      <c r="WBH279" s="392"/>
      <c r="WBI279" s="392"/>
      <c r="WBJ279" s="392"/>
      <c r="WBK279" s="392"/>
      <c r="WBL279" s="392"/>
      <c r="WBM279" s="392"/>
      <c r="WBN279" s="392"/>
      <c r="WBO279" s="392"/>
      <c r="WBP279" s="392"/>
      <c r="WBQ279" s="392"/>
      <c r="WBR279" s="392"/>
      <c r="WBS279" s="392"/>
      <c r="WBT279" s="392"/>
      <c r="WBU279" s="392"/>
      <c r="WBV279" s="392"/>
      <c r="WBW279" s="392"/>
      <c r="WBX279" s="392"/>
      <c r="WBY279" s="392"/>
      <c r="WBZ279" s="392"/>
      <c r="WCA279" s="392"/>
      <c r="WCB279" s="392"/>
      <c r="WCC279" s="392"/>
      <c r="WCD279" s="392"/>
      <c r="WCE279" s="392"/>
      <c r="WCF279" s="392"/>
      <c r="WCG279" s="392"/>
      <c r="WCH279" s="392"/>
      <c r="WCI279" s="392"/>
      <c r="WCJ279" s="392"/>
      <c r="WCK279" s="392"/>
      <c r="WCL279" s="392"/>
      <c r="WCM279" s="392"/>
      <c r="WCN279" s="392"/>
      <c r="WCO279" s="392"/>
      <c r="WCP279" s="392"/>
      <c r="WCQ279" s="392"/>
      <c r="WCR279" s="392"/>
      <c r="WCS279" s="392"/>
      <c r="WCT279" s="392"/>
      <c r="WCU279" s="392"/>
      <c r="WCV279" s="392"/>
      <c r="WCW279" s="392"/>
      <c r="WCX279" s="392"/>
      <c r="WCY279" s="392"/>
      <c r="WCZ279" s="392"/>
      <c r="WDA279" s="392"/>
      <c r="WDB279" s="392"/>
      <c r="WDC279" s="392"/>
      <c r="WDD279" s="392"/>
      <c r="WDE279" s="392"/>
      <c r="WDF279" s="392"/>
      <c r="WDG279" s="392"/>
      <c r="WDH279" s="392"/>
      <c r="WDI279" s="392"/>
      <c r="WDJ279" s="392"/>
      <c r="WDK279" s="392"/>
      <c r="WDL279" s="392"/>
      <c r="WDM279" s="392"/>
      <c r="WDN279" s="392"/>
      <c r="WDO279" s="392"/>
      <c r="WDP279" s="392"/>
      <c r="WDQ279" s="392"/>
      <c r="WDR279" s="392"/>
      <c r="WDS279" s="392"/>
      <c r="WDT279" s="392"/>
      <c r="WDU279" s="392"/>
      <c r="WDV279" s="392"/>
      <c r="WDW279" s="392"/>
      <c r="WDX279" s="392"/>
      <c r="WDY279" s="392"/>
      <c r="WDZ279" s="392"/>
      <c r="WEA279" s="392"/>
      <c r="WEB279" s="392"/>
      <c r="WEC279" s="392"/>
      <c r="WED279" s="392"/>
      <c r="WEE279" s="392"/>
      <c r="WEF279" s="392"/>
      <c r="WEG279" s="392"/>
      <c r="WEH279" s="392"/>
      <c r="WEI279" s="392"/>
      <c r="WEJ279" s="392"/>
      <c r="WEK279" s="392"/>
      <c r="WEL279" s="392"/>
      <c r="WEM279" s="392"/>
      <c r="WEN279" s="392"/>
      <c r="WEO279" s="392"/>
      <c r="WEP279" s="392"/>
      <c r="WEQ279" s="392"/>
      <c r="WER279" s="392"/>
      <c r="WES279" s="392"/>
      <c r="WET279" s="392"/>
      <c r="WEU279" s="392"/>
      <c r="WEV279" s="392"/>
      <c r="WEW279" s="392"/>
      <c r="WEX279" s="392"/>
      <c r="WEY279" s="392"/>
      <c r="WEZ279" s="392"/>
      <c r="WFA279" s="392"/>
      <c r="WFB279" s="392"/>
      <c r="WFC279" s="392"/>
      <c r="WFD279" s="392"/>
      <c r="WFE279" s="392"/>
      <c r="WFF279" s="392"/>
      <c r="WFG279" s="392"/>
      <c r="WFH279" s="392"/>
      <c r="WFI279" s="392"/>
      <c r="WFJ279" s="392"/>
      <c r="WFK279" s="392"/>
      <c r="WFL279" s="392"/>
      <c r="WFM279" s="392"/>
      <c r="WFN279" s="392"/>
      <c r="WFO279" s="392"/>
      <c r="WFP279" s="392"/>
      <c r="WFQ279" s="392"/>
      <c r="WFR279" s="392"/>
      <c r="WFS279" s="392"/>
      <c r="WFT279" s="392"/>
      <c r="WFU279" s="392"/>
      <c r="WFV279" s="392"/>
      <c r="WFW279" s="392"/>
      <c r="WFX279" s="392"/>
      <c r="WFY279" s="392"/>
      <c r="WFZ279" s="392"/>
      <c r="WGA279" s="392"/>
      <c r="WGB279" s="392"/>
      <c r="WGC279" s="392"/>
      <c r="WGD279" s="392"/>
      <c r="WGE279" s="392"/>
      <c r="WGF279" s="392"/>
      <c r="WGG279" s="392"/>
      <c r="WGH279" s="392"/>
      <c r="WGI279" s="392"/>
      <c r="WGJ279" s="392"/>
      <c r="WGK279" s="392"/>
      <c r="WGL279" s="392"/>
      <c r="WGM279" s="392"/>
      <c r="WGN279" s="392"/>
      <c r="WGO279" s="392"/>
      <c r="WGP279" s="392"/>
      <c r="WGQ279" s="392"/>
      <c r="WGR279" s="392"/>
      <c r="WGS279" s="392"/>
      <c r="WGT279" s="392"/>
      <c r="WGU279" s="392"/>
      <c r="WGV279" s="392"/>
      <c r="WGW279" s="392"/>
      <c r="WGX279" s="392"/>
      <c r="WGY279" s="392"/>
      <c r="WGZ279" s="392"/>
      <c r="WHA279" s="392"/>
      <c r="WHB279" s="392"/>
      <c r="WHC279" s="392"/>
      <c r="WHD279" s="392"/>
      <c r="WHE279" s="392"/>
      <c r="WHF279" s="392"/>
      <c r="WHG279" s="392"/>
      <c r="WHH279" s="392"/>
      <c r="WHI279" s="392"/>
      <c r="WHJ279" s="392"/>
      <c r="WHK279" s="392"/>
      <c r="WHL279" s="392"/>
      <c r="WHM279" s="392"/>
      <c r="WHN279" s="392"/>
      <c r="WHO279" s="392"/>
      <c r="WHP279" s="392"/>
      <c r="WHQ279" s="392"/>
      <c r="WHR279" s="392"/>
      <c r="WHS279" s="392"/>
      <c r="WHT279" s="392"/>
      <c r="WHU279" s="392"/>
      <c r="WHV279" s="392"/>
      <c r="WHW279" s="392"/>
      <c r="WHX279" s="392"/>
      <c r="WHY279" s="392"/>
      <c r="WHZ279" s="392"/>
      <c r="WIA279" s="392"/>
      <c r="WIB279" s="392"/>
      <c r="WIC279" s="392"/>
      <c r="WID279" s="392"/>
      <c r="WIE279" s="392"/>
      <c r="WIF279" s="392"/>
      <c r="WIG279" s="392"/>
      <c r="WIH279" s="392"/>
      <c r="WII279" s="392"/>
      <c r="WIJ279" s="392"/>
      <c r="WIK279" s="392"/>
      <c r="WIL279" s="392"/>
      <c r="WIM279" s="392"/>
      <c r="WIN279" s="392"/>
      <c r="WIO279" s="392"/>
      <c r="WIP279" s="392"/>
      <c r="WIQ279" s="392"/>
      <c r="WIR279" s="392"/>
      <c r="WIS279" s="392"/>
      <c r="WIT279" s="392"/>
      <c r="WIU279" s="392"/>
      <c r="WIV279" s="392"/>
      <c r="WIW279" s="392"/>
      <c r="WIX279" s="392"/>
      <c r="WIY279" s="392"/>
      <c r="WIZ279" s="392"/>
      <c r="WJA279" s="392"/>
      <c r="WJB279" s="392"/>
      <c r="WJC279" s="392"/>
      <c r="WJD279" s="392"/>
      <c r="WJE279" s="392"/>
      <c r="WJF279" s="392"/>
      <c r="WJG279" s="392"/>
      <c r="WJH279" s="392"/>
      <c r="WJI279" s="392"/>
      <c r="WJJ279" s="392"/>
      <c r="WJK279" s="392"/>
      <c r="WJL279" s="392"/>
      <c r="WJM279" s="392"/>
      <c r="WJN279" s="392"/>
      <c r="WJO279" s="392"/>
      <c r="WJP279" s="392"/>
      <c r="WJQ279" s="392"/>
      <c r="WJR279" s="392"/>
      <c r="WJS279" s="392"/>
      <c r="WJT279" s="392"/>
      <c r="WJU279" s="392"/>
      <c r="WJV279" s="392"/>
      <c r="WJW279" s="392"/>
      <c r="WJX279" s="392"/>
      <c r="WJY279" s="392"/>
      <c r="WJZ279" s="392"/>
      <c r="WKA279" s="392"/>
      <c r="WKB279" s="392"/>
      <c r="WKC279" s="392"/>
      <c r="WKD279" s="392"/>
      <c r="WKE279" s="392"/>
      <c r="WKF279" s="392"/>
      <c r="WKG279" s="392"/>
      <c r="WKH279" s="392"/>
      <c r="WKI279" s="392"/>
      <c r="WKJ279" s="392"/>
      <c r="WKK279" s="392"/>
      <c r="WKL279" s="392"/>
      <c r="WKM279" s="392"/>
      <c r="WKN279" s="392"/>
      <c r="WKO279" s="392"/>
      <c r="WKP279" s="392"/>
      <c r="WKQ279" s="392"/>
      <c r="WKR279" s="392"/>
      <c r="WKS279" s="392"/>
      <c r="WKT279" s="392"/>
      <c r="WKU279" s="392"/>
      <c r="WKV279" s="392"/>
      <c r="WKW279" s="392"/>
      <c r="WKX279" s="392"/>
      <c r="WKY279" s="392"/>
      <c r="WKZ279" s="392"/>
      <c r="WLA279" s="392"/>
      <c r="WLB279" s="392"/>
      <c r="WLC279" s="392"/>
      <c r="WLD279" s="392"/>
      <c r="WLE279" s="392"/>
      <c r="WLF279" s="392"/>
      <c r="WLG279" s="392"/>
      <c r="WLH279" s="392"/>
      <c r="WLI279" s="392"/>
      <c r="WLJ279" s="392"/>
      <c r="WLK279" s="392"/>
      <c r="WLL279" s="392"/>
      <c r="WLM279" s="392"/>
      <c r="WLN279" s="392"/>
      <c r="WLO279" s="392"/>
      <c r="WLP279" s="392"/>
      <c r="WLQ279" s="392"/>
      <c r="WLR279" s="392"/>
      <c r="WLS279" s="392"/>
      <c r="WLT279" s="392"/>
      <c r="WLU279" s="392"/>
      <c r="WLV279" s="392"/>
      <c r="WLW279" s="392"/>
      <c r="WLX279" s="392"/>
      <c r="WLY279" s="392"/>
      <c r="WLZ279" s="392"/>
      <c r="WMA279" s="392"/>
      <c r="WMB279" s="392"/>
      <c r="WMC279" s="392"/>
      <c r="WMD279" s="392"/>
      <c r="WME279" s="392"/>
      <c r="WMF279" s="392"/>
      <c r="WMG279" s="392"/>
      <c r="WMH279" s="392"/>
      <c r="WMI279" s="392"/>
      <c r="WMJ279" s="392"/>
      <c r="WMK279" s="392"/>
      <c r="WML279" s="392"/>
      <c r="WMM279" s="392"/>
      <c r="WMN279" s="392"/>
      <c r="WMO279" s="392"/>
      <c r="WMP279" s="392"/>
      <c r="WMQ279" s="392"/>
      <c r="WMR279" s="392"/>
      <c r="WMS279" s="392"/>
      <c r="WMT279" s="392"/>
      <c r="WMU279" s="392"/>
      <c r="WMV279" s="392"/>
      <c r="WMW279" s="392"/>
      <c r="WMX279" s="392"/>
      <c r="WMY279" s="392"/>
      <c r="WMZ279" s="392"/>
      <c r="WNA279" s="392"/>
      <c r="WNB279" s="392"/>
      <c r="WNC279" s="392"/>
      <c r="WND279" s="392"/>
      <c r="WNE279" s="392"/>
      <c r="WNF279" s="392"/>
      <c r="WNG279" s="392"/>
      <c r="WNH279" s="392"/>
      <c r="WNI279" s="392"/>
      <c r="WNJ279" s="392"/>
      <c r="WNK279" s="392"/>
      <c r="WNL279" s="392"/>
      <c r="WNM279" s="392"/>
      <c r="WNN279" s="392"/>
      <c r="WNO279" s="392"/>
      <c r="WNP279" s="392"/>
      <c r="WNQ279" s="392"/>
      <c r="WNR279" s="392"/>
      <c r="WNS279" s="392"/>
      <c r="WNT279" s="392"/>
      <c r="WNU279" s="392"/>
      <c r="WNV279" s="392"/>
      <c r="WNW279" s="392"/>
      <c r="WNX279" s="392"/>
      <c r="WNY279" s="392"/>
      <c r="WNZ279" s="392"/>
      <c r="WOA279" s="392"/>
      <c r="WOB279" s="392"/>
      <c r="WOC279" s="392"/>
      <c r="WOD279" s="392"/>
      <c r="WOE279" s="392"/>
      <c r="WOF279" s="392"/>
      <c r="WOG279" s="392"/>
      <c r="WOH279" s="392"/>
      <c r="WOI279" s="392"/>
      <c r="WOJ279" s="392"/>
      <c r="WOK279" s="392"/>
      <c r="WOL279" s="392"/>
      <c r="WOM279" s="392"/>
      <c r="WON279" s="392"/>
      <c r="WOO279" s="392"/>
      <c r="WOP279" s="392"/>
      <c r="WOQ279" s="392"/>
      <c r="WOR279" s="392"/>
      <c r="WOS279" s="392"/>
      <c r="WOT279" s="392"/>
      <c r="WOU279" s="392"/>
      <c r="WOV279" s="392"/>
      <c r="WOW279" s="392"/>
      <c r="WOX279" s="392"/>
      <c r="WOY279" s="392"/>
      <c r="WOZ279" s="392"/>
      <c r="WPA279" s="392"/>
      <c r="WPB279" s="392"/>
      <c r="WPC279" s="392"/>
      <c r="WPD279" s="392"/>
      <c r="WPE279" s="392"/>
      <c r="WPF279" s="392"/>
      <c r="WPG279" s="392"/>
      <c r="WPH279" s="392"/>
      <c r="WPI279" s="392"/>
      <c r="WPJ279" s="392"/>
      <c r="WPK279" s="392"/>
      <c r="WPL279" s="392"/>
      <c r="WPM279" s="392"/>
      <c r="WPN279" s="392"/>
      <c r="WPO279" s="392"/>
      <c r="WPP279" s="392"/>
      <c r="WPQ279" s="392"/>
      <c r="WPR279" s="392"/>
      <c r="WPS279" s="392"/>
      <c r="WPT279" s="392"/>
      <c r="WPU279" s="392"/>
      <c r="WPV279" s="392"/>
      <c r="WPW279" s="392"/>
      <c r="WPX279" s="392"/>
      <c r="WPY279" s="392"/>
      <c r="WPZ279" s="392"/>
      <c r="WQA279" s="392"/>
      <c r="WQB279" s="392"/>
      <c r="WQC279" s="392"/>
      <c r="WQD279" s="392"/>
      <c r="WQE279" s="392"/>
      <c r="WQF279" s="392"/>
      <c r="WQG279" s="392"/>
      <c r="WQH279" s="392"/>
      <c r="WQI279" s="392"/>
      <c r="WQJ279" s="392"/>
      <c r="WQK279" s="392"/>
      <c r="WQL279" s="392"/>
      <c r="WQM279" s="392"/>
      <c r="WQN279" s="392"/>
      <c r="WQO279" s="392"/>
      <c r="WQP279" s="392"/>
      <c r="WQQ279" s="392"/>
      <c r="WQR279" s="392"/>
      <c r="WQS279" s="392"/>
      <c r="WQT279" s="392"/>
      <c r="WQU279" s="392"/>
      <c r="WQV279" s="392"/>
      <c r="WQW279" s="392"/>
      <c r="WQX279" s="392"/>
      <c r="WQY279" s="392"/>
      <c r="WQZ279" s="392"/>
      <c r="WRA279" s="392"/>
      <c r="WRB279" s="392"/>
      <c r="WRC279" s="392"/>
      <c r="WRD279" s="392"/>
      <c r="WRE279" s="392"/>
      <c r="WRF279" s="392"/>
      <c r="WRG279" s="392"/>
      <c r="WRH279" s="392"/>
      <c r="WRI279" s="392"/>
      <c r="WRJ279" s="392"/>
      <c r="WRK279" s="392"/>
      <c r="WRL279" s="392"/>
      <c r="WRM279" s="392"/>
      <c r="WRN279" s="392"/>
      <c r="WRO279" s="392"/>
      <c r="WRP279" s="392"/>
      <c r="WRQ279" s="392"/>
      <c r="WRR279" s="392"/>
      <c r="WRS279" s="392"/>
      <c r="WRT279" s="392"/>
      <c r="WRU279" s="392"/>
      <c r="WRV279" s="392"/>
      <c r="WRW279" s="392"/>
      <c r="WRX279" s="392"/>
      <c r="WRY279" s="392"/>
      <c r="WRZ279" s="392"/>
      <c r="WSA279" s="392"/>
      <c r="WSB279" s="392"/>
      <c r="WSC279" s="392"/>
      <c r="WSD279" s="392"/>
      <c r="WSE279" s="392"/>
      <c r="WSF279" s="392"/>
      <c r="WSG279" s="392"/>
      <c r="WSH279" s="392"/>
      <c r="WSI279" s="392"/>
      <c r="WSJ279" s="392"/>
      <c r="WSK279" s="392"/>
      <c r="WSL279" s="392"/>
      <c r="WSM279" s="392"/>
      <c r="WSN279" s="392"/>
      <c r="WSO279" s="392"/>
      <c r="WSP279" s="392"/>
      <c r="WSQ279" s="392"/>
      <c r="WSR279" s="392"/>
      <c r="WSS279" s="392"/>
      <c r="WST279" s="392"/>
      <c r="WSU279" s="392"/>
      <c r="WSV279" s="392"/>
      <c r="WSW279" s="392"/>
      <c r="WSX279" s="392"/>
      <c r="WSY279" s="392"/>
      <c r="WSZ279" s="392"/>
      <c r="WTA279" s="392"/>
      <c r="WTB279" s="392"/>
      <c r="WTC279" s="392"/>
      <c r="WTD279" s="392"/>
      <c r="WTE279" s="392"/>
      <c r="WTF279" s="392"/>
      <c r="WTG279" s="392"/>
      <c r="WTH279" s="392"/>
      <c r="WTI279" s="392"/>
      <c r="WTJ279" s="392"/>
      <c r="WTK279" s="392"/>
      <c r="WTL279" s="392"/>
      <c r="WTM279" s="392"/>
      <c r="WTN279" s="392"/>
      <c r="WTO279" s="392"/>
      <c r="WTP279" s="392"/>
      <c r="WTQ279" s="392"/>
      <c r="WTR279" s="392"/>
      <c r="WTS279" s="392"/>
      <c r="WTT279" s="392"/>
      <c r="WTU279" s="392"/>
      <c r="WTV279" s="392"/>
      <c r="WTW279" s="392"/>
      <c r="WTX279" s="392"/>
      <c r="WTY279" s="392"/>
      <c r="WTZ279" s="392"/>
      <c r="WUA279" s="392"/>
      <c r="WUB279" s="392"/>
      <c r="WUC279" s="392"/>
      <c r="WUD279" s="392"/>
      <c r="WUE279" s="392"/>
      <c r="WUF279" s="392"/>
      <c r="WUG279" s="392"/>
      <c r="WUH279" s="392"/>
      <c r="WUI279" s="392"/>
      <c r="WUJ279" s="392"/>
      <c r="WUK279" s="392"/>
      <c r="WUL279" s="392"/>
      <c r="WUM279" s="392"/>
      <c r="WUN279" s="392"/>
      <c r="WUO279" s="392"/>
      <c r="WUP279" s="392"/>
      <c r="WUQ279" s="392"/>
      <c r="WUR279" s="392"/>
      <c r="WUS279" s="392"/>
      <c r="WUT279" s="392"/>
      <c r="WUU279" s="392"/>
      <c r="WUV279" s="392"/>
      <c r="WUW279" s="392"/>
      <c r="WUX279" s="392"/>
      <c r="WUY279" s="392"/>
      <c r="WUZ279" s="392"/>
      <c r="WVA279" s="392"/>
      <c r="WVB279" s="392"/>
      <c r="WVC279" s="392"/>
      <c r="WVD279" s="392"/>
      <c r="WVE279" s="392"/>
      <c r="WVF279" s="392"/>
      <c r="WVG279" s="392"/>
      <c r="WVH279" s="392"/>
      <c r="WVI279" s="392"/>
      <c r="WVJ279" s="392"/>
      <c r="WVK279" s="392"/>
      <c r="WVL279" s="392"/>
      <c r="WVM279" s="392"/>
      <c r="WVN279" s="392"/>
      <c r="WVO279" s="392"/>
      <c r="WVP279" s="392"/>
      <c r="WVQ279" s="392"/>
      <c r="WVR279" s="392"/>
      <c r="WVS279" s="392"/>
      <c r="WVT279" s="392"/>
      <c r="WVU279" s="392"/>
      <c r="WVV279" s="392"/>
      <c r="WVW279" s="392"/>
      <c r="WVX279" s="392"/>
      <c r="WVY279" s="392"/>
      <c r="WVZ279" s="392"/>
      <c r="WWA279" s="392"/>
      <c r="WWB279" s="392"/>
      <c r="WWC279" s="392"/>
      <c r="WWD279" s="392"/>
      <c r="WWE279" s="392"/>
      <c r="WWF279" s="392"/>
      <c r="WWG279" s="392"/>
      <c r="WWH279" s="392"/>
      <c r="WWI279" s="392"/>
      <c r="WWJ279" s="392"/>
      <c r="WWK279" s="392"/>
      <c r="WWL279" s="392"/>
      <c r="WWM279" s="392"/>
      <c r="WWN279" s="392"/>
      <c r="WWO279" s="392"/>
      <c r="WWP279" s="392"/>
      <c r="WWQ279" s="392"/>
      <c r="WWR279" s="392"/>
      <c r="WWS279" s="392"/>
      <c r="WWT279" s="392"/>
      <c r="WWU279" s="392"/>
      <c r="WWV279" s="392"/>
      <c r="WWW279" s="392"/>
      <c r="WWX279" s="392"/>
      <c r="WWY279" s="392"/>
      <c r="WWZ279" s="392"/>
      <c r="WXA279" s="392"/>
      <c r="WXB279" s="392"/>
      <c r="WXC279" s="392"/>
      <c r="WXD279" s="392"/>
      <c r="WXE279" s="392"/>
      <c r="WXF279" s="392"/>
      <c r="WXG279" s="392"/>
      <c r="WXH279" s="392"/>
      <c r="WXI279" s="392"/>
      <c r="WXJ279" s="392"/>
      <c r="WXK279" s="392"/>
      <c r="WXL279" s="392"/>
      <c r="WXM279" s="392"/>
      <c r="WXN279" s="392"/>
      <c r="WXO279" s="392"/>
      <c r="WXP279" s="392"/>
      <c r="WXQ279" s="392"/>
      <c r="WXR279" s="392"/>
      <c r="WXS279" s="392"/>
      <c r="WXT279" s="392"/>
      <c r="WXU279" s="392"/>
      <c r="WXV279" s="392"/>
      <c r="WXW279" s="392"/>
      <c r="WXX279" s="392"/>
      <c r="WXY279" s="392"/>
      <c r="WXZ279" s="392"/>
      <c r="WYA279" s="392"/>
      <c r="WYB279" s="392"/>
      <c r="WYC279" s="392"/>
      <c r="WYD279" s="392"/>
      <c r="WYE279" s="392"/>
      <c r="WYF279" s="392"/>
      <c r="WYG279" s="392"/>
      <c r="WYH279" s="392"/>
      <c r="WYI279" s="392"/>
      <c r="WYJ279" s="392"/>
      <c r="WYK279" s="392"/>
      <c r="WYL279" s="392"/>
      <c r="WYM279" s="392"/>
      <c r="WYN279" s="392"/>
      <c r="WYO279" s="392"/>
      <c r="WYP279" s="392"/>
      <c r="WYQ279" s="392"/>
      <c r="WYR279" s="392"/>
      <c r="WYS279" s="392"/>
      <c r="WYT279" s="392"/>
      <c r="WYU279" s="392"/>
      <c r="WYV279" s="392"/>
      <c r="WYW279" s="392"/>
      <c r="WYX279" s="392"/>
      <c r="WYY279" s="392"/>
      <c r="WYZ279" s="392"/>
      <c r="WZA279" s="392"/>
      <c r="WZB279" s="392"/>
      <c r="WZC279" s="392"/>
      <c r="WZD279" s="392"/>
      <c r="WZE279" s="392"/>
      <c r="WZF279" s="392"/>
      <c r="WZG279" s="392"/>
      <c r="WZH279" s="392"/>
      <c r="WZI279" s="392"/>
      <c r="WZJ279" s="392"/>
      <c r="WZK279" s="392"/>
      <c r="WZL279" s="392"/>
      <c r="WZM279" s="392"/>
      <c r="WZN279" s="392"/>
      <c r="WZO279" s="392"/>
      <c r="WZP279" s="392"/>
      <c r="WZQ279" s="392"/>
      <c r="WZR279" s="392"/>
      <c r="WZS279" s="392"/>
      <c r="WZT279" s="392"/>
      <c r="WZU279" s="392"/>
      <c r="WZV279" s="392"/>
      <c r="WZW279" s="392"/>
      <c r="WZX279" s="392"/>
      <c r="WZY279" s="392"/>
      <c r="WZZ279" s="392"/>
      <c r="XAA279" s="392"/>
      <c r="XAB279" s="392"/>
      <c r="XAC279" s="392"/>
      <c r="XAD279" s="392"/>
      <c r="XAE279" s="392"/>
      <c r="XAF279" s="392"/>
      <c r="XAG279" s="392"/>
      <c r="XAH279" s="392"/>
      <c r="XAI279" s="392"/>
      <c r="XAJ279" s="392"/>
      <c r="XAK279" s="392"/>
      <c r="XAL279" s="392"/>
      <c r="XAM279" s="392"/>
      <c r="XAN279" s="392"/>
      <c r="XAO279" s="392"/>
      <c r="XAP279" s="392"/>
      <c r="XAQ279" s="392"/>
      <c r="XAR279" s="392"/>
      <c r="XAS279" s="392"/>
      <c r="XAT279" s="392"/>
      <c r="XAU279" s="392"/>
      <c r="XAV279" s="392"/>
      <c r="XAW279" s="392"/>
      <c r="XAX279" s="392"/>
      <c r="XAY279" s="392"/>
      <c r="XAZ279" s="392"/>
      <c r="XBA279" s="392"/>
      <c r="XBB279" s="392"/>
      <c r="XBC279" s="392"/>
      <c r="XBD279" s="392"/>
      <c r="XBE279" s="392"/>
      <c r="XBF279" s="392"/>
      <c r="XBG279" s="392"/>
      <c r="XBH279" s="392"/>
      <c r="XBI279" s="392"/>
      <c r="XBJ279" s="392"/>
      <c r="XBK279" s="392"/>
      <c r="XBL279" s="392"/>
      <c r="XBM279" s="392"/>
      <c r="XBN279" s="392"/>
      <c r="XBO279" s="392"/>
      <c r="XBP279" s="392"/>
      <c r="XBQ279" s="392"/>
      <c r="XBR279" s="392"/>
      <c r="XBS279" s="392"/>
      <c r="XBT279" s="392"/>
      <c r="XBU279" s="392"/>
      <c r="XBV279" s="392"/>
      <c r="XBW279" s="392"/>
      <c r="XBX279" s="392"/>
      <c r="XBY279" s="392"/>
      <c r="XBZ279" s="392"/>
      <c r="XCA279" s="392"/>
      <c r="XCB279" s="392"/>
      <c r="XCC279" s="392"/>
      <c r="XCD279" s="392"/>
      <c r="XCE279" s="392"/>
      <c r="XCF279" s="392"/>
      <c r="XCG279" s="392"/>
      <c r="XCH279" s="392"/>
      <c r="XCI279" s="392"/>
      <c r="XCJ279" s="392"/>
      <c r="XCK279" s="392"/>
      <c r="XCL279" s="392"/>
      <c r="XCM279" s="392"/>
      <c r="XCN279" s="392"/>
      <c r="XCO279" s="392"/>
      <c r="XCP279" s="392"/>
      <c r="XCQ279" s="392"/>
      <c r="XCR279" s="392"/>
      <c r="XCS279" s="392"/>
      <c r="XCT279" s="392"/>
      <c r="XCU279" s="392"/>
      <c r="XCV279" s="392"/>
      <c r="XCW279" s="392"/>
      <c r="XCX279" s="392"/>
      <c r="XCY279" s="392"/>
      <c r="XCZ279" s="392"/>
      <c r="XDA279" s="392"/>
      <c r="XDB279" s="392"/>
      <c r="XDC279" s="392"/>
      <c r="XDD279" s="392"/>
      <c r="XDE279" s="392"/>
      <c r="XDF279" s="392"/>
      <c r="XDG279" s="392"/>
      <c r="XDH279" s="392"/>
      <c r="XDI279" s="392"/>
      <c r="XDJ279" s="392"/>
      <c r="XDK279" s="392"/>
      <c r="XDL279" s="392"/>
      <c r="XDM279" s="392"/>
      <c r="XDN279" s="392"/>
      <c r="XDO279" s="392"/>
      <c r="XDP279" s="392"/>
      <c r="XDQ279" s="392"/>
      <c r="XDR279" s="392"/>
      <c r="XDS279" s="392"/>
      <c r="XDT279" s="392"/>
      <c r="XDU279" s="392"/>
      <c r="XDV279" s="392"/>
      <c r="XDW279" s="392"/>
      <c r="XDX279" s="392"/>
      <c r="XDY279" s="392"/>
      <c r="XDZ279" s="392"/>
      <c r="XEA279" s="392"/>
      <c r="XEB279" s="392"/>
      <c r="XEC279" s="392"/>
      <c r="XED279" s="392"/>
      <c r="XEE279" s="392"/>
      <c r="XEF279" s="392"/>
      <c r="XEG279" s="392"/>
      <c r="XEH279" s="392"/>
      <c r="XEI279" s="392"/>
      <c r="XEJ279" s="392"/>
      <c r="XEK279" s="392"/>
      <c r="XEL279" s="392"/>
      <c r="XEM279" s="392"/>
      <c r="XEN279" s="392"/>
      <c r="XEO279" s="392"/>
      <c r="XEP279" s="392"/>
      <c r="XEQ279" s="392"/>
      <c r="XER279" s="392"/>
      <c r="XES279" s="392"/>
      <c r="XET279" s="392"/>
      <c r="XEU279" s="392"/>
      <c r="XEV279" s="392"/>
      <c r="XEW279" s="392"/>
      <c r="XEX279" s="392"/>
      <c r="XEY279" s="392"/>
      <c r="XEZ279" s="392"/>
      <c r="XFA279" s="392"/>
      <c r="XFB279" s="392"/>
      <c r="XFC279" s="392"/>
      <c r="XFD279" s="392"/>
    </row>
    <row r="280" spans="1:16384" s="304" customFormat="1" ht="12.75">
      <c r="A280" s="55"/>
      <c r="B280" s="10"/>
      <c r="C280" s="10" t="s">
        <v>88</v>
      </c>
      <c r="D280" s="10"/>
      <c r="E280" s="10" t="s">
        <v>90</v>
      </c>
      <c r="F280" s="339">
        <v>587</v>
      </c>
      <c r="G280" s="339">
        <v>1</v>
      </c>
      <c r="H280" s="339">
        <v>1</v>
      </c>
      <c r="I280" s="339">
        <v>0</v>
      </c>
      <c r="J280" s="3"/>
      <c r="K280" s="10"/>
      <c r="L280" s="10"/>
      <c r="M280" s="10"/>
      <c r="N280" s="3"/>
      <c r="O280" s="305"/>
      <c r="P280" s="306"/>
      <c r="Q280" s="306"/>
      <c r="R280" s="307"/>
      <c r="S280" s="308"/>
      <c r="T280" s="308"/>
      <c r="U280" s="308"/>
      <c r="V280" s="308"/>
    </row>
    <row r="281" spans="1:16384" s="304" customFormat="1" ht="12.75">
      <c r="A281" s="55"/>
      <c r="B281" s="10"/>
      <c r="C281" s="10" t="s">
        <v>157</v>
      </c>
      <c r="D281" s="10"/>
      <c r="E281" s="10" t="s">
        <v>158</v>
      </c>
      <c r="F281" s="339">
        <v>41</v>
      </c>
      <c r="G281" s="339"/>
      <c r="H281" s="339">
        <v>0</v>
      </c>
      <c r="I281" s="339"/>
      <c r="J281" s="3"/>
      <c r="K281" s="10"/>
      <c r="L281" s="10"/>
      <c r="M281" s="10"/>
      <c r="N281" s="3"/>
      <c r="O281" s="305"/>
      <c r="P281" s="306"/>
      <c r="Q281" s="306"/>
      <c r="R281" s="307"/>
      <c r="S281" s="308"/>
      <c r="T281" s="308"/>
      <c r="U281" s="308"/>
      <c r="V281" s="308"/>
    </row>
    <row r="282" spans="1:16384" s="304" customFormat="1" ht="12.75">
      <c r="A282" s="55"/>
      <c r="B282" s="10"/>
      <c r="C282" s="10" t="s">
        <v>449</v>
      </c>
      <c r="D282" s="10"/>
      <c r="E282" s="10" t="s">
        <v>201</v>
      </c>
      <c r="F282" s="339">
        <v>1</v>
      </c>
      <c r="G282" s="339"/>
      <c r="H282" s="339"/>
      <c r="I282" s="339"/>
      <c r="J282" s="3"/>
      <c r="K282" s="10"/>
      <c r="L282" s="10"/>
      <c r="M282" s="10"/>
      <c r="N282" s="3"/>
      <c r="O282" s="305"/>
      <c r="P282" s="306"/>
      <c r="Q282" s="306"/>
      <c r="R282" s="307"/>
      <c r="S282" s="308"/>
      <c r="T282" s="308"/>
      <c r="U282" s="308"/>
      <c r="V282" s="308"/>
    </row>
    <row r="283" spans="1:16384" s="304" customFormat="1" ht="12.75">
      <c r="A283" s="55"/>
      <c r="B283" s="10"/>
      <c r="C283" s="10" t="s">
        <v>159</v>
      </c>
      <c r="D283" s="10"/>
      <c r="E283" s="10" t="s">
        <v>160</v>
      </c>
      <c r="F283" s="339">
        <v>52</v>
      </c>
      <c r="G283" s="339"/>
      <c r="H283" s="339">
        <v>0</v>
      </c>
      <c r="I283" s="339"/>
      <c r="J283" s="3"/>
      <c r="K283" s="10"/>
      <c r="L283" s="10"/>
      <c r="M283" s="10"/>
      <c r="N283" s="3"/>
      <c r="O283" s="305"/>
      <c r="P283" s="306"/>
      <c r="Q283" s="306"/>
      <c r="R283" s="307"/>
      <c r="S283" s="308"/>
      <c r="T283" s="308"/>
      <c r="U283" s="308"/>
      <c r="V283" s="308"/>
    </row>
    <row r="284" spans="1:16384" s="304" customFormat="1" ht="12.75">
      <c r="A284" s="55"/>
      <c r="B284" s="10"/>
      <c r="C284" s="10" t="s">
        <v>163</v>
      </c>
      <c r="D284" s="10"/>
      <c r="E284" s="10" t="s">
        <v>164</v>
      </c>
      <c r="F284" s="339">
        <v>5</v>
      </c>
      <c r="G284" s="339"/>
      <c r="H284" s="339">
        <v>0</v>
      </c>
      <c r="I284" s="339"/>
      <c r="J284" s="3"/>
      <c r="K284" s="10"/>
      <c r="L284" s="10"/>
      <c r="M284" s="10"/>
      <c r="N284" s="3"/>
      <c r="O284" s="305"/>
      <c r="P284" s="306"/>
      <c r="Q284" s="306"/>
      <c r="R284" s="307"/>
      <c r="S284" s="308"/>
      <c r="T284" s="308"/>
      <c r="U284" s="308"/>
      <c r="V284" s="308"/>
    </row>
    <row r="285" spans="1:16384" s="304" customFormat="1" ht="12.75">
      <c r="A285" s="55"/>
      <c r="B285" s="10"/>
      <c r="C285" s="10" t="s">
        <v>165</v>
      </c>
      <c r="D285" s="10"/>
      <c r="E285" s="10" t="s">
        <v>166</v>
      </c>
      <c r="F285" s="339">
        <v>373</v>
      </c>
      <c r="G285" s="339">
        <v>1</v>
      </c>
      <c r="H285" s="339">
        <v>1</v>
      </c>
      <c r="I285" s="339">
        <v>1</v>
      </c>
      <c r="J285" s="3"/>
      <c r="K285" s="10"/>
      <c r="L285" s="10"/>
      <c r="M285" s="10"/>
      <c r="N285" s="3"/>
      <c r="O285" s="305"/>
      <c r="P285" s="306"/>
      <c r="Q285" s="306"/>
      <c r="R285" s="307"/>
      <c r="S285" s="308"/>
      <c r="T285" s="308"/>
      <c r="U285" s="308"/>
      <c r="V285" s="308"/>
    </row>
    <row r="286" spans="1:16384" s="304" customFormat="1" ht="12.75">
      <c r="A286" s="55"/>
      <c r="B286" s="10"/>
      <c r="C286" s="10" t="s">
        <v>91</v>
      </c>
      <c r="D286" s="10"/>
      <c r="E286" s="10" t="s">
        <v>92</v>
      </c>
      <c r="F286" s="339">
        <v>2334</v>
      </c>
      <c r="G286" s="339">
        <v>7</v>
      </c>
      <c r="H286" s="339">
        <v>7</v>
      </c>
      <c r="I286" s="339">
        <v>32</v>
      </c>
      <c r="J286" s="3"/>
      <c r="K286" s="10"/>
      <c r="L286" s="10"/>
      <c r="M286" s="10"/>
      <c r="N286" s="3"/>
      <c r="O286" s="305"/>
      <c r="P286" s="306"/>
      <c r="Q286" s="306"/>
      <c r="R286" s="307"/>
      <c r="S286" s="308"/>
      <c r="T286" s="308"/>
      <c r="U286" s="308"/>
      <c r="V286" s="308"/>
    </row>
    <row r="287" spans="1:16384" s="304" customFormat="1" ht="12.75">
      <c r="A287" s="55"/>
      <c r="B287" s="10"/>
      <c r="C287" s="10" t="s">
        <v>167</v>
      </c>
      <c r="D287" s="10"/>
      <c r="E287" s="10" t="s">
        <v>168</v>
      </c>
      <c r="F287" s="339">
        <v>3</v>
      </c>
      <c r="G287" s="339"/>
      <c r="H287" s="339">
        <v>0</v>
      </c>
      <c r="I287" s="339"/>
      <c r="J287" s="3"/>
      <c r="K287" s="10"/>
      <c r="L287" s="10"/>
      <c r="M287" s="10"/>
      <c r="N287" s="3"/>
      <c r="O287" s="305"/>
      <c r="P287" s="306"/>
      <c r="Q287" s="306"/>
      <c r="R287" s="307"/>
      <c r="S287" s="308"/>
      <c r="T287" s="308"/>
      <c r="U287" s="308"/>
      <c r="V287" s="308"/>
    </row>
    <row r="288" spans="1:16384" s="304" customFormat="1" ht="12.75">
      <c r="A288" s="55"/>
      <c r="B288" s="10"/>
      <c r="C288" s="10" t="s">
        <v>401</v>
      </c>
      <c r="D288" s="10"/>
      <c r="E288" s="10" t="s">
        <v>257</v>
      </c>
      <c r="F288" s="339">
        <v>8</v>
      </c>
      <c r="G288" s="339"/>
      <c r="H288" s="339"/>
      <c r="I288" s="339"/>
      <c r="J288" s="3"/>
      <c r="K288" s="10"/>
      <c r="L288" s="10"/>
      <c r="M288" s="10"/>
      <c r="N288" s="3"/>
      <c r="O288" s="305"/>
      <c r="P288" s="306"/>
      <c r="Q288" s="306"/>
      <c r="R288" s="307"/>
      <c r="S288" s="308"/>
      <c r="T288" s="308"/>
      <c r="U288" s="308"/>
      <c r="V288" s="308"/>
    </row>
    <row r="289" spans="1:22" s="304" customFormat="1" ht="12.75">
      <c r="A289" s="55"/>
      <c r="B289" s="10"/>
      <c r="C289" s="10" t="s">
        <v>401</v>
      </c>
      <c r="D289" s="10"/>
      <c r="E289" s="10" t="s">
        <v>245</v>
      </c>
      <c r="F289" s="339">
        <v>1</v>
      </c>
      <c r="G289" s="339"/>
      <c r="H289" s="339"/>
      <c r="I289" s="339"/>
      <c r="J289" s="3"/>
      <c r="K289" s="10"/>
      <c r="L289" s="10"/>
      <c r="M289" s="10"/>
      <c r="N289" s="3"/>
      <c r="O289" s="305"/>
      <c r="P289" s="306"/>
      <c r="Q289" s="306"/>
      <c r="R289" s="307"/>
      <c r="S289" s="308"/>
      <c r="T289" s="308"/>
      <c r="U289" s="308"/>
      <c r="V289" s="308"/>
    </row>
    <row r="290" spans="1:22" s="304" customFormat="1" ht="12.75">
      <c r="A290" s="55"/>
      <c r="B290" s="10"/>
      <c r="C290" s="10" t="s">
        <v>402</v>
      </c>
      <c r="D290" s="10"/>
      <c r="E290" s="10" t="s">
        <v>403</v>
      </c>
      <c r="F290" s="339">
        <v>38</v>
      </c>
      <c r="G290" s="339"/>
      <c r="H290" s="339"/>
      <c r="I290" s="339"/>
      <c r="J290" s="3"/>
      <c r="K290" s="10"/>
      <c r="L290" s="10"/>
      <c r="M290" s="10"/>
      <c r="N290" s="3"/>
      <c r="O290" s="305"/>
      <c r="P290" s="306"/>
      <c r="Q290" s="306"/>
      <c r="R290" s="307"/>
      <c r="S290" s="308"/>
      <c r="T290" s="308"/>
      <c r="U290" s="308"/>
      <c r="V290" s="308"/>
    </row>
    <row r="291" spans="1:22" s="304" customFormat="1" ht="12.75">
      <c r="A291" s="55"/>
      <c r="B291" s="10"/>
      <c r="C291" s="10" t="s">
        <v>93</v>
      </c>
      <c r="D291" s="10"/>
      <c r="E291" s="10" t="s">
        <v>94</v>
      </c>
      <c r="F291" s="339">
        <v>252</v>
      </c>
      <c r="G291" s="339">
        <v>4</v>
      </c>
      <c r="H291" s="339">
        <v>5</v>
      </c>
      <c r="I291" s="339">
        <v>1.2</v>
      </c>
      <c r="J291" s="3"/>
      <c r="K291" s="10"/>
      <c r="L291" s="10"/>
      <c r="M291" s="10"/>
      <c r="N291" s="3"/>
      <c r="O291" s="305"/>
      <c r="P291" s="306"/>
      <c r="Q291" s="306"/>
      <c r="R291" s="307"/>
      <c r="S291" s="308"/>
      <c r="T291" s="308"/>
      <c r="U291" s="308"/>
      <c r="V291" s="308"/>
    </row>
    <row r="292" spans="1:22" s="304" customFormat="1" ht="12.75">
      <c r="A292" s="55"/>
      <c r="B292" s="10"/>
      <c r="C292" s="10" t="s">
        <v>169</v>
      </c>
      <c r="D292" s="10"/>
      <c r="E292" s="10" t="s">
        <v>170</v>
      </c>
      <c r="F292" s="339">
        <v>75</v>
      </c>
      <c r="G292" s="339">
        <v>1</v>
      </c>
      <c r="H292" s="339">
        <v>1</v>
      </c>
      <c r="I292" s="339">
        <v>0</v>
      </c>
      <c r="J292" s="3"/>
      <c r="K292" s="10"/>
      <c r="L292" s="10"/>
      <c r="M292" s="10"/>
      <c r="N292" s="3"/>
      <c r="O292" s="305"/>
      <c r="P292" s="306"/>
      <c r="Q292" s="306"/>
      <c r="R292" s="307"/>
      <c r="S292" s="308"/>
      <c r="T292" s="308"/>
      <c r="U292" s="308"/>
      <c r="V292" s="308"/>
    </row>
    <row r="293" spans="1:22" s="304" customFormat="1" ht="12.75">
      <c r="A293" s="55"/>
      <c r="B293" s="10"/>
      <c r="C293" s="10" t="s">
        <v>169</v>
      </c>
      <c r="D293" s="10"/>
      <c r="E293" s="10" t="s">
        <v>420</v>
      </c>
      <c r="F293" s="339">
        <v>8</v>
      </c>
      <c r="G293" s="339"/>
      <c r="H293" s="339"/>
      <c r="I293" s="339"/>
      <c r="J293" s="3"/>
      <c r="K293" s="10"/>
      <c r="L293" s="10"/>
      <c r="M293" s="10"/>
      <c r="N293" s="3"/>
      <c r="O293" s="305"/>
      <c r="P293" s="306"/>
      <c r="Q293" s="306"/>
      <c r="R293" s="307"/>
      <c r="S293" s="308"/>
      <c r="T293" s="308"/>
      <c r="U293" s="308"/>
      <c r="V293" s="308"/>
    </row>
    <row r="294" spans="1:22" s="304" customFormat="1" ht="12.75">
      <c r="A294" s="55"/>
      <c r="B294" s="10"/>
      <c r="C294" s="10" t="s">
        <v>171</v>
      </c>
      <c r="D294" s="10"/>
      <c r="E294" s="10" t="s">
        <v>135</v>
      </c>
      <c r="F294" s="339">
        <v>26</v>
      </c>
      <c r="G294" s="339"/>
      <c r="H294" s="339">
        <v>0</v>
      </c>
      <c r="I294" s="339"/>
      <c r="J294" s="3"/>
      <c r="K294" s="10"/>
      <c r="L294" s="10"/>
      <c r="M294" s="10"/>
      <c r="N294" s="3"/>
      <c r="O294" s="305"/>
      <c r="P294" s="306"/>
      <c r="Q294" s="306"/>
      <c r="R294" s="307"/>
      <c r="S294" s="308"/>
      <c r="T294" s="308"/>
      <c r="U294" s="308"/>
      <c r="V294" s="308"/>
    </row>
    <row r="295" spans="1:22" s="304" customFormat="1" ht="12.75">
      <c r="A295" s="55"/>
      <c r="B295" s="10"/>
      <c r="C295" s="10" t="s">
        <v>172</v>
      </c>
      <c r="D295" s="10"/>
      <c r="E295" s="10" t="s">
        <v>173</v>
      </c>
      <c r="F295" s="339">
        <v>54</v>
      </c>
      <c r="G295" s="339">
        <v>1</v>
      </c>
      <c r="H295" s="339">
        <v>1</v>
      </c>
      <c r="I295" s="339">
        <v>6</v>
      </c>
      <c r="J295" s="3"/>
      <c r="K295" s="10"/>
      <c r="L295" s="10"/>
      <c r="M295" s="10"/>
      <c r="N295" s="3"/>
      <c r="O295" s="305"/>
      <c r="P295" s="306"/>
      <c r="Q295" s="306"/>
      <c r="R295" s="307"/>
      <c r="S295" s="308"/>
      <c r="T295" s="308"/>
      <c r="U295" s="308"/>
      <c r="V295" s="308"/>
    </row>
    <row r="296" spans="1:22" s="304" customFormat="1" ht="12.75">
      <c r="A296" s="55"/>
      <c r="B296" s="10"/>
      <c r="C296" s="10" t="s">
        <v>95</v>
      </c>
      <c r="D296" s="10"/>
      <c r="E296" s="10" t="s">
        <v>96</v>
      </c>
      <c r="F296" s="339">
        <v>51</v>
      </c>
      <c r="G296" s="339"/>
      <c r="H296" s="339">
        <v>0</v>
      </c>
      <c r="I296" s="339"/>
      <c r="J296" s="3"/>
      <c r="K296" s="10"/>
      <c r="L296" s="10"/>
      <c r="M296" s="10"/>
      <c r="N296" s="3"/>
      <c r="O296" s="305"/>
      <c r="P296" s="306"/>
      <c r="Q296" s="306"/>
      <c r="R296" s="307"/>
      <c r="S296" s="308"/>
      <c r="T296" s="308"/>
      <c r="U296" s="308"/>
      <c r="V296" s="308"/>
    </row>
    <row r="297" spans="1:22" s="304" customFormat="1" ht="12.75">
      <c r="A297" s="55"/>
      <c r="B297" s="10"/>
      <c r="C297" s="10" t="s">
        <v>174</v>
      </c>
      <c r="D297" s="10"/>
      <c r="E297" s="10" t="s">
        <v>119</v>
      </c>
      <c r="F297" s="339">
        <v>22</v>
      </c>
      <c r="G297" s="339"/>
      <c r="H297" s="339"/>
      <c r="I297" s="339"/>
      <c r="J297" s="3"/>
      <c r="K297" s="10"/>
      <c r="L297" s="10"/>
      <c r="M297" s="10"/>
      <c r="N297" s="3"/>
      <c r="O297" s="305"/>
      <c r="P297" s="306"/>
      <c r="Q297" s="306"/>
      <c r="R297" s="307"/>
      <c r="S297" s="308"/>
      <c r="T297" s="308"/>
      <c r="U297" s="308"/>
      <c r="V297" s="308"/>
    </row>
    <row r="298" spans="1:22" s="304" customFormat="1" ht="12.75">
      <c r="A298" s="55"/>
      <c r="B298" s="10"/>
      <c r="C298" s="10" t="s">
        <v>97</v>
      </c>
      <c r="D298" s="10"/>
      <c r="E298" s="10" t="s">
        <v>98</v>
      </c>
      <c r="F298" s="339">
        <v>18</v>
      </c>
      <c r="G298" s="339"/>
      <c r="H298" s="339"/>
      <c r="I298" s="339"/>
      <c r="J298" s="3"/>
      <c r="K298" s="10"/>
      <c r="L298" s="10"/>
      <c r="M298" s="10"/>
      <c r="N298" s="3"/>
      <c r="O298" s="305"/>
      <c r="P298" s="306"/>
      <c r="Q298" s="306"/>
      <c r="R298" s="307"/>
      <c r="S298" s="308"/>
      <c r="T298" s="308"/>
      <c r="U298" s="308"/>
      <c r="V298" s="308"/>
    </row>
    <row r="299" spans="1:22" s="304" customFormat="1" ht="12.75">
      <c r="A299" s="55"/>
      <c r="B299" s="10"/>
      <c r="C299" s="10" t="s">
        <v>175</v>
      </c>
      <c r="D299" s="10"/>
      <c r="E299" s="10" t="s">
        <v>158</v>
      </c>
      <c r="F299" s="339">
        <v>312</v>
      </c>
      <c r="G299" s="339">
        <v>3</v>
      </c>
      <c r="H299" s="339">
        <v>3</v>
      </c>
      <c r="I299" s="339">
        <v>-120.666666666667</v>
      </c>
      <c r="J299" s="3"/>
      <c r="K299" s="10"/>
      <c r="L299" s="10"/>
      <c r="M299" s="10"/>
      <c r="N299" s="3"/>
      <c r="O299" s="305"/>
      <c r="P299" s="306"/>
      <c r="Q299" s="306"/>
      <c r="R299" s="307"/>
      <c r="S299" s="308"/>
      <c r="T299" s="308"/>
      <c r="U299" s="308"/>
      <c r="V299" s="308"/>
    </row>
    <row r="300" spans="1:22" s="304" customFormat="1" ht="12.75">
      <c r="A300" s="55"/>
      <c r="B300" s="10"/>
      <c r="C300" s="10" t="s">
        <v>176</v>
      </c>
      <c r="D300" s="10"/>
      <c r="E300" s="10" t="s">
        <v>146</v>
      </c>
      <c r="F300" s="339">
        <v>195</v>
      </c>
      <c r="G300" s="339">
        <v>2</v>
      </c>
      <c r="H300" s="339">
        <v>2</v>
      </c>
      <c r="I300" s="339">
        <v>0.5</v>
      </c>
      <c r="J300" s="3"/>
      <c r="K300" s="10"/>
      <c r="L300" s="10"/>
      <c r="M300" s="10"/>
      <c r="N300" s="3"/>
      <c r="O300" s="305"/>
      <c r="P300" s="306"/>
      <c r="Q300" s="306"/>
      <c r="R300" s="307"/>
      <c r="S300" s="308"/>
      <c r="T300" s="308"/>
      <c r="U300" s="308"/>
      <c r="V300" s="308"/>
    </row>
    <row r="301" spans="1:22" s="304" customFormat="1" ht="12.75">
      <c r="A301" s="55"/>
      <c r="B301" s="10"/>
      <c r="C301" s="10" t="s">
        <v>177</v>
      </c>
      <c r="D301" s="10"/>
      <c r="E301" s="10" t="s">
        <v>164</v>
      </c>
      <c r="F301" s="339">
        <v>34</v>
      </c>
      <c r="G301" s="339"/>
      <c r="H301" s="339">
        <v>0</v>
      </c>
      <c r="I301" s="339"/>
      <c r="J301" s="3"/>
      <c r="K301" s="10"/>
      <c r="L301" s="10"/>
      <c r="M301" s="10"/>
      <c r="N301" s="3"/>
      <c r="O301" s="305"/>
      <c r="P301" s="306"/>
      <c r="Q301" s="306"/>
      <c r="R301" s="307"/>
      <c r="S301" s="308"/>
      <c r="T301" s="308"/>
      <c r="U301" s="308"/>
      <c r="V301" s="308"/>
    </row>
    <row r="302" spans="1:22" s="304" customFormat="1" ht="12.75">
      <c r="A302" s="55"/>
      <c r="B302" s="10"/>
      <c r="C302" s="10" t="s">
        <v>178</v>
      </c>
      <c r="D302" s="10"/>
      <c r="E302" s="10" t="s">
        <v>164</v>
      </c>
      <c r="F302" s="339">
        <v>17</v>
      </c>
      <c r="G302" s="339">
        <v>1</v>
      </c>
      <c r="H302" s="339">
        <v>1</v>
      </c>
      <c r="I302" s="339">
        <v>0</v>
      </c>
      <c r="J302" s="3"/>
      <c r="K302" s="10"/>
      <c r="L302" s="10"/>
      <c r="M302" s="10"/>
      <c r="N302" s="3"/>
      <c r="O302" s="305"/>
      <c r="P302" s="306"/>
      <c r="Q302" s="306"/>
      <c r="R302" s="307"/>
      <c r="S302" s="308"/>
      <c r="T302" s="308"/>
      <c r="U302" s="308"/>
      <c r="V302" s="308"/>
    </row>
    <row r="303" spans="1:22" s="304" customFormat="1" ht="12.75">
      <c r="A303" s="55"/>
      <c r="B303" s="10"/>
      <c r="C303" s="10" t="s">
        <v>454</v>
      </c>
      <c r="D303" s="10"/>
      <c r="E303" s="10" t="s">
        <v>455</v>
      </c>
      <c r="F303" s="339">
        <v>1</v>
      </c>
      <c r="G303" s="339"/>
      <c r="H303" s="339"/>
      <c r="I303" s="339"/>
      <c r="J303" s="3"/>
      <c r="K303" s="10"/>
      <c r="L303" s="10"/>
      <c r="M303" s="10"/>
      <c r="N303" s="3"/>
      <c r="O303" s="305"/>
      <c r="P303" s="306"/>
      <c r="Q303" s="306"/>
      <c r="R303" s="307"/>
      <c r="S303" s="308"/>
      <c r="T303" s="308"/>
      <c r="U303" s="308"/>
      <c r="V303" s="308"/>
    </row>
    <row r="304" spans="1:22" s="304" customFormat="1" ht="12.75">
      <c r="A304" s="55"/>
      <c r="B304" s="10"/>
      <c r="C304" s="10" t="s">
        <v>416</v>
      </c>
      <c r="D304" s="10"/>
      <c r="E304" s="10" t="s">
        <v>173</v>
      </c>
      <c r="F304" s="339">
        <v>9</v>
      </c>
      <c r="G304" s="339"/>
      <c r="H304" s="339"/>
      <c r="I304" s="339"/>
      <c r="J304" s="3"/>
      <c r="K304" s="10"/>
      <c r="L304" s="10"/>
      <c r="M304" s="10"/>
      <c r="N304" s="3"/>
      <c r="O304" s="305"/>
      <c r="P304" s="306"/>
      <c r="Q304" s="306"/>
      <c r="R304" s="307"/>
      <c r="S304" s="308"/>
      <c r="T304" s="308"/>
      <c r="U304" s="308"/>
      <c r="V304" s="308"/>
    </row>
    <row r="305" spans="1:22" s="304" customFormat="1" ht="12.75">
      <c r="A305" s="55"/>
      <c r="B305" s="10"/>
      <c r="C305" s="10" t="s">
        <v>179</v>
      </c>
      <c r="D305" s="10"/>
      <c r="E305" s="10" t="s">
        <v>180</v>
      </c>
      <c r="F305" s="339">
        <v>20</v>
      </c>
      <c r="G305" s="339"/>
      <c r="H305" s="339">
        <v>0</v>
      </c>
      <c r="I305" s="339"/>
      <c r="J305" s="3"/>
      <c r="K305" s="10"/>
      <c r="L305" s="10"/>
      <c r="M305" s="10"/>
      <c r="N305" s="3"/>
      <c r="O305" s="305"/>
      <c r="P305" s="306"/>
      <c r="Q305" s="306"/>
      <c r="R305" s="307"/>
      <c r="S305" s="308"/>
      <c r="T305" s="308"/>
      <c r="U305" s="308"/>
      <c r="V305" s="308"/>
    </row>
    <row r="306" spans="1:22" s="304" customFormat="1" ht="12.75">
      <c r="A306" s="55"/>
      <c r="B306" s="10"/>
      <c r="C306" s="10" t="s">
        <v>99</v>
      </c>
      <c r="D306" s="10"/>
      <c r="E306" s="10" t="s">
        <v>100</v>
      </c>
      <c r="F306" s="339">
        <v>1601</v>
      </c>
      <c r="G306" s="339">
        <v>11</v>
      </c>
      <c r="H306" s="339">
        <v>8</v>
      </c>
      <c r="I306" s="339">
        <v>0</v>
      </c>
      <c r="J306" s="3"/>
      <c r="K306" s="10"/>
      <c r="L306" s="10"/>
      <c r="M306" s="10"/>
      <c r="N306" s="3"/>
      <c r="O306" s="305"/>
      <c r="P306" s="306"/>
      <c r="Q306" s="306"/>
      <c r="R306" s="307"/>
      <c r="S306" s="308"/>
      <c r="T306" s="308"/>
      <c r="U306" s="308"/>
      <c r="V306" s="308"/>
    </row>
    <row r="307" spans="1:22" s="304" customFormat="1" ht="12.75">
      <c r="A307" s="55"/>
      <c r="B307" s="10"/>
      <c r="C307" s="10" t="s">
        <v>181</v>
      </c>
      <c r="D307" s="10"/>
      <c r="E307" s="10" t="s">
        <v>182</v>
      </c>
      <c r="F307" s="339">
        <v>157</v>
      </c>
      <c r="G307" s="339"/>
      <c r="H307" s="339">
        <v>0</v>
      </c>
      <c r="I307" s="339"/>
      <c r="J307" s="3"/>
      <c r="K307" s="10"/>
      <c r="L307" s="10"/>
      <c r="M307" s="10"/>
      <c r="N307" s="3"/>
      <c r="O307" s="305"/>
      <c r="P307" s="306"/>
      <c r="Q307" s="306"/>
      <c r="R307" s="307"/>
      <c r="S307" s="308"/>
      <c r="T307" s="308"/>
      <c r="U307" s="308"/>
      <c r="V307" s="308"/>
    </row>
    <row r="308" spans="1:22" s="304" customFormat="1" ht="12.75">
      <c r="A308" s="55"/>
      <c r="B308" s="10"/>
      <c r="C308" s="10" t="s">
        <v>183</v>
      </c>
      <c r="D308" s="10"/>
      <c r="E308" s="10" t="s">
        <v>184</v>
      </c>
      <c r="F308" s="339">
        <v>70</v>
      </c>
      <c r="G308" s="339"/>
      <c r="H308" s="339">
        <v>0</v>
      </c>
      <c r="I308" s="339"/>
      <c r="J308" s="3"/>
      <c r="K308" s="10"/>
      <c r="L308" s="10"/>
      <c r="M308" s="10"/>
      <c r="N308" s="3"/>
      <c r="O308" s="305"/>
      <c r="P308" s="306"/>
      <c r="Q308" s="306"/>
      <c r="R308" s="307"/>
      <c r="S308" s="308"/>
      <c r="T308" s="308"/>
      <c r="U308" s="308"/>
      <c r="V308" s="308"/>
    </row>
    <row r="309" spans="1:22" s="304" customFormat="1" ht="12.75">
      <c r="A309" s="55"/>
      <c r="B309" s="10"/>
      <c r="C309" s="10" t="s">
        <v>183</v>
      </c>
      <c r="D309" s="10"/>
      <c r="E309" s="10" t="s">
        <v>278</v>
      </c>
      <c r="F309" s="339">
        <v>1</v>
      </c>
      <c r="G309" s="339"/>
      <c r="H309" s="339"/>
      <c r="I309" s="339"/>
      <c r="J309" s="3"/>
      <c r="K309" s="10"/>
      <c r="L309" s="10"/>
      <c r="M309" s="10"/>
      <c r="N309" s="3"/>
      <c r="O309" s="305"/>
      <c r="P309" s="306"/>
      <c r="Q309" s="306"/>
      <c r="R309" s="307"/>
      <c r="S309" s="308"/>
      <c r="T309" s="308"/>
      <c r="U309" s="308"/>
      <c r="V309" s="308"/>
    </row>
    <row r="310" spans="1:22" s="304" customFormat="1" ht="12.75">
      <c r="A310" s="55"/>
      <c r="B310" s="10"/>
      <c r="C310" s="10" t="s">
        <v>186</v>
      </c>
      <c r="D310" s="10"/>
      <c r="E310" s="10" t="s">
        <v>187</v>
      </c>
      <c r="F310" s="339">
        <v>31</v>
      </c>
      <c r="G310" s="339">
        <v>1</v>
      </c>
      <c r="H310" s="339">
        <v>1</v>
      </c>
      <c r="I310" s="339">
        <v>0</v>
      </c>
      <c r="J310" s="3"/>
      <c r="K310" s="10"/>
      <c r="L310" s="10"/>
      <c r="M310" s="10"/>
      <c r="N310" s="3"/>
      <c r="O310" s="305"/>
      <c r="P310" s="306"/>
      <c r="Q310" s="306"/>
      <c r="R310" s="307"/>
      <c r="S310" s="308"/>
      <c r="T310" s="308"/>
      <c r="U310" s="308"/>
      <c r="V310" s="308"/>
    </row>
    <row r="311" spans="1:22" s="304" customFormat="1" ht="12.75">
      <c r="A311" s="55"/>
      <c r="B311" s="10"/>
      <c r="C311" s="10" t="s">
        <v>461</v>
      </c>
      <c r="D311" s="10"/>
      <c r="E311" s="10" t="s">
        <v>462</v>
      </c>
      <c r="F311" s="339">
        <v>1</v>
      </c>
      <c r="G311" s="339"/>
      <c r="H311" s="339"/>
      <c r="I311" s="339"/>
      <c r="J311" s="3"/>
      <c r="K311" s="10"/>
      <c r="L311" s="10"/>
      <c r="M311" s="10"/>
      <c r="N311" s="3"/>
      <c r="O311" s="305"/>
      <c r="P311" s="306"/>
      <c r="Q311" s="306"/>
      <c r="R311" s="307"/>
      <c r="S311" s="308"/>
      <c r="T311" s="308"/>
      <c r="U311" s="308"/>
      <c r="V311" s="308"/>
    </row>
    <row r="312" spans="1:22" s="304" customFormat="1" ht="12.75">
      <c r="A312" s="55"/>
      <c r="B312" s="10"/>
      <c r="C312" s="10" t="s">
        <v>188</v>
      </c>
      <c r="D312" s="10"/>
      <c r="E312" s="10" t="s">
        <v>112</v>
      </c>
      <c r="F312" s="339">
        <v>174</v>
      </c>
      <c r="G312" s="339"/>
      <c r="H312" s="339"/>
      <c r="I312" s="339"/>
      <c r="J312" s="3"/>
      <c r="K312" s="10"/>
      <c r="L312" s="10"/>
      <c r="M312" s="10"/>
      <c r="N312" s="3"/>
      <c r="O312" s="305"/>
      <c r="P312" s="306"/>
      <c r="Q312" s="306"/>
      <c r="R312" s="307"/>
      <c r="S312" s="308"/>
      <c r="T312" s="308"/>
      <c r="U312" s="308"/>
      <c r="V312" s="308"/>
    </row>
    <row r="313" spans="1:22" s="304" customFormat="1" ht="12.75">
      <c r="A313" s="55"/>
      <c r="B313" s="10"/>
      <c r="C313" s="10" t="s">
        <v>188</v>
      </c>
      <c r="D313" s="10"/>
      <c r="E313" s="10" t="s">
        <v>150</v>
      </c>
      <c r="F313" s="339">
        <v>1</v>
      </c>
      <c r="G313" s="339"/>
      <c r="H313" s="339"/>
      <c r="I313" s="339"/>
      <c r="J313" s="3"/>
      <c r="K313" s="10"/>
      <c r="L313" s="10"/>
      <c r="M313" s="10"/>
      <c r="N313" s="3"/>
      <c r="O313" s="305"/>
      <c r="P313" s="306"/>
      <c r="Q313" s="306"/>
      <c r="R313" s="307"/>
      <c r="S313" s="308"/>
      <c r="T313" s="308"/>
      <c r="U313" s="308"/>
      <c r="V313" s="308"/>
    </row>
    <row r="314" spans="1:22" s="304" customFormat="1" ht="12.75">
      <c r="A314" s="55"/>
      <c r="B314" s="10"/>
      <c r="C314" s="10" t="s">
        <v>189</v>
      </c>
      <c r="D314" s="10"/>
      <c r="E314" s="10" t="s">
        <v>187</v>
      </c>
      <c r="F314" s="339">
        <v>173</v>
      </c>
      <c r="G314" s="339"/>
      <c r="H314" s="339">
        <v>0</v>
      </c>
      <c r="I314" s="339"/>
      <c r="J314" s="3"/>
      <c r="K314" s="10"/>
      <c r="L314" s="10"/>
      <c r="M314" s="10"/>
      <c r="N314" s="3"/>
      <c r="O314" s="305"/>
      <c r="P314" s="306"/>
      <c r="Q314" s="306"/>
      <c r="R314" s="307"/>
      <c r="S314" s="308"/>
      <c r="T314" s="308"/>
      <c r="U314" s="308"/>
      <c r="V314" s="308"/>
    </row>
    <row r="315" spans="1:22" s="304" customFormat="1" ht="12.75">
      <c r="A315" s="55"/>
      <c r="B315" s="10"/>
      <c r="C315" s="10" t="s">
        <v>457</v>
      </c>
      <c r="D315" s="10"/>
      <c r="E315" s="10" t="s">
        <v>456</v>
      </c>
      <c r="F315" s="339">
        <v>2</v>
      </c>
      <c r="G315" s="339"/>
      <c r="H315" s="339"/>
      <c r="I315" s="339"/>
      <c r="J315" s="3"/>
      <c r="K315" s="10"/>
      <c r="L315" s="10"/>
      <c r="M315" s="10"/>
      <c r="N315" s="3"/>
      <c r="O315" s="305"/>
      <c r="P315" s="306"/>
      <c r="Q315" s="306"/>
      <c r="R315" s="307"/>
      <c r="S315" s="308"/>
      <c r="T315" s="308"/>
      <c r="U315" s="308"/>
      <c r="V315" s="308"/>
    </row>
    <row r="316" spans="1:22" s="304" customFormat="1" ht="12.75">
      <c r="A316" s="55"/>
      <c r="B316" s="10"/>
      <c r="C316" s="10" t="s">
        <v>101</v>
      </c>
      <c r="D316" s="10"/>
      <c r="E316" s="10" t="s">
        <v>110</v>
      </c>
      <c r="F316" s="339">
        <v>16</v>
      </c>
      <c r="G316" s="339">
        <v>1</v>
      </c>
      <c r="H316" s="339">
        <v>1</v>
      </c>
      <c r="I316" s="339">
        <v>0</v>
      </c>
      <c r="J316" s="3"/>
      <c r="K316" s="10"/>
      <c r="L316" s="10"/>
      <c r="M316" s="10"/>
      <c r="N316" s="3"/>
      <c r="O316" s="305"/>
      <c r="P316" s="306"/>
      <c r="Q316" s="306"/>
      <c r="R316" s="307"/>
      <c r="S316" s="308"/>
      <c r="T316" s="308"/>
      <c r="U316" s="308"/>
      <c r="V316" s="308"/>
    </row>
    <row r="317" spans="1:22" s="304" customFormat="1" ht="12.75">
      <c r="A317" s="55"/>
      <c r="B317" s="10"/>
      <c r="C317" s="10" t="s">
        <v>101</v>
      </c>
      <c r="D317" s="10"/>
      <c r="E317" s="10" t="s">
        <v>94</v>
      </c>
      <c r="F317" s="339">
        <v>42</v>
      </c>
      <c r="G317" s="339"/>
      <c r="H317" s="339">
        <v>0</v>
      </c>
      <c r="I317" s="339"/>
      <c r="J317" s="3"/>
      <c r="K317" s="10"/>
      <c r="L317" s="10"/>
      <c r="M317" s="10"/>
      <c r="N317" s="3"/>
      <c r="O317" s="305"/>
      <c r="P317" s="306"/>
      <c r="Q317" s="306"/>
      <c r="R317" s="307"/>
      <c r="S317" s="308"/>
      <c r="T317" s="308"/>
      <c r="U317" s="308"/>
      <c r="V317" s="308"/>
    </row>
    <row r="318" spans="1:22" s="304" customFormat="1" ht="12.75">
      <c r="A318" s="55"/>
      <c r="B318" s="10"/>
      <c r="C318" s="10" t="s">
        <v>190</v>
      </c>
      <c r="D318" s="10"/>
      <c r="E318" s="10" t="s">
        <v>191</v>
      </c>
      <c r="F318" s="339">
        <v>12</v>
      </c>
      <c r="G318" s="339"/>
      <c r="H318" s="339">
        <v>0</v>
      </c>
      <c r="I318" s="339"/>
      <c r="J318" s="3"/>
      <c r="K318" s="10"/>
      <c r="L318" s="10"/>
      <c r="M318" s="10"/>
      <c r="N318" s="3"/>
      <c r="O318" s="305"/>
      <c r="P318" s="306"/>
      <c r="Q318" s="306"/>
      <c r="R318" s="307"/>
      <c r="S318" s="308"/>
      <c r="T318" s="308"/>
      <c r="U318" s="308"/>
      <c r="V318" s="308"/>
    </row>
    <row r="319" spans="1:22" s="304" customFormat="1" ht="12.75">
      <c r="A319" s="55"/>
      <c r="B319" s="10"/>
      <c r="C319" s="10" t="s">
        <v>192</v>
      </c>
      <c r="D319" s="10"/>
      <c r="E319" s="10" t="s">
        <v>193</v>
      </c>
      <c r="F319" s="339">
        <v>267</v>
      </c>
      <c r="G319" s="339"/>
      <c r="H319" s="339">
        <v>0</v>
      </c>
      <c r="I319" s="339"/>
      <c r="J319" s="3"/>
      <c r="K319" s="10"/>
      <c r="L319" s="10"/>
      <c r="M319" s="10"/>
      <c r="N319" s="3"/>
      <c r="O319" s="305"/>
      <c r="P319" s="306"/>
      <c r="Q319" s="306"/>
      <c r="R319" s="307"/>
      <c r="S319" s="308"/>
      <c r="T319" s="308"/>
      <c r="U319" s="308"/>
      <c r="V319" s="308"/>
    </row>
    <row r="320" spans="1:22" s="304" customFormat="1" ht="12.75">
      <c r="A320" s="55"/>
      <c r="B320" s="10"/>
      <c r="C320" s="10" t="s">
        <v>102</v>
      </c>
      <c r="D320" s="10"/>
      <c r="E320" s="10" t="s">
        <v>103</v>
      </c>
      <c r="F320" s="339">
        <v>52</v>
      </c>
      <c r="G320" s="339"/>
      <c r="H320" s="339">
        <v>0</v>
      </c>
      <c r="I320" s="339"/>
      <c r="J320" s="3"/>
      <c r="K320" s="10"/>
      <c r="L320" s="10"/>
      <c r="M320" s="10"/>
      <c r="N320" s="3"/>
      <c r="O320" s="305"/>
      <c r="P320" s="306"/>
      <c r="Q320" s="306"/>
      <c r="R320" s="307"/>
      <c r="S320" s="308"/>
      <c r="T320" s="308"/>
      <c r="U320" s="308"/>
      <c r="V320" s="308"/>
    </row>
    <row r="321" spans="1:22" s="304" customFormat="1" ht="12.75">
      <c r="A321" s="55"/>
      <c r="B321" s="10"/>
      <c r="C321" s="10" t="s">
        <v>194</v>
      </c>
      <c r="D321" s="10"/>
      <c r="E321" s="10" t="s">
        <v>195</v>
      </c>
      <c r="F321" s="339">
        <v>125</v>
      </c>
      <c r="G321" s="339">
        <v>1</v>
      </c>
      <c r="H321" s="339">
        <v>1</v>
      </c>
      <c r="I321" s="339">
        <v>0</v>
      </c>
      <c r="J321" s="3"/>
      <c r="K321" s="10"/>
      <c r="L321" s="10"/>
      <c r="M321" s="10"/>
      <c r="N321" s="3"/>
      <c r="O321" s="305"/>
      <c r="P321" s="306"/>
      <c r="Q321" s="306"/>
      <c r="R321" s="307"/>
      <c r="S321" s="308"/>
      <c r="T321" s="308"/>
      <c r="U321" s="308"/>
      <c r="V321" s="308"/>
    </row>
    <row r="322" spans="1:22" s="304" customFormat="1" ht="12.75">
      <c r="A322" s="55"/>
      <c r="B322" s="10"/>
      <c r="C322" s="10" t="s">
        <v>196</v>
      </c>
      <c r="D322" s="10"/>
      <c r="E322" s="10" t="s">
        <v>197</v>
      </c>
      <c r="F322" s="339">
        <v>22</v>
      </c>
      <c r="G322" s="339"/>
      <c r="H322" s="339">
        <v>0</v>
      </c>
      <c r="I322" s="339"/>
      <c r="J322" s="3"/>
      <c r="K322" s="10"/>
      <c r="L322" s="10"/>
      <c r="M322" s="10"/>
      <c r="N322" s="3"/>
      <c r="O322" s="305"/>
      <c r="P322" s="306"/>
      <c r="Q322" s="306"/>
      <c r="R322" s="307"/>
      <c r="S322" s="308"/>
      <c r="T322" s="308"/>
      <c r="U322" s="308"/>
      <c r="V322" s="308"/>
    </row>
    <row r="323" spans="1:22" s="304" customFormat="1" ht="12.75">
      <c r="A323" s="55"/>
      <c r="B323" s="10"/>
      <c r="C323" s="10" t="s">
        <v>198</v>
      </c>
      <c r="D323" s="10"/>
      <c r="E323" s="10" t="s">
        <v>199</v>
      </c>
      <c r="F323" s="339">
        <v>90</v>
      </c>
      <c r="G323" s="339"/>
      <c r="H323" s="339">
        <v>0</v>
      </c>
      <c r="I323" s="339"/>
      <c r="J323" s="3"/>
      <c r="K323" s="10"/>
      <c r="L323" s="10"/>
      <c r="M323" s="10"/>
      <c r="N323" s="3"/>
      <c r="O323" s="305"/>
      <c r="P323" s="306"/>
      <c r="Q323" s="306"/>
      <c r="R323" s="307"/>
      <c r="S323" s="308"/>
      <c r="T323" s="308"/>
      <c r="U323" s="308"/>
      <c r="V323" s="308"/>
    </row>
    <row r="324" spans="1:22" s="304" customFormat="1" ht="12.75">
      <c r="A324" s="55"/>
      <c r="B324" s="10"/>
      <c r="C324" s="10" t="s">
        <v>200</v>
      </c>
      <c r="D324" s="10"/>
      <c r="E324" s="10" t="s">
        <v>201</v>
      </c>
      <c r="F324" s="339">
        <v>15</v>
      </c>
      <c r="G324" s="339"/>
      <c r="H324" s="339">
        <v>0</v>
      </c>
      <c r="I324" s="339"/>
      <c r="J324" s="3"/>
      <c r="K324" s="10"/>
      <c r="L324" s="10"/>
      <c r="M324" s="10"/>
      <c r="N324" s="3"/>
      <c r="O324" s="305"/>
      <c r="P324" s="306"/>
      <c r="Q324" s="306"/>
      <c r="R324" s="307"/>
      <c r="S324" s="308"/>
      <c r="T324" s="308"/>
      <c r="U324" s="308"/>
      <c r="V324" s="308"/>
    </row>
    <row r="325" spans="1:22" s="304" customFormat="1" ht="12.75">
      <c r="A325" s="55"/>
      <c r="B325" s="10"/>
      <c r="C325" s="10" t="s">
        <v>202</v>
      </c>
      <c r="D325" s="10"/>
      <c r="E325" s="10" t="s">
        <v>203</v>
      </c>
      <c r="F325" s="339">
        <v>23</v>
      </c>
      <c r="G325" s="339"/>
      <c r="H325" s="339">
        <v>1</v>
      </c>
      <c r="I325" s="339">
        <v>28</v>
      </c>
      <c r="J325" s="3"/>
      <c r="K325" s="10"/>
      <c r="L325" s="10"/>
      <c r="M325" s="10"/>
      <c r="N325" s="3"/>
      <c r="O325" s="305"/>
      <c r="P325" s="306"/>
      <c r="Q325" s="306"/>
      <c r="R325" s="307"/>
      <c r="S325" s="308"/>
      <c r="T325" s="308"/>
      <c r="U325" s="308"/>
      <c r="V325" s="308"/>
    </row>
    <row r="326" spans="1:22" s="304" customFormat="1" ht="12.75">
      <c r="A326" s="55"/>
      <c r="B326" s="10"/>
      <c r="C326" s="10" t="s">
        <v>204</v>
      </c>
      <c r="D326" s="10"/>
      <c r="E326" s="10" t="s">
        <v>205</v>
      </c>
      <c r="F326" s="339">
        <v>71</v>
      </c>
      <c r="G326" s="339"/>
      <c r="H326" s="339">
        <v>0</v>
      </c>
      <c r="I326" s="339"/>
      <c r="J326" s="3"/>
      <c r="K326" s="10"/>
      <c r="L326" s="10"/>
      <c r="M326" s="10"/>
      <c r="N326" s="3"/>
      <c r="O326" s="305"/>
      <c r="P326" s="306"/>
      <c r="Q326" s="306"/>
      <c r="R326" s="307"/>
      <c r="S326" s="308"/>
      <c r="T326" s="308"/>
      <c r="U326" s="308"/>
      <c r="V326" s="308"/>
    </row>
    <row r="327" spans="1:22" s="304" customFormat="1" ht="12.75">
      <c r="A327" s="55"/>
      <c r="B327" s="10"/>
      <c r="C327" s="10" t="s">
        <v>206</v>
      </c>
      <c r="D327" s="10"/>
      <c r="E327" s="10" t="s">
        <v>207</v>
      </c>
      <c r="F327" s="339">
        <v>31</v>
      </c>
      <c r="G327" s="339"/>
      <c r="H327" s="339">
        <v>0</v>
      </c>
      <c r="I327" s="339"/>
      <c r="J327" s="3"/>
      <c r="K327" s="10"/>
      <c r="L327" s="10"/>
      <c r="M327" s="10"/>
      <c r="N327" s="3"/>
      <c r="O327" s="305"/>
      <c r="P327" s="306"/>
      <c r="Q327" s="306"/>
      <c r="R327" s="307"/>
      <c r="S327" s="308"/>
      <c r="T327" s="308"/>
      <c r="U327" s="308"/>
      <c r="V327" s="308"/>
    </row>
    <row r="328" spans="1:22" s="304" customFormat="1" ht="12.75">
      <c r="A328" s="55"/>
      <c r="B328" s="10"/>
      <c r="C328" s="10" t="s">
        <v>208</v>
      </c>
      <c r="D328" s="10"/>
      <c r="E328" s="10" t="s">
        <v>209</v>
      </c>
      <c r="F328" s="339">
        <v>327</v>
      </c>
      <c r="G328" s="339">
        <v>1</v>
      </c>
      <c r="H328" s="339">
        <v>2</v>
      </c>
      <c r="I328" s="339">
        <v>3</v>
      </c>
      <c r="J328" s="3"/>
      <c r="K328" s="10"/>
      <c r="L328" s="10"/>
      <c r="M328" s="10"/>
      <c r="N328" s="3"/>
      <c r="O328" s="305"/>
      <c r="P328" s="306"/>
      <c r="Q328" s="306"/>
      <c r="R328" s="307"/>
      <c r="S328" s="308"/>
      <c r="T328" s="308"/>
      <c r="U328" s="308"/>
      <c r="V328" s="308"/>
    </row>
    <row r="329" spans="1:22" s="304" customFormat="1" ht="12.75">
      <c r="A329" s="55"/>
      <c r="B329" s="10"/>
      <c r="C329" s="10" t="s">
        <v>210</v>
      </c>
      <c r="D329" s="10"/>
      <c r="E329" s="10" t="s">
        <v>211</v>
      </c>
      <c r="F329" s="339">
        <v>886</v>
      </c>
      <c r="G329" s="339">
        <v>6</v>
      </c>
      <c r="H329" s="339">
        <v>5</v>
      </c>
      <c r="I329" s="339">
        <v>0.2</v>
      </c>
      <c r="J329" s="3"/>
      <c r="K329" s="10"/>
      <c r="L329" s="10"/>
      <c r="M329" s="10"/>
      <c r="N329" s="3"/>
      <c r="O329" s="305"/>
      <c r="P329" s="306"/>
      <c r="Q329" s="306"/>
      <c r="R329" s="307"/>
      <c r="S329" s="308"/>
      <c r="T329" s="308"/>
      <c r="U329" s="308"/>
      <c r="V329" s="308"/>
    </row>
    <row r="330" spans="1:22" s="304" customFormat="1" ht="12.75">
      <c r="A330" s="55"/>
      <c r="B330" s="10"/>
      <c r="C330" s="10" t="s">
        <v>404</v>
      </c>
      <c r="D330" s="10"/>
      <c r="E330" s="10" t="s">
        <v>187</v>
      </c>
      <c r="F330" s="339">
        <v>13</v>
      </c>
      <c r="G330" s="339"/>
      <c r="H330" s="339"/>
      <c r="I330" s="339"/>
      <c r="J330" s="3"/>
      <c r="K330" s="10"/>
      <c r="L330" s="10"/>
      <c r="M330" s="10"/>
      <c r="N330" s="3"/>
      <c r="O330" s="305"/>
      <c r="P330" s="306"/>
      <c r="Q330" s="306"/>
      <c r="R330" s="307"/>
      <c r="S330" s="308"/>
      <c r="T330" s="308"/>
      <c r="U330" s="308"/>
      <c r="V330" s="308"/>
    </row>
    <row r="331" spans="1:22" s="304" customFormat="1" ht="12.75">
      <c r="A331" s="55"/>
      <c r="B331" s="10"/>
      <c r="C331" s="10" t="s">
        <v>212</v>
      </c>
      <c r="D331" s="10"/>
      <c r="E331" s="10" t="s">
        <v>112</v>
      </c>
      <c r="F331" s="339">
        <v>46</v>
      </c>
      <c r="G331" s="339"/>
      <c r="H331" s="339">
        <v>0</v>
      </c>
      <c r="I331" s="339"/>
      <c r="J331" s="3"/>
      <c r="K331" s="10"/>
      <c r="L331" s="10"/>
      <c r="M331" s="10"/>
      <c r="N331" s="3"/>
      <c r="O331" s="305"/>
      <c r="P331" s="306"/>
      <c r="Q331" s="306"/>
      <c r="R331" s="307"/>
      <c r="S331" s="308"/>
      <c r="T331" s="308"/>
      <c r="U331" s="308"/>
      <c r="V331" s="308"/>
    </row>
    <row r="332" spans="1:22" s="304" customFormat="1" ht="12.75">
      <c r="A332" s="55"/>
      <c r="B332" s="10"/>
      <c r="C332" s="10" t="s">
        <v>213</v>
      </c>
      <c r="D332" s="10"/>
      <c r="E332" s="10" t="s">
        <v>103</v>
      </c>
      <c r="F332" s="339">
        <v>97</v>
      </c>
      <c r="G332" s="339"/>
      <c r="H332" s="339">
        <v>0</v>
      </c>
      <c r="I332" s="339"/>
      <c r="J332" s="3"/>
      <c r="K332" s="10"/>
      <c r="L332" s="10"/>
      <c r="M332" s="10"/>
      <c r="N332" s="3"/>
      <c r="O332" s="305"/>
      <c r="P332" s="306"/>
      <c r="Q332" s="306"/>
      <c r="R332" s="307"/>
      <c r="S332" s="308"/>
      <c r="T332" s="308"/>
      <c r="U332" s="308"/>
      <c r="V332" s="308"/>
    </row>
    <row r="333" spans="1:22" s="304" customFormat="1" ht="12.75">
      <c r="A333" s="55"/>
      <c r="B333" s="10"/>
      <c r="C333" s="10" t="s">
        <v>214</v>
      </c>
      <c r="D333" s="10"/>
      <c r="E333" s="10" t="s">
        <v>215</v>
      </c>
      <c r="F333" s="339">
        <v>26</v>
      </c>
      <c r="G333" s="339"/>
      <c r="H333" s="339"/>
      <c r="I333" s="339"/>
      <c r="J333" s="3"/>
      <c r="K333" s="10"/>
      <c r="L333" s="10"/>
      <c r="M333" s="10"/>
      <c r="N333" s="3"/>
      <c r="O333" s="305"/>
      <c r="P333" s="306"/>
      <c r="Q333" s="306"/>
      <c r="R333" s="307"/>
      <c r="S333" s="308"/>
      <c r="T333" s="308"/>
      <c r="U333" s="308"/>
      <c r="V333" s="308"/>
    </row>
    <row r="334" spans="1:22" s="304" customFormat="1" ht="12.75">
      <c r="A334" s="55"/>
      <c r="B334" s="10"/>
      <c r="C334" s="10" t="s">
        <v>216</v>
      </c>
      <c r="D334" s="10"/>
      <c r="E334" s="10" t="s">
        <v>98</v>
      </c>
      <c r="F334" s="339">
        <v>21</v>
      </c>
      <c r="G334" s="339"/>
      <c r="H334" s="339">
        <v>0</v>
      </c>
      <c r="I334" s="339"/>
      <c r="J334" s="3"/>
      <c r="K334" s="10"/>
      <c r="L334" s="10"/>
      <c r="M334" s="10"/>
      <c r="N334" s="3"/>
      <c r="O334" s="305"/>
      <c r="P334" s="306"/>
      <c r="Q334" s="306"/>
      <c r="R334" s="307"/>
      <c r="S334" s="308"/>
      <c r="T334" s="308"/>
      <c r="U334" s="308"/>
      <c r="V334" s="308"/>
    </row>
    <row r="335" spans="1:22" s="304" customFormat="1" ht="12.75">
      <c r="A335" s="55"/>
      <c r="B335" s="10"/>
      <c r="C335" s="10" t="s">
        <v>466</v>
      </c>
      <c r="D335" s="10"/>
      <c r="E335" s="10" t="s">
        <v>201</v>
      </c>
      <c r="F335" s="339">
        <v>2</v>
      </c>
      <c r="G335" s="339"/>
      <c r="H335" s="339"/>
      <c r="I335" s="339"/>
      <c r="J335" s="3"/>
      <c r="K335" s="10"/>
      <c r="L335" s="10"/>
      <c r="M335" s="10"/>
      <c r="N335" s="3"/>
      <c r="O335" s="305"/>
      <c r="P335" s="306"/>
      <c r="Q335" s="306"/>
      <c r="R335" s="307"/>
      <c r="S335" s="308"/>
      <c r="T335" s="308"/>
      <c r="U335" s="308"/>
      <c r="V335" s="308"/>
    </row>
    <row r="336" spans="1:22" s="304" customFormat="1" ht="12.75">
      <c r="A336" s="55"/>
      <c r="B336" s="10"/>
      <c r="C336" s="10" t="s">
        <v>217</v>
      </c>
      <c r="D336" s="10"/>
      <c r="E336" s="10" t="s">
        <v>218</v>
      </c>
      <c r="F336" s="339">
        <v>27</v>
      </c>
      <c r="G336" s="339"/>
      <c r="H336" s="339">
        <v>0</v>
      </c>
      <c r="I336" s="339"/>
      <c r="J336" s="3"/>
      <c r="K336" s="10"/>
      <c r="L336" s="10"/>
      <c r="M336" s="10"/>
      <c r="N336" s="3"/>
      <c r="O336" s="305"/>
      <c r="P336" s="306"/>
      <c r="Q336" s="306"/>
      <c r="R336" s="307"/>
      <c r="S336" s="308"/>
      <c r="T336" s="308"/>
      <c r="U336" s="308"/>
      <c r="V336" s="308"/>
    </row>
    <row r="337" spans="1:22" s="304" customFormat="1" ht="12.75">
      <c r="A337" s="55"/>
      <c r="B337" s="10"/>
      <c r="C337" s="10" t="s">
        <v>219</v>
      </c>
      <c r="D337" s="10"/>
      <c r="E337" s="10" t="s">
        <v>220</v>
      </c>
      <c r="F337" s="339">
        <v>19</v>
      </c>
      <c r="G337" s="339"/>
      <c r="H337" s="339">
        <v>0</v>
      </c>
      <c r="I337" s="339"/>
      <c r="J337" s="3"/>
      <c r="K337" s="10"/>
      <c r="L337" s="10"/>
      <c r="M337" s="10"/>
      <c r="N337" s="3"/>
      <c r="O337" s="305"/>
      <c r="P337" s="306"/>
      <c r="Q337" s="306"/>
      <c r="R337" s="307"/>
      <c r="S337" s="308"/>
      <c r="T337" s="308"/>
      <c r="U337" s="308"/>
      <c r="V337" s="308"/>
    </row>
    <row r="338" spans="1:22" s="304" customFormat="1" ht="12.75">
      <c r="A338" s="55"/>
      <c r="B338" s="10"/>
      <c r="C338" s="10" t="s">
        <v>104</v>
      </c>
      <c r="D338" s="10"/>
      <c r="E338" s="10" t="s">
        <v>105</v>
      </c>
      <c r="F338" s="339">
        <v>41</v>
      </c>
      <c r="G338" s="339"/>
      <c r="H338" s="339">
        <v>0</v>
      </c>
      <c r="I338" s="339"/>
      <c r="J338" s="3"/>
      <c r="K338" s="10"/>
      <c r="L338" s="10"/>
      <c r="M338" s="10"/>
      <c r="N338" s="3"/>
      <c r="O338" s="305"/>
      <c r="P338" s="306"/>
      <c r="Q338" s="306"/>
      <c r="R338" s="307"/>
      <c r="S338" s="308"/>
      <c r="T338" s="308"/>
      <c r="U338" s="308"/>
      <c r="V338" s="308"/>
    </row>
    <row r="339" spans="1:22" s="304" customFormat="1" ht="12.75">
      <c r="A339" s="55"/>
      <c r="B339" s="10"/>
      <c r="C339" s="10" t="s">
        <v>468</v>
      </c>
      <c r="D339" s="10"/>
      <c r="E339" s="10" t="s">
        <v>469</v>
      </c>
      <c r="F339" s="339">
        <v>11</v>
      </c>
      <c r="G339" s="339"/>
      <c r="H339" s="339"/>
      <c r="I339" s="339"/>
      <c r="J339" s="3"/>
      <c r="K339" s="10"/>
      <c r="L339" s="10"/>
      <c r="M339" s="10"/>
      <c r="N339" s="3"/>
      <c r="O339" s="305"/>
      <c r="P339" s="306"/>
      <c r="Q339" s="306"/>
      <c r="R339" s="307"/>
      <c r="S339" s="308"/>
      <c r="T339" s="308"/>
      <c r="U339" s="308"/>
      <c r="V339" s="308"/>
    </row>
    <row r="340" spans="1:22" s="304" customFormat="1" ht="12.75">
      <c r="A340" s="55"/>
      <c r="B340" s="10"/>
      <c r="C340" s="10" t="s">
        <v>221</v>
      </c>
      <c r="D340" s="10"/>
      <c r="E340" s="10" t="s">
        <v>222</v>
      </c>
      <c r="F340" s="339">
        <v>29</v>
      </c>
      <c r="G340" s="339"/>
      <c r="H340" s="339">
        <v>0</v>
      </c>
      <c r="I340" s="339"/>
      <c r="J340" s="3"/>
      <c r="K340" s="10"/>
      <c r="L340" s="10"/>
      <c r="M340" s="10"/>
      <c r="N340" s="3"/>
      <c r="O340" s="305"/>
      <c r="P340" s="306"/>
      <c r="Q340" s="306"/>
      <c r="R340" s="307"/>
      <c r="S340" s="308"/>
      <c r="T340" s="308"/>
      <c r="U340" s="308"/>
      <c r="V340" s="308"/>
    </row>
    <row r="341" spans="1:22" s="304" customFormat="1" ht="12.75">
      <c r="A341" s="55"/>
      <c r="B341" s="10"/>
      <c r="C341" s="10" t="s">
        <v>225</v>
      </c>
      <c r="D341" s="10"/>
      <c r="E341" s="10" t="s">
        <v>107</v>
      </c>
      <c r="F341" s="339">
        <v>34</v>
      </c>
      <c r="G341" s="339"/>
      <c r="H341" s="339">
        <v>0</v>
      </c>
      <c r="I341" s="339"/>
      <c r="J341" s="3"/>
      <c r="K341" s="10"/>
      <c r="L341" s="10"/>
      <c r="M341" s="10"/>
      <c r="N341" s="3"/>
      <c r="O341" s="305"/>
      <c r="P341" s="306"/>
      <c r="Q341" s="306"/>
      <c r="R341" s="307"/>
      <c r="S341" s="308"/>
      <c r="T341" s="308"/>
      <c r="U341" s="308"/>
      <c r="V341" s="308"/>
    </row>
    <row r="342" spans="1:22" s="304" customFormat="1" ht="12.75">
      <c r="A342" s="55"/>
      <c r="B342" s="10"/>
      <c r="C342" s="10" t="s">
        <v>226</v>
      </c>
      <c r="D342" s="10"/>
      <c r="E342" s="10" t="s">
        <v>227</v>
      </c>
      <c r="F342" s="339">
        <v>25</v>
      </c>
      <c r="G342" s="339">
        <v>1</v>
      </c>
      <c r="H342" s="339">
        <v>0</v>
      </c>
      <c r="I342" s="339"/>
      <c r="J342" s="3"/>
      <c r="K342" s="10"/>
      <c r="L342" s="10"/>
      <c r="M342" s="10"/>
      <c r="N342" s="3"/>
      <c r="O342" s="305"/>
      <c r="P342" s="306"/>
      <c r="Q342" s="306"/>
      <c r="R342" s="307"/>
      <c r="S342" s="308"/>
      <c r="T342" s="308"/>
      <c r="U342" s="308"/>
      <c r="V342" s="308"/>
    </row>
    <row r="343" spans="1:22" s="304" customFormat="1" ht="12.75">
      <c r="A343" s="55"/>
      <c r="B343" s="10"/>
      <c r="C343" s="10" t="s">
        <v>228</v>
      </c>
      <c r="D343" s="10"/>
      <c r="E343" s="10" t="s">
        <v>229</v>
      </c>
      <c r="F343" s="339">
        <v>25</v>
      </c>
      <c r="G343" s="339"/>
      <c r="H343" s="339">
        <v>1</v>
      </c>
      <c r="I343" s="339">
        <v>35</v>
      </c>
      <c r="J343" s="3"/>
      <c r="K343" s="10"/>
      <c r="L343" s="10"/>
      <c r="M343" s="10"/>
      <c r="N343" s="3"/>
      <c r="O343" s="305"/>
      <c r="P343" s="306"/>
      <c r="Q343" s="306"/>
      <c r="R343" s="307"/>
      <c r="S343" s="308"/>
      <c r="T343" s="308"/>
      <c r="U343" s="308"/>
      <c r="V343" s="308"/>
    </row>
    <row r="344" spans="1:22" s="304" customFormat="1" ht="12.75">
      <c r="A344" s="55"/>
      <c r="B344" s="10"/>
      <c r="C344" s="10" t="s">
        <v>230</v>
      </c>
      <c r="D344" s="10"/>
      <c r="E344" s="10" t="s">
        <v>231</v>
      </c>
      <c r="F344" s="339">
        <v>34</v>
      </c>
      <c r="G344" s="339"/>
      <c r="H344" s="339">
        <v>0</v>
      </c>
      <c r="I344" s="339"/>
      <c r="J344" s="3"/>
      <c r="K344" s="10"/>
      <c r="L344" s="10"/>
      <c r="M344" s="10"/>
      <c r="N344" s="3"/>
      <c r="O344" s="305"/>
      <c r="P344" s="306"/>
      <c r="Q344" s="306"/>
      <c r="R344" s="307"/>
      <c r="S344" s="308"/>
      <c r="T344" s="308"/>
      <c r="U344" s="308"/>
      <c r="V344" s="308"/>
    </row>
    <row r="345" spans="1:22" s="304" customFormat="1" ht="12.75">
      <c r="A345" s="55"/>
      <c r="B345" s="10"/>
      <c r="C345" s="10" t="s">
        <v>230</v>
      </c>
      <c r="D345" s="10"/>
      <c r="E345" s="10" t="s">
        <v>119</v>
      </c>
      <c r="F345" s="339">
        <v>1</v>
      </c>
      <c r="G345" s="339"/>
      <c r="H345" s="339"/>
      <c r="I345" s="339"/>
      <c r="J345" s="3"/>
      <c r="K345" s="10"/>
      <c r="L345" s="10"/>
      <c r="M345" s="10"/>
      <c r="N345" s="3"/>
      <c r="O345" s="305"/>
      <c r="P345" s="306"/>
      <c r="Q345" s="306"/>
      <c r="R345" s="307"/>
      <c r="S345" s="308"/>
      <c r="T345" s="308"/>
      <c r="U345" s="308"/>
      <c r="V345" s="308"/>
    </row>
    <row r="346" spans="1:22" s="304" customFormat="1" ht="12.75">
      <c r="A346" s="55"/>
      <c r="B346" s="10"/>
      <c r="C346" s="10" t="s">
        <v>106</v>
      </c>
      <c r="D346" s="10"/>
      <c r="E346" s="10" t="s">
        <v>107</v>
      </c>
      <c r="F346" s="339">
        <v>292</v>
      </c>
      <c r="G346" s="339"/>
      <c r="H346" s="339">
        <v>0</v>
      </c>
      <c r="I346" s="339"/>
      <c r="J346" s="3"/>
      <c r="K346" s="10"/>
      <c r="L346" s="10"/>
      <c r="M346" s="10"/>
      <c r="N346" s="3"/>
      <c r="O346" s="305"/>
      <c r="P346" s="306"/>
      <c r="Q346" s="306"/>
      <c r="R346" s="307"/>
      <c r="S346" s="308"/>
      <c r="T346" s="308"/>
      <c r="U346" s="308"/>
      <c r="V346" s="308"/>
    </row>
    <row r="347" spans="1:22" s="304" customFormat="1" ht="12.75">
      <c r="A347" s="55"/>
      <c r="B347" s="10"/>
      <c r="C347" s="10" t="s">
        <v>106</v>
      </c>
      <c r="D347" s="10"/>
      <c r="E347" s="10" t="s">
        <v>94</v>
      </c>
      <c r="F347" s="339">
        <v>550</v>
      </c>
      <c r="G347" s="339">
        <v>5</v>
      </c>
      <c r="H347" s="339">
        <v>4</v>
      </c>
      <c r="I347" s="339">
        <v>0</v>
      </c>
      <c r="J347" s="3"/>
      <c r="K347" s="10"/>
      <c r="L347" s="10"/>
      <c r="M347" s="10"/>
      <c r="N347" s="3"/>
      <c r="O347" s="305"/>
      <c r="P347" s="306"/>
      <c r="Q347" s="306"/>
      <c r="R347" s="307"/>
      <c r="S347" s="308"/>
      <c r="T347" s="308"/>
      <c r="U347" s="308"/>
      <c r="V347" s="308"/>
    </row>
    <row r="348" spans="1:22" s="304" customFormat="1" ht="12.75">
      <c r="A348" s="55"/>
      <c r="B348" s="10"/>
      <c r="C348" s="10" t="s">
        <v>108</v>
      </c>
      <c r="D348" s="10"/>
      <c r="E348" s="10" t="s">
        <v>94</v>
      </c>
      <c r="F348" s="339">
        <v>6</v>
      </c>
      <c r="G348" s="339"/>
      <c r="H348" s="339"/>
      <c r="I348" s="339"/>
      <c r="J348" s="3"/>
      <c r="K348" s="10"/>
      <c r="L348" s="10"/>
      <c r="M348" s="10"/>
      <c r="N348" s="3"/>
      <c r="O348" s="305"/>
      <c r="P348" s="306"/>
      <c r="Q348" s="306"/>
      <c r="R348" s="307"/>
      <c r="S348" s="308"/>
      <c r="T348" s="308"/>
      <c r="U348" s="308"/>
      <c r="V348" s="308"/>
    </row>
    <row r="349" spans="1:22" s="304" customFormat="1" ht="12.75">
      <c r="A349" s="55"/>
      <c r="B349" s="10"/>
      <c r="C349" s="10" t="s">
        <v>475</v>
      </c>
      <c r="D349" s="10"/>
      <c r="E349" s="10" t="s">
        <v>98</v>
      </c>
      <c r="F349" s="339">
        <v>10</v>
      </c>
      <c r="G349" s="339"/>
      <c r="H349" s="339"/>
      <c r="I349" s="339"/>
      <c r="J349" s="3"/>
      <c r="K349" s="10"/>
      <c r="L349" s="10"/>
      <c r="M349" s="10"/>
      <c r="N349" s="3"/>
      <c r="O349" s="305"/>
      <c r="P349" s="306"/>
      <c r="Q349" s="306"/>
      <c r="R349" s="307"/>
      <c r="S349" s="308"/>
      <c r="T349" s="308"/>
      <c r="U349" s="308"/>
      <c r="V349" s="308"/>
    </row>
    <row r="350" spans="1:22" s="304" customFormat="1" ht="12.75">
      <c r="A350" s="55"/>
      <c r="B350" s="10"/>
      <c r="C350" s="10" t="s">
        <v>233</v>
      </c>
      <c r="D350" s="10"/>
      <c r="E350" s="10" t="s">
        <v>164</v>
      </c>
      <c r="F350" s="339">
        <v>16</v>
      </c>
      <c r="G350" s="339"/>
      <c r="H350" s="339">
        <v>0</v>
      </c>
      <c r="I350" s="339"/>
      <c r="J350" s="3"/>
      <c r="K350" s="10"/>
      <c r="L350" s="10"/>
      <c r="M350" s="10"/>
      <c r="N350" s="3"/>
      <c r="O350" s="305"/>
      <c r="P350" s="306"/>
      <c r="Q350" s="306"/>
      <c r="R350" s="307"/>
      <c r="S350" s="308"/>
      <c r="T350" s="308"/>
      <c r="U350" s="308"/>
      <c r="V350" s="308"/>
    </row>
    <row r="351" spans="1:22" s="304" customFormat="1" ht="12.75">
      <c r="A351" s="55"/>
      <c r="B351" s="10"/>
      <c r="C351" s="10" t="s">
        <v>234</v>
      </c>
      <c r="D351" s="10"/>
      <c r="E351" s="10" t="s">
        <v>201</v>
      </c>
      <c r="F351" s="339">
        <v>208</v>
      </c>
      <c r="G351" s="339">
        <v>2</v>
      </c>
      <c r="H351" s="339">
        <v>2</v>
      </c>
      <c r="I351" s="339">
        <v>0</v>
      </c>
      <c r="J351" s="3"/>
      <c r="K351" s="10"/>
      <c r="L351" s="10"/>
      <c r="M351" s="10"/>
      <c r="N351" s="3"/>
      <c r="O351" s="305"/>
      <c r="P351" s="306"/>
      <c r="Q351" s="306"/>
      <c r="R351" s="307"/>
      <c r="S351" s="308"/>
      <c r="T351" s="308"/>
      <c r="U351" s="308"/>
      <c r="V351" s="308"/>
    </row>
    <row r="352" spans="1:22" s="304" customFormat="1" ht="12.75">
      <c r="A352" s="55"/>
      <c r="B352" s="10"/>
      <c r="C352" s="10" t="s">
        <v>235</v>
      </c>
      <c r="D352" s="10"/>
      <c r="E352" s="10" t="s">
        <v>236</v>
      </c>
      <c r="F352" s="339">
        <v>70</v>
      </c>
      <c r="G352" s="339"/>
      <c r="H352" s="339">
        <v>0</v>
      </c>
      <c r="I352" s="339"/>
      <c r="J352" s="3"/>
      <c r="K352" s="10"/>
      <c r="L352" s="10"/>
      <c r="M352" s="10"/>
      <c r="N352" s="3"/>
      <c r="O352" s="305"/>
      <c r="P352" s="306"/>
      <c r="Q352" s="306"/>
      <c r="R352" s="307"/>
      <c r="S352" s="308"/>
      <c r="T352" s="308"/>
      <c r="U352" s="308"/>
      <c r="V352" s="308"/>
    </row>
    <row r="353" spans="1:22" s="304" customFormat="1" ht="12.75">
      <c r="A353" s="55"/>
      <c r="B353" s="10"/>
      <c r="C353" s="10" t="s">
        <v>237</v>
      </c>
      <c r="D353" s="10"/>
      <c r="E353" s="10" t="s">
        <v>94</v>
      </c>
      <c r="F353" s="339">
        <v>6</v>
      </c>
      <c r="G353" s="339"/>
      <c r="H353" s="339"/>
      <c r="I353" s="339"/>
      <c r="J353" s="3"/>
      <c r="K353" s="10"/>
      <c r="L353" s="10"/>
      <c r="M353" s="10"/>
      <c r="N353" s="3"/>
      <c r="O353" s="305"/>
      <c r="P353" s="306"/>
      <c r="Q353" s="306"/>
      <c r="R353" s="307"/>
      <c r="S353" s="308"/>
      <c r="T353" s="308"/>
      <c r="U353" s="308"/>
      <c r="V353" s="308"/>
    </row>
    <row r="354" spans="1:22" s="304" customFormat="1" ht="12.75">
      <c r="A354" s="55"/>
      <c r="B354" s="10"/>
      <c r="C354" s="10" t="s">
        <v>237</v>
      </c>
      <c r="D354" s="10"/>
      <c r="E354" s="10" t="s">
        <v>119</v>
      </c>
      <c r="F354" s="339">
        <v>16</v>
      </c>
      <c r="G354" s="339"/>
      <c r="H354" s="339"/>
      <c r="I354" s="339"/>
      <c r="J354" s="3"/>
      <c r="K354" s="10"/>
      <c r="L354" s="10"/>
      <c r="M354" s="10"/>
      <c r="N354" s="3"/>
      <c r="O354" s="305"/>
      <c r="P354" s="306"/>
      <c r="Q354" s="306"/>
      <c r="R354" s="307"/>
      <c r="S354" s="308"/>
      <c r="T354" s="308"/>
      <c r="U354" s="308"/>
      <c r="V354" s="308"/>
    </row>
    <row r="355" spans="1:22" s="304" customFormat="1" ht="12.75">
      <c r="A355" s="55"/>
      <c r="B355" s="10"/>
      <c r="C355" s="10" t="s">
        <v>238</v>
      </c>
      <c r="D355" s="10"/>
      <c r="E355" s="10" t="s">
        <v>137</v>
      </c>
      <c r="F355" s="339">
        <v>551</v>
      </c>
      <c r="G355" s="339">
        <v>2</v>
      </c>
      <c r="H355" s="339">
        <v>1</v>
      </c>
      <c r="I355" s="339">
        <v>0</v>
      </c>
      <c r="J355" s="3"/>
      <c r="K355" s="10"/>
      <c r="L355" s="10"/>
      <c r="M355" s="10"/>
      <c r="N355" s="3"/>
      <c r="O355" s="305"/>
      <c r="P355" s="306"/>
      <c r="Q355" s="306"/>
      <c r="R355" s="307"/>
      <c r="S355" s="308"/>
      <c r="T355" s="308"/>
      <c r="U355" s="308"/>
      <c r="V355" s="308"/>
    </row>
    <row r="356" spans="1:22" s="304" customFormat="1" ht="12.75">
      <c r="A356" s="55"/>
      <c r="B356" s="10"/>
      <c r="C356" s="10" t="s">
        <v>239</v>
      </c>
      <c r="D356" s="10"/>
      <c r="E356" s="10" t="s">
        <v>112</v>
      </c>
      <c r="F356" s="339">
        <v>75</v>
      </c>
      <c r="G356" s="339"/>
      <c r="H356" s="339">
        <v>0</v>
      </c>
      <c r="I356" s="339"/>
      <c r="J356" s="3"/>
      <c r="K356" s="10"/>
      <c r="L356" s="10"/>
      <c r="M356" s="10"/>
      <c r="N356" s="3"/>
      <c r="O356" s="305"/>
      <c r="P356" s="306"/>
      <c r="Q356" s="306"/>
      <c r="R356" s="307"/>
      <c r="S356" s="308"/>
      <c r="T356" s="308"/>
      <c r="U356" s="308"/>
      <c r="V356" s="308"/>
    </row>
    <row r="357" spans="1:22" s="304" customFormat="1" ht="12.75">
      <c r="A357" s="55"/>
      <c r="B357" s="10"/>
      <c r="C357" s="10" t="s">
        <v>240</v>
      </c>
      <c r="D357" s="10"/>
      <c r="E357" s="10" t="s">
        <v>241</v>
      </c>
      <c r="F357" s="339">
        <v>38</v>
      </c>
      <c r="G357" s="339"/>
      <c r="H357" s="339">
        <v>0</v>
      </c>
      <c r="I357" s="339"/>
      <c r="J357" s="3"/>
      <c r="K357" s="10"/>
      <c r="L357" s="10"/>
      <c r="M357" s="10"/>
      <c r="N357" s="3"/>
      <c r="O357" s="305"/>
      <c r="P357" s="306"/>
      <c r="Q357" s="306"/>
      <c r="R357" s="307"/>
      <c r="S357" s="308"/>
      <c r="T357" s="308"/>
      <c r="U357" s="308"/>
      <c r="V357" s="308"/>
    </row>
    <row r="358" spans="1:22" s="304" customFormat="1" ht="12.75">
      <c r="A358" s="55"/>
      <c r="B358" s="10"/>
      <c r="C358" s="10" t="s">
        <v>479</v>
      </c>
      <c r="D358" s="10"/>
      <c r="E358" s="10" t="s">
        <v>480</v>
      </c>
      <c r="F358" s="339">
        <v>8</v>
      </c>
      <c r="G358" s="339"/>
      <c r="H358" s="339"/>
      <c r="I358" s="339"/>
      <c r="J358" s="3"/>
      <c r="K358" s="10"/>
      <c r="L358" s="10"/>
      <c r="M358" s="10"/>
      <c r="N358" s="3"/>
      <c r="O358" s="305"/>
      <c r="P358" s="306"/>
      <c r="Q358" s="306"/>
      <c r="R358" s="307"/>
      <c r="S358" s="308"/>
      <c r="T358" s="308"/>
      <c r="U358" s="308"/>
      <c r="V358" s="308"/>
    </row>
    <row r="359" spans="1:22" s="304" customFormat="1" ht="12.75">
      <c r="A359" s="55"/>
      <c r="B359" s="10"/>
      <c r="C359" s="10" t="s">
        <v>481</v>
      </c>
      <c r="D359" s="10"/>
      <c r="E359" s="10" t="s">
        <v>491</v>
      </c>
      <c r="F359" s="339">
        <v>1</v>
      </c>
      <c r="G359" s="339"/>
      <c r="H359" s="339"/>
      <c r="I359" s="339"/>
      <c r="J359" s="3"/>
      <c r="K359" s="10"/>
      <c r="L359" s="10"/>
      <c r="M359" s="10"/>
      <c r="N359" s="3"/>
      <c r="O359" s="305"/>
      <c r="P359" s="306"/>
      <c r="Q359" s="306"/>
      <c r="R359" s="307"/>
      <c r="S359" s="308"/>
      <c r="T359" s="308"/>
      <c r="U359" s="308"/>
      <c r="V359" s="308"/>
    </row>
    <row r="360" spans="1:22" s="304" customFormat="1" ht="12.75">
      <c r="A360" s="55"/>
      <c r="B360" s="10"/>
      <c r="C360" s="10" t="s">
        <v>481</v>
      </c>
      <c r="D360" s="10"/>
      <c r="E360" s="10" t="s">
        <v>100</v>
      </c>
      <c r="F360" s="339">
        <v>8</v>
      </c>
      <c r="G360" s="339"/>
      <c r="H360" s="339"/>
      <c r="I360" s="339"/>
      <c r="J360" s="3"/>
      <c r="K360" s="10"/>
      <c r="L360" s="10"/>
      <c r="M360" s="10"/>
      <c r="N360" s="3"/>
      <c r="O360" s="305"/>
      <c r="P360" s="306"/>
      <c r="Q360" s="306"/>
      <c r="R360" s="307"/>
      <c r="S360" s="308"/>
      <c r="T360" s="308"/>
      <c r="U360" s="308"/>
      <c r="V360" s="308"/>
    </row>
    <row r="361" spans="1:22" s="304" customFormat="1" ht="12.75">
      <c r="A361" s="55"/>
      <c r="B361" s="10"/>
      <c r="C361" s="10" t="s">
        <v>242</v>
      </c>
      <c r="D361" s="10"/>
      <c r="E361" s="10" t="s">
        <v>243</v>
      </c>
      <c r="F361" s="339">
        <v>37</v>
      </c>
      <c r="G361" s="339"/>
      <c r="H361" s="339">
        <v>0</v>
      </c>
      <c r="I361" s="339"/>
      <c r="J361" s="3"/>
      <c r="K361" s="10"/>
      <c r="L361" s="10"/>
      <c r="M361" s="10"/>
      <c r="N361" s="3"/>
      <c r="O361" s="305"/>
      <c r="P361" s="306"/>
      <c r="Q361" s="306"/>
      <c r="R361" s="307"/>
      <c r="S361" s="308"/>
      <c r="T361" s="308"/>
      <c r="U361" s="308"/>
      <c r="V361" s="308"/>
    </row>
    <row r="362" spans="1:22" s="304" customFormat="1" ht="12.75">
      <c r="A362" s="55"/>
      <c r="B362" s="10"/>
      <c r="C362" s="10" t="s">
        <v>109</v>
      </c>
      <c r="D362" s="10"/>
      <c r="E362" s="10" t="s">
        <v>110</v>
      </c>
      <c r="F362" s="339">
        <v>4</v>
      </c>
      <c r="G362" s="339"/>
      <c r="H362" s="339"/>
      <c r="I362" s="339"/>
      <c r="J362" s="3"/>
      <c r="K362" s="10"/>
      <c r="L362" s="10"/>
      <c r="M362" s="10"/>
      <c r="N362" s="3"/>
      <c r="O362" s="305"/>
      <c r="P362" s="306"/>
      <c r="Q362" s="306"/>
      <c r="R362" s="307"/>
      <c r="S362" s="308"/>
      <c r="T362" s="308"/>
      <c r="U362" s="308"/>
      <c r="V362" s="308"/>
    </row>
    <row r="363" spans="1:22" s="304" customFormat="1" ht="12.75">
      <c r="A363" s="55"/>
      <c r="B363" s="10"/>
      <c r="C363" s="10" t="s">
        <v>244</v>
      </c>
      <c r="D363" s="10"/>
      <c r="E363" s="10" t="s">
        <v>245</v>
      </c>
      <c r="F363" s="339">
        <v>7</v>
      </c>
      <c r="G363" s="339"/>
      <c r="H363" s="339">
        <v>0</v>
      </c>
      <c r="I363" s="339"/>
      <c r="J363" s="3"/>
      <c r="K363" s="10"/>
      <c r="L363" s="10"/>
      <c r="M363" s="10"/>
      <c r="N363" s="3"/>
      <c r="O363" s="305"/>
      <c r="P363" s="306"/>
      <c r="Q363" s="306"/>
      <c r="R363" s="307"/>
      <c r="S363" s="308"/>
      <c r="T363" s="308"/>
      <c r="U363" s="308"/>
      <c r="V363" s="308"/>
    </row>
    <row r="364" spans="1:22" s="304" customFormat="1" ht="12.75">
      <c r="A364" s="55"/>
      <c r="B364" s="10"/>
      <c r="C364" s="10" t="s">
        <v>111</v>
      </c>
      <c r="D364" s="10"/>
      <c r="E364" s="10" t="s">
        <v>112</v>
      </c>
      <c r="F364" s="339">
        <v>35</v>
      </c>
      <c r="G364" s="339"/>
      <c r="H364" s="339"/>
      <c r="I364" s="339"/>
      <c r="J364" s="3"/>
      <c r="K364" s="10"/>
      <c r="L364" s="10"/>
      <c r="M364" s="10"/>
      <c r="N364" s="3"/>
      <c r="O364" s="305"/>
      <c r="P364" s="306"/>
      <c r="Q364" s="306"/>
      <c r="R364" s="307"/>
      <c r="S364" s="308"/>
      <c r="T364" s="308"/>
      <c r="U364" s="308"/>
      <c r="V364" s="308"/>
    </row>
    <row r="365" spans="1:22" s="304" customFormat="1" ht="12.75">
      <c r="A365" s="55"/>
      <c r="B365" s="10"/>
      <c r="C365" s="10" t="s">
        <v>407</v>
      </c>
      <c r="D365" s="10"/>
      <c r="E365" s="10" t="s">
        <v>164</v>
      </c>
      <c r="F365" s="339">
        <v>19</v>
      </c>
      <c r="G365" s="339"/>
      <c r="H365" s="339"/>
      <c r="I365" s="339"/>
      <c r="J365" s="3"/>
      <c r="K365" s="10"/>
      <c r="L365" s="10"/>
      <c r="M365" s="10"/>
      <c r="N365" s="3"/>
      <c r="O365" s="305"/>
      <c r="P365" s="306"/>
      <c r="Q365" s="306"/>
      <c r="R365" s="307"/>
      <c r="S365" s="308"/>
      <c r="T365" s="308"/>
      <c r="U365" s="308"/>
      <c r="V365" s="308"/>
    </row>
    <row r="366" spans="1:22" s="304" customFormat="1" ht="12.75">
      <c r="A366" s="55"/>
      <c r="B366" s="10"/>
      <c r="C366" s="10" t="s">
        <v>246</v>
      </c>
      <c r="D366" s="10"/>
      <c r="E366" s="10" t="s">
        <v>247</v>
      </c>
      <c r="F366" s="339">
        <v>12</v>
      </c>
      <c r="G366" s="339">
        <v>1</v>
      </c>
      <c r="H366" s="339">
        <v>1</v>
      </c>
      <c r="I366" s="339">
        <v>1</v>
      </c>
      <c r="J366" s="3"/>
      <c r="K366" s="10"/>
      <c r="L366" s="10"/>
      <c r="M366" s="10"/>
      <c r="N366" s="3"/>
      <c r="O366" s="305"/>
      <c r="P366" s="306"/>
      <c r="Q366" s="306"/>
      <c r="R366" s="307"/>
      <c r="S366" s="308"/>
      <c r="T366" s="308"/>
      <c r="U366" s="308"/>
      <c r="V366" s="308"/>
    </row>
    <row r="367" spans="1:22" s="304" customFormat="1" ht="12.75">
      <c r="A367" s="55"/>
      <c r="B367" s="10"/>
      <c r="C367" s="10" t="s">
        <v>248</v>
      </c>
      <c r="D367" s="10"/>
      <c r="E367" s="10" t="s">
        <v>249</v>
      </c>
      <c r="F367" s="339">
        <v>371</v>
      </c>
      <c r="G367" s="339">
        <v>1</v>
      </c>
      <c r="H367" s="339">
        <v>1</v>
      </c>
      <c r="I367" s="339">
        <v>0</v>
      </c>
      <c r="J367" s="3"/>
      <c r="K367" s="10"/>
      <c r="L367" s="10"/>
      <c r="M367" s="10"/>
      <c r="N367" s="3"/>
      <c r="O367" s="305"/>
      <c r="P367" s="306"/>
      <c r="Q367" s="306"/>
      <c r="R367" s="307"/>
      <c r="S367" s="308"/>
      <c r="T367" s="308"/>
      <c r="U367" s="308"/>
      <c r="V367" s="308"/>
    </row>
    <row r="368" spans="1:22" s="304" customFormat="1" ht="12.75">
      <c r="A368" s="55"/>
      <c r="B368" s="10"/>
      <c r="C368" s="10" t="s">
        <v>504</v>
      </c>
      <c r="D368" s="10"/>
      <c r="E368" s="10" t="s">
        <v>319</v>
      </c>
      <c r="F368" s="339">
        <v>2</v>
      </c>
      <c r="G368" s="339"/>
      <c r="H368" s="339"/>
      <c r="I368" s="339"/>
      <c r="J368" s="3"/>
      <c r="K368" s="10"/>
      <c r="L368" s="10"/>
      <c r="M368" s="10"/>
      <c r="N368" s="3"/>
      <c r="O368" s="305"/>
      <c r="P368" s="306"/>
      <c r="Q368" s="306"/>
      <c r="R368" s="307"/>
      <c r="S368" s="308"/>
      <c r="T368" s="308"/>
      <c r="U368" s="308"/>
      <c r="V368" s="308"/>
    </row>
    <row r="369" spans="1:22" s="304" customFormat="1" ht="12.75">
      <c r="A369" s="55"/>
      <c r="B369" s="10"/>
      <c r="C369" s="10" t="s">
        <v>251</v>
      </c>
      <c r="D369" s="10"/>
      <c r="E369" s="10" t="s">
        <v>107</v>
      </c>
      <c r="F369" s="339">
        <v>42</v>
      </c>
      <c r="G369" s="339"/>
      <c r="H369" s="339">
        <v>0</v>
      </c>
      <c r="I369" s="339"/>
      <c r="J369" s="3"/>
      <c r="K369" s="10"/>
      <c r="L369" s="10"/>
      <c r="M369" s="10"/>
      <c r="N369" s="3"/>
      <c r="O369" s="305"/>
      <c r="P369" s="306"/>
      <c r="Q369" s="306"/>
      <c r="R369" s="307"/>
      <c r="S369" s="308"/>
      <c r="T369" s="308"/>
      <c r="U369" s="308"/>
      <c r="V369" s="308"/>
    </row>
    <row r="370" spans="1:22" s="304" customFormat="1" ht="12.75">
      <c r="A370" s="55"/>
      <c r="B370" s="10"/>
      <c r="C370" s="10" t="s">
        <v>252</v>
      </c>
      <c r="D370" s="10"/>
      <c r="E370" s="10" t="s">
        <v>253</v>
      </c>
      <c r="F370" s="339">
        <v>61</v>
      </c>
      <c r="G370" s="339"/>
      <c r="H370" s="339">
        <v>0</v>
      </c>
      <c r="I370" s="339"/>
      <c r="J370" s="3"/>
      <c r="K370" s="10"/>
      <c r="L370" s="10"/>
      <c r="M370" s="10"/>
      <c r="N370" s="3"/>
      <c r="O370" s="305"/>
      <c r="P370" s="306"/>
      <c r="Q370" s="306"/>
      <c r="R370" s="307"/>
      <c r="S370" s="308"/>
      <c r="T370" s="308"/>
      <c r="U370" s="308"/>
      <c r="V370" s="308"/>
    </row>
    <row r="371" spans="1:22" s="304" customFormat="1" ht="12.75">
      <c r="A371" s="55"/>
      <c r="B371" s="10"/>
      <c r="C371" s="10" t="s">
        <v>254</v>
      </c>
      <c r="D371" s="10"/>
      <c r="E371" s="10" t="s">
        <v>255</v>
      </c>
      <c r="F371" s="339">
        <v>115</v>
      </c>
      <c r="G371" s="339">
        <v>2</v>
      </c>
      <c r="H371" s="339">
        <v>2</v>
      </c>
      <c r="I371" s="339">
        <v>0</v>
      </c>
      <c r="J371" s="3"/>
      <c r="K371" s="10"/>
      <c r="L371" s="10"/>
      <c r="M371" s="10"/>
      <c r="N371" s="3"/>
      <c r="O371" s="305"/>
      <c r="P371" s="306"/>
      <c r="Q371" s="306"/>
      <c r="R371" s="307"/>
      <c r="S371" s="308"/>
      <c r="T371" s="308"/>
      <c r="U371" s="308"/>
      <c r="V371" s="308"/>
    </row>
    <row r="372" spans="1:22" s="304" customFormat="1" ht="12.75">
      <c r="A372" s="55"/>
      <c r="B372" s="10"/>
      <c r="C372" s="10" t="s">
        <v>256</v>
      </c>
      <c r="D372" s="10"/>
      <c r="E372" s="10" t="s">
        <v>257</v>
      </c>
      <c r="F372" s="339">
        <v>602</v>
      </c>
      <c r="G372" s="339">
        <v>2</v>
      </c>
      <c r="H372" s="339">
        <v>1</v>
      </c>
      <c r="I372" s="339">
        <v>0</v>
      </c>
      <c r="J372" s="3"/>
      <c r="K372" s="10"/>
      <c r="L372" s="10"/>
      <c r="M372" s="10"/>
      <c r="N372" s="3"/>
      <c r="O372" s="305"/>
      <c r="P372" s="306"/>
      <c r="Q372" s="306"/>
      <c r="R372" s="307"/>
      <c r="S372" s="308"/>
      <c r="T372" s="308"/>
      <c r="U372" s="308"/>
      <c r="V372" s="308"/>
    </row>
    <row r="373" spans="1:22" s="304" customFormat="1" ht="12.75">
      <c r="A373" s="55"/>
      <c r="B373" s="10"/>
      <c r="C373" s="10" t="s">
        <v>258</v>
      </c>
      <c r="D373" s="10"/>
      <c r="E373" s="10" t="s">
        <v>259</v>
      </c>
      <c r="F373" s="339">
        <v>14</v>
      </c>
      <c r="G373" s="339"/>
      <c r="H373" s="339">
        <v>0</v>
      </c>
      <c r="I373" s="339"/>
      <c r="J373" s="3"/>
      <c r="K373" s="10"/>
      <c r="L373" s="10"/>
      <c r="M373" s="10"/>
      <c r="N373" s="3"/>
      <c r="O373" s="305"/>
      <c r="P373" s="306"/>
      <c r="Q373" s="306"/>
      <c r="R373" s="307"/>
      <c r="S373" s="308"/>
      <c r="T373" s="308"/>
      <c r="U373" s="308"/>
      <c r="V373" s="308"/>
    </row>
    <row r="374" spans="1:22" s="304" customFormat="1" ht="12.75">
      <c r="A374" s="55"/>
      <c r="B374" s="10"/>
      <c r="C374" s="10" t="s">
        <v>418</v>
      </c>
      <c r="D374" s="10"/>
      <c r="E374" s="10" t="s">
        <v>150</v>
      </c>
      <c r="F374" s="339">
        <v>1</v>
      </c>
      <c r="G374" s="339"/>
      <c r="H374" s="339"/>
      <c r="I374" s="339"/>
      <c r="J374" s="3"/>
      <c r="K374" s="10"/>
      <c r="L374" s="10"/>
      <c r="M374" s="10"/>
      <c r="N374" s="3"/>
      <c r="O374" s="305"/>
      <c r="P374" s="306"/>
      <c r="Q374" s="306"/>
      <c r="R374" s="307"/>
      <c r="S374" s="308"/>
      <c r="T374" s="308"/>
      <c r="U374" s="308"/>
      <c r="V374" s="308"/>
    </row>
    <row r="375" spans="1:22" s="304" customFormat="1" ht="12.75">
      <c r="A375" s="55"/>
      <c r="B375" s="10"/>
      <c r="C375" s="10" t="s">
        <v>260</v>
      </c>
      <c r="D375" s="10"/>
      <c r="E375" s="10" t="s">
        <v>107</v>
      </c>
      <c r="F375" s="339">
        <v>14</v>
      </c>
      <c r="G375" s="339"/>
      <c r="H375" s="339"/>
      <c r="I375" s="339"/>
      <c r="J375" s="3"/>
      <c r="K375" s="10"/>
      <c r="L375" s="10"/>
      <c r="M375" s="10"/>
      <c r="N375" s="3"/>
      <c r="O375" s="305"/>
      <c r="P375" s="306"/>
      <c r="Q375" s="306"/>
      <c r="R375" s="307"/>
      <c r="S375" s="308"/>
      <c r="T375" s="308"/>
      <c r="U375" s="308"/>
      <c r="V375" s="308"/>
    </row>
    <row r="376" spans="1:22" s="304" customFormat="1" ht="12.75">
      <c r="A376" s="55"/>
      <c r="B376" s="10"/>
      <c r="C376" s="10" t="s">
        <v>261</v>
      </c>
      <c r="D376" s="10"/>
      <c r="E376" s="10" t="s">
        <v>262</v>
      </c>
      <c r="F376" s="339">
        <v>37</v>
      </c>
      <c r="G376" s="339"/>
      <c r="H376" s="339">
        <v>0</v>
      </c>
      <c r="I376" s="339"/>
      <c r="J376" s="3"/>
      <c r="K376" s="10"/>
      <c r="L376" s="10"/>
      <c r="M376" s="10"/>
      <c r="N376" s="3"/>
      <c r="O376" s="305"/>
      <c r="P376" s="306"/>
      <c r="Q376" s="306"/>
      <c r="R376" s="307"/>
      <c r="S376" s="308"/>
      <c r="T376" s="308"/>
      <c r="U376" s="308"/>
      <c r="V376" s="308"/>
    </row>
    <row r="377" spans="1:22" s="304" customFormat="1" ht="12.75">
      <c r="A377" s="55"/>
      <c r="B377" s="10"/>
      <c r="C377" s="10" t="s">
        <v>263</v>
      </c>
      <c r="D377" s="10"/>
      <c r="E377" s="10" t="s">
        <v>264</v>
      </c>
      <c r="F377" s="339">
        <v>21</v>
      </c>
      <c r="G377" s="339"/>
      <c r="H377" s="339">
        <v>0</v>
      </c>
      <c r="I377" s="339"/>
      <c r="J377" s="3"/>
      <c r="K377" s="10"/>
      <c r="L377" s="10"/>
      <c r="M377" s="10"/>
      <c r="N377" s="3"/>
      <c r="O377" s="305"/>
      <c r="P377" s="306"/>
      <c r="Q377" s="306"/>
      <c r="R377" s="307"/>
      <c r="S377" s="308"/>
      <c r="T377" s="308"/>
      <c r="U377" s="308"/>
      <c r="V377" s="308"/>
    </row>
    <row r="378" spans="1:22" s="304" customFormat="1" ht="12.75">
      <c r="A378" s="55"/>
      <c r="B378" s="10"/>
      <c r="C378" s="10" t="s">
        <v>265</v>
      </c>
      <c r="D378" s="10"/>
      <c r="E378" s="10" t="s">
        <v>495</v>
      </c>
      <c r="F378" s="339">
        <v>20</v>
      </c>
      <c r="G378" s="339"/>
      <c r="H378" s="339"/>
      <c r="I378" s="339"/>
      <c r="J378" s="3"/>
      <c r="K378" s="10"/>
      <c r="L378" s="10"/>
      <c r="M378" s="10"/>
      <c r="N378" s="3"/>
      <c r="O378" s="305"/>
      <c r="P378" s="306"/>
      <c r="Q378" s="306"/>
      <c r="R378" s="307"/>
      <c r="S378" s="308"/>
      <c r="T378" s="308"/>
      <c r="U378" s="308"/>
      <c r="V378" s="308"/>
    </row>
    <row r="379" spans="1:22" s="304" customFormat="1" ht="12.75">
      <c r="A379" s="55"/>
      <c r="B379" s="10"/>
      <c r="C379" s="10" t="s">
        <v>267</v>
      </c>
      <c r="D379" s="10"/>
      <c r="E379" s="10" t="s">
        <v>164</v>
      </c>
      <c r="F379" s="339">
        <v>445</v>
      </c>
      <c r="G379" s="339">
        <v>1</v>
      </c>
      <c r="H379" s="339">
        <v>1</v>
      </c>
      <c r="I379" s="339">
        <v>0</v>
      </c>
      <c r="J379" s="3"/>
      <c r="K379" s="10"/>
      <c r="L379" s="10"/>
      <c r="M379" s="10"/>
      <c r="N379" s="3"/>
      <c r="O379" s="305"/>
      <c r="P379" s="306"/>
      <c r="Q379" s="306"/>
      <c r="R379" s="307"/>
      <c r="S379" s="308"/>
      <c r="T379" s="308"/>
      <c r="U379" s="308"/>
      <c r="V379" s="308"/>
    </row>
    <row r="380" spans="1:22" s="304" customFormat="1" ht="12.75">
      <c r="A380" s="55"/>
      <c r="B380" s="10"/>
      <c r="C380" s="10" t="s">
        <v>496</v>
      </c>
      <c r="D380" s="10"/>
      <c r="E380" s="10" t="s">
        <v>497</v>
      </c>
      <c r="F380" s="339">
        <v>11</v>
      </c>
      <c r="G380" s="339"/>
      <c r="H380" s="339"/>
      <c r="I380" s="339"/>
      <c r="J380" s="3"/>
      <c r="K380" s="10"/>
      <c r="L380" s="10"/>
      <c r="M380" s="10"/>
      <c r="N380" s="3"/>
      <c r="O380" s="305"/>
      <c r="P380" s="306"/>
      <c r="Q380" s="306"/>
      <c r="R380" s="307"/>
      <c r="S380" s="308"/>
      <c r="T380" s="308"/>
      <c r="U380" s="308"/>
      <c r="V380" s="308"/>
    </row>
    <row r="381" spans="1:22" s="304" customFormat="1" ht="12.75">
      <c r="A381" s="55"/>
      <c r="B381" s="10"/>
      <c r="C381" s="10" t="s">
        <v>499</v>
      </c>
      <c r="D381" s="10"/>
      <c r="E381" s="10" t="s">
        <v>500</v>
      </c>
      <c r="F381" s="339">
        <v>11</v>
      </c>
      <c r="G381" s="339"/>
      <c r="H381" s="339"/>
      <c r="I381" s="339"/>
      <c r="J381" s="3"/>
      <c r="K381" s="10"/>
      <c r="L381" s="10"/>
      <c r="M381" s="10"/>
      <c r="N381" s="3"/>
      <c r="O381" s="305"/>
      <c r="P381" s="306"/>
      <c r="Q381" s="306"/>
      <c r="R381" s="307"/>
      <c r="S381" s="308"/>
      <c r="T381" s="308"/>
      <c r="U381" s="308"/>
      <c r="V381" s="308"/>
    </row>
    <row r="382" spans="1:22" s="304" customFormat="1" ht="12.75">
      <c r="A382" s="55"/>
      <c r="B382" s="10"/>
      <c r="C382" s="10" t="s">
        <v>268</v>
      </c>
      <c r="D382" s="10"/>
      <c r="E382" s="10" t="s">
        <v>173</v>
      </c>
      <c r="F382" s="339">
        <v>7</v>
      </c>
      <c r="G382" s="339"/>
      <c r="H382" s="339"/>
      <c r="I382" s="339"/>
      <c r="J382" s="3"/>
      <c r="K382" s="10"/>
      <c r="L382" s="10"/>
      <c r="M382" s="10"/>
      <c r="N382" s="3"/>
      <c r="O382" s="305"/>
      <c r="P382" s="306"/>
      <c r="Q382" s="306"/>
      <c r="R382" s="307"/>
      <c r="S382" s="308"/>
      <c r="T382" s="308"/>
      <c r="U382" s="308"/>
      <c r="V382" s="308"/>
    </row>
    <row r="383" spans="1:22" s="304" customFormat="1" ht="12.75">
      <c r="A383" s="55"/>
      <c r="B383" s="10"/>
      <c r="C383" s="10" t="s">
        <v>269</v>
      </c>
      <c r="D383" s="10"/>
      <c r="E383" s="10" t="s">
        <v>270</v>
      </c>
      <c r="F383" s="339">
        <v>22</v>
      </c>
      <c r="G383" s="339"/>
      <c r="H383" s="339"/>
      <c r="I383" s="339"/>
      <c r="J383" s="3"/>
      <c r="K383" s="10"/>
      <c r="L383" s="10"/>
      <c r="M383" s="10"/>
      <c r="N383" s="3"/>
      <c r="O383" s="305"/>
      <c r="P383" s="306"/>
      <c r="Q383" s="306"/>
      <c r="R383" s="307"/>
      <c r="S383" s="308"/>
      <c r="T383" s="308"/>
      <c r="U383" s="308"/>
      <c r="V383" s="308"/>
    </row>
    <row r="384" spans="1:22" s="304" customFormat="1" ht="12.75">
      <c r="A384" s="55"/>
      <c r="B384" s="10"/>
      <c r="C384" s="10" t="s">
        <v>501</v>
      </c>
      <c r="D384" s="10"/>
      <c r="E384" s="10" t="s">
        <v>370</v>
      </c>
      <c r="F384" s="339">
        <v>30</v>
      </c>
      <c r="G384" s="339"/>
      <c r="H384" s="339"/>
      <c r="I384" s="339"/>
      <c r="J384" s="3"/>
      <c r="K384" s="10"/>
      <c r="L384" s="10"/>
      <c r="M384" s="10"/>
      <c r="N384" s="3"/>
      <c r="O384" s="305"/>
      <c r="P384" s="306"/>
      <c r="Q384" s="306"/>
      <c r="R384" s="307"/>
      <c r="S384" s="308"/>
      <c r="T384" s="308"/>
      <c r="U384" s="308"/>
      <c r="V384" s="308"/>
    </row>
    <row r="385" spans="1:22" s="304" customFormat="1" ht="12.75">
      <c r="A385" s="55"/>
      <c r="B385" s="10"/>
      <c r="C385" s="10" t="s">
        <v>514</v>
      </c>
      <c r="D385" s="10"/>
      <c r="E385" s="10" t="s">
        <v>173</v>
      </c>
      <c r="F385" s="339">
        <v>4</v>
      </c>
      <c r="G385" s="339"/>
      <c r="H385" s="339"/>
      <c r="I385" s="339"/>
      <c r="J385" s="3"/>
      <c r="K385" s="10"/>
      <c r="L385" s="10"/>
      <c r="M385" s="10"/>
      <c r="N385" s="3"/>
      <c r="O385" s="305"/>
      <c r="P385" s="306"/>
      <c r="Q385" s="306"/>
      <c r="R385" s="307"/>
      <c r="S385" s="308"/>
      <c r="T385" s="308"/>
      <c r="U385" s="308"/>
      <c r="V385" s="308"/>
    </row>
    <row r="386" spans="1:22" s="304" customFormat="1" ht="12.75">
      <c r="A386" s="55"/>
      <c r="B386" s="10"/>
      <c r="C386" s="10" t="s">
        <v>408</v>
      </c>
      <c r="D386" s="10"/>
      <c r="E386" s="10" t="s">
        <v>135</v>
      </c>
      <c r="F386" s="339">
        <v>1</v>
      </c>
      <c r="G386" s="339"/>
      <c r="H386" s="339"/>
      <c r="I386" s="339"/>
      <c r="J386" s="3"/>
      <c r="K386" s="10"/>
      <c r="L386" s="10"/>
      <c r="M386" s="10"/>
      <c r="N386" s="3"/>
      <c r="O386" s="305"/>
      <c r="P386" s="306"/>
      <c r="Q386" s="306"/>
      <c r="R386" s="307"/>
      <c r="S386" s="308"/>
      <c r="T386" s="308"/>
      <c r="U386" s="308"/>
      <c r="V386" s="308"/>
    </row>
    <row r="387" spans="1:22" s="304" customFormat="1" ht="12.75">
      <c r="A387" s="55"/>
      <c r="B387" s="10"/>
      <c r="C387" s="10" t="s">
        <v>271</v>
      </c>
      <c r="D387" s="10"/>
      <c r="E387" s="10" t="s">
        <v>266</v>
      </c>
      <c r="F387" s="339">
        <v>90</v>
      </c>
      <c r="G387" s="339"/>
      <c r="H387" s="339">
        <v>0</v>
      </c>
      <c r="I387" s="339"/>
      <c r="J387" s="3"/>
      <c r="K387" s="10"/>
      <c r="L387" s="10"/>
      <c r="M387" s="10"/>
      <c r="N387" s="3"/>
      <c r="O387" s="305"/>
      <c r="P387" s="306"/>
      <c r="Q387" s="306"/>
      <c r="R387" s="307"/>
      <c r="S387" s="308"/>
      <c r="T387" s="308"/>
      <c r="U387" s="308"/>
      <c r="V387" s="308"/>
    </row>
    <row r="388" spans="1:22" s="304" customFormat="1" ht="12.75">
      <c r="A388" s="55"/>
      <c r="B388" s="10"/>
      <c r="C388" s="10" t="s">
        <v>272</v>
      </c>
      <c r="D388" s="10"/>
      <c r="E388" s="10" t="s">
        <v>135</v>
      </c>
      <c r="F388" s="339">
        <v>2</v>
      </c>
      <c r="G388" s="339">
        <v>1</v>
      </c>
      <c r="H388" s="339">
        <v>1</v>
      </c>
      <c r="I388" s="339">
        <v>0</v>
      </c>
      <c r="J388" s="3"/>
      <c r="K388" s="10"/>
      <c r="L388" s="10"/>
      <c r="M388" s="10"/>
      <c r="N388" s="3"/>
      <c r="O388" s="305"/>
      <c r="P388" s="306"/>
      <c r="Q388" s="306"/>
      <c r="R388" s="307"/>
      <c r="S388" s="308"/>
      <c r="T388" s="308"/>
      <c r="U388" s="308"/>
      <c r="V388" s="308"/>
    </row>
    <row r="389" spans="1:22" s="304" customFormat="1" ht="12.75">
      <c r="A389" s="55"/>
      <c r="B389" s="10"/>
      <c r="C389" s="10" t="s">
        <v>518</v>
      </c>
      <c r="D389" s="10"/>
      <c r="E389" s="10" t="s">
        <v>135</v>
      </c>
      <c r="F389" s="339">
        <v>1</v>
      </c>
      <c r="G389" s="339"/>
      <c r="H389" s="339"/>
      <c r="I389" s="339"/>
      <c r="J389" s="3"/>
      <c r="K389" s="10"/>
      <c r="L389" s="10"/>
      <c r="M389" s="10"/>
      <c r="N389" s="3"/>
      <c r="O389" s="305"/>
      <c r="P389" s="306"/>
      <c r="Q389" s="306"/>
      <c r="R389" s="307"/>
      <c r="S389" s="308"/>
      <c r="T389" s="308"/>
      <c r="U389" s="308"/>
      <c r="V389" s="308"/>
    </row>
    <row r="390" spans="1:22" s="304" customFormat="1" ht="12.75">
      <c r="A390" s="55"/>
      <c r="B390" s="10"/>
      <c r="C390" s="10" t="s">
        <v>273</v>
      </c>
      <c r="D390" s="10"/>
      <c r="E390" s="10" t="s">
        <v>274</v>
      </c>
      <c r="F390" s="339">
        <v>51</v>
      </c>
      <c r="G390" s="339"/>
      <c r="H390" s="339"/>
      <c r="I390" s="339"/>
      <c r="J390" s="3"/>
      <c r="K390" s="10"/>
      <c r="L390" s="10"/>
      <c r="M390" s="10"/>
      <c r="N390" s="3"/>
      <c r="O390" s="305"/>
      <c r="P390" s="306"/>
      <c r="Q390" s="306"/>
      <c r="R390" s="307"/>
      <c r="S390" s="308"/>
      <c r="T390" s="308"/>
      <c r="U390" s="308"/>
      <c r="V390" s="308"/>
    </row>
    <row r="391" spans="1:22" s="304" customFormat="1" ht="12.75">
      <c r="A391" s="55"/>
      <c r="B391" s="10"/>
      <c r="C391" s="10" t="s">
        <v>275</v>
      </c>
      <c r="D391" s="10"/>
      <c r="E391" s="10" t="s">
        <v>276</v>
      </c>
      <c r="F391" s="339">
        <v>43</v>
      </c>
      <c r="G391" s="339"/>
      <c r="H391" s="339"/>
      <c r="I391" s="339"/>
      <c r="J391" s="3"/>
      <c r="K391" s="10"/>
      <c r="L391" s="10"/>
      <c r="M391" s="10"/>
      <c r="N391" s="3"/>
      <c r="O391" s="305"/>
      <c r="P391" s="306"/>
      <c r="Q391" s="306"/>
      <c r="R391" s="307"/>
      <c r="S391" s="308"/>
      <c r="T391" s="308"/>
      <c r="U391" s="308"/>
      <c r="V391" s="308"/>
    </row>
    <row r="392" spans="1:22" s="304" customFormat="1" ht="12.75">
      <c r="A392" s="55"/>
      <c r="B392" s="10"/>
      <c r="C392" s="10" t="s">
        <v>277</v>
      </c>
      <c r="D392" s="10"/>
      <c r="E392" s="10" t="s">
        <v>278</v>
      </c>
      <c r="F392" s="339">
        <v>77</v>
      </c>
      <c r="G392" s="339"/>
      <c r="H392" s="339">
        <v>0</v>
      </c>
      <c r="I392" s="339"/>
      <c r="J392" s="3"/>
      <c r="K392" s="10"/>
      <c r="L392" s="10"/>
      <c r="M392" s="10"/>
      <c r="N392" s="3"/>
      <c r="O392" s="305"/>
      <c r="P392" s="306"/>
      <c r="Q392" s="306"/>
      <c r="R392" s="307"/>
      <c r="S392" s="308"/>
      <c r="T392" s="308"/>
      <c r="U392" s="308"/>
      <c r="V392" s="308"/>
    </row>
    <row r="393" spans="1:22" s="304" customFormat="1" ht="12.75">
      <c r="A393" s="55"/>
      <c r="B393" s="10"/>
      <c r="C393" s="10" t="s">
        <v>279</v>
      </c>
      <c r="D393" s="10"/>
      <c r="E393" s="10" t="s">
        <v>191</v>
      </c>
      <c r="F393" s="339">
        <v>192</v>
      </c>
      <c r="G393" s="339">
        <v>2</v>
      </c>
      <c r="H393" s="339">
        <v>0</v>
      </c>
      <c r="I393" s="339"/>
      <c r="J393" s="3"/>
      <c r="K393" s="10"/>
      <c r="L393" s="10"/>
      <c r="M393" s="10"/>
      <c r="N393" s="3"/>
      <c r="O393" s="305"/>
      <c r="P393" s="306"/>
      <c r="Q393" s="306"/>
      <c r="R393" s="307"/>
      <c r="S393" s="308"/>
      <c r="T393" s="308"/>
      <c r="U393" s="308"/>
      <c r="V393" s="308"/>
    </row>
    <row r="394" spans="1:22" s="304" customFormat="1" ht="12.75">
      <c r="A394" s="55"/>
      <c r="B394" s="10"/>
      <c r="C394" s="10" t="s">
        <v>280</v>
      </c>
      <c r="D394" s="10"/>
      <c r="E394" s="10" t="s">
        <v>211</v>
      </c>
      <c r="F394" s="339">
        <v>92</v>
      </c>
      <c r="G394" s="339"/>
      <c r="H394" s="339">
        <v>0</v>
      </c>
      <c r="I394" s="339"/>
      <c r="J394" s="3"/>
      <c r="K394" s="10"/>
      <c r="L394" s="10"/>
      <c r="M394" s="10"/>
      <c r="N394" s="3"/>
      <c r="O394" s="305"/>
      <c r="P394" s="306"/>
      <c r="Q394" s="306"/>
      <c r="R394" s="307"/>
      <c r="S394" s="308"/>
      <c r="T394" s="308"/>
      <c r="U394" s="308"/>
      <c r="V394" s="308"/>
    </row>
    <row r="395" spans="1:22" s="304" customFormat="1" ht="12.75">
      <c r="A395" s="55"/>
      <c r="B395" s="10"/>
      <c r="C395" s="10" t="s">
        <v>281</v>
      </c>
      <c r="D395" s="10"/>
      <c r="E395" s="10" t="s">
        <v>282</v>
      </c>
      <c r="F395" s="339">
        <v>12</v>
      </c>
      <c r="G395" s="339"/>
      <c r="H395" s="339"/>
      <c r="I395" s="339"/>
      <c r="J395" s="3"/>
      <c r="K395" s="10"/>
      <c r="L395" s="10"/>
      <c r="M395" s="10"/>
      <c r="N395" s="3"/>
      <c r="O395" s="305"/>
      <c r="P395" s="306"/>
      <c r="Q395" s="306"/>
      <c r="R395" s="307"/>
      <c r="S395" s="308"/>
      <c r="T395" s="308"/>
      <c r="U395" s="308"/>
      <c r="V395" s="308"/>
    </row>
    <row r="396" spans="1:22" s="304" customFormat="1" ht="12.75">
      <c r="A396" s="55"/>
      <c r="B396" s="10"/>
      <c r="C396" s="10" t="s">
        <v>506</v>
      </c>
      <c r="D396" s="10"/>
      <c r="E396" s="10" t="s">
        <v>507</v>
      </c>
      <c r="F396" s="339">
        <v>30</v>
      </c>
      <c r="G396" s="339"/>
      <c r="H396" s="339"/>
      <c r="I396" s="339"/>
      <c r="J396" s="3"/>
      <c r="K396" s="10"/>
      <c r="L396" s="10"/>
      <c r="M396" s="10"/>
      <c r="N396" s="3"/>
      <c r="O396" s="305"/>
      <c r="P396" s="306"/>
      <c r="Q396" s="306"/>
      <c r="R396" s="307"/>
      <c r="S396" s="308"/>
      <c r="T396" s="308"/>
      <c r="U396" s="308"/>
      <c r="V396" s="308"/>
    </row>
    <row r="397" spans="1:22" s="304" customFormat="1" ht="12.75">
      <c r="A397" s="55"/>
      <c r="B397" s="10"/>
      <c r="C397" s="10" t="s">
        <v>283</v>
      </c>
      <c r="D397" s="10"/>
      <c r="E397" s="10" t="s">
        <v>211</v>
      </c>
      <c r="F397" s="339">
        <v>1294</v>
      </c>
      <c r="G397" s="339">
        <v>10</v>
      </c>
      <c r="H397" s="339">
        <v>7</v>
      </c>
      <c r="I397" s="339">
        <v>0.42857142857142899</v>
      </c>
      <c r="J397" s="3"/>
      <c r="K397" s="10"/>
      <c r="L397" s="10"/>
      <c r="M397" s="10"/>
      <c r="N397" s="3"/>
      <c r="O397" s="305"/>
      <c r="P397" s="306"/>
      <c r="Q397" s="306"/>
      <c r="R397" s="307"/>
      <c r="S397" s="308"/>
      <c r="T397" s="308"/>
      <c r="U397" s="308"/>
      <c r="V397" s="308"/>
    </row>
    <row r="398" spans="1:22" s="304" customFormat="1" ht="12.75">
      <c r="A398" s="55"/>
      <c r="B398" s="10"/>
      <c r="C398" s="10" t="s">
        <v>113</v>
      </c>
      <c r="D398" s="10"/>
      <c r="E398" s="10" t="s">
        <v>114</v>
      </c>
      <c r="F398" s="339">
        <v>117</v>
      </c>
      <c r="G398" s="339">
        <v>1</v>
      </c>
      <c r="H398" s="339">
        <v>1</v>
      </c>
      <c r="I398" s="339">
        <v>0</v>
      </c>
      <c r="J398" s="3"/>
      <c r="K398" s="10"/>
      <c r="L398" s="10"/>
      <c r="M398" s="10"/>
      <c r="N398" s="3"/>
      <c r="O398" s="305"/>
      <c r="P398" s="306"/>
      <c r="Q398" s="306"/>
      <c r="R398" s="307"/>
      <c r="S398" s="308"/>
      <c r="T398" s="308"/>
      <c r="U398" s="308"/>
      <c r="V398" s="308"/>
    </row>
    <row r="399" spans="1:22" s="304" customFormat="1" ht="12.75">
      <c r="A399" s="55"/>
      <c r="B399" s="10"/>
      <c r="C399" s="10" t="s">
        <v>285</v>
      </c>
      <c r="D399" s="10"/>
      <c r="E399" s="10" t="s">
        <v>173</v>
      </c>
      <c r="F399" s="339">
        <v>15</v>
      </c>
      <c r="G399" s="339"/>
      <c r="H399" s="339">
        <v>0</v>
      </c>
      <c r="I399" s="339"/>
      <c r="J399" s="3"/>
      <c r="K399" s="10"/>
      <c r="L399" s="10"/>
      <c r="M399" s="10"/>
      <c r="N399" s="3"/>
      <c r="O399" s="305"/>
      <c r="P399" s="306"/>
      <c r="Q399" s="306"/>
      <c r="R399" s="307"/>
      <c r="S399" s="308"/>
      <c r="T399" s="308"/>
      <c r="U399" s="308"/>
      <c r="V399" s="308"/>
    </row>
    <row r="400" spans="1:22" s="304" customFormat="1" ht="12.75">
      <c r="A400" s="55"/>
      <c r="B400" s="10"/>
      <c r="C400" s="10" t="s">
        <v>421</v>
      </c>
      <c r="D400" s="10"/>
      <c r="E400" s="10" t="s">
        <v>422</v>
      </c>
      <c r="F400" s="339">
        <v>7</v>
      </c>
      <c r="G400" s="339"/>
      <c r="H400" s="339"/>
      <c r="I400" s="339"/>
      <c r="J400" s="3"/>
      <c r="K400" s="10"/>
      <c r="L400" s="10"/>
      <c r="M400" s="10"/>
      <c r="N400" s="3"/>
      <c r="O400" s="305"/>
      <c r="P400" s="306"/>
      <c r="Q400" s="306"/>
      <c r="R400" s="307"/>
      <c r="S400" s="308"/>
      <c r="T400" s="308"/>
      <c r="U400" s="308"/>
      <c r="V400" s="308"/>
    </row>
    <row r="401" spans="1:22" s="304" customFormat="1" ht="12.75">
      <c r="A401" s="55"/>
      <c r="B401" s="10"/>
      <c r="C401" s="10" t="s">
        <v>511</v>
      </c>
      <c r="D401" s="10"/>
      <c r="E401" s="10" t="s">
        <v>173</v>
      </c>
      <c r="F401" s="339">
        <v>11</v>
      </c>
      <c r="G401" s="339"/>
      <c r="H401" s="339"/>
      <c r="I401" s="339"/>
      <c r="J401" s="3"/>
      <c r="K401" s="10"/>
      <c r="L401" s="10"/>
      <c r="M401" s="10"/>
      <c r="N401" s="3"/>
      <c r="O401" s="305"/>
      <c r="P401" s="306"/>
      <c r="Q401" s="306"/>
      <c r="R401" s="307"/>
      <c r="S401" s="308"/>
      <c r="T401" s="308"/>
      <c r="U401" s="308"/>
      <c r="V401" s="308"/>
    </row>
    <row r="402" spans="1:22" s="304" customFormat="1" ht="12.75">
      <c r="A402" s="55"/>
      <c r="B402" s="10"/>
      <c r="C402" s="10" t="s">
        <v>512</v>
      </c>
      <c r="D402" s="10"/>
      <c r="E402" s="10" t="s">
        <v>107</v>
      </c>
      <c r="F402" s="339">
        <v>13</v>
      </c>
      <c r="G402" s="339"/>
      <c r="H402" s="339"/>
      <c r="I402" s="339"/>
      <c r="J402" s="3"/>
      <c r="K402" s="10"/>
      <c r="L402" s="10"/>
      <c r="M402" s="10"/>
      <c r="N402" s="3"/>
      <c r="O402" s="305"/>
      <c r="P402" s="306"/>
      <c r="Q402" s="306"/>
      <c r="R402" s="307"/>
      <c r="S402" s="308"/>
      <c r="T402" s="308"/>
      <c r="U402" s="308"/>
      <c r="V402" s="308"/>
    </row>
    <row r="403" spans="1:22" s="304" customFormat="1" ht="12.75">
      <c r="A403" s="55"/>
      <c r="B403" s="10"/>
      <c r="C403" s="10" t="s">
        <v>286</v>
      </c>
      <c r="D403" s="10"/>
      <c r="E403" s="10" t="s">
        <v>287</v>
      </c>
      <c r="F403" s="339">
        <v>71</v>
      </c>
      <c r="G403" s="339"/>
      <c r="H403" s="339">
        <v>0</v>
      </c>
      <c r="I403" s="339"/>
      <c r="J403" s="3"/>
      <c r="K403" s="10"/>
      <c r="L403" s="10"/>
      <c r="M403" s="10"/>
      <c r="N403" s="3"/>
      <c r="O403" s="305"/>
      <c r="P403" s="306"/>
      <c r="Q403" s="306"/>
      <c r="R403" s="307"/>
      <c r="S403" s="308"/>
      <c r="T403" s="308"/>
      <c r="U403" s="308"/>
      <c r="V403" s="308"/>
    </row>
    <row r="404" spans="1:22" s="304" customFormat="1" ht="12.75">
      <c r="A404" s="55"/>
      <c r="B404" s="10"/>
      <c r="C404" s="10" t="s">
        <v>286</v>
      </c>
      <c r="D404" s="10"/>
      <c r="E404" s="10" t="s">
        <v>317</v>
      </c>
      <c r="F404" s="339">
        <v>1</v>
      </c>
      <c r="G404" s="339"/>
      <c r="H404" s="339"/>
      <c r="I404" s="339"/>
      <c r="J404" s="3"/>
      <c r="K404" s="10"/>
      <c r="L404" s="10"/>
      <c r="M404" s="10"/>
      <c r="N404" s="3"/>
      <c r="O404" s="305"/>
      <c r="P404" s="306"/>
      <c r="Q404" s="306"/>
      <c r="R404" s="307"/>
      <c r="S404" s="308"/>
      <c r="T404" s="308"/>
      <c r="U404" s="308"/>
      <c r="V404" s="308"/>
    </row>
    <row r="405" spans="1:22" s="304" customFormat="1" ht="12.75">
      <c r="A405" s="55"/>
      <c r="B405" s="10"/>
      <c r="C405" s="10" t="s">
        <v>115</v>
      </c>
      <c r="D405" s="10"/>
      <c r="E405" s="10" t="s">
        <v>494</v>
      </c>
      <c r="F405" s="339">
        <v>1</v>
      </c>
      <c r="G405" s="339"/>
      <c r="H405" s="339"/>
      <c r="I405" s="339"/>
      <c r="J405" s="3"/>
      <c r="K405" s="10"/>
      <c r="L405" s="10"/>
      <c r="M405" s="10"/>
      <c r="N405" s="3"/>
      <c r="O405" s="305"/>
      <c r="P405" s="306"/>
      <c r="Q405" s="306"/>
      <c r="R405" s="307"/>
      <c r="S405" s="308"/>
      <c r="T405" s="308"/>
      <c r="U405" s="308"/>
      <c r="V405" s="308"/>
    </row>
    <row r="406" spans="1:22" s="304" customFormat="1" ht="12.75">
      <c r="A406" s="55"/>
      <c r="B406" s="10"/>
      <c r="C406" s="10" t="s">
        <v>115</v>
      </c>
      <c r="D406" s="10"/>
      <c r="E406" s="10" t="s">
        <v>96</v>
      </c>
      <c r="F406" s="339">
        <v>469</v>
      </c>
      <c r="G406" s="339">
        <v>1</v>
      </c>
      <c r="H406" s="339">
        <v>1</v>
      </c>
      <c r="I406" s="339">
        <v>0</v>
      </c>
      <c r="J406" s="3"/>
      <c r="K406" s="10"/>
      <c r="L406" s="10"/>
      <c r="M406" s="10"/>
      <c r="N406" s="3"/>
      <c r="O406" s="305"/>
      <c r="P406" s="306"/>
      <c r="Q406" s="306"/>
      <c r="R406" s="307"/>
      <c r="S406" s="308"/>
      <c r="T406" s="308"/>
      <c r="U406" s="308"/>
      <c r="V406" s="308"/>
    </row>
    <row r="407" spans="1:22" s="304" customFormat="1" ht="12.75">
      <c r="A407" s="55"/>
      <c r="B407" s="10"/>
      <c r="C407" s="10" t="s">
        <v>288</v>
      </c>
      <c r="D407" s="10"/>
      <c r="E407" s="10" t="s">
        <v>289</v>
      </c>
      <c r="F407" s="339">
        <v>31</v>
      </c>
      <c r="G407" s="339"/>
      <c r="H407" s="339">
        <v>0</v>
      </c>
      <c r="I407" s="339"/>
      <c r="J407" s="3"/>
      <c r="K407" s="10"/>
      <c r="L407" s="10"/>
      <c r="M407" s="10"/>
      <c r="N407" s="3"/>
      <c r="O407" s="305"/>
      <c r="P407" s="306"/>
      <c r="Q407" s="306"/>
      <c r="R407" s="307"/>
      <c r="S407" s="308"/>
      <c r="T407" s="308"/>
      <c r="U407" s="308"/>
      <c r="V407" s="308"/>
    </row>
    <row r="408" spans="1:22" s="304" customFormat="1" ht="12.75">
      <c r="A408" s="55"/>
      <c r="B408" s="10"/>
      <c r="C408" s="10" t="s">
        <v>290</v>
      </c>
      <c r="D408" s="10"/>
      <c r="E408" s="10" t="s">
        <v>291</v>
      </c>
      <c r="F408" s="339">
        <v>271</v>
      </c>
      <c r="G408" s="339">
        <v>2</v>
      </c>
      <c r="H408" s="339">
        <v>2</v>
      </c>
      <c r="I408" s="339">
        <v>0</v>
      </c>
      <c r="J408" s="3"/>
      <c r="K408" s="10"/>
      <c r="L408" s="10"/>
      <c r="M408" s="10"/>
      <c r="N408" s="3"/>
      <c r="O408" s="305"/>
      <c r="P408" s="306"/>
      <c r="Q408" s="306"/>
      <c r="R408" s="307"/>
      <c r="S408" s="308"/>
      <c r="T408" s="308"/>
      <c r="U408" s="308"/>
      <c r="V408" s="308"/>
    </row>
    <row r="409" spans="1:22" s="304" customFormat="1" ht="12.75">
      <c r="A409" s="55"/>
      <c r="B409" s="10"/>
      <c r="C409" s="10" t="s">
        <v>290</v>
      </c>
      <c r="D409" s="10"/>
      <c r="E409" s="10" t="s">
        <v>299</v>
      </c>
      <c r="F409" s="339">
        <v>2</v>
      </c>
      <c r="G409" s="339"/>
      <c r="H409" s="339"/>
      <c r="I409" s="339"/>
      <c r="J409" s="3"/>
      <c r="K409" s="10"/>
      <c r="L409" s="10"/>
      <c r="M409" s="10"/>
      <c r="N409" s="3"/>
      <c r="O409" s="305"/>
      <c r="P409" s="306"/>
      <c r="Q409" s="306"/>
      <c r="R409" s="307"/>
      <c r="S409" s="308"/>
      <c r="T409" s="308"/>
      <c r="U409" s="308"/>
      <c r="V409" s="308"/>
    </row>
    <row r="410" spans="1:22" s="304" customFormat="1" ht="12.75">
      <c r="A410" s="55"/>
      <c r="B410" s="10"/>
      <c r="C410" s="10" t="s">
        <v>526</v>
      </c>
      <c r="D410" s="10"/>
      <c r="E410" s="10" t="s">
        <v>117</v>
      </c>
      <c r="F410" s="339">
        <v>85</v>
      </c>
      <c r="G410" s="339"/>
      <c r="H410" s="339">
        <v>0</v>
      </c>
      <c r="I410" s="339"/>
      <c r="J410" s="3"/>
      <c r="K410" s="10"/>
      <c r="L410" s="10"/>
      <c r="M410" s="10"/>
      <c r="N410" s="3"/>
      <c r="O410" s="305"/>
      <c r="P410" s="306"/>
      <c r="Q410" s="306"/>
      <c r="R410" s="307"/>
      <c r="S410" s="308"/>
      <c r="T410" s="308"/>
      <c r="U410" s="308"/>
      <c r="V410" s="308"/>
    </row>
    <row r="411" spans="1:22" s="304" customFormat="1" ht="12.75">
      <c r="A411" s="55"/>
      <c r="B411" s="10"/>
      <c r="C411" s="10" t="s">
        <v>292</v>
      </c>
      <c r="D411" s="10"/>
      <c r="E411" s="10" t="s">
        <v>276</v>
      </c>
      <c r="F411" s="339">
        <v>165</v>
      </c>
      <c r="G411" s="339"/>
      <c r="H411" s="339"/>
      <c r="I411" s="339"/>
      <c r="J411" s="3"/>
      <c r="K411" s="10"/>
      <c r="L411" s="10"/>
      <c r="M411" s="10"/>
      <c r="N411" s="3"/>
      <c r="O411" s="305"/>
      <c r="P411" s="306"/>
      <c r="Q411" s="306"/>
      <c r="R411" s="307"/>
      <c r="S411" s="308"/>
      <c r="T411" s="308"/>
      <c r="U411" s="308"/>
      <c r="V411" s="308"/>
    </row>
    <row r="412" spans="1:22" s="304" customFormat="1" ht="12.75">
      <c r="A412" s="55"/>
      <c r="B412" s="10"/>
      <c r="C412" s="10" t="s">
        <v>293</v>
      </c>
      <c r="D412" s="10"/>
      <c r="E412" s="10" t="s">
        <v>130</v>
      </c>
      <c r="F412" s="339">
        <v>48</v>
      </c>
      <c r="G412" s="339"/>
      <c r="H412" s="339">
        <v>0</v>
      </c>
      <c r="I412" s="339"/>
      <c r="J412" s="3"/>
      <c r="K412" s="10"/>
      <c r="L412" s="10"/>
      <c r="M412" s="10"/>
      <c r="N412" s="3"/>
      <c r="O412" s="305"/>
      <c r="P412" s="306"/>
      <c r="Q412" s="306"/>
      <c r="R412" s="307"/>
      <c r="S412" s="308"/>
      <c r="T412" s="308"/>
      <c r="U412" s="308"/>
      <c r="V412" s="308"/>
    </row>
    <row r="413" spans="1:22" s="304" customFormat="1" ht="12.75">
      <c r="A413" s="55"/>
      <c r="B413" s="10"/>
      <c r="C413" s="10" t="s">
        <v>516</v>
      </c>
      <c r="D413" s="10"/>
      <c r="E413" s="10" t="s">
        <v>517</v>
      </c>
      <c r="F413" s="339">
        <v>7</v>
      </c>
      <c r="G413" s="339"/>
      <c r="H413" s="339"/>
      <c r="I413" s="339"/>
      <c r="J413" s="3"/>
      <c r="K413" s="10"/>
      <c r="L413" s="10"/>
      <c r="M413" s="10"/>
      <c r="N413" s="3"/>
      <c r="O413" s="305"/>
      <c r="P413" s="306"/>
      <c r="Q413" s="306"/>
      <c r="R413" s="307"/>
      <c r="S413" s="308"/>
      <c r="T413" s="308"/>
      <c r="U413" s="308"/>
      <c r="V413" s="308"/>
    </row>
    <row r="414" spans="1:22" s="304" customFormat="1" ht="12.75">
      <c r="A414" s="55"/>
      <c r="B414" s="10"/>
      <c r="C414" s="10" t="s">
        <v>294</v>
      </c>
      <c r="D414" s="10"/>
      <c r="E414" s="10" t="s">
        <v>197</v>
      </c>
      <c r="F414" s="339">
        <v>18</v>
      </c>
      <c r="G414" s="339"/>
      <c r="H414" s="339">
        <v>0</v>
      </c>
      <c r="I414" s="339"/>
      <c r="J414" s="3"/>
      <c r="K414" s="10"/>
      <c r="L414" s="10"/>
      <c r="M414" s="10"/>
      <c r="N414" s="3"/>
      <c r="O414" s="305"/>
      <c r="P414" s="306"/>
      <c r="Q414" s="306"/>
      <c r="R414" s="307"/>
      <c r="S414" s="308"/>
      <c r="T414" s="308"/>
      <c r="U414" s="308"/>
      <c r="V414" s="308"/>
    </row>
    <row r="415" spans="1:22" s="304" customFormat="1" ht="12.75">
      <c r="A415" s="55"/>
      <c r="B415" s="10"/>
      <c r="C415" s="10" t="s">
        <v>118</v>
      </c>
      <c r="D415" s="10"/>
      <c r="E415" s="10" t="s">
        <v>119</v>
      </c>
      <c r="F415" s="339">
        <v>956</v>
      </c>
      <c r="G415" s="339">
        <v>8</v>
      </c>
      <c r="H415" s="339">
        <v>7</v>
      </c>
      <c r="I415" s="339">
        <v>38.571428571428598</v>
      </c>
      <c r="J415" s="3"/>
      <c r="K415" s="10"/>
      <c r="L415" s="10"/>
      <c r="M415" s="10"/>
      <c r="N415" s="3"/>
      <c r="O415" s="305"/>
      <c r="P415" s="306"/>
      <c r="Q415" s="306"/>
      <c r="R415" s="307"/>
      <c r="S415" s="308"/>
      <c r="T415" s="308"/>
      <c r="U415" s="308"/>
      <c r="V415" s="308"/>
    </row>
    <row r="416" spans="1:22" s="304" customFormat="1" ht="12.75">
      <c r="A416" s="55"/>
      <c r="B416" s="10"/>
      <c r="C416" s="10" t="s">
        <v>295</v>
      </c>
      <c r="D416" s="10"/>
      <c r="E416" s="10" t="s">
        <v>187</v>
      </c>
      <c r="F416" s="339">
        <v>31</v>
      </c>
      <c r="G416" s="339"/>
      <c r="H416" s="339">
        <v>0</v>
      </c>
      <c r="I416" s="339"/>
      <c r="J416" s="3"/>
      <c r="K416" s="10"/>
      <c r="L416" s="10"/>
      <c r="M416" s="10"/>
      <c r="N416" s="3"/>
      <c r="O416" s="305"/>
      <c r="P416" s="306"/>
      <c r="Q416" s="306"/>
      <c r="R416" s="307"/>
      <c r="S416" s="308"/>
      <c r="T416" s="308"/>
      <c r="U416" s="308"/>
      <c r="V416" s="308"/>
    </row>
    <row r="417" spans="1:22" s="304" customFormat="1" ht="12.75">
      <c r="A417" s="55"/>
      <c r="B417" s="10"/>
      <c r="C417" s="10" t="s">
        <v>120</v>
      </c>
      <c r="D417" s="10"/>
      <c r="E417" s="10" t="s">
        <v>110</v>
      </c>
      <c r="F417" s="339">
        <v>1</v>
      </c>
      <c r="G417" s="339"/>
      <c r="H417" s="339"/>
      <c r="I417" s="339"/>
      <c r="J417" s="3"/>
      <c r="K417" s="10"/>
      <c r="L417" s="10"/>
      <c r="M417" s="10"/>
      <c r="N417" s="3"/>
      <c r="O417" s="305"/>
      <c r="P417" s="306"/>
      <c r="Q417" s="306"/>
      <c r="R417" s="307"/>
      <c r="S417" s="308"/>
      <c r="T417" s="308"/>
      <c r="U417" s="308"/>
      <c r="V417" s="308"/>
    </row>
    <row r="418" spans="1:22" s="304" customFormat="1" ht="12.75">
      <c r="A418" s="55"/>
      <c r="B418" s="10"/>
      <c r="C418" s="10" t="s">
        <v>120</v>
      </c>
      <c r="D418" s="10"/>
      <c r="E418" s="10" t="s">
        <v>94</v>
      </c>
      <c r="F418" s="339">
        <v>251</v>
      </c>
      <c r="G418" s="339">
        <v>4</v>
      </c>
      <c r="H418" s="339">
        <v>3</v>
      </c>
      <c r="I418" s="339">
        <v>0</v>
      </c>
      <c r="J418" s="3"/>
      <c r="K418" s="10"/>
      <c r="L418" s="10"/>
      <c r="M418" s="10"/>
      <c r="N418" s="3"/>
      <c r="O418" s="305"/>
      <c r="P418" s="306"/>
      <c r="Q418" s="306"/>
      <c r="R418" s="307"/>
      <c r="S418" s="308"/>
      <c r="T418" s="308"/>
      <c r="U418" s="308"/>
      <c r="V418" s="308"/>
    </row>
    <row r="419" spans="1:22" s="304" customFormat="1" ht="12.75">
      <c r="A419" s="55"/>
      <c r="B419" s="10"/>
      <c r="C419" s="10" t="s">
        <v>296</v>
      </c>
      <c r="D419" s="10"/>
      <c r="E419" s="10" t="s">
        <v>297</v>
      </c>
      <c r="F419" s="339">
        <v>67</v>
      </c>
      <c r="G419" s="339"/>
      <c r="H419" s="339">
        <v>0</v>
      </c>
      <c r="I419" s="339"/>
      <c r="J419" s="3"/>
      <c r="K419" s="10"/>
      <c r="L419" s="10"/>
      <c r="M419" s="10"/>
      <c r="N419" s="3"/>
      <c r="O419" s="305"/>
      <c r="P419" s="306"/>
      <c r="Q419" s="306"/>
      <c r="R419" s="307"/>
      <c r="S419" s="308"/>
      <c r="T419" s="308"/>
      <c r="U419" s="308"/>
      <c r="V419" s="308"/>
    </row>
    <row r="420" spans="1:22" s="304" customFormat="1" ht="12.75">
      <c r="A420" s="55"/>
      <c r="B420" s="10"/>
      <c r="C420" s="10" t="s">
        <v>298</v>
      </c>
      <c r="D420" s="10"/>
      <c r="E420" s="10" t="s">
        <v>299</v>
      </c>
      <c r="F420" s="339">
        <v>34</v>
      </c>
      <c r="G420" s="339"/>
      <c r="H420" s="339">
        <v>0</v>
      </c>
      <c r="I420" s="339"/>
      <c r="J420" s="3"/>
      <c r="K420" s="10"/>
      <c r="L420" s="10"/>
      <c r="M420" s="10"/>
      <c r="N420" s="3"/>
      <c r="O420" s="305"/>
      <c r="P420" s="306"/>
      <c r="Q420" s="306"/>
      <c r="R420" s="307"/>
      <c r="S420" s="308"/>
      <c r="T420" s="308"/>
      <c r="U420" s="308"/>
      <c r="V420" s="308"/>
    </row>
    <row r="421" spans="1:22" s="304" customFormat="1" ht="12.75">
      <c r="A421" s="55"/>
      <c r="B421" s="10"/>
      <c r="C421" s="10" t="s">
        <v>300</v>
      </c>
      <c r="D421" s="10"/>
      <c r="E421" s="10" t="s">
        <v>191</v>
      </c>
      <c r="F421" s="339">
        <v>1579</v>
      </c>
      <c r="G421" s="339">
        <v>4</v>
      </c>
      <c r="H421" s="339">
        <v>3</v>
      </c>
      <c r="I421" s="339">
        <v>7</v>
      </c>
      <c r="J421" s="3"/>
      <c r="K421" s="10"/>
      <c r="L421" s="10"/>
      <c r="M421" s="10"/>
      <c r="N421" s="3"/>
      <c r="O421" s="305"/>
      <c r="P421" s="306"/>
      <c r="Q421" s="306"/>
      <c r="R421" s="307"/>
      <c r="S421" s="308"/>
      <c r="T421" s="308"/>
      <c r="U421" s="308"/>
      <c r="V421" s="308"/>
    </row>
    <row r="422" spans="1:22" s="304" customFormat="1" ht="12.75">
      <c r="A422" s="55"/>
      <c r="B422" s="10"/>
      <c r="C422" s="10" t="s">
        <v>301</v>
      </c>
      <c r="D422" s="10"/>
      <c r="E422" s="10" t="s">
        <v>302</v>
      </c>
      <c r="F422" s="339">
        <v>22</v>
      </c>
      <c r="G422" s="339"/>
      <c r="H422" s="339">
        <v>0</v>
      </c>
      <c r="I422" s="339"/>
      <c r="J422" s="3"/>
      <c r="K422" s="10"/>
      <c r="L422" s="10"/>
      <c r="M422" s="10"/>
      <c r="N422" s="3"/>
      <c r="O422" s="305"/>
      <c r="P422" s="306"/>
      <c r="Q422" s="306"/>
      <c r="R422" s="307"/>
      <c r="S422" s="308"/>
      <c r="T422" s="308"/>
      <c r="U422" s="308"/>
      <c r="V422" s="308"/>
    </row>
    <row r="423" spans="1:22" s="304" customFormat="1" ht="12.75">
      <c r="A423" s="55"/>
      <c r="B423" s="10"/>
      <c r="C423" s="10" t="s">
        <v>303</v>
      </c>
      <c r="D423" s="10"/>
      <c r="E423" s="10" t="s">
        <v>304</v>
      </c>
      <c r="F423" s="339">
        <v>84</v>
      </c>
      <c r="G423" s="339"/>
      <c r="H423" s="339"/>
      <c r="I423" s="339"/>
      <c r="J423" s="3"/>
      <c r="K423" s="10"/>
      <c r="L423" s="10"/>
      <c r="M423" s="10"/>
      <c r="N423" s="3"/>
      <c r="O423" s="305"/>
      <c r="P423" s="306"/>
      <c r="Q423" s="306"/>
      <c r="R423" s="307"/>
      <c r="S423" s="308"/>
      <c r="T423" s="308"/>
      <c r="U423" s="308"/>
      <c r="V423" s="308"/>
    </row>
    <row r="424" spans="1:22" s="304" customFormat="1" ht="12.75">
      <c r="A424" s="55"/>
      <c r="B424" s="10"/>
      <c r="C424" s="10" t="s">
        <v>305</v>
      </c>
      <c r="D424" s="10"/>
      <c r="E424" s="10" t="s">
        <v>306</v>
      </c>
      <c r="F424" s="339">
        <v>59</v>
      </c>
      <c r="G424" s="339"/>
      <c r="H424" s="339">
        <v>0</v>
      </c>
      <c r="I424" s="339"/>
      <c r="J424" s="3"/>
      <c r="K424" s="10"/>
      <c r="L424" s="10"/>
      <c r="M424" s="10"/>
      <c r="N424" s="3"/>
      <c r="O424" s="305"/>
      <c r="P424" s="306"/>
      <c r="Q424" s="306"/>
      <c r="R424" s="307"/>
      <c r="S424" s="308"/>
      <c r="T424" s="308"/>
      <c r="U424" s="308"/>
      <c r="V424" s="308"/>
    </row>
    <row r="425" spans="1:22" s="304" customFormat="1" ht="12.75">
      <c r="A425" s="55"/>
      <c r="B425" s="10"/>
      <c r="C425" s="10" t="s">
        <v>307</v>
      </c>
      <c r="D425" s="10"/>
      <c r="E425" s="10" t="s">
        <v>245</v>
      </c>
      <c r="F425" s="339">
        <v>69</v>
      </c>
      <c r="G425" s="339">
        <v>1</v>
      </c>
      <c r="H425" s="339">
        <v>1</v>
      </c>
      <c r="I425" s="339">
        <v>0</v>
      </c>
      <c r="J425" s="3"/>
      <c r="K425" s="10"/>
      <c r="L425" s="10"/>
      <c r="M425" s="10"/>
      <c r="N425" s="3"/>
      <c r="O425" s="305"/>
      <c r="P425" s="306"/>
      <c r="Q425" s="306"/>
      <c r="R425" s="307"/>
      <c r="S425" s="308"/>
      <c r="T425" s="308"/>
      <c r="U425" s="308"/>
      <c r="V425" s="308"/>
    </row>
    <row r="426" spans="1:22" s="304" customFormat="1" ht="12.75">
      <c r="A426" s="55"/>
      <c r="B426" s="10"/>
      <c r="C426" s="10" t="s">
        <v>524</v>
      </c>
      <c r="D426" s="10"/>
      <c r="E426" s="10" t="s">
        <v>89</v>
      </c>
      <c r="F426" s="339">
        <v>1</v>
      </c>
      <c r="G426" s="339"/>
      <c r="H426" s="339"/>
      <c r="I426" s="339"/>
      <c r="J426" s="3"/>
      <c r="K426" s="10"/>
      <c r="L426" s="10"/>
      <c r="M426" s="10"/>
      <c r="N426" s="3"/>
      <c r="O426" s="305"/>
      <c r="P426" s="306"/>
      <c r="Q426" s="306"/>
      <c r="R426" s="307"/>
      <c r="S426" s="308"/>
      <c r="T426" s="308"/>
      <c r="U426" s="308"/>
      <c r="V426" s="308"/>
    </row>
    <row r="427" spans="1:22" s="304" customFormat="1" ht="12.75">
      <c r="A427" s="55"/>
      <c r="B427" s="10"/>
      <c r="C427" s="10" t="s">
        <v>308</v>
      </c>
      <c r="D427" s="10"/>
      <c r="E427" s="10" t="s">
        <v>309</v>
      </c>
      <c r="F427" s="339">
        <v>64</v>
      </c>
      <c r="G427" s="339"/>
      <c r="H427" s="339">
        <v>0</v>
      </c>
      <c r="I427" s="339"/>
      <c r="J427" s="3"/>
      <c r="K427" s="10"/>
      <c r="L427" s="10"/>
      <c r="M427" s="10"/>
      <c r="N427" s="3"/>
      <c r="O427" s="305"/>
      <c r="P427" s="306"/>
      <c r="Q427" s="306"/>
      <c r="R427" s="307"/>
      <c r="S427" s="308"/>
      <c r="T427" s="308"/>
      <c r="U427" s="308"/>
      <c r="V427" s="308"/>
    </row>
    <row r="428" spans="1:22" s="304" customFormat="1" ht="12.75">
      <c r="A428" s="55"/>
      <c r="B428" s="10"/>
      <c r="C428" s="10" t="s">
        <v>310</v>
      </c>
      <c r="D428" s="10"/>
      <c r="E428" s="10" t="s">
        <v>311</v>
      </c>
      <c r="F428" s="339">
        <v>201</v>
      </c>
      <c r="G428" s="339">
        <v>2</v>
      </c>
      <c r="H428" s="339">
        <v>1</v>
      </c>
      <c r="I428" s="339">
        <v>0</v>
      </c>
      <c r="J428" s="3"/>
      <c r="K428" s="10"/>
      <c r="L428" s="10"/>
      <c r="M428" s="10"/>
      <c r="N428" s="3"/>
      <c r="O428" s="305"/>
      <c r="P428" s="306"/>
      <c r="Q428" s="306"/>
      <c r="R428" s="307"/>
      <c r="S428" s="308"/>
      <c r="T428" s="308"/>
      <c r="U428" s="308"/>
      <c r="V428" s="308"/>
    </row>
    <row r="429" spans="1:22" s="304" customFormat="1" ht="12.75">
      <c r="A429" s="55"/>
      <c r="B429" s="10"/>
      <c r="C429" s="10" t="s">
        <v>312</v>
      </c>
      <c r="D429" s="10"/>
      <c r="E429" s="10" t="s">
        <v>122</v>
      </c>
      <c r="F429" s="339">
        <v>1</v>
      </c>
      <c r="G429" s="339"/>
      <c r="H429" s="339"/>
      <c r="I429" s="339"/>
      <c r="J429" s="3"/>
      <c r="K429" s="10"/>
      <c r="L429" s="10"/>
      <c r="M429" s="10"/>
      <c r="N429" s="3"/>
      <c r="O429" s="305"/>
      <c r="P429" s="306"/>
      <c r="Q429" s="306"/>
      <c r="R429" s="307"/>
      <c r="S429" s="308"/>
      <c r="T429" s="308"/>
      <c r="U429" s="308"/>
      <c r="V429" s="308"/>
    </row>
    <row r="430" spans="1:22" s="304" customFormat="1" ht="12.75">
      <c r="A430" s="55"/>
      <c r="B430" s="10"/>
      <c r="C430" s="10" t="s">
        <v>313</v>
      </c>
      <c r="D430" s="10"/>
      <c r="E430" s="10" t="s">
        <v>164</v>
      </c>
      <c r="F430" s="339">
        <v>16</v>
      </c>
      <c r="G430" s="339"/>
      <c r="H430" s="339"/>
      <c r="I430" s="339"/>
      <c r="J430" s="3"/>
      <c r="K430" s="10"/>
      <c r="L430" s="10"/>
      <c r="M430" s="10"/>
      <c r="N430" s="3"/>
      <c r="O430" s="305"/>
      <c r="P430" s="306"/>
      <c r="Q430" s="306"/>
      <c r="R430" s="307"/>
      <c r="S430" s="308"/>
      <c r="T430" s="308"/>
      <c r="U430" s="308"/>
      <c r="V430" s="308"/>
    </row>
    <row r="431" spans="1:22" s="304" customFormat="1" ht="12.75">
      <c r="A431" s="55"/>
      <c r="B431" s="10"/>
      <c r="C431" s="10" t="s">
        <v>314</v>
      </c>
      <c r="D431" s="10"/>
      <c r="E431" s="10" t="s">
        <v>197</v>
      </c>
      <c r="F431" s="339">
        <v>1</v>
      </c>
      <c r="G431" s="339"/>
      <c r="H431" s="339"/>
      <c r="I431" s="339"/>
      <c r="J431" s="3"/>
      <c r="K431" s="10"/>
      <c r="L431" s="10"/>
      <c r="M431" s="10"/>
      <c r="N431" s="3"/>
      <c r="O431" s="305"/>
      <c r="P431" s="306"/>
      <c r="Q431" s="306"/>
      <c r="R431" s="307"/>
      <c r="S431" s="308"/>
      <c r="T431" s="308"/>
      <c r="U431" s="308"/>
      <c r="V431" s="308"/>
    </row>
    <row r="432" spans="1:22" s="304" customFormat="1" ht="12.75">
      <c r="A432" s="55"/>
      <c r="B432" s="10"/>
      <c r="C432" s="10" t="s">
        <v>314</v>
      </c>
      <c r="D432" s="10"/>
      <c r="E432" s="10" t="s">
        <v>315</v>
      </c>
      <c r="F432" s="339">
        <v>53</v>
      </c>
      <c r="G432" s="339"/>
      <c r="H432" s="339">
        <v>0</v>
      </c>
      <c r="I432" s="339"/>
      <c r="J432" s="3"/>
      <c r="K432" s="10"/>
      <c r="L432" s="10"/>
      <c r="M432" s="10"/>
      <c r="N432" s="3"/>
      <c r="O432" s="305"/>
      <c r="P432" s="306"/>
      <c r="Q432" s="306"/>
      <c r="R432" s="307"/>
      <c r="S432" s="308"/>
      <c r="T432" s="308"/>
      <c r="U432" s="308"/>
      <c r="V432" s="308"/>
    </row>
    <row r="433" spans="1:22" s="304" customFormat="1" ht="12.75">
      <c r="A433" s="55"/>
      <c r="B433" s="10"/>
      <c r="C433" s="10" t="s">
        <v>316</v>
      </c>
      <c r="D433" s="10"/>
      <c r="E433" s="10" t="s">
        <v>317</v>
      </c>
      <c r="F433" s="339">
        <v>217</v>
      </c>
      <c r="G433" s="339"/>
      <c r="H433" s="339">
        <v>0</v>
      </c>
      <c r="I433" s="339"/>
      <c r="J433" s="3"/>
      <c r="K433" s="10"/>
      <c r="L433" s="10"/>
      <c r="M433" s="10"/>
      <c r="N433" s="3"/>
      <c r="O433" s="305"/>
      <c r="P433" s="306"/>
      <c r="Q433" s="306"/>
      <c r="R433" s="307"/>
      <c r="S433" s="308"/>
      <c r="T433" s="308"/>
      <c r="U433" s="308"/>
      <c r="V433" s="308"/>
    </row>
    <row r="434" spans="1:22" s="304" customFormat="1" ht="12.75">
      <c r="A434" s="55"/>
      <c r="B434" s="10"/>
      <c r="C434" s="10" t="s">
        <v>318</v>
      </c>
      <c r="D434" s="10"/>
      <c r="E434" s="10" t="s">
        <v>319</v>
      </c>
      <c r="F434" s="339">
        <v>27</v>
      </c>
      <c r="G434" s="339"/>
      <c r="H434" s="339"/>
      <c r="I434" s="339"/>
      <c r="J434" s="3"/>
      <c r="K434" s="10"/>
      <c r="L434" s="10"/>
      <c r="M434" s="10"/>
      <c r="N434" s="3"/>
      <c r="O434" s="305"/>
      <c r="P434" s="306"/>
      <c r="Q434" s="306"/>
      <c r="R434" s="307"/>
      <c r="S434" s="308"/>
      <c r="T434" s="308"/>
      <c r="U434" s="308"/>
      <c r="V434" s="308"/>
    </row>
    <row r="435" spans="1:22" s="304" customFormat="1" ht="12.75">
      <c r="A435" s="55"/>
      <c r="B435" s="10"/>
      <c r="C435" s="10" t="s">
        <v>320</v>
      </c>
      <c r="D435" s="10"/>
      <c r="E435" s="10" t="s">
        <v>321</v>
      </c>
      <c r="F435" s="339">
        <v>53</v>
      </c>
      <c r="G435" s="339"/>
      <c r="H435" s="339">
        <v>0</v>
      </c>
      <c r="I435" s="339"/>
      <c r="J435" s="3"/>
      <c r="K435" s="10"/>
      <c r="L435" s="10"/>
      <c r="M435" s="10"/>
      <c r="N435" s="3"/>
      <c r="O435" s="305"/>
      <c r="P435" s="306"/>
      <c r="Q435" s="306"/>
      <c r="R435" s="307"/>
      <c r="S435" s="308"/>
      <c r="T435" s="308"/>
      <c r="U435" s="308"/>
      <c r="V435" s="308"/>
    </row>
    <row r="436" spans="1:22" s="304" customFormat="1" ht="12.75">
      <c r="A436" s="55"/>
      <c r="B436" s="10"/>
      <c r="C436" s="10" t="s">
        <v>322</v>
      </c>
      <c r="D436" s="10"/>
      <c r="E436" s="10" t="s">
        <v>323</v>
      </c>
      <c r="F436" s="339">
        <v>26</v>
      </c>
      <c r="G436" s="339"/>
      <c r="H436" s="339">
        <v>0</v>
      </c>
      <c r="I436" s="339"/>
      <c r="J436" s="3"/>
      <c r="K436" s="10"/>
      <c r="L436" s="10"/>
      <c r="M436" s="10"/>
      <c r="N436" s="3"/>
      <c r="O436" s="305"/>
      <c r="P436" s="306"/>
      <c r="Q436" s="306"/>
      <c r="R436" s="307"/>
      <c r="S436" s="308"/>
      <c r="T436" s="308"/>
      <c r="U436" s="308"/>
      <c r="V436" s="308"/>
    </row>
    <row r="437" spans="1:22" s="304" customFormat="1" ht="12.75">
      <c r="A437" s="55"/>
      <c r="B437" s="10"/>
      <c r="C437" s="10" t="s">
        <v>123</v>
      </c>
      <c r="D437" s="10"/>
      <c r="E437" s="10" t="s">
        <v>124</v>
      </c>
      <c r="F437" s="339">
        <v>154</v>
      </c>
      <c r="G437" s="339"/>
      <c r="H437" s="339">
        <v>0</v>
      </c>
      <c r="I437" s="339"/>
      <c r="J437" s="3"/>
      <c r="K437" s="10"/>
      <c r="L437" s="10"/>
      <c r="M437" s="10"/>
      <c r="N437" s="3"/>
      <c r="O437" s="305"/>
      <c r="P437" s="306"/>
      <c r="Q437" s="306"/>
      <c r="R437" s="307"/>
      <c r="S437" s="308"/>
      <c r="T437" s="308"/>
      <c r="U437" s="308"/>
      <c r="V437" s="308"/>
    </row>
    <row r="438" spans="1:22" s="304" customFormat="1" ht="12.75">
      <c r="A438" s="55"/>
      <c r="B438" s="10"/>
      <c r="C438" s="10" t="s">
        <v>691</v>
      </c>
      <c r="D438" s="10"/>
      <c r="E438" s="10"/>
      <c r="F438" s="339">
        <v>5</v>
      </c>
      <c r="G438" s="339"/>
      <c r="H438" s="339"/>
      <c r="I438" s="339"/>
      <c r="J438" s="3"/>
      <c r="K438" s="10"/>
      <c r="L438" s="10"/>
      <c r="M438" s="10"/>
      <c r="N438" s="3"/>
      <c r="O438" s="305"/>
      <c r="P438" s="306"/>
      <c r="Q438" s="306"/>
      <c r="R438" s="307"/>
      <c r="S438" s="308"/>
      <c r="T438" s="308"/>
      <c r="U438" s="308"/>
      <c r="V438" s="308"/>
    </row>
    <row r="439" spans="1:22" s="304" customFormat="1" ht="12.75">
      <c r="A439" s="55"/>
      <c r="B439" s="10"/>
      <c r="C439" s="10" t="s">
        <v>125</v>
      </c>
      <c r="D439" s="10"/>
      <c r="E439" s="10" t="s">
        <v>126</v>
      </c>
      <c r="F439" s="339">
        <v>211</v>
      </c>
      <c r="G439" s="339"/>
      <c r="H439" s="339">
        <v>0</v>
      </c>
      <c r="I439" s="339"/>
      <c r="J439" s="3"/>
      <c r="K439" s="10"/>
      <c r="L439" s="10"/>
      <c r="M439" s="10"/>
      <c r="N439" s="3"/>
      <c r="O439" s="305"/>
      <c r="P439" s="306"/>
      <c r="Q439" s="306"/>
      <c r="R439" s="307"/>
      <c r="S439" s="308"/>
      <c r="T439" s="308"/>
      <c r="U439" s="308"/>
      <c r="V439" s="308"/>
    </row>
    <row r="440" spans="1:22" s="304" customFormat="1" ht="12.75">
      <c r="A440" s="55"/>
      <c r="B440" s="10"/>
      <c r="C440" s="10" t="s">
        <v>409</v>
      </c>
      <c r="D440" s="10"/>
      <c r="E440" s="10" t="s">
        <v>363</v>
      </c>
      <c r="F440" s="339">
        <v>34</v>
      </c>
      <c r="G440" s="339"/>
      <c r="H440" s="339"/>
      <c r="I440" s="339"/>
      <c r="J440" s="3"/>
      <c r="K440" s="10"/>
      <c r="L440" s="10"/>
      <c r="M440" s="10"/>
      <c r="N440" s="3"/>
      <c r="O440" s="305"/>
      <c r="P440" s="306"/>
      <c r="Q440" s="306"/>
      <c r="R440" s="307"/>
      <c r="S440" s="308"/>
      <c r="T440" s="308"/>
      <c r="U440" s="308"/>
      <c r="V440" s="308"/>
    </row>
    <row r="441" spans="1:22" s="304" customFormat="1" ht="12.75">
      <c r="A441" s="55"/>
      <c r="B441" s="10"/>
      <c r="C441" s="10" t="s">
        <v>127</v>
      </c>
      <c r="D441" s="10"/>
      <c r="E441" s="10" t="s">
        <v>128</v>
      </c>
      <c r="F441" s="339">
        <v>21</v>
      </c>
      <c r="G441" s="339"/>
      <c r="H441" s="339">
        <v>0</v>
      </c>
      <c r="I441" s="339"/>
      <c r="J441" s="3"/>
      <c r="K441" s="10"/>
      <c r="L441" s="10"/>
      <c r="M441" s="10"/>
      <c r="N441" s="3"/>
      <c r="O441" s="305"/>
      <c r="P441" s="306"/>
      <c r="Q441" s="306"/>
      <c r="R441" s="307"/>
      <c r="S441" s="308"/>
      <c r="T441" s="308"/>
      <c r="U441" s="308"/>
      <c r="V441" s="308"/>
    </row>
    <row r="442" spans="1:22" s="304" customFormat="1" ht="12.75">
      <c r="A442" s="55"/>
      <c r="B442" s="10"/>
      <c r="C442" s="10" t="s">
        <v>129</v>
      </c>
      <c r="D442" s="10"/>
      <c r="E442" s="10" t="s">
        <v>130</v>
      </c>
      <c r="F442" s="339">
        <v>39</v>
      </c>
      <c r="G442" s="339"/>
      <c r="H442" s="339">
        <v>0</v>
      </c>
      <c r="I442" s="339"/>
      <c r="J442" s="3"/>
      <c r="K442" s="10"/>
      <c r="L442" s="10"/>
      <c r="M442" s="10"/>
      <c r="N442" s="3"/>
      <c r="O442" s="305"/>
      <c r="P442" s="306"/>
      <c r="Q442" s="306"/>
      <c r="R442" s="307"/>
      <c r="S442" s="308"/>
      <c r="T442" s="308"/>
      <c r="U442" s="308"/>
      <c r="V442" s="308"/>
    </row>
    <row r="443" spans="1:22" s="304" customFormat="1" ht="12.75">
      <c r="A443" s="55"/>
      <c r="B443" s="10"/>
      <c r="C443" s="10" t="s">
        <v>325</v>
      </c>
      <c r="D443" s="10"/>
      <c r="E443" s="10" t="s">
        <v>122</v>
      </c>
      <c r="F443" s="339">
        <v>58</v>
      </c>
      <c r="G443" s="339">
        <v>1</v>
      </c>
      <c r="H443" s="339">
        <v>1</v>
      </c>
      <c r="I443" s="339">
        <v>0</v>
      </c>
      <c r="J443" s="3"/>
      <c r="K443" s="10"/>
      <c r="L443" s="10"/>
      <c r="M443" s="10"/>
      <c r="N443" s="3"/>
      <c r="O443" s="305"/>
      <c r="P443" s="306"/>
      <c r="Q443" s="306"/>
      <c r="R443" s="307"/>
      <c r="S443" s="308"/>
      <c r="T443" s="308"/>
      <c r="U443" s="308"/>
      <c r="V443" s="308"/>
    </row>
    <row r="444" spans="1:22" s="304" customFormat="1" ht="12.75">
      <c r="A444" s="55"/>
      <c r="B444" s="10"/>
      <c r="C444" s="10" t="s">
        <v>326</v>
      </c>
      <c r="D444" s="10"/>
      <c r="E444" s="10" t="s">
        <v>327</v>
      </c>
      <c r="F444" s="339">
        <v>445</v>
      </c>
      <c r="G444" s="339">
        <v>4</v>
      </c>
      <c r="H444" s="339">
        <v>5</v>
      </c>
      <c r="I444" s="339">
        <v>1.8</v>
      </c>
      <c r="J444" s="3"/>
      <c r="K444" s="10"/>
      <c r="L444" s="10"/>
      <c r="M444" s="10"/>
      <c r="N444" s="3"/>
      <c r="O444" s="305"/>
      <c r="P444" s="306"/>
      <c r="Q444" s="306"/>
      <c r="R444" s="307"/>
      <c r="S444" s="308"/>
      <c r="T444" s="308"/>
      <c r="U444" s="308"/>
      <c r="V444" s="308"/>
    </row>
    <row r="445" spans="1:22" s="304" customFormat="1" ht="12.75">
      <c r="A445" s="55"/>
      <c r="B445" s="10"/>
      <c r="C445" s="10" t="s">
        <v>328</v>
      </c>
      <c r="D445" s="10"/>
      <c r="E445" s="10" t="s">
        <v>329</v>
      </c>
      <c r="F445" s="339">
        <v>31</v>
      </c>
      <c r="G445" s="339"/>
      <c r="H445" s="339"/>
      <c r="I445" s="339"/>
      <c r="J445" s="3"/>
      <c r="K445" s="10"/>
      <c r="L445" s="10"/>
      <c r="M445" s="10"/>
      <c r="N445" s="3"/>
      <c r="O445" s="305"/>
      <c r="P445" s="306"/>
      <c r="Q445" s="306"/>
      <c r="R445" s="307"/>
      <c r="S445" s="308"/>
      <c r="T445" s="308"/>
      <c r="U445" s="308"/>
      <c r="V445" s="308"/>
    </row>
    <row r="446" spans="1:22" s="304" customFormat="1" ht="12.75">
      <c r="A446" s="55"/>
      <c r="B446" s="10"/>
      <c r="C446" s="10" t="s">
        <v>330</v>
      </c>
      <c r="D446" s="10"/>
      <c r="E446" s="10" t="s">
        <v>193</v>
      </c>
      <c r="F446" s="339">
        <v>427</v>
      </c>
      <c r="G446" s="339">
        <v>1</v>
      </c>
      <c r="H446" s="339">
        <v>0</v>
      </c>
      <c r="I446" s="339"/>
      <c r="J446" s="3"/>
      <c r="K446" s="10"/>
      <c r="L446" s="10"/>
      <c r="M446" s="10"/>
      <c r="N446" s="3"/>
      <c r="O446" s="305"/>
      <c r="P446" s="306"/>
      <c r="Q446" s="306"/>
      <c r="R446" s="307"/>
      <c r="S446" s="308"/>
      <c r="T446" s="308"/>
      <c r="U446" s="308"/>
      <c r="V446" s="308"/>
    </row>
    <row r="447" spans="1:22" s="304" customFormat="1" ht="12.75">
      <c r="A447" s="55"/>
      <c r="B447" s="10"/>
      <c r="C447" s="10" t="s">
        <v>331</v>
      </c>
      <c r="D447" s="10"/>
      <c r="E447" s="10" t="s">
        <v>332</v>
      </c>
      <c r="F447" s="339">
        <v>444</v>
      </c>
      <c r="G447" s="339">
        <v>1</v>
      </c>
      <c r="H447" s="339">
        <v>1</v>
      </c>
      <c r="I447" s="339">
        <v>0</v>
      </c>
      <c r="J447" s="3"/>
      <c r="K447" s="10"/>
      <c r="L447" s="10"/>
      <c r="M447" s="10"/>
      <c r="N447" s="3"/>
      <c r="O447" s="305"/>
      <c r="P447" s="306"/>
      <c r="Q447" s="306"/>
      <c r="R447" s="307"/>
      <c r="S447" s="308"/>
      <c r="T447" s="308"/>
      <c r="U447" s="308"/>
      <c r="V447" s="308"/>
    </row>
    <row r="448" spans="1:22" s="304" customFormat="1" ht="12.75">
      <c r="A448" s="55"/>
      <c r="B448" s="10"/>
      <c r="C448" s="10" t="s">
        <v>333</v>
      </c>
      <c r="D448" s="10"/>
      <c r="E448" s="10" t="s">
        <v>98</v>
      </c>
      <c r="F448" s="339">
        <v>44</v>
      </c>
      <c r="G448" s="339"/>
      <c r="H448" s="339">
        <v>0</v>
      </c>
      <c r="I448" s="339"/>
      <c r="J448" s="3"/>
      <c r="K448" s="10"/>
      <c r="L448" s="10"/>
      <c r="M448" s="10"/>
      <c r="N448" s="3"/>
      <c r="O448" s="305"/>
      <c r="P448" s="306"/>
      <c r="Q448" s="306"/>
      <c r="R448" s="307"/>
      <c r="S448" s="308"/>
      <c r="T448" s="308"/>
      <c r="U448" s="308"/>
      <c r="V448" s="308"/>
    </row>
    <row r="449" spans="1:22" s="304" customFormat="1" ht="12.75">
      <c r="A449" s="55"/>
      <c r="B449" s="10"/>
      <c r="C449" s="10" t="s">
        <v>334</v>
      </c>
      <c r="D449" s="10"/>
      <c r="E449" s="10" t="s">
        <v>335</v>
      </c>
      <c r="F449" s="339">
        <v>17</v>
      </c>
      <c r="G449" s="339">
        <v>1</v>
      </c>
      <c r="H449" s="339">
        <v>2</v>
      </c>
      <c r="I449" s="339">
        <v>4.5</v>
      </c>
      <c r="J449" s="3"/>
      <c r="K449" s="10"/>
      <c r="L449" s="10"/>
      <c r="M449" s="10"/>
      <c r="N449" s="3"/>
      <c r="O449" s="305"/>
      <c r="P449" s="306"/>
      <c r="Q449" s="306"/>
      <c r="R449" s="307"/>
      <c r="S449" s="308"/>
      <c r="T449" s="308"/>
      <c r="U449" s="308"/>
      <c r="V449" s="308"/>
    </row>
    <row r="450" spans="1:22" s="304" customFormat="1" ht="12.75">
      <c r="A450" s="55"/>
      <c r="B450" s="10"/>
      <c r="C450" s="10" t="s">
        <v>336</v>
      </c>
      <c r="D450" s="10"/>
      <c r="E450" s="10" t="s">
        <v>211</v>
      </c>
      <c r="F450" s="339">
        <v>535</v>
      </c>
      <c r="G450" s="339">
        <v>1</v>
      </c>
      <c r="H450" s="339">
        <v>1</v>
      </c>
      <c r="I450" s="339">
        <v>0</v>
      </c>
      <c r="J450" s="3"/>
      <c r="K450" s="10"/>
      <c r="L450" s="10"/>
      <c r="M450" s="10"/>
      <c r="N450" s="3"/>
      <c r="O450" s="305"/>
      <c r="P450" s="306"/>
      <c r="Q450" s="306"/>
      <c r="R450" s="307"/>
      <c r="S450" s="308"/>
      <c r="T450" s="308"/>
      <c r="U450" s="308"/>
      <c r="V450" s="308"/>
    </row>
    <row r="451" spans="1:22" s="304" customFormat="1" ht="12.75">
      <c r="A451" s="55"/>
      <c r="B451" s="10"/>
      <c r="C451" s="10" t="s">
        <v>337</v>
      </c>
      <c r="D451" s="10"/>
      <c r="E451" s="10" t="s">
        <v>89</v>
      </c>
      <c r="F451" s="339">
        <v>29</v>
      </c>
      <c r="G451" s="339"/>
      <c r="H451" s="339">
        <v>0</v>
      </c>
      <c r="I451" s="339"/>
      <c r="J451" s="3"/>
      <c r="K451" s="10"/>
      <c r="L451" s="10"/>
      <c r="M451" s="10"/>
      <c r="N451" s="3"/>
      <c r="O451" s="305"/>
      <c r="P451" s="306"/>
      <c r="Q451" s="306"/>
      <c r="R451" s="307"/>
      <c r="S451" s="308"/>
      <c r="T451" s="308"/>
      <c r="U451" s="308"/>
      <c r="V451" s="308"/>
    </row>
    <row r="452" spans="1:22" s="304" customFormat="1" ht="12.75">
      <c r="A452" s="55"/>
      <c r="B452" s="10"/>
      <c r="C452" s="10" t="s">
        <v>338</v>
      </c>
      <c r="D452" s="10"/>
      <c r="E452" s="10" t="s">
        <v>339</v>
      </c>
      <c r="F452" s="339">
        <v>192</v>
      </c>
      <c r="G452" s="339"/>
      <c r="H452" s="339">
        <v>0</v>
      </c>
      <c r="I452" s="339"/>
      <c r="J452" s="3"/>
      <c r="K452" s="10"/>
      <c r="L452" s="10"/>
      <c r="M452" s="10"/>
      <c r="N452" s="3"/>
      <c r="O452" s="305"/>
      <c r="P452" s="306"/>
      <c r="Q452" s="306"/>
      <c r="R452" s="307"/>
      <c r="S452" s="308"/>
      <c r="T452" s="308"/>
      <c r="U452" s="308"/>
      <c r="V452" s="308"/>
    </row>
    <row r="453" spans="1:22" s="304" customFormat="1" ht="12.75">
      <c r="A453" s="55"/>
      <c r="B453" s="10"/>
      <c r="C453" s="10" t="s">
        <v>131</v>
      </c>
      <c r="D453" s="10"/>
      <c r="E453" s="10" t="s">
        <v>110</v>
      </c>
      <c r="F453" s="339">
        <v>1093</v>
      </c>
      <c r="G453" s="339">
        <v>1</v>
      </c>
      <c r="H453" s="339">
        <v>1</v>
      </c>
      <c r="I453" s="339">
        <v>0</v>
      </c>
      <c r="J453" s="3"/>
      <c r="K453" s="10"/>
      <c r="L453" s="10"/>
      <c r="M453" s="10"/>
      <c r="N453" s="3"/>
      <c r="O453" s="305"/>
      <c r="P453" s="306"/>
      <c r="Q453" s="306"/>
      <c r="R453" s="307"/>
      <c r="S453" s="308"/>
      <c r="T453" s="308"/>
      <c r="U453" s="308"/>
      <c r="V453" s="308"/>
    </row>
    <row r="454" spans="1:22" s="304" customFormat="1" ht="12.75">
      <c r="A454" s="55"/>
      <c r="B454" s="10"/>
      <c r="C454" s="10" t="s">
        <v>340</v>
      </c>
      <c r="D454" s="10"/>
      <c r="E454" s="10" t="s">
        <v>89</v>
      </c>
      <c r="F454" s="339">
        <v>1</v>
      </c>
      <c r="G454" s="339"/>
      <c r="H454" s="339"/>
      <c r="I454" s="339"/>
      <c r="J454" s="3"/>
      <c r="K454" s="10"/>
      <c r="L454" s="10"/>
      <c r="M454" s="10"/>
      <c r="N454" s="3"/>
      <c r="O454" s="305"/>
      <c r="P454" s="306"/>
      <c r="Q454" s="306"/>
      <c r="R454" s="307"/>
      <c r="S454" s="308"/>
      <c r="T454" s="308"/>
      <c r="U454" s="308"/>
      <c r="V454" s="308"/>
    </row>
    <row r="455" spans="1:22" s="304" customFormat="1" ht="12.75">
      <c r="A455" s="55"/>
      <c r="B455" s="10"/>
      <c r="C455" s="10" t="s">
        <v>340</v>
      </c>
      <c r="D455" s="10"/>
      <c r="E455" s="10" t="s">
        <v>341</v>
      </c>
      <c r="F455" s="339">
        <v>72</v>
      </c>
      <c r="G455" s="339"/>
      <c r="H455" s="339">
        <v>0</v>
      </c>
      <c r="I455" s="339"/>
      <c r="J455" s="3"/>
      <c r="K455" s="10"/>
      <c r="L455" s="10"/>
      <c r="M455" s="10"/>
      <c r="N455" s="3"/>
      <c r="O455" s="305"/>
      <c r="P455" s="306"/>
      <c r="Q455" s="306"/>
      <c r="R455" s="307"/>
      <c r="S455" s="308"/>
      <c r="T455" s="308"/>
      <c r="U455" s="308"/>
      <c r="V455" s="308"/>
    </row>
    <row r="456" spans="1:22" s="304" customFormat="1" ht="12.75">
      <c r="A456" s="55"/>
      <c r="B456" s="10"/>
      <c r="C456" s="10" t="s">
        <v>342</v>
      </c>
      <c r="D456" s="10"/>
      <c r="E456" s="10" t="s">
        <v>343</v>
      </c>
      <c r="F456" s="339">
        <v>19</v>
      </c>
      <c r="G456" s="339"/>
      <c r="H456" s="339"/>
      <c r="I456" s="339"/>
      <c r="J456" s="3"/>
      <c r="K456" s="10"/>
      <c r="L456" s="10"/>
      <c r="M456" s="10"/>
      <c r="N456" s="3"/>
      <c r="O456" s="305"/>
      <c r="P456" s="306"/>
      <c r="Q456" s="306"/>
      <c r="R456" s="307"/>
      <c r="S456" s="308"/>
      <c r="T456" s="308"/>
      <c r="U456" s="308"/>
      <c r="V456" s="308"/>
    </row>
    <row r="457" spans="1:22" s="304" customFormat="1" ht="12.75">
      <c r="A457" s="55"/>
      <c r="B457" s="10"/>
      <c r="C457" s="10" t="s">
        <v>344</v>
      </c>
      <c r="D457" s="10"/>
      <c r="E457" s="10" t="s">
        <v>345</v>
      </c>
      <c r="F457" s="339">
        <v>61</v>
      </c>
      <c r="G457" s="339">
        <v>2</v>
      </c>
      <c r="H457" s="339">
        <v>0</v>
      </c>
      <c r="I457" s="339"/>
      <c r="J457" s="3"/>
      <c r="K457" s="10"/>
      <c r="L457" s="10"/>
      <c r="M457" s="10"/>
      <c r="N457" s="3"/>
      <c r="O457" s="305"/>
      <c r="P457" s="306"/>
      <c r="Q457" s="306"/>
      <c r="R457" s="307"/>
      <c r="S457" s="308"/>
      <c r="T457" s="308"/>
      <c r="U457" s="308"/>
      <c r="V457" s="308"/>
    </row>
    <row r="458" spans="1:22" s="304" customFormat="1" ht="12.75">
      <c r="A458" s="55"/>
      <c r="B458" s="10"/>
      <c r="C458" s="10" t="s">
        <v>346</v>
      </c>
      <c r="D458" s="10"/>
      <c r="E458" s="10" t="s">
        <v>347</v>
      </c>
      <c r="F458" s="339">
        <v>28</v>
      </c>
      <c r="G458" s="339">
        <v>3</v>
      </c>
      <c r="H458" s="339">
        <v>2</v>
      </c>
      <c r="I458" s="339">
        <v>0</v>
      </c>
      <c r="J458" s="3"/>
      <c r="K458" s="10"/>
      <c r="L458" s="10"/>
      <c r="M458" s="10"/>
      <c r="N458" s="3"/>
      <c r="O458" s="305"/>
      <c r="P458" s="306"/>
      <c r="Q458" s="306"/>
      <c r="R458" s="307"/>
      <c r="S458" s="308"/>
      <c r="T458" s="308"/>
      <c r="U458" s="308"/>
      <c r="V458" s="308"/>
    </row>
    <row r="459" spans="1:22" s="304" customFormat="1" ht="12.75">
      <c r="A459" s="55"/>
      <c r="B459" s="10"/>
      <c r="C459" s="10" t="s">
        <v>348</v>
      </c>
      <c r="D459" s="10"/>
      <c r="E459" s="10" t="s">
        <v>349</v>
      </c>
      <c r="F459" s="339">
        <v>72</v>
      </c>
      <c r="G459" s="339"/>
      <c r="H459" s="339">
        <v>0</v>
      </c>
      <c r="I459" s="339"/>
      <c r="J459" s="3"/>
      <c r="K459" s="10"/>
      <c r="L459" s="10"/>
      <c r="M459" s="10"/>
      <c r="N459" s="3"/>
      <c r="O459" s="305"/>
      <c r="P459" s="306"/>
      <c r="Q459" s="306"/>
      <c r="R459" s="307"/>
      <c r="S459" s="308"/>
      <c r="T459" s="308"/>
      <c r="U459" s="308"/>
      <c r="V459" s="308"/>
    </row>
    <row r="460" spans="1:22" s="304" customFormat="1" ht="12.75">
      <c r="A460" s="55"/>
      <c r="B460" s="10"/>
      <c r="C460" s="10" t="s">
        <v>350</v>
      </c>
      <c r="D460" s="10"/>
      <c r="E460" s="10" t="s">
        <v>351</v>
      </c>
      <c r="F460" s="339">
        <v>38</v>
      </c>
      <c r="G460" s="339"/>
      <c r="H460" s="339">
        <v>0</v>
      </c>
      <c r="I460" s="339"/>
      <c r="J460" s="3"/>
      <c r="K460" s="10"/>
      <c r="L460" s="10"/>
      <c r="M460" s="10"/>
      <c r="N460" s="3"/>
      <c r="O460" s="305"/>
      <c r="P460" s="306"/>
      <c r="Q460" s="306"/>
      <c r="R460" s="307"/>
      <c r="S460" s="308"/>
      <c r="T460" s="308"/>
      <c r="U460" s="308"/>
      <c r="V460" s="308"/>
    </row>
    <row r="461" spans="1:22" s="304" customFormat="1" ht="12.75">
      <c r="A461" s="55"/>
      <c r="B461" s="10"/>
      <c r="C461" s="10" t="s">
        <v>352</v>
      </c>
      <c r="D461" s="10"/>
      <c r="E461" s="10" t="s">
        <v>353</v>
      </c>
      <c r="F461" s="339">
        <v>13</v>
      </c>
      <c r="G461" s="339"/>
      <c r="H461" s="339">
        <v>0</v>
      </c>
      <c r="I461" s="339"/>
      <c r="J461" s="3"/>
      <c r="K461" s="10"/>
      <c r="L461" s="10"/>
      <c r="M461" s="10"/>
      <c r="N461" s="3"/>
      <c r="O461" s="305"/>
      <c r="P461" s="306"/>
      <c r="Q461" s="306"/>
      <c r="R461" s="307"/>
      <c r="S461" s="308"/>
      <c r="T461" s="308"/>
      <c r="U461" s="308"/>
      <c r="V461" s="308"/>
    </row>
    <row r="462" spans="1:22" s="304" customFormat="1" ht="12.75">
      <c r="A462" s="55"/>
      <c r="B462" s="10"/>
      <c r="C462" s="10" t="s">
        <v>132</v>
      </c>
      <c r="D462" s="10"/>
      <c r="E462" s="10" t="s">
        <v>133</v>
      </c>
      <c r="F462" s="339">
        <v>126</v>
      </c>
      <c r="G462" s="339">
        <v>1</v>
      </c>
      <c r="H462" s="339">
        <v>1</v>
      </c>
      <c r="I462" s="339">
        <v>1</v>
      </c>
      <c r="J462" s="3"/>
      <c r="K462" s="10"/>
      <c r="L462" s="10"/>
      <c r="M462" s="10"/>
      <c r="N462" s="3"/>
      <c r="O462" s="305"/>
      <c r="P462" s="306"/>
      <c r="Q462" s="306"/>
      <c r="R462" s="307"/>
      <c r="S462" s="308"/>
      <c r="T462" s="308"/>
      <c r="U462" s="308"/>
      <c r="V462" s="308"/>
    </row>
    <row r="463" spans="1:22" s="304" customFormat="1" ht="12.75">
      <c r="A463" s="55"/>
      <c r="B463" s="10"/>
      <c r="C463" s="10" t="s">
        <v>354</v>
      </c>
      <c r="D463" s="10"/>
      <c r="E463" s="10" t="s">
        <v>164</v>
      </c>
      <c r="F463" s="339">
        <v>7</v>
      </c>
      <c r="G463" s="339"/>
      <c r="H463" s="339">
        <v>0</v>
      </c>
      <c r="I463" s="339"/>
      <c r="J463" s="3"/>
      <c r="K463" s="10"/>
      <c r="L463" s="10"/>
      <c r="M463" s="10"/>
      <c r="N463" s="3"/>
      <c r="O463" s="305"/>
      <c r="P463" s="306"/>
      <c r="Q463" s="306"/>
      <c r="R463" s="307"/>
      <c r="S463" s="308"/>
      <c r="T463" s="308"/>
      <c r="U463" s="308"/>
      <c r="V463" s="308"/>
    </row>
    <row r="464" spans="1:22" s="304" customFormat="1" ht="12.75">
      <c r="A464" s="55"/>
      <c r="B464" s="10"/>
      <c r="C464" s="10" t="s">
        <v>355</v>
      </c>
      <c r="D464" s="10"/>
      <c r="E464" s="10" t="s">
        <v>356</v>
      </c>
      <c r="F464" s="339">
        <v>51</v>
      </c>
      <c r="G464" s="339"/>
      <c r="H464" s="339">
        <v>0</v>
      </c>
      <c r="I464" s="339"/>
      <c r="J464" s="3"/>
      <c r="K464" s="10"/>
      <c r="L464" s="10"/>
      <c r="M464" s="10"/>
      <c r="N464" s="3"/>
      <c r="O464" s="305"/>
      <c r="P464" s="306"/>
      <c r="Q464" s="306"/>
      <c r="R464" s="307"/>
      <c r="S464" s="308"/>
      <c r="T464" s="308"/>
      <c r="U464" s="308"/>
      <c r="V464" s="308"/>
    </row>
    <row r="465" spans="1:22" s="304" customFormat="1" ht="12.75">
      <c r="A465" s="55"/>
      <c r="B465" s="10"/>
      <c r="C465" s="10" t="s">
        <v>357</v>
      </c>
      <c r="D465" s="10"/>
      <c r="E465" s="10" t="s">
        <v>289</v>
      </c>
      <c r="F465" s="339">
        <v>538</v>
      </c>
      <c r="G465" s="339"/>
      <c r="H465" s="339">
        <v>0</v>
      </c>
      <c r="I465" s="339"/>
      <c r="J465" s="3"/>
      <c r="K465" s="10"/>
      <c r="L465" s="10"/>
      <c r="M465" s="10"/>
      <c r="N465" s="3"/>
      <c r="O465" s="305"/>
      <c r="P465" s="306"/>
      <c r="Q465" s="306"/>
      <c r="R465" s="307"/>
      <c r="S465" s="308"/>
      <c r="T465" s="308"/>
      <c r="U465" s="308"/>
      <c r="V465" s="308"/>
    </row>
    <row r="466" spans="1:22" s="304" customFormat="1" ht="12.75">
      <c r="A466" s="55"/>
      <c r="B466" s="10"/>
      <c r="C466" s="10" t="s">
        <v>358</v>
      </c>
      <c r="D466" s="10"/>
      <c r="E466" s="10" t="s">
        <v>94</v>
      </c>
      <c r="F466" s="339">
        <v>4</v>
      </c>
      <c r="G466" s="339"/>
      <c r="H466" s="339"/>
      <c r="I466" s="339"/>
      <c r="J466" s="3"/>
      <c r="K466" s="10"/>
      <c r="L466" s="10"/>
      <c r="M466" s="10"/>
      <c r="N466" s="3"/>
      <c r="O466" s="305"/>
      <c r="P466" s="306"/>
      <c r="Q466" s="306"/>
      <c r="R466" s="307"/>
      <c r="S466" s="308"/>
      <c r="T466" s="308"/>
      <c r="U466" s="308"/>
      <c r="V466" s="308"/>
    </row>
    <row r="467" spans="1:22" s="304" customFormat="1" ht="12.75">
      <c r="A467" s="55"/>
      <c r="B467" s="10"/>
      <c r="C467" s="10" t="s">
        <v>358</v>
      </c>
      <c r="D467" s="10"/>
      <c r="E467" s="10" t="s">
        <v>359</v>
      </c>
      <c r="F467" s="339">
        <v>8</v>
      </c>
      <c r="G467" s="339"/>
      <c r="H467" s="339">
        <v>0</v>
      </c>
      <c r="I467" s="339"/>
      <c r="J467" s="3"/>
      <c r="K467" s="10"/>
      <c r="L467" s="10"/>
      <c r="M467" s="10"/>
      <c r="N467" s="3"/>
      <c r="O467" s="305"/>
      <c r="P467" s="306"/>
      <c r="Q467" s="306"/>
      <c r="R467" s="307"/>
      <c r="S467" s="308"/>
      <c r="T467" s="308"/>
      <c r="U467" s="308"/>
      <c r="V467" s="308"/>
    </row>
    <row r="468" spans="1:22" s="304" customFormat="1" ht="12.75">
      <c r="A468" s="55"/>
      <c r="B468" s="10"/>
      <c r="C468" s="10" t="s">
        <v>358</v>
      </c>
      <c r="D468" s="10"/>
      <c r="E468" s="10" t="s">
        <v>119</v>
      </c>
      <c r="F468" s="339">
        <v>8</v>
      </c>
      <c r="G468" s="339"/>
      <c r="H468" s="339"/>
      <c r="I468" s="339"/>
      <c r="J468" s="3"/>
      <c r="K468" s="10"/>
      <c r="L468" s="10"/>
      <c r="M468" s="10"/>
      <c r="N468" s="3"/>
      <c r="O468" s="305"/>
      <c r="P468" s="306"/>
      <c r="Q468" s="306"/>
      <c r="R468" s="307"/>
      <c r="S468" s="308"/>
      <c r="T468" s="308"/>
      <c r="U468" s="308"/>
      <c r="V468" s="308"/>
    </row>
    <row r="469" spans="1:22" s="304" customFormat="1" ht="12.75">
      <c r="A469" s="55"/>
      <c r="B469" s="10"/>
      <c r="C469" s="10" t="s">
        <v>360</v>
      </c>
      <c r="D469" s="10"/>
      <c r="E469" s="10" t="s">
        <v>361</v>
      </c>
      <c r="F469" s="339">
        <v>38</v>
      </c>
      <c r="G469" s="339"/>
      <c r="H469" s="339"/>
      <c r="I469" s="339"/>
      <c r="J469" s="3"/>
      <c r="K469" s="10"/>
      <c r="L469" s="10"/>
      <c r="M469" s="10"/>
      <c r="N469" s="3"/>
      <c r="O469" s="305"/>
      <c r="P469" s="306"/>
      <c r="Q469" s="306"/>
      <c r="R469" s="307"/>
      <c r="S469" s="308"/>
      <c r="T469" s="308"/>
      <c r="U469" s="308"/>
      <c r="V469" s="308"/>
    </row>
    <row r="470" spans="1:22" s="304" customFormat="1" ht="12.75">
      <c r="A470" s="55"/>
      <c r="B470" s="10"/>
      <c r="C470" s="10" t="s">
        <v>419</v>
      </c>
      <c r="D470" s="10"/>
      <c r="E470" s="10" t="s">
        <v>100</v>
      </c>
      <c r="F470" s="339">
        <v>4</v>
      </c>
      <c r="G470" s="339"/>
      <c r="H470" s="339"/>
      <c r="I470" s="339"/>
      <c r="J470" s="3"/>
      <c r="K470" s="10"/>
      <c r="L470" s="10"/>
      <c r="M470" s="10"/>
      <c r="N470" s="3"/>
      <c r="O470" s="305"/>
      <c r="P470" s="306"/>
      <c r="Q470" s="306"/>
      <c r="R470" s="307"/>
      <c r="S470" s="308"/>
      <c r="T470" s="308"/>
      <c r="U470" s="308"/>
      <c r="V470" s="308"/>
    </row>
    <row r="471" spans="1:22" s="304" customFormat="1" ht="12.75">
      <c r="A471" s="55"/>
      <c r="B471" s="10"/>
      <c r="C471" s="10" t="s">
        <v>362</v>
      </c>
      <c r="D471" s="10"/>
      <c r="E471" s="10" t="s">
        <v>363</v>
      </c>
      <c r="F471" s="339">
        <v>53</v>
      </c>
      <c r="G471" s="339"/>
      <c r="H471" s="339"/>
      <c r="I471" s="339"/>
      <c r="J471" s="3"/>
      <c r="K471" s="10"/>
      <c r="L471" s="10"/>
      <c r="M471" s="10"/>
      <c r="N471" s="3"/>
      <c r="O471" s="305"/>
      <c r="P471" s="306"/>
      <c r="Q471" s="306"/>
      <c r="R471" s="307"/>
      <c r="S471" s="308"/>
      <c r="T471" s="308"/>
      <c r="U471" s="308"/>
      <c r="V471" s="308"/>
    </row>
    <row r="472" spans="1:22" s="304" customFormat="1" ht="12.75">
      <c r="A472" s="55"/>
      <c r="B472" s="10"/>
      <c r="C472" s="10" t="s">
        <v>134</v>
      </c>
      <c r="D472" s="10"/>
      <c r="E472" s="10" t="s">
        <v>135</v>
      </c>
      <c r="F472" s="339">
        <v>439</v>
      </c>
      <c r="G472" s="339"/>
      <c r="H472" s="339">
        <v>0</v>
      </c>
      <c r="I472" s="339"/>
      <c r="J472" s="3"/>
      <c r="K472" s="10"/>
      <c r="L472" s="10"/>
      <c r="M472" s="10"/>
      <c r="N472" s="3"/>
      <c r="O472" s="305"/>
      <c r="P472" s="306"/>
      <c r="Q472" s="306"/>
      <c r="R472" s="307"/>
      <c r="S472" s="308"/>
      <c r="T472" s="308"/>
      <c r="U472" s="308"/>
      <c r="V472" s="308"/>
    </row>
    <row r="473" spans="1:22" s="304" customFormat="1" ht="12.75">
      <c r="A473" s="55"/>
      <c r="B473" s="10"/>
      <c r="C473" s="10" t="s">
        <v>364</v>
      </c>
      <c r="D473" s="10"/>
      <c r="E473" s="10" t="s">
        <v>335</v>
      </c>
      <c r="F473" s="339">
        <v>6</v>
      </c>
      <c r="G473" s="339"/>
      <c r="H473" s="339"/>
      <c r="I473" s="339"/>
      <c r="J473" s="3"/>
      <c r="K473" s="10"/>
      <c r="L473" s="10"/>
      <c r="M473" s="10"/>
      <c r="N473" s="3"/>
      <c r="O473" s="305"/>
      <c r="P473" s="306"/>
      <c r="Q473" s="306"/>
      <c r="R473" s="307"/>
      <c r="S473" s="308"/>
      <c r="T473" s="308"/>
      <c r="U473" s="308"/>
      <c r="V473" s="308"/>
    </row>
    <row r="474" spans="1:22" s="304" customFormat="1" ht="12.75">
      <c r="A474" s="55"/>
      <c r="B474" s="10"/>
      <c r="C474" s="10" t="s">
        <v>365</v>
      </c>
      <c r="D474" s="10"/>
      <c r="E474" s="10" t="s">
        <v>366</v>
      </c>
      <c r="F474" s="339">
        <v>10</v>
      </c>
      <c r="G474" s="339"/>
      <c r="H474" s="339">
        <v>0</v>
      </c>
      <c r="I474" s="339"/>
      <c r="J474" s="3"/>
      <c r="K474" s="10"/>
      <c r="L474" s="10"/>
      <c r="M474" s="10"/>
      <c r="N474" s="3"/>
      <c r="O474" s="305"/>
      <c r="P474" s="306"/>
      <c r="Q474" s="306"/>
      <c r="R474" s="307"/>
      <c r="S474" s="308"/>
      <c r="T474" s="308"/>
      <c r="U474" s="308"/>
      <c r="V474" s="308"/>
    </row>
    <row r="475" spans="1:22" s="304" customFormat="1" ht="12.75">
      <c r="A475" s="55"/>
      <c r="B475" s="10"/>
      <c r="C475" s="10" t="s">
        <v>367</v>
      </c>
      <c r="D475" s="10"/>
      <c r="E475" s="10" t="s">
        <v>173</v>
      </c>
      <c r="F475" s="339">
        <v>22</v>
      </c>
      <c r="G475" s="339"/>
      <c r="H475" s="339"/>
      <c r="I475" s="339"/>
      <c r="J475" s="3"/>
      <c r="K475" s="10"/>
      <c r="L475" s="10"/>
      <c r="M475" s="10"/>
      <c r="N475" s="3"/>
      <c r="O475" s="305"/>
      <c r="P475" s="306"/>
      <c r="Q475" s="306"/>
      <c r="R475" s="307"/>
      <c r="S475" s="308"/>
      <c r="T475" s="308"/>
      <c r="U475" s="308"/>
      <c r="V475" s="308"/>
    </row>
    <row r="476" spans="1:22" s="304" customFormat="1" ht="12.75">
      <c r="A476" s="55"/>
      <c r="B476" s="10"/>
      <c r="C476" s="10" t="s">
        <v>136</v>
      </c>
      <c r="D476" s="10"/>
      <c r="E476" s="10" t="s">
        <v>137</v>
      </c>
      <c r="F476" s="339">
        <v>1330</v>
      </c>
      <c r="G476" s="339">
        <v>3</v>
      </c>
      <c r="H476" s="339">
        <v>4</v>
      </c>
      <c r="I476" s="339">
        <v>8.5</v>
      </c>
      <c r="J476" s="3"/>
      <c r="K476" s="10"/>
      <c r="L476" s="10"/>
      <c r="M476" s="10"/>
      <c r="N476" s="3"/>
      <c r="O476" s="305"/>
      <c r="P476" s="306"/>
      <c r="Q476" s="306"/>
      <c r="R476" s="307"/>
      <c r="S476" s="308"/>
      <c r="T476" s="308"/>
      <c r="U476" s="308"/>
      <c r="V476" s="308"/>
    </row>
    <row r="477" spans="1:22" s="304" customFormat="1" ht="12.75">
      <c r="A477" s="55"/>
      <c r="B477" s="10"/>
      <c r="C477" s="10" t="s">
        <v>136</v>
      </c>
      <c r="D477" s="10"/>
      <c r="E477" s="10" t="s">
        <v>549</v>
      </c>
      <c r="F477" s="339">
        <v>1</v>
      </c>
      <c r="G477" s="339"/>
      <c r="H477" s="339"/>
      <c r="I477" s="339"/>
      <c r="J477" s="3"/>
      <c r="K477" s="10"/>
      <c r="L477" s="10"/>
      <c r="M477" s="10"/>
      <c r="N477" s="3"/>
      <c r="O477" s="305"/>
      <c r="P477" s="306"/>
      <c r="Q477" s="306"/>
      <c r="R477" s="307"/>
      <c r="S477" s="308"/>
      <c r="T477" s="308"/>
      <c r="U477" s="308"/>
      <c r="V477" s="308"/>
    </row>
    <row r="478" spans="1:22" s="304" customFormat="1" ht="12.75">
      <c r="A478" s="55"/>
      <c r="B478" s="10"/>
      <c r="C478" s="10" t="s">
        <v>368</v>
      </c>
      <c r="D478" s="10"/>
      <c r="E478" s="10" t="s">
        <v>90</v>
      </c>
      <c r="F478" s="339">
        <v>101</v>
      </c>
      <c r="G478" s="339"/>
      <c r="H478" s="339"/>
      <c r="I478" s="339"/>
      <c r="J478" s="3"/>
      <c r="K478" s="10"/>
      <c r="L478" s="10"/>
      <c r="M478" s="10"/>
      <c r="N478" s="3"/>
      <c r="O478" s="305"/>
      <c r="P478" s="306"/>
      <c r="Q478" s="306"/>
      <c r="R478" s="307"/>
      <c r="S478" s="308"/>
      <c r="T478" s="308"/>
      <c r="U478" s="308"/>
      <c r="V478" s="308"/>
    </row>
    <row r="479" spans="1:22" s="304" customFormat="1" ht="12.75">
      <c r="A479" s="55"/>
      <c r="B479" s="10"/>
      <c r="C479" s="10" t="s">
        <v>369</v>
      </c>
      <c r="D479" s="10"/>
      <c r="E479" s="10" t="s">
        <v>370</v>
      </c>
      <c r="F479" s="339">
        <v>7</v>
      </c>
      <c r="G479" s="339"/>
      <c r="H479" s="339"/>
      <c r="I479" s="339"/>
      <c r="J479" s="3"/>
      <c r="K479" s="10"/>
      <c r="L479" s="10"/>
      <c r="M479" s="10"/>
      <c r="N479" s="3"/>
      <c r="O479" s="305"/>
      <c r="P479" s="306"/>
      <c r="Q479" s="306"/>
      <c r="R479" s="307"/>
      <c r="S479" s="308"/>
      <c r="T479" s="308"/>
      <c r="U479" s="308"/>
      <c r="V479" s="308"/>
    </row>
    <row r="480" spans="1:22" s="304" customFormat="1" ht="12.75">
      <c r="A480" s="55"/>
      <c r="B480" s="10"/>
      <c r="C480" s="10" t="s">
        <v>138</v>
      </c>
      <c r="D480" s="10"/>
      <c r="E480" s="10" t="s">
        <v>139</v>
      </c>
      <c r="F480" s="339">
        <v>265</v>
      </c>
      <c r="G480" s="339">
        <v>3</v>
      </c>
      <c r="H480" s="339">
        <v>3</v>
      </c>
      <c r="I480" s="339">
        <v>9</v>
      </c>
      <c r="J480" s="3"/>
      <c r="K480" s="10"/>
      <c r="L480" s="10"/>
      <c r="M480" s="10"/>
      <c r="N480" s="3"/>
      <c r="O480" s="305"/>
      <c r="P480" s="306"/>
      <c r="Q480" s="306"/>
      <c r="R480" s="307"/>
      <c r="S480" s="308"/>
      <c r="T480" s="308"/>
      <c r="U480" s="308"/>
      <c r="V480" s="308"/>
    </row>
    <row r="481" spans="1:22" s="304" customFormat="1" ht="12.75">
      <c r="A481" s="55"/>
      <c r="B481" s="10"/>
      <c r="C481" s="10" t="s">
        <v>371</v>
      </c>
      <c r="D481" s="10"/>
      <c r="E481" s="10" t="s">
        <v>372</v>
      </c>
      <c r="F481" s="339">
        <v>33</v>
      </c>
      <c r="G481" s="339"/>
      <c r="H481" s="339">
        <v>0</v>
      </c>
      <c r="I481" s="339"/>
      <c r="J481" s="3"/>
      <c r="K481" s="10"/>
      <c r="L481" s="10"/>
      <c r="M481" s="10"/>
      <c r="N481" s="3"/>
      <c r="O481" s="305"/>
      <c r="P481" s="306"/>
      <c r="Q481" s="306"/>
      <c r="R481" s="307"/>
      <c r="S481" s="308"/>
      <c r="T481" s="308"/>
      <c r="U481" s="308"/>
      <c r="V481" s="308"/>
    </row>
    <row r="482" spans="1:22" s="304" customFormat="1" ht="12.75">
      <c r="A482" s="55"/>
      <c r="B482" s="10"/>
      <c r="C482" s="10" t="s">
        <v>373</v>
      </c>
      <c r="D482" s="10"/>
      <c r="E482" s="10" t="s">
        <v>374</v>
      </c>
      <c r="F482" s="339">
        <v>17</v>
      </c>
      <c r="G482" s="339"/>
      <c r="H482" s="339">
        <v>0</v>
      </c>
      <c r="I482" s="339"/>
      <c r="J482" s="3"/>
      <c r="K482" s="10"/>
      <c r="L482" s="10"/>
      <c r="M482" s="10"/>
      <c r="N482" s="3"/>
      <c r="O482" s="305"/>
      <c r="P482" s="306"/>
      <c r="Q482" s="306"/>
      <c r="R482" s="307"/>
      <c r="S482" s="308"/>
      <c r="T482" s="308"/>
      <c r="U482" s="308"/>
      <c r="V482" s="308"/>
    </row>
    <row r="483" spans="1:22" s="304" customFormat="1" ht="12.75">
      <c r="A483" s="55"/>
      <c r="B483" s="10"/>
      <c r="C483" s="10" t="s">
        <v>375</v>
      </c>
      <c r="D483" s="10"/>
      <c r="E483" s="10" t="s">
        <v>266</v>
      </c>
      <c r="F483" s="339">
        <v>9</v>
      </c>
      <c r="G483" s="339"/>
      <c r="H483" s="339">
        <v>0</v>
      </c>
      <c r="I483" s="339"/>
      <c r="J483" s="3"/>
      <c r="K483" s="10"/>
      <c r="L483" s="10"/>
      <c r="M483" s="10"/>
      <c r="N483" s="3"/>
      <c r="O483" s="305"/>
      <c r="P483" s="306"/>
      <c r="Q483" s="306"/>
      <c r="R483" s="307"/>
      <c r="S483" s="308"/>
      <c r="T483" s="308"/>
      <c r="U483" s="308"/>
      <c r="V483" s="308"/>
    </row>
    <row r="484" spans="1:22" s="304" customFormat="1" ht="12.75">
      <c r="A484" s="55"/>
      <c r="B484" s="10"/>
      <c r="C484" s="10" t="s">
        <v>423</v>
      </c>
      <c r="D484" s="10"/>
      <c r="E484" s="10" t="s">
        <v>197</v>
      </c>
      <c r="F484" s="339">
        <v>7</v>
      </c>
      <c r="G484" s="339"/>
      <c r="H484" s="339"/>
      <c r="I484" s="339"/>
      <c r="J484" s="3"/>
      <c r="K484" s="10"/>
      <c r="L484" s="10"/>
      <c r="M484" s="10"/>
      <c r="N484" s="3"/>
      <c r="O484" s="305"/>
      <c r="P484" s="306"/>
      <c r="Q484" s="306"/>
      <c r="R484" s="307"/>
      <c r="S484" s="308"/>
      <c r="T484" s="308"/>
      <c r="U484" s="308"/>
      <c r="V484" s="308"/>
    </row>
    <row r="485" spans="1:22" s="304" customFormat="1" ht="12.75">
      <c r="A485" s="55"/>
      <c r="B485" s="10"/>
      <c r="C485" s="10" t="s">
        <v>376</v>
      </c>
      <c r="D485" s="10"/>
      <c r="E485" s="10" t="s">
        <v>98</v>
      </c>
      <c r="F485" s="339">
        <v>4</v>
      </c>
      <c r="G485" s="339"/>
      <c r="H485" s="339"/>
      <c r="I485" s="339"/>
      <c r="J485" s="3"/>
      <c r="K485" s="10"/>
      <c r="L485" s="10"/>
      <c r="M485" s="10"/>
      <c r="N485" s="3"/>
      <c r="O485" s="305"/>
      <c r="P485" s="306"/>
      <c r="Q485" s="306"/>
      <c r="R485" s="307"/>
      <c r="S485" s="308"/>
      <c r="T485" s="308"/>
      <c r="U485" s="308"/>
      <c r="V485" s="308"/>
    </row>
    <row r="486" spans="1:22" s="304" customFormat="1" ht="12.75">
      <c r="A486" s="55"/>
      <c r="B486" s="10"/>
      <c r="C486" s="10" t="s">
        <v>377</v>
      </c>
      <c r="D486" s="10"/>
      <c r="E486" s="10" t="s">
        <v>94</v>
      </c>
      <c r="F486" s="339">
        <v>27</v>
      </c>
      <c r="G486" s="339"/>
      <c r="H486" s="339">
        <v>0</v>
      </c>
      <c r="I486" s="339"/>
      <c r="J486" s="3"/>
      <c r="K486" s="10"/>
      <c r="L486" s="10"/>
      <c r="M486" s="10"/>
      <c r="N486" s="3"/>
      <c r="O486" s="305"/>
      <c r="P486" s="306"/>
      <c r="Q486" s="306"/>
      <c r="R486" s="307"/>
      <c r="S486" s="308"/>
      <c r="T486" s="308"/>
      <c r="U486" s="308"/>
      <c r="V486" s="308"/>
    </row>
    <row r="487" spans="1:22" s="304" customFormat="1" ht="12.75">
      <c r="A487" s="55"/>
      <c r="B487" s="10"/>
      <c r="C487" s="10" t="s">
        <v>140</v>
      </c>
      <c r="D487" s="10"/>
      <c r="E487" s="10" t="s">
        <v>141</v>
      </c>
      <c r="F487" s="339">
        <v>18</v>
      </c>
      <c r="G487" s="339"/>
      <c r="H487" s="339"/>
      <c r="I487" s="339"/>
      <c r="J487" s="3"/>
      <c r="K487" s="10"/>
      <c r="L487" s="10"/>
      <c r="M487" s="10"/>
      <c r="N487" s="3"/>
      <c r="O487" s="305"/>
      <c r="P487" s="306"/>
      <c r="Q487" s="306"/>
      <c r="R487" s="307"/>
      <c r="S487" s="308"/>
      <c r="T487" s="308"/>
      <c r="U487" s="308"/>
      <c r="V487" s="308"/>
    </row>
    <row r="488" spans="1:22" s="304" customFormat="1" ht="12.75">
      <c r="A488" s="55"/>
      <c r="B488" s="10"/>
      <c r="C488" s="10" t="s">
        <v>378</v>
      </c>
      <c r="D488" s="10"/>
      <c r="E488" s="10" t="s">
        <v>379</v>
      </c>
      <c r="F488" s="339">
        <v>205</v>
      </c>
      <c r="G488" s="339">
        <v>1</v>
      </c>
      <c r="H488" s="339">
        <v>0</v>
      </c>
      <c r="I488" s="339"/>
      <c r="J488" s="3"/>
      <c r="K488" s="10"/>
      <c r="L488" s="10"/>
      <c r="M488" s="10"/>
      <c r="N488" s="3"/>
      <c r="O488" s="305"/>
      <c r="P488" s="306"/>
      <c r="Q488" s="306"/>
      <c r="R488" s="307"/>
      <c r="S488" s="308"/>
      <c r="T488" s="308"/>
      <c r="U488" s="308"/>
      <c r="V488" s="308"/>
    </row>
    <row r="489" spans="1:22" s="304" customFormat="1" ht="12.75">
      <c r="A489" s="55"/>
      <c r="B489" s="10"/>
      <c r="C489" s="10" t="s">
        <v>543</v>
      </c>
      <c r="D489" s="10"/>
      <c r="E489" s="10" t="s">
        <v>544</v>
      </c>
      <c r="F489" s="339">
        <v>4</v>
      </c>
      <c r="G489" s="339"/>
      <c r="H489" s="339"/>
      <c r="I489" s="339"/>
      <c r="J489" s="3"/>
      <c r="K489" s="10"/>
      <c r="L489" s="10"/>
      <c r="M489" s="10"/>
      <c r="N489" s="3"/>
      <c r="O489" s="305"/>
      <c r="P489" s="306"/>
      <c r="Q489" s="306"/>
      <c r="R489" s="307"/>
      <c r="S489" s="308"/>
      <c r="T489" s="308"/>
      <c r="U489" s="308"/>
      <c r="V489" s="308"/>
    </row>
    <row r="490" spans="1:22" s="304" customFormat="1" ht="12.75">
      <c r="A490" s="55"/>
      <c r="B490" s="10"/>
      <c r="C490" s="10" t="s">
        <v>411</v>
      </c>
      <c r="D490" s="10"/>
      <c r="E490" s="10" t="s">
        <v>173</v>
      </c>
      <c r="F490" s="339">
        <v>12</v>
      </c>
      <c r="G490" s="339"/>
      <c r="H490" s="339"/>
      <c r="I490" s="339"/>
      <c r="J490" s="3"/>
      <c r="K490" s="10"/>
      <c r="L490" s="10"/>
      <c r="M490" s="10"/>
      <c r="N490" s="3"/>
      <c r="O490" s="305"/>
      <c r="P490" s="306"/>
      <c r="Q490" s="306"/>
      <c r="R490" s="307"/>
      <c r="S490" s="308"/>
      <c r="T490" s="308"/>
      <c r="U490" s="308"/>
      <c r="V490" s="308"/>
    </row>
    <row r="491" spans="1:22" s="304" customFormat="1" ht="12.75">
      <c r="A491" s="55"/>
      <c r="B491" s="10"/>
      <c r="C491" s="10" t="s">
        <v>380</v>
      </c>
      <c r="D491" s="10"/>
      <c r="E491" s="10" t="s">
        <v>187</v>
      </c>
      <c r="F491" s="339">
        <v>25</v>
      </c>
      <c r="G491" s="339">
        <v>1</v>
      </c>
      <c r="H491" s="339">
        <v>1</v>
      </c>
      <c r="I491" s="339">
        <v>0</v>
      </c>
      <c r="J491" s="3"/>
      <c r="K491" s="10"/>
      <c r="L491" s="10"/>
      <c r="M491" s="10"/>
      <c r="N491" s="3"/>
      <c r="O491" s="305"/>
      <c r="P491" s="306"/>
      <c r="Q491" s="306"/>
      <c r="R491" s="307"/>
      <c r="S491" s="308"/>
      <c r="T491" s="308"/>
      <c r="U491" s="308"/>
      <c r="V491" s="308"/>
    </row>
    <row r="492" spans="1:22" s="304" customFormat="1" ht="12.75">
      <c r="A492" s="55"/>
      <c r="B492" s="10"/>
      <c r="C492" s="10" t="s">
        <v>381</v>
      </c>
      <c r="D492" s="10"/>
      <c r="E492" s="10" t="s">
        <v>168</v>
      </c>
      <c r="F492" s="339">
        <v>355</v>
      </c>
      <c r="G492" s="339">
        <v>4</v>
      </c>
      <c r="H492" s="339">
        <v>2</v>
      </c>
      <c r="I492" s="339">
        <v>15.5</v>
      </c>
      <c r="J492" s="3"/>
      <c r="K492" s="10"/>
      <c r="L492" s="10"/>
      <c r="M492" s="10"/>
      <c r="N492" s="3"/>
      <c r="O492" s="305"/>
      <c r="P492" s="306"/>
      <c r="Q492" s="306"/>
      <c r="R492" s="307"/>
      <c r="S492" s="308"/>
      <c r="T492" s="308"/>
      <c r="U492" s="308"/>
      <c r="V492" s="308"/>
    </row>
    <row r="493" spans="1:22" s="304" customFormat="1" ht="12.75">
      <c r="A493" s="55"/>
      <c r="B493" s="10"/>
      <c r="C493" s="10" t="s">
        <v>382</v>
      </c>
      <c r="D493" s="10"/>
      <c r="E493" s="10" t="s">
        <v>164</v>
      </c>
      <c r="F493" s="339">
        <v>27</v>
      </c>
      <c r="G493" s="339"/>
      <c r="H493" s="339">
        <v>0</v>
      </c>
      <c r="I493" s="339"/>
      <c r="J493" s="3"/>
      <c r="K493" s="10"/>
      <c r="L493" s="10"/>
      <c r="M493" s="10"/>
      <c r="N493" s="3"/>
      <c r="O493" s="305"/>
      <c r="P493" s="306"/>
      <c r="Q493" s="306"/>
      <c r="R493" s="307"/>
      <c r="S493" s="308"/>
      <c r="T493" s="308"/>
      <c r="U493" s="308"/>
      <c r="V493" s="308"/>
    </row>
    <row r="494" spans="1:22" s="304" customFormat="1" ht="12.75">
      <c r="A494" s="55"/>
      <c r="B494" s="10"/>
      <c r="C494" s="10" t="s">
        <v>545</v>
      </c>
      <c r="D494" s="10"/>
      <c r="E494" s="10" t="s">
        <v>266</v>
      </c>
      <c r="F494" s="339">
        <v>1</v>
      </c>
      <c r="G494" s="339"/>
      <c r="H494" s="339"/>
      <c r="I494" s="339"/>
      <c r="J494" s="3"/>
      <c r="K494" s="10"/>
      <c r="L494" s="10"/>
      <c r="M494" s="10"/>
      <c r="N494" s="3"/>
      <c r="O494" s="305"/>
      <c r="P494" s="306"/>
      <c r="Q494" s="306"/>
      <c r="R494" s="307"/>
      <c r="S494" s="308"/>
      <c r="T494" s="308"/>
      <c r="U494" s="308"/>
      <c r="V494" s="308"/>
    </row>
    <row r="495" spans="1:22" s="304" customFormat="1" ht="12.75">
      <c r="A495" s="55"/>
      <c r="B495" s="10"/>
      <c r="C495" s="10" t="s">
        <v>412</v>
      </c>
      <c r="D495" s="10"/>
      <c r="E495" s="10" t="s">
        <v>158</v>
      </c>
      <c r="F495" s="339">
        <v>84</v>
      </c>
      <c r="G495" s="339"/>
      <c r="H495" s="339"/>
      <c r="I495" s="339"/>
      <c r="J495" s="3"/>
      <c r="K495" s="10"/>
      <c r="L495" s="10"/>
      <c r="M495" s="10"/>
      <c r="N495" s="3"/>
      <c r="O495" s="305"/>
      <c r="P495" s="306"/>
      <c r="Q495" s="306"/>
      <c r="R495" s="307"/>
      <c r="S495" s="308"/>
      <c r="T495" s="308"/>
      <c r="U495" s="308"/>
      <c r="V495" s="308"/>
    </row>
    <row r="496" spans="1:22" s="304" customFormat="1" ht="12.75">
      <c r="A496" s="55"/>
      <c r="B496" s="10"/>
      <c r="C496" s="10" t="s">
        <v>546</v>
      </c>
      <c r="D496" s="10"/>
      <c r="E496" s="10" t="s">
        <v>112</v>
      </c>
      <c r="F496" s="339">
        <v>3</v>
      </c>
      <c r="G496" s="339"/>
      <c r="H496" s="339"/>
      <c r="I496" s="339"/>
      <c r="J496" s="3"/>
      <c r="K496" s="10"/>
      <c r="L496" s="10"/>
      <c r="M496" s="10"/>
      <c r="N496" s="3"/>
      <c r="O496" s="305"/>
      <c r="P496" s="306"/>
      <c r="Q496" s="306"/>
      <c r="R496" s="307"/>
      <c r="S496" s="308"/>
      <c r="T496" s="308"/>
      <c r="U496" s="308"/>
      <c r="V496" s="308"/>
    </row>
    <row r="497" spans="1:22" s="304" customFormat="1" ht="12.75">
      <c r="A497" s="55"/>
      <c r="B497" s="10"/>
      <c r="C497" s="10" t="s">
        <v>142</v>
      </c>
      <c r="D497" s="10"/>
      <c r="E497" s="10" t="s">
        <v>143</v>
      </c>
      <c r="F497" s="339">
        <v>16</v>
      </c>
      <c r="G497" s="339"/>
      <c r="H497" s="339">
        <v>0</v>
      </c>
      <c r="I497" s="339"/>
      <c r="J497" s="3"/>
      <c r="K497" s="10"/>
      <c r="L497" s="10"/>
      <c r="M497" s="10"/>
      <c r="N497" s="3"/>
      <c r="O497" s="305"/>
      <c r="P497" s="306"/>
      <c r="Q497" s="306"/>
      <c r="R497" s="307"/>
      <c r="S497" s="308"/>
      <c r="T497" s="308"/>
      <c r="U497" s="308"/>
      <c r="V497" s="308"/>
    </row>
    <row r="498" spans="1:22" s="304" customFormat="1" ht="12.75">
      <c r="A498" s="55"/>
      <c r="B498" s="10"/>
      <c r="C498" s="10" t="s">
        <v>144</v>
      </c>
      <c r="D498" s="10"/>
      <c r="E498" s="10" t="s">
        <v>122</v>
      </c>
      <c r="F498" s="339">
        <v>705</v>
      </c>
      <c r="G498" s="339">
        <v>2</v>
      </c>
      <c r="H498" s="339">
        <v>0</v>
      </c>
      <c r="I498" s="339"/>
      <c r="J498" s="3"/>
      <c r="K498" s="10"/>
      <c r="L498" s="10"/>
      <c r="M498" s="10"/>
      <c r="N498" s="3"/>
      <c r="O498" s="305"/>
      <c r="P498" s="306"/>
      <c r="Q498" s="306"/>
      <c r="R498" s="307"/>
      <c r="S498" s="308"/>
      <c r="T498" s="308"/>
      <c r="U498" s="308"/>
      <c r="V498" s="308"/>
    </row>
    <row r="499" spans="1:22" s="304" customFormat="1" ht="12.75">
      <c r="A499" s="55"/>
      <c r="B499" s="10"/>
      <c r="C499" s="10" t="s">
        <v>145</v>
      </c>
      <c r="D499" s="10"/>
      <c r="E499" s="10" t="s">
        <v>146</v>
      </c>
      <c r="F499" s="339">
        <v>453</v>
      </c>
      <c r="G499" s="339">
        <v>3</v>
      </c>
      <c r="H499" s="339">
        <v>1</v>
      </c>
      <c r="I499" s="339">
        <v>1</v>
      </c>
      <c r="J499" s="3"/>
      <c r="K499" s="10"/>
      <c r="L499" s="10"/>
      <c r="M499" s="10"/>
      <c r="N499" s="3"/>
      <c r="O499" s="305"/>
      <c r="P499" s="306"/>
      <c r="Q499" s="306"/>
      <c r="R499" s="307"/>
      <c r="S499" s="308"/>
      <c r="T499" s="308"/>
      <c r="U499" s="308"/>
      <c r="V499" s="308"/>
    </row>
    <row r="500" spans="1:22" s="304" customFormat="1" ht="12.75">
      <c r="A500" s="55"/>
      <c r="B500" s="10"/>
      <c r="C500" s="10" t="s">
        <v>547</v>
      </c>
      <c r="D500" s="10"/>
      <c r="E500" s="10" t="s">
        <v>100</v>
      </c>
      <c r="F500" s="339">
        <v>4</v>
      </c>
      <c r="G500" s="339"/>
      <c r="H500" s="339"/>
      <c r="I500" s="339"/>
      <c r="J500" s="3"/>
      <c r="K500" s="10"/>
      <c r="L500" s="10"/>
      <c r="M500" s="10"/>
      <c r="N500" s="3"/>
      <c r="O500" s="305"/>
      <c r="P500" s="306"/>
      <c r="Q500" s="306"/>
      <c r="R500" s="307"/>
      <c r="S500" s="308"/>
      <c r="T500" s="308"/>
      <c r="U500" s="308"/>
      <c r="V500" s="308"/>
    </row>
    <row r="501" spans="1:22" s="304" customFormat="1" ht="12.75">
      <c r="A501" s="55"/>
      <c r="B501" s="10"/>
      <c r="C501" s="10" t="s">
        <v>553</v>
      </c>
      <c r="D501" s="10"/>
      <c r="E501" s="10" t="s">
        <v>148</v>
      </c>
      <c r="F501" s="339">
        <v>265</v>
      </c>
      <c r="G501" s="339">
        <v>3</v>
      </c>
      <c r="H501" s="339">
        <v>0</v>
      </c>
      <c r="I501" s="339"/>
      <c r="J501" s="3"/>
      <c r="K501" s="10"/>
      <c r="L501" s="10"/>
      <c r="M501" s="10"/>
      <c r="N501" s="3"/>
      <c r="O501" s="305"/>
      <c r="P501" s="306"/>
      <c r="Q501" s="306"/>
      <c r="R501" s="307"/>
      <c r="S501" s="308"/>
      <c r="T501" s="308"/>
      <c r="U501" s="308"/>
      <c r="V501" s="308"/>
    </row>
    <row r="502" spans="1:22" s="304" customFormat="1" ht="12.75">
      <c r="A502" s="55"/>
      <c r="B502" s="10"/>
      <c r="C502" s="10" t="s">
        <v>383</v>
      </c>
      <c r="D502" s="10"/>
      <c r="E502" s="10" t="s">
        <v>105</v>
      </c>
      <c r="F502" s="339">
        <v>271</v>
      </c>
      <c r="G502" s="339"/>
      <c r="H502" s="339">
        <v>0</v>
      </c>
      <c r="I502" s="339"/>
      <c r="J502" s="3"/>
      <c r="K502" s="10"/>
      <c r="L502" s="10"/>
      <c r="M502" s="10"/>
      <c r="N502" s="3"/>
      <c r="O502" s="305"/>
      <c r="P502" s="306"/>
      <c r="Q502" s="306"/>
      <c r="R502" s="307"/>
      <c r="S502" s="308"/>
      <c r="T502" s="308"/>
      <c r="U502" s="308"/>
      <c r="V502" s="308"/>
    </row>
    <row r="503" spans="1:22" s="304" customFormat="1" ht="12.75">
      <c r="A503" s="55"/>
      <c r="B503" s="10"/>
      <c r="C503" s="10" t="s">
        <v>384</v>
      </c>
      <c r="D503" s="10"/>
      <c r="E503" s="10" t="s">
        <v>266</v>
      </c>
      <c r="F503" s="339">
        <v>114</v>
      </c>
      <c r="G503" s="339"/>
      <c r="H503" s="339">
        <v>0</v>
      </c>
      <c r="I503" s="339"/>
      <c r="J503" s="3"/>
      <c r="K503" s="10"/>
      <c r="L503" s="10"/>
      <c r="M503" s="10"/>
      <c r="N503" s="3"/>
      <c r="O503" s="305"/>
      <c r="P503" s="306"/>
      <c r="Q503" s="306"/>
      <c r="R503" s="307"/>
      <c r="S503" s="308"/>
      <c r="T503" s="308"/>
      <c r="U503" s="308"/>
      <c r="V503" s="308"/>
    </row>
    <row r="504" spans="1:22" s="304" customFormat="1" ht="12.75">
      <c r="A504" s="55"/>
      <c r="B504" s="10"/>
      <c r="C504" s="10" t="s">
        <v>385</v>
      </c>
      <c r="D504" s="10"/>
      <c r="E504" s="10" t="s">
        <v>386</v>
      </c>
      <c r="F504" s="339">
        <v>43</v>
      </c>
      <c r="G504" s="339"/>
      <c r="H504" s="339">
        <v>0</v>
      </c>
      <c r="I504" s="341"/>
      <c r="J504" s="3"/>
      <c r="K504" s="10"/>
      <c r="L504" s="10"/>
      <c r="M504" s="10"/>
      <c r="N504" s="3"/>
      <c r="O504" s="305"/>
      <c r="P504" s="306"/>
      <c r="Q504" s="306"/>
      <c r="R504" s="307"/>
      <c r="S504" s="308"/>
      <c r="T504" s="308"/>
      <c r="U504" s="308"/>
      <c r="V504" s="308"/>
    </row>
    <row r="505" spans="1:22" s="304" customFormat="1" ht="12.75">
      <c r="A505" s="55"/>
      <c r="B505" s="10"/>
      <c r="C505" s="10" t="s">
        <v>550</v>
      </c>
      <c r="D505" s="10"/>
      <c r="E505" s="10" t="s">
        <v>274</v>
      </c>
      <c r="F505" s="339">
        <v>36</v>
      </c>
      <c r="G505" s="339"/>
      <c r="H505" s="339"/>
      <c r="I505" s="342"/>
      <c r="J505" s="3"/>
      <c r="K505" s="10"/>
      <c r="L505" s="10"/>
      <c r="M505" s="10"/>
      <c r="N505" s="3"/>
      <c r="O505" s="305"/>
      <c r="P505" s="306"/>
      <c r="Q505" s="306"/>
      <c r="R505" s="307"/>
      <c r="S505" s="308"/>
      <c r="T505" s="308"/>
      <c r="U505" s="308"/>
      <c r="V505" s="308"/>
    </row>
    <row r="506" spans="1:22" s="304" customFormat="1" ht="12.75">
      <c r="A506" s="55"/>
      <c r="B506" s="10"/>
      <c r="C506" s="10" t="s">
        <v>414</v>
      </c>
      <c r="D506" s="10"/>
      <c r="E506" s="10" t="s">
        <v>170</v>
      </c>
      <c r="F506" s="339">
        <v>8</v>
      </c>
      <c r="G506" s="339"/>
      <c r="H506" s="339"/>
      <c r="I506" s="339"/>
      <c r="J506" s="3"/>
      <c r="K506" s="10"/>
      <c r="L506" s="10"/>
      <c r="M506" s="10"/>
      <c r="N506" s="3"/>
      <c r="O506" s="305"/>
      <c r="P506" s="306"/>
      <c r="Q506" s="306"/>
      <c r="R506" s="307"/>
      <c r="S506" s="308"/>
      <c r="T506" s="308"/>
      <c r="U506" s="308"/>
      <c r="V506" s="308"/>
    </row>
    <row r="507" spans="1:22" s="304" customFormat="1" ht="12.75">
      <c r="A507" s="55"/>
      <c r="B507" s="10"/>
      <c r="C507" s="10" t="s">
        <v>415</v>
      </c>
      <c r="D507" s="10"/>
      <c r="E507" s="10" t="s">
        <v>135</v>
      </c>
      <c r="F507" s="339">
        <v>1</v>
      </c>
      <c r="G507" s="339"/>
      <c r="H507" s="339"/>
      <c r="I507" s="339"/>
      <c r="J507" s="3"/>
      <c r="K507" s="10"/>
      <c r="L507" s="10"/>
      <c r="M507" s="10"/>
      <c r="N507" s="3"/>
      <c r="O507" s="305"/>
      <c r="P507" s="306"/>
      <c r="Q507" s="306"/>
      <c r="R507" s="307"/>
      <c r="S507" s="308"/>
      <c r="T507" s="308"/>
      <c r="U507" s="308"/>
      <c r="V507" s="308"/>
    </row>
    <row r="508" spans="1:22" s="304" customFormat="1" ht="12.75">
      <c r="A508" s="55"/>
      <c r="B508" s="10"/>
      <c r="C508" s="10" t="s">
        <v>557</v>
      </c>
      <c r="D508" s="10"/>
      <c r="E508" s="10" t="s">
        <v>135</v>
      </c>
      <c r="F508" s="339">
        <v>1</v>
      </c>
      <c r="G508" s="339"/>
      <c r="H508" s="339"/>
      <c r="I508" s="339"/>
      <c r="J508" s="3"/>
      <c r="K508" s="10"/>
      <c r="L508" s="10"/>
      <c r="M508" s="10"/>
      <c r="N508" s="3"/>
      <c r="O508" s="305"/>
      <c r="P508" s="306"/>
      <c r="Q508" s="306"/>
      <c r="R508" s="307"/>
      <c r="S508" s="308"/>
      <c r="T508" s="308"/>
      <c r="U508" s="308"/>
      <c r="V508" s="308"/>
    </row>
    <row r="509" spans="1:22" s="304" customFormat="1" ht="12.75">
      <c r="A509" s="55"/>
      <c r="B509" s="10"/>
      <c r="C509" s="10" t="s">
        <v>387</v>
      </c>
      <c r="D509" s="10"/>
      <c r="E509" s="10" t="s">
        <v>205</v>
      </c>
      <c r="F509" s="339">
        <v>79</v>
      </c>
      <c r="G509" s="339">
        <v>1</v>
      </c>
      <c r="H509" s="339">
        <v>1</v>
      </c>
      <c r="I509" s="339">
        <v>0</v>
      </c>
      <c r="J509" s="3"/>
      <c r="K509" s="10"/>
      <c r="L509" s="10"/>
      <c r="M509" s="10"/>
      <c r="N509" s="3"/>
      <c r="O509" s="305"/>
      <c r="P509" s="306"/>
      <c r="Q509" s="306"/>
      <c r="R509" s="307"/>
      <c r="S509" s="308"/>
      <c r="T509" s="308"/>
      <c r="U509" s="308"/>
      <c r="V509" s="308"/>
    </row>
    <row r="510" spans="1:22" s="304" customFormat="1" ht="12.75">
      <c r="A510" s="55"/>
      <c r="B510" s="10"/>
      <c r="C510" s="10" t="s">
        <v>388</v>
      </c>
      <c r="D510" s="10"/>
      <c r="E510" s="10" t="s">
        <v>107</v>
      </c>
      <c r="F510" s="339">
        <v>4</v>
      </c>
      <c r="G510" s="339"/>
      <c r="H510" s="339">
        <v>0</v>
      </c>
      <c r="I510" s="339"/>
      <c r="J510" s="3"/>
      <c r="K510" s="10"/>
      <c r="L510" s="10"/>
      <c r="M510" s="10"/>
      <c r="N510" s="3"/>
      <c r="O510" s="305"/>
      <c r="P510" s="306"/>
      <c r="Q510" s="306"/>
      <c r="R510" s="307"/>
      <c r="S510" s="308"/>
      <c r="T510" s="308"/>
      <c r="U510" s="308"/>
      <c r="V510" s="308"/>
    </row>
    <row r="511" spans="1:22" s="304" customFormat="1" ht="12.75">
      <c r="A511" s="55"/>
      <c r="B511" s="10"/>
      <c r="C511" s="10" t="s">
        <v>389</v>
      </c>
      <c r="D511" s="10"/>
      <c r="E511" s="10" t="s">
        <v>224</v>
      </c>
      <c r="F511" s="339">
        <v>146</v>
      </c>
      <c r="G511" s="339"/>
      <c r="H511" s="339">
        <v>0</v>
      </c>
      <c r="I511" s="339"/>
      <c r="J511" s="3"/>
      <c r="K511" s="10"/>
      <c r="L511" s="10"/>
      <c r="M511" s="10"/>
      <c r="N511" s="3"/>
      <c r="O511" s="305"/>
      <c r="P511" s="306"/>
      <c r="Q511" s="306"/>
      <c r="R511" s="307"/>
      <c r="S511" s="308"/>
      <c r="T511" s="308"/>
      <c r="U511" s="308"/>
      <c r="V511" s="308"/>
    </row>
    <row r="512" spans="1:22" s="304" customFormat="1" ht="12.75">
      <c r="A512" s="55"/>
      <c r="B512" s="10"/>
      <c r="C512" s="10" t="s">
        <v>390</v>
      </c>
      <c r="D512" s="10"/>
      <c r="E512" s="10" t="s">
        <v>162</v>
      </c>
      <c r="F512" s="339">
        <v>155</v>
      </c>
      <c r="G512" s="339">
        <v>1</v>
      </c>
      <c r="H512" s="339">
        <v>2</v>
      </c>
      <c r="I512" s="339">
        <v>1</v>
      </c>
      <c r="J512" s="3"/>
      <c r="K512" s="10"/>
      <c r="L512" s="10"/>
      <c r="M512" s="10"/>
      <c r="N512" s="3"/>
      <c r="O512" s="305"/>
      <c r="P512" s="306"/>
      <c r="Q512" s="306"/>
      <c r="R512" s="307"/>
      <c r="S512" s="308"/>
      <c r="T512" s="308"/>
      <c r="U512" s="308"/>
      <c r="V512" s="308"/>
    </row>
    <row r="513" spans="1:16384" s="304" customFormat="1" ht="12.75">
      <c r="A513" s="55"/>
      <c r="B513" s="10"/>
      <c r="C513" s="10" t="s">
        <v>558</v>
      </c>
      <c r="D513" s="10"/>
      <c r="E513" s="10" t="s">
        <v>112</v>
      </c>
      <c r="F513" s="339">
        <v>1</v>
      </c>
      <c r="G513" s="339"/>
      <c r="H513" s="339"/>
      <c r="I513" s="339"/>
      <c r="J513" s="3"/>
      <c r="K513" s="10"/>
      <c r="L513" s="10"/>
      <c r="M513" s="10"/>
      <c r="N513" s="3"/>
      <c r="O513" s="305"/>
      <c r="P513" s="306"/>
      <c r="Q513" s="306"/>
      <c r="R513" s="307"/>
      <c r="S513" s="308"/>
      <c r="T513" s="308"/>
      <c r="U513" s="308"/>
      <c r="V513" s="308"/>
    </row>
    <row r="514" spans="1:16384" s="304" customFormat="1" ht="12.75">
      <c r="A514" s="55"/>
      <c r="B514" s="10"/>
      <c r="C514" s="10" t="s">
        <v>391</v>
      </c>
      <c r="D514" s="10"/>
      <c r="E514" s="10" t="s">
        <v>197</v>
      </c>
      <c r="F514" s="339">
        <v>61</v>
      </c>
      <c r="G514" s="339"/>
      <c r="H514" s="339">
        <v>0</v>
      </c>
      <c r="I514" s="339"/>
      <c r="J514" s="3"/>
      <c r="K514" s="10"/>
      <c r="L514" s="10"/>
      <c r="M514" s="10"/>
      <c r="N514" s="3"/>
      <c r="O514" s="305"/>
      <c r="P514" s="306"/>
      <c r="Q514" s="306"/>
      <c r="R514" s="307"/>
      <c r="S514" s="308"/>
      <c r="T514" s="308"/>
      <c r="U514" s="308"/>
      <c r="V514" s="308"/>
    </row>
    <row r="515" spans="1:16384" s="304" customFormat="1" ht="12.75">
      <c r="A515" s="55"/>
      <c r="B515" s="10"/>
      <c r="C515" s="10" t="s">
        <v>394</v>
      </c>
      <c r="D515" s="10"/>
      <c r="E515" s="10" t="s">
        <v>119</v>
      </c>
      <c r="F515" s="339">
        <v>50</v>
      </c>
      <c r="G515" s="339"/>
      <c r="H515" s="339"/>
      <c r="I515" s="339"/>
      <c r="J515" s="3"/>
      <c r="K515" s="10"/>
      <c r="L515" s="10"/>
      <c r="M515" s="10"/>
      <c r="N515" s="3"/>
      <c r="O515" s="305"/>
      <c r="P515" s="306"/>
      <c r="Q515" s="306"/>
      <c r="R515" s="307"/>
      <c r="S515" s="308"/>
      <c r="T515" s="308"/>
      <c r="U515" s="308"/>
      <c r="V515" s="308"/>
    </row>
    <row r="516" spans="1:16384" s="304" customFormat="1" ht="12.75">
      <c r="A516" s="55"/>
      <c r="B516" s="10"/>
      <c r="C516" s="10" t="s">
        <v>395</v>
      </c>
      <c r="D516" s="10"/>
      <c r="E516" s="10" t="s">
        <v>187</v>
      </c>
      <c r="F516" s="339">
        <v>2</v>
      </c>
      <c r="G516" s="339"/>
      <c r="H516" s="339"/>
      <c r="I516" s="339"/>
      <c r="J516" s="3"/>
      <c r="K516" s="10"/>
      <c r="L516" s="10"/>
      <c r="M516" s="10"/>
      <c r="N516" s="3"/>
      <c r="O516" s="305"/>
      <c r="P516" s="306"/>
      <c r="Q516" s="306"/>
      <c r="R516" s="307"/>
      <c r="S516" s="308"/>
      <c r="T516" s="308"/>
      <c r="U516" s="308"/>
      <c r="V516" s="308"/>
    </row>
    <row r="517" spans="1:16384" s="304" customFormat="1" ht="12.75">
      <c r="A517" s="55"/>
      <c r="B517" s="10"/>
      <c r="C517" s="10" t="s">
        <v>395</v>
      </c>
      <c r="D517" s="10"/>
      <c r="E517" s="10" t="s">
        <v>396</v>
      </c>
      <c r="F517" s="339">
        <v>69</v>
      </c>
      <c r="G517" s="339">
        <v>1</v>
      </c>
      <c r="H517" s="339">
        <v>1</v>
      </c>
      <c r="I517" s="339">
        <v>0</v>
      </c>
      <c r="J517" s="3"/>
      <c r="K517" s="10"/>
      <c r="L517" s="10"/>
      <c r="M517" s="10"/>
      <c r="N517" s="3"/>
      <c r="O517" s="305"/>
      <c r="P517" s="306"/>
      <c r="Q517" s="306"/>
      <c r="R517" s="307"/>
      <c r="S517" s="308"/>
      <c r="T517" s="308"/>
      <c r="U517" s="308"/>
      <c r="V517" s="308"/>
    </row>
    <row r="518" spans="1:16384" s="304" customFormat="1" ht="12.75">
      <c r="A518" s="55"/>
      <c r="B518" s="10"/>
      <c r="C518" s="10" t="s">
        <v>149</v>
      </c>
      <c r="D518" s="10"/>
      <c r="E518" s="10" t="s">
        <v>150</v>
      </c>
      <c r="F518" s="339">
        <v>443</v>
      </c>
      <c r="G518" s="339">
        <v>1</v>
      </c>
      <c r="H518" s="339">
        <v>1</v>
      </c>
      <c r="I518" s="339">
        <v>0</v>
      </c>
      <c r="J518" s="3"/>
      <c r="K518" s="10"/>
      <c r="L518" s="10"/>
      <c r="M518" s="10"/>
      <c r="N518" s="3"/>
      <c r="O518" s="305"/>
      <c r="P518" s="306"/>
      <c r="Q518" s="306"/>
      <c r="R518" s="307"/>
      <c r="S518" s="308"/>
      <c r="T518" s="308"/>
      <c r="U518" s="308"/>
      <c r="V518" s="308"/>
    </row>
    <row r="519" spans="1:16384" s="304" customFormat="1" ht="12.75">
      <c r="A519" s="55"/>
      <c r="B519" s="10"/>
      <c r="C519" s="10" t="s">
        <v>152</v>
      </c>
      <c r="D519" s="10"/>
      <c r="E519" s="10" t="s">
        <v>103</v>
      </c>
      <c r="F519" s="339">
        <v>1153</v>
      </c>
      <c r="G519" s="339">
        <v>3</v>
      </c>
      <c r="H519" s="339">
        <v>3</v>
      </c>
      <c r="I519" s="339">
        <v>0</v>
      </c>
      <c r="J519" s="3"/>
      <c r="K519" s="10"/>
      <c r="L519" s="10"/>
      <c r="M519" s="10"/>
      <c r="N519" s="3"/>
      <c r="O519" s="305"/>
      <c r="P519" s="306"/>
      <c r="Q519" s="306"/>
      <c r="R519" s="307"/>
      <c r="S519" s="308"/>
      <c r="T519" s="308"/>
      <c r="U519" s="308"/>
      <c r="V519" s="308"/>
    </row>
    <row r="520" spans="1:16384" s="304" customFormat="1" ht="12.75">
      <c r="A520" s="55"/>
      <c r="B520" s="10"/>
      <c r="C520" s="10" t="s">
        <v>397</v>
      </c>
      <c r="D520" s="10"/>
      <c r="E520" s="10" t="s">
        <v>317</v>
      </c>
      <c r="F520" s="339">
        <v>12</v>
      </c>
      <c r="G520" s="343"/>
      <c r="H520" s="344">
        <v>0</v>
      </c>
      <c r="I520" s="339"/>
      <c r="J520" s="3"/>
      <c r="K520" s="10"/>
      <c r="L520" s="10"/>
      <c r="M520" s="10"/>
      <c r="N520" s="3"/>
      <c r="O520" s="305"/>
      <c r="P520" s="306"/>
      <c r="Q520" s="306"/>
      <c r="R520" s="307"/>
      <c r="S520" s="308"/>
      <c r="T520" s="308"/>
      <c r="U520" s="308"/>
      <c r="V520" s="308"/>
    </row>
    <row r="521" spans="1:16384" s="304" customFormat="1" ht="12.75">
      <c r="A521" s="55"/>
      <c r="B521" s="10"/>
      <c r="C521" s="10" t="s">
        <v>398</v>
      </c>
      <c r="D521" s="10"/>
      <c r="E521" s="10" t="s">
        <v>399</v>
      </c>
      <c r="F521" s="339">
        <v>38</v>
      </c>
      <c r="G521" s="339"/>
      <c r="H521" s="339">
        <v>0</v>
      </c>
      <c r="I521" s="339"/>
      <c r="J521" s="3"/>
      <c r="K521" s="10"/>
      <c r="L521" s="10"/>
      <c r="M521" s="10"/>
      <c r="N521" s="3"/>
      <c r="O521" s="305"/>
      <c r="P521" s="306"/>
      <c r="Q521" s="306"/>
      <c r="R521" s="307"/>
      <c r="S521" s="308"/>
      <c r="T521" s="308"/>
      <c r="U521" s="308"/>
      <c r="V521" s="308"/>
    </row>
    <row r="522" spans="1:16384" s="304" customFormat="1" ht="12.75">
      <c r="A522" s="55"/>
      <c r="B522" s="10"/>
      <c r="C522" s="10" t="s">
        <v>153</v>
      </c>
      <c r="D522" s="10"/>
      <c r="E522" s="10" t="s">
        <v>98</v>
      </c>
      <c r="F522" s="339">
        <v>138</v>
      </c>
      <c r="G522" s="339">
        <v>2</v>
      </c>
      <c r="H522" s="339">
        <v>0</v>
      </c>
      <c r="I522" s="339"/>
      <c r="J522" s="3"/>
      <c r="K522" s="10"/>
      <c r="L522" s="10"/>
      <c r="M522" s="10"/>
      <c r="N522" s="3"/>
      <c r="O522" s="305"/>
      <c r="P522" s="306"/>
      <c r="Q522" s="306"/>
      <c r="R522" s="307"/>
      <c r="S522" s="308"/>
      <c r="T522" s="308"/>
      <c r="U522" s="308"/>
      <c r="V522" s="308"/>
    </row>
    <row r="523" spans="1:16384" s="304" customFormat="1" ht="13.5" thickBot="1">
      <c r="A523" s="55"/>
      <c r="B523" s="10"/>
      <c r="C523" s="10" t="s">
        <v>400</v>
      </c>
      <c r="D523" s="10"/>
      <c r="E523" s="10" t="s">
        <v>335</v>
      </c>
      <c r="F523" s="339">
        <v>200</v>
      </c>
      <c r="G523" s="339">
        <v>1</v>
      </c>
      <c r="H523" s="339">
        <v>2</v>
      </c>
      <c r="I523" s="341">
        <v>2</v>
      </c>
      <c r="J523" s="3"/>
      <c r="K523" s="10"/>
      <c r="L523" s="10"/>
      <c r="M523" s="10"/>
      <c r="N523" s="3"/>
      <c r="O523" s="305"/>
      <c r="P523" s="306"/>
      <c r="Q523" s="306"/>
      <c r="R523" s="307"/>
      <c r="S523" s="308"/>
      <c r="T523" s="308"/>
      <c r="U523" s="308"/>
      <c r="V523" s="308"/>
    </row>
    <row r="524" spans="1:16384" customFormat="1" ht="15.75" thickBot="1">
      <c r="A524" s="55"/>
      <c r="B524" s="94" t="s">
        <v>53</v>
      </c>
      <c r="C524" s="95"/>
      <c r="D524" s="95"/>
      <c r="E524" s="95"/>
      <c r="F524" s="340">
        <v>32868</v>
      </c>
      <c r="G524" s="340">
        <v>141</v>
      </c>
      <c r="H524" s="340">
        <v>117</v>
      </c>
      <c r="I524" s="345">
        <v>1.4358024691357969</v>
      </c>
      <c r="J524" s="3"/>
      <c r="K524" s="96"/>
      <c r="L524" s="96"/>
      <c r="M524" s="96"/>
      <c r="N524" s="3"/>
      <c r="O524" s="393"/>
      <c r="P524" s="394"/>
      <c r="Q524" s="394"/>
      <c r="R524" s="395"/>
      <c r="S524" s="407"/>
      <c r="T524" s="407"/>
      <c r="U524" s="407"/>
      <c r="V524" s="407"/>
      <c r="W524" s="392"/>
      <c r="X524" s="392"/>
      <c r="Y524" s="392"/>
      <c r="Z524" s="392"/>
      <c r="AA524" s="392"/>
      <c r="AB524" s="392"/>
      <c r="AC524" s="392"/>
      <c r="AD524" s="392"/>
      <c r="AE524" s="392"/>
      <c r="AF524" s="392"/>
      <c r="AG524" s="392"/>
      <c r="AH524" s="392"/>
      <c r="AI524" s="392"/>
      <c r="AJ524" s="392"/>
      <c r="AK524" s="392"/>
      <c r="AL524" s="392"/>
      <c r="AM524" s="392"/>
      <c r="AN524" s="392"/>
      <c r="AO524" s="392"/>
      <c r="AP524" s="392"/>
      <c r="AQ524" s="392"/>
      <c r="AR524" s="392"/>
      <c r="AS524" s="392"/>
      <c r="AT524" s="392"/>
      <c r="AU524" s="392"/>
      <c r="AV524" s="392"/>
      <c r="AW524" s="392"/>
      <c r="AX524" s="392"/>
      <c r="AY524" s="392"/>
      <c r="AZ524" s="392"/>
      <c r="BA524" s="392"/>
      <c r="BB524" s="392"/>
      <c r="BC524" s="392"/>
      <c r="BD524" s="392"/>
      <c r="BE524" s="392"/>
      <c r="BF524" s="392"/>
      <c r="BG524" s="392"/>
      <c r="BH524" s="392"/>
      <c r="BI524" s="392"/>
      <c r="BJ524" s="392"/>
      <c r="BK524" s="392"/>
      <c r="BL524" s="392"/>
      <c r="BM524" s="392"/>
      <c r="BN524" s="392"/>
      <c r="BO524" s="392"/>
      <c r="BP524" s="392"/>
      <c r="BQ524" s="392"/>
      <c r="BR524" s="392"/>
      <c r="BS524" s="392"/>
      <c r="BT524" s="392"/>
      <c r="BU524" s="392"/>
      <c r="BV524" s="392"/>
      <c r="BW524" s="392"/>
      <c r="BX524" s="392"/>
      <c r="BY524" s="392"/>
      <c r="BZ524" s="392"/>
      <c r="CA524" s="392"/>
      <c r="CB524" s="392"/>
      <c r="CC524" s="392"/>
      <c r="CD524" s="392"/>
      <c r="CE524" s="392"/>
      <c r="CF524" s="392"/>
      <c r="CG524" s="392"/>
      <c r="CH524" s="392"/>
      <c r="CI524" s="392"/>
      <c r="CJ524" s="392"/>
      <c r="CK524" s="392"/>
      <c r="CL524" s="392"/>
      <c r="CM524" s="392"/>
      <c r="CN524" s="392"/>
      <c r="CO524" s="392"/>
      <c r="CP524" s="392"/>
      <c r="CQ524" s="392"/>
      <c r="CR524" s="392"/>
      <c r="CS524" s="392"/>
      <c r="CT524" s="392"/>
      <c r="CU524" s="392"/>
      <c r="CV524" s="392"/>
      <c r="CW524" s="392"/>
      <c r="CX524" s="392"/>
      <c r="CY524" s="392"/>
      <c r="CZ524" s="392"/>
      <c r="DA524" s="392"/>
      <c r="DB524" s="392"/>
      <c r="DC524" s="392"/>
      <c r="DD524" s="392"/>
      <c r="DE524" s="392"/>
      <c r="DF524" s="392"/>
      <c r="DG524" s="392"/>
      <c r="DH524" s="392"/>
      <c r="DI524" s="392"/>
      <c r="DJ524" s="392"/>
      <c r="DK524" s="392"/>
      <c r="DL524" s="392"/>
      <c r="DM524" s="392"/>
      <c r="DN524" s="392"/>
      <c r="DO524" s="392"/>
      <c r="DP524" s="392"/>
      <c r="DQ524" s="392"/>
      <c r="DR524" s="392"/>
      <c r="DS524" s="392"/>
      <c r="DT524" s="392"/>
      <c r="DU524" s="392"/>
      <c r="DV524" s="392"/>
      <c r="DW524" s="392"/>
      <c r="DX524" s="392"/>
      <c r="DY524" s="392"/>
      <c r="DZ524" s="392"/>
      <c r="EA524" s="392"/>
      <c r="EB524" s="392"/>
      <c r="EC524" s="392"/>
      <c r="ED524" s="392"/>
      <c r="EE524" s="392"/>
      <c r="EF524" s="392"/>
      <c r="EG524" s="392"/>
      <c r="EH524" s="392"/>
      <c r="EI524" s="392"/>
      <c r="EJ524" s="392"/>
      <c r="EK524" s="392"/>
      <c r="EL524" s="392"/>
      <c r="EM524" s="392"/>
      <c r="EN524" s="392"/>
      <c r="EO524" s="392"/>
      <c r="EP524" s="392"/>
      <c r="EQ524" s="392"/>
      <c r="ER524" s="392"/>
      <c r="ES524" s="392"/>
      <c r="ET524" s="392"/>
      <c r="EU524" s="392"/>
      <c r="EV524" s="392"/>
      <c r="EW524" s="392"/>
      <c r="EX524" s="392"/>
      <c r="EY524" s="392"/>
      <c r="EZ524" s="392"/>
      <c r="FA524" s="392"/>
      <c r="FB524" s="392"/>
      <c r="FC524" s="392"/>
      <c r="FD524" s="392"/>
      <c r="FE524" s="392"/>
      <c r="FF524" s="392"/>
      <c r="FG524" s="392"/>
      <c r="FH524" s="392"/>
      <c r="FI524" s="392"/>
      <c r="FJ524" s="392"/>
      <c r="FK524" s="392"/>
      <c r="FL524" s="392"/>
      <c r="FM524" s="392"/>
      <c r="FN524" s="392"/>
      <c r="FO524" s="392"/>
      <c r="FP524" s="392"/>
      <c r="FQ524" s="392"/>
      <c r="FR524" s="392"/>
      <c r="FS524" s="392"/>
      <c r="FT524" s="392"/>
      <c r="FU524" s="392"/>
      <c r="FV524" s="392"/>
      <c r="FW524" s="392"/>
      <c r="FX524" s="392"/>
      <c r="FY524" s="392"/>
      <c r="FZ524" s="392"/>
      <c r="GA524" s="392"/>
      <c r="GB524" s="392"/>
      <c r="GC524" s="392"/>
      <c r="GD524" s="392"/>
      <c r="GE524" s="392"/>
      <c r="GF524" s="392"/>
      <c r="GG524" s="392"/>
      <c r="GH524" s="392"/>
      <c r="GI524" s="392"/>
      <c r="GJ524" s="392"/>
      <c r="GK524" s="392"/>
      <c r="GL524" s="392"/>
      <c r="GM524" s="392"/>
      <c r="GN524" s="392"/>
      <c r="GO524" s="392"/>
      <c r="GP524" s="392"/>
      <c r="GQ524" s="392"/>
      <c r="GR524" s="392"/>
      <c r="GS524" s="392"/>
      <c r="GT524" s="392"/>
      <c r="GU524" s="392"/>
      <c r="GV524" s="392"/>
      <c r="GW524" s="392"/>
      <c r="GX524" s="392"/>
      <c r="GY524" s="392"/>
      <c r="GZ524" s="392"/>
      <c r="HA524" s="392"/>
      <c r="HB524" s="392"/>
      <c r="HC524" s="392"/>
      <c r="HD524" s="392"/>
      <c r="HE524" s="392"/>
      <c r="HF524" s="392"/>
      <c r="HG524" s="392"/>
      <c r="HH524" s="392"/>
      <c r="HI524" s="392"/>
      <c r="HJ524" s="392"/>
      <c r="HK524" s="392"/>
      <c r="HL524" s="392"/>
      <c r="HM524" s="392"/>
      <c r="HN524" s="392"/>
      <c r="HO524" s="392"/>
      <c r="HP524" s="392"/>
      <c r="HQ524" s="392"/>
      <c r="HR524" s="392"/>
      <c r="HS524" s="392"/>
      <c r="HT524" s="392"/>
      <c r="HU524" s="392"/>
      <c r="HV524" s="392"/>
      <c r="HW524" s="392"/>
      <c r="HX524" s="392"/>
      <c r="HY524" s="392"/>
      <c r="HZ524" s="392"/>
      <c r="IA524" s="392"/>
      <c r="IB524" s="392"/>
      <c r="IC524" s="392"/>
      <c r="ID524" s="392"/>
      <c r="IE524" s="392"/>
      <c r="IF524" s="392"/>
      <c r="IG524" s="392"/>
      <c r="IH524" s="392"/>
      <c r="II524" s="392"/>
      <c r="IJ524" s="392"/>
      <c r="IK524" s="392"/>
      <c r="IL524" s="392"/>
      <c r="IM524" s="392"/>
      <c r="IN524" s="392"/>
      <c r="IO524" s="392"/>
      <c r="IP524" s="392"/>
      <c r="IQ524" s="392"/>
      <c r="IR524" s="392"/>
      <c r="IS524" s="392"/>
      <c r="IT524" s="392"/>
      <c r="IU524" s="392"/>
      <c r="IV524" s="392"/>
      <c r="IW524" s="392"/>
      <c r="IX524" s="392"/>
      <c r="IY524" s="392"/>
      <c r="IZ524" s="392"/>
      <c r="JA524" s="392"/>
      <c r="JB524" s="392"/>
      <c r="JC524" s="392"/>
      <c r="JD524" s="392"/>
      <c r="JE524" s="392"/>
      <c r="JF524" s="392"/>
      <c r="JG524" s="392"/>
      <c r="JH524" s="392"/>
      <c r="JI524" s="392"/>
      <c r="JJ524" s="392"/>
      <c r="JK524" s="392"/>
      <c r="JL524" s="392"/>
      <c r="JM524" s="392"/>
      <c r="JN524" s="392"/>
      <c r="JO524" s="392"/>
      <c r="JP524" s="392"/>
      <c r="JQ524" s="392"/>
      <c r="JR524" s="392"/>
      <c r="JS524" s="392"/>
      <c r="JT524" s="392"/>
      <c r="JU524" s="392"/>
      <c r="JV524" s="392"/>
      <c r="JW524" s="392"/>
      <c r="JX524" s="392"/>
      <c r="JY524" s="392"/>
      <c r="JZ524" s="392"/>
      <c r="KA524" s="392"/>
      <c r="KB524" s="392"/>
      <c r="KC524" s="392"/>
      <c r="KD524" s="392"/>
      <c r="KE524" s="392"/>
      <c r="KF524" s="392"/>
      <c r="KG524" s="392"/>
      <c r="KH524" s="392"/>
      <c r="KI524" s="392"/>
      <c r="KJ524" s="392"/>
      <c r="KK524" s="392"/>
      <c r="KL524" s="392"/>
      <c r="KM524" s="392"/>
      <c r="KN524" s="392"/>
      <c r="KO524" s="392"/>
      <c r="KP524" s="392"/>
      <c r="KQ524" s="392"/>
      <c r="KR524" s="392"/>
      <c r="KS524" s="392"/>
      <c r="KT524" s="392"/>
      <c r="KU524" s="392"/>
      <c r="KV524" s="392"/>
      <c r="KW524" s="392"/>
      <c r="KX524" s="392"/>
      <c r="KY524" s="392"/>
      <c r="KZ524" s="392"/>
      <c r="LA524" s="392"/>
      <c r="LB524" s="392"/>
      <c r="LC524" s="392"/>
      <c r="LD524" s="392"/>
      <c r="LE524" s="392"/>
      <c r="LF524" s="392"/>
      <c r="LG524" s="392"/>
      <c r="LH524" s="392"/>
      <c r="LI524" s="392"/>
      <c r="LJ524" s="392"/>
      <c r="LK524" s="392"/>
      <c r="LL524" s="392"/>
      <c r="LM524" s="392"/>
      <c r="LN524" s="392"/>
      <c r="LO524" s="392"/>
      <c r="LP524" s="392"/>
      <c r="LQ524" s="392"/>
      <c r="LR524" s="392"/>
      <c r="LS524" s="392"/>
      <c r="LT524" s="392"/>
      <c r="LU524" s="392"/>
      <c r="LV524" s="392"/>
      <c r="LW524" s="392"/>
      <c r="LX524" s="392"/>
      <c r="LY524" s="392"/>
      <c r="LZ524" s="392"/>
      <c r="MA524" s="392"/>
      <c r="MB524" s="392"/>
      <c r="MC524" s="392"/>
      <c r="MD524" s="392"/>
      <c r="ME524" s="392"/>
      <c r="MF524" s="392"/>
      <c r="MG524" s="392"/>
      <c r="MH524" s="392"/>
      <c r="MI524" s="392"/>
      <c r="MJ524" s="392"/>
      <c r="MK524" s="392"/>
      <c r="ML524" s="392"/>
      <c r="MM524" s="392"/>
      <c r="MN524" s="392"/>
      <c r="MO524" s="392"/>
      <c r="MP524" s="392"/>
      <c r="MQ524" s="392"/>
      <c r="MR524" s="392"/>
      <c r="MS524" s="392"/>
      <c r="MT524" s="392"/>
      <c r="MU524" s="392"/>
      <c r="MV524" s="392"/>
      <c r="MW524" s="392"/>
      <c r="MX524" s="392"/>
      <c r="MY524" s="392"/>
      <c r="MZ524" s="392"/>
      <c r="NA524" s="392"/>
      <c r="NB524" s="392"/>
      <c r="NC524" s="392"/>
      <c r="ND524" s="392"/>
      <c r="NE524" s="392"/>
      <c r="NF524" s="392"/>
      <c r="NG524" s="392"/>
      <c r="NH524" s="392"/>
      <c r="NI524" s="392"/>
      <c r="NJ524" s="392"/>
      <c r="NK524" s="392"/>
      <c r="NL524" s="392"/>
      <c r="NM524" s="392"/>
      <c r="NN524" s="392"/>
      <c r="NO524" s="392"/>
      <c r="NP524" s="392"/>
      <c r="NQ524" s="392"/>
      <c r="NR524" s="392"/>
      <c r="NS524" s="392"/>
      <c r="NT524" s="392"/>
      <c r="NU524" s="392"/>
      <c r="NV524" s="392"/>
      <c r="NW524" s="392"/>
      <c r="NX524" s="392"/>
      <c r="NY524" s="392"/>
      <c r="NZ524" s="392"/>
      <c r="OA524" s="392"/>
      <c r="OB524" s="392"/>
      <c r="OC524" s="392"/>
      <c r="OD524" s="392"/>
      <c r="OE524" s="392"/>
      <c r="OF524" s="392"/>
      <c r="OG524" s="392"/>
      <c r="OH524" s="392"/>
      <c r="OI524" s="392"/>
      <c r="OJ524" s="392"/>
      <c r="OK524" s="392"/>
      <c r="OL524" s="392"/>
      <c r="OM524" s="392"/>
      <c r="ON524" s="392"/>
      <c r="OO524" s="392"/>
      <c r="OP524" s="392"/>
      <c r="OQ524" s="392"/>
      <c r="OR524" s="392"/>
      <c r="OS524" s="392"/>
      <c r="OT524" s="392"/>
      <c r="OU524" s="392"/>
      <c r="OV524" s="392"/>
      <c r="OW524" s="392"/>
      <c r="OX524" s="392"/>
      <c r="OY524" s="392"/>
      <c r="OZ524" s="392"/>
      <c r="PA524" s="392"/>
      <c r="PB524" s="392"/>
      <c r="PC524" s="392"/>
      <c r="PD524" s="392"/>
      <c r="PE524" s="392"/>
      <c r="PF524" s="392"/>
      <c r="PG524" s="392"/>
      <c r="PH524" s="392"/>
      <c r="PI524" s="392"/>
      <c r="PJ524" s="392"/>
      <c r="PK524" s="392"/>
      <c r="PL524" s="392"/>
      <c r="PM524" s="392"/>
      <c r="PN524" s="392"/>
      <c r="PO524" s="392"/>
      <c r="PP524" s="392"/>
      <c r="PQ524" s="392"/>
      <c r="PR524" s="392"/>
      <c r="PS524" s="392"/>
      <c r="PT524" s="392"/>
      <c r="PU524" s="392"/>
      <c r="PV524" s="392"/>
      <c r="PW524" s="392"/>
      <c r="PX524" s="392"/>
      <c r="PY524" s="392"/>
      <c r="PZ524" s="392"/>
      <c r="QA524" s="392"/>
      <c r="QB524" s="392"/>
      <c r="QC524" s="392"/>
      <c r="QD524" s="392"/>
      <c r="QE524" s="392"/>
      <c r="QF524" s="392"/>
      <c r="QG524" s="392"/>
      <c r="QH524" s="392"/>
      <c r="QI524" s="392"/>
      <c r="QJ524" s="392"/>
      <c r="QK524" s="392"/>
      <c r="QL524" s="392"/>
      <c r="QM524" s="392"/>
      <c r="QN524" s="392"/>
      <c r="QO524" s="392"/>
      <c r="QP524" s="392"/>
      <c r="QQ524" s="392"/>
      <c r="QR524" s="392"/>
      <c r="QS524" s="392"/>
      <c r="QT524" s="392"/>
      <c r="QU524" s="392"/>
      <c r="QV524" s="392"/>
      <c r="QW524" s="392"/>
      <c r="QX524" s="392"/>
      <c r="QY524" s="392"/>
      <c r="QZ524" s="392"/>
      <c r="RA524" s="392"/>
      <c r="RB524" s="392"/>
      <c r="RC524" s="392"/>
      <c r="RD524" s="392"/>
      <c r="RE524" s="392"/>
      <c r="RF524" s="392"/>
      <c r="RG524" s="392"/>
      <c r="RH524" s="392"/>
      <c r="RI524" s="392"/>
      <c r="RJ524" s="392"/>
      <c r="RK524" s="392"/>
      <c r="RL524" s="392"/>
      <c r="RM524" s="392"/>
      <c r="RN524" s="392"/>
      <c r="RO524" s="392"/>
      <c r="RP524" s="392"/>
      <c r="RQ524" s="392"/>
      <c r="RR524" s="392"/>
      <c r="RS524" s="392"/>
      <c r="RT524" s="392"/>
      <c r="RU524" s="392"/>
      <c r="RV524" s="392"/>
      <c r="RW524" s="392"/>
      <c r="RX524" s="392"/>
      <c r="RY524" s="392"/>
      <c r="RZ524" s="392"/>
      <c r="SA524" s="392"/>
      <c r="SB524" s="392"/>
      <c r="SC524" s="392"/>
      <c r="SD524" s="392"/>
      <c r="SE524" s="392"/>
      <c r="SF524" s="392"/>
      <c r="SG524" s="392"/>
      <c r="SH524" s="392"/>
      <c r="SI524" s="392"/>
      <c r="SJ524" s="392"/>
      <c r="SK524" s="392"/>
      <c r="SL524" s="392"/>
      <c r="SM524" s="392"/>
      <c r="SN524" s="392"/>
      <c r="SO524" s="392"/>
      <c r="SP524" s="392"/>
      <c r="SQ524" s="392"/>
      <c r="SR524" s="392"/>
      <c r="SS524" s="392"/>
      <c r="ST524" s="392"/>
      <c r="SU524" s="392"/>
      <c r="SV524" s="392"/>
      <c r="SW524" s="392"/>
      <c r="SX524" s="392"/>
      <c r="SY524" s="392"/>
      <c r="SZ524" s="392"/>
      <c r="TA524" s="392"/>
      <c r="TB524" s="392"/>
      <c r="TC524" s="392"/>
      <c r="TD524" s="392"/>
      <c r="TE524" s="392"/>
      <c r="TF524" s="392"/>
      <c r="TG524" s="392"/>
      <c r="TH524" s="392"/>
      <c r="TI524" s="392"/>
      <c r="TJ524" s="392"/>
      <c r="TK524" s="392"/>
      <c r="TL524" s="392"/>
      <c r="TM524" s="392"/>
      <c r="TN524" s="392"/>
      <c r="TO524" s="392"/>
      <c r="TP524" s="392"/>
      <c r="TQ524" s="392"/>
      <c r="TR524" s="392"/>
      <c r="TS524" s="392"/>
      <c r="TT524" s="392"/>
      <c r="TU524" s="392"/>
      <c r="TV524" s="392"/>
      <c r="TW524" s="392"/>
      <c r="TX524" s="392"/>
      <c r="TY524" s="392"/>
      <c r="TZ524" s="392"/>
      <c r="UA524" s="392"/>
      <c r="UB524" s="392"/>
      <c r="UC524" s="392"/>
      <c r="UD524" s="392"/>
      <c r="UE524" s="392"/>
      <c r="UF524" s="392"/>
      <c r="UG524" s="392"/>
      <c r="UH524" s="392"/>
      <c r="UI524" s="392"/>
      <c r="UJ524" s="392"/>
      <c r="UK524" s="392"/>
      <c r="UL524" s="392"/>
      <c r="UM524" s="392"/>
      <c r="UN524" s="392"/>
      <c r="UO524" s="392"/>
      <c r="UP524" s="392"/>
      <c r="UQ524" s="392"/>
      <c r="UR524" s="392"/>
      <c r="US524" s="392"/>
      <c r="UT524" s="392"/>
      <c r="UU524" s="392"/>
      <c r="UV524" s="392"/>
      <c r="UW524" s="392"/>
      <c r="UX524" s="392"/>
      <c r="UY524" s="392"/>
      <c r="UZ524" s="392"/>
      <c r="VA524" s="392"/>
      <c r="VB524" s="392"/>
      <c r="VC524" s="392"/>
      <c r="VD524" s="392"/>
      <c r="VE524" s="392"/>
      <c r="VF524" s="392"/>
      <c r="VG524" s="392"/>
      <c r="VH524" s="392"/>
      <c r="VI524" s="392"/>
      <c r="VJ524" s="392"/>
      <c r="VK524" s="392"/>
      <c r="VL524" s="392"/>
      <c r="VM524" s="392"/>
      <c r="VN524" s="392"/>
      <c r="VO524" s="392"/>
      <c r="VP524" s="392"/>
      <c r="VQ524" s="392"/>
      <c r="VR524" s="392"/>
      <c r="VS524" s="392"/>
      <c r="VT524" s="392"/>
      <c r="VU524" s="392"/>
      <c r="VV524" s="392"/>
      <c r="VW524" s="392"/>
      <c r="VX524" s="392"/>
      <c r="VY524" s="392"/>
      <c r="VZ524" s="392"/>
      <c r="WA524" s="392"/>
      <c r="WB524" s="392"/>
      <c r="WC524" s="392"/>
      <c r="WD524" s="392"/>
      <c r="WE524" s="392"/>
      <c r="WF524" s="392"/>
      <c r="WG524" s="392"/>
      <c r="WH524" s="392"/>
      <c r="WI524" s="392"/>
      <c r="WJ524" s="392"/>
      <c r="WK524" s="392"/>
      <c r="WL524" s="392"/>
      <c r="WM524" s="392"/>
      <c r="WN524" s="392"/>
      <c r="WO524" s="392"/>
      <c r="WP524" s="392"/>
      <c r="WQ524" s="392"/>
      <c r="WR524" s="392"/>
      <c r="WS524" s="392"/>
      <c r="WT524" s="392"/>
      <c r="WU524" s="392"/>
      <c r="WV524" s="392"/>
      <c r="WW524" s="392"/>
      <c r="WX524" s="392"/>
      <c r="WY524" s="392"/>
      <c r="WZ524" s="392"/>
      <c r="XA524" s="392"/>
      <c r="XB524" s="392"/>
      <c r="XC524" s="392"/>
      <c r="XD524" s="392"/>
      <c r="XE524" s="392"/>
      <c r="XF524" s="392"/>
      <c r="XG524" s="392"/>
      <c r="XH524" s="392"/>
      <c r="XI524" s="392"/>
      <c r="XJ524" s="392"/>
      <c r="XK524" s="392"/>
      <c r="XL524" s="392"/>
      <c r="XM524" s="392"/>
      <c r="XN524" s="392"/>
      <c r="XO524" s="392"/>
      <c r="XP524" s="392"/>
      <c r="XQ524" s="392"/>
      <c r="XR524" s="392"/>
      <c r="XS524" s="392"/>
      <c r="XT524" s="392"/>
      <c r="XU524" s="392"/>
      <c r="XV524" s="392"/>
      <c r="XW524" s="392"/>
      <c r="XX524" s="392"/>
      <c r="XY524" s="392"/>
      <c r="XZ524" s="392"/>
      <c r="YA524" s="392"/>
      <c r="YB524" s="392"/>
      <c r="YC524" s="392"/>
      <c r="YD524" s="392"/>
      <c r="YE524" s="392"/>
      <c r="YF524" s="392"/>
      <c r="YG524" s="392"/>
      <c r="YH524" s="392"/>
      <c r="YI524" s="392"/>
      <c r="YJ524" s="392"/>
      <c r="YK524" s="392"/>
      <c r="YL524" s="392"/>
      <c r="YM524" s="392"/>
      <c r="YN524" s="392"/>
      <c r="YO524" s="392"/>
      <c r="YP524" s="392"/>
      <c r="YQ524" s="392"/>
      <c r="YR524" s="392"/>
      <c r="YS524" s="392"/>
      <c r="YT524" s="392"/>
      <c r="YU524" s="392"/>
      <c r="YV524" s="392"/>
      <c r="YW524" s="392"/>
      <c r="YX524" s="392"/>
      <c r="YY524" s="392"/>
      <c r="YZ524" s="392"/>
      <c r="ZA524" s="392"/>
      <c r="ZB524" s="392"/>
      <c r="ZC524" s="392"/>
      <c r="ZD524" s="392"/>
      <c r="ZE524" s="392"/>
      <c r="ZF524" s="392"/>
      <c r="ZG524" s="392"/>
      <c r="ZH524" s="392"/>
      <c r="ZI524" s="392"/>
      <c r="ZJ524" s="392"/>
      <c r="ZK524" s="392"/>
      <c r="ZL524" s="392"/>
      <c r="ZM524" s="392"/>
      <c r="ZN524" s="392"/>
      <c r="ZO524" s="392"/>
      <c r="ZP524" s="392"/>
      <c r="ZQ524" s="392"/>
      <c r="ZR524" s="392"/>
      <c r="ZS524" s="392"/>
      <c r="ZT524" s="392"/>
      <c r="ZU524" s="392"/>
      <c r="ZV524" s="392"/>
      <c r="ZW524" s="392"/>
      <c r="ZX524" s="392"/>
      <c r="ZY524" s="392"/>
      <c r="ZZ524" s="392"/>
      <c r="AAA524" s="392"/>
      <c r="AAB524" s="392"/>
      <c r="AAC524" s="392"/>
      <c r="AAD524" s="392"/>
      <c r="AAE524" s="392"/>
      <c r="AAF524" s="392"/>
      <c r="AAG524" s="392"/>
      <c r="AAH524" s="392"/>
      <c r="AAI524" s="392"/>
      <c r="AAJ524" s="392"/>
      <c r="AAK524" s="392"/>
      <c r="AAL524" s="392"/>
      <c r="AAM524" s="392"/>
      <c r="AAN524" s="392"/>
      <c r="AAO524" s="392"/>
      <c r="AAP524" s="392"/>
      <c r="AAQ524" s="392"/>
      <c r="AAR524" s="392"/>
      <c r="AAS524" s="392"/>
      <c r="AAT524" s="392"/>
      <c r="AAU524" s="392"/>
      <c r="AAV524" s="392"/>
      <c r="AAW524" s="392"/>
      <c r="AAX524" s="392"/>
      <c r="AAY524" s="392"/>
      <c r="AAZ524" s="392"/>
      <c r="ABA524" s="392"/>
      <c r="ABB524" s="392"/>
      <c r="ABC524" s="392"/>
      <c r="ABD524" s="392"/>
      <c r="ABE524" s="392"/>
      <c r="ABF524" s="392"/>
      <c r="ABG524" s="392"/>
      <c r="ABH524" s="392"/>
      <c r="ABI524" s="392"/>
      <c r="ABJ524" s="392"/>
      <c r="ABK524" s="392"/>
      <c r="ABL524" s="392"/>
      <c r="ABM524" s="392"/>
      <c r="ABN524" s="392"/>
      <c r="ABO524" s="392"/>
      <c r="ABP524" s="392"/>
      <c r="ABQ524" s="392"/>
      <c r="ABR524" s="392"/>
      <c r="ABS524" s="392"/>
      <c r="ABT524" s="392"/>
      <c r="ABU524" s="392"/>
      <c r="ABV524" s="392"/>
      <c r="ABW524" s="392"/>
      <c r="ABX524" s="392"/>
      <c r="ABY524" s="392"/>
      <c r="ABZ524" s="392"/>
      <c r="ACA524" s="392"/>
      <c r="ACB524" s="392"/>
      <c r="ACC524" s="392"/>
      <c r="ACD524" s="392"/>
      <c r="ACE524" s="392"/>
      <c r="ACF524" s="392"/>
      <c r="ACG524" s="392"/>
      <c r="ACH524" s="392"/>
      <c r="ACI524" s="392"/>
      <c r="ACJ524" s="392"/>
      <c r="ACK524" s="392"/>
      <c r="ACL524" s="392"/>
      <c r="ACM524" s="392"/>
      <c r="ACN524" s="392"/>
      <c r="ACO524" s="392"/>
      <c r="ACP524" s="392"/>
      <c r="ACQ524" s="392"/>
      <c r="ACR524" s="392"/>
      <c r="ACS524" s="392"/>
      <c r="ACT524" s="392"/>
      <c r="ACU524" s="392"/>
      <c r="ACV524" s="392"/>
      <c r="ACW524" s="392"/>
      <c r="ACX524" s="392"/>
      <c r="ACY524" s="392"/>
      <c r="ACZ524" s="392"/>
      <c r="ADA524" s="392"/>
      <c r="ADB524" s="392"/>
      <c r="ADC524" s="392"/>
      <c r="ADD524" s="392"/>
      <c r="ADE524" s="392"/>
      <c r="ADF524" s="392"/>
      <c r="ADG524" s="392"/>
      <c r="ADH524" s="392"/>
      <c r="ADI524" s="392"/>
      <c r="ADJ524" s="392"/>
      <c r="ADK524" s="392"/>
      <c r="ADL524" s="392"/>
      <c r="ADM524" s="392"/>
      <c r="ADN524" s="392"/>
      <c r="ADO524" s="392"/>
      <c r="ADP524" s="392"/>
      <c r="ADQ524" s="392"/>
      <c r="ADR524" s="392"/>
      <c r="ADS524" s="392"/>
      <c r="ADT524" s="392"/>
      <c r="ADU524" s="392"/>
      <c r="ADV524" s="392"/>
      <c r="ADW524" s="392"/>
      <c r="ADX524" s="392"/>
      <c r="ADY524" s="392"/>
      <c r="ADZ524" s="392"/>
      <c r="AEA524" s="392"/>
      <c r="AEB524" s="392"/>
      <c r="AEC524" s="392"/>
      <c r="AED524" s="392"/>
      <c r="AEE524" s="392"/>
      <c r="AEF524" s="392"/>
      <c r="AEG524" s="392"/>
      <c r="AEH524" s="392"/>
      <c r="AEI524" s="392"/>
      <c r="AEJ524" s="392"/>
      <c r="AEK524" s="392"/>
      <c r="AEL524" s="392"/>
      <c r="AEM524" s="392"/>
      <c r="AEN524" s="392"/>
      <c r="AEO524" s="392"/>
      <c r="AEP524" s="392"/>
      <c r="AEQ524" s="392"/>
      <c r="AER524" s="392"/>
      <c r="AES524" s="392"/>
      <c r="AET524" s="392"/>
      <c r="AEU524" s="392"/>
      <c r="AEV524" s="392"/>
      <c r="AEW524" s="392"/>
      <c r="AEX524" s="392"/>
      <c r="AEY524" s="392"/>
      <c r="AEZ524" s="392"/>
      <c r="AFA524" s="392"/>
      <c r="AFB524" s="392"/>
      <c r="AFC524" s="392"/>
      <c r="AFD524" s="392"/>
      <c r="AFE524" s="392"/>
      <c r="AFF524" s="392"/>
      <c r="AFG524" s="392"/>
      <c r="AFH524" s="392"/>
      <c r="AFI524" s="392"/>
      <c r="AFJ524" s="392"/>
      <c r="AFK524" s="392"/>
      <c r="AFL524" s="392"/>
      <c r="AFM524" s="392"/>
      <c r="AFN524" s="392"/>
      <c r="AFO524" s="392"/>
      <c r="AFP524" s="392"/>
      <c r="AFQ524" s="392"/>
      <c r="AFR524" s="392"/>
      <c r="AFS524" s="392"/>
      <c r="AFT524" s="392"/>
      <c r="AFU524" s="392"/>
      <c r="AFV524" s="392"/>
      <c r="AFW524" s="392"/>
      <c r="AFX524" s="392"/>
      <c r="AFY524" s="392"/>
      <c r="AFZ524" s="392"/>
      <c r="AGA524" s="392"/>
      <c r="AGB524" s="392"/>
      <c r="AGC524" s="392"/>
      <c r="AGD524" s="392"/>
      <c r="AGE524" s="392"/>
      <c r="AGF524" s="392"/>
      <c r="AGG524" s="392"/>
      <c r="AGH524" s="392"/>
      <c r="AGI524" s="392"/>
      <c r="AGJ524" s="392"/>
      <c r="AGK524" s="392"/>
      <c r="AGL524" s="392"/>
      <c r="AGM524" s="392"/>
      <c r="AGN524" s="392"/>
      <c r="AGO524" s="392"/>
      <c r="AGP524" s="392"/>
      <c r="AGQ524" s="392"/>
      <c r="AGR524" s="392"/>
      <c r="AGS524" s="392"/>
      <c r="AGT524" s="392"/>
      <c r="AGU524" s="392"/>
      <c r="AGV524" s="392"/>
      <c r="AGW524" s="392"/>
      <c r="AGX524" s="392"/>
      <c r="AGY524" s="392"/>
      <c r="AGZ524" s="392"/>
      <c r="AHA524" s="392"/>
      <c r="AHB524" s="392"/>
      <c r="AHC524" s="392"/>
      <c r="AHD524" s="392"/>
      <c r="AHE524" s="392"/>
      <c r="AHF524" s="392"/>
      <c r="AHG524" s="392"/>
      <c r="AHH524" s="392"/>
      <c r="AHI524" s="392"/>
      <c r="AHJ524" s="392"/>
      <c r="AHK524" s="392"/>
      <c r="AHL524" s="392"/>
      <c r="AHM524" s="392"/>
      <c r="AHN524" s="392"/>
      <c r="AHO524" s="392"/>
      <c r="AHP524" s="392"/>
      <c r="AHQ524" s="392"/>
      <c r="AHR524" s="392"/>
      <c r="AHS524" s="392"/>
      <c r="AHT524" s="392"/>
      <c r="AHU524" s="392"/>
      <c r="AHV524" s="392"/>
      <c r="AHW524" s="392"/>
      <c r="AHX524" s="392"/>
      <c r="AHY524" s="392"/>
      <c r="AHZ524" s="392"/>
      <c r="AIA524" s="392"/>
      <c r="AIB524" s="392"/>
      <c r="AIC524" s="392"/>
      <c r="AID524" s="392"/>
      <c r="AIE524" s="392"/>
      <c r="AIF524" s="392"/>
      <c r="AIG524" s="392"/>
      <c r="AIH524" s="392"/>
      <c r="AII524" s="392"/>
      <c r="AIJ524" s="392"/>
      <c r="AIK524" s="392"/>
      <c r="AIL524" s="392"/>
      <c r="AIM524" s="392"/>
      <c r="AIN524" s="392"/>
      <c r="AIO524" s="392"/>
      <c r="AIP524" s="392"/>
      <c r="AIQ524" s="392"/>
      <c r="AIR524" s="392"/>
      <c r="AIS524" s="392"/>
      <c r="AIT524" s="392"/>
      <c r="AIU524" s="392"/>
      <c r="AIV524" s="392"/>
      <c r="AIW524" s="392"/>
      <c r="AIX524" s="392"/>
      <c r="AIY524" s="392"/>
      <c r="AIZ524" s="392"/>
      <c r="AJA524" s="392"/>
      <c r="AJB524" s="392"/>
      <c r="AJC524" s="392"/>
      <c r="AJD524" s="392"/>
      <c r="AJE524" s="392"/>
      <c r="AJF524" s="392"/>
      <c r="AJG524" s="392"/>
      <c r="AJH524" s="392"/>
      <c r="AJI524" s="392"/>
      <c r="AJJ524" s="392"/>
      <c r="AJK524" s="392"/>
      <c r="AJL524" s="392"/>
      <c r="AJM524" s="392"/>
      <c r="AJN524" s="392"/>
      <c r="AJO524" s="392"/>
      <c r="AJP524" s="392"/>
      <c r="AJQ524" s="392"/>
      <c r="AJR524" s="392"/>
      <c r="AJS524" s="392"/>
      <c r="AJT524" s="392"/>
      <c r="AJU524" s="392"/>
      <c r="AJV524" s="392"/>
      <c r="AJW524" s="392"/>
      <c r="AJX524" s="392"/>
      <c r="AJY524" s="392"/>
      <c r="AJZ524" s="392"/>
      <c r="AKA524" s="392"/>
      <c r="AKB524" s="392"/>
      <c r="AKC524" s="392"/>
      <c r="AKD524" s="392"/>
      <c r="AKE524" s="392"/>
      <c r="AKF524" s="392"/>
      <c r="AKG524" s="392"/>
      <c r="AKH524" s="392"/>
      <c r="AKI524" s="392"/>
      <c r="AKJ524" s="392"/>
      <c r="AKK524" s="392"/>
      <c r="AKL524" s="392"/>
      <c r="AKM524" s="392"/>
      <c r="AKN524" s="392"/>
      <c r="AKO524" s="392"/>
      <c r="AKP524" s="392"/>
      <c r="AKQ524" s="392"/>
      <c r="AKR524" s="392"/>
      <c r="AKS524" s="392"/>
      <c r="AKT524" s="392"/>
      <c r="AKU524" s="392"/>
      <c r="AKV524" s="392"/>
      <c r="AKW524" s="392"/>
      <c r="AKX524" s="392"/>
      <c r="AKY524" s="392"/>
      <c r="AKZ524" s="392"/>
      <c r="ALA524" s="392"/>
      <c r="ALB524" s="392"/>
      <c r="ALC524" s="392"/>
      <c r="ALD524" s="392"/>
      <c r="ALE524" s="392"/>
      <c r="ALF524" s="392"/>
      <c r="ALG524" s="392"/>
      <c r="ALH524" s="392"/>
      <c r="ALI524" s="392"/>
      <c r="ALJ524" s="392"/>
      <c r="ALK524" s="392"/>
      <c r="ALL524" s="392"/>
      <c r="ALM524" s="392"/>
      <c r="ALN524" s="392"/>
      <c r="ALO524" s="392"/>
      <c r="ALP524" s="392"/>
      <c r="ALQ524" s="392"/>
      <c r="ALR524" s="392"/>
      <c r="ALS524" s="392"/>
      <c r="ALT524" s="392"/>
      <c r="ALU524" s="392"/>
      <c r="ALV524" s="392"/>
      <c r="ALW524" s="392"/>
      <c r="ALX524" s="392"/>
      <c r="ALY524" s="392"/>
      <c r="ALZ524" s="392"/>
      <c r="AMA524" s="392"/>
      <c r="AMB524" s="392"/>
      <c r="AMC524" s="392"/>
      <c r="AMD524" s="392"/>
      <c r="AME524" s="392"/>
      <c r="AMF524" s="392"/>
      <c r="AMG524" s="392"/>
      <c r="AMH524" s="392"/>
      <c r="AMI524" s="392"/>
      <c r="AMJ524" s="392"/>
      <c r="AMK524" s="392"/>
      <c r="AML524" s="392"/>
      <c r="AMM524" s="392"/>
      <c r="AMN524" s="392"/>
      <c r="AMO524" s="392"/>
      <c r="AMP524" s="392"/>
      <c r="AMQ524" s="392"/>
      <c r="AMR524" s="392"/>
      <c r="AMS524" s="392"/>
      <c r="AMT524" s="392"/>
      <c r="AMU524" s="392"/>
      <c r="AMV524" s="392"/>
      <c r="AMW524" s="392"/>
      <c r="AMX524" s="392"/>
      <c r="AMY524" s="392"/>
      <c r="AMZ524" s="392"/>
      <c r="ANA524" s="392"/>
      <c r="ANB524" s="392"/>
      <c r="ANC524" s="392"/>
      <c r="AND524" s="392"/>
      <c r="ANE524" s="392"/>
      <c r="ANF524" s="392"/>
      <c r="ANG524" s="392"/>
      <c r="ANH524" s="392"/>
      <c r="ANI524" s="392"/>
      <c r="ANJ524" s="392"/>
      <c r="ANK524" s="392"/>
      <c r="ANL524" s="392"/>
      <c r="ANM524" s="392"/>
      <c r="ANN524" s="392"/>
      <c r="ANO524" s="392"/>
      <c r="ANP524" s="392"/>
      <c r="ANQ524" s="392"/>
      <c r="ANR524" s="392"/>
      <c r="ANS524" s="392"/>
      <c r="ANT524" s="392"/>
      <c r="ANU524" s="392"/>
      <c r="ANV524" s="392"/>
      <c r="ANW524" s="392"/>
      <c r="ANX524" s="392"/>
      <c r="ANY524" s="392"/>
      <c r="ANZ524" s="392"/>
      <c r="AOA524" s="392"/>
      <c r="AOB524" s="392"/>
      <c r="AOC524" s="392"/>
      <c r="AOD524" s="392"/>
      <c r="AOE524" s="392"/>
      <c r="AOF524" s="392"/>
      <c r="AOG524" s="392"/>
      <c r="AOH524" s="392"/>
      <c r="AOI524" s="392"/>
      <c r="AOJ524" s="392"/>
      <c r="AOK524" s="392"/>
      <c r="AOL524" s="392"/>
      <c r="AOM524" s="392"/>
      <c r="AON524" s="392"/>
      <c r="AOO524" s="392"/>
      <c r="AOP524" s="392"/>
      <c r="AOQ524" s="392"/>
      <c r="AOR524" s="392"/>
      <c r="AOS524" s="392"/>
      <c r="AOT524" s="392"/>
      <c r="AOU524" s="392"/>
      <c r="AOV524" s="392"/>
      <c r="AOW524" s="392"/>
      <c r="AOX524" s="392"/>
      <c r="AOY524" s="392"/>
      <c r="AOZ524" s="392"/>
      <c r="APA524" s="392"/>
      <c r="APB524" s="392"/>
      <c r="APC524" s="392"/>
      <c r="APD524" s="392"/>
      <c r="APE524" s="392"/>
      <c r="APF524" s="392"/>
      <c r="APG524" s="392"/>
      <c r="APH524" s="392"/>
      <c r="API524" s="392"/>
      <c r="APJ524" s="392"/>
      <c r="APK524" s="392"/>
      <c r="APL524" s="392"/>
      <c r="APM524" s="392"/>
      <c r="APN524" s="392"/>
      <c r="APO524" s="392"/>
      <c r="APP524" s="392"/>
      <c r="APQ524" s="392"/>
      <c r="APR524" s="392"/>
      <c r="APS524" s="392"/>
      <c r="APT524" s="392"/>
      <c r="APU524" s="392"/>
      <c r="APV524" s="392"/>
      <c r="APW524" s="392"/>
      <c r="APX524" s="392"/>
      <c r="APY524" s="392"/>
      <c r="APZ524" s="392"/>
      <c r="AQA524" s="392"/>
      <c r="AQB524" s="392"/>
      <c r="AQC524" s="392"/>
      <c r="AQD524" s="392"/>
      <c r="AQE524" s="392"/>
      <c r="AQF524" s="392"/>
      <c r="AQG524" s="392"/>
      <c r="AQH524" s="392"/>
      <c r="AQI524" s="392"/>
      <c r="AQJ524" s="392"/>
      <c r="AQK524" s="392"/>
      <c r="AQL524" s="392"/>
      <c r="AQM524" s="392"/>
      <c r="AQN524" s="392"/>
      <c r="AQO524" s="392"/>
      <c r="AQP524" s="392"/>
      <c r="AQQ524" s="392"/>
      <c r="AQR524" s="392"/>
      <c r="AQS524" s="392"/>
      <c r="AQT524" s="392"/>
      <c r="AQU524" s="392"/>
      <c r="AQV524" s="392"/>
      <c r="AQW524" s="392"/>
      <c r="AQX524" s="392"/>
      <c r="AQY524" s="392"/>
      <c r="AQZ524" s="392"/>
      <c r="ARA524" s="392"/>
      <c r="ARB524" s="392"/>
      <c r="ARC524" s="392"/>
      <c r="ARD524" s="392"/>
      <c r="ARE524" s="392"/>
      <c r="ARF524" s="392"/>
      <c r="ARG524" s="392"/>
      <c r="ARH524" s="392"/>
      <c r="ARI524" s="392"/>
      <c r="ARJ524" s="392"/>
      <c r="ARK524" s="392"/>
      <c r="ARL524" s="392"/>
      <c r="ARM524" s="392"/>
      <c r="ARN524" s="392"/>
      <c r="ARO524" s="392"/>
      <c r="ARP524" s="392"/>
      <c r="ARQ524" s="392"/>
      <c r="ARR524" s="392"/>
      <c r="ARS524" s="392"/>
      <c r="ART524" s="392"/>
      <c r="ARU524" s="392"/>
      <c r="ARV524" s="392"/>
      <c r="ARW524" s="392"/>
      <c r="ARX524" s="392"/>
      <c r="ARY524" s="392"/>
      <c r="ARZ524" s="392"/>
      <c r="ASA524" s="392"/>
      <c r="ASB524" s="392"/>
      <c r="ASC524" s="392"/>
      <c r="ASD524" s="392"/>
      <c r="ASE524" s="392"/>
      <c r="ASF524" s="392"/>
      <c r="ASG524" s="392"/>
      <c r="ASH524" s="392"/>
      <c r="ASI524" s="392"/>
      <c r="ASJ524" s="392"/>
      <c r="ASK524" s="392"/>
      <c r="ASL524" s="392"/>
      <c r="ASM524" s="392"/>
      <c r="ASN524" s="392"/>
      <c r="ASO524" s="392"/>
      <c r="ASP524" s="392"/>
      <c r="ASQ524" s="392"/>
      <c r="ASR524" s="392"/>
      <c r="ASS524" s="392"/>
      <c r="AST524" s="392"/>
      <c r="ASU524" s="392"/>
      <c r="ASV524" s="392"/>
      <c r="ASW524" s="392"/>
      <c r="ASX524" s="392"/>
      <c r="ASY524" s="392"/>
      <c r="ASZ524" s="392"/>
      <c r="ATA524" s="392"/>
      <c r="ATB524" s="392"/>
      <c r="ATC524" s="392"/>
      <c r="ATD524" s="392"/>
      <c r="ATE524" s="392"/>
      <c r="ATF524" s="392"/>
      <c r="ATG524" s="392"/>
      <c r="ATH524" s="392"/>
      <c r="ATI524" s="392"/>
      <c r="ATJ524" s="392"/>
      <c r="ATK524" s="392"/>
      <c r="ATL524" s="392"/>
      <c r="ATM524" s="392"/>
      <c r="ATN524" s="392"/>
      <c r="ATO524" s="392"/>
      <c r="ATP524" s="392"/>
      <c r="ATQ524" s="392"/>
      <c r="ATR524" s="392"/>
      <c r="ATS524" s="392"/>
      <c r="ATT524" s="392"/>
      <c r="ATU524" s="392"/>
      <c r="ATV524" s="392"/>
      <c r="ATW524" s="392"/>
      <c r="ATX524" s="392"/>
      <c r="ATY524" s="392"/>
      <c r="ATZ524" s="392"/>
      <c r="AUA524" s="392"/>
      <c r="AUB524" s="392"/>
      <c r="AUC524" s="392"/>
      <c r="AUD524" s="392"/>
      <c r="AUE524" s="392"/>
      <c r="AUF524" s="392"/>
      <c r="AUG524" s="392"/>
      <c r="AUH524" s="392"/>
      <c r="AUI524" s="392"/>
      <c r="AUJ524" s="392"/>
      <c r="AUK524" s="392"/>
      <c r="AUL524" s="392"/>
      <c r="AUM524" s="392"/>
      <c r="AUN524" s="392"/>
      <c r="AUO524" s="392"/>
      <c r="AUP524" s="392"/>
      <c r="AUQ524" s="392"/>
      <c r="AUR524" s="392"/>
      <c r="AUS524" s="392"/>
      <c r="AUT524" s="392"/>
      <c r="AUU524" s="392"/>
      <c r="AUV524" s="392"/>
      <c r="AUW524" s="392"/>
      <c r="AUX524" s="392"/>
      <c r="AUY524" s="392"/>
      <c r="AUZ524" s="392"/>
      <c r="AVA524" s="392"/>
      <c r="AVB524" s="392"/>
      <c r="AVC524" s="392"/>
      <c r="AVD524" s="392"/>
      <c r="AVE524" s="392"/>
      <c r="AVF524" s="392"/>
      <c r="AVG524" s="392"/>
      <c r="AVH524" s="392"/>
      <c r="AVI524" s="392"/>
      <c r="AVJ524" s="392"/>
      <c r="AVK524" s="392"/>
      <c r="AVL524" s="392"/>
      <c r="AVM524" s="392"/>
      <c r="AVN524" s="392"/>
      <c r="AVO524" s="392"/>
      <c r="AVP524" s="392"/>
      <c r="AVQ524" s="392"/>
      <c r="AVR524" s="392"/>
      <c r="AVS524" s="392"/>
      <c r="AVT524" s="392"/>
      <c r="AVU524" s="392"/>
      <c r="AVV524" s="392"/>
      <c r="AVW524" s="392"/>
      <c r="AVX524" s="392"/>
      <c r="AVY524" s="392"/>
      <c r="AVZ524" s="392"/>
      <c r="AWA524" s="392"/>
      <c r="AWB524" s="392"/>
      <c r="AWC524" s="392"/>
      <c r="AWD524" s="392"/>
      <c r="AWE524" s="392"/>
      <c r="AWF524" s="392"/>
      <c r="AWG524" s="392"/>
      <c r="AWH524" s="392"/>
      <c r="AWI524" s="392"/>
      <c r="AWJ524" s="392"/>
      <c r="AWK524" s="392"/>
      <c r="AWL524" s="392"/>
      <c r="AWM524" s="392"/>
      <c r="AWN524" s="392"/>
      <c r="AWO524" s="392"/>
      <c r="AWP524" s="392"/>
      <c r="AWQ524" s="392"/>
      <c r="AWR524" s="392"/>
      <c r="AWS524" s="392"/>
      <c r="AWT524" s="392"/>
      <c r="AWU524" s="392"/>
      <c r="AWV524" s="392"/>
      <c r="AWW524" s="392"/>
      <c r="AWX524" s="392"/>
      <c r="AWY524" s="392"/>
      <c r="AWZ524" s="392"/>
      <c r="AXA524" s="392"/>
      <c r="AXB524" s="392"/>
      <c r="AXC524" s="392"/>
      <c r="AXD524" s="392"/>
      <c r="AXE524" s="392"/>
      <c r="AXF524" s="392"/>
      <c r="AXG524" s="392"/>
      <c r="AXH524" s="392"/>
      <c r="AXI524" s="392"/>
      <c r="AXJ524" s="392"/>
      <c r="AXK524" s="392"/>
      <c r="AXL524" s="392"/>
      <c r="AXM524" s="392"/>
      <c r="AXN524" s="392"/>
      <c r="AXO524" s="392"/>
      <c r="AXP524" s="392"/>
      <c r="AXQ524" s="392"/>
      <c r="AXR524" s="392"/>
      <c r="AXS524" s="392"/>
      <c r="AXT524" s="392"/>
      <c r="AXU524" s="392"/>
      <c r="AXV524" s="392"/>
      <c r="AXW524" s="392"/>
      <c r="AXX524" s="392"/>
      <c r="AXY524" s="392"/>
      <c r="AXZ524" s="392"/>
      <c r="AYA524" s="392"/>
      <c r="AYB524" s="392"/>
      <c r="AYC524" s="392"/>
      <c r="AYD524" s="392"/>
      <c r="AYE524" s="392"/>
      <c r="AYF524" s="392"/>
      <c r="AYG524" s="392"/>
      <c r="AYH524" s="392"/>
      <c r="AYI524" s="392"/>
      <c r="AYJ524" s="392"/>
      <c r="AYK524" s="392"/>
      <c r="AYL524" s="392"/>
      <c r="AYM524" s="392"/>
      <c r="AYN524" s="392"/>
      <c r="AYO524" s="392"/>
      <c r="AYP524" s="392"/>
      <c r="AYQ524" s="392"/>
      <c r="AYR524" s="392"/>
      <c r="AYS524" s="392"/>
      <c r="AYT524" s="392"/>
      <c r="AYU524" s="392"/>
      <c r="AYV524" s="392"/>
      <c r="AYW524" s="392"/>
      <c r="AYX524" s="392"/>
      <c r="AYY524" s="392"/>
      <c r="AYZ524" s="392"/>
      <c r="AZA524" s="392"/>
      <c r="AZB524" s="392"/>
      <c r="AZC524" s="392"/>
      <c r="AZD524" s="392"/>
      <c r="AZE524" s="392"/>
      <c r="AZF524" s="392"/>
      <c r="AZG524" s="392"/>
      <c r="AZH524" s="392"/>
      <c r="AZI524" s="392"/>
      <c r="AZJ524" s="392"/>
      <c r="AZK524" s="392"/>
      <c r="AZL524" s="392"/>
      <c r="AZM524" s="392"/>
      <c r="AZN524" s="392"/>
      <c r="AZO524" s="392"/>
      <c r="AZP524" s="392"/>
      <c r="AZQ524" s="392"/>
      <c r="AZR524" s="392"/>
      <c r="AZS524" s="392"/>
      <c r="AZT524" s="392"/>
      <c r="AZU524" s="392"/>
      <c r="AZV524" s="392"/>
      <c r="AZW524" s="392"/>
      <c r="AZX524" s="392"/>
      <c r="AZY524" s="392"/>
      <c r="AZZ524" s="392"/>
      <c r="BAA524" s="392"/>
      <c r="BAB524" s="392"/>
      <c r="BAC524" s="392"/>
      <c r="BAD524" s="392"/>
      <c r="BAE524" s="392"/>
      <c r="BAF524" s="392"/>
      <c r="BAG524" s="392"/>
      <c r="BAH524" s="392"/>
      <c r="BAI524" s="392"/>
      <c r="BAJ524" s="392"/>
      <c r="BAK524" s="392"/>
      <c r="BAL524" s="392"/>
      <c r="BAM524" s="392"/>
      <c r="BAN524" s="392"/>
      <c r="BAO524" s="392"/>
      <c r="BAP524" s="392"/>
      <c r="BAQ524" s="392"/>
      <c r="BAR524" s="392"/>
      <c r="BAS524" s="392"/>
      <c r="BAT524" s="392"/>
      <c r="BAU524" s="392"/>
      <c r="BAV524" s="392"/>
      <c r="BAW524" s="392"/>
      <c r="BAX524" s="392"/>
      <c r="BAY524" s="392"/>
      <c r="BAZ524" s="392"/>
      <c r="BBA524" s="392"/>
      <c r="BBB524" s="392"/>
      <c r="BBC524" s="392"/>
      <c r="BBD524" s="392"/>
      <c r="BBE524" s="392"/>
      <c r="BBF524" s="392"/>
      <c r="BBG524" s="392"/>
      <c r="BBH524" s="392"/>
      <c r="BBI524" s="392"/>
      <c r="BBJ524" s="392"/>
      <c r="BBK524" s="392"/>
      <c r="BBL524" s="392"/>
      <c r="BBM524" s="392"/>
      <c r="BBN524" s="392"/>
      <c r="BBO524" s="392"/>
      <c r="BBP524" s="392"/>
      <c r="BBQ524" s="392"/>
      <c r="BBR524" s="392"/>
      <c r="BBS524" s="392"/>
      <c r="BBT524" s="392"/>
      <c r="BBU524" s="392"/>
      <c r="BBV524" s="392"/>
      <c r="BBW524" s="392"/>
      <c r="BBX524" s="392"/>
      <c r="BBY524" s="392"/>
      <c r="BBZ524" s="392"/>
      <c r="BCA524" s="392"/>
      <c r="BCB524" s="392"/>
      <c r="BCC524" s="392"/>
      <c r="BCD524" s="392"/>
      <c r="BCE524" s="392"/>
      <c r="BCF524" s="392"/>
      <c r="BCG524" s="392"/>
      <c r="BCH524" s="392"/>
      <c r="BCI524" s="392"/>
      <c r="BCJ524" s="392"/>
      <c r="BCK524" s="392"/>
      <c r="BCL524" s="392"/>
      <c r="BCM524" s="392"/>
      <c r="BCN524" s="392"/>
      <c r="BCO524" s="392"/>
      <c r="BCP524" s="392"/>
      <c r="BCQ524" s="392"/>
      <c r="BCR524" s="392"/>
      <c r="BCS524" s="392"/>
      <c r="BCT524" s="392"/>
      <c r="BCU524" s="392"/>
      <c r="BCV524" s="392"/>
      <c r="BCW524" s="392"/>
      <c r="BCX524" s="392"/>
      <c r="BCY524" s="392"/>
      <c r="BCZ524" s="392"/>
      <c r="BDA524" s="392"/>
      <c r="BDB524" s="392"/>
      <c r="BDC524" s="392"/>
      <c r="BDD524" s="392"/>
      <c r="BDE524" s="392"/>
      <c r="BDF524" s="392"/>
      <c r="BDG524" s="392"/>
      <c r="BDH524" s="392"/>
      <c r="BDI524" s="392"/>
      <c r="BDJ524" s="392"/>
      <c r="BDK524" s="392"/>
      <c r="BDL524" s="392"/>
      <c r="BDM524" s="392"/>
      <c r="BDN524" s="392"/>
      <c r="BDO524" s="392"/>
      <c r="BDP524" s="392"/>
      <c r="BDQ524" s="392"/>
      <c r="BDR524" s="392"/>
      <c r="BDS524" s="392"/>
      <c r="BDT524" s="392"/>
      <c r="BDU524" s="392"/>
      <c r="BDV524" s="392"/>
      <c r="BDW524" s="392"/>
      <c r="BDX524" s="392"/>
      <c r="BDY524" s="392"/>
      <c r="BDZ524" s="392"/>
      <c r="BEA524" s="392"/>
      <c r="BEB524" s="392"/>
      <c r="BEC524" s="392"/>
      <c r="BED524" s="392"/>
      <c r="BEE524" s="392"/>
      <c r="BEF524" s="392"/>
      <c r="BEG524" s="392"/>
      <c r="BEH524" s="392"/>
      <c r="BEI524" s="392"/>
      <c r="BEJ524" s="392"/>
      <c r="BEK524" s="392"/>
      <c r="BEL524" s="392"/>
      <c r="BEM524" s="392"/>
      <c r="BEN524" s="392"/>
      <c r="BEO524" s="392"/>
      <c r="BEP524" s="392"/>
      <c r="BEQ524" s="392"/>
      <c r="BER524" s="392"/>
      <c r="BES524" s="392"/>
      <c r="BET524" s="392"/>
      <c r="BEU524" s="392"/>
      <c r="BEV524" s="392"/>
      <c r="BEW524" s="392"/>
      <c r="BEX524" s="392"/>
      <c r="BEY524" s="392"/>
      <c r="BEZ524" s="392"/>
      <c r="BFA524" s="392"/>
      <c r="BFB524" s="392"/>
      <c r="BFC524" s="392"/>
      <c r="BFD524" s="392"/>
      <c r="BFE524" s="392"/>
      <c r="BFF524" s="392"/>
      <c r="BFG524" s="392"/>
      <c r="BFH524" s="392"/>
      <c r="BFI524" s="392"/>
      <c r="BFJ524" s="392"/>
      <c r="BFK524" s="392"/>
      <c r="BFL524" s="392"/>
      <c r="BFM524" s="392"/>
      <c r="BFN524" s="392"/>
      <c r="BFO524" s="392"/>
      <c r="BFP524" s="392"/>
      <c r="BFQ524" s="392"/>
      <c r="BFR524" s="392"/>
      <c r="BFS524" s="392"/>
      <c r="BFT524" s="392"/>
      <c r="BFU524" s="392"/>
      <c r="BFV524" s="392"/>
      <c r="BFW524" s="392"/>
      <c r="BFX524" s="392"/>
      <c r="BFY524" s="392"/>
      <c r="BFZ524" s="392"/>
      <c r="BGA524" s="392"/>
      <c r="BGB524" s="392"/>
      <c r="BGC524" s="392"/>
      <c r="BGD524" s="392"/>
      <c r="BGE524" s="392"/>
      <c r="BGF524" s="392"/>
      <c r="BGG524" s="392"/>
      <c r="BGH524" s="392"/>
      <c r="BGI524" s="392"/>
      <c r="BGJ524" s="392"/>
      <c r="BGK524" s="392"/>
      <c r="BGL524" s="392"/>
      <c r="BGM524" s="392"/>
      <c r="BGN524" s="392"/>
      <c r="BGO524" s="392"/>
      <c r="BGP524" s="392"/>
      <c r="BGQ524" s="392"/>
      <c r="BGR524" s="392"/>
      <c r="BGS524" s="392"/>
      <c r="BGT524" s="392"/>
      <c r="BGU524" s="392"/>
      <c r="BGV524" s="392"/>
      <c r="BGW524" s="392"/>
      <c r="BGX524" s="392"/>
      <c r="BGY524" s="392"/>
      <c r="BGZ524" s="392"/>
      <c r="BHA524" s="392"/>
      <c r="BHB524" s="392"/>
      <c r="BHC524" s="392"/>
      <c r="BHD524" s="392"/>
      <c r="BHE524" s="392"/>
      <c r="BHF524" s="392"/>
      <c r="BHG524" s="392"/>
      <c r="BHH524" s="392"/>
      <c r="BHI524" s="392"/>
      <c r="BHJ524" s="392"/>
      <c r="BHK524" s="392"/>
      <c r="BHL524" s="392"/>
      <c r="BHM524" s="392"/>
      <c r="BHN524" s="392"/>
      <c r="BHO524" s="392"/>
      <c r="BHP524" s="392"/>
      <c r="BHQ524" s="392"/>
      <c r="BHR524" s="392"/>
      <c r="BHS524" s="392"/>
      <c r="BHT524" s="392"/>
      <c r="BHU524" s="392"/>
      <c r="BHV524" s="392"/>
      <c r="BHW524" s="392"/>
      <c r="BHX524" s="392"/>
      <c r="BHY524" s="392"/>
      <c r="BHZ524" s="392"/>
      <c r="BIA524" s="392"/>
      <c r="BIB524" s="392"/>
      <c r="BIC524" s="392"/>
      <c r="BID524" s="392"/>
      <c r="BIE524" s="392"/>
      <c r="BIF524" s="392"/>
      <c r="BIG524" s="392"/>
      <c r="BIH524" s="392"/>
      <c r="BII524" s="392"/>
      <c r="BIJ524" s="392"/>
      <c r="BIK524" s="392"/>
      <c r="BIL524" s="392"/>
      <c r="BIM524" s="392"/>
      <c r="BIN524" s="392"/>
      <c r="BIO524" s="392"/>
      <c r="BIP524" s="392"/>
      <c r="BIQ524" s="392"/>
      <c r="BIR524" s="392"/>
      <c r="BIS524" s="392"/>
      <c r="BIT524" s="392"/>
      <c r="BIU524" s="392"/>
      <c r="BIV524" s="392"/>
      <c r="BIW524" s="392"/>
      <c r="BIX524" s="392"/>
      <c r="BIY524" s="392"/>
      <c r="BIZ524" s="392"/>
      <c r="BJA524" s="392"/>
      <c r="BJB524" s="392"/>
      <c r="BJC524" s="392"/>
      <c r="BJD524" s="392"/>
      <c r="BJE524" s="392"/>
      <c r="BJF524" s="392"/>
      <c r="BJG524" s="392"/>
      <c r="BJH524" s="392"/>
      <c r="BJI524" s="392"/>
      <c r="BJJ524" s="392"/>
      <c r="BJK524" s="392"/>
      <c r="BJL524" s="392"/>
      <c r="BJM524" s="392"/>
      <c r="BJN524" s="392"/>
      <c r="BJO524" s="392"/>
      <c r="BJP524" s="392"/>
      <c r="BJQ524" s="392"/>
      <c r="BJR524" s="392"/>
      <c r="BJS524" s="392"/>
      <c r="BJT524" s="392"/>
      <c r="BJU524" s="392"/>
      <c r="BJV524" s="392"/>
      <c r="BJW524" s="392"/>
      <c r="BJX524" s="392"/>
      <c r="BJY524" s="392"/>
      <c r="BJZ524" s="392"/>
      <c r="BKA524" s="392"/>
      <c r="BKB524" s="392"/>
      <c r="BKC524" s="392"/>
      <c r="BKD524" s="392"/>
      <c r="BKE524" s="392"/>
      <c r="BKF524" s="392"/>
      <c r="BKG524" s="392"/>
      <c r="BKH524" s="392"/>
      <c r="BKI524" s="392"/>
      <c r="BKJ524" s="392"/>
      <c r="BKK524" s="392"/>
      <c r="BKL524" s="392"/>
      <c r="BKM524" s="392"/>
      <c r="BKN524" s="392"/>
      <c r="BKO524" s="392"/>
      <c r="BKP524" s="392"/>
      <c r="BKQ524" s="392"/>
      <c r="BKR524" s="392"/>
      <c r="BKS524" s="392"/>
      <c r="BKT524" s="392"/>
      <c r="BKU524" s="392"/>
      <c r="BKV524" s="392"/>
      <c r="BKW524" s="392"/>
      <c r="BKX524" s="392"/>
      <c r="BKY524" s="392"/>
      <c r="BKZ524" s="392"/>
      <c r="BLA524" s="392"/>
      <c r="BLB524" s="392"/>
      <c r="BLC524" s="392"/>
      <c r="BLD524" s="392"/>
      <c r="BLE524" s="392"/>
      <c r="BLF524" s="392"/>
      <c r="BLG524" s="392"/>
      <c r="BLH524" s="392"/>
      <c r="BLI524" s="392"/>
      <c r="BLJ524" s="392"/>
      <c r="BLK524" s="392"/>
      <c r="BLL524" s="392"/>
      <c r="BLM524" s="392"/>
      <c r="BLN524" s="392"/>
      <c r="BLO524" s="392"/>
      <c r="BLP524" s="392"/>
      <c r="BLQ524" s="392"/>
      <c r="BLR524" s="392"/>
      <c r="BLS524" s="392"/>
      <c r="BLT524" s="392"/>
      <c r="BLU524" s="392"/>
      <c r="BLV524" s="392"/>
      <c r="BLW524" s="392"/>
      <c r="BLX524" s="392"/>
      <c r="BLY524" s="392"/>
      <c r="BLZ524" s="392"/>
      <c r="BMA524" s="392"/>
      <c r="BMB524" s="392"/>
      <c r="BMC524" s="392"/>
      <c r="BMD524" s="392"/>
      <c r="BME524" s="392"/>
      <c r="BMF524" s="392"/>
      <c r="BMG524" s="392"/>
      <c r="BMH524" s="392"/>
      <c r="BMI524" s="392"/>
      <c r="BMJ524" s="392"/>
      <c r="BMK524" s="392"/>
      <c r="BML524" s="392"/>
      <c r="BMM524" s="392"/>
      <c r="BMN524" s="392"/>
      <c r="BMO524" s="392"/>
      <c r="BMP524" s="392"/>
      <c r="BMQ524" s="392"/>
      <c r="BMR524" s="392"/>
      <c r="BMS524" s="392"/>
      <c r="BMT524" s="392"/>
      <c r="BMU524" s="392"/>
      <c r="BMV524" s="392"/>
      <c r="BMW524" s="392"/>
      <c r="BMX524" s="392"/>
      <c r="BMY524" s="392"/>
      <c r="BMZ524" s="392"/>
      <c r="BNA524" s="392"/>
      <c r="BNB524" s="392"/>
      <c r="BNC524" s="392"/>
      <c r="BND524" s="392"/>
      <c r="BNE524" s="392"/>
      <c r="BNF524" s="392"/>
      <c r="BNG524" s="392"/>
      <c r="BNH524" s="392"/>
      <c r="BNI524" s="392"/>
      <c r="BNJ524" s="392"/>
      <c r="BNK524" s="392"/>
      <c r="BNL524" s="392"/>
      <c r="BNM524" s="392"/>
      <c r="BNN524" s="392"/>
      <c r="BNO524" s="392"/>
      <c r="BNP524" s="392"/>
      <c r="BNQ524" s="392"/>
      <c r="BNR524" s="392"/>
      <c r="BNS524" s="392"/>
      <c r="BNT524" s="392"/>
      <c r="BNU524" s="392"/>
      <c r="BNV524" s="392"/>
      <c r="BNW524" s="392"/>
      <c r="BNX524" s="392"/>
      <c r="BNY524" s="392"/>
      <c r="BNZ524" s="392"/>
      <c r="BOA524" s="392"/>
      <c r="BOB524" s="392"/>
      <c r="BOC524" s="392"/>
      <c r="BOD524" s="392"/>
      <c r="BOE524" s="392"/>
      <c r="BOF524" s="392"/>
      <c r="BOG524" s="392"/>
      <c r="BOH524" s="392"/>
      <c r="BOI524" s="392"/>
      <c r="BOJ524" s="392"/>
      <c r="BOK524" s="392"/>
      <c r="BOL524" s="392"/>
      <c r="BOM524" s="392"/>
      <c r="BON524" s="392"/>
      <c r="BOO524" s="392"/>
      <c r="BOP524" s="392"/>
      <c r="BOQ524" s="392"/>
      <c r="BOR524" s="392"/>
      <c r="BOS524" s="392"/>
      <c r="BOT524" s="392"/>
      <c r="BOU524" s="392"/>
      <c r="BOV524" s="392"/>
      <c r="BOW524" s="392"/>
      <c r="BOX524" s="392"/>
      <c r="BOY524" s="392"/>
      <c r="BOZ524" s="392"/>
      <c r="BPA524" s="392"/>
      <c r="BPB524" s="392"/>
      <c r="BPC524" s="392"/>
      <c r="BPD524" s="392"/>
      <c r="BPE524" s="392"/>
      <c r="BPF524" s="392"/>
      <c r="BPG524" s="392"/>
      <c r="BPH524" s="392"/>
      <c r="BPI524" s="392"/>
      <c r="BPJ524" s="392"/>
      <c r="BPK524" s="392"/>
      <c r="BPL524" s="392"/>
      <c r="BPM524" s="392"/>
      <c r="BPN524" s="392"/>
      <c r="BPO524" s="392"/>
      <c r="BPP524" s="392"/>
      <c r="BPQ524" s="392"/>
      <c r="BPR524" s="392"/>
      <c r="BPS524" s="392"/>
      <c r="BPT524" s="392"/>
      <c r="BPU524" s="392"/>
      <c r="BPV524" s="392"/>
      <c r="BPW524" s="392"/>
      <c r="BPX524" s="392"/>
      <c r="BPY524" s="392"/>
      <c r="BPZ524" s="392"/>
      <c r="BQA524" s="392"/>
      <c r="BQB524" s="392"/>
      <c r="BQC524" s="392"/>
      <c r="BQD524" s="392"/>
      <c r="BQE524" s="392"/>
      <c r="BQF524" s="392"/>
      <c r="BQG524" s="392"/>
      <c r="BQH524" s="392"/>
      <c r="BQI524" s="392"/>
      <c r="BQJ524" s="392"/>
      <c r="BQK524" s="392"/>
      <c r="BQL524" s="392"/>
      <c r="BQM524" s="392"/>
      <c r="BQN524" s="392"/>
      <c r="BQO524" s="392"/>
      <c r="BQP524" s="392"/>
      <c r="BQQ524" s="392"/>
      <c r="BQR524" s="392"/>
      <c r="BQS524" s="392"/>
      <c r="BQT524" s="392"/>
      <c r="BQU524" s="392"/>
      <c r="BQV524" s="392"/>
      <c r="BQW524" s="392"/>
      <c r="BQX524" s="392"/>
      <c r="BQY524" s="392"/>
      <c r="BQZ524" s="392"/>
      <c r="BRA524" s="392"/>
      <c r="BRB524" s="392"/>
      <c r="BRC524" s="392"/>
      <c r="BRD524" s="392"/>
      <c r="BRE524" s="392"/>
      <c r="BRF524" s="392"/>
      <c r="BRG524" s="392"/>
      <c r="BRH524" s="392"/>
      <c r="BRI524" s="392"/>
      <c r="BRJ524" s="392"/>
      <c r="BRK524" s="392"/>
      <c r="BRL524" s="392"/>
      <c r="BRM524" s="392"/>
      <c r="BRN524" s="392"/>
      <c r="BRO524" s="392"/>
      <c r="BRP524" s="392"/>
      <c r="BRQ524" s="392"/>
      <c r="BRR524" s="392"/>
      <c r="BRS524" s="392"/>
      <c r="BRT524" s="392"/>
      <c r="BRU524" s="392"/>
      <c r="BRV524" s="392"/>
      <c r="BRW524" s="392"/>
      <c r="BRX524" s="392"/>
      <c r="BRY524" s="392"/>
      <c r="BRZ524" s="392"/>
      <c r="BSA524" s="392"/>
      <c r="BSB524" s="392"/>
      <c r="BSC524" s="392"/>
      <c r="BSD524" s="392"/>
      <c r="BSE524" s="392"/>
      <c r="BSF524" s="392"/>
      <c r="BSG524" s="392"/>
      <c r="BSH524" s="392"/>
      <c r="BSI524" s="392"/>
      <c r="BSJ524" s="392"/>
      <c r="BSK524" s="392"/>
      <c r="BSL524" s="392"/>
      <c r="BSM524" s="392"/>
      <c r="BSN524" s="392"/>
      <c r="BSO524" s="392"/>
      <c r="BSP524" s="392"/>
      <c r="BSQ524" s="392"/>
      <c r="BSR524" s="392"/>
      <c r="BSS524" s="392"/>
      <c r="BST524" s="392"/>
      <c r="BSU524" s="392"/>
      <c r="BSV524" s="392"/>
      <c r="BSW524" s="392"/>
      <c r="BSX524" s="392"/>
      <c r="BSY524" s="392"/>
      <c r="BSZ524" s="392"/>
      <c r="BTA524" s="392"/>
      <c r="BTB524" s="392"/>
      <c r="BTC524" s="392"/>
      <c r="BTD524" s="392"/>
      <c r="BTE524" s="392"/>
      <c r="BTF524" s="392"/>
      <c r="BTG524" s="392"/>
      <c r="BTH524" s="392"/>
      <c r="BTI524" s="392"/>
      <c r="BTJ524" s="392"/>
      <c r="BTK524" s="392"/>
      <c r="BTL524" s="392"/>
      <c r="BTM524" s="392"/>
      <c r="BTN524" s="392"/>
      <c r="BTO524" s="392"/>
      <c r="BTP524" s="392"/>
      <c r="BTQ524" s="392"/>
      <c r="BTR524" s="392"/>
      <c r="BTS524" s="392"/>
      <c r="BTT524" s="392"/>
      <c r="BTU524" s="392"/>
      <c r="BTV524" s="392"/>
      <c r="BTW524" s="392"/>
      <c r="BTX524" s="392"/>
      <c r="BTY524" s="392"/>
      <c r="BTZ524" s="392"/>
      <c r="BUA524" s="392"/>
      <c r="BUB524" s="392"/>
      <c r="BUC524" s="392"/>
      <c r="BUD524" s="392"/>
      <c r="BUE524" s="392"/>
      <c r="BUF524" s="392"/>
      <c r="BUG524" s="392"/>
      <c r="BUH524" s="392"/>
      <c r="BUI524" s="392"/>
      <c r="BUJ524" s="392"/>
      <c r="BUK524" s="392"/>
      <c r="BUL524" s="392"/>
      <c r="BUM524" s="392"/>
      <c r="BUN524" s="392"/>
      <c r="BUO524" s="392"/>
      <c r="BUP524" s="392"/>
      <c r="BUQ524" s="392"/>
      <c r="BUR524" s="392"/>
      <c r="BUS524" s="392"/>
      <c r="BUT524" s="392"/>
      <c r="BUU524" s="392"/>
      <c r="BUV524" s="392"/>
      <c r="BUW524" s="392"/>
      <c r="BUX524" s="392"/>
      <c r="BUY524" s="392"/>
      <c r="BUZ524" s="392"/>
      <c r="BVA524" s="392"/>
      <c r="BVB524" s="392"/>
      <c r="BVC524" s="392"/>
      <c r="BVD524" s="392"/>
      <c r="BVE524" s="392"/>
      <c r="BVF524" s="392"/>
      <c r="BVG524" s="392"/>
      <c r="BVH524" s="392"/>
      <c r="BVI524" s="392"/>
      <c r="BVJ524" s="392"/>
      <c r="BVK524" s="392"/>
      <c r="BVL524" s="392"/>
      <c r="BVM524" s="392"/>
      <c r="BVN524" s="392"/>
      <c r="BVO524" s="392"/>
      <c r="BVP524" s="392"/>
      <c r="BVQ524" s="392"/>
      <c r="BVR524" s="392"/>
      <c r="BVS524" s="392"/>
      <c r="BVT524" s="392"/>
      <c r="BVU524" s="392"/>
      <c r="BVV524" s="392"/>
      <c r="BVW524" s="392"/>
      <c r="BVX524" s="392"/>
      <c r="BVY524" s="392"/>
      <c r="BVZ524" s="392"/>
      <c r="BWA524" s="392"/>
      <c r="BWB524" s="392"/>
      <c r="BWC524" s="392"/>
      <c r="BWD524" s="392"/>
      <c r="BWE524" s="392"/>
      <c r="BWF524" s="392"/>
      <c r="BWG524" s="392"/>
      <c r="BWH524" s="392"/>
      <c r="BWI524" s="392"/>
      <c r="BWJ524" s="392"/>
      <c r="BWK524" s="392"/>
      <c r="BWL524" s="392"/>
      <c r="BWM524" s="392"/>
      <c r="BWN524" s="392"/>
      <c r="BWO524" s="392"/>
      <c r="BWP524" s="392"/>
      <c r="BWQ524" s="392"/>
      <c r="BWR524" s="392"/>
      <c r="BWS524" s="392"/>
      <c r="BWT524" s="392"/>
      <c r="BWU524" s="392"/>
      <c r="BWV524" s="392"/>
      <c r="BWW524" s="392"/>
      <c r="BWX524" s="392"/>
      <c r="BWY524" s="392"/>
      <c r="BWZ524" s="392"/>
      <c r="BXA524" s="392"/>
      <c r="BXB524" s="392"/>
      <c r="BXC524" s="392"/>
      <c r="BXD524" s="392"/>
      <c r="BXE524" s="392"/>
      <c r="BXF524" s="392"/>
      <c r="BXG524" s="392"/>
      <c r="BXH524" s="392"/>
      <c r="BXI524" s="392"/>
      <c r="BXJ524" s="392"/>
      <c r="BXK524" s="392"/>
      <c r="BXL524" s="392"/>
      <c r="BXM524" s="392"/>
      <c r="BXN524" s="392"/>
      <c r="BXO524" s="392"/>
      <c r="BXP524" s="392"/>
      <c r="BXQ524" s="392"/>
      <c r="BXR524" s="392"/>
      <c r="BXS524" s="392"/>
      <c r="BXT524" s="392"/>
      <c r="BXU524" s="392"/>
      <c r="BXV524" s="392"/>
      <c r="BXW524" s="392"/>
      <c r="BXX524" s="392"/>
      <c r="BXY524" s="392"/>
      <c r="BXZ524" s="392"/>
      <c r="BYA524" s="392"/>
      <c r="BYB524" s="392"/>
      <c r="BYC524" s="392"/>
      <c r="BYD524" s="392"/>
      <c r="BYE524" s="392"/>
      <c r="BYF524" s="392"/>
      <c r="BYG524" s="392"/>
      <c r="BYH524" s="392"/>
      <c r="BYI524" s="392"/>
      <c r="BYJ524" s="392"/>
      <c r="BYK524" s="392"/>
      <c r="BYL524" s="392"/>
      <c r="BYM524" s="392"/>
      <c r="BYN524" s="392"/>
      <c r="BYO524" s="392"/>
      <c r="BYP524" s="392"/>
      <c r="BYQ524" s="392"/>
      <c r="BYR524" s="392"/>
      <c r="BYS524" s="392"/>
      <c r="BYT524" s="392"/>
      <c r="BYU524" s="392"/>
      <c r="BYV524" s="392"/>
      <c r="BYW524" s="392"/>
      <c r="BYX524" s="392"/>
      <c r="BYY524" s="392"/>
      <c r="BYZ524" s="392"/>
      <c r="BZA524" s="392"/>
      <c r="BZB524" s="392"/>
      <c r="BZC524" s="392"/>
      <c r="BZD524" s="392"/>
      <c r="BZE524" s="392"/>
      <c r="BZF524" s="392"/>
      <c r="BZG524" s="392"/>
      <c r="BZH524" s="392"/>
      <c r="BZI524" s="392"/>
      <c r="BZJ524" s="392"/>
      <c r="BZK524" s="392"/>
      <c r="BZL524" s="392"/>
      <c r="BZM524" s="392"/>
      <c r="BZN524" s="392"/>
      <c r="BZO524" s="392"/>
      <c r="BZP524" s="392"/>
      <c r="BZQ524" s="392"/>
      <c r="BZR524" s="392"/>
      <c r="BZS524" s="392"/>
      <c r="BZT524" s="392"/>
      <c r="BZU524" s="392"/>
      <c r="BZV524" s="392"/>
      <c r="BZW524" s="392"/>
      <c r="BZX524" s="392"/>
      <c r="BZY524" s="392"/>
      <c r="BZZ524" s="392"/>
      <c r="CAA524" s="392"/>
      <c r="CAB524" s="392"/>
      <c r="CAC524" s="392"/>
      <c r="CAD524" s="392"/>
      <c r="CAE524" s="392"/>
      <c r="CAF524" s="392"/>
      <c r="CAG524" s="392"/>
      <c r="CAH524" s="392"/>
      <c r="CAI524" s="392"/>
      <c r="CAJ524" s="392"/>
      <c r="CAK524" s="392"/>
      <c r="CAL524" s="392"/>
      <c r="CAM524" s="392"/>
      <c r="CAN524" s="392"/>
      <c r="CAO524" s="392"/>
      <c r="CAP524" s="392"/>
      <c r="CAQ524" s="392"/>
      <c r="CAR524" s="392"/>
      <c r="CAS524" s="392"/>
      <c r="CAT524" s="392"/>
      <c r="CAU524" s="392"/>
      <c r="CAV524" s="392"/>
      <c r="CAW524" s="392"/>
      <c r="CAX524" s="392"/>
      <c r="CAY524" s="392"/>
      <c r="CAZ524" s="392"/>
      <c r="CBA524" s="392"/>
      <c r="CBB524" s="392"/>
      <c r="CBC524" s="392"/>
      <c r="CBD524" s="392"/>
      <c r="CBE524" s="392"/>
      <c r="CBF524" s="392"/>
      <c r="CBG524" s="392"/>
      <c r="CBH524" s="392"/>
      <c r="CBI524" s="392"/>
      <c r="CBJ524" s="392"/>
      <c r="CBK524" s="392"/>
      <c r="CBL524" s="392"/>
      <c r="CBM524" s="392"/>
      <c r="CBN524" s="392"/>
      <c r="CBO524" s="392"/>
      <c r="CBP524" s="392"/>
      <c r="CBQ524" s="392"/>
      <c r="CBR524" s="392"/>
      <c r="CBS524" s="392"/>
      <c r="CBT524" s="392"/>
      <c r="CBU524" s="392"/>
      <c r="CBV524" s="392"/>
      <c r="CBW524" s="392"/>
      <c r="CBX524" s="392"/>
      <c r="CBY524" s="392"/>
      <c r="CBZ524" s="392"/>
      <c r="CCA524" s="392"/>
      <c r="CCB524" s="392"/>
      <c r="CCC524" s="392"/>
      <c r="CCD524" s="392"/>
      <c r="CCE524" s="392"/>
      <c r="CCF524" s="392"/>
      <c r="CCG524" s="392"/>
      <c r="CCH524" s="392"/>
      <c r="CCI524" s="392"/>
      <c r="CCJ524" s="392"/>
      <c r="CCK524" s="392"/>
      <c r="CCL524" s="392"/>
      <c r="CCM524" s="392"/>
      <c r="CCN524" s="392"/>
      <c r="CCO524" s="392"/>
      <c r="CCP524" s="392"/>
      <c r="CCQ524" s="392"/>
      <c r="CCR524" s="392"/>
      <c r="CCS524" s="392"/>
      <c r="CCT524" s="392"/>
      <c r="CCU524" s="392"/>
      <c r="CCV524" s="392"/>
      <c r="CCW524" s="392"/>
      <c r="CCX524" s="392"/>
      <c r="CCY524" s="392"/>
      <c r="CCZ524" s="392"/>
      <c r="CDA524" s="392"/>
      <c r="CDB524" s="392"/>
      <c r="CDC524" s="392"/>
      <c r="CDD524" s="392"/>
      <c r="CDE524" s="392"/>
      <c r="CDF524" s="392"/>
      <c r="CDG524" s="392"/>
      <c r="CDH524" s="392"/>
      <c r="CDI524" s="392"/>
      <c r="CDJ524" s="392"/>
      <c r="CDK524" s="392"/>
      <c r="CDL524" s="392"/>
      <c r="CDM524" s="392"/>
      <c r="CDN524" s="392"/>
      <c r="CDO524" s="392"/>
      <c r="CDP524" s="392"/>
      <c r="CDQ524" s="392"/>
      <c r="CDR524" s="392"/>
      <c r="CDS524" s="392"/>
      <c r="CDT524" s="392"/>
      <c r="CDU524" s="392"/>
      <c r="CDV524" s="392"/>
      <c r="CDW524" s="392"/>
      <c r="CDX524" s="392"/>
      <c r="CDY524" s="392"/>
      <c r="CDZ524" s="392"/>
      <c r="CEA524" s="392"/>
      <c r="CEB524" s="392"/>
      <c r="CEC524" s="392"/>
      <c r="CED524" s="392"/>
      <c r="CEE524" s="392"/>
      <c r="CEF524" s="392"/>
      <c r="CEG524" s="392"/>
      <c r="CEH524" s="392"/>
      <c r="CEI524" s="392"/>
      <c r="CEJ524" s="392"/>
      <c r="CEK524" s="392"/>
      <c r="CEL524" s="392"/>
      <c r="CEM524" s="392"/>
      <c r="CEN524" s="392"/>
      <c r="CEO524" s="392"/>
      <c r="CEP524" s="392"/>
      <c r="CEQ524" s="392"/>
      <c r="CER524" s="392"/>
      <c r="CES524" s="392"/>
      <c r="CET524" s="392"/>
      <c r="CEU524" s="392"/>
      <c r="CEV524" s="392"/>
      <c r="CEW524" s="392"/>
      <c r="CEX524" s="392"/>
      <c r="CEY524" s="392"/>
      <c r="CEZ524" s="392"/>
      <c r="CFA524" s="392"/>
      <c r="CFB524" s="392"/>
      <c r="CFC524" s="392"/>
      <c r="CFD524" s="392"/>
      <c r="CFE524" s="392"/>
      <c r="CFF524" s="392"/>
      <c r="CFG524" s="392"/>
      <c r="CFH524" s="392"/>
      <c r="CFI524" s="392"/>
      <c r="CFJ524" s="392"/>
      <c r="CFK524" s="392"/>
      <c r="CFL524" s="392"/>
      <c r="CFM524" s="392"/>
      <c r="CFN524" s="392"/>
      <c r="CFO524" s="392"/>
      <c r="CFP524" s="392"/>
      <c r="CFQ524" s="392"/>
      <c r="CFR524" s="392"/>
      <c r="CFS524" s="392"/>
      <c r="CFT524" s="392"/>
      <c r="CFU524" s="392"/>
      <c r="CFV524" s="392"/>
      <c r="CFW524" s="392"/>
      <c r="CFX524" s="392"/>
      <c r="CFY524" s="392"/>
      <c r="CFZ524" s="392"/>
      <c r="CGA524" s="392"/>
      <c r="CGB524" s="392"/>
      <c r="CGC524" s="392"/>
      <c r="CGD524" s="392"/>
      <c r="CGE524" s="392"/>
      <c r="CGF524" s="392"/>
      <c r="CGG524" s="392"/>
      <c r="CGH524" s="392"/>
      <c r="CGI524" s="392"/>
      <c r="CGJ524" s="392"/>
      <c r="CGK524" s="392"/>
      <c r="CGL524" s="392"/>
      <c r="CGM524" s="392"/>
      <c r="CGN524" s="392"/>
      <c r="CGO524" s="392"/>
      <c r="CGP524" s="392"/>
      <c r="CGQ524" s="392"/>
      <c r="CGR524" s="392"/>
      <c r="CGS524" s="392"/>
      <c r="CGT524" s="392"/>
      <c r="CGU524" s="392"/>
      <c r="CGV524" s="392"/>
      <c r="CGW524" s="392"/>
      <c r="CGX524" s="392"/>
      <c r="CGY524" s="392"/>
      <c r="CGZ524" s="392"/>
      <c r="CHA524" s="392"/>
      <c r="CHB524" s="392"/>
      <c r="CHC524" s="392"/>
      <c r="CHD524" s="392"/>
      <c r="CHE524" s="392"/>
      <c r="CHF524" s="392"/>
      <c r="CHG524" s="392"/>
      <c r="CHH524" s="392"/>
      <c r="CHI524" s="392"/>
      <c r="CHJ524" s="392"/>
      <c r="CHK524" s="392"/>
      <c r="CHL524" s="392"/>
      <c r="CHM524" s="392"/>
      <c r="CHN524" s="392"/>
      <c r="CHO524" s="392"/>
      <c r="CHP524" s="392"/>
      <c r="CHQ524" s="392"/>
      <c r="CHR524" s="392"/>
      <c r="CHS524" s="392"/>
      <c r="CHT524" s="392"/>
      <c r="CHU524" s="392"/>
      <c r="CHV524" s="392"/>
      <c r="CHW524" s="392"/>
      <c r="CHX524" s="392"/>
      <c r="CHY524" s="392"/>
      <c r="CHZ524" s="392"/>
      <c r="CIA524" s="392"/>
      <c r="CIB524" s="392"/>
      <c r="CIC524" s="392"/>
      <c r="CID524" s="392"/>
      <c r="CIE524" s="392"/>
      <c r="CIF524" s="392"/>
      <c r="CIG524" s="392"/>
      <c r="CIH524" s="392"/>
      <c r="CII524" s="392"/>
      <c r="CIJ524" s="392"/>
      <c r="CIK524" s="392"/>
      <c r="CIL524" s="392"/>
      <c r="CIM524" s="392"/>
      <c r="CIN524" s="392"/>
      <c r="CIO524" s="392"/>
      <c r="CIP524" s="392"/>
      <c r="CIQ524" s="392"/>
      <c r="CIR524" s="392"/>
      <c r="CIS524" s="392"/>
      <c r="CIT524" s="392"/>
      <c r="CIU524" s="392"/>
      <c r="CIV524" s="392"/>
      <c r="CIW524" s="392"/>
      <c r="CIX524" s="392"/>
      <c r="CIY524" s="392"/>
      <c r="CIZ524" s="392"/>
      <c r="CJA524" s="392"/>
      <c r="CJB524" s="392"/>
      <c r="CJC524" s="392"/>
      <c r="CJD524" s="392"/>
      <c r="CJE524" s="392"/>
      <c r="CJF524" s="392"/>
      <c r="CJG524" s="392"/>
      <c r="CJH524" s="392"/>
      <c r="CJI524" s="392"/>
      <c r="CJJ524" s="392"/>
      <c r="CJK524" s="392"/>
      <c r="CJL524" s="392"/>
      <c r="CJM524" s="392"/>
      <c r="CJN524" s="392"/>
      <c r="CJO524" s="392"/>
      <c r="CJP524" s="392"/>
      <c r="CJQ524" s="392"/>
      <c r="CJR524" s="392"/>
      <c r="CJS524" s="392"/>
      <c r="CJT524" s="392"/>
      <c r="CJU524" s="392"/>
      <c r="CJV524" s="392"/>
      <c r="CJW524" s="392"/>
      <c r="CJX524" s="392"/>
      <c r="CJY524" s="392"/>
      <c r="CJZ524" s="392"/>
      <c r="CKA524" s="392"/>
      <c r="CKB524" s="392"/>
      <c r="CKC524" s="392"/>
      <c r="CKD524" s="392"/>
      <c r="CKE524" s="392"/>
      <c r="CKF524" s="392"/>
      <c r="CKG524" s="392"/>
      <c r="CKH524" s="392"/>
      <c r="CKI524" s="392"/>
      <c r="CKJ524" s="392"/>
      <c r="CKK524" s="392"/>
      <c r="CKL524" s="392"/>
      <c r="CKM524" s="392"/>
      <c r="CKN524" s="392"/>
      <c r="CKO524" s="392"/>
      <c r="CKP524" s="392"/>
      <c r="CKQ524" s="392"/>
      <c r="CKR524" s="392"/>
      <c r="CKS524" s="392"/>
      <c r="CKT524" s="392"/>
      <c r="CKU524" s="392"/>
      <c r="CKV524" s="392"/>
      <c r="CKW524" s="392"/>
      <c r="CKX524" s="392"/>
      <c r="CKY524" s="392"/>
      <c r="CKZ524" s="392"/>
      <c r="CLA524" s="392"/>
      <c r="CLB524" s="392"/>
      <c r="CLC524" s="392"/>
      <c r="CLD524" s="392"/>
      <c r="CLE524" s="392"/>
      <c r="CLF524" s="392"/>
      <c r="CLG524" s="392"/>
      <c r="CLH524" s="392"/>
      <c r="CLI524" s="392"/>
      <c r="CLJ524" s="392"/>
      <c r="CLK524" s="392"/>
      <c r="CLL524" s="392"/>
      <c r="CLM524" s="392"/>
      <c r="CLN524" s="392"/>
      <c r="CLO524" s="392"/>
      <c r="CLP524" s="392"/>
      <c r="CLQ524" s="392"/>
      <c r="CLR524" s="392"/>
      <c r="CLS524" s="392"/>
      <c r="CLT524" s="392"/>
      <c r="CLU524" s="392"/>
      <c r="CLV524" s="392"/>
      <c r="CLW524" s="392"/>
      <c r="CLX524" s="392"/>
      <c r="CLY524" s="392"/>
      <c r="CLZ524" s="392"/>
      <c r="CMA524" s="392"/>
      <c r="CMB524" s="392"/>
      <c r="CMC524" s="392"/>
      <c r="CMD524" s="392"/>
      <c r="CME524" s="392"/>
      <c r="CMF524" s="392"/>
      <c r="CMG524" s="392"/>
      <c r="CMH524" s="392"/>
      <c r="CMI524" s="392"/>
      <c r="CMJ524" s="392"/>
      <c r="CMK524" s="392"/>
      <c r="CML524" s="392"/>
      <c r="CMM524" s="392"/>
      <c r="CMN524" s="392"/>
      <c r="CMO524" s="392"/>
      <c r="CMP524" s="392"/>
      <c r="CMQ524" s="392"/>
      <c r="CMR524" s="392"/>
      <c r="CMS524" s="392"/>
      <c r="CMT524" s="392"/>
      <c r="CMU524" s="392"/>
      <c r="CMV524" s="392"/>
      <c r="CMW524" s="392"/>
      <c r="CMX524" s="392"/>
      <c r="CMY524" s="392"/>
      <c r="CMZ524" s="392"/>
      <c r="CNA524" s="392"/>
      <c r="CNB524" s="392"/>
      <c r="CNC524" s="392"/>
      <c r="CND524" s="392"/>
      <c r="CNE524" s="392"/>
      <c r="CNF524" s="392"/>
      <c r="CNG524" s="392"/>
      <c r="CNH524" s="392"/>
      <c r="CNI524" s="392"/>
      <c r="CNJ524" s="392"/>
      <c r="CNK524" s="392"/>
      <c r="CNL524" s="392"/>
      <c r="CNM524" s="392"/>
      <c r="CNN524" s="392"/>
      <c r="CNO524" s="392"/>
      <c r="CNP524" s="392"/>
      <c r="CNQ524" s="392"/>
      <c r="CNR524" s="392"/>
      <c r="CNS524" s="392"/>
      <c r="CNT524" s="392"/>
      <c r="CNU524" s="392"/>
      <c r="CNV524" s="392"/>
      <c r="CNW524" s="392"/>
      <c r="CNX524" s="392"/>
      <c r="CNY524" s="392"/>
      <c r="CNZ524" s="392"/>
      <c r="COA524" s="392"/>
      <c r="COB524" s="392"/>
      <c r="COC524" s="392"/>
      <c r="COD524" s="392"/>
      <c r="COE524" s="392"/>
      <c r="COF524" s="392"/>
      <c r="COG524" s="392"/>
      <c r="COH524" s="392"/>
      <c r="COI524" s="392"/>
      <c r="COJ524" s="392"/>
      <c r="COK524" s="392"/>
      <c r="COL524" s="392"/>
      <c r="COM524" s="392"/>
      <c r="CON524" s="392"/>
      <c r="COO524" s="392"/>
      <c r="COP524" s="392"/>
      <c r="COQ524" s="392"/>
      <c r="COR524" s="392"/>
      <c r="COS524" s="392"/>
      <c r="COT524" s="392"/>
      <c r="COU524" s="392"/>
      <c r="COV524" s="392"/>
      <c r="COW524" s="392"/>
      <c r="COX524" s="392"/>
      <c r="COY524" s="392"/>
      <c r="COZ524" s="392"/>
      <c r="CPA524" s="392"/>
      <c r="CPB524" s="392"/>
      <c r="CPC524" s="392"/>
      <c r="CPD524" s="392"/>
      <c r="CPE524" s="392"/>
      <c r="CPF524" s="392"/>
      <c r="CPG524" s="392"/>
      <c r="CPH524" s="392"/>
      <c r="CPI524" s="392"/>
      <c r="CPJ524" s="392"/>
      <c r="CPK524" s="392"/>
      <c r="CPL524" s="392"/>
      <c r="CPM524" s="392"/>
      <c r="CPN524" s="392"/>
      <c r="CPO524" s="392"/>
      <c r="CPP524" s="392"/>
      <c r="CPQ524" s="392"/>
      <c r="CPR524" s="392"/>
      <c r="CPS524" s="392"/>
      <c r="CPT524" s="392"/>
      <c r="CPU524" s="392"/>
      <c r="CPV524" s="392"/>
      <c r="CPW524" s="392"/>
      <c r="CPX524" s="392"/>
      <c r="CPY524" s="392"/>
      <c r="CPZ524" s="392"/>
      <c r="CQA524" s="392"/>
      <c r="CQB524" s="392"/>
      <c r="CQC524" s="392"/>
      <c r="CQD524" s="392"/>
      <c r="CQE524" s="392"/>
      <c r="CQF524" s="392"/>
      <c r="CQG524" s="392"/>
      <c r="CQH524" s="392"/>
      <c r="CQI524" s="392"/>
      <c r="CQJ524" s="392"/>
      <c r="CQK524" s="392"/>
      <c r="CQL524" s="392"/>
      <c r="CQM524" s="392"/>
      <c r="CQN524" s="392"/>
      <c r="CQO524" s="392"/>
      <c r="CQP524" s="392"/>
      <c r="CQQ524" s="392"/>
      <c r="CQR524" s="392"/>
      <c r="CQS524" s="392"/>
      <c r="CQT524" s="392"/>
      <c r="CQU524" s="392"/>
      <c r="CQV524" s="392"/>
      <c r="CQW524" s="392"/>
      <c r="CQX524" s="392"/>
      <c r="CQY524" s="392"/>
      <c r="CQZ524" s="392"/>
      <c r="CRA524" s="392"/>
      <c r="CRB524" s="392"/>
      <c r="CRC524" s="392"/>
      <c r="CRD524" s="392"/>
      <c r="CRE524" s="392"/>
      <c r="CRF524" s="392"/>
      <c r="CRG524" s="392"/>
      <c r="CRH524" s="392"/>
      <c r="CRI524" s="392"/>
      <c r="CRJ524" s="392"/>
      <c r="CRK524" s="392"/>
      <c r="CRL524" s="392"/>
      <c r="CRM524" s="392"/>
      <c r="CRN524" s="392"/>
      <c r="CRO524" s="392"/>
      <c r="CRP524" s="392"/>
      <c r="CRQ524" s="392"/>
      <c r="CRR524" s="392"/>
      <c r="CRS524" s="392"/>
      <c r="CRT524" s="392"/>
      <c r="CRU524" s="392"/>
      <c r="CRV524" s="392"/>
      <c r="CRW524" s="392"/>
      <c r="CRX524" s="392"/>
      <c r="CRY524" s="392"/>
      <c r="CRZ524" s="392"/>
      <c r="CSA524" s="392"/>
      <c r="CSB524" s="392"/>
      <c r="CSC524" s="392"/>
      <c r="CSD524" s="392"/>
      <c r="CSE524" s="392"/>
      <c r="CSF524" s="392"/>
      <c r="CSG524" s="392"/>
      <c r="CSH524" s="392"/>
      <c r="CSI524" s="392"/>
      <c r="CSJ524" s="392"/>
      <c r="CSK524" s="392"/>
      <c r="CSL524" s="392"/>
      <c r="CSM524" s="392"/>
      <c r="CSN524" s="392"/>
      <c r="CSO524" s="392"/>
      <c r="CSP524" s="392"/>
      <c r="CSQ524" s="392"/>
      <c r="CSR524" s="392"/>
      <c r="CSS524" s="392"/>
      <c r="CST524" s="392"/>
      <c r="CSU524" s="392"/>
      <c r="CSV524" s="392"/>
      <c r="CSW524" s="392"/>
      <c r="CSX524" s="392"/>
      <c r="CSY524" s="392"/>
      <c r="CSZ524" s="392"/>
      <c r="CTA524" s="392"/>
      <c r="CTB524" s="392"/>
      <c r="CTC524" s="392"/>
      <c r="CTD524" s="392"/>
      <c r="CTE524" s="392"/>
      <c r="CTF524" s="392"/>
      <c r="CTG524" s="392"/>
      <c r="CTH524" s="392"/>
      <c r="CTI524" s="392"/>
      <c r="CTJ524" s="392"/>
      <c r="CTK524" s="392"/>
      <c r="CTL524" s="392"/>
      <c r="CTM524" s="392"/>
      <c r="CTN524" s="392"/>
      <c r="CTO524" s="392"/>
      <c r="CTP524" s="392"/>
      <c r="CTQ524" s="392"/>
      <c r="CTR524" s="392"/>
      <c r="CTS524" s="392"/>
      <c r="CTT524" s="392"/>
      <c r="CTU524" s="392"/>
      <c r="CTV524" s="392"/>
      <c r="CTW524" s="392"/>
      <c r="CTX524" s="392"/>
      <c r="CTY524" s="392"/>
      <c r="CTZ524" s="392"/>
      <c r="CUA524" s="392"/>
      <c r="CUB524" s="392"/>
      <c r="CUC524" s="392"/>
      <c r="CUD524" s="392"/>
      <c r="CUE524" s="392"/>
      <c r="CUF524" s="392"/>
      <c r="CUG524" s="392"/>
      <c r="CUH524" s="392"/>
      <c r="CUI524" s="392"/>
      <c r="CUJ524" s="392"/>
      <c r="CUK524" s="392"/>
      <c r="CUL524" s="392"/>
      <c r="CUM524" s="392"/>
      <c r="CUN524" s="392"/>
      <c r="CUO524" s="392"/>
      <c r="CUP524" s="392"/>
      <c r="CUQ524" s="392"/>
      <c r="CUR524" s="392"/>
      <c r="CUS524" s="392"/>
      <c r="CUT524" s="392"/>
      <c r="CUU524" s="392"/>
      <c r="CUV524" s="392"/>
      <c r="CUW524" s="392"/>
      <c r="CUX524" s="392"/>
      <c r="CUY524" s="392"/>
      <c r="CUZ524" s="392"/>
      <c r="CVA524" s="392"/>
      <c r="CVB524" s="392"/>
      <c r="CVC524" s="392"/>
      <c r="CVD524" s="392"/>
      <c r="CVE524" s="392"/>
      <c r="CVF524" s="392"/>
      <c r="CVG524" s="392"/>
      <c r="CVH524" s="392"/>
      <c r="CVI524" s="392"/>
      <c r="CVJ524" s="392"/>
      <c r="CVK524" s="392"/>
      <c r="CVL524" s="392"/>
      <c r="CVM524" s="392"/>
      <c r="CVN524" s="392"/>
      <c r="CVO524" s="392"/>
      <c r="CVP524" s="392"/>
      <c r="CVQ524" s="392"/>
      <c r="CVR524" s="392"/>
      <c r="CVS524" s="392"/>
      <c r="CVT524" s="392"/>
      <c r="CVU524" s="392"/>
      <c r="CVV524" s="392"/>
      <c r="CVW524" s="392"/>
      <c r="CVX524" s="392"/>
      <c r="CVY524" s="392"/>
      <c r="CVZ524" s="392"/>
      <c r="CWA524" s="392"/>
      <c r="CWB524" s="392"/>
      <c r="CWC524" s="392"/>
      <c r="CWD524" s="392"/>
      <c r="CWE524" s="392"/>
      <c r="CWF524" s="392"/>
      <c r="CWG524" s="392"/>
      <c r="CWH524" s="392"/>
      <c r="CWI524" s="392"/>
      <c r="CWJ524" s="392"/>
      <c r="CWK524" s="392"/>
      <c r="CWL524" s="392"/>
      <c r="CWM524" s="392"/>
      <c r="CWN524" s="392"/>
      <c r="CWO524" s="392"/>
      <c r="CWP524" s="392"/>
      <c r="CWQ524" s="392"/>
      <c r="CWR524" s="392"/>
      <c r="CWS524" s="392"/>
      <c r="CWT524" s="392"/>
      <c r="CWU524" s="392"/>
      <c r="CWV524" s="392"/>
      <c r="CWW524" s="392"/>
      <c r="CWX524" s="392"/>
      <c r="CWY524" s="392"/>
      <c r="CWZ524" s="392"/>
      <c r="CXA524" s="392"/>
      <c r="CXB524" s="392"/>
      <c r="CXC524" s="392"/>
      <c r="CXD524" s="392"/>
      <c r="CXE524" s="392"/>
      <c r="CXF524" s="392"/>
      <c r="CXG524" s="392"/>
      <c r="CXH524" s="392"/>
      <c r="CXI524" s="392"/>
      <c r="CXJ524" s="392"/>
      <c r="CXK524" s="392"/>
      <c r="CXL524" s="392"/>
      <c r="CXM524" s="392"/>
      <c r="CXN524" s="392"/>
      <c r="CXO524" s="392"/>
      <c r="CXP524" s="392"/>
      <c r="CXQ524" s="392"/>
      <c r="CXR524" s="392"/>
      <c r="CXS524" s="392"/>
      <c r="CXT524" s="392"/>
      <c r="CXU524" s="392"/>
      <c r="CXV524" s="392"/>
      <c r="CXW524" s="392"/>
      <c r="CXX524" s="392"/>
      <c r="CXY524" s="392"/>
      <c r="CXZ524" s="392"/>
      <c r="CYA524" s="392"/>
      <c r="CYB524" s="392"/>
      <c r="CYC524" s="392"/>
      <c r="CYD524" s="392"/>
      <c r="CYE524" s="392"/>
      <c r="CYF524" s="392"/>
      <c r="CYG524" s="392"/>
      <c r="CYH524" s="392"/>
      <c r="CYI524" s="392"/>
      <c r="CYJ524" s="392"/>
      <c r="CYK524" s="392"/>
      <c r="CYL524" s="392"/>
      <c r="CYM524" s="392"/>
      <c r="CYN524" s="392"/>
      <c r="CYO524" s="392"/>
      <c r="CYP524" s="392"/>
      <c r="CYQ524" s="392"/>
      <c r="CYR524" s="392"/>
      <c r="CYS524" s="392"/>
      <c r="CYT524" s="392"/>
      <c r="CYU524" s="392"/>
      <c r="CYV524" s="392"/>
      <c r="CYW524" s="392"/>
      <c r="CYX524" s="392"/>
      <c r="CYY524" s="392"/>
      <c r="CYZ524" s="392"/>
      <c r="CZA524" s="392"/>
      <c r="CZB524" s="392"/>
      <c r="CZC524" s="392"/>
      <c r="CZD524" s="392"/>
      <c r="CZE524" s="392"/>
      <c r="CZF524" s="392"/>
      <c r="CZG524" s="392"/>
      <c r="CZH524" s="392"/>
      <c r="CZI524" s="392"/>
      <c r="CZJ524" s="392"/>
      <c r="CZK524" s="392"/>
      <c r="CZL524" s="392"/>
      <c r="CZM524" s="392"/>
      <c r="CZN524" s="392"/>
      <c r="CZO524" s="392"/>
      <c r="CZP524" s="392"/>
      <c r="CZQ524" s="392"/>
      <c r="CZR524" s="392"/>
      <c r="CZS524" s="392"/>
      <c r="CZT524" s="392"/>
      <c r="CZU524" s="392"/>
      <c r="CZV524" s="392"/>
      <c r="CZW524" s="392"/>
      <c r="CZX524" s="392"/>
      <c r="CZY524" s="392"/>
      <c r="CZZ524" s="392"/>
      <c r="DAA524" s="392"/>
      <c r="DAB524" s="392"/>
      <c r="DAC524" s="392"/>
      <c r="DAD524" s="392"/>
      <c r="DAE524" s="392"/>
      <c r="DAF524" s="392"/>
      <c r="DAG524" s="392"/>
      <c r="DAH524" s="392"/>
      <c r="DAI524" s="392"/>
      <c r="DAJ524" s="392"/>
      <c r="DAK524" s="392"/>
      <c r="DAL524" s="392"/>
      <c r="DAM524" s="392"/>
      <c r="DAN524" s="392"/>
      <c r="DAO524" s="392"/>
      <c r="DAP524" s="392"/>
      <c r="DAQ524" s="392"/>
      <c r="DAR524" s="392"/>
      <c r="DAS524" s="392"/>
      <c r="DAT524" s="392"/>
      <c r="DAU524" s="392"/>
      <c r="DAV524" s="392"/>
      <c r="DAW524" s="392"/>
      <c r="DAX524" s="392"/>
      <c r="DAY524" s="392"/>
      <c r="DAZ524" s="392"/>
      <c r="DBA524" s="392"/>
      <c r="DBB524" s="392"/>
      <c r="DBC524" s="392"/>
      <c r="DBD524" s="392"/>
      <c r="DBE524" s="392"/>
      <c r="DBF524" s="392"/>
      <c r="DBG524" s="392"/>
      <c r="DBH524" s="392"/>
      <c r="DBI524" s="392"/>
      <c r="DBJ524" s="392"/>
      <c r="DBK524" s="392"/>
      <c r="DBL524" s="392"/>
      <c r="DBM524" s="392"/>
      <c r="DBN524" s="392"/>
      <c r="DBO524" s="392"/>
      <c r="DBP524" s="392"/>
      <c r="DBQ524" s="392"/>
      <c r="DBR524" s="392"/>
      <c r="DBS524" s="392"/>
      <c r="DBT524" s="392"/>
      <c r="DBU524" s="392"/>
      <c r="DBV524" s="392"/>
      <c r="DBW524" s="392"/>
      <c r="DBX524" s="392"/>
      <c r="DBY524" s="392"/>
      <c r="DBZ524" s="392"/>
      <c r="DCA524" s="392"/>
      <c r="DCB524" s="392"/>
      <c r="DCC524" s="392"/>
      <c r="DCD524" s="392"/>
      <c r="DCE524" s="392"/>
      <c r="DCF524" s="392"/>
      <c r="DCG524" s="392"/>
      <c r="DCH524" s="392"/>
      <c r="DCI524" s="392"/>
      <c r="DCJ524" s="392"/>
      <c r="DCK524" s="392"/>
      <c r="DCL524" s="392"/>
      <c r="DCM524" s="392"/>
      <c r="DCN524" s="392"/>
      <c r="DCO524" s="392"/>
      <c r="DCP524" s="392"/>
      <c r="DCQ524" s="392"/>
      <c r="DCR524" s="392"/>
      <c r="DCS524" s="392"/>
      <c r="DCT524" s="392"/>
      <c r="DCU524" s="392"/>
      <c r="DCV524" s="392"/>
      <c r="DCW524" s="392"/>
      <c r="DCX524" s="392"/>
      <c r="DCY524" s="392"/>
      <c r="DCZ524" s="392"/>
      <c r="DDA524" s="392"/>
      <c r="DDB524" s="392"/>
      <c r="DDC524" s="392"/>
      <c r="DDD524" s="392"/>
      <c r="DDE524" s="392"/>
      <c r="DDF524" s="392"/>
      <c r="DDG524" s="392"/>
      <c r="DDH524" s="392"/>
      <c r="DDI524" s="392"/>
      <c r="DDJ524" s="392"/>
      <c r="DDK524" s="392"/>
      <c r="DDL524" s="392"/>
      <c r="DDM524" s="392"/>
      <c r="DDN524" s="392"/>
      <c r="DDO524" s="392"/>
      <c r="DDP524" s="392"/>
      <c r="DDQ524" s="392"/>
      <c r="DDR524" s="392"/>
      <c r="DDS524" s="392"/>
      <c r="DDT524" s="392"/>
      <c r="DDU524" s="392"/>
      <c r="DDV524" s="392"/>
      <c r="DDW524" s="392"/>
      <c r="DDX524" s="392"/>
      <c r="DDY524" s="392"/>
      <c r="DDZ524" s="392"/>
      <c r="DEA524" s="392"/>
      <c r="DEB524" s="392"/>
      <c r="DEC524" s="392"/>
      <c r="DED524" s="392"/>
      <c r="DEE524" s="392"/>
      <c r="DEF524" s="392"/>
      <c r="DEG524" s="392"/>
      <c r="DEH524" s="392"/>
      <c r="DEI524" s="392"/>
      <c r="DEJ524" s="392"/>
      <c r="DEK524" s="392"/>
      <c r="DEL524" s="392"/>
      <c r="DEM524" s="392"/>
      <c r="DEN524" s="392"/>
      <c r="DEO524" s="392"/>
      <c r="DEP524" s="392"/>
      <c r="DEQ524" s="392"/>
      <c r="DER524" s="392"/>
      <c r="DES524" s="392"/>
      <c r="DET524" s="392"/>
      <c r="DEU524" s="392"/>
      <c r="DEV524" s="392"/>
      <c r="DEW524" s="392"/>
      <c r="DEX524" s="392"/>
      <c r="DEY524" s="392"/>
      <c r="DEZ524" s="392"/>
      <c r="DFA524" s="392"/>
      <c r="DFB524" s="392"/>
      <c r="DFC524" s="392"/>
      <c r="DFD524" s="392"/>
      <c r="DFE524" s="392"/>
      <c r="DFF524" s="392"/>
      <c r="DFG524" s="392"/>
      <c r="DFH524" s="392"/>
      <c r="DFI524" s="392"/>
      <c r="DFJ524" s="392"/>
      <c r="DFK524" s="392"/>
      <c r="DFL524" s="392"/>
      <c r="DFM524" s="392"/>
      <c r="DFN524" s="392"/>
      <c r="DFO524" s="392"/>
      <c r="DFP524" s="392"/>
      <c r="DFQ524" s="392"/>
      <c r="DFR524" s="392"/>
      <c r="DFS524" s="392"/>
      <c r="DFT524" s="392"/>
      <c r="DFU524" s="392"/>
      <c r="DFV524" s="392"/>
      <c r="DFW524" s="392"/>
      <c r="DFX524" s="392"/>
      <c r="DFY524" s="392"/>
      <c r="DFZ524" s="392"/>
      <c r="DGA524" s="392"/>
      <c r="DGB524" s="392"/>
      <c r="DGC524" s="392"/>
      <c r="DGD524" s="392"/>
      <c r="DGE524" s="392"/>
      <c r="DGF524" s="392"/>
      <c r="DGG524" s="392"/>
      <c r="DGH524" s="392"/>
      <c r="DGI524" s="392"/>
      <c r="DGJ524" s="392"/>
      <c r="DGK524" s="392"/>
      <c r="DGL524" s="392"/>
      <c r="DGM524" s="392"/>
      <c r="DGN524" s="392"/>
      <c r="DGO524" s="392"/>
      <c r="DGP524" s="392"/>
      <c r="DGQ524" s="392"/>
      <c r="DGR524" s="392"/>
      <c r="DGS524" s="392"/>
      <c r="DGT524" s="392"/>
      <c r="DGU524" s="392"/>
      <c r="DGV524" s="392"/>
      <c r="DGW524" s="392"/>
      <c r="DGX524" s="392"/>
      <c r="DGY524" s="392"/>
      <c r="DGZ524" s="392"/>
      <c r="DHA524" s="392"/>
      <c r="DHB524" s="392"/>
      <c r="DHC524" s="392"/>
      <c r="DHD524" s="392"/>
      <c r="DHE524" s="392"/>
      <c r="DHF524" s="392"/>
      <c r="DHG524" s="392"/>
      <c r="DHH524" s="392"/>
      <c r="DHI524" s="392"/>
      <c r="DHJ524" s="392"/>
      <c r="DHK524" s="392"/>
      <c r="DHL524" s="392"/>
      <c r="DHM524" s="392"/>
      <c r="DHN524" s="392"/>
      <c r="DHO524" s="392"/>
      <c r="DHP524" s="392"/>
      <c r="DHQ524" s="392"/>
      <c r="DHR524" s="392"/>
      <c r="DHS524" s="392"/>
      <c r="DHT524" s="392"/>
      <c r="DHU524" s="392"/>
      <c r="DHV524" s="392"/>
      <c r="DHW524" s="392"/>
      <c r="DHX524" s="392"/>
      <c r="DHY524" s="392"/>
      <c r="DHZ524" s="392"/>
      <c r="DIA524" s="392"/>
      <c r="DIB524" s="392"/>
      <c r="DIC524" s="392"/>
      <c r="DID524" s="392"/>
      <c r="DIE524" s="392"/>
      <c r="DIF524" s="392"/>
      <c r="DIG524" s="392"/>
      <c r="DIH524" s="392"/>
      <c r="DII524" s="392"/>
      <c r="DIJ524" s="392"/>
      <c r="DIK524" s="392"/>
      <c r="DIL524" s="392"/>
      <c r="DIM524" s="392"/>
      <c r="DIN524" s="392"/>
      <c r="DIO524" s="392"/>
      <c r="DIP524" s="392"/>
      <c r="DIQ524" s="392"/>
      <c r="DIR524" s="392"/>
      <c r="DIS524" s="392"/>
      <c r="DIT524" s="392"/>
      <c r="DIU524" s="392"/>
      <c r="DIV524" s="392"/>
      <c r="DIW524" s="392"/>
      <c r="DIX524" s="392"/>
      <c r="DIY524" s="392"/>
      <c r="DIZ524" s="392"/>
      <c r="DJA524" s="392"/>
      <c r="DJB524" s="392"/>
      <c r="DJC524" s="392"/>
      <c r="DJD524" s="392"/>
      <c r="DJE524" s="392"/>
      <c r="DJF524" s="392"/>
      <c r="DJG524" s="392"/>
      <c r="DJH524" s="392"/>
      <c r="DJI524" s="392"/>
      <c r="DJJ524" s="392"/>
      <c r="DJK524" s="392"/>
      <c r="DJL524" s="392"/>
      <c r="DJM524" s="392"/>
      <c r="DJN524" s="392"/>
      <c r="DJO524" s="392"/>
      <c r="DJP524" s="392"/>
      <c r="DJQ524" s="392"/>
      <c r="DJR524" s="392"/>
      <c r="DJS524" s="392"/>
      <c r="DJT524" s="392"/>
      <c r="DJU524" s="392"/>
      <c r="DJV524" s="392"/>
      <c r="DJW524" s="392"/>
      <c r="DJX524" s="392"/>
      <c r="DJY524" s="392"/>
      <c r="DJZ524" s="392"/>
      <c r="DKA524" s="392"/>
      <c r="DKB524" s="392"/>
      <c r="DKC524" s="392"/>
      <c r="DKD524" s="392"/>
      <c r="DKE524" s="392"/>
      <c r="DKF524" s="392"/>
      <c r="DKG524" s="392"/>
      <c r="DKH524" s="392"/>
      <c r="DKI524" s="392"/>
      <c r="DKJ524" s="392"/>
      <c r="DKK524" s="392"/>
      <c r="DKL524" s="392"/>
      <c r="DKM524" s="392"/>
      <c r="DKN524" s="392"/>
      <c r="DKO524" s="392"/>
      <c r="DKP524" s="392"/>
      <c r="DKQ524" s="392"/>
      <c r="DKR524" s="392"/>
      <c r="DKS524" s="392"/>
      <c r="DKT524" s="392"/>
      <c r="DKU524" s="392"/>
      <c r="DKV524" s="392"/>
      <c r="DKW524" s="392"/>
      <c r="DKX524" s="392"/>
      <c r="DKY524" s="392"/>
      <c r="DKZ524" s="392"/>
      <c r="DLA524" s="392"/>
      <c r="DLB524" s="392"/>
      <c r="DLC524" s="392"/>
      <c r="DLD524" s="392"/>
      <c r="DLE524" s="392"/>
      <c r="DLF524" s="392"/>
      <c r="DLG524" s="392"/>
      <c r="DLH524" s="392"/>
      <c r="DLI524" s="392"/>
      <c r="DLJ524" s="392"/>
      <c r="DLK524" s="392"/>
      <c r="DLL524" s="392"/>
      <c r="DLM524" s="392"/>
      <c r="DLN524" s="392"/>
      <c r="DLO524" s="392"/>
      <c r="DLP524" s="392"/>
      <c r="DLQ524" s="392"/>
      <c r="DLR524" s="392"/>
      <c r="DLS524" s="392"/>
      <c r="DLT524" s="392"/>
      <c r="DLU524" s="392"/>
      <c r="DLV524" s="392"/>
      <c r="DLW524" s="392"/>
      <c r="DLX524" s="392"/>
      <c r="DLY524" s="392"/>
      <c r="DLZ524" s="392"/>
      <c r="DMA524" s="392"/>
      <c r="DMB524" s="392"/>
      <c r="DMC524" s="392"/>
      <c r="DMD524" s="392"/>
      <c r="DME524" s="392"/>
      <c r="DMF524" s="392"/>
      <c r="DMG524" s="392"/>
      <c r="DMH524" s="392"/>
      <c r="DMI524" s="392"/>
      <c r="DMJ524" s="392"/>
      <c r="DMK524" s="392"/>
      <c r="DML524" s="392"/>
      <c r="DMM524" s="392"/>
      <c r="DMN524" s="392"/>
      <c r="DMO524" s="392"/>
      <c r="DMP524" s="392"/>
      <c r="DMQ524" s="392"/>
      <c r="DMR524" s="392"/>
      <c r="DMS524" s="392"/>
      <c r="DMT524" s="392"/>
      <c r="DMU524" s="392"/>
      <c r="DMV524" s="392"/>
      <c r="DMW524" s="392"/>
      <c r="DMX524" s="392"/>
      <c r="DMY524" s="392"/>
      <c r="DMZ524" s="392"/>
      <c r="DNA524" s="392"/>
      <c r="DNB524" s="392"/>
      <c r="DNC524" s="392"/>
      <c r="DND524" s="392"/>
      <c r="DNE524" s="392"/>
      <c r="DNF524" s="392"/>
      <c r="DNG524" s="392"/>
      <c r="DNH524" s="392"/>
      <c r="DNI524" s="392"/>
      <c r="DNJ524" s="392"/>
      <c r="DNK524" s="392"/>
      <c r="DNL524" s="392"/>
      <c r="DNM524" s="392"/>
      <c r="DNN524" s="392"/>
      <c r="DNO524" s="392"/>
      <c r="DNP524" s="392"/>
      <c r="DNQ524" s="392"/>
      <c r="DNR524" s="392"/>
      <c r="DNS524" s="392"/>
      <c r="DNT524" s="392"/>
      <c r="DNU524" s="392"/>
      <c r="DNV524" s="392"/>
      <c r="DNW524" s="392"/>
      <c r="DNX524" s="392"/>
      <c r="DNY524" s="392"/>
      <c r="DNZ524" s="392"/>
      <c r="DOA524" s="392"/>
      <c r="DOB524" s="392"/>
      <c r="DOC524" s="392"/>
      <c r="DOD524" s="392"/>
      <c r="DOE524" s="392"/>
      <c r="DOF524" s="392"/>
      <c r="DOG524" s="392"/>
      <c r="DOH524" s="392"/>
      <c r="DOI524" s="392"/>
      <c r="DOJ524" s="392"/>
      <c r="DOK524" s="392"/>
      <c r="DOL524" s="392"/>
      <c r="DOM524" s="392"/>
      <c r="DON524" s="392"/>
      <c r="DOO524" s="392"/>
      <c r="DOP524" s="392"/>
      <c r="DOQ524" s="392"/>
      <c r="DOR524" s="392"/>
      <c r="DOS524" s="392"/>
      <c r="DOT524" s="392"/>
      <c r="DOU524" s="392"/>
      <c r="DOV524" s="392"/>
      <c r="DOW524" s="392"/>
      <c r="DOX524" s="392"/>
      <c r="DOY524" s="392"/>
      <c r="DOZ524" s="392"/>
      <c r="DPA524" s="392"/>
      <c r="DPB524" s="392"/>
      <c r="DPC524" s="392"/>
      <c r="DPD524" s="392"/>
      <c r="DPE524" s="392"/>
      <c r="DPF524" s="392"/>
      <c r="DPG524" s="392"/>
      <c r="DPH524" s="392"/>
      <c r="DPI524" s="392"/>
      <c r="DPJ524" s="392"/>
      <c r="DPK524" s="392"/>
      <c r="DPL524" s="392"/>
      <c r="DPM524" s="392"/>
      <c r="DPN524" s="392"/>
      <c r="DPO524" s="392"/>
      <c r="DPP524" s="392"/>
      <c r="DPQ524" s="392"/>
      <c r="DPR524" s="392"/>
      <c r="DPS524" s="392"/>
      <c r="DPT524" s="392"/>
      <c r="DPU524" s="392"/>
      <c r="DPV524" s="392"/>
      <c r="DPW524" s="392"/>
      <c r="DPX524" s="392"/>
      <c r="DPY524" s="392"/>
      <c r="DPZ524" s="392"/>
      <c r="DQA524" s="392"/>
      <c r="DQB524" s="392"/>
      <c r="DQC524" s="392"/>
      <c r="DQD524" s="392"/>
      <c r="DQE524" s="392"/>
      <c r="DQF524" s="392"/>
      <c r="DQG524" s="392"/>
      <c r="DQH524" s="392"/>
      <c r="DQI524" s="392"/>
      <c r="DQJ524" s="392"/>
      <c r="DQK524" s="392"/>
      <c r="DQL524" s="392"/>
      <c r="DQM524" s="392"/>
      <c r="DQN524" s="392"/>
      <c r="DQO524" s="392"/>
      <c r="DQP524" s="392"/>
      <c r="DQQ524" s="392"/>
      <c r="DQR524" s="392"/>
      <c r="DQS524" s="392"/>
      <c r="DQT524" s="392"/>
      <c r="DQU524" s="392"/>
      <c r="DQV524" s="392"/>
      <c r="DQW524" s="392"/>
      <c r="DQX524" s="392"/>
      <c r="DQY524" s="392"/>
      <c r="DQZ524" s="392"/>
      <c r="DRA524" s="392"/>
      <c r="DRB524" s="392"/>
      <c r="DRC524" s="392"/>
      <c r="DRD524" s="392"/>
      <c r="DRE524" s="392"/>
      <c r="DRF524" s="392"/>
      <c r="DRG524" s="392"/>
      <c r="DRH524" s="392"/>
      <c r="DRI524" s="392"/>
      <c r="DRJ524" s="392"/>
      <c r="DRK524" s="392"/>
      <c r="DRL524" s="392"/>
      <c r="DRM524" s="392"/>
      <c r="DRN524" s="392"/>
      <c r="DRO524" s="392"/>
      <c r="DRP524" s="392"/>
      <c r="DRQ524" s="392"/>
      <c r="DRR524" s="392"/>
      <c r="DRS524" s="392"/>
      <c r="DRT524" s="392"/>
      <c r="DRU524" s="392"/>
      <c r="DRV524" s="392"/>
      <c r="DRW524" s="392"/>
      <c r="DRX524" s="392"/>
      <c r="DRY524" s="392"/>
      <c r="DRZ524" s="392"/>
      <c r="DSA524" s="392"/>
      <c r="DSB524" s="392"/>
      <c r="DSC524" s="392"/>
      <c r="DSD524" s="392"/>
      <c r="DSE524" s="392"/>
      <c r="DSF524" s="392"/>
      <c r="DSG524" s="392"/>
      <c r="DSH524" s="392"/>
      <c r="DSI524" s="392"/>
      <c r="DSJ524" s="392"/>
      <c r="DSK524" s="392"/>
      <c r="DSL524" s="392"/>
      <c r="DSM524" s="392"/>
      <c r="DSN524" s="392"/>
      <c r="DSO524" s="392"/>
      <c r="DSP524" s="392"/>
      <c r="DSQ524" s="392"/>
      <c r="DSR524" s="392"/>
      <c r="DSS524" s="392"/>
      <c r="DST524" s="392"/>
      <c r="DSU524" s="392"/>
      <c r="DSV524" s="392"/>
      <c r="DSW524" s="392"/>
      <c r="DSX524" s="392"/>
      <c r="DSY524" s="392"/>
      <c r="DSZ524" s="392"/>
      <c r="DTA524" s="392"/>
      <c r="DTB524" s="392"/>
      <c r="DTC524" s="392"/>
      <c r="DTD524" s="392"/>
      <c r="DTE524" s="392"/>
      <c r="DTF524" s="392"/>
      <c r="DTG524" s="392"/>
      <c r="DTH524" s="392"/>
      <c r="DTI524" s="392"/>
      <c r="DTJ524" s="392"/>
      <c r="DTK524" s="392"/>
      <c r="DTL524" s="392"/>
      <c r="DTM524" s="392"/>
      <c r="DTN524" s="392"/>
      <c r="DTO524" s="392"/>
      <c r="DTP524" s="392"/>
      <c r="DTQ524" s="392"/>
      <c r="DTR524" s="392"/>
      <c r="DTS524" s="392"/>
      <c r="DTT524" s="392"/>
      <c r="DTU524" s="392"/>
      <c r="DTV524" s="392"/>
      <c r="DTW524" s="392"/>
      <c r="DTX524" s="392"/>
      <c r="DTY524" s="392"/>
      <c r="DTZ524" s="392"/>
      <c r="DUA524" s="392"/>
      <c r="DUB524" s="392"/>
      <c r="DUC524" s="392"/>
      <c r="DUD524" s="392"/>
      <c r="DUE524" s="392"/>
      <c r="DUF524" s="392"/>
      <c r="DUG524" s="392"/>
      <c r="DUH524" s="392"/>
      <c r="DUI524" s="392"/>
      <c r="DUJ524" s="392"/>
      <c r="DUK524" s="392"/>
      <c r="DUL524" s="392"/>
      <c r="DUM524" s="392"/>
      <c r="DUN524" s="392"/>
      <c r="DUO524" s="392"/>
      <c r="DUP524" s="392"/>
      <c r="DUQ524" s="392"/>
      <c r="DUR524" s="392"/>
      <c r="DUS524" s="392"/>
      <c r="DUT524" s="392"/>
      <c r="DUU524" s="392"/>
      <c r="DUV524" s="392"/>
      <c r="DUW524" s="392"/>
      <c r="DUX524" s="392"/>
      <c r="DUY524" s="392"/>
      <c r="DUZ524" s="392"/>
      <c r="DVA524" s="392"/>
      <c r="DVB524" s="392"/>
      <c r="DVC524" s="392"/>
      <c r="DVD524" s="392"/>
      <c r="DVE524" s="392"/>
      <c r="DVF524" s="392"/>
      <c r="DVG524" s="392"/>
      <c r="DVH524" s="392"/>
      <c r="DVI524" s="392"/>
      <c r="DVJ524" s="392"/>
      <c r="DVK524" s="392"/>
      <c r="DVL524" s="392"/>
      <c r="DVM524" s="392"/>
      <c r="DVN524" s="392"/>
      <c r="DVO524" s="392"/>
      <c r="DVP524" s="392"/>
      <c r="DVQ524" s="392"/>
      <c r="DVR524" s="392"/>
      <c r="DVS524" s="392"/>
      <c r="DVT524" s="392"/>
      <c r="DVU524" s="392"/>
      <c r="DVV524" s="392"/>
      <c r="DVW524" s="392"/>
      <c r="DVX524" s="392"/>
      <c r="DVY524" s="392"/>
      <c r="DVZ524" s="392"/>
      <c r="DWA524" s="392"/>
      <c r="DWB524" s="392"/>
      <c r="DWC524" s="392"/>
      <c r="DWD524" s="392"/>
      <c r="DWE524" s="392"/>
      <c r="DWF524" s="392"/>
      <c r="DWG524" s="392"/>
      <c r="DWH524" s="392"/>
      <c r="DWI524" s="392"/>
      <c r="DWJ524" s="392"/>
      <c r="DWK524" s="392"/>
      <c r="DWL524" s="392"/>
      <c r="DWM524" s="392"/>
      <c r="DWN524" s="392"/>
      <c r="DWO524" s="392"/>
      <c r="DWP524" s="392"/>
      <c r="DWQ524" s="392"/>
      <c r="DWR524" s="392"/>
      <c r="DWS524" s="392"/>
      <c r="DWT524" s="392"/>
      <c r="DWU524" s="392"/>
      <c r="DWV524" s="392"/>
      <c r="DWW524" s="392"/>
      <c r="DWX524" s="392"/>
      <c r="DWY524" s="392"/>
      <c r="DWZ524" s="392"/>
      <c r="DXA524" s="392"/>
      <c r="DXB524" s="392"/>
      <c r="DXC524" s="392"/>
      <c r="DXD524" s="392"/>
      <c r="DXE524" s="392"/>
      <c r="DXF524" s="392"/>
      <c r="DXG524" s="392"/>
      <c r="DXH524" s="392"/>
      <c r="DXI524" s="392"/>
      <c r="DXJ524" s="392"/>
      <c r="DXK524" s="392"/>
      <c r="DXL524" s="392"/>
      <c r="DXM524" s="392"/>
      <c r="DXN524" s="392"/>
      <c r="DXO524" s="392"/>
      <c r="DXP524" s="392"/>
      <c r="DXQ524" s="392"/>
      <c r="DXR524" s="392"/>
      <c r="DXS524" s="392"/>
      <c r="DXT524" s="392"/>
      <c r="DXU524" s="392"/>
      <c r="DXV524" s="392"/>
      <c r="DXW524" s="392"/>
      <c r="DXX524" s="392"/>
      <c r="DXY524" s="392"/>
      <c r="DXZ524" s="392"/>
      <c r="DYA524" s="392"/>
      <c r="DYB524" s="392"/>
      <c r="DYC524" s="392"/>
      <c r="DYD524" s="392"/>
      <c r="DYE524" s="392"/>
      <c r="DYF524" s="392"/>
      <c r="DYG524" s="392"/>
      <c r="DYH524" s="392"/>
      <c r="DYI524" s="392"/>
      <c r="DYJ524" s="392"/>
      <c r="DYK524" s="392"/>
      <c r="DYL524" s="392"/>
      <c r="DYM524" s="392"/>
      <c r="DYN524" s="392"/>
      <c r="DYO524" s="392"/>
      <c r="DYP524" s="392"/>
      <c r="DYQ524" s="392"/>
      <c r="DYR524" s="392"/>
      <c r="DYS524" s="392"/>
      <c r="DYT524" s="392"/>
      <c r="DYU524" s="392"/>
      <c r="DYV524" s="392"/>
      <c r="DYW524" s="392"/>
      <c r="DYX524" s="392"/>
      <c r="DYY524" s="392"/>
      <c r="DYZ524" s="392"/>
      <c r="DZA524" s="392"/>
      <c r="DZB524" s="392"/>
      <c r="DZC524" s="392"/>
      <c r="DZD524" s="392"/>
      <c r="DZE524" s="392"/>
      <c r="DZF524" s="392"/>
      <c r="DZG524" s="392"/>
      <c r="DZH524" s="392"/>
      <c r="DZI524" s="392"/>
      <c r="DZJ524" s="392"/>
      <c r="DZK524" s="392"/>
      <c r="DZL524" s="392"/>
      <c r="DZM524" s="392"/>
      <c r="DZN524" s="392"/>
      <c r="DZO524" s="392"/>
      <c r="DZP524" s="392"/>
      <c r="DZQ524" s="392"/>
      <c r="DZR524" s="392"/>
      <c r="DZS524" s="392"/>
      <c r="DZT524" s="392"/>
      <c r="DZU524" s="392"/>
      <c r="DZV524" s="392"/>
      <c r="DZW524" s="392"/>
      <c r="DZX524" s="392"/>
      <c r="DZY524" s="392"/>
      <c r="DZZ524" s="392"/>
      <c r="EAA524" s="392"/>
      <c r="EAB524" s="392"/>
      <c r="EAC524" s="392"/>
      <c r="EAD524" s="392"/>
      <c r="EAE524" s="392"/>
      <c r="EAF524" s="392"/>
      <c r="EAG524" s="392"/>
      <c r="EAH524" s="392"/>
      <c r="EAI524" s="392"/>
      <c r="EAJ524" s="392"/>
      <c r="EAK524" s="392"/>
      <c r="EAL524" s="392"/>
      <c r="EAM524" s="392"/>
      <c r="EAN524" s="392"/>
      <c r="EAO524" s="392"/>
      <c r="EAP524" s="392"/>
      <c r="EAQ524" s="392"/>
      <c r="EAR524" s="392"/>
      <c r="EAS524" s="392"/>
      <c r="EAT524" s="392"/>
      <c r="EAU524" s="392"/>
      <c r="EAV524" s="392"/>
      <c r="EAW524" s="392"/>
      <c r="EAX524" s="392"/>
      <c r="EAY524" s="392"/>
      <c r="EAZ524" s="392"/>
      <c r="EBA524" s="392"/>
      <c r="EBB524" s="392"/>
      <c r="EBC524" s="392"/>
      <c r="EBD524" s="392"/>
      <c r="EBE524" s="392"/>
      <c r="EBF524" s="392"/>
      <c r="EBG524" s="392"/>
      <c r="EBH524" s="392"/>
      <c r="EBI524" s="392"/>
      <c r="EBJ524" s="392"/>
      <c r="EBK524" s="392"/>
      <c r="EBL524" s="392"/>
      <c r="EBM524" s="392"/>
      <c r="EBN524" s="392"/>
      <c r="EBO524" s="392"/>
      <c r="EBP524" s="392"/>
      <c r="EBQ524" s="392"/>
      <c r="EBR524" s="392"/>
      <c r="EBS524" s="392"/>
      <c r="EBT524" s="392"/>
      <c r="EBU524" s="392"/>
      <c r="EBV524" s="392"/>
      <c r="EBW524" s="392"/>
      <c r="EBX524" s="392"/>
      <c r="EBY524" s="392"/>
      <c r="EBZ524" s="392"/>
      <c r="ECA524" s="392"/>
      <c r="ECB524" s="392"/>
      <c r="ECC524" s="392"/>
      <c r="ECD524" s="392"/>
      <c r="ECE524" s="392"/>
      <c r="ECF524" s="392"/>
      <c r="ECG524" s="392"/>
      <c r="ECH524" s="392"/>
      <c r="ECI524" s="392"/>
      <c r="ECJ524" s="392"/>
      <c r="ECK524" s="392"/>
      <c r="ECL524" s="392"/>
      <c r="ECM524" s="392"/>
      <c r="ECN524" s="392"/>
      <c r="ECO524" s="392"/>
      <c r="ECP524" s="392"/>
      <c r="ECQ524" s="392"/>
      <c r="ECR524" s="392"/>
      <c r="ECS524" s="392"/>
      <c r="ECT524" s="392"/>
      <c r="ECU524" s="392"/>
      <c r="ECV524" s="392"/>
      <c r="ECW524" s="392"/>
      <c r="ECX524" s="392"/>
      <c r="ECY524" s="392"/>
      <c r="ECZ524" s="392"/>
      <c r="EDA524" s="392"/>
      <c r="EDB524" s="392"/>
      <c r="EDC524" s="392"/>
      <c r="EDD524" s="392"/>
      <c r="EDE524" s="392"/>
      <c r="EDF524" s="392"/>
      <c r="EDG524" s="392"/>
      <c r="EDH524" s="392"/>
      <c r="EDI524" s="392"/>
      <c r="EDJ524" s="392"/>
      <c r="EDK524" s="392"/>
      <c r="EDL524" s="392"/>
      <c r="EDM524" s="392"/>
      <c r="EDN524" s="392"/>
      <c r="EDO524" s="392"/>
      <c r="EDP524" s="392"/>
      <c r="EDQ524" s="392"/>
      <c r="EDR524" s="392"/>
      <c r="EDS524" s="392"/>
      <c r="EDT524" s="392"/>
      <c r="EDU524" s="392"/>
      <c r="EDV524" s="392"/>
      <c r="EDW524" s="392"/>
      <c r="EDX524" s="392"/>
      <c r="EDY524" s="392"/>
      <c r="EDZ524" s="392"/>
      <c r="EEA524" s="392"/>
      <c r="EEB524" s="392"/>
      <c r="EEC524" s="392"/>
      <c r="EED524" s="392"/>
      <c r="EEE524" s="392"/>
      <c r="EEF524" s="392"/>
      <c r="EEG524" s="392"/>
      <c r="EEH524" s="392"/>
      <c r="EEI524" s="392"/>
      <c r="EEJ524" s="392"/>
      <c r="EEK524" s="392"/>
      <c r="EEL524" s="392"/>
      <c r="EEM524" s="392"/>
      <c r="EEN524" s="392"/>
      <c r="EEO524" s="392"/>
      <c r="EEP524" s="392"/>
      <c r="EEQ524" s="392"/>
      <c r="EER524" s="392"/>
      <c r="EES524" s="392"/>
      <c r="EET524" s="392"/>
      <c r="EEU524" s="392"/>
      <c r="EEV524" s="392"/>
      <c r="EEW524" s="392"/>
      <c r="EEX524" s="392"/>
      <c r="EEY524" s="392"/>
      <c r="EEZ524" s="392"/>
      <c r="EFA524" s="392"/>
      <c r="EFB524" s="392"/>
      <c r="EFC524" s="392"/>
      <c r="EFD524" s="392"/>
      <c r="EFE524" s="392"/>
      <c r="EFF524" s="392"/>
      <c r="EFG524" s="392"/>
      <c r="EFH524" s="392"/>
      <c r="EFI524" s="392"/>
      <c r="EFJ524" s="392"/>
      <c r="EFK524" s="392"/>
      <c r="EFL524" s="392"/>
      <c r="EFM524" s="392"/>
      <c r="EFN524" s="392"/>
      <c r="EFO524" s="392"/>
      <c r="EFP524" s="392"/>
      <c r="EFQ524" s="392"/>
      <c r="EFR524" s="392"/>
      <c r="EFS524" s="392"/>
      <c r="EFT524" s="392"/>
      <c r="EFU524" s="392"/>
      <c r="EFV524" s="392"/>
      <c r="EFW524" s="392"/>
      <c r="EFX524" s="392"/>
      <c r="EFY524" s="392"/>
      <c r="EFZ524" s="392"/>
      <c r="EGA524" s="392"/>
      <c r="EGB524" s="392"/>
      <c r="EGC524" s="392"/>
      <c r="EGD524" s="392"/>
      <c r="EGE524" s="392"/>
      <c r="EGF524" s="392"/>
      <c r="EGG524" s="392"/>
      <c r="EGH524" s="392"/>
      <c r="EGI524" s="392"/>
      <c r="EGJ524" s="392"/>
      <c r="EGK524" s="392"/>
      <c r="EGL524" s="392"/>
      <c r="EGM524" s="392"/>
      <c r="EGN524" s="392"/>
      <c r="EGO524" s="392"/>
      <c r="EGP524" s="392"/>
      <c r="EGQ524" s="392"/>
      <c r="EGR524" s="392"/>
      <c r="EGS524" s="392"/>
      <c r="EGT524" s="392"/>
      <c r="EGU524" s="392"/>
      <c r="EGV524" s="392"/>
      <c r="EGW524" s="392"/>
      <c r="EGX524" s="392"/>
      <c r="EGY524" s="392"/>
      <c r="EGZ524" s="392"/>
      <c r="EHA524" s="392"/>
      <c r="EHB524" s="392"/>
      <c r="EHC524" s="392"/>
      <c r="EHD524" s="392"/>
      <c r="EHE524" s="392"/>
      <c r="EHF524" s="392"/>
      <c r="EHG524" s="392"/>
      <c r="EHH524" s="392"/>
      <c r="EHI524" s="392"/>
      <c r="EHJ524" s="392"/>
      <c r="EHK524" s="392"/>
      <c r="EHL524" s="392"/>
      <c r="EHM524" s="392"/>
      <c r="EHN524" s="392"/>
      <c r="EHO524" s="392"/>
      <c r="EHP524" s="392"/>
      <c r="EHQ524" s="392"/>
      <c r="EHR524" s="392"/>
      <c r="EHS524" s="392"/>
      <c r="EHT524" s="392"/>
      <c r="EHU524" s="392"/>
      <c r="EHV524" s="392"/>
      <c r="EHW524" s="392"/>
      <c r="EHX524" s="392"/>
      <c r="EHY524" s="392"/>
      <c r="EHZ524" s="392"/>
      <c r="EIA524" s="392"/>
      <c r="EIB524" s="392"/>
      <c r="EIC524" s="392"/>
      <c r="EID524" s="392"/>
      <c r="EIE524" s="392"/>
      <c r="EIF524" s="392"/>
      <c r="EIG524" s="392"/>
      <c r="EIH524" s="392"/>
      <c r="EII524" s="392"/>
      <c r="EIJ524" s="392"/>
      <c r="EIK524" s="392"/>
      <c r="EIL524" s="392"/>
      <c r="EIM524" s="392"/>
      <c r="EIN524" s="392"/>
      <c r="EIO524" s="392"/>
      <c r="EIP524" s="392"/>
      <c r="EIQ524" s="392"/>
      <c r="EIR524" s="392"/>
      <c r="EIS524" s="392"/>
      <c r="EIT524" s="392"/>
      <c r="EIU524" s="392"/>
      <c r="EIV524" s="392"/>
      <c r="EIW524" s="392"/>
      <c r="EIX524" s="392"/>
      <c r="EIY524" s="392"/>
      <c r="EIZ524" s="392"/>
      <c r="EJA524" s="392"/>
      <c r="EJB524" s="392"/>
      <c r="EJC524" s="392"/>
      <c r="EJD524" s="392"/>
      <c r="EJE524" s="392"/>
      <c r="EJF524" s="392"/>
      <c r="EJG524" s="392"/>
      <c r="EJH524" s="392"/>
      <c r="EJI524" s="392"/>
      <c r="EJJ524" s="392"/>
      <c r="EJK524" s="392"/>
      <c r="EJL524" s="392"/>
      <c r="EJM524" s="392"/>
      <c r="EJN524" s="392"/>
      <c r="EJO524" s="392"/>
      <c r="EJP524" s="392"/>
      <c r="EJQ524" s="392"/>
      <c r="EJR524" s="392"/>
      <c r="EJS524" s="392"/>
      <c r="EJT524" s="392"/>
      <c r="EJU524" s="392"/>
      <c r="EJV524" s="392"/>
      <c r="EJW524" s="392"/>
      <c r="EJX524" s="392"/>
      <c r="EJY524" s="392"/>
      <c r="EJZ524" s="392"/>
      <c r="EKA524" s="392"/>
      <c r="EKB524" s="392"/>
      <c r="EKC524" s="392"/>
      <c r="EKD524" s="392"/>
      <c r="EKE524" s="392"/>
      <c r="EKF524" s="392"/>
      <c r="EKG524" s="392"/>
      <c r="EKH524" s="392"/>
      <c r="EKI524" s="392"/>
      <c r="EKJ524" s="392"/>
      <c r="EKK524" s="392"/>
      <c r="EKL524" s="392"/>
      <c r="EKM524" s="392"/>
      <c r="EKN524" s="392"/>
      <c r="EKO524" s="392"/>
      <c r="EKP524" s="392"/>
      <c r="EKQ524" s="392"/>
      <c r="EKR524" s="392"/>
      <c r="EKS524" s="392"/>
      <c r="EKT524" s="392"/>
      <c r="EKU524" s="392"/>
      <c r="EKV524" s="392"/>
      <c r="EKW524" s="392"/>
      <c r="EKX524" s="392"/>
      <c r="EKY524" s="392"/>
      <c r="EKZ524" s="392"/>
      <c r="ELA524" s="392"/>
      <c r="ELB524" s="392"/>
      <c r="ELC524" s="392"/>
      <c r="ELD524" s="392"/>
      <c r="ELE524" s="392"/>
      <c r="ELF524" s="392"/>
      <c r="ELG524" s="392"/>
      <c r="ELH524" s="392"/>
      <c r="ELI524" s="392"/>
      <c r="ELJ524" s="392"/>
      <c r="ELK524" s="392"/>
      <c r="ELL524" s="392"/>
      <c r="ELM524" s="392"/>
      <c r="ELN524" s="392"/>
      <c r="ELO524" s="392"/>
      <c r="ELP524" s="392"/>
      <c r="ELQ524" s="392"/>
      <c r="ELR524" s="392"/>
      <c r="ELS524" s="392"/>
      <c r="ELT524" s="392"/>
      <c r="ELU524" s="392"/>
      <c r="ELV524" s="392"/>
      <c r="ELW524" s="392"/>
      <c r="ELX524" s="392"/>
      <c r="ELY524" s="392"/>
      <c r="ELZ524" s="392"/>
      <c r="EMA524" s="392"/>
      <c r="EMB524" s="392"/>
      <c r="EMC524" s="392"/>
      <c r="EMD524" s="392"/>
      <c r="EME524" s="392"/>
      <c r="EMF524" s="392"/>
      <c r="EMG524" s="392"/>
      <c r="EMH524" s="392"/>
      <c r="EMI524" s="392"/>
      <c r="EMJ524" s="392"/>
      <c r="EMK524" s="392"/>
      <c r="EML524" s="392"/>
      <c r="EMM524" s="392"/>
      <c r="EMN524" s="392"/>
      <c r="EMO524" s="392"/>
      <c r="EMP524" s="392"/>
      <c r="EMQ524" s="392"/>
      <c r="EMR524" s="392"/>
      <c r="EMS524" s="392"/>
      <c r="EMT524" s="392"/>
      <c r="EMU524" s="392"/>
      <c r="EMV524" s="392"/>
      <c r="EMW524" s="392"/>
      <c r="EMX524" s="392"/>
      <c r="EMY524" s="392"/>
      <c r="EMZ524" s="392"/>
      <c r="ENA524" s="392"/>
      <c r="ENB524" s="392"/>
      <c r="ENC524" s="392"/>
      <c r="END524" s="392"/>
      <c r="ENE524" s="392"/>
      <c r="ENF524" s="392"/>
      <c r="ENG524" s="392"/>
      <c r="ENH524" s="392"/>
      <c r="ENI524" s="392"/>
      <c r="ENJ524" s="392"/>
      <c r="ENK524" s="392"/>
      <c r="ENL524" s="392"/>
      <c r="ENM524" s="392"/>
      <c r="ENN524" s="392"/>
      <c r="ENO524" s="392"/>
      <c r="ENP524" s="392"/>
      <c r="ENQ524" s="392"/>
      <c r="ENR524" s="392"/>
      <c r="ENS524" s="392"/>
      <c r="ENT524" s="392"/>
      <c r="ENU524" s="392"/>
      <c r="ENV524" s="392"/>
      <c r="ENW524" s="392"/>
      <c r="ENX524" s="392"/>
      <c r="ENY524" s="392"/>
      <c r="ENZ524" s="392"/>
      <c r="EOA524" s="392"/>
      <c r="EOB524" s="392"/>
      <c r="EOC524" s="392"/>
      <c r="EOD524" s="392"/>
      <c r="EOE524" s="392"/>
      <c r="EOF524" s="392"/>
      <c r="EOG524" s="392"/>
      <c r="EOH524" s="392"/>
      <c r="EOI524" s="392"/>
      <c r="EOJ524" s="392"/>
      <c r="EOK524" s="392"/>
      <c r="EOL524" s="392"/>
      <c r="EOM524" s="392"/>
      <c r="EON524" s="392"/>
      <c r="EOO524" s="392"/>
      <c r="EOP524" s="392"/>
      <c r="EOQ524" s="392"/>
      <c r="EOR524" s="392"/>
      <c r="EOS524" s="392"/>
      <c r="EOT524" s="392"/>
      <c r="EOU524" s="392"/>
      <c r="EOV524" s="392"/>
      <c r="EOW524" s="392"/>
      <c r="EOX524" s="392"/>
      <c r="EOY524" s="392"/>
      <c r="EOZ524" s="392"/>
      <c r="EPA524" s="392"/>
      <c r="EPB524" s="392"/>
      <c r="EPC524" s="392"/>
      <c r="EPD524" s="392"/>
      <c r="EPE524" s="392"/>
      <c r="EPF524" s="392"/>
      <c r="EPG524" s="392"/>
      <c r="EPH524" s="392"/>
      <c r="EPI524" s="392"/>
      <c r="EPJ524" s="392"/>
      <c r="EPK524" s="392"/>
      <c r="EPL524" s="392"/>
      <c r="EPM524" s="392"/>
      <c r="EPN524" s="392"/>
      <c r="EPO524" s="392"/>
      <c r="EPP524" s="392"/>
      <c r="EPQ524" s="392"/>
      <c r="EPR524" s="392"/>
      <c r="EPS524" s="392"/>
      <c r="EPT524" s="392"/>
      <c r="EPU524" s="392"/>
      <c r="EPV524" s="392"/>
      <c r="EPW524" s="392"/>
      <c r="EPX524" s="392"/>
      <c r="EPY524" s="392"/>
      <c r="EPZ524" s="392"/>
      <c r="EQA524" s="392"/>
      <c r="EQB524" s="392"/>
      <c r="EQC524" s="392"/>
      <c r="EQD524" s="392"/>
      <c r="EQE524" s="392"/>
      <c r="EQF524" s="392"/>
      <c r="EQG524" s="392"/>
      <c r="EQH524" s="392"/>
      <c r="EQI524" s="392"/>
      <c r="EQJ524" s="392"/>
      <c r="EQK524" s="392"/>
      <c r="EQL524" s="392"/>
      <c r="EQM524" s="392"/>
      <c r="EQN524" s="392"/>
      <c r="EQO524" s="392"/>
      <c r="EQP524" s="392"/>
      <c r="EQQ524" s="392"/>
      <c r="EQR524" s="392"/>
      <c r="EQS524" s="392"/>
      <c r="EQT524" s="392"/>
      <c r="EQU524" s="392"/>
      <c r="EQV524" s="392"/>
      <c r="EQW524" s="392"/>
      <c r="EQX524" s="392"/>
      <c r="EQY524" s="392"/>
      <c r="EQZ524" s="392"/>
      <c r="ERA524" s="392"/>
      <c r="ERB524" s="392"/>
      <c r="ERC524" s="392"/>
      <c r="ERD524" s="392"/>
      <c r="ERE524" s="392"/>
      <c r="ERF524" s="392"/>
      <c r="ERG524" s="392"/>
      <c r="ERH524" s="392"/>
      <c r="ERI524" s="392"/>
      <c r="ERJ524" s="392"/>
      <c r="ERK524" s="392"/>
      <c r="ERL524" s="392"/>
      <c r="ERM524" s="392"/>
      <c r="ERN524" s="392"/>
      <c r="ERO524" s="392"/>
      <c r="ERP524" s="392"/>
      <c r="ERQ524" s="392"/>
      <c r="ERR524" s="392"/>
      <c r="ERS524" s="392"/>
      <c r="ERT524" s="392"/>
      <c r="ERU524" s="392"/>
      <c r="ERV524" s="392"/>
      <c r="ERW524" s="392"/>
      <c r="ERX524" s="392"/>
      <c r="ERY524" s="392"/>
      <c r="ERZ524" s="392"/>
      <c r="ESA524" s="392"/>
      <c r="ESB524" s="392"/>
      <c r="ESC524" s="392"/>
      <c r="ESD524" s="392"/>
      <c r="ESE524" s="392"/>
      <c r="ESF524" s="392"/>
      <c r="ESG524" s="392"/>
      <c r="ESH524" s="392"/>
      <c r="ESI524" s="392"/>
      <c r="ESJ524" s="392"/>
      <c r="ESK524" s="392"/>
      <c r="ESL524" s="392"/>
      <c r="ESM524" s="392"/>
      <c r="ESN524" s="392"/>
      <c r="ESO524" s="392"/>
      <c r="ESP524" s="392"/>
      <c r="ESQ524" s="392"/>
      <c r="ESR524" s="392"/>
      <c r="ESS524" s="392"/>
      <c r="EST524" s="392"/>
      <c r="ESU524" s="392"/>
      <c r="ESV524" s="392"/>
      <c r="ESW524" s="392"/>
      <c r="ESX524" s="392"/>
      <c r="ESY524" s="392"/>
      <c r="ESZ524" s="392"/>
      <c r="ETA524" s="392"/>
      <c r="ETB524" s="392"/>
      <c r="ETC524" s="392"/>
      <c r="ETD524" s="392"/>
      <c r="ETE524" s="392"/>
      <c r="ETF524" s="392"/>
      <c r="ETG524" s="392"/>
      <c r="ETH524" s="392"/>
      <c r="ETI524" s="392"/>
      <c r="ETJ524" s="392"/>
      <c r="ETK524" s="392"/>
      <c r="ETL524" s="392"/>
      <c r="ETM524" s="392"/>
      <c r="ETN524" s="392"/>
      <c r="ETO524" s="392"/>
      <c r="ETP524" s="392"/>
      <c r="ETQ524" s="392"/>
      <c r="ETR524" s="392"/>
      <c r="ETS524" s="392"/>
      <c r="ETT524" s="392"/>
      <c r="ETU524" s="392"/>
      <c r="ETV524" s="392"/>
      <c r="ETW524" s="392"/>
      <c r="ETX524" s="392"/>
      <c r="ETY524" s="392"/>
      <c r="ETZ524" s="392"/>
      <c r="EUA524" s="392"/>
      <c r="EUB524" s="392"/>
      <c r="EUC524" s="392"/>
      <c r="EUD524" s="392"/>
      <c r="EUE524" s="392"/>
      <c r="EUF524" s="392"/>
      <c r="EUG524" s="392"/>
      <c r="EUH524" s="392"/>
      <c r="EUI524" s="392"/>
      <c r="EUJ524" s="392"/>
      <c r="EUK524" s="392"/>
      <c r="EUL524" s="392"/>
      <c r="EUM524" s="392"/>
      <c r="EUN524" s="392"/>
      <c r="EUO524" s="392"/>
      <c r="EUP524" s="392"/>
      <c r="EUQ524" s="392"/>
      <c r="EUR524" s="392"/>
      <c r="EUS524" s="392"/>
      <c r="EUT524" s="392"/>
      <c r="EUU524" s="392"/>
      <c r="EUV524" s="392"/>
      <c r="EUW524" s="392"/>
      <c r="EUX524" s="392"/>
      <c r="EUY524" s="392"/>
      <c r="EUZ524" s="392"/>
      <c r="EVA524" s="392"/>
      <c r="EVB524" s="392"/>
      <c r="EVC524" s="392"/>
      <c r="EVD524" s="392"/>
      <c r="EVE524" s="392"/>
      <c r="EVF524" s="392"/>
      <c r="EVG524" s="392"/>
      <c r="EVH524" s="392"/>
      <c r="EVI524" s="392"/>
      <c r="EVJ524" s="392"/>
      <c r="EVK524" s="392"/>
      <c r="EVL524" s="392"/>
      <c r="EVM524" s="392"/>
      <c r="EVN524" s="392"/>
      <c r="EVO524" s="392"/>
      <c r="EVP524" s="392"/>
      <c r="EVQ524" s="392"/>
      <c r="EVR524" s="392"/>
      <c r="EVS524" s="392"/>
      <c r="EVT524" s="392"/>
      <c r="EVU524" s="392"/>
      <c r="EVV524" s="392"/>
      <c r="EVW524" s="392"/>
      <c r="EVX524" s="392"/>
      <c r="EVY524" s="392"/>
      <c r="EVZ524" s="392"/>
      <c r="EWA524" s="392"/>
      <c r="EWB524" s="392"/>
      <c r="EWC524" s="392"/>
      <c r="EWD524" s="392"/>
      <c r="EWE524" s="392"/>
      <c r="EWF524" s="392"/>
      <c r="EWG524" s="392"/>
      <c r="EWH524" s="392"/>
      <c r="EWI524" s="392"/>
      <c r="EWJ524" s="392"/>
      <c r="EWK524" s="392"/>
      <c r="EWL524" s="392"/>
      <c r="EWM524" s="392"/>
      <c r="EWN524" s="392"/>
      <c r="EWO524" s="392"/>
      <c r="EWP524" s="392"/>
      <c r="EWQ524" s="392"/>
      <c r="EWR524" s="392"/>
      <c r="EWS524" s="392"/>
      <c r="EWT524" s="392"/>
      <c r="EWU524" s="392"/>
      <c r="EWV524" s="392"/>
      <c r="EWW524" s="392"/>
      <c r="EWX524" s="392"/>
      <c r="EWY524" s="392"/>
      <c r="EWZ524" s="392"/>
      <c r="EXA524" s="392"/>
      <c r="EXB524" s="392"/>
      <c r="EXC524" s="392"/>
      <c r="EXD524" s="392"/>
      <c r="EXE524" s="392"/>
      <c r="EXF524" s="392"/>
      <c r="EXG524" s="392"/>
      <c r="EXH524" s="392"/>
      <c r="EXI524" s="392"/>
      <c r="EXJ524" s="392"/>
      <c r="EXK524" s="392"/>
      <c r="EXL524" s="392"/>
      <c r="EXM524" s="392"/>
      <c r="EXN524" s="392"/>
      <c r="EXO524" s="392"/>
      <c r="EXP524" s="392"/>
      <c r="EXQ524" s="392"/>
      <c r="EXR524" s="392"/>
      <c r="EXS524" s="392"/>
      <c r="EXT524" s="392"/>
      <c r="EXU524" s="392"/>
      <c r="EXV524" s="392"/>
      <c r="EXW524" s="392"/>
      <c r="EXX524" s="392"/>
      <c r="EXY524" s="392"/>
      <c r="EXZ524" s="392"/>
      <c r="EYA524" s="392"/>
      <c r="EYB524" s="392"/>
      <c r="EYC524" s="392"/>
      <c r="EYD524" s="392"/>
      <c r="EYE524" s="392"/>
      <c r="EYF524" s="392"/>
      <c r="EYG524" s="392"/>
      <c r="EYH524" s="392"/>
      <c r="EYI524" s="392"/>
      <c r="EYJ524" s="392"/>
      <c r="EYK524" s="392"/>
      <c r="EYL524" s="392"/>
      <c r="EYM524" s="392"/>
      <c r="EYN524" s="392"/>
      <c r="EYO524" s="392"/>
      <c r="EYP524" s="392"/>
      <c r="EYQ524" s="392"/>
      <c r="EYR524" s="392"/>
      <c r="EYS524" s="392"/>
      <c r="EYT524" s="392"/>
      <c r="EYU524" s="392"/>
      <c r="EYV524" s="392"/>
      <c r="EYW524" s="392"/>
      <c r="EYX524" s="392"/>
      <c r="EYY524" s="392"/>
      <c r="EYZ524" s="392"/>
      <c r="EZA524" s="392"/>
      <c r="EZB524" s="392"/>
      <c r="EZC524" s="392"/>
      <c r="EZD524" s="392"/>
      <c r="EZE524" s="392"/>
      <c r="EZF524" s="392"/>
      <c r="EZG524" s="392"/>
      <c r="EZH524" s="392"/>
      <c r="EZI524" s="392"/>
      <c r="EZJ524" s="392"/>
      <c r="EZK524" s="392"/>
      <c r="EZL524" s="392"/>
      <c r="EZM524" s="392"/>
      <c r="EZN524" s="392"/>
      <c r="EZO524" s="392"/>
      <c r="EZP524" s="392"/>
      <c r="EZQ524" s="392"/>
      <c r="EZR524" s="392"/>
      <c r="EZS524" s="392"/>
      <c r="EZT524" s="392"/>
      <c r="EZU524" s="392"/>
      <c r="EZV524" s="392"/>
      <c r="EZW524" s="392"/>
      <c r="EZX524" s="392"/>
      <c r="EZY524" s="392"/>
      <c r="EZZ524" s="392"/>
      <c r="FAA524" s="392"/>
      <c r="FAB524" s="392"/>
      <c r="FAC524" s="392"/>
      <c r="FAD524" s="392"/>
      <c r="FAE524" s="392"/>
      <c r="FAF524" s="392"/>
      <c r="FAG524" s="392"/>
      <c r="FAH524" s="392"/>
      <c r="FAI524" s="392"/>
      <c r="FAJ524" s="392"/>
      <c r="FAK524" s="392"/>
      <c r="FAL524" s="392"/>
      <c r="FAM524" s="392"/>
      <c r="FAN524" s="392"/>
      <c r="FAO524" s="392"/>
      <c r="FAP524" s="392"/>
      <c r="FAQ524" s="392"/>
      <c r="FAR524" s="392"/>
      <c r="FAS524" s="392"/>
      <c r="FAT524" s="392"/>
      <c r="FAU524" s="392"/>
      <c r="FAV524" s="392"/>
      <c r="FAW524" s="392"/>
      <c r="FAX524" s="392"/>
      <c r="FAY524" s="392"/>
      <c r="FAZ524" s="392"/>
      <c r="FBA524" s="392"/>
      <c r="FBB524" s="392"/>
      <c r="FBC524" s="392"/>
      <c r="FBD524" s="392"/>
      <c r="FBE524" s="392"/>
      <c r="FBF524" s="392"/>
      <c r="FBG524" s="392"/>
      <c r="FBH524" s="392"/>
      <c r="FBI524" s="392"/>
      <c r="FBJ524" s="392"/>
      <c r="FBK524" s="392"/>
      <c r="FBL524" s="392"/>
      <c r="FBM524" s="392"/>
      <c r="FBN524" s="392"/>
      <c r="FBO524" s="392"/>
      <c r="FBP524" s="392"/>
      <c r="FBQ524" s="392"/>
      <c r="FBR524" s="392"/>
      <c r="FBS524" s="392"/>
      <c r="FBT524" s="392"/>
      <c r="FBU524" s="392"/>
      <c r="FBV524" s="392"/>
      <c r="FBW524" s="392"/>
      <c r="FBX524" s="392"/>
      <c r="FBY524" s="392"/>
      <c r="FBZ524" s="392"/>
      <c r="FCA524" s="392"/>
      <c r="FCB524" s="392"/>
      <c r="FCC524" s="392"/>
      <c r="FCD524" s="392"/>
      <c r="FCE524" s="392"/>
      <c r="FCF524" s="392"/>
      <c r="FCG524" s="392"/>
      <c r="FCH524" s="392"/>
      <c r="FCI524" s="392"/>
      <c r="FCJ524" s="392"/>
      <c r="FCK524" s="392"/>
      <c r="FCL524" s="392"/>
      <c r="FCM524" s="392"/>
      <c r="FCN524" s="392"/>
      <c r="FCO524" s="392"/>
      <c r="FCP524" s="392"/>
      <c r="FCQ524" s="392"/>
      <c r="FCR524" s="392"/>
      <c r="FCS524" s="392"/>
      <c r="FCT524" s="392"/>
      <c r="FCU524" s="392"/>
      <c r="FCV524" s="392"/>
      <c r="FCW524" s="392"/>
      <c r="FCX524" s="392"/>
      <c r="FCY524" s="392"/>
      <c r="FCZ524" s="392"/>
      <c r="FDA524" s="392"/>
      <c r="FDB524" s="392"/>
      <c r="FDC524" s="392"/>
      <c r="FDD524" s="392"/>
      <c r="FDE524" s="392"/>
      <c r="FDF524" s="392"/>
      <c r="FDG524" s="392"/>
      <c r="FDH524" s="392"/>
      <c r="FDI524" s="392"/>
      <c r="FDJ524" s="392"/>
      <c r="FDK524" s="392"/>
      <c r="FDL524" s="392"/>
      <c r="FDM524" s="392"/>
      <c r="FDN524" s="392"/>
      <c r="FDO524" s="392"/>
      <c r="FDP524" s="392"/>
      <c r="FDQ524" s="392"/>
      <c r="FDR524" s="392"/>
      <c r="FDS524" s="392"/>
      <c r="FDT524" s="392"/>
      <c r="FDU524" s="392"/>
      <c r="FDV524" s="392"/>
      <c r="FDW524" s="392"/>
      <c r="FDX524" s="392"/>
      <c r="FDY524" s="392"/>
      <c r="FDZ524" s="392"/>
      <c r="FEA524" s="392"/>
      <c r="FEB524" s="392"/>
      <c r="FEC524" s="392"/>
      <c r="FED524" s="392"/>
      <c r="FEE524" s="392"/>
      <c r="FEF524" s="392"/>
      <c r="FEG524" s="392"/>
      <c r="FEH524" s="392"/>
      <c r="FEI524" s="392"/>
      <c r="FEJ524" s="392"/>
      <c r="FEK524" s="392"/>
      <c r="FEL524" s="392"/>
      <c r="FEM524" s="392"/>
      <c r="FEN524" s="392"/>
      <c r="FEO524" s="392"/>
      <c r="FEP524" s="392"/>
      <c r="FEQ524" s="392"/>
      <c r="FER524" s="392"/>
      <c r="FES524" s="392"/>
      <c r="FET524" s="392"/>
      <c r="FEU524" s="392"/>
      <c r="FEV524" s="392"/>
      <c r="FEW524" s="392"/>
      <c r="FEX524" s="392"/>
      <c r="FEY524" s="392"/>
      <c r="FEZ524" s="392"/>
      <c r="FFA524" s="392"/>
      <c r="FFB524" s="392"/>
      <c r="FFC524" s="392"/>
      <c r="FFD524" s="392"/>
      <c r="FFE524" s="392"/>
      <c r="FFF524" s="392"/>
      <c r="FFG524" s="392"/>
      <c r="FFH524" s="392"/>
      <c r="FFI524" s="392"/>
      <c r="FFJ524" s="392"/>
      <c r="FFK524" s="392"/>
      <c r="FFL524" s="392"/>
      <c r="FFM524" s="392"/>
      <c r="FFN524" s="392"/>
      <c r="FFO524" s="392"/>
      <c r="FFP524" s="392"/>
      <c r="FFQ524" s="392"/>
      <c r="FFR524" s="392"/>
      <c r="FFS524" s="392"/>
      <c r="FFT524" s="392"/>
      <c r="FFU524" s="392"/>
      <c r="FFV524" s="392"/>
      <c r="FFW524" s="392"/>
      <c r="FFX524" s="392"/>
      <c r="FFY524" s="392"/>
      <c r="FFZ524" s="392"/>
      <c r="FGA524" s="392"/>
      <c r="FGB524" s="392"/>
      <c r="FGC524" s="392"/>
      <c r="FGD524" s="392"/>
      <c r="FGE524" s="392"/>
      <c r="FGF524" s="392"/>
      <c r="FGG524" s="392"/>
      <c r="FGH524" s="392"/>
      <c r="FGI524" s="392"/>
      <c r="FGJ524" s="392"/>
      <c r="FGK524" s="392"/>
      <c r="FGL524" s="392"/>
      <c r="FGM524" s="392"/>
      <c r="FGN524" s="392"/>
      <c r="FGO524" s="392"/>
      <c r="FGP524" s="392"/>
      <c r="FGQ524" s="392"/>
      <c r="FGR524" s="392"/>
      <c r="FGS524" s="392"/>
      <c r="FGT524" s="392"/>
      <c r="FGU524" s="392"/>
      <c r="FGV524" s="392"/>
      <c r="FGW524" s="392"/>
      <c r="FGX524" s="392"/>
      <c r="FGY524" s="392"/>
      <c r="FGZ524" s="392"/>
      <c r="FHA524" s="392"/>
      <c r="FHB524" s="392"/>
      <c r="FHC524" s="392"/>
      <c r="FHD524" s="392"/>
      <c r="FHE524" s="392"/>
      <c r="FHF524" s="392"/>
      <c r="FHG524" s="392"/>
      <c r="FHH524" s="392"/>
      <c r="FHI524" s="392"/>
      <c r="FHJ524" s="392"/>
      <c r="FHK524" s="392"/>
      <c r="FHL524" s="392"/>
      <c r="FHM524" s="392"/>
      <c r="FHN524" s="392"/>
      <c r="FHO524" s="392"/>
      <c r="FHP524" s="392"/>
      <c r="FHQ524" s="392"/>
      <c r="FHR524" s="392"/>
      <c r="FHS524" s="392"/>
      <c r="FHT524" s="392"/>
      <c r="FHU524" s="392"/>
      <c r="FHV524" s="392"/>
      <c r="FHW524" s="392"/>
      <c r="FHX524" s="392"/>
      <c r="FHY524" s="392"/>
      <c r="FHZ524" s="392"/>
      <c r="FIA524" s="392"/>
      <c r="FIB524" s="392"/>
      <c r="FIC524" s="392"/>
      <c r="FID524" s="392"/>
      <c r="FIE524" s="392"/>
      <c r="FIF524" s="392"/>
      <c r="FIG524" s="392"/>
      <c r="FIH524" s="392"/>
      <c r="FII524" s="392"/>
      <c r="FIJ524" s="392"/>
      <c r="FIK524" s="392"/>
      <c r="FIL524" s="392"/>
      <c r="FIM524" s="392"/>
      <c r="FIN524" s="392"/>
      <c r="FIO524" s="392"/>
      <c r="FIP524" s="392"/>
      <c r="FIQ524" s="392"/>
      <c r="FIR524" s="392"/>
      <c r="FIS524" s="392"/>
      <c r="FIT524" s="392"/>
      <c r="FIU524" s="392"/>
      <c r="FIV524" s="392"/>
      <c r="FIW524" s="392"/>
      <c r="FIX524" s="392"/>
      <c r="FIY524" s="392"/>
      <c r="FIZ524" s="392"/>
      <c r="FJA524" s="392"/>
      <c r="FJB524" s="392"/>
      <c r="FJC524" s="392"/>
      <c r="FJD524" s="392"/>
      <c r="FJE524" s="392"/>
      <c r="FJF524" s="392"/>
      <c r="FJG524" s="392"/>
      <c r="FJH524" s="392"/>
      <c r="FJI524" s="392"/>
      <c r="FJJ524" s="392"/>
      <c r="FJK524" s="392"/>
      <c r="FJL524" s="392"/>
      <c r="FJM524" s="392"/>
      <c r="FJN524" s="392"/>
      <c r="FJO524" s="392"/>
      <c r="FJP524" s="392"/>
      <c r="FJQ524" s="392"/>
      <c r="FJR524" s="392"/>
      <c r="FJS524" s="392"/>
      <c r="FJT524" s="392"/>
      <c r="FJU524" s="392"/>
      <c r="FJV524" s="392"/>
      <c r="FJW524" s="392"/>
      <c r="FJX524" s="392"/>
      <c r="FJY524" s="392"/>
      <c r="FJZ524" s="392"/>
      <c r="FKA524" s="392"/>
      <c r="FKB524" s="392"/>
      <c r="FKC524" s="392"/>
      <c r="FKD524" s="392"/>
      <c r="FKE524" s="392"/>
      <c r="FKF524" s="392"/>
      <c r="FKG524" s="392"/>
      <c r="FKH524" s="392"/>
      <c r="FKI524" s="392"/>
      <c r="FKJ524" s="392"/>
      <c r="FKK524" s="392"/>
      <c r="FKL524" s="392"/>
      <c r="FKM524" s="392"/>
      <c r="FKN524" s="392"/>
      <c r="FKO524" s="392"/>
      <c r="FKP524" s="392"/>
      <c r="FKQ524" s="392"/>
      <c r="FKR524" s="392"/>
      <c r="FKS524" s="392"/>
      <c r="FKT524" s="392"/>
      <c r="FKU524" s="392"/>
      <c r="FKV524" s="392"/>
      <c r="FKW524" s="392"/>
      <c r="FKX524" s="392"/>
      <c r="FKY524" s="392"/>
      <c r="FKZ524" s="392"/>
      <c r="FLA524" s="392"/>
      <c r="FLB524" s="392"/>
      <c r="FLC524" s="392"/>
      <c r="FLD524" s="392"/>
      <c r="FLE524" s="392"/>
      <c r="FLF524" s="392"/>
      <c r="FLG524" s="392"/>
      <c r="FLH524" s="392"/>
      <c r="FLI524" s="392"/>
      <c r="FLJ524" s="392"/>
      <c r="FLK524" s="392"/>
      <c r="FLL524" s="392"/>
      <c r="FLM524" s="392"/>
      <c r="FLN524" s="392"/>
      <c r="FLO524" s="392"/>
      <c r="FLP524" s="392"/>
      <c r="FLQ524" s="392"/>
      <c r="FLR524" s="392"/>
      <c r="FLS524" s="392"/>
      <c r="FLT524" s="392"/>
      <c r="FLU524" s="392"/>
      <c r="FLV524" s="392"/>
      <c r="FLW524" s="392"/>
      <c r="FLX524" s="392"/>
      <c r="FLY524" s="392"/>
      <c r="FLZ524" s="392"/>
      <c r="FMA524" s="392"/>
      <c r="FMB524" s="392"/>
      <c r="FMC524" s="392"/>
      <c r="FMD524" s="392"/>
      <c r="FME524" s="392"/>
      <c r="FMF524" s="392"/>
      <c r="FMG524" s="392"/>
      <c r="FMH524" s="392"/>
      <c r="FMI524" s="392"/>
      <c r="FMJ524" s="392"/>
      <c r="FMK524" s="392"/>
      <c r="FML524" s="392"/>
      <c r="FMM524" s="392"/>
      <c r="FMN524" s="392"/>
      <c r="FMO524" s="392"/>
      <c r="FMP524" s="392"/>
      <c r="FMQ524" s="392"/>
      <c r="FMR524" s="392"/>
      <c r="FMS524" s="392"/>
      <c r="FMT524" s="392"/>
      <c r="FMU524" s="392"/>
      <c r="FMV524" s="392"/>
      <c r="FMW524" s="392"/>
      <c r="FMX524" s="392"/>
      <c r="FMY524" s="392"/>
      <c r="FMZ524" s="392"/>
      <c r="FNA524" s="392"/>
      <c r="FNB524" s="392"/>
      <c r="FNC524" s="392"/>
      <c r="FND524" s="392"/>
      <c r="FNE524" s="392"/>
      <c r="FNF524" s="392"/>
      <c r="FNG524" s="392"/>
      <c r="FNH524" s="392"/>
      <c r="FNI524" s="392"/>
      <c r="FNJ524" s="392"/>
      <c r="FNK524" s="392"/>
      <c r="FNL524" s="392"/>
      <c r="FNM524" s="392"/>
      <c r="FNN524" s="392"/>
      <c r="FNO524" s="392"/>
      <c r="FNP524" s="392"/>
      <c r="FNQ524" s="392"/>
      <c r="FNR524" s="392"/>
      <c r="FNS524" s="392"/>
      <c r="FNT524" s="392"/>
      <c r="FNU524" s="392"/>
      <c r="FNV524" s="392"/>
      <c r="FNW524" s="392"/>
      <c r="FNX524" s="392"/>
      <c r="FNY524" s="392"/>
      <c r="FNZ524" s="392"/>
      <c r="FOA524" s="392"/>
      <c r="FOB524" s="392"/>
      <c r="FOC524" s="392"/>
      <c r="FOD524" s="392"/>
      <c r="FOE524" s="392"/>
      <c r="FOF524" s="392"/>
      <c r="FOG524" s="392"/>
      <c r="FOH524" s="392"/>
      <c r="FOI524" s="392"/>
      <c r="FOJ524" s="392"/>
      <c r="FOK524" s="392"/>
      <c r="FOL524" s="392"/>
      <c r="FOM524" s="392"/>
      <c r="FON524" s="392"/>
      <c r="FOO524" s="392"/>
      <c r="FOP524" s="392"/>
      <c r="FOQ524" s="392"/>
      <c r="FOR524" s="392"/>
      <c r="FOS524" s="392"/>
      <c r="FOT524" s="392"/>
      <c r="FOU524" s="392"/>
      <c r="FOV524" s="392"/>
      <c r="FOW524" s="392"/>
      <c r="FOX524" s="392"/>
      <c r="FOY524" s="392"/>
      <c r="FOZ524" s="392"/>
      <c r="FPA524" s="392"/>
      <c r="FPB524" s="392"/>
      <c r="FPC524" s="392"/>
      <c r="FPD524" s="392"/>
      <c r="FPE524" s="392"/>
      <c r="FPF524" s="392"/>
      <c r="FPG524" s="392"/>
      <c r="FPH524" s="392"/>
      <c r="FPI524" s="392"/>
      <c r="FPJ524" s="392"/>
      <c r="FPK524" s="392"/>
      <c r="FPL524" s="392"/>
      <c r="FPM524" s="392"/>
      <c r="FPN524" s="392"/>
      <c r="FPO524" s="392"/>
      <c r="FPP524" s="392"/>
      <c r="FPQ524" s="392"/>
      <c r="FPR524" s="392"/>
      <c r="FPS524" s="392"/>
      <c r="FPT524" s="392"/>
      <c r="FPU524" s="392"/>
      <c r="FPV524" s="392"/>
      <c r="FPW524" s="392"/>
      <c r="FPX524" s="392"/>
      <c r="FPY524" s="392"/>
      <c r="FPZ524" s="392"/>
      <c r="FQA524" s="392"/>
      <c r="FQB524" s="392"/>
      <c r="FQC524" s="392"/>
      <c r="FQD524" s="392"/>
      <c r="FQE524" s="392"/>
      <c r="FQF524" s="392"/>
      <c r="FQG524" s="392"/>
      <c r="FQH524" s="392"/>
      <c r="FQI524" s="392"/>
      <c r="FQJ524" s="392"/>
      <c r="FQK524" s="392"/>
      <c r="FQL524" s="392"/>
      <c r="FQM524" s="392"/>
      <c r="FQN524" s="392"/>
      <c r="FQO524" s="392"/>
      <c r="FQP524" s="392"/>
      <c r="FQQ524" s="392"/>
      <c r="FQR524" s="392"/>
      <c r="FQS524" s="392"/>
      <c r="FQT524" s="392"/>
      <c r="FQU524" s="392"/>
      <c r="FQV524" s="392"/>
      <c r="FQW524" s="392"/>
      <c r="FQX524" s="392"/>
      <c r="FQY524" s="392"/>
      <c r="FQZ524" s="392"/>
      <c r="FRA524" s="392"/>
      <c r="FRB524" s="392"/>
      <c r="FRC524" s="392"/>
      <c r="FRD524" s="392"/>
      <c r="FRE524" s="392"/>
      <c r="FRF524" s="392"/>
      <c r="FRG524" s="392"/>
      <c r="FRH524" s="392"/>
      <c r="FRI524" s="392"/>
      <c r="FRJ524" s="392"/>
      <c r="FRK524" s="392"/>
      <c r="FRL524" s="392"/>
      <c r="FRM524" s="392"/>
      <c r="FRN524" s="392"/>
      <c r="FRO524" s="392"/>
      <c r="FRP524" s="392"/>
      <c r="FRQ524" s="392"/>
      <c r="FRR524" s="392"/>
      <c r="FRS524" s="392"/>
      <c r="FRT524" s="392"/>
      <c r="FRU524" s="392"/>
      <c r="FRV524" s="392"/>
      <c r="FRW524" s="392"/>
      <c r="FRX524" s="392"/>
      <c r="FRY524" s="392"/>
      <c r="FRZ524" s="392"/>
      <c r="FSA524" s="392"/>
      <c r="FSB524" s="392"/>
      <c r="FSC524" s="392"/>
      <c r="FSD524" s="392"/>
      <c r="FSE524" s="392"/>
      <c r="FSF524" s="392"/>
      <c r="FSG524" s="392"/>
      <c r="FSH524" s="392"/>
      <c r="FSI524" s="392"/>
      <c r="FSJ524" s="392"/>
      <c r="FSK524" s="392"/>
      <c r="FSL524" s="392"/>
      <c r="FSM524" s="392"/>
      <c r="FSN524" s="392"/>
      <c r="FSO524" s="392"/>
      <c r="FSP524" s="392"/>
      <c r="FSQ524" s="392"/>
      <c r="FSR524" s="392"/>
      <c r="FSS524" s="392"/>
      <c r="FST524" s="392"/>
      <c r="FSU524" s="392"/>
      <c r="FSV524" s="392"/>
      <c r="FSW524" s="392"/>
      <c r="FSX524" s="392"/>
      <c r="FSY524" s="392"/>
      <c r="FSZ524" s="392"/>
      <c r="FTA524" s="392"/>
      <c r="FTB524" s="392"/>
      <c r="FTC524" s="392"/>
      <c r="FTD524" s="392"/>
      <c r="FTE524" s="392"/>
      <c r="FTF524" s="392"/>
      <c r="FTG524" s="392"/>
      <c r="FTH524" s="392"/>
      <c r="FTI524" s="392"/>
      <c r="FTJ524" s="392"/>
      <c r="FTK524" s="392"/>
      <c r="FTL524" s="392"/>
      <c r="FTM524" s="392"/>
      <c r="FTN524" s="392"/>
      <c r="FTO524" s="392"/>
      <c r="FTP524" s="392"/>
      <c r="FTQ524" s="392"/>
      <c r="FTR524" s="392"/>
      <c r="FTS524" s="392"/>
      <c r="FTT524" s="392"/>
      <c r="FTU524" s="392"/>
      <c r="FTV524" s="392"/>
      <c r="FTW524" s="392"/>
      <c r="FTX524" s="392"/>
      <c r="FTY524" s="392"/>
      <c r="FTZ524" s="392"/>
      <c r="FUA524" s="392"/>
      <c r="FUB524" s="392"/>
      <c r="FUC524" s="392"/>
      <c r="FUD524" s="392"/>
      <c r="FUE524" s="392"/>
      <c r="FUF524" s="392"/>
      <c r="FUG524" s="392"/>
      <c r="FUH524" s="392"/>
      <c r="FUI524" s="392"/>
      <c r="FUJ524" s="392"/>
      <c r="FUK524" s="392"/>
      <c r="FUL524" s="392"/>
      <c r="FUM524" s="392"/>
      <c r="FUN524" s="392"/>
      <c r="FUO524" s="392"/>
      <c r="FUP524" s="392"/>
      <c r="FUQ524" s="392"/>
      <c r="FUR524" s="392"/>
      <c r="FUS524" s="392"/>
      <c r="FUT524" s="392"/>
      <c r="FUU524" s="392"/>
      <c r="FUV524" s="392"/>
      <c r="FUW524" s="392"/>
      <c r="FUX524" s="392"/>
      <c r="FUY524" s="392"/>
      <c r="FUZ524" s="392"/>
      <c r="FVA524" s="392"/>
      <c r="FVB524" s="392"/>
      <c r="FVC524" s="392"/>
      <c r="FVD524" s="392"/>
      <c r="FVE524" s="392"/>
      <c r="FVF524" s="392"/>
      <c r="FVG524" s="392"/>
      <c r="FVH524" s="392"/>
      <c r="FVI524" s="392"/>
      <c r="FVJ524" s="392"/>
      <c r="FVK524" s="392"/>
      <c r="FVL524" s="392"/>
      <c r="FVM524" s="392"/>
      <c r="FVN524" s="392"/>
      <c r="FVO524" s="392"/>
      <c r="FVP524" s="392"/>
      <c r="FVQ524" s="392"/>
      <c r="FVR524" s="392"/>
      <c r="FVS524" s="392"/>
      <c r="FVT524" s="392"/>
      <c r="FVU524" s="392"/>
      <c r="FVV524" s="392"/>
      <c r="FVW524" s="392"/>
      <c r="FVX524" s="392"/>
      <c r="FVY524" s="392"/>
      <c r="FVZ524" s="392"/>
      <c r="FWA524" s="392"/>
      <c r="FWB524" s="392"/>
      <c r="FWC524" s="392"/>
      <c r="FWD524" s="392"/>
      <c r="FWE524" s="392"/>
      <c r="FWF524" s="392"/>
      <c r="FWG524" s="392"/>
      <c r="FWH524" s="392"/>
      <c r="FWI524" s="392"/>
      <c r="FWJ524" s="392"/>
      <c r="FWK524" s="392"/>
      <c r="FWL524" s="392"/>
      <c r="FWM524" s="392"/>
      <c r="FWN524" s="392"/>
      <c r="FWO524" s="392"/>
      <c r="FWP524" s="392"/>
      <c r="FWQ524" s="392"/>
      <c r="FWR524" s="392"/>
      <c r="FWS524" s="392"/>
      <c r="FWT524" s="392"/>
      <c r="FWU524" s="392"/>
      <c r="FWV524" s="392"/>
      <c r="FWW524" s="392"/>
      <c r="FWX524" s="392"/>
      <c r="FWY524" s="392"/>
      <c r="FWZ524" s="392"/>
      <c r="FXA524" s="392"/>
      <c r="FXB524" s="392"/>
      <c r="FXC524" s="392"/>
      <c r="FXD524" s="392"/>
      <c r="FXE524" s="392"/>
      <c r="FXF524" s="392"/>
      <c r="FXG524" s="392"/>
      <c r="FXH524" s="392"/>
      <c r="FXI524" s="392"/>
      <c r="FXJ524" s="392"/>
      <c r="FXK524" s="392"/>
      <c r="FXL524" s="392"/>
      <c r="FXM524" s="392"/>
      <c r="FXN524" s="392"/>
      <c r="FXO524" s="392"/>
      <c r="FXP524" s="392"/>
      <c r="FXQ524" s="392"/>
      <c r="FXR524" s="392"/>
      <c r="FXS524" s="392"/>
      <c r="FXT524" s="392"/>
      <c r="FXU524" s="392"/>
      <c r="FXV524" s="392"/>
      <c r="FXW524" s="392"/>
      <c r="FXX524" s="392"/>
      <c r="FXY524" s="392"/>
      <c r="FXZ524" s="392"/>
      <c r="FYA524" s="392"/>
      <c r="FYB524" s="392"/>
      <c r="FYC524" s="392"/>
      <c r="FYD524" s="392"/>
      <c r="FYE524" s="392"/>
      <c r="FYF524" s="392"/>
      <c r="FYG524" s="392"/>
      <c r="FYH524" s="392"/>
      <c r="FYI524" s="392"/>
      <c r="FYJ524" s="392"/>
      <c r="FYK524" s="392"/>
      <c r="FYL524" s="392"/>
      <c r="FYM524" s="392"/>
      <c r="FYN524" s="392"/>
      <c r="FYO524" s="392"/>
      <c r="FYP524" s="392"/>
      <c r="FYQ524" s="392"/>
      <c r="FYR524" s="392"/>
      <c r="FYS524" s="392"/>
      <c r="FYT524" s="392"/>
      <c r="FYU524" s="392"/>
      <c r="FYV524" s="392"/>
      <c r="FYW524" s="392"/>
      <c r="FYX524" s="392"/>
      <c r="FYY524" s="392"/>
      <c r="FYZ524" s="392"/>
      <c r="FZA524" s="392"/>
      <c r="FZB524" s="392"/>
      <c r="FZC524" s="392"/>
      <c r="FZD524" s="392"/>
      <c r="FZE524" s="392"/>
      <c r="FZF524" s="392"/>
      <c r="FZG524" s="392"/>
      <c r="FZH524" s="392"/>
      <c r="FZI524" s="392"/>
      <c r="FZJ524" s="392"/>
      <c r="FZK524" s="392"/>
      <c r="FZL524" s="392"/>
      <c r="FZM524" s="392"/>
      <c r="FZN524" s="392"/>
      <c r="FZO524" s="392"/>
      <c r="FZP524" s="392"/>
      <c r="FZQ524" s="392"/>
      <c r="FZR524" s="392"/>
      <c r="FZS524" s="392"/>
      <c r="FZT524" s="392"/>
      <c r="FZU524" s="392"/>
      <c r="FZV524" s="392"/>
      <c r="FZW524" s="392"/>
      <c r="FZX524" s="392"/>
      <c r="FZY524" s="392"/>
      <c r="FZZ524" s="392"/>
      <c r="GAA524" s="392"/>
      <c r="GAB524" s="392"/>
      <c r="GAC524" s="392"/>
      <c r="GAD524" s="392"/>
      <c r="GAE524" s="392"/>
      <c r="GAF524" s="392"/>
      <c r="GAG524" s="392"/>
      <c r="GAH524" s="392"/>
      <c r="GAI524" s="392"/>
      <c r="GAJ524" s="392"/>
      <c r="GAK524" s="392"/>
      <c r="GAL524" s="392"/>
      <c r="GAM524" s="392"/>
      <c r="GAN524" s="392"/>
      <c r="GAO524" s="392"/>
      <c r="GAP524" s="392"/>
      <c r="GAQ524" s="392"/>
      <c r="GAR524" s="392"/>
      <c r="GAS524" s="392"/>
      <c r="GAT524" s="392"/>
      <c r="GAU524" s="392"/>
      <c r="GAV524" s="392"/>
      <c r="GAW524" s="392"/>
      <c r="GAX524" s="392"/>
      <c r="GAY524" s="392"/>
      <c r="GAZ524" s="392"/>
      <c r="GBA524" s="392"/>
      <c r="GBB524" s="392"/>
      <c r="GBC524" s="392"/>
      <c r="GBD524" s="392"/>
      <c r="GBE524" s="392"/>
      <c r="GBF524" s="392"/>
      <c r="GBG524" s="392"/>
      <c r="GBH524" s="392"/>
      <c r="GBI524" s="392"/>
      <c r="GBJ524" s="392"/>
      <c r="GBK524" s="392"/>
      <c r="GBL524" s="392"/>
      <c r="GBM524" s="392"/>
      <c r="GBN524" s="392"/>
      <c r="GBO524" s="392"/>
      <c r="GBP524" s="392"/>
      <c r="GBQ524" s="392"/>
      <c r="GBR524" s="392"/>
      <c r="GBS524" s="392"/>
      <c r="GBT524" s="392"/>
      <c r="GBU524" s="392"/>
      <c r="GBV524" s="392"/>
      <c r="GBW524" s="392"/>
      <c r="GBX524" s="392"/>
      <c r="GBY524" s="392"/>
      <c r="GBZ524" s="392"/>
      <c r="GCA524" s="392"/>
      <c r="GCB524" s="392"/>
      <c r="GCC524" s="392"/>
      <c r="GCD524" s="392"/>
      <c r="GCE524" s="392"/>
      <c r="GCF524" s="392"/>
      <c r="GCG524" s="392"/>
      <c r="GCH524" s="392"/>
      <c r="GCI524" s="392"/>
      <c r="GCJ524" s="392"/>
      <c r="GCK524" s="392"/>
      <c r="GCL524" s="392"/>
      <c r="GCM524" s="392"/>
      <c r="GCN524" s="392"/>
      <c r="GCO524" s="392"/>
      <c r="GCP524" s="392"/>
      <c r="GCQ524" s="392"/>
      <c r="GCR524" s="392"/>
      <c r="GCS524" s="392"/>
      <c r="GCT524" s="392"/>
      <c r="GCU524" s="392"/>
      <c r="GCV524" s="392"/>
      <c r="GCW524" s="392"/>
      <c r="GCX524" s="392"/>
      <c r="GCY524" s="392"/>
      <c r="GCZ524" s="392"/>
      <c r="GDA524" s="392"/>
      <c r="GDB524" s="392"/>
      <c r="GDC524" s="392"/>
      <c r="GDD524" s="392"/>
      <c r="GDE524" s="392"/>
      <c r="GDF524" s="392"/>
      <c r="GDG524" s="392"/>
      <c r="GDH524" s="392"/>
      <c r="GDI524" s="392"/>
      <c r="GDJ524" s="392"/>
      <c r="GDK524" s="392"/>
      <c r="GDL524" s="392"/>
      <c r="GDM524" s="392"/>
      <c r="GDN524" s="392"/>
      <c r="GDO524" s="392"/>
      <c r="GDP524" s="392"/>
      <c r="GDQ524" s="392"/>
      <c r="GDR524" s="392"/>
      <c r="GDS524" s="392"/>
      <c r="GDT524" s="392"/>
      <c r="GDU524" s="392"/>
      <c r="GDV524" s="392"/>
      <c r="GDW524" s="392"/>
      <c r="GDX524" s="392"/>
      <c r="GDY524" s="392"/>
      <c r="GDZ524" s="392"/>
      <c r="GEA524" s="392"/>
      <c r="GEB524" s="392"/>
      <c r="GEC524" s="392"/>
      <c r="GED524" s="392"/>
      <c r="GEE524" s="392"/>
      <c r="GEF524" s="392"/>
      <c r="GEG524" s="392"/>
      <c r="GEH524" s="392"/>
      <c r="GEI524" s="392"/>
      <c r="GEJ524" s="392"/>
      <c r="GEK524" s="392"/>
      <c r="GEL524" s="392"/>
      <c r="GEM524" s="392"/>
      <c r="GEN524" s="392"/>
      <c r="GEO524" s="392"/>
      <c r="GEP524" s="392"/>
      <c r="GEQ524" s="392"/>
      <c r="GER524" s="392"/>
      <c r="GES524" s="392"/>
      <c r="GET524" s="392"/>
      <c r="GEU524" s="392"/>
      <c r="GEV524" s="392"/>
      <c r="GEW524" s="392"/>
      <c r="GEX524" s="392"/>
      <c r="GEY524" s="392"/>
      <c r="GEZ524" s="392"/>
      <c r="GFA524" s="392"/>
      <c r="GFB524" s="392"/>
      <c r="GFC524" s="392"/>
      <c r="GFD524" s="392"/>
      <c r="GFE524" s="392"/>
      <c r="GFF524" s="392"/>
      <c r="GFG524" s="392"/>
      <c r="GFH524" s="392"/>
      <c r="GFI524" s="392"/>
      <c r="GFJ524" s="392"/>
      <c r="GFK524" s="392"/>
      <c r="GFL524" s="392"/>
      <c r="GFM524" s="392"/>
      <c r="GFN524" s="392"/>
      <c r="GFO524" s="392"/>
      <c r="GFP524" s="392"/>
      <c r="GFQ524" s="392"/>
      <c r="GFR524" s="392"/>
      <c r="GFS524" s="392"/>
      <c r="GFT524" s="392"/>
      <c r="GFU524" s="392"/>
      <c r="GFV524" s="392"/>
      <c r="GFW524" s="392"/>
      <c r="GFX524" s="392"/>
      <c r="GFY524" s="392"/>
      <c r="GFZ524" s="392"/>
      <c r="GGA524" s="392"/>
      <c r="GGB524" s="392"/>
      <c r="GGC524" s="392"/>
      <c r="GGD524" s="392"/>
      <c r="GGE524" s="392"/>
      <c r="GGF524" s="392"/>
      <c r="GGG524" s="392"/>
      <c r="GGH524" s="392"/>
      <c r="GGI524" s="392"/>
      <c r="GGJ524" s="392"/>
      <c r="GGK524" s="392"/>
      <c r="GGL524" s="392"/>
      <c r="GGM524" s="392"/>
      <c r="GGN524" s="392"/>
      <c r="GGO524" s="392"/>
      <c r="GGP524" s="392"/>
      <c r="GGQ524" s="392"/>
      <c r="GGR524" s="392"/>
      <c r="GGS524" s="392"/>
      <c r="GGT524" s="392"/>
      <c r="GGU524" s="392"/>
      <c r="GGV524" s="392"/>
      <c r="GGW524" s="392"/>
      <c r="GGX524" s="392"/>
      <c r="GGY524" s="392"/>
      <c r="GGZ524" s="392"/>
      <c r="GHA524" s="392"/>
      <c r="GHB524" s="392"/>
      <c r="GHC524" s="392"/>
      <c r="GHD524" s="392"/>
      <c r="GHE524" s="392"/>
      <c r="GHF524" s="392"/>
      <c r="GHG524" s="392"/>
      <c r="GHH524" s="392"/>
      <c r="GHI524" s="392"/>
      <c r="GHJ524" s="392"/>
      <c r="GHK524" s="392"/>
      <c r="GHL524" s="392"/>
      <c r="GHM524" s="392"/>
      <c r="GHN524" s="392"/>
      <c r="GHO524" s="392"/>
      <c r="GHP524" s="392"/>
      <c r="GHQ524" s="392"/>
      <c r="GHR524" s="392"/>
      <c r="GHS524" s="392"/>
      <c r="GHT524" s="392"/>
      <c r="GHU524" s="392"/>
      <c r="GHV524" s="392"/>
      <c r="GHW524" s="392"/>
      <c r="GHX524" s="392"/>
      <c r="GHY524" s="392"/>
      <c r="GHZ524" s="392"/>
      <c r="GIA524" s="392"/>
      <c r="GIB524" s="392"/>
      <c r="GIC524" s="392"/>
      <c r="GID524" s="392"/>
      <c r="GIE524" s="392"/>
      <c r="GIF524" s="392"/>
      <c r="GIG524" s="392"/>
      <c r="GIH524" s="392"/>
      <c r="GII524" s="392"/>
      <c r="GIJ524" s="392"/>
      <c r="GIK524" s="392"/>
      <c r="GIL524" s="392"/>
      <c r="GIM524" s="392"/>
      <c r="GIN524" s="392"/>
      <c r="GIO524" s="392"/>
      <c r="GIP524" s="392"/>
      <c r="GIQ524" s="392"/>
      <c r="GIR524" s="392"/>
      <c r="GIS524" s="392"/>
      <c r="GIT524" s="392"/>
      <c r="GIU524" s="392"/>
      <c r="GIV524" s="392"/>
      <c r="GIW524" s="392"/>
      <c r="GIX524" s="392"/>
      <c r="GIY524" s="392"/>
      <c r="GIZ524" s="392"/>
      <c r="GJA524" s="392"/>
      <c r="GJB524" s="392"/>
      <c r="GJC524" s="392"/>
      <c r="GJD524" s="392"/>
      <c r="GJE524" s="392"/>
      <c r="GJF524" s="392"/>
      <c r="GJG524" s="392"/>
      <c r="GJH524" s="392"/>
      <c r="GJI524" s="392"/>
      <c r="GJJ524" s="392"/>
      <c r="GJK524" s="392"/>
      <c r="GJL524" s="392"/>
      <c r="GJM524" s="392"/>
      <c r="GJN524" s="392"/>
      <c r="GJO524" s="392"/>
      <c r="GJP524" s="392"/>
      <c r="GJQ524" s="392"/>
      <c r="GJR524" s="392"/>
      <c r="GJS524" s="392"/>
      <c r="GJT524" s="392"/>
      <c r="GJU524" s="392"/>
      <c r="GJV524" s="392"/>
      <c r="GJW524" s="392"/>
      <c r="GJX524" s="392"/>
      <c r="GJY524" s="392"/>
      <c r="GJZ524" s="392"/>
      <c r="GKA524" s="392"/>
      <c r="GKB524" s="392"/>
      <c r="GKC524" s="392"/>
      <c r="GKD524" s="392"/>
      <c r="GKE524" s="392"/>
      <c r="GKF524" s="392"/>
      <c r="GKG524" s="392"/>
      <c r="GKH524" s="392"/>
      <c r="GKI524" s="392"/>
      <c r="GKJ524" s="392"/>
      <c r="GKK524" s="392"/>
      <c r="GKL524" s="392"/>
      <c r="GKM524" s="392"/>
      <c r="GKN524" s="392"/>
      <c r="GKO524" s="392"/>
      <c r="GKP524" s="392"/>
      <c r="GKQ524" s="392"/>
      <c r="GKR524" s="392"/>
      <c r="GKS524" s="392"/>
      <c r="GKT524" s="392"/>
      <c r="GKU524" s="392"/>
      <c r="GKV524" s="392"/>
      <c r="GKW524" s="392"/>
      <c r="GKX524" s="392"/>
      <c r="GKY524" s="392"/>
      <c r="GKZ524" s="392"/>
      <c r="GLA524" s="392"/>
      <c r="GLB524" s="392"/>
      <c r="GLC524" s="392"/>
      <c r="GLD524" s="392"/>
      <c r="GLE524" s="392"/>
      <c r="GLF524" s="392"/>
      <c r="GLG524" s="392"/>
      <c r="GLH524" s="392"/>
      <c r="GLI524" s="392"/>
      <c r="GLJ524" s="392"/>
      <c r="GLK524" s="392"/>
      <c r="GLL524" s="392"/>
      <c r="GLM524" s="392"/>
      <c r="GLN524" s="392"/>
      <c r="GLO524" s="392"/>
      <c r="GLP524" s="392"/>
      <c r="GLQ524" s="392"/>
      <c r="GLR524" s="392"/>
      <c r="GLS524" s="392"/>
      <c r="GLT524" s="392"/>
      <c r="GLU524" s="392"/>
      <c r="GLV524" s="392"/>
      <c r="GLW524" s="392"/>
      <c r="GLX524" s="392"/>
      <c r="GLY524" s="392"/>
      <c r="GLZ524" s="392"/>
      <c r="GMA524" s="392"/>
      <c r="GMB524" s="392"/>
      <c r="GMC524" s="392"/>
      <c r="GMD524" s="392"/>
      <c r="GME524" s="392"/>
      <c r="GMF524" s="392"/>
      <c r="GMG524" s="392"/>
      <c r="GMH524" s="392"/>
      <c r="GMI524" s="392"/>
      <c r="GMJ524" s="392"/>
      <c r="GMK524" s="392"/>
      <c r="GML524" s="392"/>
      <c r="GMM524" s="392"/>
      <c r="GMN524" s="392"/>
      <c r="GMO524" s="392"/>
      <c r="GMP524" s="392"/>
      <c r="GMQ524" s="392"/>
      <c r="GMR524" s="392"/>
      <c r="GMS524" s="392"/>
      <c r="GMT524" s="392"/>
      <c r="GMU524" s="392"/>
      <c r="GMV524" s="392"/>
      <c r="GMW524" s="392"/>
      <c r="GMX524" s="392"/>
      <c r="GMY524" s="392"/>
      <c r="GMZ524" s="392"/>
      <c r="GNA524" s="392"/>
      <c r="GNB524" s="392"/>
      <c r="GNC524" s="392"/>
      <c r="GND524" s="392"/>
      <c r="GNE524" s="392"/>
      <c r="GNF524" s="392"/>
      <c r="GNG524" s="392"/>
      <c r="GNH524" s="392"/>
      <c r="GNI524" s="392"/>
      <c r="GNJ524" s="392"/>
      <c r="GNK524" s="392"/>
      <c r="GNL524" s="392"/>
      <c r="GNM524" s="392"/>
      <c r="GNN524" s="392"/>
      <c r="GNO524" s="392"/>
      <c r="GNP524" s="392"/>
      <c r="GNQ524" s="392"/>
      <c r="GNR524" s="392"/>
      <c r="GNS524" s="392"/>
      <c r="GNT524" s="392"/>
      <c r="GNU524" s="392"/>
      <c r="GNV524" s="392"/>
      <c r="GNW524" s="392"/>
      <c r="GNX524" s="392"/>
      <c r="GNY524" s="392"/>
      <c r="GNZ524" s="392"/>
      <c r="GOA524" s="392"/>
      <c r="GOB524" s="392"/>
      <c r="GOC524" s="392"/>
      <c r="GOD524" s="392"/>
      <c r="GOE524" s="392"/>
      <c r="GOF524" s="392"/>
      <c r="GOG524" s="392"/>
      <c r="GOH524" s="392"/>
      <c r="GOI524" s="392"/>
      <c r="GOJ524" s="392"/>
      <c r="GOK524" s="392"/>
      <c r="GOL524" s="392"/>
      <c r="GOM524" s="392"/>
      <c r="GON524" s="392"/>
      <c r="GOO524" s="392"/>
      <c r="GOP524" s="392"/>
      <c r="GOQ524" s="392"/>
      <c r="GOR524" s="392"/>
      <c r="GOS524" s="392"/>
      <c r="GOT524" s="392"/>
      <c r="GOU524" s="392"/>
      <c r="GOV524" s="392"/>
      <c r="GOW524" s="392"/>
      <c r="GOX524" s="392"/>
      <c r="GOY524" s="392"/>
      <c r="GOZ524" s="392"/>
      <c r="GPA524" s="392"/>
      <c r="GPB524" s="392"/>
      <c r="GPC524" s="392"/>
      <c r="GPD524" s="392"/>
      <c r="GPE524" s="392"/>
      <c r="GPF524" s="392"/>
      <c r="GPG524" s="392"/>
      <c r="GPH524" s="392"/>
      <c r="GPI524" s="392"/>
      <c r="GPJ524" s="392"/>
      <c r="GPK524" s="392"/>
      <c r="GPL524" s="392"/>
      <c r="GPM524" s="392"/>
      <c r="GPN524" s="392"/>
      <c r="GPO524" s="392"/>
      <c r="GPP524" s="392"/>
      <c r="GPQ524" s="392"/>
      <c r="GPR524" s="392"/>
      <c r="GPS524" s="392"/>
      <c r="GPT524" s="392"/>
      <c r="GPU524" s="392"/>
      <c r="GPV524" s="392"/>
      <c r="GPW524" s="392"/>
      <c r="GPX524" s="392"/>
      <c r="GPY524" s="392"/>
      <c r="GPZ524" s="392"/>
      <c r="GQA524" s="392"/>
      <c r="GQB524" s="392"/>
      <c r="GQC524" s="392"/>
      <c r="GQD524" s="392"/>
      <c r="GQE524" s="392"/>
      <c r="GQF524" s="392"/>
      <c r="GQG524" s="392"/>
      <c r="GQH524" s="392"/>
      <c r="GQI524" s="392"/>
      <c r="GQJ524" s="392"/>
      <c r="GQK524" s="392"/>
      <c r="GQL524" s="392"/>
      <c r="GQM524" s="392"/>
      <c r="GQN524" s="392"/>
      <c r="GQO524" s="392"/>
      <c r="GQP524" s="392"/>
      <c r="GQQ524" s="392"/>
      <c r="GQR524" s="392"/>
      <c r="GQS524" s="392"/>
      <c r="GQT524" s="392"/>
      <c r="GQU524" s="392"/>
      <c r="GQV524" s="392"/>
      <c r="GQW524" s="392"/>
      <c r="GQX524" s="392"/>
      <c r="GQY524" s="392"/>
      <c r="GQZ524" s="392"/>
      <c r="GRA524" s="392"/>
      <c r="GRB524" s="392"/>
      <c r="GRC524" s="392"/>
      <c r="GRD524" s="392"/>
      <c r="GRE524" s="392"/>
      <c r="GRF524" s="392"/>
      <c r="GRG524" s="392"/>
      <c r="GRH524" s="392"/>
      <c r="GRI524" s="392"/>
      <c r="GRJ524" s="392"/>
      <c r="GRK524" s="392"/>
      <c r="GRL524" s="392"/>
      <c r="GRM524" s="392"/>
      <c r="GRN524" s="392"/>
      <c r="GRO524" s="392"/>
      <c r="GRP524" s="392"/>
      <c r="GRQ524" s="392"/>
      <c r="GRR524" s="392"/>
      <c r="GRS524" s="392"/>
      <c r="GRT524" s="392"/>
      <c r="GRU524" s="392"/>
      <c r="GRV524" s="392"/>
      <c r="GRW524" s="392"/>
      <c r="GRX524" s="392"/>
      <c r="GRY524" s="392"/>
      <c r="GRZ524" s="392"/>
      <c r="GSA524" s="392"/>
      <c r="GSB524" s="392"/>
      <c r="GSC524" s="392"/>
      <c r="GSD524" s="392"/>
      <c r="GSE524" s="392"/>
      <c r="GSF524" s="392"/>
      <c r="GSG524" s="392"/>
      <c r="GSH524" s="392"/>
      <c r="GSI524" s="392"/>
      <c r="GSJ524" s="392"/>
      <c r="GSK524" s="392"/>
      <c r="GSL524" s="392"/>
      <c r="GSM524" s="392"/>
      <c r="GSN524" s="392"/>
      <c r="GSO524" s="392"/>
      <c r="GSP524" s="392"/>
      <c r="GSQ524" s="392"/>
      <c r="GSR524" s="392"/>
      <c r="GSS524" s="392"/>
      <c r="GST524" s="392"/>
      <c r="GSU524" s="392"/>
      <c r="GSV524" s="392"/>
      <c r="GSW524" s="392"/>
      <c r="GSX524" s="392"/>
      <c r="GSY524" s="392"/>
      <c r="GSZ524" s="392"/>
      <c r="GTA524" s="392"/>
      <c r="GTB524" s="392"/>
      <c r="GTC524" s="392"/>
      <c r="GTD524" s="392"/>
      <c r="GTE524" s="392"/>
      <c r="GTF524" s="392"/>
      <c r="GTG524" s="392"/>
      <c r="GTH524" s="392"/>
      <c r="GTI524" s="392"/>
      <c r="GTJ524" s="392"/>
      <c r="GTK524" s="392"/>
      <c r="GTL524" s="392"/>
      <c r="GTM524" s="392"/>
      <c r="GTN524" s="392"/>
      <c r="GTO524" s="392"/>
      <c r="GTP524" s="392"/>
      <c r="GTQ524" s="392"/>
      <c r="GTR524" s="392"/>
      <c r="GTS524" s="392"/>
      <c r="GTT524" s="392"/>
      <c r="GTU524" s="392"/>
      <c r="GTV524" s="392"/>
      <c r="GTW524" s="392"/>
      <c r="GTX524" s="392"/>
      <c r="GTY524" s="392"/>
      <c r="GTZ524" s="392"/>
      <c r="GUA524" s="392"/>
      <c r="GUB524" s="392"/>
      <c r="GUC524" s="392"/>
      <c r="GUD524" s="392"/>
      <c r="GUE524" s="392"/>
      <c r="GUF524" s="392"/>
      <c r="GUG524" s="392"/>
      <c r="GUH524" s="392"/>
      <c r="GUI524" s="392"/>
      <c r="GUJ524" s="392"/>
      <c r="GUK524" s="392"/>
      <c r="GUL524" s="392"/>
      <c r="GUM524" s="392"/>
      <c r="GUN524" s="392"/>
      <c r="GUO524" s="392"/>
      <c r="GUP524" s="392"/>
      <c r="GUQ524" s="392"/>
      <c r="GUR524" s="392"/>
      <c r="GUS524" s="392"/>
      <c r="GUT524" s="392"/>
      <c r="GUU524" s="392"/>
      <c r="GUV524" s="392"/>
      <c r="GUW524" s="392"/>
      <c r="GUX524" s="392"/>
      <c r="GUY524" s="392"/>
      <c r="GUZ524" s="392"/>
      <c r="GVA524" s="392"/>
      <c r="GVB524" s="392"/>
      <c r="GVC524" s="392"/>
      <c r="GVD524" s="392"/>
      <c r="GVE524" s="392"/>
      <c r="GVF524" s="392"/>
      <c r="GVG524" s="392"/>
      <c r="GVH524" s="392"/>
      <c r="GVI524" s="392"/>
      <c r="GVJ524" s="392"/>
      <c r="GVK524" s="392"/>
      <c r="GVL524" s="392"/>
      <c r="GVM524" s="392"/>
      <c r="GVN524" s="392"/>
      <c r="GVO524" s="392"/>
      <c r="GVP524" s="392"/>
      <c r="GVQ524" s="392"/>
      <c r="GVR524" s="392"/>
      <c r="GVS524" s="392"/>
      <c r="GVT524" s="392"/>
      <c r="GVU524" s="392"/>
      <c r="GVV524" s="392"/>
      <c r="GVW524" s="392"/>
      <c r="GVX524" s="392"/>
      <c r="GVY524" s="392"/>
      <c r="GVZ524" s="392"/>
      <c r="GWA524" s="392"/>
      <c r="GWB524" s="392"/>
      <c r="GWC524" s="392"/>
      <c r="GWD524" s="392"/>
      <c r="GWE524" s="392"/>
      <c r="GWF524" s="392"/>
      <c r="GWG524" s="392"/>
      <c r="GWH524" s="392"/>
      <c r="GWI524" s="392"/>
      <c r="GWJ524" s="392"/>
      <c r="GWK524" s="392"/>
      <c r="GWL524" s="392"/>
      <c r="GWM524" s="392"/>
      <c r="GWN524" s="392"/>
      <c r="GWO524" s="392"/>
      <c r="GWP524" s="392"/>
      <c r="GWQ524" s="392"/>
      <c r="GWR524" s="392"/>
      <c r="GWS524" s="392"/>
      <c r="GWT524" s="392"/>
      <c r="GWU524" s="392"/>
      <c r="GWV524" s="392"/>
      <c r="GWW524" s="392"/>
      <c r="GWX524" s="392"/>
      <c r="GWY524" s="392"/>
      <c r="GWZ524" s="392"/>
      <c r="GXA524" s="392"/>
      <c r="GXB524" s="392"/>
      <c r="GXC524" s="392"/>
      <c r="GXD524" s="392"/>
      <c r="GXE524" s="392"/>
      <c r="GXF524" s="392"/>
      <c r="GXG524" s="392"/>
      <c r="GXH524" s="392"/>
      <c r="GXI524" s="392"/>
      <c r="GXJ524" s="392"/>
      <c r="GXK524" s="392"/>
      <c r="GXL524" s="392"/>
      <c r="GXM524" s="392"/>
      <c r="GXN524" s="392"/>
      <c r="GXO524" s="392"/>
      <c r="GXP524" s="392"/>
      <c r="GXQ524" s="392"/>
      <c r="GXR524" s="392"/>
      <c r="GXS524" s="392"/>
      <c r="GXT524" s="392"/>
      <c r="GXU524" s="392"/>
      <c r="GXV524" s="392"/>
      <c r="GXW524" s="392"/>
      <c r="GXX524" s="392"/>
      <c r="GXY524" s="392"/>
      <c r="GXZ524" s="392"/>
      <c r="GYA524" s="392"/>
      <c r="GYB524" s="392"/>
      <c r="GYC524" s="392"/>
      <c r="GYD524" s="392"/>
      <c r="GYE524" s="392"/>
      <c r="GYF524" s="392"/>
      <c r="GYG524" s="392"/>
      <c r="GYH524" s="392"/>
      <c r="GYI524" s="392"/>
      <c r="GYJ524" s="392"/>
      <c r="GYK524" s="392"/>
      <c r="GYL524" s="392"/>
      <c r="GYM524" s="392"/>
      <c r="GYN524" s="392"/>
      <c r="GYO524" s="392"/>
      <c r="GYP524" s="392"/>
      <c r="GYQ524" s="392"/>
      <c r="GYR524" s="392"/>
      <c r="GYS524" s="392"/>
      <c r="GYT524" s="392"/>
      <c r="GYU524" s="392"/>
      <c r="GYV524" s="392"/>
      <c r="GYW524" s="392"/>
      <c r="GYX524" s="392"/>
      <c r="GYY524" s="392"/>
      <c r="GYZ524" s="392"/>
      <c r="GZA524" s="392"/>
      <c r="GZB524" s="392"/>
      <c r="GZC524" s="392"/>
      <c r="GZD524" s="392"/>
      <c r="GZE524" s="392"/>
      <c r="GZF524" s="392"/>
      <c r="GZG524" s="392"/>
      <c r="GZH524" s="392"/>
      <c r="GZI524" s="392"/>
      <c r="GZJ524" s="392"/>
      <c r="GZK524" s="392"/>
      <c r="GZL524" s="392"/>
      <c r="GZM524" s="392"/>
      <c r="GZN524" s="392"/>
      <c r="GZO524" s="392"/>
      <c r="GZP524" s="392"/>
      <c r="GZQ524" s="392"/>
      <c r="GZR524" s="392"/>
      <c r="GZS524" s="392"/>
      <c r="GZT524" s="392"/>
      <c r="GZU524" s="392"/>
      <c r="GZV524" s="392"/>
      <c r="GZW524" s="392"/>
      <c r="GZX524" s="392"/>
      <c r="GZY524" s="392"/>
      <c r="GZZ524" s="392"/>
      <c r="HAA524" s="392"/>
      <c r="HAB524" s="392"/>
      <c r="HAC524" s="392"/>
      <c r="HAD524" s="392"/>
      <c r="HAE524" s="392"/>
      <c r="HAF524" s="392"/>
      <c r="HAG524" s="392"/>
      <c r="HAH524" s="392"/>
      <c r="HAI524" s="392"/>
      <c r="HAJ524" s="392"/>
      <c r="HAK524" s="392"/>
      <c r="HAL524" s="392"/>
      <c r="HAM524" s="392"/>
      <c r="HAN524" s="392"/>
      <c r="HAO524" s="392"/>
      <c r="HAP524" s="392"/>
      <c r="HAQ524" s="392"/>
      <c r="HAR524" s="392"/>
      <c r="HAS524" s="392"/>
      <c r="HAT524" s="392"/>
      <c r="HAU524" s="392"/>
      <c r="HAV524" s="392"/>
      <c r="HAW524" s="392"/>
      <c r="HAX524" s="392"/>
      <c r="HAY524" s="392"/>
      <c r="HAZ524" s="392"/>
      <c r="HBA524" s="392"/>
      <c r="HBB524" s="392"/>
      <c r="HBC524" s="392"/>
      <c r="HBD524" s="392"/>
      <c r="HBE524" s="392"/>
      <c r="HBF524" s="392"/>
      <c r="HBG524" s="392"/>
      <c r="HBH524" s="392"/>
      <c r="HBI524" s="392"/>
      <c r="HBJ524" s="392"/>
      <c r="HBK524" s="392"/>
      <c r="HBL524" s="392"/>
      <c r="HBM524" s="392"/>
      <c r="HBN524" s="392"/>
      <c r="HBO524" s="392"/>
      <c r="HBP524" s="392"/>
      <c r="HBQ524" s="392"/>
      <c r="HBR524" s="392"/>
      <c r="HBS524" s="392"/>
      <c r="HBT524" s="392"/>
      <c r="HBU524" s="392"/>
      <c r="HBV524" s="392"/>
      <c r="HBW524" s="392"/>
      <c r="HBX524" s="392"/>
      <c r="HBY524" s="392"/>
      <c r="HBZ524" s="392"/>
      <c r="HCA524" s="392"/>
      <c r="HCB524" s="392"/>
      <c r="HCC524" s="392"/>
      <c r="HCD524" s="392"/>
      <c r="HCE524" s="392"/>
      <c r="HCF524" s="392"/>
      <c r="HCG524" s="392"/>
      <c r="HCH524" s="392"/>
      <c r="HCI524" s="392"/>
      <c r="HCJ524" s="392"/>
      <c r="HCK524" s="392"/>
      <c r="HCL524" s="392"/>
      <c r="HCM524" s="392"/>
      <c r="HCN524" s="392"/>
      <c r="HCO524" s="392"/>
      <c r="HCP524" s="392"/>
      <c r="HCQ524" s="392"/>
      <c r="HCR524" s="392"/>
      <c r="HCS524" s="392"/>
      <c r="HCT524" s="392"/>
      <c r="HCU524" s="392"/>
      <c r="HCV524" s="392"/>
      <c r="HCW524" s="392"/>
      <c r="HCX524" s="392"/>
      <c r="HCY524" s="392"/>
      <c r="HCZ524" s="392"/>
      <c r="HDA524" s="392"/>
      <c r="HDB524" s="392"/>
      <c r="HDC524" s="392"/>
      <c r="HDD524" s="392"/>
      <c r="HDE524" s="392"/>
      <c r="HDF524" s="392"/>
      <c r="HDG524" s="392"/>
      <c r="HDH524" s="392"/>
      <c r="HDI524" s="392"/>
      <c r="HDJ524" s="392"/>
      <c r="HDK524" s="392"/>
      <c r="HDL524" s="392"/>
      <c r="HDM524" s="392"/>
      <c r="HDN524" s="392"/>
      <c r="HDO524" s="392"/>
      <c r="HDP524" s="392"/>
      <c r="HDQ524" s="392"/>
      <c r="HDR524" s="392"/>
      <c r="HDS524" s="392"/>
      <c r="HDT524" s="392"/>
      <c r="HDU524" s="392"/>
      <c r="HDV524" s="392"/>
      <c r="HDW524" s="392"/>
      <c r="HDX524" s="392"/>
      <c r="HDY524" s="392"/>
      <c r="HDZ524" s="392"/>
      <c r="HEA524" s="392"/>
      <c r="HEB524" s="392"/>
      <c r="HEC524" s="392"/>
      <c r="HED524" s="392"/>
      <c r="HEE524" s="392"/>
      <c r="HEF524" s="392"/>
      <c r="HEG524" s="392"/>
      <c r="HEH524" s="392"/>
      <c r="HEI524" s="392"/>
      <c r="HEJ524" s="392"/>
      <c r="HEK524" s="392"/>
      <c r="HEL524" s="392"/>
      <c r="HEM524" s="392"/>
      <c r="HEN524" s="392"/>
      <c r="HEO524" s="392"/>
      <c r="HEP524" s="392"/>
      <c r="HEQ524" s="392"/>
      <c r="HER524" s="392"/>
      <c r="HES524" s="392"/>
      <c r="HET524" s="392"/>
      <c r="HEU524" s="392"/>
      <c r="HEV524" s="392"/>
      <c r="HEW524" s="392"/>
      <c r="HEX524" s="392"/>
      <c r="HEY524" s="392"/>
      <c r="HEZ524" s="392"/>
      <c r="HFA524" s="392"/>
      <c r="HFB524" s="392"/>
      <c r="HFC524" s="392"/>
      <c r="HFD524" s="392"/>
      <c r="HFE524" s="392"/>
      <c r="HFF524" s="392"/>
      <c r="HFG524" s="392"/>
      <c r="HFH524" s="392"/>
      <c r="HFI524" s="392"/>
      <c r="HFJ524" s="392"/>
      <c r="HFK524" s="392"/>
      <c r="HFL524" s="392"/>
      <c r="HFM524" s="392"/>
      <c r="HFN524" s="392"/>
      <c r="HFO524" s="392"/>
      <c r="HFP524" s="392"/>
      <c r="HFQ524" s="392"/>
      <c r="HFR524" s="392"/>
      <c r="HFS524" s="392"/>
      <c r="HFT524" s="392"/>
      <c r="HFU524" s="392"/>
      <c r="HFV524" s="392"/>
      <c r="HFW524" s="392"/>
      <c r="HFX524" s="392"/>
      <c r="HFY524" s="392"/>
      <c r="HFZ524" s="392"/>
      <c r="HGA524" s="392"/>
      <c r="HGB524" s="392"/>
      <c r="HGC524" s="392"/>
      <c r="HGD524" s="392"/>
      <c r="HGE524" s="392"/>
      <c r="HGF524" s="392"/>
      <c r="HGG524" s="392"/>
      <c r="HGH524" s="392"/>
      <c r="HGI524" s="392"/>
      <c r="HGJ524" s="392"/>
      <c r="HGK524" s="392"/>
      <c r="HGL524" s="392"/>
      <c r="HGM524" s="392"/>
      <c r="HGN524" s="392"/>
      <c r="HGO524" s="392"/>
      <c r="HGP524" s="392"/>
      <c r="HGQ524" s="392"/>
      <c r="HGR524" s="392"/>
      <c r="HGS524" s="392"/>
      <c r="HGT524" s="392"/>
      <c r="HGU524" s="392"/>
      <c r="HGV524" s="392"/>
      <c r="HGW524" s="392"/>
      <c r="HGX524" s="392"/>
      <c r="HGY524" s="392"/>
      <c r="HGZ524" s="392"/>
      <c r="HHA524" s="392"/>
      <c r="HHB524" s="392"/>
      <c r="HHC524" s="392"/>
      <c r="HHD524" s="392"/>
      <c r="HHE524" s="392"/>
      <c r="HHF524" s="392"/>
      <c r="HHG524" s="392"/>
      <c r="HHH524" s="392"/>
      <c r="HHI524" s="392"/>
      <c r="HHJ524" s="392"/>
      <c r="HHK524" s="392"/>
      <c r="HHL524" s="392"/>
      <c r="HHM524" s="392"/>
      <c r="HHN524" s="392"/>
      <c r="HHO524" s="392"/>
      <c r="HHP524" s="392"/>
      <c r="HHQ524" s="392"/>
      <c r="HHR524" s="392"/>
      <c r="HHS524" s="392"/>
      <c r="HHT524" s="392"/>
      <c r="HHU524" s="392"/>
      <c r="HHV524" s="392"/>
      <c r="HHW524" s="392"/>
      <c r="HHX524" s="392"/>
      <c r="HHY524" s="392"/>
      <c r="HHZ524" s="392"/>
      <c r="HIA524" s="392"/>
      <c r="HIB524" s="392"/>
      <c r="HIC524" s="392"/>
      <c r="HID524" s="392"/>
      <c r="HIE524" s="392"/>
      <c r="HIF524" s="392"/>
      <c r="HIG524" s="392"/>
      <c r="HIH524" s="392"/>
      <c r="HII524" s="392"/>
      <c r="HIJ524" s="392"/>
      <c r="HIK524" s="392"/>
      <c r="HIL524" s="392"/>
      <c r="HIM524" s="392"/>
      <c r="HIN524" s="392"/>
      <c r="HIO524" s="392"/>
      <c r="HIP524" s="392"/>
      <c r="HIQ524" s="392"/>
      <c r="HIR524" s="392"/>
      <c r="HIS524" s="392"/>
      <c r="HIT524" s="392"/>
      <c r="HIU524" s="392"/>
      <c r="HIV524" s="392"/>
      <c r="HIW524" s="392"/>
      <c r="HIX524" s="392"/>
      <c r="HIY524" s="392"/>
      <c r="HIZ524" s="392"/>
      <c r="HJA524" s="392"/>
      <c r="HJB524" s="392"/>
      <c r="HJC524" s="392"/>
      <c r="HJD524" s="392"/>
      <c r="HJE524" s="392"/>
      <c r="HJF524" s="392"/>
      <c r="HJG524" s="392"/>
      <c r="HJH524" s="392"/>
      <c r="HJI524" s="392"/>
      <c r="HJJ524" s="392"/>
      <c r="HJK524" s="392"/>
      <c r="HJL524" s="392"/>
      <c r="HJM524" s="392"/>
      <c r="HJN524" s="392"/>
      <c r="HJO524" s="392"/>
      <c r="HJP524" s="392"/>
      <c r="HJQ524" s="392"/>
      <c r="HJR524" s="392"/>
      <c r="HJS524" s="392"/>
      <c r="HJT524" s="392"/>
      <c r="HJU524" s="392"/>
      <c r="HJV524" s="392"/>
      <c r="HJW524" s="392"/>
      <c r="HJX524" s="392"/>
      <c r="HJY524" s="392"/>
      <c r="HJZ524" s="392"/>
      <c r="HKA524" s="392"/>
      <c r="HKB524" s="392"/>
      <c r="HKC524" s="392"/>
      <c r="HKD524" s="392"/>
      <c r="HKE524" s="392"/>
      <c r="HKF524" s="392"/>
      <c r="HKG524" s="392"/>
      <c r="HKH524" s="392"/>
      <c r="HKI524" s="392"/>
      <c r="HKJ524" s="392"/>
      <c r="HKK524" s="392"/>
      <c r="HKL524" s="392"/>
      <c r="HKM524" s="392"/>
      <c r="HKN524" s="392"/>
      <c r="HKO524" s="392"/>
      <c r="HKP524" s="392"/>
      <c r="HKQ524" s="392"/>
      <c r="HKR524" s="392"/>
      <c r="HKS524" s="392"/>
      <c r="HKT524" s="392"/>
      <c r="HKU524" s="392"/>
      <c r="HKV524" s="392"/>
      <c r="HKW524" s="392"/>
      <c r="HKX524" s="392"/>
      <c r="HKY524" s="392"/>
      <c r="HKZ524" s="392"/>
      <c r="HLA524" s="392"/>
      <c r="HLB524" s="392"/>
      <c r="HLC524" s="392"/>
      <c r="HLD524" s="392"/>
      <c r="HLE524" s="392"/>
      <c r="HLF524" s="392"/>
      <c r="HLG524" s="392"/>
      <c r="HLH524" s="392"/>
      <c r="HLI524" s="392"/>
      <c r="HLJ524" s="392"/>
      <c r="HLK524" s="392"/>
      <c r="HLL524" s="392"/>
      <c r="HLM524" s="392"/>
      <c r="HLN524" s="392"/>
      <c r="HLO524" s="392"/>
      <c r="HLP524" s="392"/>
      <c r="HLQ524" s="392"/>
      <c r="HLR524" s="392"/>
      <c r="HLS524" s="392"/>
      <c r="HLT524" s="392"/>
      <c r="HLU524" s="392"/>
      <c r="HLV524" s="392"/>
      <c r="HLW524" s="392"/>
      <c r="HLX524" s="392"/>
      <c r="HLY524" s="392"/>
      <c r="HLZ524" s="392"/>
      <c r="HMA524" s="392"/>
      <c r="HMB524" s="392"/>
      <c r="HMC524" s="392"/>
      <c r="HMD524" s="392"/>
      <c r="HME524" s="392"/>
      <c r="HMF524" s="392"/>
      <c r="HMG524" s="392"/>
      <c r="HMH524" s="392"/>
      <c r="HMI524" s="392"/>
      <c r="HMJ524" s="392"/>
      <c r="HMK524" s="392"/>
      <c r="HML524" s="392"/>
      <c r="HMM524" s="392"/>
      <c r="HMN524" s="392"/>
      <c r="HMO524" s="392"/>
      <c r="HMP524" s="392"/>
      <c r="HMQ524" s="392"/>
      <c r="HMR524" s="392"/>
      <c r="HMS524" s="392"/>
      <c r="HMT524" s="392"/>
      <c r="HMU524" s="392"/>
      <c r="HMV524" s="392"/>
      <c r="HMW524" s="392"/>
      <c r="HMX524" s="392"/>
      <c r="HMY524" s="392"/>
      <c r="HMZ524" s="392"/>
      <c r="HNA524" s="392"/>
      <c r="HNB524" s="392"/>
      <c r="HNC524" s="392"/>
      <c r="HND524" s="392"/>
      <c r="HNE524" s="392"/>
      <c r="HNF524" s="392"/>
      <c r="HNG524" s="392"/>
      <c r="HNH524" s="392"/>
      <c r="HNI524" s="392"/>
      <c r="HNJ524" s="392"/>
      <c r="HNK524" s="392"/>
      <c r="HNL524" s="392"/>
      <c r="HNM524" s="392"/>
      <c r="HNN524" s="392"/>
      <c r="HNO524" s="392"/>
      <c r="HNP524" s="392"/>
      <c r="HNQ524" s="392"/>
      <c r="HNR524" s="392"/>
      <c r="HNS524" s="392"/>
      <c r="HNT524" s="392"/>
      <c r="HNU524" s="392"/>
      <c r="HNV524" s="392"/>
      <c r="HNW524" s="392"/>
      <c r="HNX524" s="392"/>
      <c r="HNY524" s="392"/>
      <c r="HNZ524" s="392"/>
      <c r="HOA524" s="392"/>
      <c r="HOB524" s="392"/>
      <c r="HOC524" s="392"/>
      <c r="HOD524" s="392"/>
      <c r="HOE524" s="392"/>
      <c r="HOF524" s="392"/>
      <c r="HOG524" s="392"/>
      <c r="HOH524" s="392"/>
      <c r="HOI524" s="392"/>
      <c r="HOJ524" s="392"/>
      <c r="HOK524" s="392"/>
      <c r="HOL524" s="392"/>
      <c r="HOM524" s="392"/>
      <c r="HON524" s="392"/>
      <c r="HOO524" s="392"/>
      <c r="HOP524" s="392"/>
      <c r="HOQ524" s="392"/>
      <c r="HOR524" s="392"/>
      <c r="HOS524" s="392"/>
      <c r="HOT524" s="392"/>
      <c r="HOU524" s="392"/>
      <c r="HOV524" s="392"/>
      <c r="HOW524" s="392"/>
      <c r="HOX524" s="392"/>
      <c r="HOY524" s="392"/>
      <c r="HOZ524" s="392"/>
      <c r="HPA524" s="392"/>
      <c r="HPB524" s="392"/>
      <c r="HPC524" s="392"/>
      <c r="HPD524" s="392"/>
      <c r="HPE524" s="392"/>
      <c r="HPF524" s="392"/>
      <c r="HPG524" s="392"/>
      <c r="HPH524" s="392"/>
      <c r="HPI524" s="392"/>
      <c r="HPJ524" s="392"/>
      <c r="HPK524" s="392"/>
      <c r="HPL524" s="392"/>
      <c r="HPM524" s="392"/>
      <c r="HPN524" s="392"/>
      <c r="HPO524" s="392"/>
      <c r="HPP524" s="392"/>
      <c r="HPQ524" s="392"/>
      <c r="HPR524" s="392"/>
      <c r="HPS524" s="392"/>
      <c r="HPT524" s="392"/>
      <c r="HPU524" s="392"/>
      <c r="HPV524" s="392"/>
      <c r="HPW524" s="392"/>
      <c r="HPX524" s="392"/>
      <c r="HPY524" s="392"/>
      <c r="HPZ524" s="392"/>
      <c r="HQA524" s="392"/>
      <c r="HQB524" s="392"/>
      <c r="HQC524" s="392"/>
      <c r="HQD524" s="392"/>
      <c r="HQE524" s="392"/>
      <c r="HQF524" s="392"/>
      <c r="HQG524" s="392"/>
      <c r="HQH524" s="392"/>
      <c r="HQI524" s="392"/>
      <c r="HQJ524" s="392"/>
      <c r="HQK524" s="392"/>
      <c r="HQL524" s="392"/>
      <c r="HQM524" s="392"/>
      <c r="HQN524" s="392"/>
      <c r="HQO524" s="392"/>
      <c r="HQP524" s="392"/>
      <c r="HQQ524" s="392"/>
      <c r="HQR524" s="392"/>
      <c r="HQS524" s="392"/>
      <c r="HQT524" s="392"/>
      <c r="HQU524" s="392"/>
      <c r="HQV524" s="392"/>
      <c r="HQW524" s="392"/>
      <c r="HQX524" s="392"/>
      <c r="HQY524" s="392"/>
      <c r="HQZ524" s="392"/>
      <c r="HRA524" s="392"/>
      <c r="HRB524" s="392"/>
      <c r="HRC524" s="392"/>
      <c r="HRD524" s="392"/>
      <c r="HRE524" s="392"/>
      <c r="HRF524" s="392"/>
      <c r="HRG524" s="392"/>
      <c r="HRH524" s="392"/>
      <c r="HRI524" s="392"/>
      <c r="HRJ524" s="392"/>
      <c r="HRK524" s="392"/>
      <c r="HRL524" s="392"/>
      <c r="HRM524" s="392"/>
      <c r="HRN524" s="392"/>
      <c r="HRO524" s="392"/>
      <c r="HRP524" s="392"/>
      <c r="HRQ524" s="392"/>
      <c r="HRR524" s="392"/>
      <c r="HRS524" s="392"/>
      <c r="HRT524" s="392"/>
      <c r="HRU524" s="392"/>
      <c r="HRV524" s="392"/>
      <c r="HRW524" s="392"/>
      <c r="HRX524" s="392"/>
      <c r="HRY524" s="392"/>
      <c r="HRZ524" s="392"/>
      <c r="HSA524" s="392"/>
      <c r="HSB524" s="392"/>
      <c r="HSC524" s="392"/>
      <c r="HSD524" s="392"/>
      <c r="HSE524" s="392"/>
      <c r="HSF524" s="392"/>
      <c r="HSG524" s="392"/>
      <c r="HSH524" s="392"/>
      <c r="HSI524" s="392"/>
      <c r="HSJ524" s="392"/>
      <c r="HSK524" s="392"/>
      <c r="HSL524" s="392"/>
      <c r="HSM524" s="392"/>
      <c r="HSN524" s="392"/>
      <c r="HSO524" s="392"/>
      <c r="HSP524" s="392"/>
      <c r="HSQ524" s="392"/>
      <c r="HSR524" s="392"/>
      <c r="HSS524" s="392"/>
      <c r="HST524" s="392"/>
      <c r="HSU524" s="392"/>
      <c r="HSV524" s="392"/>
      <c r="HSW524" s="392"/>
      <c r="HSX524" s="392"/>
      <c r="HSY524" s="392"/>
      <c r="HSZ524" s="392"/>
      <c r="HTA524" s="392"/>
      <c r="HTB524" s="392"/>
      <c r="HTC524" s="392"/>
      <c r="HTD524" s="392"/>
      <c r="HTE524" s="392"/>
      <c r="HTF524" s="392"/>
      <c r="HTG524" s="392"/>
      <c r="HTH524" s="392"/>
      <c r="HTI524" s="392"/>
      <c r="HTJ524" s="392"/>
      <c r="HTK524" s="392"/>
      <c r="HTL524" s="392"/>
      <c r="HTM524" s="392"/>
      <c r="HTN524" s="392"/>
      <c r="HTO524" s="392"/>
      <c r="HTP524" s="392"/>
      <c r="HTQ524" s="392"/>
      <c r="HTR524" s="392"/>
      <c r="HTS524" s="392"/>
      <c r="HTT524" s="392"/>
      <c r="HTU524" s="392"/>
      <c r="HTV524" s="392"/>
      <c r="HTW524" s="392"/>
      <c r="HTX524" s="392"/>
      <c r="HTY524" s="392"/>
      <c r="HTZ524" s="392"/>
      <c r="HUA524" s="392"/>
      <c r="HUB524" s="392"/>
      <c r="HUC524" s="392"/>
      <c r="HUD524" s="392"/>
      <c r="HUE524" s="392"/>
      <c r="HUF524" s="392"/>
      <c r="HUG524" s="392"/>
      <c r="HUH524" s="392"/>
      <c r="HUI524" s="392"/>
      <c r="HUJ524" s="392"/>
      <c r="HUK524" s="392"/>
      <c r="HUL524" s="392"/>
      <c r="HUM524" s="392"/>
      <c r="HUN524" s="392"/>
      <c r="HUO524" s="392"/>
      <c r="HUP524" s="392"/>
      <c r="HUQ524" s="392"/>
      <c r="HUR524" s="392"/>
      <c r="HUS524" s="392"/>
      <c r="HUT524" s="392"/>
      <c r="HUU524" s="392"/>
      <c r="HUV524" s="392"/>
      <c r="HUW524" s="392"/>
      <c r="HUX524" s="392"/>
      <c r="HUY524" s="392"/>
      <c r="HUZ524" s="392"/>
      <c r="HVA524" s="392"/>
      <c r="HVB524" s="392"/>
      <c r="HVC524" s="392"/>
      <c r="HVD524" s="392"/>
      <c r="HVE524" s="392"/>
      <c r="HVF524" s="392"/>
      <c r="HVG524" s="392"/>
      <c r="HVH524" s="392"/>
      <c r="HVI524" s="392"/>
      <c r="HVJ524" s="392"/>
      <c r="HVK524" s="392"/>
      <c r="HVL524" s="392"/>
      <c r="HVM524" s="392"/>
      <c r="HVN524" s="392"/>
      <c r="HVO524" s="392"/>
      <c r="HVP524" s="392"/>
      <c r="HVQ524" s="392"/>
      <c r="HVR524" s="392"/>
      <c r="HVS524" s="392"/>
      <c r="HVT524" s="392"/>
      <c r="HVU524" s="392"/>
      <c r="HVV524" s="392"/>
      <c r="HVW524" s="392"/>
      <c r="HVX524" s="392"/>
      <c r="HVY524" s="392"/>
      <c r="HVZ524" s="392"/>
      <c r="HWA524" s="392"/>
      <c r="HWB524" s="392"/>
      <c r="HWC524" s="392"/>
      <c r="HWD524" s="392"/>
      <c r="HWE524" s="392"/>
      <c r="HWF524" s="392"/>
      <c r="HWG524" s="392"/>
      <c r="HWH524" s="392"/>
      <c r="HWI524" s="392"/>
      <c r="HWJ524" s="392"/>
      <c r="HWK524" s="392"/>
      <c r="HWL524" s="392"/>
      <c r="HWM524" s="392"/>
      <c r="HWN524" s="392"/>
      <c r="HWO524" s="392"/>
      <c r="HWP524" s="392"/>
      <c r="HWQ524" s="392"/>
      <c r="HWR524" s="392"/>
      <c r="HWS524" s="392"/>
      <c r="HWT524" s="392"/>
      <c r="HWU524" s="392"/>
      <c r="HWV524" s="392"/>
      <c r="HWW524" s="392"/>
      <c r="HWX524" s="392"/>
      <c r="HWY524" s="392"/>
      <c r="HWZ524" s="392"/>
      <c r="HXA524" s="392"/>
      <c r="HXB524" s="392"/>
      <c r="HXC524" s="392"/>
      <c r="HXD524" s="392"/>
      <c r="HXE524" s="392"/>
      <c r="HXF524" s="392"/>
      <c r="HXG524" s="392"/>
      <c r="HXH524" s="392"/>
      <c r="HXI524" s="392"/>
      <c r="HXJ524" s="392"/>
      <c r="HXK524" s="392"/>
      <c r="HXL524" s="392"/>
      <c r="HXM524" s="392"/>
      <c r="HXN524" s="392"/>
      <c r="HXO524" s="392"/>
      <c r="HXP524" s="392"/>
      <c r="HXQ524" s="392"/>
      <c r="HXR524" s="392"/>
      <c r="HXS524" s="392"/>
      <c r="HXT524" s="392"/>
      <c r="HXU524" s="392"/>
      <c r="HXV524" s="392"/>
      <c r="HXW524" s="392"/>
      <c r="HXX524" s="392"/>
      <c r="HXY524" s="392"/>
      <c r="HXZ524" s="392"/>
      <c r="HYA524" s="392"/>
      <c r="HYB524" s="392"/>
      <c r="HYC524" s="392"/>
      <c r="HYD524" s="392"/>
      <c r="HYE524" s="392"/>
      <c r="HYF524" s="392"/>
      <c r="HYG524" s="392"/>
      <c r="HYH524" s="392"/>
      <c r="HYI524" s="392"/>
      <c r="HYJ524" s="392"/>
      <c r="HYK524" s="392"/>
      <c r="HYL524" s="392"/>
      <c r="HYM524" s="392"/>
      <c r="HYN524" s="392"/>
      <c r="HYO524" s="392"/>
      <c r="HYP524" s="392"/>
      <c r="HYQ524" s="392"/>
      <c r="HYR524" s="392"/>
      <c r="HYS524" s="392"/>
      <c r="HYT524" s="392"/>
      <c r="HYU524" s="392"/>
      <c r="HYV524" s="392"/>
      <c r="HYW524" s="392"/>
      <c r="HYX524" s="392"/>
      <c r="HYY524" s="392"/>
      <c r="HYZ524" s="392"/>
      <c r="HZA524" s="392"/>
      <c r="HZB524" s="392"/>
      <c r="HZC524" s="392"/>
      <c r="HZD524" s="392"/>
      <c r="HZE524" s="392"/>
      <c r="HZF524" s="392"/>
      <c r="HZG524" s="392"/>
      <c r="HZH524" s="392"/>
      <c r="HZI524" s="392"/>
      <c r="HZJ524" s="392"/>
      <c r="HZK524" s="392"/>
      <c r="HZL524" s="392"/>
      <c r="HZM524" s="392"/>
      <c r="HZN524" s="392"/>
      <c r="HZO524" s="392"/>
      <c r="HZP524" s="392"/>
      <c r="HZQ524" s="392"/>
      <c r="HZR524" s="392"/>
      <c r="HZS524" s="392"/>
      <c r="HZT524" s="392"/>
      <c r="HZU524" s="392"/>
      <c r="HZV524" s="392"/>
      <c r="HZW524" s="392"/>
      <c r="HZX524" s="392"/>
      <c r="HZY524" s="392"/>
      <c r="HZZ524" s="392"/>
      <c r="IAA524" s="392"/>
      <c r="IAB524" s="392"/>
      <c r="IAC524" s="392"/>
      <c r="IAD524" s="392"/>
      <c r="IAE524" s="392"/>
      <c r="IAF524" s="392"/>
      <c r="IAG524" s="392"/>
      <c r="IAH524" s="392"/>
      <c r="IAI524" s="392"/>
      <c r="IAJ524" s="392"/>
      <c r="IAK524" s="392"/>
      <c r="IAL524" s="392"/>
      <c r="IAM524" s="392"/>
      <c r="IAN524" s="392"/>
      <c r="IAO524" s="392"/>
      <c r="IAP524" s="392"/>
      <c r="IAQ524" s="392"/>
      <c r="IAR524" s="392"/>
      <c r="IAS524" s="392"/>
      <c r="IAT524" s="392"/>
      <c r="IAU524" s="392"/>
      <c r="IAV524" s="392"/>
      <c r="IAW524" s="392"/>
      <c r="IAX524" s="392"/>
      <c r="IAY524" s="392"/>
      <c r="IAZ524" s="392"/>
      <c r="IBA524" s="392"/>
      <c r="IBB524" s="392"/>
      <c r="IBC524" s="392"/>
      <c r="IBD524" s="392"/>
      <c r="IBE524" s="392"/>
      <c r="IBF524" s="392"/>
      <c r="IBG524" s="392"/>
      <c r="IBH524" s="392"/>
      <c r="IBI524" s="392"/>
      <c r="IBJ524" s="392"/>
      <c r="IBK524" s="392"/>
      <c r="IBL524" s="392"/>
      <c r="IBM524" s="392"/>
      <c r="IBN524" s="392"/>
      <c r="IBO524" s="392"/>
      <c r="IBP524" s="392"/>
      <c r="IBQ524" s="392"/>
      <c r="IBR524" s="392"/>
      <c r="IBS524" s="392"/>
      <c r="IBT524" s="392"/>
      <c r="IBU524" s="392"/>
      <c r="IBV524" s="392"/>
      <c r="IBW524" s="392"/>
      <c r="IBX524" s="392"/>
      <c r="IBY524" s="392"/>
      <c r="IBZ524" s="392"/>
      <c r="ICA524" s="392"/>
      <c r="ICB524" s="392"/>
      <c r="ICC524" s="392"/>
      <c r="ICD524" s="392"/>
      <c r="ICE524" s="392"/>
      <c r="ICF524" s="392"/>
      <c r="ICG524" s="392"/>
      <c r="ICH524" s="392"/>
      <c r="ICI524" s="392"/>
      <c r="ICJ524" s="392"/>
      <c r="ICK524" s="392"/>
      <c r="ICL524" s="392"/>
      <c r="ICM524" s="392"/>
      <c r="ICN524" s="392"/>
      <c r="ICO524" s="392"/>
      <c r="ICP524" s="392"/>
      <c r="ICQ524" s="392"/>
      <c r="ICR524" s="392"/>
      <c r="ICS524" s="392"/>
      <c r="ICT524" s="392"/>
      <c r="ICU524" s="392"/>
      <c r="ICV524" s="392"/>
      <c r="ICW524" s="392"/>
      <c r="ICX524" s="392"/>
      <c r="ICY524" s="392"/>
      <c r="ICZ524" s="392"/>
      <c r="IDA524" s="392"/>
      <c r="IDB524" s="392"/>
      <c r="IDC524" s="392"/>
      <c r="IDD524" s="392"/>
      <c r="IDE524" s="392"/>
      <c r="IDF524" s="392"/>
      <c r="IDG524" s="392"/>
      <c r="IDH524" s="392"/>
      <c r="IDI524" s="392"/>
      <c r="IDJ524" s="392"/>
      <c r="IDK524" s="392"/>
      <c r="IDL524" s="392"/>
      <c r="IDM524" s="392"/>
      <c r="IDN524" s="392"/>
      <c r="IDO524" s="392"/>
      <c r="IDP524" s="392"/>
      <c r="IDQ524" s="392"/>
      <c r="IDR524" s="392"/>
      <c r="IDS524" s="392"/>
      <c r="IDT524" s="392"/>
      <c r="IDU524" s="392"/>
      <c r="IDV524" s="392"/>
      <c r="IDW524" s="392"/>
      <c r="IDX524" s="392"/>
      <c r="IDY524" s="392"/>
      <c r="IDZ524" s="392"/>
      <c r="IEA524" s="392"/>
      <c r="IEB524" s="392"/>
      <c r="IEC524" s="392"/>
      <c r="IED524" s="392"/>
      <c r="IEE524" s="392"/>
      <c r="IEF524" s="392"/>
      <c r="IEG524" s="392"/>
      <c r="IEH524" s="392"/>
      <c r="IEI524" s="392"/>
      <c r="IEJ524" s="392"/>
      <c r="IEK524" s="392"/>
      <c r="IEL524" s="392"/>
      <c r="IEM524" s="392"/>
      <c r="IEN524" s="392"/>
      <c r="IEO524" s="392"/>
      <c r="IEP524" s="392"/>
      <c r="IEQ524" s="392"/>
      <c r="IER524" s="392"/>
      <c r="IES524" s="392"/>
      <c r="IET524" s="392"/>
      <c r="IEU524" s="392"/>
      <c r="IEV524" s="392"/>
      <c r="IEW524" s="392"/>
      <c r="IEX524" s="392"/>
      <c r="IEY524" s="392"/>
      <c r="IEZ524" s="392"/>
      <c r="IFA524" s="392"/>
      <c r="IFB524" s="392"/>
      <c r="IFC524" s="392"/>
      <c r="IFD524" s="392"/>
      <c r="IFE524" s="392"/>
      <c r="IFF524" s="392"/>
      <c r="IFG524" s="392"/>
      <c r="IFH524" s="392"/>
      <c r="IFI524" s="392"/>
      <c r="IFJ524" s="392"/>
      <c r="IFK524" s="392"/>
      <c r="IFL524" s="392"/>
      <c r="IFM524" s="392"/>
      <c r="IFN524" s="392"/>
      <c r="IFO524" s="392"/>
      <c r="IFP524" s="392"/>
      <c r="IFQ524" s="392"/>
      <c r="IFR524" s="392"/>
      <c r="IFS524" s="392"/>
      <c r="IFT524" s="392"/>
      <c r="IFU524" s="392"/>
      <c r="IFV524" s="392"/>
      <c r="IFW524" s="392"/>
      <c r="IFX524" s="392"/>
      <c r="IFY524" s="392"/>
      <c r="IFZ524" s="392"/>
      <c r="IGA524" s="392"/>
      <c r="IGB524" s="392"/>
      <c r="IGC524" s="392"/>
      <c r="IGD524" s="392"/>
      <c r="IGE524" s="392"/>
      <c r="IGF524" s="392"/>
      <c r="IGG524" s="392"/>
      <c r="IGH524" s="392"/>
      <c r="IGI524" s="392"/>
      <c r="IGJ524" s="392"/>
      <c r="IGK524" s="392"/>
      <c r="IGL524" s="392"/>
      <c r="IGM524" s="392"/>
      <c r="IGN524" s="392"/>
      <c r="IGO524" s="392"/>
      <c r="IGP524" s="392"/>
      <c r="IGQ524" s="392"/>
      <c r="IGR524" s="392"/>
      <c r="IGS524" s="392"/>
      <c r="IGT524" s="392"/>
      <c r="IGU524" s="392"/>
      <c r="IGV524" s="392"/>
      <c r="IGW524" s="392"/>
      <c r="IGX524" s="392"/>
      <c r="IGY524" s="392"/>
      <c r="IGZ524" s="392"/>
      <c r="IHA524" s="392"/>
      <c r="IHB524" s="392"/>
      <c r="IHC524" s="392"/>
      <c r="IHD524" s="392"/>
      <c r="IHE524" s="392"/>
      <c r="IHF524" s="392"/>
      <c r="IHG524" s="392"/>
      <c r="IHH524" s="392"/>
      <c r="IHI524" s="392"/>
      <c r="IHJ524" s="392"/>
      <c r="IHK524" s="392"/>
      <c r="IHL524" s="392"/>
      <c r="IHM524" s="392"/>
      <c r="IHN524" s="392"/>
      <c r="IHO524" s="392"/>
      <c r="IHP524" s="392"/>
      <c r="IHQ524" s="392"/>
      <c r="IHR524" s="392"/>
      <c r="IHS524" s="392"/>
      <c r="IHT524" s="392"/>
      <c r="IHU524" s="392"/>
      <c r="IHV524" s="392"/>
      <c r="IHW524" s="392"/>
      <c r="IHX524" s="392"/>
      <c r="IHY524" s="392"/>
      <c r="IHZ524" s="392"/>
      <c r="IIA524" s="392"/>
      <c r="IIB524" s="392"/>
      <c r="IIC524" s="392"/>
      <c r="IID524" s="392"/>
      <c r="IIE524" s="392"/>
      <c r="IIF524" s="392"/>
      <c r="IIG524" s="392"/>
      <c r="IIH524" s="392"/>
      <c r="III524" s="392"/>
      <c r="IIJ524" s="392"/>
      <c r="IIK524" s="392"/>
      <c r="IIL524" s="392"/>
      <c r="IIM524" s="392"/>
      <c r="IIN524" s="392"/>
      <c r="IIO524" s="392"/>
      <c r="IIP524" s="392"/>
      <c r="IIQ524" s="392"/>
      <c r="IIR524" s="392"/>
      <c r="IIS524" s="392"/>
      <c r="IIT524" s="392"/>
      <c r="IIU524" s="392"/>
      <c r="IIV524" s="392"/>
      <c r="IIW524" s="392"/>
      <c r="IIX524" s="392"/>
      <c r="IIY524" s="392"/>
      <c r="IIZ524" s="392"/>
      <c r="IJA524" s="392"/>
      <c r="IJB524" s="392"/>
      <c r="IJC524" s="392"/>
      <c r="IJD524" s="392"/>
      <c r="IJE524" s="392"/>
      <c r="IJF524" s="392"/>
      <c r="IJG524" s="392"/>
      <c r="IJH524" s="392"/>
      <c r="IJI524" s="392"/>
      <c r="IJJ524" s="392"/>
      <c r="IJK524" s="392"/>
      <c r="IJL524" s="392"/>
      <c r="IJM524" s="392"/>
      <c r="IJN524" s="392"/>
      <c r="IJO524" s="392"/>
      <c r="IJP524" s="392"/>
      <c r="IJQ524" s="392"/>
      <c r="IJR524" s="392"/>
      <c r="IJS524" s="392"/>
      <c r="IJT524" s="392"/>
      <c r="IJU524" s="392"/>
      <c r="IJV524" s="392"/>
      <c r="IJW524" s="392"/>
      <c r="IJX524" s="392"/>
      <c r="IJY524" s="392"/>
      <c r="IJZ524" s="392"/>
      <c r="IKA524" s="392"/>
      <c r="IKB524" s="392"/>
      <c r="IKC524" s="392"/>
      <c r="IKD524" s="392"/>
      <c r="IKE524" s="392"/>
      <c r="IKF524" s="392"/>
      <c r="IKG524" s="392"/>
      <c r="IKH524" s="392"/>
      <c r="IKI524" s="392"/>
      <c r="IKJ524" s="392"/>
      <c r="IKK524" s="392"/>
      <c r="IKL524" s="392"/>
      <c r="IKM524" s="392"/>
      <c r="IKN524" s="392"/>
      <c r="IKO524" s="392"/>
      <c r="IKP524" s="392"/>
      <c r="IKQ524" s="392"/>
      <c r="IKR524" s="392"/>
      <c r="IKS524" s="392"/>
      <c r="IKT524" s="392"/>
      <c r="IKU524" s="392"/>
      <c r="IKV524" s="392"/>
      <c r="IKW524" s="392"/>
      <c r="IKX524" s="392"/>
      <c r="IKY524" s="392"/>
      <c r="IKZ524" s="392"/>
      <c r="ILA524" s="392"/>
      <c r="ILB524" s="392"/>
      <c r="ILC524" s="392"/>
      <c r="ILD524" s="392"/>
      <c r="ILE524" s="392"/>
      <c r="ILF524" s="392"/>
      <c r="ILG524" s="392"/>
      <c r="ILH524" s="392"/>
      <c r="ILI524" s="392"/>
      <c r="ILJ524" s="392"/>
      <c r="ILK524" s="392"/>
      <c r="ILL524" s="392"/>
      <c r="ILM524" s="392"/>
      <c r="ILN524" s="392"/>
      <c r="ILO524" s="392"/>
      <c r="ILP524" s="392"/>
      <c r="ILQ524" s="392"/>
      <c r="ILR524" s="392"/>
      <c r="ILS524" s="392"/>
      <c r="ILT524" s="392"/>
      <c r="ILU524" s="392"/>
      <c r="ILV524" s="392"/>
      <c r="ILW524" s="392"/>
      <c r="ILX524" s="392"/>
      <c r="ILY524" s="392"/>
      <c r="ILZ524" s="392"/>
      <c r="IMA524" s="392"/>
      <c r="IMB524" s="392"/>
      <c r="IMC524" s="392"/>
      <c r="IMD524" s="392"/>
      <c r="IME524" s="392"/>
      <c r="IMF524" s="392"/>
      <c r="IMG524" s="392"/>
      <c r="IMH524" s="392"/>
      <c r="IMI524" s="392"/>
      <c r="IMJ524" s="392"/>
      <c r="IMK524" s="392"/>
      <c r="IML524" s="392"/>
      <c r="IMM524" s="392"/>
      <c r="IMN524" s="392"/>
      <c r="IMO524" s="392"/>
      <c r="IMP524" s="392"/>
      <c r="IMQ524" s="392"/>
      <c r="IMR524" s="392"/>
      <c r="IMS524" s="392"/>
      <c r="IMT524" s="392"/>
      <c r="IMU524" s="392"/>
      <c r="IMV524" s="392"/>
      <c r="IMW524" s="392"/>
      <c r="IMX524" s="392"/>
      <c r="IMY524" s="392"/>
      <c r="IMZ524" s="392"/>
      <c r="INA524" s="392"/>
      <c r="INB524" s="392"/>
      <c r="INC524" s="392"/>
      <c r="IND524" s="392"/>
      <c r="INE524" s="392"/>
      <c r="INF524" s="392"/>
      <c r="ING524" s="392"/>
      <c r="INH524" s="392"/>
      <c r="INI524" s="392"/>
      <c r="INJ524" s="392"/>
      <c r="INK524" s="392"/>
      <c r="INL524" s="392"/>
      <c r="INM524" s="392"/>
      <c r="INN524" s="392"/>
      <c r="INO524" s="392"/>
      <c r="INP524" s="392"/>
      <c r="INQ524" s="392"/>
      <c r="INR524" s="392"/>
      <c r="INS524" s="392"/>
      <c r="INT524" s="392"/>
      <c r="INU524" s="392"/>
      <c r="INV524" s="392"/>
      <c r="INW524" s="392"/>
      <c r="INX524" s="392"/>
      <c r="INY524" s="392"/>
      <c r="INZ524" s="392"/>
      <c r="IOA524" s="392"/>
      <c r="IOB524" s="392"/>
      <c r="IOC524" s="392"/>
      <c r="IOD524" s="392"/>
      <c r="IOE524" s="392"/>
      <c r="IOF524" s="392"/>
      <c r="IOG524" s="392"/>
      <c r="IOH524" s="392"/>
      <c r="IOI524" s="392"/>
      <c r="IOJ524" s="392"/>
      <c r="IOK524" s="392"/>
      <c r="IOL524" s="392"/>
      <c r="IOM524" s="392"/>
      <c r="ION524" s="392"/>
      <c r="IOO524" s="392"/>
      <c r="IOP524" s="392"/>
      <c r="IOQ524" s="392"/>
      <c r="IOR524" s="392"/>
      <c r="IOS524" s="392"/>
      <c r="IOT524" s="392"/>
      <c r="IOU524" s="392"/>
      <c r="IOV524" s="392"/>
      <c r="IOW524" s="392"/>
      <c r="IOX524" s="392"/>
      <c r="IOY524" s="392"/>
      <c r="IOZ524" s="392"/>
      <c r="IPA524" s="392"/>
      <c r="IPB524" s="392"/>
      <c r="IPC524" s="392"/>
      <c r="IPD524" s="392"/>
      <c r="IPE524" s="392"/>
      <c r="IPF524" s="392"/>
      <c r="IPG524" s="392"/>
      <c r="IPH524" s="392"/>
      <c r="IPI524" s="392"/>
      <c r="IPJ524" s="392"/>
      <c r="IPK524" s="392"/>
      <c r="IPL524" s="392"/>
      <c r="IPM524" s="392"/>
      <c r="IPN524" s="392"/>
      <c r="IPO524" s="392"/>
      <c r="IPP524" s="392"/>
      <c r="IPQ524" s="392"/>
      <c r="IPR524" s="392"/>
      <c r="IPS524" s="392"/>
      <c r="IPT524" s="392"/>
      <c r="IPU524" s="392"/>
      <c r="IPV524" s="392"/>
      <c r="IPW524" s="392"/>
      <c r="IPX524" s="392"/>
      <c r="IPY524" s="392"/>
      <c r="IPZ524" s="392"/>
      <c r="IQA524" s="392"/>
      <c r="IQB524" s="392"/>
      <c r="IQC524" s="392"/>
      <c r="IQD524" s="392"/>
      <c r="IQE524" s="392"/>
      <c r="IQF524" s="392"/>
      <c r="IQG524" s="392"/>
      <c r="IQH524" s="392"/>
      <c r="IQI524" s="392"/>
      <c r="IQJ524" s="392"/>
      <c r="IQK524" s="392"/>
      <c r="IQL524" s="392"/>
      <c r="IQM524" s="392"/>
      <c r="IQN524" s="392"/>
      <c r="IQO524" s="392"/>
      <c r="IQP524" s="392"/>
      <c r="IQQ524" s="392"/>
      <c r="IQR524" s="392"/>
      <c r="IQS524" s="392"/>
      <c r="IQT524" s="392"/>
      <c r="IQU524" s="392"/>
      <c r="IQV524" s="392"/>
      <c r="IQW524" s="392"/>
      <c r="IQX524" s="392"/>
      <c r="IQY524" s="392"/>
      <c r="IQZ524" s="392"/>
      <c r="IRA524" s="392"/>
      <c r="IRB524" s="392"/>
      <c r="IRC524" s="392"/>
      <c r="IRD524" s="392"/>
      <c r="IRE524" s="392"/>
      <c r="IRF524" s="392"/>
      <c r="IRG524" s="392"/>
      <c r="IRH524" s="392"/>
      <c r="IRI524" s="392"/>
      <c r="IRJ524" s="392"/>
      <c r="IRK524" s="392"/>
      <c r="IRL524" s="392"/>
      <c r="IRM524" s="392"/>
      <c r="IRN524" s="392"/>
      <c r="IRO524" s="392"/>
      <c r="IRP524" s="392"/>
      <c r="IRQ524" s="392"/>
      <c r="IRR524" s="392"/>
      <c r="IRS524" s="392"/>
      <c r="IRT524" s="392"/>
      <c r="IRU524" s="392"/>
      <c r="IRV524" s="392"/>
      <c r="IRW524" s="392"/>
      <c r="IRX524" s="392"/>
      <c r="IRY524" s="392"/>
      <c r="IRZ524" s="392"/>
      <c r="ISA524" s="392"/>
      <c r="ISB524" s="392"/>
      <c r="ISC524" s="392"/>
      <c r="ISD524" s="392"/>
      <c r="ISE524" s="392"/>
      <c r="ISF524" s="392"/>
      <c r="ISG524" s="392"/>
      <c r="ISH524" s="392"/>
      <c r="ISI524" s="392"/>
      <c r="ISJ524" s="392"/>
      <c r="ISK524" s="392"/>
      <c r="ISL524" s="392"/>
      <c r="ISM524" s="392"/>
      <c r="ISN524" s="392"/>
      <c r="ISO524" s="392"/>
      <c r="ISP524" s="392"/>
      <c r="ISQ524" s="392"/>
      <c r="ISR524" s="392"/>
      <c r="ISS524" s="392"/>
      <c r="IST524" s="392"/>
      <c r="ISU524" s="392"/>
      <c r="ISV524" s="392"/>
      <c r="ISW524" s="392"/>
      <c r="ISX524" s="392"/>
      <c r="ISY524" s="392"/>
      <c r="ISZ524" s="392"/>
      <c r="ITA524" s="392"/>
      <c r="ITB524" s="392"/>
      <c r="ITC524" s="392"/>
      <c r="ITD524" s="392"/>
      <c r="ITE524" s="392"/>
      <c r="ITF524" s="392"/>
      <c r="ITG524" s="392"/>
      <c r="ITH524" s="392"/>
      <c r="ITI524" s="392"/>
      <c r="ITJ524" s="392"/>
      <c r="ITK524" s="392"/>
      <c r="ITL524" s="392"/>
      <c r="ITM524" s="392"/>
      <c r="ITN524" s="392"/>
      <c r="ITO524" s="392"/>
      <c r="ITP524" s="392"/>
      <c r="ITQ524" s="392"/>
      <c r="ITR524" s="392"/>
      <c r="ITS524" s="392"/>
      <c r="ITT524" s="392"/>
      <c r="ITU524" s="392"/>
      <c r="ITV524" s="392"/>
      <c r="ITW524" s="392"/>
      <c r="ITX524" s="392"/>
      <c r="ITY524" s="392"/>
      <c r="ITZ524" s="392"/>
      <c r="IUA524" s="392"/>
      <c r="IUB524" s="392"/>
      <c r="IUC524" s="392"/>
      <c r="IUD524" s="392"/>
      <c r="IUE524" s="392"/>
      <c r="IUF524" s="392"/>
      <c r="IUG524" s="392"/>
      <c r="IUH524" s="392"/>
      <c r="IUI524" s="392"/>
      <c r="IUJ524" s="392"/>
      <c r="IUK524" s="392"/>
      <c r="IUL524" s="392"/>
      <c r="IUM524" s="392"/>
      <c r="IUN524" s="392"/>
      <c r="IUO524" s="392"/>
      <c r="IUP524" s="392"/>
      <c r="IUQ524" s="392"/>
      <c r="IUR524" s="392"/>
      <c r="IUS524" s="392"/>
      <c r="IUT524" s="392"/>
      <c r="IUU524" s="392"/>
      <c r="IUV524" s="392"/>
      <c r="IUW524" s="392"/>
      <c r="IUX524" s="392"/>
      <c r="IUY524" s="392"/>
      <c r="IUZ524" s="392"/>
      <c r="IVA524" s="392"/>
      <c r="IVB524" s="392"/>
      <c r="IVC524" s="392"/>
      <c r="IVD524" s="392"/>
      <c r="IVE524" s="392"/>
      <c r="IVF524" s="392"/>
      <c r="IVG524" s="392"/>
      <c r="IVH524" s="392"/>
      <c r="IVI524" s="392"/>
      <c r="IVJ524" s="392"/>
      <c r="IVK524" s="392"/>
      <c r="IVL524" s="392"/>
      <c r="IVM524" s="392"/>
      <c r="IVN524" s="392"/>
      <c r="IVO524" s="392"/>
      <c r="IVP524" s="392"/>
      <c r="IVQ524" s="392"/>
      <c r="IVR524" s="392"/>
      <c r="IVS524" s="392"/>
      <c r="IVT524" s="392"/>
      <c r="IVU524" s="392"/>
      <c r="IVV524" s="392"/>
      <c r="IVW524" s="392"/>
      <c r="IVX524" s="392"/>
      <c r="IVY524" s="392"/>
      <c r="IVZ524" s="392"/>
      <c r="IWA524" s="392"/>
      <c r="IWB524" s="392"/>
      <c r="IWC524" s="392"/>
      <c r="IWD524" s="392"/>
      <c r="IWE524" s="392"/>
      <c r="IWF524" s="392"/>
      <c r="IWG524" s="392"/>
      <c r="IWH524" s="392"/>
      <c r="IWI524" s="392"/>
      <c r="IWJ524" s="392"/>
      <c r="IWK524" s="392"/>
      <c r="IWL524" s="392"/>
      <c r="IWM524" s="392"/>
      <c r="IWN524" s="392"/>
      <c r="IWO524" s="392"/>
      <c r="IWP524" s="392"/>
      <c r="IWQ524" s="392"/>
      <c r="IWR524" s="392"/>
      <c r="IWS524" s="392"/>
      <c r="IWT524" s="392"/>
      <c r="IWU524" s="392"/>
      <c r="IWV524" s="392"/>
      <c r="IWW524" s="392"/>
      <c r="IWX524" s="392"/>
      <c r="IWY524" s="392"/>
      <c r="IWZ524" s="392"/>
      <c r="IXA524" s="392"/>
      <c r="IXB524" s="392"/>
      <c r="IXC524" s="392"/>
      <c r="IXD524" s="392"/>
      <c r="IXE524" s="392"/>
      <c r="IXF524" s="392"/>
      <c r="IXG524" s="392"/>
      <c r="IXH524" s="392"/>
      <c r="IXI524" s="392"/>
      <c r="IXJ524" s="392"/>
      <c r="IXK524" s="392"/>
      <c r="IXL524" s="392"/>
      <c r="IXM524" s="392"/>
      <c r="IXN524" s="392"/>
      <c r="IXO524" s="392"/>
      <c r="IXP524" s="392"/>
      <c r="IXQ524" s="392"/>
      <c r="IXR524" s="392"/>
      <c r="IXS524" s="392"/>
      <c r="IXT524" s="392"/>
      <c r="IXU524" s="392"/>
      <c r="IXV524" s="392"/>
      <c r="IXW524" s="392"/>
      <c r="IXX524" s="392"/>
      <c r="IXY524" s="392"/>
      <c r="IXZ524" s="392"/>
      <c r="IYA524" s="392"/>
      <c r="IYB524" s="392"/>
      <c r="IYC524" s="392"/>
      <c r="IYD524" s="392"/>
      <c r="IYE524" s="392"/>
      <c r="IYF524" s="392"/>
      <c r="IYG524" s="392"/>
      <c r="IYH524" s="392"/>
      <c r="IYI524" s="392"/>
      <c r="IYJ524" s="392"/>
      <c r="IYK524" s="392"/>
      <c r="IYL524" s="392"/>
      <c r="IYM524" s="392"/>
      <c r="IYN524" s="392"/>
      <c r="IYO524" s="392"/>
      <c r="IYP524" s="392"/>
      <c r="IYQ524" s="392"/>
      <c r="IYR524" s="392"/>
      <c r="IYS524" s="392"/>
      <c r="IYT524" s="392"/>
      <c r="IYU524" s="392"/>
      <c r="IYV524" s="392"/>
      <c r="IYW524" s="392"/>
      <c r="IYX524" s="392"/>
      <c r="IYY524" s="392"/>
      <c r="IYZ524" s="392"/>
      <c r="IZA524" s="392"/>
      <c r="IZB524" s="392"/>
      <c r="IZC524" s="392"/>
      <c r="IZD524" s="392"/>
      <c r="IZE524" s="392"/>
      <c r="IZF524" s="392"/>
      <c r="IZG524" s="392"/>
      <c r="IZH524" s="392"/>
      <c r="IZI524" s="392"/>
      <c r="IZJ524" s="392"/>
      <c r="IZK524" s="392"/>
      <c r="IZL524" s="392"/>
      <c r="IZM524" s="392"/>
      <c r="IZN524" s="392"/>
      <c r="IZO524" s="392"/>
      <c r="IZP524" s="392"/>
      <c r="IZQ524" s="392"/>
      <c r="IZR524" s="392"/>
      <c r="IZS524" s="392"/>
      <c r="IZT524" s="392"/>
      <c r="IZU524" s="392"/>
      <c r="IZV524" s="392"/>
      <c r="IZW524" s="392"/>
      <c r="IZX524" s="392"/>
      <c r="IZY524" s="392"/>
      <c r="IZZ524" s="392"/>
      <c r="JAA524" s="392"/>
      <c r="JAB524" s="392"/>
      <c r="JAC524" s="392"/>
      <c r="JAD524" s="392"/>
      <c r="JAE524" s="392"/>
      <c r="JAF524" s="392"/>
      <c r="JAG524" s="392"/>
      <c r="JAH524" s="392"/>
      <c r="JAI524" s="392"/>
      <c r="JAJ524" s="392"/>
      <c r="JAK524" s="392"/>
      <c r="JAL524" s="392"/>
      <c r="JAM524" s="392"/>
      <c r="JAN524" s="392"/>
      <c r="JAO524" s="392"/>
      <c r="JAP524" s="392"/>
      <c r="JAQ524" s="392"/>
      <c r="JAR524" s="392"/>
      <c r="JAS524" s="392"/>
      <c r="JAT524" s="392"/>
      <c r="JAU524" s="392"/>
      <c r="JAV524" s="392"/>
      <c r="JAW524" s="392"/>
      <c r="JAX524" s="392"/>
      <c r="JAY524" s="392"/>
      <c r="JAZ524" s="392"/>
      <c r="JBA524" s="392"/>
      <c r="JBB524" s="392"/>
      <c r="JBC524" s="392"/>
      <c r="JBD524" s="392"/>
      <c r="JBE524" s="392"/>
      <c r="JBF524" s="392"/>
      <c r="JBG524" s="392"/>
      <c r="JBH524" s="392"/>
      <c r="JBI524" s="392"/>
      <c r="JBJ524" s="392"/>
      <c r="JBK524" s="392"/>
      <c r="JBL524" s="392"/>
      <c r="JBM524" s="392"/>
      <c r="JBN524" s="392"/>
      <c r="JBO524" s="392"/>
      <c r="JBP524" s="392"/>
      <c r="JBQ524" s="392"/>
      <c r="JBR524" s="392"/>
      <c r="JBS524" s="392"/>
      <c r="JBT524" s="392"/>
      <c r="JBU524" s="392"/>
      <c r="JBV524" s="392"/>
      <c r="JBW524" s="392"/>
      <c r="JBX524" s="392"/>
      <c r="JBY524" s="392"/>
      <c r="JBZ524" s="392"/>
      <c r="JCA524" s="392"/>
      <c r="JCB524" s="392"/>
      <c r="JCC524" s="392"/>
      <c r="JCD524" s="392"/>
      <c r="JCE524" s="392"/>
      <c r="JCF524" s="392"/>
      <c r="JCG524" s="392"/>
      <c r="JCH524" s="392"/>
      <c r="JCI524" s="392"/>
      <c r="JCJ524" s="392"/>
      <c r="JCK524" s="392"/>
      <c r="JCL524" s="392"/>
      <c r="JCM524" s="392"/>
      <c r="JCN524" s="392"/>
      <c r="JCO524" s="392"/>
      <c r="JCP524" s="392"/>
      <c r="JCQ524" s="392"/>
      <c r="JCR524" s="392"/>
      <c r="JCS524" s="392"/>
      <c r="JCT524" s="392"/>
      <c r="JCU524" s="392"/>
      <c r="JCV524" s="392"/>
      <c r="JCW524" s="392"/>
      <c r="JCX524" s="392"/>
      <c r="JCY524" s="392"/>
      <c r="JCZ524" s="392"/>
      <c r="JDA524" s="392"/>
      <c r="JDB524" s="392"/>
      <c r="JDC524" s="392"/>
      <c r="JDD524" s="392"/>
      <c r="JDE524" s="392"/>
      <c r="JDF524" s="392"/>
      <c r="JDG524" s="392"/>
      <c r="JDH524" s="392"/>
      <c r="JDI524" s="392"/>
      <c r="JDJ524" s="392"/>
      <c r="JDK524" s="392"/>
      <c r="JDL524" s="392"/>
      <c r="JDM524" s="392"/>
      <c r="JDN524" s="392"/>
      <c r="JDO524" s="392"/>
      <c r="JDP524" s="392"/>
      <c r="JDQ524" s="392"/>
      <c r="JDR524" s="392"/>
      <c r="JDS524" s="392"/>
      <c r="JDT524" s="392"/>
      <c r="JDU524" s="392"/>
      <c r="JDV524" s="392"/>
      <c r="JDW524" s="392"/>
      <c r="JDX524" s="392"/>
      <c r="JDY524" s="392"/>
      <c r="JDZ524" s="392"/>
      <c r="JEA524" s="392"/>
      <c r="JEB524" s="392"/>
      <c r="JEC524" s="392"/>
      <c r="JED524" s="392"/>
      <c r="JEE524" s="392"/>
      <c r="JEF524" s="392"/>
      <c r="JEG524" s="392"/>
      <c r="JEH524" s="392"/>
      <c r="JEI524" s="392"/>
      <c r="JEJ524" s="392"/>
      <c r="JEK524" s="392"/>
      <c r="JEL524" s="392"/>
      <c r="JEM524" s="392"/>
      <c r="JEN524" s="392"/>
      <c r="JEO524" s="392"/>
      <c r="JEP524" s="392"/>
      <c r="JEQ524" s="392"/>
      <c r="JER524" s="392"/>
      <c r="JES524" s="392"/>
      <c r="JET524" s="392"/>
      <c r="JEU524" s="392"/>
      <c r="JEV524" s="392"/>
      <c r="JEW524" s="392"/>
      <c r="JEX524" s="392"/>
      <c r="JEY524" s="392"/>
      <c r="JEZ524" s="392"/>
      <c r="JFA524" s="392"/>
      <c r="JFB524" s="392"/>
      <c r="JFC524" s="392"/>
      <c r="JFD524" s="392"/>
      <c r="JFE524" s="392"/>
      <c r="JFF524" s="392"/>
      <c r="JFG524" s="392"/>
      <c r="JFH524" s="392"/>
      <c r="JFI524" s="392"/>
      <c r="JFJ524" s="392"/>
      <c r="JFK524" s="392"/>
      <c r="JFL524" s="392"/>
      <c r="JFM524" s="392"/>
      <c r="JFN524" s="392"/>
      <c r="JFO524" s="392"/>
      <c r="JFP524" s="392"/>
      <c r="JFQ524" s="392"/>
      <c r="JFR524" s="392"/>
      <c r="JFS524" s="392"/>
      <c r="JFT524" s="392"/>
      <c r="JFU524" s="392"/>
      <c r="JFV524" s="392"/>
      <c r="JFW524" s="392"/>
      <c r="JFX524" s="392"/>
      <c r="JFY524" s="392"/>
      <c r="JFZ524" s="392"/>
      <c r="JGA524" s="392"/>
      <c r="JGB524" s="392"/>
      <c r="JGC524" s="392"/>
      <c r="JGD524" s="392"/>
      <c r="JGE524" s="392"/>
      <c r="JGF524" s="392"/>
      <c r="JGG524" s="392"/>
      <c r="JGH524" s="392"/>
      <c r="JGI524" s="392"/>
      <c r="JGJ524" s="392"/>
      <c r="JGK524" s="392"/>
      <c r="JGL524" s="392"/>
      <c r="JGM524" s="392"/>
      <c r="JGN524" s="392"/>
      <c r="JGO524" s="392"/>
      <c r="JGP524" s="392"/>
      <c r="JGQ524" s="392"/>
      <c r="JGR524" s="392"/>
      <c r="JGS524" s="392"/>
      <c r="JGT524" s="392"/>
      <c r="JGU524" s="392"/>
      <c r="JGV524" s="392"/>
      <c r="JGW524" s="392"/>
      <c r="JGX524" s="392"/>
      <c r="JGY524" s="392"/>
      <c r="JGZ524" s="392"/>
      <c r="JHA524" s="392"/>
      <c r="JHB524" s="392"/>
      <c r="JHC524" s="392"/>
      <c r="JHD524" s="392"/>
      <c r="JHE524" s="392"/>
      <c r="JHF524" s="392"/>
      <c r="JHG524" s="392"/>
      <c r="JHH524" s="392"/>
      <c r="JHI524" s="392"/>
      <c r="JHJ524" s="392"/>
      <c r="JHK524" s="392"/>
      <c r="JHL524" s="392"/>
      <c r="JHM524" s="392"/>
      <c r="JHN524" s="392"/>
      <c r="JHO524" s="392"/>
      <c r="JHP524" s="392"/>
      <c r="JHQ524" s="392"/>
      <c r="JHR524" s="392"/>
      <c r="JHS524" s="392"/>
      <c r="JHT524" s="392"/>
      <c r="JHU524" s="392"/>
      <c r="JHV524" s="392"/>
      <c r="JHW524" s="392"/>
      <c r="JHX524" s="392"/>
      <c r="JHY524" s="392"/>
      <c r="JHZ524" s="392"/>
      <c r="JIA524" s="392"/>
      <c r="JIB524" s="392"/>
      <c r="JIC524" s="392"/>
      <c r="JID524" s="392"/>
      <c r="JIE524" s="392"/>
      <c r="JIF524" s="392"/>
      <c r="JIG524" s="392"/>
      <c r="JIH524" s="392"/>
      <c r="JII524" s="392"/>
      <c r="JIJ524" s="392"/>
      <c r="JIK524" s="392"/>
      <c r="JIL524" s="392"/>
      <c r="JIM524" s="392"/>
      <c r="JIN524" s="392"/>
      <c r="JIO524" s="392"/>
      <c r="JIP524" s="392"/>
      <c r="JIQ524" s="392"/>
      <c r="JIR524" s="392"/>
      <c r="JIS524" s="392"/>
      <c r="JIT524" s="392"/>
      <c r="JIU524" s="392"/>
      <c r="JIV524" s="392"/>
      <c r="JIW524" s="392"/>
      <c r="JIX524" s="392"/>
      <c r="JIY524" s="392"/>
      <c r="JIZ524" s="392"/>
      <c r="JJA524" s="392"/>
      <c r="JJB524" s="392"/>
      <c r="JJC524" s="392"/>
      <c r="JJD524" s="392"/>
      <c r="JJE524" s="392"/>
      <c r="JJF524" s="392"/>
      <c r="JJG524" s="392"/>
      <c r="JJH524" s="392"/>
      <c r="JJI524" s="392"/>
      <c r="JJJ524" s="392"/>
      <c r="JJK524" s="392"/>
      <c r="JJL524" s="392"/>
      <c r="JJM524" s="392"/>
      <c r="JJN524" s="392"/>
      <c r="JJO524" s="392"/>
      <c r="JJP524" s="392"/>
      <c r="JJQ524" s="392"/>
      <c r="JJR524" s="392"/>
      <c r="JJS524" s="392"/>
      <c r="JJT524" s="392"/>
      <c r="JJU524" s="392"/>
      <c r="JJV524" s="392"/>
      <c r="JJW524" s="392"/>
      <c r="JJX524" s="392"/>
      <c r="JJY524" s="392"/>
      <c r="JJZ524" s="392"/>
      <c r="JKA524" s="392"/>
      <c r="JKB524" s="392"/>
      <c r="JKC524" s="392"/>
      <c r="JKD524" s="392"/>
      <c r="JKE524" s="392"/>
      <c r="JKF524" s="392"/>
      <c r="JKG524" s="392"/>
      <c r="JKH524" s="392"/>
      <c r="JKI524" s="392"/>
      <c r="JKJ524" s="392"/>
      <c r="JKK524" s="392"/>
      <c r="JKL524" s="392"/>
      <c r="JKM524" s="392"/>
      <c r="JKN524" s="392"/>
      <c r="JKO524" s="392"/>
      <c r="JKP524" s="392"/>
      <c r="JKQ524" s="392"/>
      <c r="JKR524" s="392"/>
      <c r="JKS524" s="392"/>
      <c r="JKT524" s="392"/>
      <c r="JKU524" s="392"/>
      <c r="JKV524" s="392"/>
      <c r="JKW524" s="392"/>
      <c r="JKX524" s="392"/>
      <c r="JKY524" s="392"/>
      <c r="JKZ524" s="392"/>
      <c r="JLA524" s="392"/>
      <c r="JLB524" s="392"/>
      <c r="JLC524" s="392"/>
      <c r="JLD524" s="392"/>
      <c r="JLE524" s="392"/>
      <c r="JLF524" s="392"/>
      <c r="JLG524" s="392"/>
      <c r="JLH524" s="392"/>
      <c r="JLI524" s="392"/>
      <c r="JLJ524" s="392"/>
      <c r="JLK524" s="392"/>
      <c r="JLL524" s="392"/>
      <c r="JLM524" s="392"/>
      <c r="JLN524" s="392"/>
      <c r="JLO524" s="392"/>
      <c r="JLP524" s="392"/>
      <c r="JLQ524" s="392"/>
      <c r="JLR524" s="392"/>
      <c r="JLS524" s="392"/>
      <c r="JLT524" s="392"/>
      <c r="JLU524" s="392"/>
      <c r="JLV524" s="392"/>
      <c r="JLW524" s="392"/>
      <c r="JLX524" s="392"/>
      <c r="JLY524" s="392"/>
      <c r="JLZ524" s="392"/>
      <c r="JMA524" s="392"/>
      <c r="JMB524" s="392"/>
      <c r="JMC524" s="392"/>
      <c r="JMD524" s="392"/>
      <c r="JME524" s="392"/>
      <c r="JMF524" s="392"/>
      <c r="JMG524" s="392"/>
      <c r="JMH524" s="392"/>
      <c r="JMI524" s="392"/>
      <c r="JMJ524" s="392"/>
      <c r="JMK524" s="392"/>
      <c r="JML524" s="392"/>
      <c r="JMM524" s="392"/>
      <c r="JMN524" s="392"/>
      <c r="JMO524" s="392"/>
      <c r="JMP524" s="392"/>
      <c r="JMQ524" s="392"/>
      <c r="JMR524" s="392"/>
      <c r="JMS524" s="392"/>
      <c r="JMT524" s="392"/>
      <c r="JMU524" s="392"/>
      <c r="JMV524" s="392"/>
      <c r="JMW524" s="392"/>
      <c r="JMX524" s="392"/>
      <c r="JMY524" s="392"/>
      <c r="JMZ524" s="392"/>
      <c r="JNA524" s="392"/>
      <c r="JNB524" s="392"/>
      <c r="JNC524" s="392"/>
      <c r="JND524" s="392"/>
      <c r="JNE524" s="392"/>
      <c r="JNF524" s="392"/>
      <c r="JNG524" s="392"/>
      <c r="JNH524" s="392"/>
      <c r="JNI524" s="392"/>
      <c r="JNJ524" s="392"/>
      <c r="JNK524" s="392"/>
      <c r="JNL524" s="392"/>
      <c r="JNM524" s="392"/>
      <c r="JNN524" s="392"/>
      <c r="JNO524" s="392"/>
      <c r="JNP524" s="392"/>
      <c r="JNQ524" s="392"/>
      <c r="JNR524" s="392"/>
      <c r="JNS524" s="392"/>
      <c r="JNT524" s="392"/>
      <c r="JNU524" s="392"/>
      <c r="JNV524" s="392"/>
      <c r="JNW524" s="392"/>
      <c r="JNX524" s="392"/>
      <c r="JNY524" s="392"/>
      <c r="JNZ524" s="392"/>
      <c r="JOA524" s="392"/>
      <c r="JOB524" s="392"/>
      <c r="JOC524" s="392"/>
      <c r="JOD524" s="392"/>
      <c r="JOE524" s="392"/>
      <c r="JOF524" s="392"/>
      <c r="JOG524" s="392"/>
      <c r="JOH524" s="392"/>
      <c r="JOI524" s="392"/>
      <c r="JOJ524" s="392"/>
      <c r="JOK524" s="392"/>
      <c r="JOL524" s="392"/>
      <c r="JOM524" s="392"/>
      <c r="JON524" s="392"/>
      <c r="JOO524" s="392"/>
      <c r="JOP524" s="392"/>
      <c r="JOQ524" s="392"/>
      <c r="JOR524" s="392"/>
      <c r="JOS524" s="392"/>
      <c r="JOT524" s="392"/>
      <c r="JOU524" s="392"/>
      <c r="JOV524" s="392"/>
      <c r="JOW524" s="392"/>
      <c r="JOX524" s="392"/>
      <c r="JOY524" s="392"/>
      <c r="JOZ524" s="392"/>
      <c r="JPA524" s="392"/>
      <c r="JPB524" s="392"/>
      <c r="JPC524" s="392"/>
      <c r="JPD524" s="392"/>
      <c r="JPE524" s="392"/>
      <c r="JPF524" s="392"/>
      <c r="JPG524" s="392"/>
      <c r="JPH524" s="392"/>
      <c r="JPI524" s="392"/>
      <c r="JPJ524" s="392"/>
      <c r="JPK524" s="392"/>
      <c r="JPL524" s="392"/>
      <c r="JPM524" s="392"/>
      <c r="JPN524" s="392"/>
      <c r="JPO524" s="392"/>
      <c r="JPP524" s="392"/>
      <c r="JPQ524" s="392"/>
      <c r="JPR524" s="392"/>
      <c r="JPS524" s="392"/>
      <c r="JPT524" s="392"/>
      <c r="JPU524" s="392"/>
      <c r="JPV524" s="392"/>
      <c r="JPW524" s="392"/>
      <c r="JPX524" s="392"/>
      <c r="JPY524" s="392"/>
      <c r="JPZ524" s="392"/>
      <c r="JQA524" s="392"/>
      <c r="JQB524" s="392"/>
      <c r="JQC524" s="392"/>
      <c r="JQD524" s="392"/>
      <c r="JQE524" s="392"/>
      <c r="JQF524" s="392"/>
      <c r="JQG524" s="392"/>
      <c r="JQH524" s="392"/>
      <c r="JQI524" s="392"/>
      <c r="JQJ524" s="392"/>
      <c r="JQK524" s="392"/>
      <c r="JQL524" s="392"/>
      <c r="JQM524" s="392"/>
      <c r="JQN524" s="392"/>
      <c r="JQO524" s="392"/>
      <c r="JQP524" s="392"/>
      <c r="JQQ524" s="392"/>
      <c r="JQR524" s="392"/>
      <c r="JQS524" s="392"/>
      <c r="JQT524" s="392"/>
      <c r="JQU524" s="392"/>
      <c r="JQV524" s="392"/>
      <c r="JQW524" s="392"/>
      <c r="JQX524" s="392"/>
      <c r="JQY524" s="392"/>
      <c r="JQZ524" s="392"/>
      <c r="JRA524" s="392"/>
      <c r="JRB524" s="392"/>
      <c r="JRC524" s="392"/>
      <c r="JRD524" s="392"/>
      <c r="JRE524" s="392"/>
      <c r="JRF524" s="392"/>
      <c r="JRG524" s="392"/>
      <c r="JRH524" s="392"/>
      <c r="JRI524" s="392"/>
      <c r="JRJ524" s="392"/>
      <c r="JRK524" s="392"/>
      <c r="JRL524" s="392"/>
      <c r="JRM524" s="392"/>
      <c r="JRN524" s="392"/>
      <c r="JRO524" s="392"/>
      <c r="JRP524" s="392"/>
      <c r="JRQ524" s="392"/>
      <c r="JRR524" s="392"/>
      <c r="JRS524" s="392"/>
      <c r="JRT524" s="392"/>
      <c r="JRU524" s="392"/>
      <c r="JRV524" s="392"/>
      <c r="JRW524" s="392"/>
      <c r="JRX524" s="392"/>
      <c r="JRY524" s="392"/>
      <c r="JRZ524" s="392"/>
      <c r="JSA524" s="392"/>
      <c r="JSB524" s="392"/>
      <c r="JSC524" s="392"/>
      <c r="JSD524" s="392"/>
      <c r="JSE524" s="392"/>
      <c r="JSF524" s="392"/>
      <c r="JSG524" s="392"/>
      <c r="JSH524" s="392"/>
      <c r="JSI524" s="392"/>
      <c r="JSJ524" s="392"/>
      <c r="JSK524" s="392"/>
      <c r="JSL524" s="392"/>
      <c r="JSM524" s="392"/>
      <c r="JSN524" s="392"/>
      <c r="JSO524" s="392"/>
      <c r="JSP524" s="392"/>
      <c r="JSQ524" s="392"/>
      <c r="JSR524" s="392"/>
      <c r="JSS524" s="392"/>
      <c r="JST524" s="392"/>
      <c r="JSU524" s="392"/>
      <c r="JSV524" s="392"/>
      <c r="JSW524" s="392"/>
      <c r="JSX524" s="392"/>
      <c r="JSY524" s="392"/>
      <c r="JSZ524" s="392"/>
      <c r="JTA524" s="392"/>
      <c r="JTB524" s="392"/>
      <c r="JTC524" s="392"/>
      <c r="JTD524" s="392"/>
      <c r="JTE524" s="392"/>
      <c r="JTF524" s="392"/>
      <c r="JTG524" s="392"/>
      <c r="JTH524" s="392"/>
      <c r="JTI524" s="392"/>
      <c r="JTJ524" s="392"/>
      <c r="JTK524" s="392"/>
      <c r="JTL524" s="392"/>
      <c r="JTM524" s="392"/>
      <c r="JTN524" s="392"/>
      <c r="JTO524" s="392"/>
      <c r="JTP524" s="392"/>
      <c r="JTQ524" s="392"/>
      <c r="JTR524" s="392"/>
      <c r="JTS524" s="392"/>
      <c r="JTT524" s="392"/>
      <c r="JTU524" s="392"/>
      <c r="JTV524" s="392"/>
      <c r="JTW524" s="392"/>
      <c r="JTX524" s="392"/>
      <c r="JTY524" s="392"/>
      <c r="JTZ524" s="392"/>
      <c r="JUA524" s="392"/>
      <c r="JUB524" s="392"/>
      <c r="JUC524" s="392"/>
      <c r="JUD524" s="392"/>
      <c r="JUE524" s="392"/>
      <c r="JUF524" s="392"/>
      <c r="JUG524" s="392"/>
      <c r="JUH524" s="392"/>
      <c r="JUI524" s="392"/>
      <c r="JUJ524" s="392"/>
      <c r="JUK524" s="392"/>
      <c r="JUL524" s="392"/>
      <c r="JUM524" s="392"/>
      <c r="JUN524" s="392"/>
      <c r="JUO524" s="392"/>
      <c r="JUP524" s="392"/>
      <c r="JUQ524" s="392"/>
      <c r="JUR524" s="392"/>
      <c r="JUS524" s="392"/>
      <c r="JUT524" s="392"/>
      <c r="JUU524" s="392"/>
      <c r="JUV524" s="392"/>
      <c r="JUW524" s="392"/>
      <c r="JUX524" s="392"/>
      <c r="JUY524" s="392"/>
      <c r="JUZ524" s="392"/>
      <c r="JVA524" s="392"/>
      <c r="JVB524" s="392"/>
      <c r="JVC524" s="392"/>
      <c r="JVD524" s="392"/>
      <c r="JVE524" s="392"/>
      <c r="JVF524" s="392"/>
      <c r="JVG524" s="392"/>
      <c r="JVH524" s="392"/>
      <c r="JVI524" s="392"/>
      <c r="JVJ524" s="392"/>
      <c r="JVK524" s="392"/>
      <c r="JVL524" s="392"/>
      <c r="JVM524" s="392"/>
      <c r="JVN524" s="392"/>
      <c r="JVO524" s="392"/>
      <c r="JVP524" s="392"/>
      <c r="JVQ524" s="392"/>
      <c r="JVR524" s="392"/>
      <c r="JVS524" s="392"/>
      <c r="JVT524" s="392"/>
      <c r="JVU524" s="392"/>
      <c r="JVV524" s="392"/>
      <c r="JVW524" s="392"/>
      <c r="JVX524" s="392"/>
      <c r="JVY524" s="392"/>
      <c r="JVZ524" s="392"/>
      <c r="JWA524" s="392"/>
      <c r="JWB524" s="392"/>
      <c r="JWC524" s="392"/>
      <c r="JWD524" s="392"/>
      <c r="JWE524" s="392"/>
      <c r="JWF524" s="392"/>
      <c r="JWG524" s="392"/>
      <c r="JWH524" s="392"/>
      <c r="JWI524" s="392"/>
      <c r="JWJ524" s="392"/>
      <c r="JWK524" s="392"/>
      <c r="JWL524" s="392"/>
      <c r="JWM524" s="392"/>
      <c r="JWN524" s="392"/>
      <c r="JWO524" s="392"/>
      <c r="JWP524" s="392"/>
      <c r="JWQ524" s="392"/>
      <c r="JWR524" s="392"/>
      <c r="JWS524" s="392"/>
      <c r="JWT524" s="392"/>
      <c r="JWU524" s="392"/>
      <c r="JWV524" s="392"/>
      <c r="JWW524" s="392"/>
      <c r="JWX524" s="392"/>
      <c r="JWY524" s="392"/>
      <c r="JWZ524" s="392"/>
      <c r="JXA524" s="392"/>
      <c r="JXB524" s="392"/>
      <c r="JXC524" s="392"/>
      <c r="JXD524" s="392"/>
      <c r="JXE524" s="392"/>
      <c r="JXF524" s="392"/>
      <c r="JXG524" s="392"/>
      <c r="JXH524" s="392"/>
      <c r="JXI524" s="392"/>
      <c r="JXJ524" s="392"/>
      <c r="JXK524" s="392"/>
      <c r="JXL524" s="392"/>
      <c r="JXM524" s="392"/>
      <c r="JXN524" s="392"/>
      <c r="JXO524" s="392"/>
      <c r="JXP524" s="392"/>
      <c r="JXQ524" s="392"/>
      <c r="JXR524" s="392"/>
      <c r="JXS524" s="392"/>
      <c r="JXT524" s="392"/>
      <c r="JXU524" s="392"/>
      <c r="JXV524" s="392"/>
      <c r="JXW524" s="392"/>
      <c r="JXX524" s="392"/>
      <c r="JXY524" s="392"/>
      <c r="JXZ524" s="392"/>
      <c r="JYA524" s="392"/>
      <c r="JYB524" s="392"/>
      <c r="JYC524" s="392"/>
      <c r="JYD524" s="392"/>
      <c r="JYE524" s="392"/>
      <c r="JYF524" s="392"/>
      <c r="JYG524" s="392"/>
      <c r="JYH524" s="392"/>
      <c r="JYI524" s="392"/>
      <c r="JYJ524" s="392"/>
      <c r="JYK524" s="392"/>
      <c r="JYL524" s="392"/>
      <c r="JYM524" s="392"/>
      <c r="JYN524" s="392"/>
      <c r="JYO524" s="392"/>
      <c r="JYP524" s="392"/>
      <c r="JYQ524" s="392"/>
      <c r="JYR524" s="392"/>
      <c r="JYS524" s="392"/>
      <c r="JYT524" s="392"/>
      <c r="JYU524" s="392"/>
      <c r="JYV524" s="392"/>
      <c r="JYW524" s="392"/>
      <c r="JYX524" s="392"/>
      <c r="JYY524" s="392"/>
      <c r="JYZ524" s="392"/>
      <c r="JZA524" s="392"/>
      <c r="JZB524" s="392"/>
      <c r="JZC524" s="392"/>
      <c r="JZD524" s="392"/>
      <c r="JZE524" s="392"/>
      <c r="JZF524" s="392"/>
      <c r="JZG524" s="392"/>
      <c r="JZH524" s="392"/>
      <c r="JZI524" s="392"/>
      <c r="JZJ524" s="392"/>
      <c r="JZK524" s="392"/>
      <c r="JZL524" s="392"/>
      <c r="JZM524" s="392"/>
      <c r="JZN524" s="392"/>
      <c r="JZO524" s="392"/>
      <c r="JZP524" s="392"/>
      <c r="JZQ524" s="392"/>
      <c r="JZR524" s="392"/>
      <c r="JZS524" s="392"/>
      <c r="JZT524" s="392"/>
      <c r="JZU524" s="392"/>
      <c r="JZV524" s="392"/>
      <c r="JZW524" s="392"/>
      <c r="JZX524" s="392"/>
      <c r="JZY524" s="392"/>
      <c r="JZZ524" s="392"/>
      <c r="KAA524" s="392"/>
      <c r="KAB524" s="392"/>
      <c r="KAC524" s="392"/>
      <c r="KAD524" s="392"/>
      <c r="KAE524" s="392"/>
      <c r="KAF524" s="392"/>
      <c r="KAG524" s="392"/>
      <c r="KAH524" s="392"/>
      <c r="KAI524" s="392"/>
      <c r="KAJ524" s="392"/>
      <c r="KAK524" s="392"/>
      <c r="KAL524" s="392"/>
      <c r="KAM524" s="392"/>
      <c r="KAN524" s="392"/>
      <c r="KAO524" s="392"/>
      <c r="KAP524" s="392"/>
      <c r="KAQ524" s="392"/>
      <c r="KAR524" s="392"/>
      <c r="KAS524" s="392"/>
      <c r="KAT524" s="392"/>
      <c r="KAU524" s="392"/>
      <c r="KAV524" s="392"/>
      <c r="KAW524" s="392"/>
      <c r="KAX524" s="392"/>
      <c r="KAY524" s="392"/>
      <c r="KAZ524" s="392"/>
      <c r="KBA524" s="392"/>
      <c r="KBB524" s="392"/>
      <c r="KBC524" s="392"/>
      <c r="KBD524" s="392"/>
      <c r="KBE524" s="392"/>
      <c r="KBF524" s="392"/>
      <c r="KBG524" s="392"/>
      <c r="KBH524" s="392"/>
      <c r="KBI524" s="392"/>
      <c r="KBJ524" s="392"/>
      <c r="KBK524" s="392"/>
      <c r="KBL524" s="392"/>
      <c r="KBM524" s="392"/>
      <c r="KBN524" s="392"/>
      <c r="KBO524" s="392"/>
      <c r="KBP524" s="392"/>
      <c r="KBQ524" s="392"/>
      <c r="KBR524" s="392"/>
      <c r="KBS524" s="392"/>
      <c r="KBT524" s="392"/>
      <c r="KBU524" s="392"/>
      <c r="KBV524" s="392"/>
      <c r="KBW524" s="392"/>
      <c r="KBX524" s="392"/>
      <c r="KBY524" s="392"/>
      <c r="KBZ524" s="392"/>
      <c r="KCA524" s="392"/>
      <c r="KCB524" s="392"/>
      <c r="KCC524" s="392"/>
      <c r="KCD524" s="392"/>
      <c r="KCE524" s="392"/>
      <c r="KCF524" s="392"/>
      <c r="KCG524" s="392"/>
      <c r="KCH524" s="392"/>
      <c r="KCI524" s="392"/>
      <c r="KCJ524" s="392"/>
      <c r="KCK524" s="392"/>
      <c r="KCL524" s="392"/>
      <c r="KCM524" s="392"/>
      <c r="KCN524" s="392"/>
      <c r="KCO524" s="392"/>
      <c r="KCP524" s="392"/>
      <c r="KCQ524" s="392"/>
      <c r="KCR524" s="392"/>
      <c r="KCS524" s="392"/>
      <c r="KCT524" s="392"/>
      <c r="KCU524" s="392"/>
      <c r="KCV524" s="392"/>
      <c r="KCW524" s="392"/>
      <c r="KCX524" s="392"/>
      <c r="KCY524" s="392"/>
      <c r="KCZ524" s="392"/>
      <c r="KDA524" s="392"/>
      <c r="KDB524" s="392"/>
      <c r="KDC524" s="392"/>
      <c r="KDD524" s="392"/>
      <c r="KDE524" s="392"/>
      <c r="KDF524" s="392"/>
      <c r="KDG524" s="392"/>
      <c r="KDH524" s="392"/>
      <c r="KDI524" s="392"/>
      <c r="KDJ524" s="392"/>
      <c r="KDK524" s="392"/>
      <c r="KDL524" s="392"/>
      <c r="KDM524" s="392"/>
      <c r="KDN524" s="392"/>
      <c r="KDO524" s="392"/>
      <c r="KDP524" s="392"/>
      <c r="KDQ524" s="392"/>
      <c r="KDR524" s="392"/>
      <c r="KDS524" s="392"/>
      <c r="KDT524" s="392"/>
      <c r="KDU524" s="392"/>
      <c r="KDV524" s="392"/>
      <c r="KDW524" s="392"/>
      <c r="KDX524" s="392"/>
      <c r="KDY524" s="392"/>
      <c r="KDZ524" s="392"/>
      <c r="KEA524" s="392"/>
      <c r="KEB524" s="392"/>
      <c r="KEC524" s="392"/>
      <c r="KED524" s="392"/>
      <c r="KEE524" s="392"/>
      <c r="KEF524" s="392"/>
      <c r="KEG524" s="392"/>
      <c r="KEH524" s="392"/>
      <c r="KEI524" s="392"/>
      <c r="KEJ524" s="392"/>
      <c r="KEK524" s="392"/>
      <c r="KEL524" s="392"/>
      <c r="KEM524" s="392"/>
      <c r="KEN524" s="392"/>
      <c r="KEO524" s="392"/>
      <c r="KEP524" s="392"/>
      <c r="KEQ524" s="392"/>
      <c r="KER524" s="392"/>
      <c r="KES524" s="392"/>
      <c r="KET524" s="392"/>
      <c r="KEU524" s="392"/>
      <c r="KEV524" s="392"/>
      <c r="KEW524" s="392"/>
      <c r="KEX524" s="392"/>
      <c r="KEY524" s="392"/>
      <c r="KEZ524" s="392"/>
      <c r="KFA524" s="392"/>
      <c r="KFB524" s="392"/>
      <c r="KFC524" s="392"/>
      <c r="KFD524" s="392"/>
      <c r="KFE524" s="392"/>
      <c r="KFF524" s="392"/>
      <c r="KFG524" s="392"/>
      <c r="KFH524" s="392"/>
      <c r="KFI524" s="392"/>
      <c r="KFJ524" s="392"/>
      <c r="KFK524" s="392"/>
      <c r="KFL524" s="392"/>
      <c r="KFM524" s="392"/>
      <c r="KFN524" s="392"/>
      <c r="KFO524" s="392"/>
      <c r="KFP524" s="392"/>
      <c r="KFQ524" s="392"/>
      <c r="KFR524" s="392"/>
      <c r="KFS524" s="392"/>
      <c r="KFT524" s="392"/>
      <c r="KFU524" s="392"/>
      <c r="KFV524" s="392"/>
      <c r="KFW524" s="392"/>
      <c r="KFX524" s="392"/>
      <c r="KFY524" s="392"/>
      <c r="KFZ524" s="392"/>
      <c r="KGA524" s="392"/>
      <c r="KGB524" s="392"/>
      <c r="KGC524" s="392"/>
      <c r="KGD524" s="392"/>
      <c r="KGE524" s="392"/>
      <c r="KGF524" s="392"/>
      <c r="KGG524" s="392"/>
      <c r="KGH524" s="392"/>
      <c r="KGI524" s="392"/>
      <c r="KGJ524" s="392"/>
      <c r="KGK524" s="392"/>
      <c r="KGL524" s="392"/>
      <c r="KGM524" s="392"/>
      <c r="KGN524" s="392"/>
      <c r="KGO524" s="392"/>
      <c r="KGP524" s="392"/>
      <c r="KGQ524" s="392"/>
      <c r="KGR524" s="392"/>
      <c r="KGS524" s="392"/>
      <c r="KGT524" s="392"/>
      <c r="KGU524" s="392"/>
      <c r="KGV524" s="392"/>
      <c r="KGW524" s="392"/>
      <c r="KGX524" s="392"/>
      <c r="KGY524" s="392"/>
      <c r="KGZ524" s="392"/>
      <c r="KHA524" s="392"/>
      <c r="KHB524" s="392"/>
      <c r="KHC524" s="392"/>
      <c r="KHD524" s="392"/>
      <c r="KHE524" s="392"/>
      <c r="KHF524" s="392"/>
      <c r="KHG524" s="392"/>
      <c r="KHH524" s="392"/>
      <c r="KHI524" s="392"/>
      <c r="KHJ524" s="392"/>
      <c r="KHK524" s="392"/>
      <c r="KHL524" s="392"/>
      <c r="KHM524" s="392"/>
      <c r="KHN524" s="392"/>
      <c r="KHO524" s="392"/>
      <c r="KHP524" s="392"/>
      <c r="KHQ524" s="392"/>
      <c r="KHR524" s="392"/>
      <c r="KHS524" s="392"/>
      <c r="KHT524" s="392"/>
      <c r="KHU524" s="392"/>
      <c r="KHV524" s="392"/>
      <c r="KHW524" s="392"/>
      <c r="KHX524" s="392"/>
      <c r="KHY524" s="392"/>
      <c r="KHZ524" s="392"/>
      <c r="KIA524" s="392"/>
      <c r="KIB524" s="392"/>
      <c r="KIC524" s="392"/>
      <c r="KID524" s="392"/>
      <c r="KIE524" s="392"/>
      <c r="KIF524" s="392"/>
      <c r="KIG524" s="392"/>
      <c r="KIH524" s="392"/>
      <c r="KII524" s="392"/>
      <c r="KIJ524" s="392"/>
      <c r="KIK524" s="392"/>
      <c r="KIL524" s="392"/>
      <c r="KIM524" s="392"/>
      <c r="KIN524" s="392"/>
      <c r="KIO524" s="392"/>
      <c r="KIP524" s="392"/>
      <c r="KIQ524" s="392"/>
      <c r="KIR524" s="392"/>
      <c r="KIS524" s="392"/>
      <c r="KIT524" s="392"/>
      <c r="KIU524" s="392"/>
      <c r="KIV524" s="392"/>
      <c r="KIW524" s="392"/>
      <c r="KIX524" s="392"/>
      <c r="KIY524" s="392"/>
      <c r="KIZ524" s="392"/>
      <c r="KJA524" s="392"/>
      <c r="KJB524" s="392"/>
      <c r="KJC524" s="392"/>
      <c r="KJD524" s="392"/>
      <c r="KJE524" s="392"/>
      <c r="KJF524" s="392"/>
      <c r="KJG524" s="392"/>
      <c r="KJH524" s="392"/>
      <c r="KJI524" s="392"/>
      <c r="KJJ524" s="392"/>
      <c r="KJK524" s="392"/>
      <c r="KJL524" s="392"/>
      <c r="KJM524" s="392"/>
      <c r="KJN524" s="392"/>
      <c r="KJO524" s="392"/>
      <c r="KJP524" s="392"/>
      <c r="KJQ524" s="392"/>
      <c r="KJR524" s="392"/>
      <c r="KJS524" s="392"/>
      <c r="KJT524" s="392"/>
      <c r="KJU524" s="392"/>
      <c r="KJV524" s="392"/>
      <c r="KJW524" s="392"/>
      <c r="KJX524" s="392"/>
      <c r="KJY524" s="392"/>
      <c r="KJZ524" s="392"/>
      <c r="KKA524" s="392"/>
      <c r="KKB524" s="392"/>
      <c r="KKC524" s="392"/>
      <c r="KKD524" s="392"/>
      <c r="KKE524" s="392"/>
      <c r="KKF524" s="392"/>
      <c r="KKG524" s="392"/>
      <c r="KKH524" s="392"/>
      <c r="KKI524" s="392"/>
      <c r="KKJ524" s="392"/>
      <c r="KKK524" s="392"/>
      <c r="KKL524" s="392"/>
      <c r="KKM524" s="392"/>
      <c r="KKN524" s="392"/>
      <c r="KKO524" s="392"/>
      <c r="KKP524" s="392"/>
      <c r="KKQ524" s="392"/>
      <c r="KKR524" s="392"/>
      <c r="KKS524" s="392"/>
      <c r="KKT524" s="392"/>
      <c r="KKU524" s="392"/>
      <c r="KKV524" s="392"/>
      <c r="KKW524" s="392"/>
      <c r="KKX524" s="392"/>
      <c r="KKY524" s="392"/>
      <c r="KKZ524" s="392"/>
      <c r="KLA524" s="392"/>
      <c r="KLB524" s="392"/>
      <c r="KLC524" s="392"/>
      <c r="KLD524" s="392"/>
      <c r="KLE524" s="392"/>
      <c r="KLF524" s="392"/>
      <c r="KLG524" s="392"/>
      <c r="KLH524" s="392"/>
      <c r="KLI524" s="392"/>
      <c r="KLJ524" s="392"/>
      <c r="KLK524" s="392"/>
      <c r="KLL524" s="392"/>
      <c r="KLM524" s="392"/>
      <c r="KLN524" s="392"/>
      <c r="KLO524" s="392"/>
      <c r="KLP524" s="392"/>
      <c r="KLQ524" s="392"/>
      <c r="KLR524" s="392"/>
      <c r="KLS524" s="392"/>
      <c r="KLT524" s="392"/>
      <c r="KLU524" s="392"/>
      <c r="KLV524" s="392"/>
      <c r="KLW524" s="392"/>
      <c r="KLX524" s="392"/>
      <c r="KLY524" s="392"/>
      <c r="KLZ524" s="392"/>
      <c r="KMA524" s="392"/>
      <c r="KMB524" s="392"/>
      <c r="KMC524" s="392"/>
      <c r="KMD524" s="392"/>
      <c r="KME524" s="392"/>
      <c r="KMF524" s="392"/>
      <c r="KMG524" s="392"/>
      <c r="KMH524" s="392"/>
      <c r="KMI524" s="392"/>
      <c r="KMJ524" s="392"/>
      <c r="KMK524" s="392"/>
      <c r="KML524" s="392"/>
      <c r="KMM524" s="392"/>
      <c r="KMN524" s="392"/>
      <c r="KMO524" s="392"/>
      <c r="KMP524" s="392"/>
      <c r="KMQ524" s="392"/>
      <c r="KMR524" s="392"/>
      <c r="KMS524" s="392"/>
      <c r="KMT524" s="392"/>
      <c r="KMU524" s="392"/>
      <c r="KMV524" s="392"/>
      <c r="KMW524" s="392"/>
      <c r="KMX524" s="392"/>
      <c r="KMY524" s="392"/>
      <c r="KMZ524" s="392"/>
      <c r="KNA524" s="392"/>
      <c r="KNB524" s="392"/>
      <c r="KNC524" s="392"/>
      <c r="KND524" s="392"/>
      <c r="KNE524" s="392"/>
      <c r="KNF524" s="392"/>
      <c r="KNG524" s="392"/>
      <c r="KNH524" s="392"/>
      <c r="KNI524" s="392"/>
      <c r="KNJ524" s="392"/>
      <c r="KNK524" s="392"/>
      <c r="KNL524" s="392"/>
      <c r="KNM524" s="392"/>
      <c r="KNN524" s="392"/>
      <c r="KNO524" s="392"/>
      <c r="KNP524" s="392"/>
      <c r="KNQ524" s="392"/>
      <c r="KNR524" s="392"/>
      <c r="KNS524" s="392"/>
      <c r="KNT524" s="392"/>
      <c r="KNU524" s="392"/>
      <c r="KNV524" s="392"/>
      <c r="KNW524" s="392"/>
      <c r="KNX524" s="392"/>
      <c r="KNY524" s="392"/>
      <c r="KNZ524" s="392"/>
      <c r="KOA524" s="392"/>
      <c r="KOB524" s="392"/>
      <c r="KOC524" s="392"/>
      <c r="KOD524" s="392"/>
      <c r="KOE524" s="392"/>
      <c r="KOF524" s="392"/>
      <c r="KOG524" s="392"/>
      <c r="KOH524" s="392"/>
      <c r="KOI524" s="392"/>
      <c r="KOJ524" s="392"/>
      <c r="KOK524" s="392"/>
      <c r="KOL524" s="392"/>
      <c r="KOM524" s="392"/>
      <c r="KON524" s="392"/>
      <c r="KOO524" s="392"/>
      <c r="KOP524" s="392"/>
      <c r="KOQ524" s="392"/>
      <c r="KOR524" s="392"/>
      <c r="KOS524" s="392"/>
      <c r="KOT524" s="392"/>
      <c r="KOU524" s="392"/>
      <c r="KOV524" s="392"/>
      <c r="KOW524" s="392"/>
      <c r="KOX524" s="392"/>
      <c r="KOY524" s="392"/>
      <c r="KOZ524" s="392"/>
      <c r="KPA524" s="392"/>
      <c r="KPB524" s="392"/>
      <c r="KPC524" s="392"/>
      <c r="KPD524" s="392"/>
      <c r="KPE524" s="392"/>
      <c r="KPF524" s="392"/>
      <c r="KPG524" s="392"/>
      <c r="KPH524" s="392"/>
      <c r="KPI524" s="392"/>
      <c r="KPJ524" s="392"/>
      <c r="KPK524" s="392"/>
      <c r="KPL524" s="392"/>
      <c r="KPM524" s="392"/>
      <c r="KPN524" s="392"/>
      <c r="KPO524" s="392"/>
      <c r="KPP524" s="392"/>
      <c r="KPQ524" s="392"/>
      <c r="KPR524" s="392"/>
      <c r="KPS524" s="392"/>
      <c r="KPT524" s="392"/>
      <c r="KPU524" s="392"/>
      <c r="KPV524" s="392"/>
      <c r="KPW524" s="392"/>
      <c r="KPX524" s="392"/>
      <c r="KPY524" s="392"/>
      <c r="KPZ524" s="392"/>
      <c r="KQA524" s="392"/>
      <c r="KQB524" s="392"/>
      <c r="KQC524" s="392"/>
      <c r="KQD524" s="392"/>
      <c r="KQE524" s="392"/>
      <c r="KQF524" s="392"/>
      <c r="KQG524" s="392"/>
      <c r="KQH524" s="392"/>
      <c r="KQI524" s="392"/>
      <c r="KQJ524" s="392"/>
      <c r="KQK524" s="392"/>
      <c r="KQL524" s="392"/>
      <c r="KQM524" s="392"/>
      <c r="KQN524" s="392"/>
      <c r="KQO524" s="392"/>
      <c r="KQP524" s="392"/>
      <c r="KQQ524" s="392"/>
      <c r="KQR524" s="392"/>
      <c r="KQS524" s="392"/>
      <c r="KQT524" s="392"/>
      <c r="KQU524" s="392"/>
      <c r="KQV524" s="392"/>
      <c r="KQW524" s="392"/>
      <c r="KQX524" s="392"/>
      <c r="KQY524" s="392"/>
      <c r="KQZ524" s="392"/>
      <c r="KRA524" s="392"/>
      <c r="KRB524" s="392"/>
      <c r="KRC524" s="392"/>
      <c r="KRD524" s="392"/>
      <c r="KRE524" s="392"/>
      <c r="KRF524" s="392"/>
      <c r="KRG524" s="392"/>
      <c r="KRH524" s="392"/>
      <c r="KRI524" s="392"/>
      <c r="KRJ524" s="392"/>
      <c r="KRK524" s="392"/>
      <c r="KRL524" s="392"/>
      <c r="KRM524" s="392"/>
      <c r="KRN524" s="392"/>
      <c r="KRO524" s="392"/>
      <c r="KRP524" s="392"/>
      <c r="KRQ524" s="392"/>
      <c r="KRR524" s="392"/>
      <c r="KRS524" s="392"/>
      <c r="KRT524" s="392"/>
      <c r="KRU524" s="392"/>
      <c r="KRV524" s="392"/>
      <c r="KRW524" s="392"/>
      <c r="KRX524" s="392"/>
      <c r="KRY524" s="392"/>
      <c r="KRZ524" s="392"/>
      <c r="KSA524" s="392"/>
      <c r="KSB524" s="392"/>
      <c r="KSC524" s="392"/>
      <c r="KSD524" s="392"/>
      <c r="KSE524" s="392"/>
      <c r="KSF524" s="392"/>
      <c r="KSG524" s="392"/>
      <c r="KSH524" s="392"/>
      <c r="KSI524" s="392"/>
      <c r="KSJ524" s="392"/>
      <c r="KSK524" s="392"/>
      <c r="KSL524" s="392"/>
      <c r="KSM524" s="392"/>
      <c r="KSN524" s="392"/>
      <c r="KSO524" s="392"/>
      <c r="KSP524" s="392"/>
      <c r="KSQ524" s="392"/>
      <c r="KSR524" s="392"/>
      <c r="KSS524" s="392"/>
      <c r="KST524" s="392"/>
      <c r="KSU524" s="392"/>
      <c r="KSV524" s="392"/>
      <c r="KSW524" s="392"/>
      <c r="KSX524" s="392"/>
      <c r="KSY524" s="392"/>
      <c r="KSZ524" s="392"/>
      <c r="KTA524" s="392"/>
      <c r="KTB524" s="392"/>
      <c r="KTC524" s="392"/>
      <c r="KTD524" s="392"/>
      <c r="KTE524" s="392"/>
      <c r="KTF524" s="392"/>
      <c r="KTG524" s="392"/>
      <c r="KTH524" s="392"/>
      <c r="KTI524" s="392"/>
      <c r="KTJ524" s="392"/>
      <c r="KTK524" s="392"/>
      <c r="KTL524" s="392"/>
      <c r="KTM524" s="392"/>
      <c r="KTN524" s="392"/>
      <c r="KTO524" s="392"/>
      <c r="KTP524" s="392"/>
      <c r="KTQ524" s="392"/>
      <c r="KTR524" s="392"/>
      <c r="KTS524" s="392"/>
      <c r="KTT524" s="392"/>
      <c r="KTU524" s="392"/>
      <c r="KTV524" s="392"/>
      <c r="KTW524" s="392"/>
      <c r="KTX524" s="392"/>
      <c r="KTY524" s="392"/>
      <c r="KTZ524" s="392"/>
      <c r="KUA524" s="392"/>
      <c r="KUB524" s="392"/>
      <c r="KUC524" s="392"/>
      <c r="KUD524" s="392"/>
      <c r="KUE524" s="392"/>
      <c r="KUF524" s="392"/>
      <c r="KUG524" s="392"/>
      <c r="KUH524" s="392"/>
      <c r="KUI524" s="392"/>
      <c r="KUJ524" s="392"/>
      <c r="KUK524" s="392"/>
      <c r="KUL524" s="392"/>
      <c r="KUM524" s="392"/>
      <c r="KUN524" s="392"/>
      <c r="KUO524" s="392"/>
      <c r="KUP524" s="392"/>
      <c r="KUQ524" s="392"/>
      <c r="KUR524" s="392"/>
      <c r="KUS524" s="392"/>
      <c r="KUT524" s="392"/>
      <c r="KUU524" s="392"/>
      <c r="KUV524" s="392"/>
      <c r="KUW524" s="392"/>
      <c r="KUX524" s="392"/>
      <c r="KUY524" s="392"/>
      <c r="KUZ524" s="392"/>
      <c r="KVA524" s="392"/>
      <c r="KVB524" s="392"/>
      <c r="KVC524" s="392"/>
      <c r="KVD524" s="392"/>
      <c r="KVE524" s="392"/>
      <c r="KVF524" s="392"/>
      <c r="KVG524" s="392"/>
      <c r="KVH524" s="392"/>
      <c r="KVI524" s="392"/>
      <c r="KVJ524" s="392"/>
      <c r="KVK524" s="392"/>
      <c r="KVL524" s="392"/>
      <c r="KVM524" s="392"/>
      <c r="KVN524" s="392"/>
      <c r="KVO524" s="392"/>
      <c r="KVP524" s="392"/>
      <c r="KVQ524" s="392"/>
      <c r="KVR524" s="392"/>
      <c r="KVS524" s="392"/>
      <c r="KVT524" s="392"/>
      <c r="KVU524" s="392"/>
      <c r="KVV524" s="392"/>
      <c r="KVW524" s="392"/>
      <c r="KVX524" s="392"/>
      <c r="KVY524" s="392"/>
      <c r="KVZ524" s="392"/>
      <c r="KWA524" s="392"/>
      <c r="KWB524" s="392"/>
      <c r="KWC524" s="392"/>
      <c r="KWD524" s="392"/>
      <c r="KWE524" s="392"/>
      <c r="KWF524" s="392"/>
      <c r="KWG524" s="392"/>
      <c r="KWH524" s="392"/>
      <c r="KWI524" s="392"/>
      <c r="KWJ524" s="392"/>
      <c r="KWK524" s="392"/>
      <c r="KWL524" s="392"/>
      <c r="KWM524" s="392"/>
      <c r="KWN524" s="392"/>
      <c r="KWO524" s="392"/>
      <c r="KWP524" s="392"/>
      <c r="KWQ524" s="392"/>
      <c r="KWR524" s="392"/>
      <c r="KWS524" s="392"/>
      <c r="KWT524" s="392"/>
      <c r="KWU524" s="392"/>
      <c r="KWV524" s="392"/>
      <c r="KWW524" s="392"/>
      <c r="KWX524" s="392"/>
      <c r="KWY524" s="392"/>
      <c r="KWZ524" s="392"/>
      <c r="KXA524" s="392"/>
      <c r="KXB524" s="392"/>
      <c r="KXC524" s="392"/>
      <c r="KXD524" s="392"/>
      <c r="KXE524" s="392"/>
      <c r="KXF524" s="392"/>
      <c r="KXG524" s="392"/>
      <c r="KXH524" s="392"/>
      <c r="KXI524" s="392"/>
      <c r="KXJ524" s="392"/>
      <c r="KXK524" s="392"/>
      <c r="KXL524" s="392"/>
      <c r="KXM524" s="392"/>
      <c r="KXN524" s="392"/>
      <c r="KXO524" s="392"/>
      <c r="KXP524" s="392"/>
      <c r="KXQ524" s="392"/>
      <c r="KXR524" s="392"/>
      <c r="KXS524" s="392"/>
      <c r="KXT524" s="392"/>
      <c r="KXU524" s="392"/>
      <c r="KXV524" s="392"/>
      <c r="KXW524" s="392"/>
      <c r="KXX524" s="392"/>
      <c r="KXY524" s="392"/>
      <c r="KXZ524" s="392"/>
      <c r="KYA524" s="392"/>
      <c r="KYB524" s="392"/>
      <c r="KYC524" s="392"/>
      <c r="KYD524" s="392"/>
      <c r="KYE524" s="392"/>
      <c r="KYF524" s="392"/>
      <c r="KYG524" s="392"/>
      <c r="KYH524" s="392"/>
      <c r="KYI524" s="392"/>
      <c r="KYJ524" s="392"/>
      <c r="KYK524" s="392"/>
      <c r="KYL524" s="392"/>
      <c r="KYM524" s="392"/>
      <c r="KYN524" s="392"/>
      <c r="KYO524" s="392"/>
      <c r="KYP524" s="392"/>
      <c r="KYQ524" s="392"/>
      <c r="KYR524" s="392"/>
      <c r="KYS524" s="392"/>
      <c r="KYT524" s="392"/>
      <c r="KYU524" s="392"/>
      <c r="KYV524" s="392"/>
      <c r="KYW524" s="392"/>
      <c r="KYX524" s="392"/>
      <c r="KYY524" s="392"/>
      <c r="KYZ524" s="392"/>
      <c r="KZA524" s="392"/>
      <c r="KZB524" s="392"/>
      <c r="KZC524" s="392"/>
      <c r="KZD524" s="392"/>
      <c r="KZE524" s="392"/>
      <c r="KZF524" s="392"/>
      <c r="KZG524" s="392"/>
      <c r="KZH524" s="392"/>
      <c r="KZI524" s="392"/>
      <c r="KZJ524" s="392"/>
      <c r="KZK524" s="392"/>
      <c r="KZL524" s="392"/>
      <c r="KZM524" s="392"/>
      <c r="KZN524" s="392"/>
      <c r="KZO524" s="392"/>
      <c r="KZP524" s="392"/>
      <c r="KZQ524" s="392"/>
      <c r="KZR524" s="392"/>
      <c r="KZS524" s="392"/>
      <c r="KZT524" s="392"/>
      <c r="KZU524" s="392"/>
      <c r="KZV524" s="392"/>
      <c r="KZW524" s="392"/>
      <c r="KZX524" s="392"/>
      <c r="KZY524" s="392"/>
      <c r="KZZ524" s="392"/>
      <c r="LAA524" s="392"/>
      <c r="LAB524" s="392"/>
      <c r="LAC524" s="392"/>
      <c r="LAD524" s="392"/>
      <c r="LAE524" s="392"/>
      <c r="LAF524" s="392"/>
      <c r="LAG524" s="392"/>
      <c r="LAH524" s="392"/>
      <c r="LAI524" s="392"/>
      <c r="LAJ524" s="392"/>
      <c r="LAK524" s="392"/>
      <c r="LAL524" s="392"/>
      <c r="LAM524" s="392"/>
      <c r="LAN524" s="392"/>
      <c r="LAO524" s="392"/>
      <c r="LAP524" s="392"/>
      <c r="LAQ524" s="392"/>
      <c r="LAR524" s="392"/>
      <c r="LAS524" s="392"/>
      <c r="LAT524" s="392"/>
      <c r="LAU524" s="392"/>
      <c r="LAV524" s="392"/>
      <c r="LAW524" s="392"/>
      <c r="LAX524" s="392"/>
      <c r="LAY524" s="392"/>
      <c r="LAZ524" s="392"/>
      <c r="LBA524" s="392"/>
      <c r="LBB524" s="392"/>
      <c r="LBC524" s="392"/>
      <c r="LBD524" s="392"/>
      <c r="LBE524" s="392"/>
      <c r="LBF524" s="392"/>
      <c r="LBG524" s="392"/>
      <c r="LBH524" s="392"/>
      <c r="LBI524" s="392"/>
      <c r="LBJ524" s="392"/>
      <c r="LBK524" s="392"/>
      <c r="LBL524" s="392"/>
      <c r="LBM524" s="392"/>
      <c r="LBN524" s="392"/>
      <c r="LBO524" s="392"/>
      <c r="LBP524" s="392"/>
      <c r="LBQ524" s="392"/>
      <c r="LBR524" s="392"/>
      <c r="LBS524" s="392"/>
      <c r="LBT524" s="392"/>
      <c r="LBU524" s="392"/>
      <c r="LBV524" s="392"/>
      <c r="LBW524" s="392"/>
      <c r="LBX524" s="392"/>
      <c r="LBY524" s="392"/>
      <c r="LBZ524" s="392"/>
      <c r="LCA524" s="392"/>
      <c r="LCB524" s="392"/>
      <c r="LCC524" s="392"/>
      <c r="LCD524" s="392"/>
      <c r="LCE524" s="392"/>
      <c r="LCF524" s="392"/>
      <c r="LCG524" s="392"/>
      <c r="LCH524" s="392"/>
      <c r="LCI524" s="392"/>
      <c r="LCJ524" s="392"/>
      <c r="LCK524" s="392"/>
      <c r="LCL524" s="392"/>
      <c r="LCM524" s="392"/>
      <c r="LCN524" s="392"/>
      <c r="LCO524" s="392"/>
      <c r="LCP524" s="392"/>
      <c r="LCQ524" s="392"/>
      <c r="LCR524" s="392"/>
      <c r="LCS524" s="392"/>
      <c r="LCT524" s="392"/>
      <c r="LCU524" s="392"/>
      <c r="LCV524" s="392"/>
      <c r="LCW524" s="392"/>
      <c r="LCX524" s="392"/>
      <c r="LCY524" s="392"/>
      <c r="LCZ524" s="392"/>
      <c r="LDA524" s="392"/>
      <c r="LDB524" s="392"/>
      <c r="LDC524" s="392"/>
      <c r="LDD524" s="392"/>
      <c r="LDE524" s="392"/>
      <c r="LDF524" s="392"/>
      <c r="LDG524" s="392"/>
      <c r="LDH524" s="392"/>
      <c r="LDI524" s="392"/>
      <c r="LDJ524" s="392"/>
      <c r="LDK524" s="392"/>
      <c r="LDL524" s="392"/>
      <c r="LDM524" s="392"/>
      <c r="LDN524" s="392"/>
      <c r="LDO524" s="392"/>
      <c r="LDP524" s="392"/>
      <c r="LDQ524" s="392"/>
      <c r="LDR524" s="392"/>
      <c r="LDS524" s="392"/>
      <c r="LDT524" s="392"/>
      <c r="LDU524" s="392"/>
      <c r="LDV524" s="392"/>
      <c r="LDW524" s="392"/>
      <c r="LDX524" s="392"/>
      <c r="LDY524" s="392"/>
      <c r="LDZ524" s="392"/>
      <c r="LEA524" s="392"/>
      <c r="LEB524" s="392"/>
      <c r="LEC524" s="392"/>
      <c r="LED524" s="392"/>
      <c r="LEE524" s="392"/>
      <c r="LEF524" s="392"/>
      <c r="LEG524" s="392"/>
      <c r="LEH524" s="392"/>
      <c r="LEI524" s="392"/>
      <c r="LEJ524" s="392"/>
      <c r="LEK524" s="392"/>
      <c r="LEL524" s="392"/>
      <c r="LEM524" s="392"/>
      <c r="LEN524" s="392"/>
      <c r="LEO524" s="392"/>
      <c r="LEP524" s="392"/>
      <c r="LEQ524" s="392"/>
      <c r="LER524" s="392"/>
      <c r="LES524" s="392"/>
      <c r="LET524" s="392"/>
      <c r="LEU524" s="392"/>
      <c r="LEV524" s="392"/>
      <c r="LEW524" s="392"/>
      <c r="LEX524" s="392"/>
      <c r="LEY524" s="392"/>
      <c r="LEZ524" s="392"/>
      <c r="LFA524" s="392"/>
      <c r="LFB524" s="392"/>
      <c r="LFC524" s="392"/>
      <c r="LFD524" s="392"/>
      <c r="LFE524" s="392"/>
      <c r="LFF524" s="392"/>
      <c r="LFG524" s="392"/>
      <c r="LFH524" s="392"/>
      <c r="LFI524" s="392"/>
      <c r="LFJ524" s="392"/>
      <c r="LFK524" s="392"/>
      <c r="LFL524" s="392"/>
      <c r="LFM524" s="392"/>
      <c r="LFN524" s="392"/>
      <c r="LFO524" s="392"/>
      <c r="LFP524" s="392"/>
      <c r="LFQ524" s="392"/>
      <c r="LFR524" s="392"/>
      <c r="LFS524" s="392"/>
      <c r="LFT524" s="392"/>
      <c r="LFU524" s="392"/>
      <c r="LFV524" s="392"/>
      <c r="LFW524" s="392"/>
      <c r="LFX524" s="392"/>
      <c r="LFY524" s="392"/>
      <c r="LFZ524" s="392"/>
      <c r="LGA524" s="392"/>
      <c r="LGB524" s="392"/>
      <c r="LGC524" s="392"/>
      <c r="LGD524" s="392"/>
      <c r="LGE524" s="392"/>
      <c r="LGF524" s="392"/>
      <c r="LGG524" s="392"/>
      <c r="LGH524" s="392"/>
      <c r="LGI524" s="392"/>
      <c r="LGJ524" s="392"/>
      <c r="LGK524" s="392"/>
      <c r="LGL524" s="392"/>
      <c r="LGM524" s="392"/>
      <c r="LGN524" s="392"/>
      <c r="LGO524" s="392"/>
      <c r="LGP524" s="392"/>
      <c r="LGQ524" s="392"/>
      <c r="LGR524" s="392"/>
      <c r="LGS524" s="392"/>
      <c r="LGT524" s="392"/>
      <c r="LGU524" s="392"/>
      <c r="LGV524" s="392"/>
      <c r="LGW524" s="392"/>
      <c r="LGX524" s="392"/>
      <c r="LGY524" s="392"/>
      <c r="LGZ524" s="392"/>
      <c r="LHA524" s="392"/>
      <c r="LHB524" s="392"/>
      <c r="LHC524" s="392"/>
      <c r="LHD524" s="392"/>
      <c r="LHE524" s="392"/>
      <c r="LHF524" s="392"/>
      <c r="LHG524" s="392"/>
      <c r="LHH524" s="392"/>
      <c r="LHI524" s="392"/>
      <c r="LHJ524" s="392"/>
      <c r="LHK524" s="392"/>
      <c r="LHL524" s="392"/>
      <c r="LHM524" s="392"/>
      <c r="LHN524" s="392"/>
      <c r="LHO524" s="392"/>
      <c r="LHP524" s="392"/>
      <c r="LHQ524" s="392"/>
      <c r="LHR524" s="392"/>
      <c r="LHS524" s="392"/>
      <c r="LHT524" s="392"/>
      <c r="LHU524" s="392"/>
      <c r="LHV524" s="392"/>
      <c r="LHW524" s="392"/>
      <c r="LHX524" s="392"/>
      <c r="LHY524" s="392"/>
      <c r="LHZ524" s="392"/>
      <c r="LIA524" s="392"/>
      <c r="LIB524" s="392"/>
      <c r="LIC524" s="392"/>
      <c r="LID524" s="392"/>
      <c r="LIE524" s="392"/>
      <c r="LIF524" s="392"/>
      <c r="LIG524" s="392"/>
      <c r="LIH524" s="392"/>
      <c r="LII524" s="392"/>
      <c r="LIJ524" s="392"/>
      <c r="LIK524" s="392"/>
      <c r="LIL524" s="392"/>
      <c r="LIM524" s="392"/>
      <c r="LIN524" s="392"/>
      <c r="LIO524" s="392"/>
      <c r="LIP524" s="392"/>
      <c r="LIQ524" s="392"/>
      <c r="LIR524" s="392"/>
      <c r="LIS524" s="392"/>
      <c r="LIT524" s="392"/>
      <c r="LIU524" s="392"/>
      <c r="LIV524" s="392"/>
      <c r="LIW524" s="392"/>
      <c r="LIX524" s="392"/>
      <c r="LIY524" s="392"/>
      <c r="LIZ524" s="392"/>
      <c r="LJA524" s="392"/>
      <c r="LJB524" s="392"/>
      <c r="LJC524" s="392"/>
      <c r="LJD524" s="392"/>
      <c r="LJE524" s="392"/>
      <c r="LJF524" s="392"/>
      <c r="LJG524" s="392"/>
      <c r="LJH524" s="392"/>
      <c r="LJI524" s="392"/>
      <c r="LJJ524" s="392"/>
      <c r="LJK524" s="392"/>
      <c r="LJL524" s="392"/>
      <c r="LJM524" s="392"/>
      <c r="LJN524" s="392"/>
      <c r="LJO524" s="392"/>
      <c r="LJP524" s="392"/>
      <c r="LJQ524" s="392"/>
      <c r="LJR524" s="392"/>
      <c r="LJS524" s="392"/>
      <c r="LJT524" s="392"/>
      <c r="LJU524" s="392"/>
      <c r="LJV524" s="392"/>
      <c r="LJW524" s="392"/>
      <c r="LJX524" s="392"/>
      <c r="LJY524" s="392"/>
      <c r="LJZ524" s="392"/>
      <c r="LKA524" s="392"/>
      <c r="LKB524" s="392"/>
      <c r="LKC524" s="392"/>
      <c r="LKD524" s="392"/>
      <c r="LKE524" s="392"/>
      <c r="LKF524" s="392"/>
      <c r="LKG524" s="392"/>
      <c r="LKH524" s="392"/>
      <c r="LKI524" s="392"/>
      <c r="LKJ524" s="392"/>
      <c r="LKK524" s="392"/>
      <c r="LKL524" s="392"/>
      <c r="LKM524" s="392"/>
      <c r="LKN524" s="392"/>
      <c r="LKO524" s="392"/>
      <c r="LKP524" s="392"/>
      <c r="LKQ524" s="392"/>
      <c r="LKR524" s="392"/>
      <c r="LKS524" s="392"/>
      <c r="LKT524" s="392"/>
      <c r="LKU524" s="392"/>
      <c r="LKV524" s="392"/>
      <c r="LKW524" s="392"/>
      <c r="LKX524" s="392"/>
      <c r="LKY524" s="392"/>
      <c r="LKZ524" s="392"/>
      <c r="LLA524" s="392"/>
      <c r="LLB524" s="392"/>
      <c r="LLC524" s="392"/>
      <c r="LLD524" s="392"/>
      <c r="LLE524" s="392"/>
      <c r="LLF524" s="392"/>
      <c r="LLG524" s="392"/>
      <c r="LLH524" s="392"/>
      <c r="LLI524" s="392"/>
      <c r="LLJ524" s="392"/>
      <c r="LLK524" s="392"/>
      <c r="LLL524" s="392"/>
      <c r="LLM524" s="392"/>
      <c r="LLN524" s="392"/>
      <c r="LLO524" s="392"/>
      <c r="LLP524" s="392"/>
      <c r="LLQ524" s="392"/>
      <c r="LLR524" s="392"/>
      <c r="LLS524" s="392"/>
      <c r="LLT524" s="392"/>
      <c r="LLU524" s="392"/>
      <c r="LLV524" s="392"/>
      <c r="LLW524" s="392"/>
      <c r="LLX524" s="392"/>
      <c r="LLY524" s="392"/>
      <c r="LLZ524" s="392"/>
      <c r="LMA524" s="392"/>
      <c r="LMB524" s="392"/>
      <c r="LMC524" s="392"/>
      <c r="LMD524" s="392"/>
      <c r="LME524" s="392"/>
      <c r="LMF524" s="392"/>
      <c r="LMG524" s="392"/>
      <c r="LMH524" s="392"/>
      <c r="LMI524" s="392"/>
      <c r="LMJ524" s="392"/>
      <c r="LMK524" s="392"/>
      <c r="LML524" s="392"/>
      <c r="LMM524" s="392"/>
      <c r="LMN524" s="392"/>
      <c r="LMO524" s="392"/>
      <c r="LMP524" s="392"/>
      <c r="LMQ524" s="392"/>
      <c r="LMR524" s="392"/>
      <c r="LMS524" s="392"/>
      <c r="LMT524" s="392"/>
      <c r="LMU524" s="392"/>
      <c r="LMV524" s="392"/>
      <c r="LMW524" s="392"/>
      <c r="LMX524" s="392"/>
      <c r="LMY524" s="392"/>
      <c r="LMZ524" s="392"/>
      <c r="LNA524" s="392"/>
      <c r="LNB524" s="392"/>
      <c r="LNC524" s="392"/>
      <c r="LND524" s="392"/>
      <c r="LNE524" s="392"/>
      <c r="LNF524" s="392"/>
      <c r="LNG524" s="392"/>
      <c r="LNH524" s="392"/>
      <c r="LNI524" s="392"/>
      <c r="LNJ524" s="392"/>
      <c r="LNK524" s="392"/>
      <c r="LNL524" s="392"/>
      <c r="LNM524" s="392"/>
      <c r="LNN524" s="392"/>
      <c r="LNO524" s="392"/>
      <c r="LNP524" s="392"/>
      <c r="LNQ524" s="392"/>
      <c r="LNR524" s="392"/>
      <c r="LNS524" s="392"/>
      <c r="LNT524" s="392"/>
      <c r="LNU524" s="392"/>
      <c r="LNV524" s="392"/>
      <c r="LNW524" s="392"/>
      <c r="LNX524" s="392"/>
      <c r="LNY524" s="392"/>
      <c r="LNZ524" s="392"/>
      <c r="LOA524" s="392"/>
      <c r="LOB524" s="392"/>
      <c r="LOC524" s="392"/>
      <c r="LOD524" s="392"/>
      <c r="LOE524" s="392"/>
      <c r="LOF524" s="392"/>
      <c r="LOG524" s="392"/>
      <c r="LOH524" s="392"/>
      <c r="LOI524" s="392"/>
      <c r="LOJ524" s="392"/>
      <c r="LOK524" s="392"/>
      <c r="LOL524" s="392"/>
      <c r="LOM524" s="392"/>
      <c r="LON524" s="392"/>
      <c r="LOO524" s="392"/>
      <c r="LOP524" s="392"/>
      <c r="LOQ524" s="392"/>
      <c r="LOR524" s="392"/>
      <c r="LOS524" s="392"/>
      <c r="LOT524" s="392"/>
      <c r="LOU524" s="392"/>
      <c r="LOV524" s="392"/>
      <c r="LOW524" s="392"/>
      <c r="LOX524" s="392"/>
      <c r="LOY524" s="392"/>
      <c r="LOZ524" s="392"/>
      <c r="LPA524" s="392"/>
      <c r="LPB524" s="392"/>
      <c r="LPC524" s="392"/>
      <c r="LPD524" s="392"/>
      <c r="LPE524" s="392"/>
      <c r="LPF524" s="392"/>
      <c r="LPG524" s="392"/>
      <c r="LPH524" s="392"/>
      <c r="LPI524" s="392"/>
      <c r="LPJ524" s="392"/>
      <c r="LPK524" s="392"/>
      <c r="LPL524" s="392"/>
      <c r="LPM524" s="392"/>
      <c r="LPN524" s="392"/>
      <c r="LPO524" s="392"/>
      <c r="LPP524" s="392"/>
      <c r="LPQ524" s="392"/>
      <c r="LPR524" s="392"/>
      <c r="LPS524" s="392"/>
      <c r="LPT524" s="392"/>
      <c r="LPU524" s="392"/>
      <c r="LPV524" s="392"/>
      <c r="LPW524" s="392"/>
      <c r="LPX524" s="392"/>
      <c r="LPY524" s="392"/>
      <c r="LPZ524" s="392"/>
      <c r="LQA524" s="392"/>
      <c r="LQB524" s="392"/>
      <c r="LQC524" s="392"/>
      <c r="LQD524" s="392"/>
      <c r="LQE524" s="392"/>
      <c r="LQF524" s="392"/>
      <c r="LQG524" s="392"/>
      <c r="LQH524" s="392"/>
      <c r="LQI524" s="392"/>
      <c r="LQJ524" s="392"/>
      <c r="LQK524" s="392"/>
      <c r="LQL524" s="392"/>
      <c r="LQM524" s="392"/>
      <c r="LQN524" s="392"/>
      <c r="LQO524" s="392"/>
      <c r="LQP524" s="392"/>
      <c r="LQQ524" s="392"/>
      <c r="LQR524" s="392"/>
      <c r="LQS524" s="392"/>
      <c r="LQT524" s="392"/>
      <c r="LQU524" s="392"/>
      <c r="LQV524" s="392"/>
      <c r="LQW524" s="392"/>
      <c r="LQX524" s="392"/>
      <c r="LQY524" s="392"/>
      <c r="LQZ524" s="392"/>
      <c r="LRA524" s="392"/>
      <c r="LRB524" s="392"/>
      <c r="LRC524" s="392"/>
      <c r="LRD524" s="392"/>
      <c r="LRE524" s="392"/>
      <c r="LRF524" s="392"/>
      <c r="LRG524" s="392"/>
      <c r="LRH524" s="392"/>
      <c r="LRI524" s="392"/>
      <c r="LRJ524" s="392"/>
      <c r="LRK524" s="392"/>
      <c r="LRL524" s="392"/>
      <c r="LRM524" s="392"/>
      <c r="LRN524" s="392"/>
      <c r="LRO524" s="392"/>
      <c r="LRP524" s="392"/>
      <c r="LRQ524" s="392"/>
      <c r="LRR524" s="392"/>
      <c r="LRS524" s="392"/>
      <c r="LRT524" s="392"/>
      <c r="LRU524" s="392"/>
      <c r="LRV524" s="392"/>
      <c r="LRW524" s="392"/>
      <c r="LRX524" s="392"/>
      <c r="LRY524" s="392"/>
      <c r="LRZ524" s="392"/>
      <c r="LSA524" s="392"/>
      <c r="LSB524" s="392"/>
      <c r="LSC524" s="392"/>
      <c r="LSD524" s="392"/>
      <c r="LSE524" s="392"/>
      <c r="LSF524" s="392"/>
      <c r="LSG524" s="392"/>
      <c r="LSH524" s="392"/>
      <c r="LSI524" s="392"/>
      <c r="LSJ524" s="392"/>
      <c r="LSK524" s="392"/>
      <c r="LSL524" s="392"/>
      <c r="LSM524" s="392"/>
      <c r="LSN524" s="392"/>
      <c r="LSO524" s="392"/>
      <c r="LSP524" s="392"/>
      <c r="LSQ524" s="392"/>
      <c r="LSR524" s="392"/>
      <c r="LSS524" s="392"/>
      <c r="LST524" s="392"/>
      <c r="LSU524" s="392"/>
      <c r="LSV524" s="392"/>
      <c r="LSW524" s="392"/>
      <c r="LSX524" s="392"/>
      <c r="LSY524" s="392"/>
      <c r="LSZ524" s="392"/>
      <c r="LTA524" s="392"/>
      <c r="LTB524" s="392"/>
      <c r="LTC524" s="392"/>
      <c r="LTD524" s="392"/>
      <c r="LTE524" s="392"/>
      <c r="LTF524" s="392"/>
      <c r="LTG524" s="392"/>
      <c r="LTH524" s="392"/>
      <c r="LTI524" s="392"/>
      <c r="LTJ524" s="392"/>
      <c r="LTK524" s="392"/>
      <c r="LTL524" s="392"/>
      <c r="LTM524" s="392"/>
      <c r="LTN524" s="392"/>
      <c r="LTO524" s="392"/>
      <c r="LTP524" s="392"/>
      <c r="LTQ524" s="392"/>
      <c r="LTR524" s="392"/>
      <c r="LTS524" s="392"/>
      <c r="LTT524" s="392"/>
      <c r="LTU524" s="392"/>
      <c r="LTV524" s="392"/>
      <c r="LTW524" s="392"/>
      <c r="LTX524" s="392"/>
      <c r="LTY524" s="392"/>
      <c r="LTZ524" s="392"/>
      <c r="LUA524" s="392"/>
      <c r="LUB524" s="392"/>
      <c r="LUC524" s="392"/>
      <c r="LUD524" s="392"/>
      <c r="LUE524" s="392"/>
      <c r="LUF524" s="392"/>
      <c r="LUG524" s="392"/>
      <c r="LUH524" s="392"/>
      <c r="LUI524" s="392"/>
      <c r="LUJ524" s="392"/>
      <c r="LUK524" s="392"/>
      <c r="LUL524" s="392"/>
      <c r="LUM524" s="392"/>
      <c r="LUN524" s="392"/>
      <c r="LUO524" s="392"/>
      <c r="LUP524" s="392"/>
      <c r="LUQ524" s="392"/>
      <c r="LUR524" s="392"/>
      <c r="LUS524" s="392"/>
      <c r="LUT524" s="392"/>
      <c r="LUU524" s="392"/>
      <c r="LUV524" s="392"/>
      <c r="LUW524" s="392"/>
      <c r="LUX524" s="392"/>
      <c r="LUY524" s="392"/>
      <c r="LUZ524" s="392"/>
      <c r="LVA524" s="392"/>
      <c r="LVB524" s="392"/>
      <c r="LVC524" s="392"/>
      <c r="LVD524" s="392"/>
      <c r="LVE524" s="392"/>
      <c r="LVF524" s="392"/>
      <c r="LVG524" s="392"/>
      <c r="LVH524" s="392"/>
      <c r="LVI524" s="392"/>
      <c r="LVJ524" s="392"/>
      <c r="LVK524" s="392"/>
      <c r="LVL524" s="392"/>
      <c r="LVM524" s="392"/>
      <c r="LVN524" s="392"/>
      <c r="LVO524" s="392"/>
      <c r="LVP524" s="392"/>
      <c r="LVQ524" s="392"/>
      <c r="LVR524" s="392"/>
      <c r="LVS524" s="392"/>
      <c r="LVT524" s="392"/>
      <c r="LVU524" s="392"/>
      <c r="LVV524" s="392"/>
      <c r="LVW524" s="392"/>
      <c r="LVX524" s="392"/>
      <c r="LVY524" s="392"/>
      <c r="LVZ524" s="392"/>
      <c r="LWA524" s="392"/>
      <c r="LWB524" s="392"/>
      <c r="LWC524" s="392"/>
      <c r="LWD524" s="392"/>
      <c r="LWE524" s="392"/>
      <c r="LWF524" s="392"/>
      <c r="LWG524" s="392"/>
      <c r="LWH524" s="392"/>
      <c r="LWI524" s="392"/>
      <c r="LWJ524" s="392"/>
      <c r="LWK524" s="392"/>
      <c r="LWL524" s="392"/>
      <c r="LWM524" s="392"/>
      <c r="LWN524" s="392"/>
      <c r="LWO524" s="392"/>
      <c r="LWP524" s="392"/>
      <c r="LWQ524" s="392"/>
      <c r="LWR524" s="392"/>
      <c r="LWS524" s="392"/>
      <c r="LWT524" s="392"/>
      <c r="LWU524" s="392"/>
      <c r="LWV524" s="392"/>
      <c r="LWW524" s="392"/>
      <c r="LWX524" s="392"/>
      <c r="LWY524" s="392"/>
      <c r="LWZ524" s="392"/>
      <c r="LXA524" s="392"/>
      <c r="LXB524" s="392"/>
      <c r="LXC524" s="392"/>
      <c r="LXD524" s="392"/>
      <c r="LXE524" s="392"/>
      <c r="LXF524" s="392"/>
      <c r="LXG524" s="392"/>
      <c r="LXH524" s="392"/>
      <c r="LXI524" s="392"/>
      <c r="LXJ524" s="392"/>
      <c r="LXK524" s="392"/>
      <c r="LXL524" s="392"/>
      <c r="LXM524" s="392"/>
      <c r="LXN524" s="392"/>
      <c r="LXO524" s="392"/>
      <c r="LXP524" s="392"/>
      <c r="LXQ524" s="392"/>
      <c r="LXR524" s="392"/>
      <c r="LXS524" s="392"/>
      <c r="LXT524" s="392"/>
      <c r="LXU524" s="392"/>
      <c r="LXV524" s="392"/>
      <c r="LXW524" s="392"/>
      <c r="LXX524" s="392"/>
      <c r="LXY524" s="392"/>
      <c r="LXZ524" s="392"/>
      <c r="LYA524" s="392"/>
      <c r="LYB524" s="392"/>
      <c r="LYC524" s="392"/>
      <c r="LYD524" s="392"/>
      <c r="LYE524" s="392"/>
      <c r="LYF524" s="392"/>
      <c r="LYG524" s="392"/>
      <c r="LYH524" s="392"/>
      <c r="LYI524" s="392"/>
      <c r="LYJ524" s="392"/>
      <c r="LYK524" s="392"/>
      <c r="LYL524" s="392"/>
      <c r="LYM524" s="392"/>
      <c r="LYN524" s="392"/>
      <c r="LYO524" s="392"/>
      <c r="LYP524" s="392"/>
      <c r="LYQ524" s="392"/>
      <c r="LYR524" s="392"/>
      <c r="LYS524" s="392"/>
      <c r="LYT524" s="392"/>
      <c r="LYU524" s="392"/>
      <c r="LYV524" s="392"/>
      <c r="LYW524" s="392"/>
      <c r="LYX524" s="392"/>
      <c r="LYY524" s="392"/>
      <c r="LYZ524" s="392"/>
      <c r="LZA524" s="392"/>
      <c r="LZB524" s="392"/>
      <c r="LZC524" s="392"/>
      <c r="LZD524" s="392"/>
      <c r="LZE524" s="392"/>
      <c r="LZF524" s="392"/>
      <c r="LZG524" s="392"/>
      <c r="LZH524" s="392"/>
      <c r="LZI524" s="392"/>
      <c r="LZJ524" s="392"/>
      <c r="LZK524" s="392"/>
      <c r="LZL524" s="392"/>
      <c r="LZM524" s="392"/>
      <c r="LZN524" s="392"/>
      <c r="LZO524" s="392"/>
      <c r="LZP524" s="392"/>
      <c r="LZQ524" s="392"/>
      <c r="LZR524" s="392"/>
      <c r="LZS524" s="392"/>
      <c r="LZT524" s="392"/>
      <c r="LZU524" s="392"/>
      <c r="LZV524" s="392"/>
      <c r="LZW524" s="392"/>
      <c r="LZX524" s="392"/>
      <c r="LZY524" s="392"/>
      <c r="LZZ524" s="392"/>
      <c r="MAA524" s="392"/>
      <c r="MAB524" s="392"/>
      <c r="MAC524" s="392"/>
      <c r="MAD524" s="392"/>
      <c r="MAE524" s="392"/>
      <c r="MAF524" s="392"/>
      <c r="MAG524" s="392"/>
      <c r="MAH524" s="392"/>
      <c r="MAI524" s="392"/>
      <c r="MAJ524" s="392"/>
      <c r="MAK524" s="392"/>
      <c r="MAL524" s="392"/>
      <c r="MAM524" s="392"/>
      <c r="MAN524" s="392"/>
      <c r="MAO524" s="392"/>
      <c r="MAP524" s="392"/>
      <c r="MAQ524" s="392"/>
      <c r="MAR524" s="392"/>
      <c r="MAS524" s="392"/>
      <c r="MAT524" s="392"/>
      <c r="MAU524" s="392"/>
      <c r="MAV524" s="392"/>
      <c r="MAW524" s="392"/>
      <c r="MAX524" s="392"/>
      <c r="MAY524" s="392"/>
      <c r="MAZ524" s="392"/>
      <c r="MBA524" s="392"/>
      <c r="MBB524" s="392"/>
      <c r="MBC524" s="392"/>
      <c r="MBD524" s="392"/>
      <c r="MBE524" s="392"/>
      <c r="MBF524" s="392"/>
      <c r="MBG524" s="392"/>
      <c r="MBH524" s="392"/>
      <c r="MBI524" s="392"/>
      <c r="MBJ524" s="392"/>
      <c r="MBK524" s="392"/>
      <c r="MBL524" s="392"/>
      <c r="MBM524" s="392"/>
      <c r="MBN524" s="392"/>
      <c r="MBO524" s="392"/>
      <c r="MBP524" s="392"/>
      <c r="MBQ524" s="392"/>
      <c r="MBR524" s="392"/>
      <c r="MBS524" s="392"/>
      <c r="MBT524" s="392"/>
      <c r="MBU524" s="392"/>
      <c r="MBV524" s="392"/>
      <c r="MBW524" s="392"/>
      <c r="MBX524" s="392"/>
      <c r="MBY524" s="392"/>
      <c r="MBZ524" s="392"/>
      <c r="MCA524" s="392"/>
      <c r="MCB524" s="392"/>
      <c r="MCC524" s="392"/>
      <c r="MCD524" s="392"/>
      <c r="MCE524" s="392"/>
      <c r="MCF524" s="392"/>
      <c r="MCG524" s="392"/>
      <c r="MCH524" s="392"/>
      <c r="MCI524" s="392"/>
      <c r="MCJ524" s="392"/>
      <c r="MCK524" s="392"/>
      <c r="MCL524" s="392"/>
      <c r="MCM524" s="392"/>
      <c r="MCN524" s="392"/>
      <c r="MCO524" s="392"/>
      <c r="MCP524" s="392"/>
      <c r="MCQ524" s="392"/>
      <c r="MCR524" s="392"/>
      <c r="MCS524" s="392"/>
      <c r="MCT524" s="392"/>
      <c r="MCU524" s="392"/>
      <c r="MCV524" s="392"/>
      <c r="MCW524" s="392"/>
      <c r="MCX524" s="392"/>
      <c r="MCY524" s="392"/>
      <c r="MCZ524" s="392"/>
      <c r="MDA524" s="392"/>
      <c r="MDB524" s="392"/>
      <c r="MDC524" s="392"/>
      <c r="MDD524" s="392"/>
      <c r="MDE524" s="392"/>
      <c r="MDF524" s="392"/>
      <c r="MDG524" s="392"/>
      <c r="MDH524" s="392"/>
      <c r="MDI524" s="392"/>
      <c r="MDJ524" s="392"/>
      <c r="MDK524" s="392"/>
      <c r="MDL524" s="392"/>
      <c r="MDM524" s="392"/>
      <c r="MDN524" s="392"/>
      <c r="MDO524" s="392"/>
      <c r="MDP524" s="392"/>
      <c r="MDQ524" s="392"/>
      <c r="MDR524" s="392"/>
      <c r="MDS524" s="392"/>
      <c r="MDT524" s="392"/>
      <c r="MDU524" s="392"/>
      <c r="MDV524" s="392"/>
      <c r="MDW524" s="392"/>
      <c r="MDX524" s="392"/>
      <c r="MDY524" s="392"/>
      <c r="MDZ524" s="392"/>
      <c r="MEA524" s="392"/>
      <c r="MEB524" s="392"/>
      <c r="MEC524" s="392"/>
      <c r="MED524" s="392"/>
      <c r="MEE524" s="392"/>
      <c r="MEF524" s="392"/>
      <c r="MEG524" s="392"/>
      <c r="MEH524" s="392"/>
      <c r="MEI524" s="392"/>
      <c r="MEJ524" s="392"/>
      <c r="MEK524" s="392"/>
      <c r="MEL524" s="392"/>
      <c r="MEM524" s="392"/>
      <c r="MEN524" s="392"/>
      <c r="MEO524" s="392"/>
      <c r="MEP524" s="392"/>
      <c r="MEQ524" s="392"/>
      <c r="MER524" s="392"/>
      <c r="MES524" s="392"/>
      <c r="MET524" s="392"/>
      <c r="MEU524" s="392"/>
      <c r="MEV524" s="392"/>
      <c r="MEW524" s="392"/>
      <c r="MEX524" s="392"/>
      <c r="MEY524" s="392"/>
      <c r="MEZ524" s="392"/>
      <c r="MFA524" s="392"/>
      <c r="MFB524" s="392"/>
      <c r="MFC524" s="392"/>
      <c r="MFD524" s="392"/>
      <c r="MFE524" s="392"/>
      <c r="MFF524" s="392"/>
      <c r="MFG524" s="392"/>
      <c r="MFH524" s="392"/>
      <c r="MFI524" s="392"/>
      <c r="MFJ524" s="392"/>
      <c r="MFK524" s="392"/>
      <c r="MFL524" s="392"/>
      <c r="MFM524" s="392"/>
      <c r="MFN524" s="392"/>
      <c r="MFO524" s="392"/>
      <c r="MFP524" s="392"/>
      <c r="MFQ524" s="392"/>
      <c r="MFR524" s="392"/>
      <c r="MFS524" s="392"/>
      <c r="MFT524" s="392"/>
      <c r="MFU524" s="392"/>
      <c r="MFV524" s="392"/>
      <c r="MFW524" s="392"/>
      <c r="MFX524" s="392"/>
      <c r="MFY524" s="392"/>
      <c r="MFZ524" s="392"/>
      <c r="MGA524" s="392"/>
      <c r="MGB524" s="392"/>
      <c r="MGC524" s="392"/>
      <c r="MGD524" s="392"/>
      <c r="MGE524" s="392"/>
      <c r="MGF524" s="392"/>
      <c r="MGG524" s="392"/>
      <c r="MGH524" s="392"/>
      <c r="MGI524" s="392"/>
      <c r="MGJ524" s="392"/>
      <c r="MGK524" s="392"/>
      <c r="MGL524" s="392"/>
      <c r="MGM524" s="392"/>
      <c r="MGN524" s="392"/>
      <c r="MGO524" s="392"/>
      <c r="MGP524" s="392"/>
      <c r="MGQ524" s="392"/>
      <c r="MGR524" s="392"/>
      <c r="MGS524" s="392"/>
      <c r="MGT524" s="392"/>
      <c r="MGU524" s="392"/>
      <c r="MGV524" s="392"/>
      <c r="MGW524" s="392"/>
      <c r="MGX524" s="392"/>
      <c r="MGY524" s="392"/>
      <c r="MGZ524" s="392"/>
      <c r="MHA524" s="392"/>
      <c r="MHB524" s="392"/>
      <c r="MHC524" s="392"/>
      <c r="MHD524" s="392"/>
      <c r="MHE524" s="392"/>
      <c r="MHF524" s="392"/>
      <c r="MHG524" s="392"/>
      <c r="MHH524" s="392"/>
      <c r="MHI524" s="392"/>
      <c r="MHJ524" s="392"/>
      <c r="MHK524" s="392"/>
      <c r="MHL524" s="392"/>
      <c r="MHM524" s="392"/>
      <c r="MHN524" s="392"/>
      <c r="MHO524" s="392"/>
      <c r="MHP524" s="392"/>
      <c r="MHQ524" s="392"/>
      <c r="MHR524" s="392"/>
      <c r="MHS524" s="392"/>
      <c r="MHT524" s="392"/>
      <c r="MHU524" s="392"/>
      <c r="MHV524" s="392"/>
      <c r="MHW524" s="392"/>
      <c r="MHX524" s="392"/>
      <c r="MHY524" s="392"/>
      <c r="MHZ524" s="392"/>
      <c r="MIA524" s="392"/>
      <c r="MIB524" s="392"/>
      <c r="MIC524" s="392"/>
      <c r="MID524" s="392"/>
      <c r="MIE524" s="392"/>
      <c r="MIF524" s="392"/>
      <c r="MIG524" s="392"/>
      <c r="MIH524" s="392"/>
      <c r="MII524" s="392"/>
      <c r="MIJ524" s="392"/>
      <c r="MIK524" s="392"/>
      <c r="MIL524" s="392"/>
      <c r="MIM524" s="392"/>
      <c r="MIN524" s="392"/>
      <c r="MIO524" s="392"/>
      <c r="MIP524" s="392"/>
      <c r="MIQ524" s="392"/>
      <c r="MIR524" s="392"/>
      <c r="MIS524" s="392"/>
      <c r="MIT524" s="392"/>
      <c r="MIU524" s="392"/>
      <c r="MIV524" s="392"/>
      <c r="MIW524" s="392"/>
      <c r="MIX524" s="392"/>
      <c r="MIY524" s="392"/>
      <c r="MIZ524" s="392"/>
      <c r="MJA524" s="392"/>
      <c r="MJB524" s="392"/>
      <c r="MJC524" s="392"/>
      <c r="MJD524" s="392"/>
      <c r="MJE524" s="392"/>
      <c r="MJF524" s="392"/>
      <c r="MJG524" s="392"/>
      <c r="MJH524" s="392"/>
      <c r="MJI524" s="392"/>
      <c r="MJJ524" s="392"/>
      <c r="MJK524" s="392"/>
      <c r="MJL524" s="392"/>
      <c r="MJM524" s="392"/>
      <c r="MJN524" s="392"/>
      <c r="MJO524" s="392"/>
      <c r="MJP524" s="392"/>
      <c r="MJQ524" s="392"/>
      <c r="MJR524" s="392"/>
      <c r="MJS524" s="392"/>
      <c r="MJT524" s="392"/>
      <c r="MJU524" s="392"/>
      <c r="MJV524" s="392"/>
      <c r="MJW524" s="392"/>
      <c r="MJX524" s="392"/>
      <c r="MJY524" s="392"/>
      <c r="MJZ524" s="392"/>
      <c r="MKA524" s="392"/>
      <c r="MKB524" s="392"/>
      <c r="MKC524" s="392"/>
      <c r="MKD524" s="392"/>
      <c r="MKE524" s="392"/>
      <c r="MKF524" s="392"/>
      <c r="MKG524" s="392"/>
      <c r="MKH524" s="392"/>
      <c r="MKI524" s="392"/>
      <c r="MKJ524" s="392"/>
      <c r="MKK524" s="392"/>
      <c r="MKL524" s="392"/>
      <c r="MKM524" s="392"/>
      <c r="MKN524" s="392"/>
      <c r="MKO524" s="392"/>
      <c r="MKP524" s="392"/>
      <c r="MKQ524" s="392"/>
      <c r="MKR524" s="392"/>
      <c r="MKS524" s="392"/>
      <c r="MKT524" s="392"/>
      <c r="MKU524" s="392"/>
      <c r="MKV524" s="392"/>
      <c r="MKW524" s="392"/>
      <c r="MKX524" s="392"/>
      <c r="MKY524" s="392"/>
      <c r="MKZ524" s="392"/>
      <c r="MLA524" s="392"/>
      <c r="MLB524" s="392"/>
      <c r="MLC524" s="392"/>
      <c r="MLD524" s="392"/>
      <c r="MLE524" s="392"/>
      <c r="MLF524" s="392"/>
      <c r="MLG524" s="392"/>
      <c r="MLH524" s="392"/>
      <c r="MLI524" s="392"/>
      <c r="MLJ524" s="392"/>
      <c r="MLK524" s="392"/>
      <c r="MLL524" s="392"/>
      <c r="MLM524" s="392"/>
      <c r="MLN524" s="392"/>
      <c r="MLO524" s="392"/>
      <c r="MLP524" s="392"/>
      <c r="MLQ524" s="392"/>
      <c r="MLR524" s="392"/>
      <c r="MLS524" s="392"/>
      <c r="MLT524" s="392"/>
      <c r="MLU524" s="392"/>
      <c r="MLV524" s="392"/>
      <c r="MLW524" s="392"/>
      <c r="MLX524" s="392"/>
      <c r="MLY524" s="392"/>
      <c r="MLZ524" s="392"/>
      <c r="MMA524" s="392"/>
      <c r="MMB524" s="392"/>
      <c r="MMC524" s="392"/>
      <c r="MMD524" s="392"/>
      <c r="MME524" s="392"/>
      <c r="MMF524" s="392"/>
      <c r="MMG524" s="392"/>
      <c r="MMH524" s="392"/>
      <c r="MMI524" s="392"/>
      <c r="MMJ524" s="392"/>
      <c r="MMK524" s="392"/>
      <c r="MML524" s="392"/>
      <c r="MMM524" s="392"/>
      <c r="MMN524" s="392"/>
      <c r="MMO524" s="392"/>
      <c r="MMP524" s="392"/>
      <c r="MMQ524" s="392"/>
      <c r="MMR524" s="392"/>
      <c r="MMS524" s="392"/>
      <c r="MMT524" s="392"/>
      <c r="MMU524" s="392"/>
      <c r="MMV524" s="392"/>
      <c r="MMW524" s="392"/>
      <c r="MMX524" s="392"/>
      <c r="MMY524" s="392"/>
      <c r="MMZ524" s="392"/>
      <c r="MNA524" s="392"/>
      <c r="MNB524" s="392"/>
      <c r="MNC524" s="392"/>
      <c r="MND524" s="392"/>
      <c r="MNE524" s="392"/>
      <c r="MNF524" s="392"/>
      <c r="MNG524" s="392"/>
      <c r="MNH524" s="392"/>
      <c r="MNI524" s="392"/>
      <c r="MNJ524" s="392"/>
      <c r="MNK524" s="392"/>
      <c r="MNL524" s="392"/>
      <c r="MNM524" s="392"/>
      <c r="MNN524" s="392"/>
      <c r="MNO524" s="392"/>
      <c r="MNP524" s="392"/>
      <c r="MNQ524" s="392"/>
      <c r="MNR524" s="392"/>
      <c r="MNS524" s="392"/>
      <c r="MNT524" s="392"/>
      <c r="MNU524" s="392"/>
      <c r="MNV524" s="392"/>
      <c r="MNW524" s="392"/>
      <c r="MNX524" s="392"/>
      <c r="MNY524" s="392"/>
      <c r="MNZ524" s="392"/>
      <c r="MOA524" s="392"/>
      <c r="MOB524" s="392"/>
      <c r="MOC524" s="392"/>
      <c r="MOD524" s="392"/>
      <c r="MOE524" s="392"/>
      <c r="MOF524" s="392"/>
      <c r="MOG524" s="392"/>
      <c r="MOH524" s="392"/>
      <c r="MOI524" s="392"/>
      <c r="MOJ524" s="392"/>
      <c r="MOK524" s="392"/>
      <c r="MOL524" s="392"/>
      <c r="MOM524" s="392"/>
      <c r="MON524" s="392"/>
      <c r="MOO524" s="392"/>
      <c r="MOP524" s="392"/>
      <c r="MOQ524" s="392"/>
      <c r="MOR524" s="392"/>
      <c r="MOS524" s="392"/>
      <c r="MOT524" s="392"/>
      <c r="MOU524" s="392"/>
      <c r="MOV524" s="392"/>
      <c r="MOW524" s="392"/>
      <c r="MOX524" s="392"/>
      <c r="MOY524" s="392"/>
      <c r="MOZ524" s="392"/>
      <c r="MPA524" s="392"/>
      <c r="MPB524" s="392"/>
      <c r="MPC524" s="392"/>
      <c r="MPD524" s="392"/>
      <c r="MPE524" s="392"/>
      <c r="MPF524" s="392"/>
      <c r="MPG524" s="392"/>
      <c r="MPH524" s="392"/>
      <c r="MPI524" s="392"/>
      <c r="MPJ524" s="392"/>
      <c r="MPK524" s="392"/>
      <c r="MPL524" s="392"/>
      <c r="MPM524" s="392"/>
      <c r="MPN524" s="392"/>
      <c r="MPO524" s="392"/>
      <c r="MPP524" s="392"/>
      <c r="MPQ524" s="392"/>
      <c r="MPR524" s="392"/>
      <c r="MPS524" s="392"/>
      <c r="MPT524" s="392"/>
      <c r="MPU524" s="392"/>
      <c r="MPV524" s="392"/>
      <c r="MPW524" s="392"/>
      <c r="MPX524" s="392"/>
      <c r="MPY524" s="392"/>
      <c r="MPZ524" s="392"/>
      <c r="MQA524" s="392"/>
      <c r="MQB524" s="392"/>
      <c r="MQC524" s="392"/>
      <c r="MQD524" s="392"/>
      <c r="MQE524" s="392"/>
      <c r="MQF524" s="392"/>
      <c r="MQG524" s="392"/>
      <c r="MQH524" s="392"/>
      <c r="MQI524" s="392"/>
      <c r="MQJ524" s="392"/>
      <c r="MQK524" s="392"/>
      <c r="MQL524" s="392"/>
      <c r="MQM524" s="392"/>
      <c r="MQN524" s="392"/>
      <c r="MQO524" s="392"/>
      <c r="MQP524" s="392"/>
      <c r="MQQ524" s="392"/>
      <c r="MQR524" s="392"/>
      <c r="MQS524" s="392"/>
      <c r="MQT524" s="392"/>
      <c r="MQU524" s="392"/>
      <c r="MQV524" s="392"/>
      <c r="MQW524" s="392"/>
      <c r="MQX524" s="392"/>
      <c r="MQY524" s="392"/>
      <c r="MQZ524" s="392"/>
      <c r="MRA524" s="392"/>
      <c r="MRB524" s="392"/>
      <c r="MRC524" s="392"/>
      <c r="MRD524" s="392"/>
      <c r="MRE524" s="392"/>
      <c r="MRF524" s="392"/>
      <c r="MRG524" s="392"/>
      <c r="MRH524" s="392"/>
      <c r="MRI524" s="392"/>
      <c r="MRJ524" s="392"/>
      <c r="MRK524" s="392"/>
      <c r="MRL524" s="392"/>
      <c r="MRM524" s="392"/>
      <c r="MRN524" s="392"/>
      <c r="MRO524" s="392"/>
      <c r="MRP524" s="392"/>
      <c r="MRQ524" s="392"/>
      <c r="MRR524" s="392"/>
      <c r="MRS524" s="392"/>
      <c r="MRT524" s="392"/>
      <c r="MRU524" s="392"/>
      <c r="MRV524" s="392"/>
      <c r="MRW524" s="392"/>
      <c r="MRX524" s="392"/>
      <c r="MRY524" s="392"/>
      <c r="MRZ524" s="392"/>
      <c r="MSA524" s="392"/>
      <c r="MSB524" s="392"/>
      <c r="MSC524" s="392"/>
      <c r="MSD524" s="392"/>
      <c r="MSE524" s="392"/>
      <c r="MSF524" s="392"/>
      <c r="MSG524" s="392"/>
      <c r="MSH524" s="392"/>
      <c r="MSI524" s="392"/>
      <c r="MSJ524" s="392"/>
      <c r="MSK524" s="392"/>
      <c r="MSL524" s="392"/>
      <c r="MSM524" s="392"/>
      <c r="MSN524" s="392"/>
      <c r="MSO524" s="392"/>
      <c r="MSP524" s="392"/>
      <c r="MSQ524" s="392"/>
      <c r="MSR524" s="392"/>
      <c r="MSS524" s="392"/>
      <c r="MST524" s="392"/>
      <c r="MSU524" s="392"/>
      <c r="MSV524" s="392"/>
      <c r="MSW524" s="392"/>
      <c r="MSX524" s="392"/>
      <c r="MSY524" s="392"/>
      <c r="MSZ524" s="392"/>
      <c r="MTA524" s="392"/>
      <c r="MTB524" s="392"/>
      <c r="MTC524" s="392"/>
      <c r="MTD524" s="392"/>
      <c r="MTE524" s="392"/>
      <c r="MTF524" s="392"/>
      <c r="MTG524" s="392"/>
      <c r="MTH524" s="392"/>
      <c r="MTI524" s="392"/>
      <c r="MTJ524" s="392"/>
      <c r="MTK524" s="392"/>
      <c r="MTL524" s="392"/>
      <c r="MTM524" s="392"/>
      <c r="MTN524" s="392"/>
      <c r="MTO524" s="392"/>
      <c r="MTP524" s="392"/>
      <c r="MTQ524" s="392"/>
      <c r="MTR524" s="392"/>
      <c r="MTS524" s="392"/>
      <c r="MTT524" s="392"/>
      <c r="MTU524" s="392"/>
      <c r="MTV524" s="392"/>
      <c r="MTW524" s="392"/>
      <c r="MTX524" s="392"/>
      <c r="MTY524" s="392"/>
      <c r="MTZ524" s="392"/>
      <c r="MUA524" s="392"/>
      <c r="MUB524" s="392"/>
      <c r="MUC524" s="392"/>
      <c r="MUD524" s="392"/>
      <c r="MUE524" s="392"/>
      <c r="MUF524" s="392"/>
      <c r="MUG524" s="392"/>
      <c r="MUH524" s="392"/>
      <c r="MUI524" s="392"/>
      <c r="MUJ524" s="392"/>
      <c r="MUK524" s="392"/>
      <c r="MUL524" s="392"/>
      <c r="MUM524" s="392"/>
      <c r="MUN524" s="392"/>
      <c r="MUO524" s="392"/>
      <c r="MUP524" s="392"/>
      <c r="MUQ524" s="392"/>
      <c r="MUR524" s="392"/>
      <c r="MUS524" s="392"/>
      <c r="MUT524" s="392"/>
      <c r="MUU524" s="392"/>
      <c r="MUV524" s="392"/>
      <c r="MUW524" s="392"/>
      <c r="MUX524" s="392"/>
      <c r="MUY524" s="392"/>
      <c r="MUZ524" s="392"/>
      <c r="MVA524" s="392"/>
      <c r="MVB524" s="392"/>
      <c r="MVC524" s="392"/>
      <c r="MVD524" s="392"/>
      <c r="MVE524" s="392"/>
      <c r="MVF524" s="392"/>
      <c r="MVG524" s="392"/>
      <c r="MVH524" s="392"/>
      <c r="MVI524" s="392"/>
      <c r="MVJ524" s="392"/>
      <c r="MVK524" s="392"/>
      <c r="MVL524" s="392"/>
      <c r="MVM524" s="392"/>
      <c r="MVN524" s="392"/>
      <c r="MVO524" s="392"/>
      <c r="MVP524" s="392"/>
      <c r="MVQ524" s="392"/>
      <c r="MVR524" s="392"/>
      <c r="MVS524" s="392"/>
      <c r="MVT524" s="392"/>
      <c r="MVU524" s="392"/>
      <c r="MVV524" s="392"/>
      <c r="MVW524" s="392"/>
      <c r="MVX524" s="392"/>
      <c r="MVY524" s="392"/>
      <c r="MVZ524" s="392"/>
      <c r="MWA524" s="392"/>
      <c r="MWB524" s="392"/>
      <c r="MWC524" s="392"/>
      <c r="MWD524" s="392"/>
      <c r="MWE524" s="392"/>
      <c r="MWF524" s="392"/>
      <c r="MWG524" s="392"/>
      <c r="MWH524" s="392"/>
      <c r="MWI524" s="392"/>
      <c r="MWJ524" s="392"/>
      <c r="MWK524" s="392"/>
      <c r="MWL524" s="392"/>
      <c r="MWM524" s="392"/>
      <c r="MWN524" s="392"/>
      <c r="MWO524" s="392"/>
      <c r="MWP524" s="392"/>
      <c r="MWQ524" s="392"/>
      <c r="MWR524" s="392"/>
      <c r="MWS524" s="392"/>
      <c r="MWT524" s="392"/>
      <c r="MWU524" s="392"/>
      <c r="MWV524" s="392"/>
      <c r="MWW524" s="392"/>
      <c r="MWX524" s="392"/>
      <c r="MWY524" s="392"/>
      <c r="MWZ524" s="392"/>
      <c r="MXA524" s="392"/>
      <c r="MXB524" s="392"/>
      <c r="MXC524" s="392"/>
      <c r="MXD524" s="392"/>
      <c r="MXE524" s="392"/>
      <c r="MXF524" s="392"/>
      <c r="MXG524" s="392"/>
      <c r="MXH524" s="392"/>
      <c r="MXI524" s="392"/>
      <c r="MXJ524" s="392"/>
      <c r="MXK524" s="392"/>
      <c r="MXL524" s="392"/>
      <c r="MXM524" s="392"/>
      <c r="MXN524" s="392"/>
      <c r="MXO524" s="392"/>
      <c r="MXP524" s="392"/>
      <c r="MXQ524" s="392"/>
      <c r="MXR524" s="392"/>
      <c r="MXS524" s="392"/>
      <c r="MXT524" s="392"/>
      <c r="MXU524" s="392"/>
      <c r="MXV524" s="392"/>
      <c r="MXW524" s="392"/>
      <c r="MXX524" s="392"/>
      <c r="MXY524" s="392"/>
      <c r="MXZ524" s="392"/>
      <c r="MYA524" s="392"/>
      <c r="MYB524" s="392"/>
      <c r="MYC524" s="392"/>
      <c r="MYD524" s="392"/>
      <c r="MYE524" s="392"/>
      <c r="MYF524" s="392"/>
      <c r="MYG524" s="392"/>
      <c r="MYH524" s="392"/>
      <c r="MYI524" s="392"/>
      <c r="MYJ524" s="392"/>
      <c r="MYK524" s="392"/>
      <c r="MYL524" s="392"/>
      <c r="MYM524" s="392"/>
      <c r="MYN524" s="392"/>
      <c r="MYO524" s="392"/>
      <c r="MYP524" s="392"/>
      <c r="MYQ524" s="392"/>
      <c r="MYR524" s="392"/>
      <c r="MYS524" s="392"/>
      <c r="MYT524" s="392"/>
      <c r="MYU524" s="392"/>
      <c r="MYV524" s="392"/>
      <c r="MYW524" s="392"/>
      <c r="MYX524" s="392"/>
      <c r="MYY524" s="392"/>
      <c r="MYZ524" s="392"/>
      <c r="MZA524" s="392"/>
      <c r="MZB524" s="392"/>
      <c r="MZC524" s="392"/>
      <c r="MZD524" s="392"/>
      <c r="MZE524" s="392"/>
      <c r="MZF524" s="392"/>
      <c r="MZG524" s="392"/>
      <c r="MZH524" s="392"/>
      <c r="MZI524" s="392"/>
      <c r="MZJ524" s="392"/>
      <c r="MZK524" s="392"/>
      <c r="MZL524" s="392"/>
      <c r="MZM524" s="392"/>
      <c r="MZN524" s="392"/>
      <c r="MZO524" s="392"/>
      <c r="MZP524" s="392"/>
      <c r="MZQ524" s="392"/>
      <c r="MZR524" s="392"/>
      <c r="MZS524" s="392"/>
      <c r="MZT524" s="392"/>
      <c r="MZU524" s="392"/>
      <c r="MZV524" s="392"/>
      <c r="MZW524" s="392"/>
      <c r="MZX524" s="392"/>
      <c r="MZY524" s="392"/>
      <c r="MZZ524" s="392"/>
      <c r="NAA524" s="392"/>
      <c r="NAB524" s="392"/>
      <c r="NAC524" s="392"/>
      <c r="NAD524" s="392"/>
      <c r="NAE524" s="392"/>
      <c r="NAF524" s="392"/>
      <c r="NAG524" s="392"/>
      <c r="NAH524" s="392"/>
      <c r="NAI524" s="392"/>
      <c r="NAJ524" s="392"/>
      <c r="NAK524" s="392"/>
      <c r="NAL524" s="392"/>
      <c r="NAM524" s="392"/>
      <c r="NAN524" s="392"/>
      <c r="NAO524" s="392"/>
      <c r="NAP524" s="392"/>
      <c r="NAQ524" s="392"/>
      <c r="NAR524" s="392"/>
      <c r="NAS524" s="392"/>
      <c r="NAT524" s="392"/>
      <c r="NAU524" s="392"/>
      <c r="NAV524" s="392"/>
      <c r="NAW524" s="392"/>
      <c r="NAX524" s="392"/>
      <c r="NAY524" s="392"/>
      <c r="NAZ524" s="392"/>
      <c r="NBA524" s="392"/>
      <c r="NBB524" s="392"/>
      <c r="NBC524" s="392"/>
      <c r="NBD524" s="392"/>
      <c r="NBE524" s="392"/>
      <c r="NBF524" s="392"/>
      <c r="NBG524" s="392"/>
      <c r="NBH524" s="392"/>
      <c r="NBI524" s="392"/>
      <c r="NBJ524" s="392"/>
      <c r="NBK524" s="392"/>
      <c r="NBL524" s="392"/>
      <c r="NBM524" s="392"/>
      <c r="NBN524" s="392"/>
      <c r="NBO524" s="392"/>
      <c r="NBP524" s="392"/>
      <c r="NBQ524" s="392"/>
      <c r="NBR524" s="392"/>
      <c r="NBS524" s="392"/>
      <c r="NBT524" s="392"/>
      <c r="NBU524" s="392"/>
      <c r="NBV524" s="392"/>
      <c r="NBW524" s="392"/>
      <c r="NBX524" s="392"/>
      <c r="NBY524" s="392"/>
      <c r="NBZ524" s="392"/>
      <c r="NCA524" s="392"/>
      <c r="NCB524" s="392"/>
      <c r="NCC524" s="392"/>
      <c r="NCD524" s="392"/>
      <c r="NCE524" s="392"/>
      <c r="NCF524" s="392"/>
      <c r="NCG524" s="392"/>
      <c r="NCH524" s="392"/>
      <c r="NCI524" s="392"/>
      <c r="NCJ524" s="392"/>
      <c r="NCK524" s="392"/>
      <c r="NCL524" s="392"/>
      <c r="NCM524" s="392"/>
      <c r="NCN524" s="392"/>
      <c r="NCO524" s="392"/>
      <c r="NCP524" s="392"/>
      <c r="NCQ524" s="392"/>
      <c r="NCR524" s="392"/>
      <c r="NCS524" s="392"/>
      <c r="NCT524" s="392"/>
      <c r="NCU524" s="392"/>
      <c r="NCV524" s="392"/>
      <c r="NCW524" s="392"/>
      <c r="NCX524" s="392"/>
      <c r="NCY524" s="392"/>
      <c r="NCZ524" s="392"/>
      <c r="NDA524" s="392"/>
      <c r="NDB524" s="392"/>
      <c r="NDC524" s="392"/>
      <c r="NDD524" s="392"/>
      <c r="NDE524" s="392"/>
      <c r="NDF524" s="392"/>
      <c r="NDG524" s="392"/>
      <c r="NDH524" s="392"/>
      <c r="NDI524" s="392"/>
      <c r="NDJ524" s="392"/>
      <c r="NDK524" s="392"/>
      <c r="NDL524" s="392"/>
      <c r="NDM524" s="392"/>
      <c r="NDN524" s="392"/>
      <c r="NDO524" s="392"/>
      <c r="NDP524" s="392"/>
      <c r="NDQ524" s="392"/>
      <c r="NDR524" s="392"/>
      <c r="NDS524" s="392"/>
      <c r="NDT524" s="392"/>
      <c r="NDU524" s="392"/>
      <c r="NDV524" s="392"/>
      <c r="NDW524" s="392"/>
      <c r="NDX524" s="392"/>
      <c r="NDY524" s="392"/>
      <c r="NDZ524" s="392"/>
      <c r="NEA524" s="392"/>
      <c r="NEB524" s="392"/>
      <c r="NEC524" s="392"/>
      <c r="NED524" s="392"/>
      <c r="NEE524" s="392"/>
      <c r="NEF524" s="392"/>
      <c r="NEG524" s="392"/>
      <c r="NEH524" s="392"/>
      <c r="NEI524" s="392"/>
      <c r="NEJ524" s="392"/>
      <c r="NEK524" s="392"/>
      <c r="NEL524" s="392"/>
      <c r="NEM524" s="392"/>
      <c r="NEN524" s="392"/>
      <c r="NEO524" s="392"/>
      <c r="NEP524" s="392"/>
      <c r="NEQ524" s="392"/>
      <c r="NER524" s="392"/>
      <c r="NES524" s="392"/>
      <c r="NET524" s="392"/>
      <c r="NEU524" s="392"/>
      <c r="NEV524" s="392"/>
      <c r="NEW524" s="392"/>
      <c r="NEX524" s="392"/>
      <c r="NEY524" s="392"/>
      <c r="NEZ524" s="392"/>
      <c r="NFA524" s="392"/>
      <c r="NFB524" s="392"/>
      <c r="NFC524" s="392"/>
      <c r="NFD524" s="392"/>
      <c r="NFE524" s="392"/>
      <c r="NFF524" s="392"/>
      <c r="NFG524" s="392"/>
      <c r="NFH524" s="392"/>
      <c r="NFI524" s="392"/>
      <c r="NFJ524" s="392"/>
      <c r="NFK524" s="392"/>
      <c r="NFL524" s="392"/>
      <c r="NFM524" s="392"/>
      <c r="NFN524" s="392"/>
      <c r="NFO524" s="392"/>
      <c r="NFP524" s="392"/>
      <c r="NFQ524" s="392"/>
      <c r="NFR524" s="392"/>
      <c r="NFS524" s="392"/>
      <c r="NFT524" s="392"/>
      <c r="NFU524" s="392"/>
      <c r="NFV524" s="392"/>
      <c r="NFW524" s="392"/>
      <c r="NFX524" s="392"/>
      <c r="NFY524" s="392"/>
      <c r="NFZ524" s="392"/>
      <c r="NGA524" s="392"/>
      <c r="NGB524" s="392"/>
      <c r="NGC524" s="392"/>
      <c r="NGD524" s="392"/>
      <c r="NGE524" s="392"/>
      <c r="NGF524" s="392"/>
      <c r="NGG524" s="392"/>
      <c r="NGH524" s="392"/>
      <c r="NGI524" s="392"/>
      <c r="NGJ524" s="392"/>
      <c r="NGK524" s="392"/>
      <c r="NGL524" s="392"/>
      <c r="NGM524" s="392"/>
      <c r="NGN524" s="392"/>
      <c r="NGO524" s="392"/>
      <c r="NGP524" s="392"/>
      <c r="NGQ524" s="392"/>
      <c r="NGR524" s="392"/>
      <c r="NGS524" s="392"/>
      <c r="NGT524" s="392"/>
      <c r="NGU524" s="392"/>
      <c r="NGV524" s="392"/>
      <c r="NGW524" s="392"/>
      <c r="NGX524" s="392"/>
      <c r="NGY524" s="392"/>
      <c r="NGZ524" s="392"/>
      <c r="NHA524" s="392"/>
      <c r="NHB524" s="392"/>
      <c r="NHC524" s="392"/>
      <c r="NHD524" s="392"/>
      <c r="NHE524" s="392"/>
      <c r="NHF524" s="392"/>
      <c r="NHG524" s="392"/>
      <c r="NHH524" s="392"/>
      <c r="NHI524" s="392"/>
      <c r="NHJ524" s="392"/>
      <c r="NHK524" s="392"/>
      <c r="NHL524" s="392"/>
      <c r="NHM524" s="392"/>
      <c r="NHN524" s="392"/>
      <c r="NHO524" s="392"/>
      <c r="NHP524" s="392"/>
      <c r="NHQ524" s="392"/>
      <c r="NHR524" s="392"/>
      <c r="NHS524" s="392"/>
      <c r="NHT524" s="392"/>
      <c r="NHU524" s="392"/>
      <c r="NHV524" s="392"/>
      <c r="NHW524" s="392"/>
      <c r="NHX524" s="392"/>
      <c r="NHY524" s="392"/>
      <c r="NHZ524" s="392"/>
      <c r="NIA524" s="392"/>
      <c r="NIB524" s="392"/>
      <c r="NIC524" s="392"/>
      <c r="NID524" s="392"/>
      <c r="NIE524" s="392"/>
      <c r="NIF524" s="392"/>
      <c r="NIG524" s="392"/>
      <c r="NIH524" s="392"/>
      <c r="NII524" s="392"/>
      <c r="NIJ524" s="392"/>
      <c r="NIK524" s="392"/>
      <c r="NIL524" s="392"/>
      <c r="NIM524" s="392"/>
      <c r="NIN524" s="392"/>
      <c r="NIO524" s="392"/>
      <c r="NIP524" s="392"/>
      <c r="NIQ524" s="392"/>
      <c r="NIR524" s="392"/>
      <c r="NIS524" s="392"/>
      <c r="NIT524" s="392"/>
      <c r="NIU524" s="392"/>
      <c r="NIV524" s="392"/>
      <c r="NIW524" s="392"/>
      <c r="NIX524" s="392"/>
      <c r="NIY524" s="392"/>
      <c r="NIZ524" s="392"/>
      <c r="NJA524" s="392"/>
      <c r="NJB524" s="392"/>
      <c r="NJC524" s="392"/>
      <c r="NJD524" s="392"/>
      <c r="NJE524" s="392"/>
      <c r="NJF524" s="392"/>
      <c r="NJG524" s="392"/>
      <c r="NJH524" s="392"/>
      <c r="NJI524" s="392"/>
      <c r="NJJ524" s="392"/>
      <c r="NJK524" s="392"/>
      <c r="NJL524" s="392"/>
      <c r="NJM524" s="392"/>
      <c r="NJN524" s="392"/>
      <c r="NJO524" s="392"/>
      <c r="NJP524" s="392"/>
      <c r="NJQ524" s="392"/>
      <c r="NJR524" s="392"/>
      <c r="NJS524" s="392"/>
      <c r="NJT524" s="392"/>
      <c r="NJU524" s="392"/>
      <c r="NJV524" s="392"/>
      <c r="NJW524" s="392"/>
      <c r="NJX524" s="392"/>
      <c r="NJY524" s="392"/>
      <c r="NJZ524" s="392"/>
      <c r="NKA524" s="392"/>
      <c r="NKB524" s="392"/>
      <c r="NKC524" s="392"/>
      <c r="NKD524" s="392"/>
      <c r="NKE524" s="392"/>
      <c r="NKF524" s="392"/>
      <c r="NKG524" s="392"/>
      <c r="NKH524" s="392"/>
      <c r="NKI524" s="392"/>
      <c r="NKJ524" s="392"/>
      <c r="NKK524" s="392"/>
      <c r="NKL524" s="392"/>
      <c r="NKM524" s="392"/>
      <c r="NKN524" s="392"/>
      <c r="NKO524" s="392"/>
      <c r="NKP524" s="392"/>
      <c r="NKQ524" s="392"/>
      <c r="NKR524" s="392"/>
      <c r="NKS524" s="392"/>
      <c r="NKT524" s="392"/>
      <c r="NKU524" s="392"/>
      <c r="NKV524" s="392"/>
      <c r="NKW524" s="392"/>
      <c r="NKX524" s="392"/>
      <c r="NKY524" s="392"/>
      <c r="NKZ524" s="392"/>
      <c r="NLA524" s="392"/>
      <c r="NLB524" s="392"/>
      <c r="NLC524" s="392"/>
      <c r="NLD524" s="392"/>
      <c r="NLE524" s="392"/>
      <c r="NLF524" s="392"/>
      <c r="NLG524" s="392"/>
      <c r="NLH524" s="392"/>
      <c r="NLI524" s="392"/>
      <c r="NLJ524" s="392"/>
      <c r="NLK524" s="392"/>
      <c r="NLL524" s="392"/>
      <c r="NLM524" s="392"/>
      <c r="NLN524" s="392"/>
      <c r="NLO524" s="392"/>
      <c r="NLP524" s="392"/>
      <c r="NLQ524" s="392"/>
      <c r="NLR524" s="392"/>
      <c r="NLS524" s="392"/>
      <c r="NLT524" s="392"/>
      <c r="NLU524" s="392"/>
      <c r="NLV524" s="392"/>
      <c r="NLW524" s="392"/>
      <c r="NLX524" s="392"/>
      <c r="NLY524" s="392"/>
      <c r="NLZ524" s="392"/>
      <c r="NMA524" s="392"/>
      <c r="NMB524" s="392"/>
      <c r="NMC524" s="392"/>
      <c r="NMD524" s="392"/>
      <c r="NME524" s="392"/>
      <c r="NMF524" s="392"/>
      <c r="NMG524" s="392"/>
      <c r="NMH524" s="392"/>
      <c r="NMI524" s="392"/>
      <c r="NMJ524" s="392"/>
      <c r="NMK524" s="392"/>
      <c r="NML524" s="392"/>
      <c r="NMM524" s="392"/>
      <c r="NMN524" s="392"/>
      <c r="NMO524" s="392"/>
      <c r="NMP524" s="392"/>
      <c r="NMQ524" s="392"/>
      <c r="NMR524" s="392"/>
      <c r="NMS524" s="392"/>
      <c r="NMT524" s="392"/>
      <c r="NMU524" s="392"/>
      <c r="NMV524" s="392"/>
      <c r="NMW524" s="392"/>
      <c r="NMX524" s="392"/>
      <c r="NMY524" s="392"/>
      <c r="NMZ524" s="392"/>
      <c r="NNA524" s="392"/>
      <c r="NNB524" s="392"/>
      <c r="NNC524" s="392"/>
      <c r="NND524" s="392"/>
      <c r="NNE524" s="392"/>
      <c r="NNF524" s="392"/>
      <c r="NNG524" s="392"/>
      <c r="NNH524" s="392"/>
      <c r="NNI524" s="392"/>
      <c r="NNJ524" s="392"/>
      <c r="NNK524" s="392"/>
      <c r="NNL524" s="392"/>
      <c r="NNM524" s="392"/>
      <c r="NNN524" s="392"/>
      <c r="NNO524" s="392"/>
      <c r="NNP524" s="392"/>
      <c r="NNQ524" s="392"/>
      <c r="NNR524" s="392"/>
      <c r="NNS524" s="392"/>
      <c r="NNT524" s="392"/>
      <c r="NNU524" s="392"/>
      <c r="NNV524" s="392"/>
      <c r="NNW524" s="392"/>
      <c r="NNX524" s="392"/>
      <c r="NNY524" s="392"/>
      <c r="NNZ524" s="392"/>
      <c r="NOA524" s="392"/>
      <c r="NOB524" s="392"/>
      <c r="NOC524" s="392"/>
      <c r="NOD524" s="392"/>
      <c r="NOE524" s="392"/>
      <c r="NOF524" s="392"/>
      <c r="NOG524" s="392"/>
      <c r="NOH524" s="392"/>
      <c r="NOI524" s="392"/>
      <c r="NOJ524" s="392"/>
      <c r="NOK524" s="392"/>
      <c r="NOL524" s="392"/>
      <c r="NOM524" s="392"/>
      <c r="NON524" s="392"/>
      <c r="NOO524" s="392"/>
      <c r="NOP524" s="392"/>
      <c r="NOQ524" s="392"/>
      <c r="NOR524" s="392"/>
      <c r="NOS524" s="392"/>
      <c r="NOT524" s="392"/>
      <c r="NOU524" s="392"/>
      <c r="NOV524" s="392"/>
      <c r="NOW524" s="392"/>
      <c r="NOX524" s="392"/>
      <c r="NOY524" s="392"/>
      <c r="NOZ524" s="392"/>
      <c r="NPA524" s="392"/>
      <c r="NPB524" s="392"/>
      <c r="NPC524" s="392"/>
      <c r="NPD524" s="392"/>
      <c r="NPE524" s="392"/>
      <c r="NPF524" s="392"/>
      <c r="NPG524" s="392"/>
      <c r="NPH524" s="392"/>
      <c r="NPI524" s="392"/>
      <c r="NPJ524" s="392"/>
      <c r="NPK524" s="392"/>
      <c r="NPL524" s="392"/>
      <c r="NPM524" s="392"/>
      <c r="NPN524" s="392"/>
      <c r="NPO524" s="392"/>
      <c r="NPP524" s="392"/>
      <c r="NPQ524" s="392"/>
      <c r="NPR524" s="392"/>
      <c r="NPS524" s="392"/>
      <c r="NPT524" s="392"/>
      <c r="NPU524" s="392"/>
      <c r="NPV524" s="392"/>
      <c r="NPW524" s="392"/>
      <c r="NPX524" s="392"/>
      <c r="NPY524" s="392"/>
      <c r="NPZ524" s="392"/>
      <c r="NQA524" s="392"/>
      <c r="NQB524" s="392"/>
      <c r="NQC524" s="392"/>
      <c r="NQD524" s="392"/>
      <c r="NQE524" s="392"/>
      <c r="NQF524" s="392"/>
      <c r="NQG524" s="392"/>
      <c r="NQH524" s="392"/>
      <c r="NQI524" s="392"/>
      <c r="NQJ524" s="392"/>
      <c r="NQK524" s="392"/>
      <c r="NQL524" s="392"/>
      <c r="NQM524" s="392"/>
      <c r="NQN524" s="392"/>
      <c r="NQO524" s="392"/>
      <c r="NQP524" s="392"/>
      <c r="NQQ524" s="392"/>
      <c r="NQR524" s="392"/>
      <c r="NQS524" s="392"/>
      <c r="NQT524" s="392"/>
      <c r="NQU524" s="392"/>
      <c r="NQV524" s="392"/>
      <c r="NQW524" s="392"/>
      <c r="NQX524" s="392"/>
      <c r="NQY524" s="392"/>
      <c r="NQZ524" s="392"/>
      <c r="NRA524" s="392"/>
      <c r="NRB524" s="392"/>
      <c r="NRC524" s="392"/>
      <c r="NRD524" s="392"/>
      <c r="NRE524" s="392"/>
      <c r="NRF524" s="392"/>
      <c r="NRG524" s="392"/>
      <c r="NRH524" s="392"/>
      <c r="NRI524" s="392"/>
      <c r="NRJ524" s="392"/>
      <c r="NRK524" s="392"/>
      <c r="NRL524" s="392"/>
      <c r="NRM524" s="392"/>
      <c r="NRN524" s="392"/>
      <c r="NRO524" s="392"/>
      <c r="NRP524" s="392"/>
      <c r="NRQ524" s="392"/>
      <c r="NRR524" s="392"/>
      <c r="NRS524" s="392"/>
      <c r="NRT524" s="392"/>
      <c r="NRU524" s="392"/>
      <c r="NRV524" s="392"/>
      <c r="NRW524" s="392"/>
      <c r="NRX524" s="392"/>
      <c r="NRY524" s="392"/>
      <c r="NRZ524" s="392"/>
      <c r="NSA524" s="392"/>
      <c r="NSB524" s="392"/>
      <c r="NSC524" s="392"/>
      <c r="NSD524" s="392"/>
      <c r="NSE524" s="392"/>
      <c r="NSF524" s="392"/>
      <c r="NSG524" s="392"/>
      <c r="NSH524" s="392"/>
      <c r="NSI524" s="392"/>
      <c r="NSJ524" s="392"/>
      <c r="NSK524" s="392"/>
      <c r="NSL524" s="392"/>
      <c r="NSM524" s="392"/>
      <c r="NSN524" s="392"/>
      <c r="NSO524" s="392"/>
      <c r="NSP524" s="392"/>
      <c r="NSQ524" s="392"/>
      <c r="NSR524" s="392"/>
      <c r="NSS524" s="392"/>
      <c r="NST524" s="392"/>
      <c r="NSU524" s="392"/>
      <c r="NSV524" s="392"/>
      <c r="NSW524" s="392"/>
      <c r="NSX524" s="392"/>
      <c r="NSY524" s="392"/>
      <c r="NSZ524" s="392"/>
      <c r="NTA524" s="392"/>
      <c r="NTB524" s="392"/>
      <c r="NTC524" s="392"/>
      <c r="NTD524" s="392"/>
      <c r="NTE524" s="392"/>
      <c r="NTF524" s="392"/>
      <c r="NTG524" s="392"/>
      <c r="NTH524" s="392"/>
      <c r="NTI524" s="392"/>
      <c r="NTJ524" s="392"/>
      <c r="NTK524" s="392"/>
      <c r="NTL524" s="392"/>
      <c r="NTM524" s="392"/>
      <c r="NTN524" s="392"/>
      <c r="NTO524" s="392"/>
      <c r="NTP524" s="392"/>
      <c r="NTQ524" s="392"/>
      <c r="NTR524" s="392"/>
      <c r="NTS524" s="392"/>
      <c r="NTT524" s="392"/>
      <c r="NTU524" s="392"/>
      <c r="NTV524" s="392"/>
      <c r="NTW524" s="392"/>
      <c r="NTX524" s="392"/>
      <c r="NTY524" s="392"/>
      <c r="NTZ524" s="392"/>
      <c r="NUA524" s="392"/>
      <c r="NUB524" s="392"/>
      <c r="NUC524" s="392"/>
      <c r="NUD524" s="392"/>
      <c r="NUE524" s="392"/>
      <c r="NUF524" s="392"/>
      <c r="NUG524" s="392"/>
      <c r="NUH524" s="392"/>
      <c r="NUI524" s="392"/>
      <c r="NUJ524" s="392"/>
      <c r="NUK524" s="392"/>
      <c r="NUL524" s="392"/>
      <c r="NUM524" s="392"/>
      <c r="NUN524" s="392"/>
      <c r="NUO524" s="392"/>
      <c r="NUP524" s="392"/>
      <c r="NUQ524" s="392"/>
      <c r="NUR524" s="392"/>
      <c r="NUS524" s="392"/>
      <c r="NUT524" s="392"/>
      <c r="NUU524" s="392"/>
      <c r="NUV524" s="392"/>
      <c r="NUW524" s="392"/>
      <c r="NUX524" s="392"/>
      <c r="NUY524" s="392"/>
      <c r="NUZ524" s="392"/>
      <c r="NVA524" s="392"/>
      <c r="NVB524" s="392"/>
      <c r="NVC524" s="392"/>
      <c r="NVD524" s="392"/>
      <c r="NVE524" s="392"/>
      <c r="NVF524" s="392"/>
      <c r="NVG524" s="392"/>
      <c r="NVH524" s="392"/>
      <c r="NVI524" s="392"/>
      <c r="NVJ524" s="392"/>
      <c r="NVK524" s="392"/>
      <c r="NVL524" s="392"/>
      <c r="NVM524" s="392"/>
      <c r="NVN524" s="392"/>
      <c r="NVO524" s="392"/>
      <c r="NVP524" s="392"/>
      <c r="NVQ524" s="392"/>
      <c r="NVR524" s="392"/>
      <c r="NVS524" s="392"/>
      <c r="NVT524" s="392"/>
      <c r="NVU524" s="392"/>
      <c r="NVV524" s="392"/>
      <c r="NVW524" s="392"/>
      <c r="NVX524" s="392"/>
      <c r="NVY524" s="392"/>
      <c r="NVZ524" s="392"/>
      <c r="NWA524" s="392"/>
      <c r="NWB524" s="392"/>
      <c r="NWC524" s="392"/>
      <c r="NWD524" s="392"/>
      <c r="NWE524" s="392"/>
      <c r="NWF524" s="392"/>
      <c r="NWG524" s="392"/>
      <c r="NWH524" s="392"/>
      <c r="NWI524" s="392"/>
      <c r="NWJ524" s="392"/>
      <c r="NWK524" s="392"/>
      <c r="NWL524" s="392"/>
      <c r="NWM524" s="392"/>
      <c r="NWN524" s="392"/>
      <c r="NWO524" s="392"/>
      <c r="NWP524" s="392"/>
      <c r="NWQ524" s="392"/>
      <c r="NWR524" s="392"/>
      <c r="NWS524" s="392"/>
      <c r="NWT524" s="392"/>
      <c r="NWU524" s="392"/>
      <c r="NWV524" s="392"/>
      <c r="NWW524" s="392"/>
      <c r="NWX524" s="392"/>
      <c r="NWY524" s="392"/>
      <c r="NWZ524" s="392"/>
      <c r="NXA524" s="392"/>
      <c r="NXB524" s="392"/>
      <c r="NXC524" s="392"/>
      <c r="NXD524" s="392"/>
      <c r="NXE524" s="392"/>
      <c r="NXF524" s="392"/>
      <c r="NXG524" s="392"/>
      <c r="NXH524" s="392"/>
      <c r="NXI524" s="392"/>
      <c r="NXJ524" s="392"/>
      <c r="NXK524" s="392"/>
      <c r="NXL524" s="392"/>
      <c r="NXM524" s="392"/>
      <c r="NXN524" s="392"/>
      <c r="NXO524" s="392"/>
      <c r="NXP524" s="392"/>
      <c r="NXQ524" s="392"/>
      <c r="NXR524" s="392"/>
      <c r="NXS524" s="392"/>
      <c r="NXT524" s="392"/>
      <c r="NXU524" s="392"/>
      <c r="NXV524" s="392"/>
      <c r="NXW524" s="392"/>
      <c r="NXX524" s="392"/>
      <c r="NXY524" s="392"/>
      <c r="NXZ524" s="392"/>
      <c r="NYA524" s="392"/>
      <c r="NYB524" s="392"/>
      <c r="NYC524" s="392"/>
      <c r="NYD524" s="392"/>
      <c r="NYE524" s="392"/>
      <c r="NYF524" s="392"/>
      <c r="NYG524" s="392"/>
      <c r="NYH524" s="392"/>
      <c r="NYI524" s="392"/>
      <c r="NYJ524" s="392"/>
      <c r="NYK524" s="392"/>
      <c r="NYL524" s="392"/>
      <c r="NYM524" s="392"/>
      <c r="NYN524" s="392"/>
      <c r="NYO524" s="392"/>
      <c r="NYP524" s="392"/>
      <c r="NYQ524" s="392"/>
      <c r="NYR524" s="392"/>
      <c r="NYS524" s="392"/>
      <c r="NYT524" s="392"/>
      <c r="NYU524" s="392"/>
      <c r="NYV524" s="392"/>
      <c r="NYW524" s="392"/>
      <c r="NYX524" s="392"/>
      <c r="NYY524" s="392"/>
      <c r="NYZ524" s="392"/>
      <c r="NZA524" s="392"/>
      <c r="NZB524" s="392"/>
      <c r="NZC524" s="392"/>
      <c r="NZD524" s="392"/>
      <c r="NZE524" s="392"/>
      <c r="NZF524" s="392"/>
      <c r="NZG524" s="392"/>
      <c r="NZH524" s="392"/>
      <c r="NZI524" s="392"/>
      <c r="NZJ524" s="392"/>
      <c r="NZK524" s="392"/>
      <c r="NZL524" s="392"/>
      <c r="NZM524" s="392"/>
      <c r="NZN524" s="392"/>
      <c r="NZO524" s="392"/>
      <c r="NZP524" s="392"/>
      <c r="NZQ524" s="392"/>
      <c r="NZR524" s="392"/>
      <c r="NZS524" s="392"/>
      <c r="NZT524" s="392"/>
      <c r="NZU524" s="392"/>
      <c r="NZV524" s="392"/>
      <c r="NZW524" s="392"/>
      <c r="NZX524" s="392"/>
      <c r="NZY524" s="392"/>
      <c r="NZZ524" s="392"/>
      <c r="OAA524" s="392"/>
      <c r="OAB524" s="392"/>
      <c r="OAC524" s="392"/>
      <c r="OAD524" s="392"/>
      <c r="OAE524" s="392"/>
      <c r="OAF524" s="392"/>
      <c r="OAG524" s="392"/>
      <c r="OAH524" s="392"/>
      <c r="OAI524" s="392"/>
      <c r="OAJ524" s="392"/>
      <c r="OAK524" s="392"/>
      <c r="OAL524" s="392"/>
      <c r="OAM524" s="392"/>
      <c r="OAN524" s="392"/>
      <c r="OAO524" s="392"/>
      <c r="OAP524" s="392"/>
      <c r="OAQ524" s="392"/>
      <c r="OAR524" s="392"/>
      <c r="OAS524" s="392"/>
      <c r="OAT524" s="392"/>
      <c r="OAU524" s="392"/>
      <c r="OAV524" s="392"/>
      <c r="OAW524" s="392"/>
      <c r="OAX524" s="392"/>
      <c r="OAY524" s="392"/>
      <c r="OAZ524" s="392"/>
      <c r="OBA524" s="392"/>
      <c r="OBB524" s="392"/>
      <c r="OBC524" s="392"/>
      <c r="OBD524" s="392"/>
      <c r="OBE524" s="392"/>
      <c r="OBF524" s="392"/>
      <c r="OBG524" s="392"/>
      <c r="OBH524" s="392"/>
      <c r="OBI524" s="392"/>
      <c r="OBJ524" s="392"/>
      <c r="OBK524" s="392"/>
      <c r="OBL524" s="392"/>
      <c r="OBM524" s="392"/>
      <c r="OBN524" s="392"/>
      <c r="OBO524" s="392"/>
      <c r="OBP524" s="392"/>
      <c r="OBQ524" s="392"/>
      <c r="OBR524" s="392"/>
      <c r="OBS524" s="392"/>
      <c r="OBT524" s="392"/>
      <c r="OBU524" s="392"/>
      <c r="OBV524" s="392"/>
      <c r="OBW524" s="392"/>
      <c r="OBX524" s="392"/>
      <c r="OBY524" s="392"/>
      <c r="OBZ524" s="392"/>
      <c r="OCA524" s="392"/>
      <c r="OCB524" s="392"/>
      <c r="OCC524" s="392"/>
      <c r="OCD524" s="392"/>
      <c r="OCE524" s="392"/>
      <c r="OCF524" s="392"/>
      <c r="OCG524" s="392"/>
      <c r="OCH524" s="392"/>
      <c r="OCI524" s="392"/>
      <c r="OCJ524" s="392"/>
      <c r="OCK524" s="392"/>
      <c r="OCL524" s="392"/>
      <c r="OCM524" s="392"/>
      <c r="OCN524" s="392"/>
      <c r="OCO524" s="392"/>
      <c r="OCP524" s="392"/>
      <c r="OCQ524" s="392"/>
      <c r="OCR524" s="392"/>
      <c r="OCS524" s="392"/>
      <c r="OCT524" s="392"/>
      <c r="OCU524" s="392"/>
      <c r="OCV524" s="392"/>
      <c r="OCW524" s="392"/>
      <c r="OCX524" s="392"/>
      <c r="OCY524" s="392"/>
      <c r="OCZ524" s="392"/>
      <c r="ODA524" s="392"/>
      <c r="ODB524" s="392"/>
      <c r="ODC524" s="392"/>
      <c r="ODD524" s="392"/>
      <c r="ODE524" s="392"/>
      <c r="ODF524" s="392"/>
      <c r="ODG524" s="392"/>
      <c r="ODH524" s="392"/>
      <c r="ODI524" s="392"/>
      <c r="ODJ524" s="392"/>
      <c r="ODK524" s="392"/>
      <c r="ODL524" s="392"/>
      <c r="ODM524" s="392"/>
      <c r="ODN524" s="392"/>
      <c r="ODO524" s="392"/>
      <c r="ODP524" s="392"/>
      <c r="ODQ524" s="392"/>
      <c r="ODR524" s="392"/>
      <c r="ODS524" s="392"/>
      <c r="ODT524" s="392"/>
      <c r="ODU524" s="392"/>
      <c r="ODV524" s="392"/>
      <c r="ODW524" s="392"/>
      <c r="ODX524" s="392"/>
      <c r="ODY524" s="392"/>
      <c r="ODZ524" s="392"/>
      <c r="OEA524" s="392"/>
      <c r="OEB524" s="392"/>
      <c r="OEC524" s="392"/>
      <c r="OED524" s="392"/>
      <c r="OEE524" s="392"/>
      <c r="OEF524" s="392"/>
      <c r="OEG524" s="392"/>
      <c r="OEH524" s="392"/>
      <c r="OEI524" s="392"/>
      <c r="OEJ524" s="392"/>
      <c r="OEK524" s="392"/>
      <c r="OEL524" s="392"/>
      <c r="OEM524" s="392"/>
      <c r="OEN524" s="392"/>
      <c r="OEO524" s="392"/>
      <c r="OEP524" s="392"/>
      <c r="OEQ524" s="392"/>
      <c r="OER524" s="392"/>
      <c r="OES524" s="392"/>
      <c r="OET524" s="392"/>
      <c r="OEU524" s="392"/>
      <c r="OEV524" s="392"/>
      <c r="OEW524" s="392"/>
      <c r="OEX524" s="392"/>
      <c r="OEY524" s="392"/>
      <c r="OEZ524" s="392"/>
      <c r="OFA524" s="392"/>
      <c r="OFB524" s="392"/>
      <c r="OFC524" s="392"/>
      <c r="OFD524" s="392"/>
      <c r="OFE524" s="392"/>
      <c r="OFF524" s="392"/>
      <c r="OFG524" s="392"/>
      <c r="OFH524" s="392"/>
      <c r="OFI524" s="392"/>
      <c r="OFJ524" s="392"/>
      <c r="OFK524" s="392"/>
      <c r="OFL524" s="392"/>
      <c r="OFM524" s="392"/>
      <c r="OFN524" s="392"/>
      <c r="OFO524" s="392"/>
      <c r="OFP524" s="392"/>
      <c r="OFQ524" s="392"/>
      <c r="OFR524" s="392"/>
      <c r="OFS524" s="392"/>
      <c r="OFT524" s="392"/>
      <c r="OFU524" s="392"/>
      <c r="OFV524" s="392"/>
      <c r="OFW524" s="392"/>
      <c r="OFX524" s="392"/>
      <c r="OFY524" s="392"/>
      <c r="OFZ524" s="392"/>
      <c r="OGA524" s="392"/>
      <c r="OGB524" s="392"/>
      <c r="OGC524" s="392"/>
      <c r="OGD524" s="392"/>
      <c r="OGE524" s="392"/>
      <c r="OGF524" s="392"/>
      <c r="OGG524" s="392"/>
      <c r="OGH524" s="392"/>
      <c r="OGI524" s="392"/>
      <c r="OGJ524" s="392"/>
      <c r="OGK524" s="392"/>
      <c r="OGL524" s="392"/>
      <c r="OGM524" s="392"/>
      <c r="OGN524" s="392"/>
      <c r="OGO524" s="392"/>
      <c r="OGP524" s="392"/>
      <c r="OGQ524" s="392"/>
      <c r="OGR524" s="392"/>
      <c r="OGS524" s="392"/>
      <c r="OGT524" s="392"/>
      <c r="OGU524" s="392"/>
      <c r="OGV524" s="392"/>
      <c r="OGW524" s="392"/>
      <c r="OGX524" s="392"/>
      <c r="OGY524" s="392"/>
      <c r="OGZ524" s="392"/>
      <c r="OHA524" s="392"/>
      <c r="OHB524" s="392"/>
      <c r="OHC524" s="392"/>
      <c r="OHD524" s="392"/>
      <c r="OHE524" s="392"/>
      <c r="OHF524" s="392"/>
      <c r="OHG524" s="392"/>
      <c r="OHH524" s="392"/>
      <c r="OHI524" s="392"/>
      <c r="OHJ524" s="392"/>
      <c r="OHK524" s="392"/>
      <c r="OHL524" s="392"/>
      <c r="OHM524" s="392"/>
      <c r="OHN524" s="392"/>
      <c r="OHO524" s="392"/>
      <c r="OHP524" s="392"/>
      <c r="OHQ524" s="392"/>
      <c r="OHR524" s="392"/>
      <c r="OHS524" s="392"/>
      <c r="OHT524" s="392"/>
      <c r="OHU524" s="392"/>
      <c r="OHV524" s="392"/>
      <c r="OHW524" s="392"/>
      <c r="OHX524" s="392"/>
      <c r="OHY524" s="392"/>
      <c r="OHZ524" s="392"/>
      <c r="OIA524" s="392"/>
      <c r="OIB524" s="392"/>
      <c r="OIC524" s="392"/>
      <c r="OID524" s="392"/>
      <c r="OIE524" s="392"/>
      <c r="OIF524" s="392"/>
      <c r="OIG524" s="392"/>
      <c r="OIH524" s="392"/>
      <c r="OII524" s="392"/>
      <c r="OIJ524" s="392"/>
      <c r="OIK524" s="392"/>
      <c r="OIL524" s="392"/>
      <c r="OIM524" s="392"/>
      <c r="OIN524" s="392"/>
      <c r="OIO524" s="392"/>
      <c r="OIP524" s="392"/>
      <c r="OIQ524" s="392"/>
      <c r="OIR524" s="392"/>
      <c r="OIS524" s="392"/>
      <c r="OIT524" s="392"/>
      <c r="OIU524" s="392"/>
      <c r="OIV524" s="392"/>
      <c r="OIW524" s="392"/>
      <c r="OIX524" s="392"/>
      <c r="OIY524" s="392"/>
      <c r="OIZ524" s="392"/>
      <c r="OJA524" s="392"/>
      <c r="OJB524" s="392"/>
      <c r="OJC524" s="392"/>
      <c r="OJD524" s="392"/>
      <c r="OJE524" s="392"/>
      <c r="OJF524" s="392"/>
      <c r="OJG524" s="392"/>
      <c r="OJH524" s="392"/>
      <c r="OJI524" s="392"/>
      <c r="OJJ524" s="392"/>
      <c r="OJK524" s="392"/>
      <c r="OJL524" s="392"/>
      <c r="OJM524" s="392"/>
      <c r="OJN524" s="392"/>
      <c r="OJO524" s="392"/>
      <c r="OJP524" s="392"/>
      <c r="OJQ524" s="392"/>
      <c r="OJR524" s="392"/>
      <c r="OJS524" s="392"/>
      <c r="OJT524" s="392"/>
      <c r="OJU524" s="392"/>
      <c r="OJV524" s="392"/>
      <c r="OJW524" s="392"/>
      <c r="OJX524" s="392"/>
      <c r="OJY524" s="392"/>
      <c r="OJZ524" s="392"/>
      <c r="OKA524" s="392"/>
      <c r="OKB524" s="392"/>
      <c r="OKC524" s="392"/>
      <c r="OKD524" s="392"/>
      <c r="OKE524" s="392"/>
      <c r="OKF524" s="392"/>
      <c r="OKG524" s="392"/>
      <c r="OKH524" s="392"/>
      <c r="OKI524" s="392"/>
      <c r="OKJ524" s="392"/>
      <c r="OKK524" s="392"/>
      <c r="OKL524" s="392"/>
      <c r="OKM524" s="392"/>
      <c r="OKN524" s="392"/>
      <c r="OKO524" s="392"/>
      <c r="OKP524" s="392"/>
      <c r="OKQ524" s="392"/>
      <c r="OKR524" s="392"/>
      <c r="OKS524" s="392"/>
      <c r="OKT524" s="392"/>
      <c r="OKU524" s="392"/>
      <c r="OKV524" s="392"/>
      <c r="OKW524" s="392"/>
      <c r="OKX524" s="392"/>
      <c r="OKY524" s="392"/>
      <c r="OKZ524" s="392"/>
      <c r="OLA524" s="392"/>
      <c r="OLB524" s="392"/>
      <c r="OLC524" s="392"/>
      <c r="OLD524" s="392"/>
      <c r="OLE524" s="392"/>
      <c r="OLF524" s="392"/>
      <c r="OLG524" s="392"/>
      <c r="OLH524" s="392"/>
      <c r="OLI524" s="392"/>
      <c r="OLJ524" s="392"/>
      <c r="OLK524" s="392"/>
      <c r="OLL524" s="392"/>
      <c r="OLM524" s="392"/>
      <c r="OLN524" s="392"/>
      <c r="OLO524" s="392"/>
      <c r="OLP524" s="392"/>
      <c r="OLQ524" s="392"/>
      <c r="OLR524" s="392"/>
      <c r="OLS524" s="392"/>
      <c r="OLT524" s="392"/>
      <c r="OLU524" s="392"/>
      <c r="OLV524" s="392"/>
      <c r="OLW524" s="392"/>
      <c r="OLX524" s="392"/>
      <c r="OLY524" s="392"/>
      <c r="OLZ524" s="392"/>
      <c r="OMA524" s="392"/>
      <c r="OMB524" s="392"/>
      <c r="OMC524" s="392"/>
      <c r="OMD524" s="392"/>
      <c r="OME524" s="392"/>
      <c r="OMF524" s="392"/>
      <c r="OMG524" s="392"/>
      <c r="OMH524" s="392"/>
      <c r="OMI524" s="392"/>
      <c r="OMJ524" s="392"/>
      <c r="OMK524" s="392"/>
      <c r="OML524" s="392"/>
      <c r="OMM524" s="392"/>
      <c r="OMN524" s="392"/>
      <c r="OMO524" s="392"/>
      <c r="OMP524" s="392"/>
      <c r="OMQ524" s="392"/>
      <c r="OMR524" s="392"/>
      <c r="OMS524" s="392"/>
      <c r="OMT524" s="392"/>
      <c r="OMU524" s="392"/>
      <c r="OMV524" s="392"/>
      <c r="OMW524" s="392"/>
      <c r="OMX524" s="392"/>
      <c r="OMY524" s="392"/>
      <c r="OMZ524" s="392"/>
      <c r="ONA524" s="392"/>
      <c r="ONB524" s="392"/>
      <c r="ONC524" s="392"/>
      <c r="OND524" s="392"/>
      <c r="ONE524" s="392"/>
      <c r="ONF524" s="392"/>
      <c r="ONG524" s="392"/>
      <c r="ONH524" s="392"/>
      <c r="ONI524" s="392"/>
      <c r="ONJ524" s="392"/>
      <c r="ONK524" s="392"/>
      <c r="ONL524" s="392"/>
      <c r="ONM524" s="392"/>
      <c r="ONN524" s="392"/>
      <c r="ONO524" s="392"/>
      <c r="ONP524" s="392"/>
      <c r="ONQ524" s="392"/>
      <c r="ONR524" s="392"/>
      <c r="ONS524" s="392"/>
      <c r="ONT524" s="392"/>
      <c r="ONU524" s="392"/>
      <c r="ONV524" s="392"/>
      <c r="ONW524" s="392"/>
      <c r="ONX524" s="392"/>
      <c r="ONY524" s="392"/>
      <c r="ONZ524" s="392"/>
      <c r="OOA524" s="392"/>
      <c r="OOB524" s="392"/>
      <c r="OOC524" s="392"/>
      <c r="OOD524" s="392"/>
      <c r="OOE524" s="392"/>
      <c r="OOF524" s="392"/>
      <c r="OOG524" s="392"/>
      <c r="OOH524" s="392"/>
      <c r="OOI524" s="392"/>
      <c r="OOJ524" s="392"/>
      <c r="OOK524" s="392"/>
      <c r="OOL524" s="392"/>
      <c r="OOM524" s="392"/>
      <c r="OON524" s="392"/>
      <c r="OOO524" s="392"/>
      <c r="OOP524" s="392"/>
      <c r="OOQ524" s="392"/>
      <c r="OOR524" s="392"/>
      <c r="OOS524" s="392"/>
      <c r="OOT524" s="392"/>
      <c r="OOU524" s="392"/>
      <c r="OOV524" s="392"/>
      <c r="OOW524" s="392"/>
      <c r="OOX524" s="392"/>
      <c r="OOY524" s="392"/>
      <c r="OOZ524" s="392"/>
      <c r="OPA524" s="392"/>
      <c r="OPB524" s="392"/>
      <c r="OPC524" s="392"/>
      <c r="OPD524" s="392"/>
      <c r="OPE524" s="392"/>
      <c r="OPF524" s="392"/>
      <c r="OPG524" s="392"/>
      <c r="OPH524" s="392"/>
      <c r="OPI524" s="392"/>
      <c r="OPJ524" s="392"/>
      <c r="OPK524" s="392"/>
      <c r="OPL524" s="392"/>
      <c r="OPM524" s="392"/>
      <c r="OPN524" s="392"/>
      <c r="OPO524" s="392"/>
      <c r="OPP524" s="392"/>
      <c r="OPQ524" s="392"/>
      <c r="OPR524" s="392"/>
      <c r="OPS524" s="392"/>
      <c r="OPT524" s="392"/>
      <c r="OPU524" s="392"/>
      <c r="OPV524" s="392"/>
      <c r="OPW524" s="392"/>
      <c r="OPX524" s="392"/>
      <c r="OPY524" s="392"/>
      <c r="OPZ524" s="392"/>
      <c r="OQA524" s="392"/>
      <c r="OQB524" s="392"/>
      <c r="OQC524" s="392"/>
      <c r="OQD524" s="392"/>
      <c r="OQE524" s="392"/>
      <c r="OQF524" s="392"/>
      <c r="OQG524" s="392"/>
      <c r="OQH524" s="392"/>
      <c r="OQI524" s="392"/>
      <c r="OQJ524" s="392"/>
      <c r="OQK524" s="392"/>
      <c r="OQL524" s="392"/>
      <c r="OQM524" s="392"/>
      <c r="OQN524" s="392"/>
      <c r="OQO524" s="392"/>
      <c r="OQP524" s="392"/>
      <c r="OQQ524" s="392"/>
      <c r="OQR524" s="392"/>
      <c r="OQS524" s="392"/>
      <c r="OQT524" s="392"/>
      <c r="OQU524" s="392"/>
      <c r="OQV524" s="392"/>
      <c r="OQW524" s="392"/>
      <c r="OQX524" s="392"/>
      <c r="OQY524" s="392"/>
      <c r="OQZ524" s="392"/>
      <c r="ORA524" s="392"/>
      <c r="ORB524" s="392"/>
      <c r="ORC524" s="392"/>
      <c r="ORD524" s="392"/>
      <c r="ORE524" s="392"/>
      <c r="ORF524" s="392"/>
      <c r="ORG524" s="392"/>
      <c r="ORH524" s="392"/>
      <c r="ORI524" s="392"/>
      <c r="ORJ524" s="392"/>
      <c r="ORK524" s="392"/>
      <c r="ORL524" s="392"/>
      <c r="ORM524" s="392"/>
      <c r="ORN524" s="392"/>
      <c r="ORO524" s="392"/>
      <c r="ORP524" s="392"/>
      <c r="ORQ524" s="392"/>
      <c r="ORR524" s="392"/>
      <c r="ORS524" s="392"/>
      <c r="ORT524" s="392"/>
      <c r="ORU524" s="392"/>
      <c r="ORV524" s="392"/>
      <c r="ORW524" s="392"/>
      <c r="ORX524" s="392"/>
      <c r="ORY524" s="392"/>
      <c r="ORZ524" s="392"/>
      <c r="OSA524" s="392"/>
      <c r="OSB524" s="392"/>
      <c r="OSC524" s="392"/>
      <c r="OSD524" s="392"/>
      <c r="OSE524" s="392"/>
      <c r="OSF524" s="392"/>
      <c r="OSG524" s="392"/>
      <c r="OSH524" s="392"/>
      <c r="OSI524" s="392"/>
      <c r="OSJ524" s="392"/>
      <c r="OSK524" s="392"/>
      <c r="OSL524" s="392"/>
      <c r="OSM524" s="392"/>
      <c r="OSN524" s="392"/>
      <c r="OSO524" s="392"/>
      <c r="OSP524" s="392"/>
      <c r="OSQ524" s="392"/>
      <c r="OSR524" s="392"/>
      <c r="OSS524" s="392"/>
      <c r="OST524" s="392"/>
      <c r="OSU524" s="392"/>
      <c r="OSV524" s="392"/>
      <c r="OSW524" s="392"/>
      <c r="OSX524" s="392"/>
      <c r="OSY524" s="392"/>
      <c r="OSZ524" s="392"/>
      <c r="OTA524" s="392"/>
      <c r="OTB524" s="392"/>
      <c r="OTC524" s="392"/>
      <c r="OTD524" s="392"/>
      <c r="OTE524" s="392"/>
      <c r="OTF524" s="392"/>
      <c r="OTG524" s="392"/>
      <c r="OTH524" s="392"/>
      <c r="OTI524" s="392"/>
      <c r="OTJ524" s="392"/>
      <c r="OTK524" s="392"/>
      <c r="OTL524" s="392"/>
      <c r="OTM524" s="392"/>
      <c r="OTN524" s="392"/>
      <c r="OTO524" s="392"/>
      <c r="OTP524" s="392"/>
      <c r="OTQ524" s="392"/>
      <c r="OTR524" s="392"/>
      <c r="OTS524" s="392"/>
      <c r="OTT524" s="392"/>
      <c r="OTU524" s="392"/>
      <c r="OTV524" s="392"/>
      <c r="OTW524" s="392"/>
      <c r="OTX524" s="392"/>
      <c r="OTY524" s="392"/>
      <c r="OTZ524" s="392"/>
      <c r="OUA524" s="392"/>
      <c r="OUB524" s="392"/>
      <c r="OUC524" s="392"/>
      <c r="OUD524" s="392"/>
      <c r="OUE524" s="392"/>
      <c r="OUF524" s="392"/>
      <c r="OUG524" s="392"/>
      <c r="OUH524" s="392"/>
      <c r="OUI524" s="392"/>
      <c r="OUJ524" s="392"/>
      <c r="OUK524" s="392"/>
      <c r="OUL524" s="392"/>
      <c r="OUM524" s="392"/>
      <c r="OUN524" s="392"/>
      <c r="OUO524" s="392"/>
      <c r="OUP524" s="392"/>
      <c r="OUQ524" s="392"/>
      <c r="OUR524" s="392"/>
      <c r="OUS524" s="392"/>
      <c r="OUT524" s="392"/>
      <c r="OUU524" s="392"/>
      <c r="OUV524" s="392"/>
      <c r="OUW524" s="392"/>
      <c r="OUX524" s="392"/>
      <c r="OUY524" s="392"/>
      <c r="OUZ524" s="392"/>
      <c r="OVA524" s="392"/>
      <c r="OVB524" s="392"/>
      <c r="OVC524" s="392"/>
      <c r="OVD524" s="392"/>
      <c r="OVE524" s="392"/>
      <c r="OVF524" s="392"/>
      <c r="OVG524" s="392"/>
      <c r="OVH524" s="392"/>
      <c r="OVI524" s="392"/>
      <c r="OVJ524" s="392"/>
      <c r="OVK524" s="392"/>
      <c r="OVL524" s="392"/>
      <c r="OVM524" s="392"/>
      <c r="OVN524" s="392"/>
      <c r="OVO524" s="392"/>
      <c r="OVP524" s="392"/>
      <c r="OVQ524" s="392"/>
      <c r="OVR524" s="392"/>
      <c r="OVS524" s="392"/>
      <c r="OVT524" s="392"/>
      <c r="OVU524" s="392"/>
      <c r="OVV524" s="392"/>
      <c r="OVW524" s="392"/>
      <c r="OVX524" s="392"/>
      <c r="OVY524" s="392"/>
      <c r="OVZ524" s="392"/>
      <c r="OWA524" s="392"/>
      <c r="OWB524" s="392"/>
      <c r="OWC524" s="392"/>
      <c r="OWD524" s="392"/>
      <c r="OWE524" s="392"/>
      <c r="OWF524" s="392"/>
      <c r="OWG524" s="392"/>
      <c r="OWH524" s="392"/>
      <c r="OWI524" s="392"/>
      <c r="OWJ524" s="392"/>
      <c r="OWK524" s="392"/>
      <c r="OWL524" s="392"/>
      <c r="OWM524" s="392"/>
      <c r="OWN524" s="392"/>
      <c r="OWO524" s="392"/>
      <c r="OWP524" s="392"/>
      <c r="OWQ524" s="392"/>
      <c r="OWR524" s="392"/>
      <c r="OWS524" s="392"/>
      <c r="OWT524" s="392"/>
      <c r="OWU524" s="392"/>
      <c r="OWV524" s="392"/>
      <c r="OWW524" s="392"/>
      <c r="OWX524" s="392"/>
      <c r="OWY524" s="392"/>
      <c r="OWZ524" s="392"/>
      <c r="OXA524" s="392"/>
      <c r="OXB524" s="392"/>
      <c r="OXC524" s="392"/>
      <c r="OXD524" s="392"/>
      <c r="OXE524" s="392"/>
      <c r="OXF524" s="392"/>
      <c r="OXG524" s="392"/>
      <c r="OXH524" s="392"/>
      <c r="OXI524" s="392"/>
      <c r="OXJ524" s="392"/>
      <c r="OXK524" s="392"/>
      <c r="OXL524" s="392"/>
      <c r="OXM524" s="392"/>
      <c r="OXN524" s="392"/>
      <c r="OXO524" s="392"/>
      <c r="OXP524" s="392"/>
      <c r="OXQ524" s="392"/>
      <c r="OXR524" s="392"/>
      <c r="OXS524" s="392"/>
      <c r="OXT524" s="392"/>
      <c r="OXU524" s="392"/>
      <c r="OXV524" s="392"/>
      <c r="OXW524" s="392"/>
      <c r="OXX524" s="392"/>
      <c r="OXY524" s="392"/>
      <c r="OXZ524" s="392"/>
      <c r="OYA524" s="392"/>
      <c r="OYB524" s="392"/>
      <c r="OYC524" s="392"/>
      <c r="OYD524" s="392"/>
      <c r="OYE524" s="392"/>
      <c r="OYF524" s="392"/>
      <c r="OYG524" s="392"/>
      <c r="OYH524" s="392"/>
      <c r="OYI524" s="392"/>
      <c r="OYJ524" s="392"/>
      <c r="OYK524" s="392"/>
      <c r="OYL524" s="392"/>
      <c r="OYM524" s="392"/>
      <c r="OYN524" s="392"/>
      <c r="OYO524" s="392"/>
      <c r="OYP524" s="392"/>
      <c r="OYQ524" s="392"/>
      <c r="OYR524" s="392"/>
      <c r="OYS524" s="392"/>
      <c r="OYT524" s="392"/>
      <c r="OYU524" s="392"/>
      <c r="OYV524" s="392"/>
      <c r="OYW524" s="392"/>
      <c r="OYX524" s="392"/>
      <c r="OYY524" s="392"/>
      <c r="OYZ524" s="392"/>
      <c r="OZA524" s="392"/>
      <c r="OZB524" s="392"/>
      <c r="OZC524" s="392"/>
      <c r="OZD524" s="392"/>
      <c r="OZE524" s="392"/>
      <c r="OZF524" s="392"/>
      <c r="OZG524" s="392"/>
      <c r="OZH524" s="392"/>
      <c r="OZI524" s="392"/>
      <c r="OZJ524" s="392"/>
      <c r="OZK524" s="392"/>
      <c r="OZL524" s="392"/>
      <c r="OZM524" s="392"/>
      <c r="OZN524" s="392"/>
      <c r="OZO524" s="392"/>
      <c r="OZP524" s="392"/>
      <c r="OZQ524" s="392"/>
      <c r="OZR524" s="392"/>
      <c r="OZS524" s="392"/>
      <c r="OZT524" s="392"/>
      <c r="OZU524" s="392"/>
      <c r="OZV524" s="392"/>
      <c r="OZW524" s="392"/>
      <c r="OZX524" s="392"/>
      <c r="OZY524" s="392"/>
      <c r="OZZ524" s="392"/>
      <c r="PAA524" s="392"/>
      <c r="PAB524" s="392"/>
      <c r="PAC524" s="392"/>
      <c r="PAD524" s="392"/>
      <c r="PAE524" s="392"/>
      <c r="PAF524" s="392"/>
      <c r="PAG524" s="392"/>
      <c r="PAH524" s="392"/>
      <c r="PAI524" s="392"/>
      <c r="PAJ524" s="392"/>
      <c r="PAK524" s="392"/>
      <c r="PAL524" s="392"/>
      <c r="PAM524" s="392"/>
      <c r="PAN524" s="392"/>
      <c r="PAO524" s="392"/>
      <c r="PAP524" s="392"/>
      <c r="PAQ524" s="392"/>
      <c r="PAR524" s="392"/>
      <c r="PAS524" s="392"/>
      <c r="PAT524" s="392"/>
      <c r="PAU524" s="392"/>
      <c r="PAV524" s="392"/>
      <c r="PAW524" s="392"/>
      <c r="PAX524" s="392"/>
      <c r="PAY524" s="392"/>
      <c r="PAZ524" s="392"/>
      <c r="PBA524" s="392"/>
      <c r="PBB524" s="392"/>
      <c r="PBC524" s="392"/>
      <c r="PBD524" s="392"/>
      <c r="PBE524" s="392"/>
      <c r="PBF524" s="392"/>
      <c r="PBG524" s="392"/>
      <c r="PBH524" s="392"/>
      <c r="PBI524" s="392"/>
      <c r="PBJ524" s="392"/>
      <c r="PBK524" s="392"/>
      <c r="PBL524" s="392"/>
      <c r="PBM524" s="392"/>
      <c r="PBN524" s="392"/>
      <c r="PBO524" s="392"/>
      <c r="PBP524" s="392"/>
      <c r="PBQ524" s="392"/>
      <c r="PBR524" s="392"/>
      <c r="PBS524" s="392"/>
      <c r="PBT524" s="392"/>
      <c r="PBU524" s="392"/>
      <c r="PBV524" s="392"/>
      <c r="PBW524" s="392"/>
      <c r="PBX524" s="392"/>
      <c r="PBY524" s="392"/>
      <c r="PBZ524" s="392"/>
      <c r="PCA524" s="392"/>
      <c r="PCB524" s="392"/>
      <c r="PCC524" s="392"/>
      <c r="PCD524" s="392"/>
      <c r="PCE524" s="392"/>
      <c r="PCF524" s="392"/>
      <c r="PCG524" s="392"/>
      <c r="PCH524" s="392"/>
      <c r="PCI524" s="392"/>
      <c r="PCJ524" s="392"/>
      <c r="PCK524" s="392"/>
      <c r="PCL524" s="392"/>
      <c r="PCM524" s="392"/>
      <c r="PCN524" s="392"/>
      <c r="PCO524" s="392"/>
      <c r="PCP524" s="392"/>
      <c r="PCQ524" s="392"/>
      <c r="PCR524" s="392"/>
      <c r="PCS524" s="392"/>
      <c r="PCT524" s="392"/>
      <c r="PCU524" s="392"/>
      <c r="PCV524" s="392"/>
      <c r="PCW524" s="392"/>
      <c r="PCX524" s="392"/>
      <c r="PCY524" s="392"/>
      <c r="PCZ524" s="392"/>
      <c r="PDA524" s="392"/>
      <c r="PDB524" s="392"/>
      <c r="PDC524" s="392"/>
      <c r="PDD524" s="392"/>
      <c r="PDE524" s="392"/>
      <c r="PDF524" s="392"/>
      <c r="PDG524" s="392"/>
      <c r="PDH524" s="392"/>
      <c r="PDI524" s="392"/>
      <c r="PDJ524" s="392"/>
      <c r="PDK524" s="392"/>
      <c r="PDL524" s="392"/>
      <c r="PDM524" s="392"/>
      <c r="PDN524" s="392"/>
      <c r="PDO524" s="392"/>
      <c r="PDP524" s="392"/>
      <c r="PDQ524" s="392"/>
      <c r="PDR524" s="392"/>
      <c r="PDS524" s="392"/>
      <c r="PDT524" s="392"/>
      <c r="PDU524" s="392"/>
      <c r="PDV524" s="392"/>
      <c r="PDW524" s="392"/>
      <c r="PDX524" s="392"/>
      <c r="PDY524" s="392"/>
      <c r="PDZ524" s="392"/>
      <c r="PEA524" s="392"/>
      <c r="PEB524" s="392"/>
      <c r="PEC524" s="392"/>
      <c r="PED524" s="392"/>
      <c r="PEE524" s="392"/>
      <c r="PEF524" s="392"/>
      <c r="PEG524" s="392"/>
      <c r="PEH524" s="392"/>
      <c r="PEI524" s="392"/>
      <c r="PEJ524" s="392"/>
      <c r="PEK524" s="392"/>
      <c r="PEL524" s="392"/>
      <c r="PEM524" s="392"/>
      <c r="PEN524" s="392"/>
      <c r="PEO524" s="392"/>
      <c r="PEP524" s="392"/>
      <c r="PEQ524" s="392"/>
      <c r="PER524" s="392"/>
      <c r="PES524" s="392"/>
      <c r="PET524" s="392"/>
      <c r="PEU524" s="392"/>
      <c r="PEV524" s="392"/>
      <c r="PEW524" s="392"/>
      <c r="PEX524" s="392"/>
      <c r="PEY524" s="392"/>
      <c r="PEZ524" s="392"/>
      <c r="PFA524" s="392"/>
      <c r="PFB524" s="392"/>
      <c r="PFC524" s="392"/>
      <c r="PFD524" s="392"/>
      <c r="PFE524" s="392"/>
      <c r="PFF524" s="392"/>
      <c r="PFG524" s="392"/>
      <c r="PFH524" s="392"/>
      <c r="PFI524" s="392"/>
      <c r="PFJ524" s="392"/>
      <c r="PFK524" s="392"/>
      <c r="PFL524" s="392"/>
      <c r="PFM524" s="392"/>
      <c r="PFN524" s="392"/>
      <c r="PFO524" s="392"/>
      <c r="PFP524" s="392"/>
      <c r="PFQ524" s="392"/>
      <c r="PFR524" s="392"/>
      <c r="PFS524" s="392"/>
      <c r="PFT524" s="392"/>
      <c r="PFU524" s="392"/>
      <c r="PFV524" s="392"/>
      <c r="PFW524" s="392"/>
      <c r="PFX524" s="392"/>
      <c r="PFY524" s="392"/>
      <c r="PFZ524" s="392"/>
      <c r="PGA524" s="392"/>
      <c r="PGB524" s="392"/>
      <c r="PGC524" s="392"/>
      <c r="PGD524" s="392"/>
      <c r="PGE524" s="392"/>
      <c r="PGF524" s="392"/>
      <c r="PGG524" s="392"/>
      <c r="PGH524" s="392"/>
      <c r="PGI524" s="392"/>
      <c r="PGJ524" s="392"/>
      <c r="PGK524" s="392"/>
      <c r="PGL524" s="392"/>
      <c r="PGM524" s="392"/>
      <c r="PGN524" s="392"/>
      <c r="PGO524" s="392"/>
      <c r="PGP524" s="392"/>
      <c r="PGQ524" s="392"/>
      <c r="PGR524" s="392"/>
      <c r="PGS524" s="392"/>
      <c r="PGT524" s="392"/>
      <c r="PGU524" s="392"/>
      <c r="PGV524" s="392"/>
      <c r="PGW524" s="392"/>
      <c r="PGX524" s="392"/>
      <c r="PGY524" s="392"/>
      <c r="PGZ524" s="392"/>
      <c r="PHA524" s="392"/>
      <c r="PHB524" s="392"/>
      <c r="PHC524" s="392"/>
      <c r="PHD524" s="392"/>
      <c r="PHE524" s="392"/>
      <c r="PHF524" s="392"/>
      <c r="PHG524" s="392"/>
      <c r="PHH524" s="392"/>
      <c r="PHI524" s="392"/>
      <c r="PHJ524" s="392"/>
      <c r="PHK524" s="392"/>
      <c r="PHL524" s="392"/>
      <c r="PHM524" s="392"/>
      <c r="PHN524" s="392"/>
      <c r="PHO524" s="392"/>
      <c r="PHP524" s="392"/>
      <c r="PHQ524" s="392"/>
      <c r="PHR524" s="392"/>
      <c r="PHS524" s="392"/>
      <c r="PHT524" s="392"/>
      <c r="PHU524" s="392"/>
      <c r="PHV524" s="392"/>
      <c r="PHW524" s="392"/>
      <c r="PHX524" s="392"/>
      <c r="PHY524" s="392"/>
      <c r="PHZ524" s="392"/>
      <c r="PIA524" s="392"/>
      <c r="PIB524" s="392"/>
      <c r="PIC524" s="392"/>
      <c r="PID524" s="392"/>
      <c r="PIE524" s="392"/>
      <c r="PIF524" s="392"/>
      <c r="PIG524" s="392"/>
      <c r="PIH524" s="392"/>
      <c r="PII524" s="392"/>
      <c r="PIJ524" s="392"/>
      <c r="PIK524" s="392"/>
      <c r="PIL524" s="392"/>
      <c r="PIM524" s="392"/>
      <c r="PIN524" s="392"/>
      <c r="PIO524" s="392"/>
      <c r="PIP524" s="392"/>
      <c r="PIQ524" s="392"/>
      <c r="PIR524" s="392"/>
      <c r="PIS524" s="392"/>
      <c r="PIT524" s="392"/>
      <c r="PIU524" s="392"/>
      <c r="PIV524" s="392"/>
      <c r="PIW524" s="392"/>
      <c r="PIX524" s="392"/>
      <c r="PIY524" s="392"/>
      <c r="PIZ524" s="392"/>
      <c r="PJA524" s="392"/>
      <c r="PJB524" s="392"/>
      <c r="PJC524" s="392"/>
      <c r="PJD524" s="392"/>
      <c r="PJE524" s="392"/>
      <c r="PJF524" s="392"/>
      <c r="PJG524" s="392"/>
      <c r="PJH524" s="392"/>
      <c r="PJI524" s="392"/>
      <c r="PJJ524" s="392"/>
      <c r="PJK524" s="392"/>
      <c r="PJL524" s="392"/>
      <c r="PJM524" s="392"/>
      <c r="PJN524" s="392"/>
      <c r="PJO524" s="392"/>
      <c r="PJP524" s="392"/>
      <c r="PJQ524" s="392"/>
      <c r="PJR524" s="392"/>
      <c r="PJS524" s="392"/>
      <c r="PJT524" s="392"/>
      <c r="PJU524" s="392"/>
      <c r="PJV524" s="392"/>
      <c r="PJW524" s="392"/>
      <c r="PJX524" s="392"/>
      <c r="PJY524" s="392"/>
      <c r="PJZ524" s="392"/>
      <c r="PKA524" s="392"/>
      <c r="PKB524" s="392"/>
      <c r="PKC524" s="392"/>
      <c r="PKD524" s="392"/>
      <c r="PKE524" s="392"/>
      <c r="PKF524" s="392"/>
      <c r="PKG524" s="392"/>
      <c r="PKH524" s="392"/>
      <c r="PKI524" s="392"/>
      <c r="PKJ524" s="392"/>
      <c r="PKK524" s="392"/>
      <c r="PKL524" s="392"/>
      <c r="PKM524" s="392"/>
      <c r="PKN524" s="392"/>
      <c r="PKO524" s="392"/>
      <c r="PKP524" s="392"/>
      <c r="PKQ524" s="392"/>
      <c r="PKR524" s="392"/>
      <c r="PKS524" s="392"/>
      <c r="PKT524" s="392"/>
      <c r="PKU524" s="392"/>
      <c r="PKV524" s="392"/>
      <c r="PKW524" s="392"/>
      <c r="PKX524" s="392"/>
      <c r="PKY524" s="392"/>
      <c r="PKZ524" s="392"/>
      <c r="PLA524" s="392"/>
      <c r="PLB524" s="392"/>
      <c r="PLC524" s="392"/>
      <c r="PLD524" s="392"/>
      <c r="PLE524" s="392"/>
      <c r="PLF524" s="392"/>
      <c r="PLG524" s="392"/>
      <c r="PLH524" s="392"/>
      <c r="PLI524" s="392"/>
      <c r="PLJ524" s="392"/>
      <c r="PLK524" s="392"/>
      <c r="PLL524" s="392"/>
      <c r="PLM524" s="392"/>
      <c r="PLN524" s="392"/>
      <c r="PLO524" s="392"/>
      <c r="PLP524" s="392"/>
      <c r="PLQ524" s="392"/>
      <c r="PLR524" s="392"/>
      <c r="PLS524" s="392"/>
      <c r="PLT524" s="392"/>
      <c r="PLU524" s="392"/>
      <c r="PLV524" s="392"/>
      <c r="PLW524" s="392"/>
      <c r="PLX524" s="392"/>
      <c r="PLY524" s="392"/>
      <c r="PLZ524" s="392"/>
      <c r="PMA524" s="392"/>
      <c r="PMB524" s="392"/>
      <c r="PMC524" s="392"/>
      <c r="PMD524" s="392"/>
      <c r="PME524" s="392"/>
      <c r="PMF524" s="392"/>
      <c r="PMG524" s="392"/>
      <c r="PMH524" s="392"/>
      <c r="PMI524" s="392"/>
      <c r="PMJ524" s="392"/>
      <c r="PMK524" s="392"/>
      <c r="PML524" s="392"/>
      <c r="PMM524" s="392"/>
      <c r="PMN524" s="392"/>
      <c r="PMO524" s="392"/>
      <c r="PMP524" s="392"/>
      <c r="PMQ524" s="392"/>
      <c r="PMR524" s="392"/>
      <c r="PMS524" s="392"/>
      <c r="PMT524" s="392"/>
      <c r="PMU524" s="392"/>
      <c r="PMV524" s="392"/>
      <c r="PMW524" s="392"/>
      <c r="PMX524" s="392"/>
      <c r="PMY524" s="392"/>
      <c r="PMZ524" s="392"/>
      <c r="PNA524" s="392"/>
      <c r="PNB524" s="392"/>
      <c r="PNC524" s="392"/>
      <c r="PND524" s="392"/>
      <c r="PNE524" s="392"/>
      <c r="PNF524" s="392"/>
      <c r="PNG524" s="392"/>
      <c r="PNH524" s="392"/>
      <c r="PNI524" s="392"/>
      <c r="PNJ524" s="392"/>
      <c r="PNK524" s="392"/>
      <c r="PNL524" s="392"/>
      <c r="PNM524" s="392"/>
      <c r="PNN524" s="392"/>
      <c r="PNO524" s="392"/>
      <c r="PNP524" s="392"/>
      <c r="PNQ524" s="392"/>
      <c r="PNR524" s="392"/>
      <c r="PNS524" s="392"/>
      <c r="PNT524" s="392"/>
      <c r="PNU524" s="392"/>
      <c r="PNV524" s="392"/>
      <c r="PNW524" s="392"/>
      <c r="PNX524" s="392"/>
      <c r="PNY524" s="392"/>
      <c r="PNZ524" s="392"/>
      <c r="POA524" s="392"/>
      <c r="POB524" s="392"/>
      <c r="POC524" s="392"/>
      <c r="POD524" s="392"/>
      <c r="POE524" s="392"/>
      <c r="POF524" s="392"/>
      <c r="POG524" s="392"/>
      <c r="POH524" s="392"/>
      <c r="POI524" s="392"/>
      <c r="POJ524" s="392"/>
      <c r="POK524" s="392"/>
      <c r="POL524" s="392"/>
      <c r="POM524" s="392"/>
      <c r="PON524" s="392"/>
      <c r="POO524" s="392"/>
      <c r="POP524" s="392"/>
      <c r="POQ524" s="392"/>
      <c r="POR524" s="392"/>
      <c r="POS524" s="392"/>
      <c r="POT524" s="392"/>
      <c r="POU524" s="392"/>
      <c r="POV524" s="392"/>
      <c r="POW524" s="392"/>
      <c r="POX524" s="392"/>
      <c r="POY524" s="392"/>
      <c r="POZ524" s="392"/>
      <c r="PPA524" s="392"/>
      <c r="PPB524" s="392"/>
      <c r="PPC524" s="392"/>
      <c r="PPD524" s="392"/>
      <c r="PPE524" s="392"/>
      <c r="PPF524" s="392"/>
      <c r="PPG524" s="392"/>
      <c r="PPH524" s="392"/>
      <c r="PPI524" s="392"/>
      <c r="PPJ524" s="392"/>
      <c r="PPK524" s="392"/>
      <c r="PPL524" s="392"/>
      <c r="PPM524" s="392"/>
      <c r="PPN524" s="392"/>
      <c r="PPO524" s="392"/>
      <c r="PPP524" s="392"/>
      <c r="PPQ524" s="392"/>
      <c r="PPR524" s="392"/>
      <c r="PPS524" s="392"/>
      <c r="PPT524" s="392"/>
      <c r="PPU524" s="392"/>
      <c r="PPV524" s="392"/>
      <c r="PPW524" s="392"/>
      <c r="PPX524" s="392"/>
      <c r="PPY524" s="392"/>
      <c r="PPZ524" s="392"/>
      <c r="PQA524" s="392"/>
      <c r="PQB524" s="392"/>
      <c r="PQC524" s="392"/>
      <c r="PQD524" s="392"/>
      <c r="PQE524" s="392"/>
      <c r="PQF524" s="392"/>
      <c r="PQG524" s="392"/>
      <c r="PQH524" s="392"/>
      <c r="PQI524" s="392"/>
      <c r="PQJ524" s="392"/>
      <c r="PQK524" s="392"/>
      <c r="PQL524" s="392"/>
      <c r="PQM524" s="392"/>
      <c r="PQN524" s="392"/>
      <c r="PQO524" s="392"/>
      <c r="PQP524" s="392"/>
      <c r="PQQ524" s="392"/>
      <c r="PQR524" s="392"/>
      <c r="PQS524" s="392"/>
      <c r="PQT524" s="392"/>
      <c r="PQU524" s="392"/>
      <c r="PQV524" s="392"/>
      <c r="PQW524" s="392"/>
      <c r="PQX524" s="392"/>
      <c r="PQY524" s="392"/>
      <c r="PQZ524" s="392"/>
      <c r="PRA524" s="392"/>
      <c r="PRB524" s="392"/>
      <c r="PRC524" s="392"/>
      <c r="PRD524" s="392"/>
      <c r="PRE524" s="392"/>
      <c r="PRF524" s="392"/>
      <c r="PRG524" s="392"/>
      <c r="PRH524" s="392"/>
      <c r="PRI524" s="392"/>
      <c r="PRJ524" s="392"/>
      <c r="PRK524" s="392"/>
      <c r="PRL524" s="392"/>
      <c r="PRM524" s="392"/>
      <c r="PRN524" s="392"/>
      <c r="PRO524" s="392"/>
      <c r="PRP524" s="392"/>
      <c r="PRQ524" s="392"/>
      <c r="PRR524" s="392"/>
      <c r="PRS524" s="392"/>
      <c r="PRT524" s="392"/>
      <c r="PRU524" s="392"/>
      <c r="PRV524" s="392"/>
      <c r="PRW524" s="392"/>
      <c r="PRX524" s="392"/>
      <c r="PRY524" s="392"/>
      <c r="PRZ524" s="392"/>
      <c r="PSA524" s="392"/>
      <c r="PSB524" s="392"/>
      <c r="PSC524" s="392"/>
      <c r="PSD524" s="392"/>
      <c r="PSE524" s="392"/>
      <c r="PSF524" s="392"/>
      <c r="PSG524" s="392"/>
      <c r="PSH524" s="392"/>
      <c r="PSI524" s="392"/>
      <c r="PSJ524" s="392"/>
      <c r="PSK524" s="392"/>
      <c r="PSL524" s="392"/>
      <c r="PSM524" s="392"/>
      <c r="PSN524" s="392"/>
      <c r="PSO524" s="392"/>
      <c r="PSP524" s="392"/>
      <c r="PSQ524" s="392"/>
      <c r="PSR524" s="392"/>
      <c r="PSS524" s="392"/>
      <c r="PST524" s="392"/>
      <c r="PSU524" s="392"/>
      <c r="PSV524" s="392"/>
      <c r="PSW524" s="392"/>
      <c r="PSX524" s="392"/>
      <c r="PSY524" s="392"/>
      <c r="PSZ524" s="392"/>
      <c r="PTA524" s="392"/>
      <c r="PTB524" s="392"/>
      <c r="PTC524" s="392"/>
      <c r="PTD524" s="392"/>
      <c r="PTE524" s="392"/>
      <c r="PTF524" s="392"/>
      <c r="PTG524" s="392"/>
      <c r="PTH524" s="392"/>
      <c r="PTI524" s="392"/>
      <c r="PTJ524" s="392"/>
      <c r="PTK524" s="392"/>
      <c r="PTL524" s="392"/>
      <c r="PTM524" s="392"/>
      <c r="PTN524" s="392"/>
      <c r="PTO524" s="392"/>
      <c r="PTP524" s="392"/>
      <c r="PTQ524" s="392"/>
      <c r="PTR524" s="392"/>
      <c r="PTS524" s="392"/>
      <c r="PTT524" s="392"/>
      <c r="PTU524" s="392"/>
      <c r="PTV524" s="392"/>
      <c r="PTW524" s="392"/>
      <c r="PTX524" s="392"/>
      <c r="PTY524" s="392"/>
      <c r="PTZ524" s="392"/>
      <c r="PUA524" s="392"/>
      <c r="PUB524" s="392"/>
      <c r="PUC524" s="392"/>
      <c r="PUD524" s="392"/>
      <c r="PUE524" s="392"/>
      <c r="PUF524" s="392"/>
      <c r="PUG524" s="392"/>
      <c r="PUH524" s="392"/>
      <c r="PUI524" s="392"/>
      <c r="PUJ524" s="392"/>
      <c r="PUK524" s="392"/>
      <c r="PUL524" s="392"/>
      <c r="PUM524" s="392"/>
      <c r="PUN524" s="392"/>
      <c r="PUO524" s="392"/>
      <c r="PUP524" s="392"/>
      <c r="PUQ524" s="392"/>
      <c r="PUR524" s="392"/>
      <c r="PUS524" s="392"/>
      <c r="PUT524" s="392"/>
      <c r="PUU524" s="392"/>
      <c r="PUV524" s="392"/>
      <c r="PUW524" s="392"/>
      <c r="PUX524" s="392"/>
      <c r="PUY524" s="392"/>
      <c r="PUZ524" s="392"/>
      <c r="PVA524" s="392"/>
      <c r="PVB524" s="392"/>
      <c r="PVC524" s="392"/>
      <c r="PVD524" s="392"/>
      <c r="PVE524" s="392"/>
      <c r="PVF524" s="392"/>
      <c r="PVG524" s="392"/>
      <c r="PVH524" s="392"/>
      <c r="PVI524" s="392"/>
      <c r="PVJ524" s="392"/>
      <c r="PVK524" s="392"/>
      <c r="PVL524" s="392"/>
      <c r="PVM524" s="392"/>
      <c r="PVN524" s="392"/>
      <c r="PVO524" s="392"/>
      <c r="PVP524" s="392"/>
      <c r="PVQ524" s="392"/>
      <c r="PVR524" s="392"/>
      <c r="PVS524" s="392"/>
      <c r="PVT524" s="392"/>
      <c r="PVU524" s="392"/>
      <c r="PVV524" s="392"/>
      <c r="PVW524" s="392"/>
      <c r="PVX524" s="392"/>
      <c r="PVY524" s="392"/>
      <c r="PVZ524" s="392"/>
      <c r="PWA524" s="392"/>
      <c r="PWB524" s="392"/>
      <c r="PWC524" s="392"/>
      <c r="PWD524" s="392"/>
      <c r="PWE524" s="392"/>
      <c r="PWF524" s="392"/>
      <c r="PWG524" s="392"/>
      <c r="PWH524" s="392"/>
      <c r="PWI524" s="392"/>
      <c r="PWJ524" s="392"/>
      <c r="PWK524" s="392"/>
      <c r="PWL524" s="392"/>
      <c r="PWM524" s="392"/>
      <c r="PWN524" s="392"/>
      <c r="PWO524" s="392"/>
      <c r="PWP524" s="392"/>
      <c r="PWQ524" s="392"/>
      <c r="PWR524" s="392"/>
      <c r="PWS524" s="392"/>
      <c r="PWT524" s="392"/>
      <c r="PWU524" s="392"/>
      <c r="PWV524" s="392"/>
      <c r="PWW524" s="392"/>
      <c r="PWX524" s="392"/>
      <c r="PWY524" s="392"/>
      <c r="PWZ524" s="392"/>
      <c r="PXA524" s="392"/>
      <c r="PXB524" s="392"/>
      <c r="PXC524" s="392"/>
      <c r="PXD524" s="392"/>
      <c r="PXE524" s="392"/>
      <c r="PXF524" s="392"/>
      <c r="PXG524" s="392"/>
      <c r="PXH524" s="392"/>
      <c r="PXI524" s="392"/>
      <c r="PXJ524" s="392"/>
      <c r="PXK524" s="392"/>
      <c r="PXL524" s="392"/>
      <c r="PXM524" s="392"/>
      <c r="PXN524" s="392"/>
      <c r="PXO524" s="392"/>
      <c r="PXP524" s="392"/>
      <c r="PXQ524" s="392"/>
      <c r="PXR524" s="392"/>
      <c r="PXS524" s="392"/>
      <c r="PXT524" s="392"/>
      <c r="PXU524" s="392"/>
      <c r="PXV524" s="392"/>
      <c r="PXW524" s="392"/>
      <c r="PXX524" s="392"/>
      <c r="PXY524" s="392"/>
      <c r="PXZ524" s="392"/>
      <c r="PYA524" s="392"/>
      <c r="PYB524" s="392"/>
      <c r="PYC524" s="392"/>
      <c r="PYD524" s="392"/>
      <c r="PYE524" s="392"/>
      <c r="PYF524" s="392"/>
      <c r="PYG524" s="392"/>
      <c r="PYH524" s="392"/>
      <c r="PYI524" s="392"/>
      <c r="PYJ524" s="392"/>
      <c r="PYK524" s="392"/>
      <c r="PYL524" s="392"/>
      <c r="PYM524" s="392"/>
      <c r="PYN524" s="392"/>
      <c r="PYO524" s="392"/>
      <c r="PYP524" s="392"/>
      <c r="PYQ524" s="392"/>
      <c r="PYR524" s="392"/>
      <c r="PYS524" s="392"/>
      <c r="PYT524" s="392"/>
      <c r="PYU524" s="392"/>
      <c r="PYV524" s="392"/>
      <c r="PYW524" s="392"/>
      <c r="PYX524" s="392"/>
      <c r="PYY524" s="392"/>
      <c r="PYZ524" s="392"/>
      <c r="PZA524" s="392"/>
      <c r="PZB524" s="392"/>
      <c r="PZC524" s="392"/>
      <c r="PZD524" s="392"/>
      <c r="PZE524" s="392"/>
      <c r="PZF524" s="392"/>
      <c r="PZG524" s="392"/>
      <c r="PZH524" s="392"/>
      <c r="PZI524" s="392"/>
      <c r="PZJ524" s="392"/>
      <c r="PZK524" s="392"/>
      <c r="PZL524" s="392"/>
      <c r="PZM524" s="392"/>
      <c r="PZN524" s="392"/>
      <c r="PZO524" s="392"/>
      <c r="PZP524" s="392"/>
      <c r="PZQ524" s="392"/>
      <c r="PZR524" s="392"/>
      <c r="PZS524" s="392"/>
      <c r="PZT524" s="392"/>
      <c r="PZU524" s="392"/>
      <c r="PZV524" s="392"/>
      <c r="PZW524" s="392"/>
      <c r="PZX524" s="392"/>
      <c r="PZY524" s="392"/>
      <c r="PZZ524" s="392"/>
      <c r="QAA524" s="392"/>
      <c r="QAB524" s="392"/>
      <c r="QAC524" s="392"/>
      <c r="QAD524" s="392"/>
      <c r="QAE524" s="392"/>
      <c r="QAF524" s="392"/>
      <c r="QAG524" s="392"/>
      <c r="QAH524" s="392"/>
      <c r="QAI524" s="392"/>
      <c r="QAJ524" s="392"/>
      <c r="QAK524" s="392"/>
      <c r="QAL524" s="392"/>
      <c r="QAM524" s="392"/>
      <c r="QAN524" s="392"/>
      <c r="QAO524" s="392"/>
      <c r="QAP524" s="392"/>
      <c r="QAQ524" s="392"/>
      <c r="QAR524" s="392"/>
      <c r="QAS524" s="392"/>
      <c r="QAT524" s="392"/>
      <c r="QAU524" s="392"/>
      <c r="QAV524" s="392"/>
      <c r="QAW524" s="392"/>
      <c r="QAX524" s="392"/>
      <c r="QAY524" s="392"/>
      <c r="QAZ524" s="392"/>
      <c r="QBA524" s="392"/>
      <c r="QBB524" s="392"/>
      <c r="QBC524" s="392"/>
      <c r="QBD524" s="392"/>
      <c r="QBE524" s="392"/>
      <c r="QBF524" s="392"/>
      <c r="QBG524" s="392"/>
      <c r="QBH524" s="392"/>
      <c r="QBI524" s="392"/>
      <c r="QBJ524" s="392"/>
      <c r="QBK524" s="392"/>
      <c r="QBL524" s="392"/>
      <c r="QBM524" s="392"/>
      <c r="QBN524" s="392"/>
      <c r="QBO524" s="392"/>
      <c r="QBP524" s="392"/>
      <c r="QBQ524" s="392"/>
      <c r="QBR524" s="392"/>
      <c r="QBS524" s="392"/>
      <c r="QBT524" s="392"/>
      <c r="QBU524" s="392"/>
      <c r="QBV524" s="392"/>
      <c r="QBW524" s="392"/>
      <c r="QBX524" s="392"/>
      <c r="QBY524" s="392"/>
      <c r="QBZ524" s="392"/>
      <c r="QCA524" s="392"/>
      <c r="QCB524" s="392"/>
      <c r="QCC524" s="392"/>
      <c r="QCD524" s="392"/>
      <c r="QCE524" s="392"/>
      <c r="QCF524" s="392"/>
      <c r="QCG524" s="392"/>
      <c r="QCH524" s="392"/>
      <c r="QCI524" s="392"/>
      <c r="QCJ524" s="392"/>
      <c r="QCK524" s="392"/>
      <c r="QCL524" s="392"/>
      <c r="QCM524" s="392"/>
      <c r="QCN524" s="392"/>
      <c r="QCO524" s="392"/>
      <c r="QCP524" s="392"/>
      <c r="QCQ524" s="392"/>
      <c r="QCR524" s="392"/>
      <c r="QCS524" s="392"/>
      <c r="QCT524" s="392"/>
      <c r="QCU524" s="392"/>
      <c r="QCV524" s="392"/>
      <c r="QCW524" s="392"/>
      <c r="QCX524" s="392"/>
      <c r="QCY524" s="392"/>
      <c r="QCZ524" s="392"/>
      <c r="QDA524" s="392"/>
      <c r="QDB524" s="392"/>
      <c r="QDC524" s="392"/>
      <c r="QDD524" s="392"/>
      <c r="QDE524" s="392"/>
      <c r="QDF524" s="392"/>
      <c r="QDG524" s="392"/>
      <c r="QDH524" s="392"/>
      <c r="QDI524" s="392"/>
      <c r="QDJ524" s="392"/>
      <c r="QDK524" s="392"/>
      <c r="QDL524" s="392"/>
      <c r="QDM524" s="392"/>
      <c r="QDN524" s="392"/>
      <c r="QDO524" s="392"/>
      <c r="QDP524" s="392"/>
      <c r="QDQ524" s="392"/>
      <c r="QDR524" s="392"/>
      <c r="QDS524" s="392"/>
      <c r="QDT524" s="392"/>
      <c r="QDU524" s="392"/>
      <c r="QDV524" s="392"/>
      <c r="QDW524" s="392"/>
      <c r="QDX524" s="392"/>
      <c r="QDY524" s="392"/>
      <c r="QDZ524" s="392"/>
      <c r="QEA524" s="392"/>
      <c r="QEB524" s="392"/>
      <c r="QEC524" s="392"/>
      <c r="QED524" s="392"/>
      <c r="QEE524" s="392"/>
      <c r="QEF524" s="392"/>
      <c r="QEG524" s="392"/>
      <c r="QEH524" s="392"/>
      <c r="QEI524" s="392"/>
      <c r="QEJ524" s="392"/>
      <c r="QEK524" s="392"/>
      <c r="QEL524" s="392"/>
      <c r="QEM524" s="392"/>
      <c r="QEN524" s="392"/>
      <c r="QEO524" s="392"/>
      <c r="QEP524" s="392"/>
      <c r="QEQ524" s="392"/>
      <c r="QER524" s="392"/>
      <c r="QES524" s="392"/>
      <c r="QET524" s="392"/>
      <c r="QEU524" s="392"/>
      <c r="QEV524" s="392"/>
      <c r="QEW524" s="392"/>
      <c r="QEX524" s="392"/>
      <c r="QEY524" s="392"/>
      <c r="QEZ524" s="392"/>
      <c r="QFA524" s="392"/>
      <c r="QFB524" s="392"/>
      <c r="QFC524" s="392"/>
      <c r="QFD524" s="392"/>
      <c r="QFE524" s="392"/>
      <c r="QFF524" s="392"/>
      <c r="QFG524" s="392"/>
      <c r="QFH524" s="392"/>
      <c r="QFI524" s="392"/>
      <c r="QFJ524" s="392"/>
      <c r="QFK524" s="392"/>
      <c r="QFL524" s="392"/>
      <c r="QFM524" s="392"/>
      <c r="QFN524" s="392"/>
      <c r="QFO524" s="392"/>
      <c r="QFP524" s="392"/>
      <c r="QFQ524" s="392"/>
      <c r="QFR524" s="392"/>
      <c r="QFS524" s="392"/>
      <c r="QFT524" s="392"/>
      <c r="QFU524" s="392"/>
      <c r="QFV524" s="392"/>
      <c r="QFW524" s="392"/>
      <c r="QFX524" s="392"/>
      <c r="QFY524" s="392"/>
      <c r="QFZ524" s="392"/>
      <c r="QGA524" s="392"/>
      <c r="QGB524" s="392"/>
      <c r="QGC524" s="392"/>
      <c r="QGD524" s="392"/>
      <c r="QGE524" s="392"/>
      <c r="QGF524" s="392"/>
      <c r="QGG524" s="392"/>
      <c r="QGH524" s="392"/>
      <c r="QGI524" s="392"/>
      <c r="QGJ524" s="392"/>
      <c r="QGK524" s="392"/>
      <c r="QGL524" s="392"/>
      <c r="QGM524" s="392"/>
      <c r="QGN524" s="392"/>
      <c r="QGO524" s="392"/>
      <c r="QGP524" s="392"/>
      <c r="QGQ524" s="392"/>
      <c r="QGR524" s="392"/>
      <c r="QGS524" s="392"/>
      <c r="QGT524" s="392"/>
      <c r="QGU524" s="392"/>
      <c r="QGV524" s="392"/>
      <c r="QGW524" s="392"/>
      <c r="QGX524" s="392"/>
      <c r="QGY524" s="392"/>
      <c r="QGZ524" s="392"/>
      <c r="QHA524" s="392"/>
      <c r="QHB524" s="392"/>
      <c r="QHC524" s="392"/>
      <c r="QHD524" s="392"/>
      <c r="QHE524" s="392"/>
      <c r="QHF524" s="392"/>
      <c r="QHG524" s="392"/>
      <c r="QHH524" s="392"/>
      <c r="QHI524" s="392"/>
      <c r="QHJ524" s="392"/>
      <c r="QHK524" s="392"/>
      <c r="QHL524" s="392"/>
      <c r="QHM524" s="392"/>
      <c r="QHN524" s="392"/>
      <c r="QHO524" s="392"/>
      <c r="QHP524" s="392"/>
      <c r="QHQ524" s="392"/>
      <c r="QHR524" s="392"/>
      <c r="QHS524" s="392"/>
      <c r="QHT524" s="392"/>
      <c r="QHU524" s="392"/>
      <c r="QHV524" s="392"/>
      <c r="QHW524" s="392"/>
      <c r="QHX524" s="392"/>
      <c r="QHY524" s="392"/>
      <c r="QHZ524" s="392"/>
      <c r="QIA524" s="392"/>
      <c r="QIB524" s="392"/>
      <c r="QIC524" s="392"/>
      <c r="QID524" s="392"/>
      <c r="QIE524" s="392"/>
      <c r="QIF524" s="392"/>
      <c r="QIG524" s="392"/>
      <c r="QIH524" s="392"/>
      <c r="QII524" s="392"/>
      <c r="QIJ524" s="392"/>
      <c r="QIK524" s="392"/>
      <c r="QIL524" s="392"/>
      <c r="QIM524" s="392"/>
      <c r="QIN524" s="392"/>
      <c r="QIO524" s="392"/>
      <c r="QIP524" s="392"/>
      <c r="QIQ524" s="392"/>
      <c r="QIR524" s="392"/>
      <c r="QIS524" s="392"/>
      <c r="QIT524" s="392"/>
      <c r="QIU524" s="392"/>
      <c r="QIV524" s="392"/>
      <c r="QIW524" s="392"/>
      <c r="QIX524" s="392"/>
      <c r="QIY524" s="392"/>
      <c r="QIZ524" s="392"/>
      <c r="QJA524" s="392"/>
      <c r="QJB524" s="392"/>
      <c r="QJC524" s="392"/>
      <c r="QJD524" s="392"/>
      <c r="QJE524" s="392"/>
      <c r="QJF524" s="392"/>
      <c r="QJG524" s="392"/>
      <c r="QJH524" s="392"/>
      <c r="QJI524" s="392"/>
      <c r="QJJ524" s="392"/>
      <c r="QJK524" s="392"/>
      <c r="QJL524" s="392"/>
      <c r="QJM524" s="392"/>
      <c r="QJN524" s="392"/>
      <c r="QJO524" s="392"/>
      <c r="QJP524" s="392"/>
      <c r="QJQ524" s="392"/>
      <c r="QJR524" s="392"/>
      <c r="QJS524" s="392"/>
      <c r="QJT524" s="392"/>
      <c r="QJU524" s="392"/>
      <c r="QJV524" s="392"/>
      <c r="QJW524" s="392"/>
      <c r="QJX524" s="392"/>
      <c r="QJY524" s="392"/>
      <c r="QJZ524" s="392"/>
      <c r="QKA524" s="392"/>
      <c r="QKB524" s="392"/>
      <c r="QKC524" s="392"/>
      <c r="QKD524" s="392"/>
      <c r="QKE524" s="392"/>
      <c r="QKF524" s="392"/>
      <c r="QKG524" s="392"/>
      <c r="QKH524" s="392"/>
      <c r="QKI524" s="392"/>
      <c r="QKJ524" s="392"/>
      <c r="QKK524" s="392"/>
      <c r="QKL524" s="392"/>
      <c r="QKM524" s="392"/>
      <c r="QKN524" s="392"/>
      <c r="QKO524" s="392"/>
      <c r="QKP524" s="392"/>
      <c r="QKQ524" s="392"/>
      <c r="QKR524" s="392"/>
      <c r="QKS524" s="392"/>
      <c r="QKT524" s="392"/>
      <c r="QKU524" s="392"/>
      <c r="QKV524" s="392"/>
      <c r="QKW524" s="392"/>
      <c r="QKX524" s="392"/>
      <c r="QKY524" s="392"/>
      <c r="QKZ524" s="392"/>
      <c r="QLA524" s="392"/>
      <c r="QLB524" s="392"/>
      <c r="QLC524" s="392"/>
      <c r="QLD524" s="392"/>
      <c r="QLE524" s="392"/>
      <c r="QLF524" s="392"/>
      <c r="QLG524" s="392"/>
      <c r="QLH524" s="392"/>
      <c r="QLI524" s="392"/>
      <c r="QLJ524" s="392"/>
      <c r="QLK524" s="392"/>
      <c r="QLL524" s="392"/>
      <c r="QLM524" s="392"/>
      <c r="QLN524" s="392"/>
      <c r="QLO524" s="392"/>
      <c r="QLP524" s="392"/>
      <c r="QLQ524" s="392"/>
      <c r="QLR524" s="392"/>
      <c r="QLS524" s="392"/>
      <c r="QLT524" s="392"/>
      <c r="QLU524" s="392"/>
      <c r="QLV524" s="392"/>
      <c r="QLW524" s="392"/>
      <c r="QLX524" s="392"/>
      <c r="QLY524" s="392"/>
      <c r="QLZ524" s="392"/>
      <c r="QMA524" s="392"/>
      <c r="QMB524" s="392"/>
      <c r="QMC524" s="392"/>
      <c r="QMD524" s="392"/>
      <c r="QME524" s="392"/>
      <c r="QMF524" s="392"/>
      <c r="QMG524" s="392"/>
      <c r="QMH524" s="392"/>
      <c r="QMI524" s="392"/>
      <c r="QMJ524" s="392"/>
      <c r="QMK524" s="392"/>
      <c r="QML524" s="392"/>
      <c r="QMM524" s="392"/>
      <c r="QMN524" s="392"/>
      <c r="QMO524" s="392"/>
      <c r="QMP524" s="392"/>
      <c r="QMQ524" s="392"/>
      <c r="QMR524" s="392"/>
      <c r="QMS524" s="392"/>
      <c r="QMT524" s="392"/>
      <c r="QMU524" s="392"/>
      <c r="QMV524" s="392"/>
      <c r="QMW524" s="392"/>
      <c r="QMX524" s="392"/>
      <c r="QMY524" s="392"/>
      <c r="QMZ524" s="392"/>
      <c r="QNA524" s="392"/>
      <c r="QNB524" s="392"/>
      <c r="QNC524" s="392"/>
      <c r="QND524" s="392"/>
      <c r="QNE524" s="392"/>
      <c r="QNF524" s="392"/>
      <c r="QNG524" s="392"/>
      <c r="QNH524" s="392"/>
      <c r="QNI524" s="392"/>
      <c r="QNJ524" s="392"/>
      <c r="QNK524" s="392"/>
      <c r="QNL524" s="392"/>
      <c r="QNM524" s="392"/>
      <c r="QNN524" s="392"/>
      <c r="QNO524" s="392"/>
      <c r="QNP524" s="392"/>
      <c r="QNQ524" s="392"/>
      <c r="QNR524" s="392"/>
      <c r="QNS524" s="392"/>
      <c r="QNT524" s="392"/>
      <c r="QNU524" s="392"/>
      <c r="QNV524" s="392"/>
      <c r="QNW524" s="392"/>
      <c r="QNX524" s="392"/>
      <c r="QNY524" s="392"/>
      <c r="QNZ524" s="392"/>
      <c r="QOA524" s="392"/>
      <c r="QOB524" s="392"/>
      <c r="QOC524" s="392"/>
      <c r="QOD524" s="392"/>
      <c r="QOE524" s="392"/>
      <c r="QOF524" s="392"/>
      <c r="QOG524" s="392"/>
      <c r="QOH524" s="392"/>
      <c r="QOI524" s="392"/>
      <c r="QOJ524" s="392"/>
      <c r="QOK524" s="392"/>
      <c r="QOL524" s="392"/>
      <c r="QOM524" s="392"/>
      <c r="QON524" s="392"/>
      <c r="QOO524" s="392"/>
      <c r="QOP524" s="392"/>
      <c r="QOQ524" s="392"/>
      <c r="QOR524" s="392"/>
      <c r="QOS524" s="392"/>
      <c r="QOT524" s="392"/>
      <c r="QOU524" s="392"/>
      <c r="QOV524" s="392"/>
      <c r="QOW524" s="392"/>
      <c r="QOX524" s="392"/>
      <c r="QOY524" s="392"/>
      <c r="QOZ524" s="392"/>
      <c r="QPA524" s="392"/>
      <c r="QPB524" s="392"/>
      <c r="QPC524" s="392"/>
      <c r="QPD524" s="392"/>
      <c r="QPE524" s="392"/>
      <c r="QPF524" s="392"/>
      <c r="QPG524" s="392"/>
      <c r="QPH524" s="392"/>
      <c r="QPI524" s="392"/>
      <c r="QPJ524" s="392"/>
      <c r="QPK524" s="392"/>
      <c r="QPL524" s="392"/>
      <c r="QPM524" s="392"/>
      <c r="QPN524" s="392"/>
      <c r="QPO524" s="392"/>
      <c r="QPP524" s="392"/>
      <c r="QPQ524" s="392"/>
      <c r="QPR524" s="392"/>
      <c r="QPS524" s="392"/>
      <c r="QPT524" s="392"/>
      <c r="QPU524" s="392"/>
      <c r="QPV524" s="392"/>
      <c r="QPW524" s="392"/>
      <c r="QPX524" s="392"/>
      <c r="QPY524" s="392"/>
      <c r="QPZ524" s="392"/>
      <c r="QQA524" s="392"/>
      <c r="QQB524" s="392"/>
      <c r="QQC524" s="392"/>
      <c r="QQD524" s="392"/>
      <c r="QQE524" s="392"/>
      <c r="QQF524" s="392"/>
      <c r="QQG524" s="392"/>
      <c r="QQH524" s="392"/>
      <c r="QQI524" s="392"/>
      <c r="QQJ524" s="392"/>
      <c r="QQK524" s="392"/>
      <c r="QQL524" s="392"/>
      <c r="QQM524" s="392"/>
      <c r="QQN524" s="392"/>
      <c r="QQO524" s="392"/>
      <c r="QQP524" s="392"/>
      <c r="QQQ524" s="392"/>
      <c r="QQR524" s="392"/>
      <c r="QQS524" s="392"/>
      <c r="QQT524" s="392"/>
      <c r="QQU524" s="392"/>
      <c r="QQV524" s="392"/>
      <c r="QQW524" s="392"/>
      <c r="QQX524" s="392"/>
      <c r="QQY524" s="392"/>
      <c r="QQZ524" s="392"/>
      <c r="QRA524" s="392"/>
      <c r="QRB524" s="392"/>
      <c r="QRC524" s="392"/>
      <c r="QRD524" s="392"/>
      <c r="QRE524" s="392"/>
      <c r="QRF524" s="392"/>
      <c r="QRG524" s="392"/>
      <c r="QRH524" s="392"/>
      <c r="QRI524" s="392"/>
      <c r="QRJ524" s="392"/>
      <c r="QRK524" s="392"/>
      <c r="QRL524" s="392"/>
      <c r="QRM524" s="392"/>
      <c r="QRN524" s="392"/>
      <c r="QRO524" s="392"/>
      <c r="QRP524" s="392"/>
      <c r="QRQ524" s="392"/>
      <c r="QRR524" s="392"/>
      <c r="QRS524" s="392"/>
      <c r="QRT524" s="392"/>
      <c r="QRU524" s="392"/>
      <c r="QRV524" s="392"/>
      <c r="QRW524" s="392"/>
      <c r="QRX524" s="392"/>
      <c r="QRY524" s="392"/>
      <c r="QRZ524" s="392"/>
      <c r="QSA524" s="392"/>
      <c r="QSB524" s="392"/>
      <c r="QSC524" s="392"/>
      <c r="QSD524" s="392"/>
      <c r="QSE524" s="392"/>
      <c r="QSF524" s="392"/>
      <c r="QSG524" s="392"/>
      <c r="QSH524" s="392"/>
      <c r="QSI524" s="392"/>
      <c r="QSJ524" s="392"/>
      <c r="QSK524" s="392"/>
      <c r="QSL524" s="392"/>
      <c r="QSM524" s="392"/>
      <c r="QSN524" s="392"/>
      <c r="QSO524" s="392"/>
      <c r="QSP524" s="392"/>
      <c r="QSQ524" s="392"/>
      <c r="QSR524" s="392"/>
      <c r="QSS524" s="392"/>
      <c r="QST524" s="392"/>
      <c r="QSU524" s="392"/>
      <c r="QSV524" s="392"/>
      <c r="QSW524" s="392"/>
      <c r="QSX524" s="392"/>
      <c r="QSY524" s="392"/>
      <c r="QSZ524" s="392"/>
      <c r="QTA524" s="392"/>
      <c r="QTB524" s="392"/>
      <c r="QTC524" s="392"/>
      <c r="QTD524" s="392"/>
      <c r="QTE524" s="392"/>
      <c r="QTF524" s="392"/>
      <c r="QTG524" s="392"/>
      <c r="QTH524" s="392"/>
      <c r="QTI524" s="392"/>
      <c r="QTJ524" s="392"/>
      <c r="QTK524" s="392"/>
      <c r="QTL524" s="392"/>
      <c r="QTM524" s="392"/>
      <c r="QTN524" s="392"/>
      <c r="QTO524" s="392"/>
      <c r="QTP524" s="392"/>
      <c r="QTQ524" s="392"/>
      <c r="QTR524" s="392"/>
      <c r="QTS524" s="392"/>
      <c r="QTT524" s="392"/>
      <c r="QTU524" s="392"/>
      <c r="QTV524" s="392"/>
      <c r="QTW524" s="392"/>
      <c r="QTX524" s="392"/>
      <c r="QTY524" s="392"/>
      <c r="QTZ524" s="392"/>
      <c r="QUA524" s="392"/>
      <c r="QUB524" s="392"/>
      <c r="QUC524" s="392"/>
      <c r="QUD524" s="392"/>
      <c r="QUE524" s="392"/>
      <c r="QUF524" s="392"/>
      <c r="QUG524" s="392"/>
      <c r="QUH524" s="392"/>
      <c r="QUI524" s="392"/>
      <c r="QUJ524" s="392"/>
      <c r="QUK524" s="392"/>
      <c r="QUL524" s="392"/>
      <c r="QUM524" s="392"/>
      <c r="QUN524" s="392"/>
      <c r="QUO524" s="392"/>
      <c r="QUP524" s="392"/>
      <c r="QUQ524" s="392"/>
      <c r="QUR524" s="392"/>
      <c r="QUS524" s="392"/>
      <c r="QUT524" s="392"/>
      <c r="QUU524" s="392"/>
      <c r="QUV524" s="392"/>
      <c r="QUW524" s="392"/>
      <c r="QUX524" s="392"/>
      <c r="QUY524" s="392"/>
      <c r="QUZ524" s="392"/>
      <c r="QVA524" s="392"/>
      <c r="QVB524" s="392"/>
      <c r="QVC524" s="392"/>
      <c r="QVD524" s="392"/>
      <c r="QVE524" s="392"/>
      <c r="QVF524" s="392"/>
      <c r="QVG524" s="392"/>
      <c r="QVH524" s="392"/>
      <c r="QVI524" s="392"/>
      <c r="QVJ524" s="392"/>
      <c r="QVK524" s="392"/>
      <c r="QVL524" s="392"/>
      <c r="QVM524" s="392"/>
      <c r="QVN524" s="392"/>
      <c r="QVO524" s="392"/>
      <c r="QVP524" s="392"/>
      <c r="QVQ524" s="392"/>
      <c r="QVR524" s="392"/>
      <c r="QVS524" s="392"/>
      <c r="QVT524" s="392"/>
      <c r="QVU524" s="392"/>
      <c r="QVV524" s="392"/>
      <c r="QVW524" s="392"/>
      <c r="QVX524" s="392"/>
      <c r="QVY524" s="392"/>
      <c r="QVZ524" s="392"/>
      <c r="QWA524" s="392"/>
      <c r="QWB524" s="392"/>
      <c r="QWC524" s="392"/>
      <c r="QWD524" s="392"/>
      <c r="QWE524" s="392"/>
      <c r="QWF524" s="392"/>
      <c r="QWG524" s="392"/>
      <c r="QWH524" s="392"/>
      <c r="QWI524" s="392"/>
      <c r="QWJ524" s="392"/>
      <c r="QWK524" s="392"/>
      <c r="QWL524" s="392"/>
      <c r="QWM524" s="392"/>
      <c r="QWN524" s="392"/>
      <c r="QWO524" s="392"/>
      <c r="QWP524" s="392"/>
      <c r="QWQ524" s="392"/>
      <c r="QWR524" s="392"/>
      <c r="QWS524" s="392"/>
      <c r="QWT524" s="392"/>
      <c r="QWU524" s="392"/>
      <c r="QWV524" s="392"/>
      <c r="QWW524" s="392"/>
      <c r="QWX524" s="392"/>
      <c r="QWY524" s="392"/>
      <c r="QWZ524" s="392"/>
      <c r="QXA524" s="392"/>
      <c r="QXB524" s="392"/>
      <c r="QXC524" s="392"/>
      <c r="QXD524" s="392"/>
      <c r="QXE524" s="392"/>
      <c r="QXF524" s="392"/>
      <c r="QXG524" s="392"/>
      <c r="QXH524" s="392"/>
      <c r="QXI524" s="392"/>
      <c r="QXJ524" s="392"/>
      <c r="QXK524" s="392"/>
      <c r="QXL524" s="392"/>
      <c r="QXM524" s="392"/>
      <c r="QXN524" s="392"/>
      <c r="QXO524" s="392"/>
      <c r="QXP524" s="392"/>
      <c r="QXQ524" s="392"/>
      <c r="QXR524" s="392"/>
      <c r="QXS524" s="392"/>
      <c r="QXT524" s="392"/>
      <c r="QXU524" s="392"/>
      <c r="QXV524" s="392"/>
      <c r="QXW524" s="392"/>
      <c r="QXX524" s="392"/>
      <c r="QXY524" s="392"/>
      <c r="QXZ524" s="392"/>
      <c r="QYA524" s="392"/>
      <c r="QYB524" s="392"/>
      <c r="QYC524" s="392"/>
      <c r="QYD524" s="392"/>
      <c r="QYE524" s="392"/>
      <c r="QYF524" s="392"/>
      <c r="QYG524" s="392"/>
      <c r="QYH524" s="392"/>
      <c r="QYI524" s="392"/>
      <c r="QYJ524" s="392"/>
      <c r="QYK524" s="392"/>
      <c r="QYL524" s="392"/>
      <c r="QYM524" s="392"/>
      <c r="QYN524" s="392"/>
      <c r="QYO524" s="392"/>
      <c r="QYP524" s="392"/>
      <c r="QYQ524" s="392"/>
      <c r="QYR524" s="392"/>
      <c r="QYS524" s="392"/>
      <c r="QYT524" s="392"/>
      <c r="QYU524" s="392"/>
      <c r="QYV524" s="392"/>
      <c r="QYW524" s="392"/>
      <c r="QYX524" s="392"/>
      <c r="QYY524" s="392"/>
      <c r="QYZ524" s="392"/>
      <c r="QZA524" s="392"/>
      <c r="QZB524" s="392"/>
      <c r="QZC524" s="392"/>
      <c r="QZD524" s="392"/>
      <c r="QZE524" s="392"/>
      <c r="QZF524" s="392"/>
      <c r="QZG524" s="392"/>
      <c r="QZH524" s="392"/>
      <c r="QZI524" s="392"/>
      <c r="QZJ524" s="392"/>
      <c r="QZK524" s="392"/>
      <c r="QZL524" s="392"/>
      <c r="QZM524" s="392"/>
      <c r="QZN524" s="392"/>
      <c r="QZO524" s="392"/>
      <c r="QZP524" s="392"/>
      <c r="QZQ524" s="392"/>
      <c r="QZR524" s="392"/>
      <c r="QZS524" s="392"/>
      <c r="QZT524" s="392"/>
      <c r="QZU524" s="392"/>
      <c r="QZV524" s="392"/>
      <c r="QZW524" s="392"/>
      <c r="QZX524" s="392"/>
      <c r="QZY524" s="392"/>
      <c r="QZZ524" s="392"/>
      <c r="RAA524" s="392"/>
      <c r="RAB524" s="392"/>
      <c r="RAC524" s="392"/>
      <c r="RAD524" s="392"/>
      <c r="RAE524" s="392"/>
      <c r="RAF524" s="392"/>
      <c r="RAG524" s="392"/>
      <c r="RAH524" s="392"/>
      <c r="RAI524" s="392"/>
      <c r="RAJ524" s="392"/>
      <c r="RAK524" s="392"/>
      <c r="RAL524" s="392"/>
      <c r="RAM524" s="392"/>
      <c r="RAN524" s="392"/>
      <c r="RAO524" s="392"/>
      <c r="RAP524" s="392"/>
      <c r="RAQ524" s="392"/>
      <c r="RAR524" s="392"/>
      <c r="RAS524" s="392"/>
      <c r="RAT524" s="392"/>
      <c r="RAU524" s="392"/>
      <c r="RAV524" s="392"/>
      <c r="RAW524" s="392"/>
      <c r="RAX524" s="392"/>
      <c r="RAY524" s="392"/>
      <c r="RAZ524" s="392"/>
      <c r="RBA524" s="392"/>
      <c r="RBB524" s="392"/>
      <c r="RBC524" s="392"/>
      <c r="RBD524" s="392"/>
      <c r="RBE524" s="392"/>
      <c r="RBF524" s="392"/>
      <c r="RBG524" s="392"/>
      <c r="RBH524" s="392"/>
      <c r="RBI524" s="392"/>
      <c r="RBJ524" s="392"/>
      <c r="RBK524" s="392"/>
      <c r="RBL524" s="392"/>
      <c r="RBM524" s="392"/>
      <c r="RBN524" s="392"/>
      <c r="RBO524" s="392"/>
      <c r="RBP524" s="392"/>
      <c r="RBQ524" s="392"/>
      <c r="RBR524" s="392"/>
      <c r="RBS524" s="392"/>
      <c r="RBT524" s="392"/>
      <c r="RBU524" s="392"/>
      <c r="RBV524" s="392"/>
      <c r="RBW524" s="392"/>
      <c r="RBX524" s="392"/>
      <c r="RBY524" s="392"/>
      <c r="RBZ524" s="392"/>
      <c r="RCA524" s="392"/>
      <c r="RCB524" s="392"/>
      <c r="RCC524" s="392"/>
      <c r="RCD524" s="392"/>
      <c r="RCE524" s="392"/>
      <c r="RCF524" s="392"/>
      <c r="RCG524" s="392"/>
      <c r="RCH524" s="392"/>
      <c r="RCI524" s="392"/>
      <c r="RCJ524" s="392"/>
      <c r="RCK524" s="392"/>
      <c r="RCL524" s="392"/>
      <c r="RCM524" s="392"/>
      <c r="RCN524" s="392"/>
      <c r="RCO524" s="392"/>
      <c r="RCP524" s="392"/>
      <c r="RCQ524" s="392"/>
      <c r="RCR524" s="392"/>
      <c r="RCS524" s="392"/>
      <c r="RCT524" s="392"/>
      <c r="RCU524" s="392"/>
      <c r="RCV524" s="392"/>
      <c r="RCW524" s="392"/>
      <c r="RCX524" s="392"/>
      <c r="RCY524" s="392"/>
      <c r="RCZ524" s="392"/>
      <c r="RDA524" s="392"/>
      <c r="RDB524" s="392"/>
      <c r="RDC524" s="392"/>
      <c r="RDD524" s="392"/>
      <c r="RDE524" s="392"/>
      <c r="RDF524" s="392"/>
      <c r="RDG524" s="392"/>
      <c r="RDH524" s="392"/>
      <c r="RDI524" s="392"/>
      <c r="RDJ524" s="392"/>
      <c r="RDK524" s="392"/>
      <c r="RDL524" s="392"/>
      <c r="RDM524" s="392"/>
      <c r="RDN524" s="392"/>
      <c r="RDO524" s="392"/>
      <c r="RDP524" s="392"/>
      <c r="RDQ524" s="392"/>
      <c r="RDR524" s="392"/>
      <c r="RDS524" s="392"/>
      <c r="RDT524" s="392"/>
      <c r="RDU524" s="392"/>
      <c r="RDV524" s="392"/>
      <c r="RDW524" s="392"/>
      <c r="RDX524" s="392"/>
      <c r="RDY524" s="392"/>
      <c r="RDZ524" s="392"/>
      <c r="REA524" s="392"/>
      <c r="REB524" s="392"/>
      <c r="REC524" s="392"/>
      <c r="RED524" s="392"/>
      <c r="REE524" s="392"/>
      <c r="REF524" s="392"/>
      <c r="REG524" s="392"/>
      <c r="REH524" s="392"/>
      <c r="REI524" s="392"/>
      <c r="REJ524" s="392"/>
      <c r="REK524" s="392"/>
      <c r="REL524" s="392"/>
      <c r="REM524" s="392"/>
      <c r="REN524" s="392"/>
      <c r="REO524" s="392"/>
      <c r="REP524" s="392"/>
      <c r="REQ524" s="392"/>
      <c r="RER524" s="392"/>
      <c r="RES524" s="392"/>
      <c r="RET524" s="392"/>
      <c r="REU524" s="392"/>
      <c r="REV524" s="392"/>
      <c r="REW524" s="392"/>
      <c r="REX524" s="392"/>
      <c r="REY524" s="392"/>
      <c r="REZ524" s="392"/>
      <c r="RFA524" s="392"/>
      <c r="RFB524" s="392"/>
      <c r="RFC524" s="392"/>
      <c r="RFD524" s="392"/>
      <c r="RFE524" s="392"/>
      <c r="RFF524" s="392"/>
      <c r="RFG524" s="392"/>
      <c r="RFH524" s="392"/>
      <c r="RFI524" s="392"/>
      <c r="RFJ524" s="392"/>
      <c r="RFK524" s="392"/>
      <c r="RFL524" s="392"/>
      <c r="RFM524" s="392"/>
      <c r="RFN524" s="392"/>
      <c r="RFO524" s="392"/>
      <c r="RFP524" s="392"/>
      <c r="RFQ524" s="392"/>
      <c r="RFR524" s="392"/>
      <c r="RFS524" s="392"/>
      <c r="RFT524" s="392"/>
      <c r="RFU524" s="392"/>
      <c r="RFV524" s="392"/>
      <c r="RFW524" s="392"/>
      <c r="RFX524" s="392"/>
      <c r="RFY524" s="392"/>
      <c r="RFZ524" s="392"/>
      <c r="RGA524" s="392"/>
      <c r="RGB524" s="392"/>
      <c r="RGC524" s="392"/>
      <c r="RGD524" s="392"/>
      <c r="RGE524" s="392"/>
      <c r="RGF524" s="392"/>
      <c r="RGG524" s="392"/>
      <c r="RGH524" s="392"/>
      <c r="RGI524" s="392"/>
      <c r="RGJ524" s="392"/>
      <c r="RGK524" s="392"/>
      <c r="RGL524" s="392"/>
      <c r="RGM524" s="392"/>
      <c r="RGN524" s="392"/>
      <c r="RGO524" s="392"/>
      <c r="RGP524" s="392"/>
      <c r="RGQ524" s="392"/>
      <c r="RGR524" s="392"/>
      <c r="RGS524" s="392"/>
      <c r="RGT524" s="392"/>
      <c r="RGU524" s="392"/>
      <c r="RGV524" s="392"/>
      <c r="RGW524" s="392"/>
      <c r="RGX524" s="392"/>
      <c r="RGY524" s="392"/>
      <c r="RGZ524" s="392"/>
      <c r="RHA524" s="392"/>
      <c r="RHB524" s="392"/>
      <c r="RHC524" s="392"/>
      <c r="RHD524" s="392"/>
      <c r="RHE524" s="392"/>
      <c r="RHF524" s="392"/>
      <c r="RHG524" s="392"/>
      <c r="RHH524" s="392"/>
      <c r="RHI524" s="392"/>
      <c r="RHJ524" s="392"/>
      <c r="RHK524" s="392"/>
      <c r="RHL524" s="392"/>
      <c r="RHM524" s="392"/>
      <c r="RHN524" s="392"/>
      <c r="RHO524" s="392"/>
      <c r="RHP524" s="392"/>
      <c r="RHQ524" s="392"/>
      <c r="RHR524" s="392"/>
      <c r="RHS524" s="392"/>
      <c r="RHT524" s="392"/>
      <c r="RHU524" s="392"/>
      <c r="RHV524" s="392"/>
      <c r="RHW524" s="392"/>
      <c r="RHX524" s="392"/>
      <c r="RHY524" s="392"/>
      <c r="RHZ524" s="392"/>
      <c r="RIA524" s="392"/>
      <c r="RIB524" s="392"/>
      <c r="RIC524" s="392"/>
      <c r="RID524" s="392"/>
      <c r="RIE524" s="392"/>
      <c r="RIF524" s="392"/>
      <c r="RIG524" s="392"/>
      <c r="RIH524" s="392"/>
      <c r="RII524" s="392"/>
      <c r="RIJ524" s="392"/>
      <c r="RIK524" s="392"/>
      <c r="RIL524" s="392"/>
      <c r="RIM524" s="392"/>
      <c r="RIN524" s="392"/>
      <c r="RIO524" s="392"/>
      <c r="RIP524" s="392"/>
      <c r="RIQ524" s="392"/>
      <c r="RIR524" s="392"/>
      <c r="RIS524" s="392"/>
      <c r="RIT524" s="392"/>
      <c r="RIU524" s="392"/>
      <c r="RIV524" s="392"/>
      <c r="RIW524" s="392"/>
      <c r="RIX524" s="392"/>
      <c r="RIY524" s="392"/>
      <c r="RIZ524" s="392"/>
      <c r="RJA524" s="392"/>
      <c r="RJB524" s="392"/>
      <c r="RJC524" s="392"/>
      <c r="RJD524" s="392"/>
      <c r="RJE524" s="392"/>
      <c r="RJF524" s="392"/>
      <c r="RJG524" s="392"/>
      <c r="RJH524" s="392"/>
      <c r="RJI524" s="392"/>
      <c r="RJJ524" s="392"/>
      <c r="RJK524" s="392"/>
      <c r="RJL524" s="392"/>
      <c r="RJM524" s="392"/>
      <c r="RJN524" s="392"/>
      <c r="RJO524" s="392"/>
      <c r="RJP524" s="392"/>
      <c r="RJQ524" s="392"/>
      <c r="RJR524" s="392"/>
      <c r="RJS524" s="392"/>
      <c r="RJT524" s="392"/>
      <c r="RJU524" s="392"/>
      <c r="RJV524" s="392"/>
      <c r="RJW524" s="392"/>
      <c r="RJX524" s="392"/>
      <c r="RJY524" s="392"/>
      <c r="RJZ524" s="392"/>
      <c r="RKA524" s="392"/>
      <c r="RKB524" s="392"/>
      <c r="RKC524" s="392"/>
      <c r="RKD524" s="392"/>
      <c r="RKE524" s="392"/>
      <c r="RKF524" s="392"/>
      <c r="RKG524" s="392"/>
      <c r="RKH524" s="392"/>
      <c r="RKI524" s="392"/>
      <c r="RKJ524" s="392"/>
      <c r="RKK524" s="392"/>
      <c r="RKL524" s="392"/>
      <c r="RKM524" s="392"/>
      <c r="RKN524" s="392"/>
      <c r="RKO524" s="392"/>
      <c r="RKP524" s="392"/>
      <c r="RKQ524" s="392"/>
      <c r="RKR524" s="392"/>
      <c r="RKS524" s="392"/>
      <c r="RKT524" s="392"/>
      <c r="RKU524" s="392"/>
      <c r="RKV524" s="392"/>
      <c r="RKW524" s="392"/>
      <c r="RKX524" s="392"/>
      <c r="RKY524" s="392"/>
      <c r="RKZ524" s="392"/>
      <c r="RLA524" s="392"/>
      <c r="RLB524" s="392"/>
      <c r="RLC524" s="392"/>
      <c r="RLD524" s="392"/>
      <c r="RLE524" s="392"/>
      <c r="RLF524" s="392"/>
      <c r="RLG524" s="392"/>
      <c r="RLH524" s="392"/>
      <c r="RLI524" s="392"/>
      <c r="RLJ524" s="392"/>
      <c r="RLK524" s="392"/>
      <c r="RLL524" s="392"/>
      <c r="RLM524" s="392"/>
      <c r="RLN524" s="392"/>
      <c r="RLO524" s="392"/>
      <c r="RLP524" s="392"/>
      <c r="RLQ524" s="392"/>
      <c r="RLR524" s="392"/>
      <c r="RLS524" s="392"/>
      <c r="RLT524" s="392"/>
      <c r="RLU524" s="392"/>
      <c r="RLV524" s="392"/>
      <c r="RLW524" s="392"/>
      <c r="RLX524" s="392"/>
      <c r="RLY524" s="392"/>
      <c r="RLZ524" s="392"/>
      <c r="RMA524" s="392"/>
      <c r="RMB524" s="392"/>
      <c r="RMC524" s="392"/>
      <c r="RMD524" s="392"/>
      <c r="RME524" s="392"/>
      <c r="RMF524" s="392"/>
      <c r="RMG524" s="392"/>
      <c r="RMH524" s="392"/>
      <c r="RMI524" s="392"/>
      <c r="RMJ524" s="392"/>
      <c r="RMK524" s="392"/>
      <c r="RML524" s="392"/>
      <c r="RMM524" s="392"/>
      <c r="RMN524" s="392"/>
      <c r="RMO524" s="392"/>
      <c r="RMP524" s="392"/>
      <c r="RMQ524" s="392"/>
      <c r="RMR524" s="392"/>
      <c r="RMS524" s="392"/>
      <c r="RMT524" s="392"/>
      <c r="RMU524" s="392"/>
      <c r="RMV524" s="392"/>
      <c r="RMW524" s="392"/>
      <c r="RMX524" s="392"/>
      <c r="RMY524" s="392"/>
      <c r="RMZ524" s="392"/>
      <c r="RNA524" s="392"/>
      <c r="RNB524" s="392"/>
      <c r="RNC524" s="392"/>
      <c r="RND524" s="392"/>
      <c r="RNE524" s="392"/>
      <c r="RNF524" s="392"/>
      <c r="RNG524" s="392"/>
      <c r="RNH524" s="392"/>
      <c r="RNI524" s="392"/>
      <c r="RNJ524" s="392"/>
      <c r="RNK524" s="392"/>
      <c r="RNL524" s="392"/>
      <c r="RNM524" s="392"/>
      <c r="RNN524" s="392"/>
      <c r="RNO524" s="392"/>
      <c r="RNP524" s="392"/>
      <c r="RNQ524" s="392"/>
      <c r="RNR524" s="392"/>
      <c r="RNS524" s="392"/>
      <c r="RNT524" s="392"/>
      <c r="RNU524" s="392"/>
      <c r="RNV524" s="392"/>
      <c r="RNW524" s="392"/>
      <c r="RNX524" s="392"/>
      <c r="RNY524" s="392"/>
      <c r="RNZ524" s="392"/>
      <c r="ROA524" s="392"/>
      <c r="ROB524" s="392"/>
      <c r="ROC524" s="392"/>
      <c r="ROD524" s="392"/>
      <c r="ROE524" s="392"/>
      <c r="ROF524" s="392"/>
      <c r="ROG524" s="392"/>
      <c r="ROH524" s="392"/>
      <c r="ROI524" s="392"/>
      <c r="ROJ524" s="392"/>
      <c r="ROK524" s="392"/>
      <c r="ROL524" s="392"/>
      <c r="ROM524" s="392"/>
      <c r="RON524" s="392"/>
      <c r="ROO524" s="392"/>
      <c r="ROP524" s="392"/>
      <c r="ROQ524" s="392"/>
      <c r="ROR524" s="392"/>
      <c r="ROS524" s="392"/>
      <c r="ROT524" s="392"/>
      <c r="ROU524" s="392"/>
      <c r="ROV524" s="392"/>
      <c r="ROW524" s="392"/>
      <c r="ROX524" s="392"/>
      <c r="ROY524" s="392"/>
      <c r="ROZ524" s="392"/>
      <c r="RPA524" s="392"/>
      <c r="RPB524" s="392"/>
      <c r="RPC524" s="392"/>
      <c r="RPD524" s="392"/>
      <c r="RPE524" s="392"/>
      <c r="RPF524" s="392"/>
      <c r="RPG524" s="392"/>
      <c r="RPH524" s="392"/>
      <c r="RPI524" s="392"/>
      <c r="RPJ524" s="392"/>
      <c r="RPK524" s="392"/>
      <c r="RPL524" s="392"/>
      <c r="RPM524" s="392"/>
      <c r="RPN524" s="392"/>
      <c r="RPO524" s="392"/>
      <c r="RPP524" s="392"/>
      <c r="RPQ524" s="392"/>
      <c r="RPR524" s="392"/>
      <c r="RPS524" s="392"/>
      <c r="RPT524" s="392"/>
      <c r="RPU524" s="392"/>
      <c r="RPV524" s="392"/>
      <c r="RPW524" s="392"/>
      <c r="RPX524" s="392"/>
      <c r="RPY524" s="392"/>
      <c r="RPZ524" s="392"/>
      <c r="RQA524" s="392"/>
      <c r="RQB524" s="392"/>
      <c r="RQC524" s="392"/>
      <c r="RQD524" s="392"/>
      <c r="RQE524" s="392"/>
      <c r="RQF524" s="392"/>
      <c r="RQG524" s="392"/>
      <c r="RQH524" s="392"/>
      <c r="RQI524" s="392"/>
      <c r="RQJ524" s="392"/>
      <c r="RQK524" s="392"/>
      <c r="RQL524" s="392"/>
      <c r="RQM524" s="392"/>
      <c r="RQN524" s="392"/>
      <c r="RQO524" s="392"/>
      <c r="RQP524" s="392"/>
      <c r="RQQ524" s="392"/>
      <c r="RQR524" s="392"/>
      <c r="RQS524" s="392"/>
      <c r="RQT524" s="392"/>
      <c r="RQU524" s="392"/>
      <c r="RQV524" s="392"/>
      <c r="RQW524" s="392"/>
      <c r="RQX524" s="392"/>
      <c r="RQY524" s="392"/>
      <c r="RQZ524" s="392"/>
      <c r="RRA524" s="392"/>
      <c r="RRB524" s="392"/>
      <c r="RRC524" s="392"/>
      <c r="RRD524" s="392"/>
      <c r="RRE524" s="392"/>
      <c r="RRF524" s="392"/>
      <c r="RRG524" s="392"/>
      <c r="RRH524" s="392"/>
      <c r="RRI524" s="392"/>
      <c r="RRJ524" s="392"/>
      <c r="RRK524" s="392"/>
      <c r="RRL524" s="392"/>
      <c r="RRM524" s="392"/>
      <c r="RRN524" s="392"/>
      <c r="RRO524" s="392"/>
      <c r="RRP524" s="392"/>
      <c r="RRQ524" s="392"/>
      <c r="RRR524" s="392"/>
      <c r="RRS524" s="392"/>
      <c r="RRT524" s="392"/>
      <c r="RRU524" s="392"/>
      <c r="RRV524" s="392"/>
      <c r="RRW524" s="392"/>
      <c r="RRX524" s="392"/>
      <c r="RRY524" s="392"/>
      <c r="RRZ524" s="392"/>
      <c r="RSA524" s="392"/>
      <c r="RSB524" s="392"/>
      <c r="RSC524" s="392"/>
      <c r="RSD524" s="392"/>
      <c r="RSE524" s="392"/>
      <c r="RSF524" s="392"/>
      <c r="RSG524" s="392"/>
      <c r="RSH524" s="392"/>
      <c r="RSI524" s="392"/>
      <c r="RSJ524" s="392"/>
      <c r="RSK524" s="392"/>
      <c r="RSL524" s="392"/>
      <c r="RSM524" s="392"/>
      <c r="RSN524" s="392"/>
      <c r="RSO524" s="392"/>
      <c r="RSP524" s="392"/>
      <c r="RSQ524" s="392"/>
      <c r="RSR524" s="392"/>
      <c r="RSS524" s="392"/>
      <c r="RST524" s="392"/>
      <c r="RSU524" s="392"/>
      <c r="RSV524" s="392"/>
      <c r="RSW524" s="392"/>
      <c r="RSX524" s="392"/>
      <c r="RSY524" s="392"/>
      <c r="RSZ524" s="392"/>
      <c r="RTA524" s="392"/>
      <c r="RTB524" s="392"/>
      <c r="RTC524" s="392"/>
      <c r="RTD524" s="392"/>
      <c r="RTE524" s="392"/>
      <c r="RTF524" s="392"/>
      <c r="RTG524" s="392"/>
      <c r="RTH524" s="392"/>
      <c r="RTI524" s="392"/>
      <c r="RTJ524" s="392"/>
      <c r="RTK524" s="392"/>
      <c r="RTL524" s="392"/>
      <c r="RTM524" s="392"/>
      <c r="RTN524" s="392"/>
      <c r="RTO524" s="392"/>
      <c r="RTP524" s="392"/>
      <c r="RTQ524" s="392"/>
      <c r="RTR524" s="392"/>
      <c r="RTS524" s="392"/>
      <c r="RTT524" s="392"/>
      <c r="RTU524" s="392"/>
      <c r="RTV524" s="392"/>
      <c r="RTW524" s="392"/>
      <c r="RTX524" s="392"/>
      <c r="RTY524" s="392"/>
      <c r="RTZ524" s="392"/>
      <c r="RUA524" s="392"/>
      <c r="RUB524" s="392"/>
      <c r="RUC524" s="392"/>
      <c r="RUD524" s="392"/>
      <c r="RUE524" s="392"/>
      <c r="RUF524" s="392"/>
      <c r="RUG524" s="392"/>
      <c r="RUH524" s="392"/>
      <c r="RUI524" s="392"/>
      <c r="RUJ524" s="392"/>
      <c r="RUK524" s="392"/>
      <c r="RUL524" s="392"/>
      <c r="RUM524" s="392"/>
      <c r="RUN524" s="392"/>
      <c r="RUO524" s="392"/>
      <c r="RUP524" s="392"/>
      <c r="RUQ524" s="392"/>
      <c r="RUR524" s="392"/>
      <c r="RUS524" s="392"/>
      <c r="RUT524" s="392"/>
      <c r="RUU524" s="392"/>
      <c r="RUV524" s="392"/>
      <c r="RUW524" s="392"/>
      <c r="RUX524" s="392"/>
      <c r="RUY524" s="392"/>
      <c r="RUZ524" s="392"/>
      <c r="RVA524" s="392"/>
      <c r="RVB524" s="392"/>
      <c r="RVC524" s="392"/>
      <c r="RVD524" s="392"/>
      <c r="RVE524" s="392"/>
      <c r="RVF524" s="392"/>
      <c r="RVG524" s="392"/>
      <c r="RVH524" s="392"/>
      <c r="RVI524" s="392"/>
      <c r="RVJ524" s="392"/>
      <c r="RVK524" s="392"/>
      <c r="RVL524" s="392"/>
      <c r="RVM524" s="392"/>
      <c r="RVN524" s="392"/>
      <c r="RVO524" s="392"/>
      <c r="RVP524" s="392"/>
      <c r="RVQ524" s="392"/>
      <c r="RVR524" s="392"/>
      <c r="RVS524" s="392"/>
      <c r="RVT524" s="392"/>
      <c r="RVU524" s="392"/>
      <c r="RVV524" s="392"/>
      <c r="RVW524" s="392"/>
      <c r="RVX524" s="392"/>
      <c r="RVY524" s="392"/>
      <c r="RVZ524" s="392"/>
      <c r="RWA524" s="392"/>
      <c r="RWB524" s="392"/>
      <c r="RWC524" s="392"/>
      <c r="RWD524" s="392"/>
      <c r="RWE524" s="392"/>
      <c r="RWF524" s="392"/>
      <c r="RWG524" s="392"/>
      <c r="RWH524" s="392"/>
      <c r="RWI524" s="392"/>
      <c r="RWJ524" s="392"/>
      <c r="RWK524" s="392"/>
      <c r="RWL524" s="392"/>
      <c r="RWM524" s="392"/>
      <c r="RWN524" s="392"/>
      <c r="RWO524" s="392"/>
      <c r="RWP524" s="392"/>
      <c r="RWQ524" s="392"/>
      <c r="RWR524" s="392"/>
      <c r="RWS524" s="392"/>
      <c r="RWT524" s="392"/>
      <c r="RWU524" s="392"/>
      <c r="RWV524" s="392"/>
      <c r="RWW524" s="392"/>
      <c r="RWX524" s="392"/>
      <c r="RWY524" s="392"/>
      <c r="RWZ524" s="392"/>
      <c r="RXA524" s="392"/>
      <c r="RXB524" s="392"/>
      <c r="RXC524" s="392"/>
      <c r="RXD524" s="392"/>
      <c r="RXE524" s="392"/>
      <c r="RXF524" s="392"/>
      <c r="RXG524" s="392"/>
      <c r="RXH524" s="392"/>
      <c r="RXI524" s="392"/>
      <c r="RXJ524" s="392"/>
      <c r="RXK524" s="392"/>
      <c r="RXL524" s="392"/>
      <c r="RXM524" s="392"/>
      <c r="RXN524" s="392"/>
      <c r="RXO524" s="392"/>
      <c r="RXP524" s="392"/>
      <c r="RXQ524" s="392"/>
      <c r="RXR524" s="392"/>
      <c r="RXS524" s="392"/>
      <c r="RXT524" s="392"/>
      <c r="RXU524" s="392"/>
      <c r="RXV524" s="392"/>
      <c r="RXW524" s="392"/>
      <c r="RXX524" s="392"/>
      <c r="RXY524" s="392"/>
      <c r="RXZ524" s="392"/>
      <c r="RYA524" s="392"/>
      <c r="RYB524" s="392"/>
      <c r="RYC524" s="392"/>
      <c r="RYD524" s="392"/>
      <c r="RYE524" s="392"/>
      <c r="RYF524" s="392"/>
      <c r="RYG524" s="392"/>
      <c r="RYH524" s="392"/>
      <c r="RYI524" s="392"/>
      <c r="RYJ524" s="392"/>
      <c r="RYK524" s="392"/>
      <c r="RYL524" s="392"/>
      <c r="RYM524" s="392"/>
      <c r="RYN524" s="392"/>
      <c r="RYO524" s="392"/>
      <c r="RYP524" s="392"/>
      <c r="RYQ524" s="392"/>
      <c r="RYR524" s="392"/>
      <c r="RYS524" s="392"/>
      <c r="RYT524" s="392"/>
      <c r="RYU524" s="392"/>
      <c r="RYV524" s="392"/>
      <c r="RYW524" s="392"/>
      <c r="RYX524" s="392"/>
      <c r="RYY524" s="392"/>
      <c r="RYZ524" s="392"/>
      <c r="RZA524" s="392"/>
      <c r="RZB524" s="392"/>
      <c r="RZC524" s="392"/>
      <c r="RZD524" s="392"/>
      <c r="RZE524" s="392"/>
      <c r="RZF524" s="392"/>
      <c r="RZG524" s="392"/>
      <c r="RZH524" s="392"/>
      <c r="RZI524" s="392"/>
      <c r="RZJ524" s="392"/>
      <c r="RZK524" s="392"/>
      <c r="RZL524" s="392"/>
      <c r="RZM524" s="392"/>
      <c r="RZN524" s="392"/>
      <c r="RZO524" s="392"/>
      <c r="RZP524" s="392"/>
      <c r="RZQ524" s="392"/>
      <c r="RZR524" s="392"/>
      <c r="RZS524" s="392"/>
      <c r="RZT524" s="392"/>
      <c r="RZU524" s="392"/>
      <c r="RZV524" s="392"/>
      <c r="RZW524" s="392"/>
      <c r="RZX524" s="392"/>
      <c r="RZY524" s="392"/>
      <c r="RZZ524" s="392"/>
      <c r="SAA524" s="392"/>
      <c r="SAB524" s="392"/>
      <c r="SAC524" s="392"/>
      <c r="SAD524" s="392"/>
      <c r="SAE524" s="392"/>
      <c r="SAF524" s="392"/>
      <c r="SAG524" s="392"/>
      <c r="SAH524" s="392"/>
      <c r="SAI524" s="392"/>
      <c r="SAJ524" s="392"/>
      <c r="SAK524" s="392"/>
      <c r="SAL524" s="392"/>
      <c r="SAM524" s="392"/>
      <c r="SAN524" s="392"/>
      <c r="SAO524" s="392"/>
      <c r="SAP524" s="392"/>
      <c r="SAQ524" s="392"/>
      <c r="SAR524" s="392"/>
      <c r="SAS524" s="392"/>
      <c r="SAT524" s="392"/>
      <c r="SAU524" s="392"/>
      <c r="SAV524" s="392"/>
      <c r="SAW524" s="392"/>
      <c r="SAX524" s="392"/>
      <c r="SAY524" s="392"/>
      <c r="SAZ524" s="392"/>
      <c r="SBA524" s="392"/>
      <c r="SBB524" s="392"/>
      <c r="SBC524" s="392"/>
      <c r="SBD524" s="392"/>
      <c r="SBE524" s="392"/>
      <c r="SBF524" s="392"/>
      <c r="SBG524" s="392"/>
      <c r="SBH524" s="392"/>
      <c r="SBI524" s="392"/>
      <c r="SBJ524" s="392"/>
      <c r="SBK524" s="392"/>
      <c r="SBL524" s="392"/>
      <c r="SBM524" s="392"/>
      <c r="SBN524" s="392"/>
      <c r="SBO524" s="392"/>
      <c r="SBP524" s="392"/>
      <c r="SBQ524" s="392"/>
      <c r="SBR524" s="392"/>
      <c r="SBS524" s="392"/>
      <c r="SBT524" s="392"/>
      <c r="SBU524" s="392"/>
      <c r="SBV524" s="392"/>
      <c r="SBW524" s="392"/>
      <c r="SBX524" s="392"/>
      <c r="SBY524" s="392"/>
      <c r="SBZ524" s="392"/>
      <c r="SCA524" s="392"/>
      <c r="SCB524" s="392"/>
      <c r="SCC524" s="392"/>
      <c r="SCD524" s="392"/>
      <c r="SCE524" s="392"/>
      <c r="SCF524" s="392"/>
      <c r="SCG524" s="392"/>
      <c r="SCH524" s="392"/>
      <c r="SCI524" s="392"/>
      <c r="SCJ524" s="392"/>
      <c r="SCK524" s="392"/>
      <c r="SCL524" s="392"/>
      <c r="SCM524" s="392"/>
      <c r="SCN524" s="392"/>
      <c r="SCO524" s="392"/>
      <c r="SCP524" s="392"/>
      <c r="SCQ524" s="392"/>
      <c r="SCR524" s="392"/>
      <c r="SCS524" s="392"/>
      <c r="SCT524" s="392"/>
      <c r="SCU524" s="392"/>
      <c r="SCV524" s="392"/>
      <c r="SCW524" s="392"/>
      <c r="SCX524" s="392"/>
      <c r="SCY524" s="392"/>
      <c r="SCZ524" s="392"/>
      <c r="SDA524" s="392"/>
      <c r="SDB524" s="392"/>
      <c r="SDC524" s="392"/>
      <c r="SDD524" s="392"/>
      <c r="SDE524" s="392"/>
      <c r="SDF524" s="392"/>
      <c r="SDG524" s="392"/>
      <c r="SDH524" s="392"/>
      <c r="SDI524" s="392"/>
      <c r="SDJ524" s="392"/>
      <c r="SDK524" s="392"/>
      <c r="SDL524" s="392"/>
      <c r="SDM524" s="392"/>
      <c r="SDN524" s="392"/>
      <c r="SDO524" s="392"/>
      <c r="SDP524" s="392"/>
      <c r="SDQ524" s="392"/>
      <c r="SDR524" s="392"/>
      <c r="SDS524" s="392"/>
      <c r="SDT524" s="392"/>
      <c r="SDU524" s="392"/>
      <c r="SDV524" s="392"/>
      <c r="SDW524" s="392"/>
      <c r="SDX524" s="392"/>
      <c r="SDY524" s="392"/>
      <c r="SDZ524" s="392"/>
      <c r="SEA524" s="392"/>
      <c r="SEB524" s="392"/>
      <c r="SEC524" s="392"/>
      <c r="SED524" s="392"/>
      <c r="SEE524" s="392"/>
      <c r="SEF524" s="392"/>
      <c r="SEG524" s="392"/>
      <c r="SEH524" s="392"/>
      <c r="SEI524" s="392"/>
      <c r="SEJ524" s="392"/>
      <c r="SEK524" s="392"/>
      <c r="SEL524" s="392"/>
      <c r="SEM524" s="392"/>
      <c r="SEN524" s="392"/>
      <c r="SEO524" s="392"/>
      <c r="SEP524" s="392"/>
      <c r="SEQ524" s="392"/>
      <c r="SER524" s="392"/>
      <c r="SES524" s="392"/>
      <c r="SET524" s="392"/>
      <c r="SEU524" s="392"/>
      <c r="SEV524" s="392"/>
      <c r="SEW524" s="392"/>
      <c r="SEX524" s="392"/>
      <c r="SEY524" s="392"/>
      <c r="SEZ524" s="392"/>
      <c r="SFA524" s="392"/>
      <c r="SFB524" s="392"/>
      <c r="SFC524" s="392"/>
      <c r="SFD524" s="392"/>
      <c r="SFE524" s="392"/>
      <c r="SFF524" s="392"/>
      <c r="SFG524" s="392"/>
      <c r="SFH524" s="392"/>
      <c r="SFI524" s="392"/>
      <c r="SFJ524" s="392"/>
      <c r="SFK524" s="392"/>
      <c r="SFL524" s="392"/>
      <c r="SFM524" s="392"/>
      <c r="SFN524" s="392"/>
      <c r="SFO524" s="392"/>
      <c r="SFP524" s="392"/>
      <c r="SFQ524" s="392"/>
      <c r="SFR524" s="392"/>
      <c r="SFS524" s="392"/>
      <c r="SFT524" s="392"/>
      <c r="SFU524" s="392"/>
      <c r="SFV524" s="392"/>
      <c r="SFW524" s="392"/>
      <c r="SFX524" s="392"/>
      <c r="SFY524" s="392"/>
      <c r="SFZ524" s="392"/>
      <c r="SGA524" s="392"/>
      <c r="SGB524" s="392"/>
      <c r="SGC524" s="392"/>
      <c r="SGD524" s="392"/>
      <c r="SGE524" s="392"/>
      <c r="SGF524" s="392"/>
      <c r="SGG524" s="392"/>
      <c r="SGH524" s="392"/>
      <c r="SGI524" s="392"/>
      <c r="SGJ524" s="392"/>
      <c r="SGK524" s="392"/>
      <c r="SGL524" s="392"/>
      <c r="SGM524" s="392"/>
      <c r="SGN524" s="392"/>
      <c r="SGO524" s="392"/>
      <c r="SGP524" s="392"/>
      <c r="SGQ524" s="392"/>
      <c r="SGR524" s="392"/>
      <c r="SGS524" s="392"/>
      <c r="SGT524" s="392"/>
      <c r="SGU524" s="392"/>
      <c r="SGV524" s="392"/>
      <c r="SGW524" s="392"/>
      <c r="SGX524" s="392"/>
      <c r="SGY524" s="392"/>
      <c r="SGZ524" s="392"/>
      <c r="SHA524" s="392"/>
      <c r="SHB524" s="392"/>
      <c r="SHC524" s="392"/>
      <c r="SHD524" s="392"/>
      <c r="SHE524" s="392"/>
      <c r="SHF524" s="392"/>
      <c r="SHG524" s="392"/>
      <c r="SHH524" s="392"/>
      <c r="SHI524" s="392"/>
      <c r="SHJ524" s="392"/>
      <c r="SHK524" s="392"/>
      <c r="SHL524" s="392"/>
      <c r="SHM524" s="392"/>
      <c r="SHN524" s="392"/>
      <c r="SHO524" s="392"/>
      <c r="SHP524" s="392"/>
      <c r="SHQ524" s="392"/>
      <c r="SHR524" s="392"/>
      <c r="SHS524" s="392"/>
      <c r="SHT524" s="392"/>
      <c r="SHU524" s="392"/>
      <c r="SHV524" s="392"/>
      <c r="SHW524" s="392"/>
      <c r="SHX524" s="392"/>
      <c r="SHY524" s="392"/>
      <c r="SHZ524" s="392"/>
      <c r="SIA524" s="392"/>
      <c r="SIB524" s="392"/>
      <c r="SIC524" s="392"/>
      <c r="SID524" s="392"/>
      <c r="SIE524" s="392"/>
      <c r="SIF524" s="392"/>
      <c r="SIG524" s="392"/>
      <c r="SIH524" s="392"/>
      <c r="SII524" s="392"/>
      <c r="SIJ524" s="392"/>
      <c r="SIK524" s="392"/>
      <c r="SIL524" s="392"/>
      <c r="SIM524" s="392"/>
      <c r="SIN524" s="392"/>
      <c r="SIO524" s="392"/>
      <c r="SIP524" s="392"/>
      <c r="SIQ524" s="392"/>
      <c r="SIR524" s="392"/>
      <c r="SIS524" s="392"/>
      <c r="SIT524" s="392"/>
      <c r="SIU524" s="392"/>
      <c r="SIV524" s="392"/>
      <c r="SIW524" s="392"/>
      <c r="SIX524" s="392"/>
      <c r="SIY524" s="392"/>
      <c r="SIZ524" s="392"/>
      <c r="SJA524" s="392"/>
      <c r="SJB524" s="392"/>
      <c r="SJC524" s="392"/>
      <c r="SJD524" s="392"/>
      <c r="SJE524" s="392"/>
      <c r="SJF524" s="392"/>
      <c r="SJG524" s="392"/>
      <c r="SJH524" s="392"/>
      <c r="SJI524" s="392"/>
      <c r="SJJ524" s="392"/>
      <c r="SJK524" s="392"/>
      <c r="SJL524" s="392"/>
      <c r="SJM524" s="392"/>
      <c r="SJN524" s="392"/>
      <c r="SJO524" s="392"/>
      <c r="SJP524" s="392"/>
      <c r="SJQ524" s="392"/>
      <c r="SJR524" s="392"/>
      <c r="SJS524" s="392"/>
      <c r="SJT524" s="392"/>
      <c r="SJU524" s="392"/>
      <c r="SJV524" s="392"/>
      <c r="SJW524" s="392"/>
      <c r="SJX524" s="392"/>
      <c r="SJY524" s="392"/>
      <c r="SJZ524" s="392"/>
      <c r="SKA524" s="392"/>
      <c r="SKB524" s="392"/>
      <c r="SKC524" s="392"/>
      <c r="SKD524" s="392"/>
      <c r="SKE524" s="392"/>
      <c r="SKF524" s="392"/>
      <c r="SKG524" s="392"/>
      <c r="SKH524" s="392"/>
      <c r="SKI524" s="392"/>
      <c r="SKJ524" s="392"/>
      <c r="SKK524" s="392"/>
      <c r="SKL524" s="392"/>
      <c r="SKM524" s="392"/>
      <c r="SKN524" s="392"/>
      <c r="SKO524" s="392"/>
      <c r="SKP524" s="392"/>
      <c r="SKQ524" s="392"/>
      <c r="SKR524" s="392"/>
      <c r="SKS524" s="392"/>
      <c r="SKT524" s="392"/>
      <c r="SKU524" s="392"/>
      <c r="SKV524" s="392"/>
      <c r="SKW524" s="392"/>
      <c r="SKX524" s="392"/>
      <c r="SKY524" s="392"/>
      <c r="SKZ524" s="392"/>
      <c r="SLA524" s="392"/>
      <c r="SLB524" s="392"/>
      <c r="SLC524" s="392"/>
      <c r="SLD524" s="392"/>
      <c r="SLE524" s="392"/>
      <c r="SLF524" s="392"/>
      <c r="SLG524" s="392"/>
      <c r="SLH524" s="392"/>
      <c r="SLI524" s="392"/>
      <c r="SLJ524" s="392"/>
      <c r="SLK524" s="392"/>
      <c r="SLL524" s="392"/>
      <c r="SLM524" s="392"/>
      <c r="SLN524" s="392"/>
      <c r="SLO524" s="392"/>
      <c r="SLP524" s="392"/>
      <c r="SLQ524" s="392"/>
      <c r="SLR524" s="392"/>
      <c r="SLS524" s="392"/>
      <c r="SLT524" s="392"/>
      <c r="SLU524" s="392"/>
      <c r="SLV524" s="392"/>
      <c r="SLW524" s="392"/>
      <c r="SLX524" s="392"/>
      <c r="SLY524" s="392"/>
      <c r="SLZ524" s="392"/>
      <c r="SMA524" s="392"/>
      <c r="SMB524" s="392"/>
      <c r="SMC524" s="392"/>
      <c r="SMD524" s="392"/>
      <c r="SME524" s="392"/>
      <c r="SMF524" s="392"/>
      <c r="SMG524" s="392"/>
      <c r="SMH524" s="392"/>
      <c r="SMI524" s="392"/>
      <c r="SMJ524" s="392"/>
      <c r="SMK524" s="392"/>
      <c r="SML524" s="392"/>
      <c r="SMM524" s="392"/>
      <c r="SMN524" s="392"/>
      <c r="SMO524" s="392"/>
      <c r="SMP524" s="392"/>
      <c r="SMQ524" s="392"/>
      <c r="SMR524" s="392"/>
      <c r="SMS524" s="392"/>
      <c r="SMT524" s="392"/>
      <c r="SMU524" s="392"/>
      <c r="SMV524" s="392"/>
      <c r="SMW524" s="392"/>
      <c r="SMX524" s="392"/>
      <c r="SMY524" s="392"/>
      <c r="SMZ524" s="392"/>
      <c r="SNA524" s="392"/>
      <c r="SNB524" s="392"/>
      <c r="SNC524" s="392"/>
      <c r="SND524" s="392"/>
      <c r="SNE524" s="392"/>
      <c r="SNF524" s="392"/>
      <c r="SNG524" s="392"/>
      <c r="SNH524" s="392"/>
      <c r="SNI524" s="392"/>
      <c r="SNJ524" s="392"/>
      <c r="SNK524" s="392"/>
      <c r="SNL524" s="392"/>
      <c r="SNM524" s="392"/>
      <c r="SNN524" s="392"/>
      <c r="SNO524" s="392"/>
      <c r="SNP524" s="392"/>
      <c r="SNQ524" s="392"/>
      <c r="SNR524" s="392"/>
      <c r="SNS524" s="392"/>
      <c r="SNT524" s="392"/>
      <c r="SNU524" s="392"/>
      <c r="SNV524" s="392"/>
      <c r="SNW524" s="392"/>
      <c r="SNX524" s="392"/>
      <c r="SNY524" s="392"/>
      <c r="SNZ524" s="392"/>
      <c r="SOA524" s="392"/>
      <c r="SOB524" s="392"/>
      <c r="SOC524" s="392"/>
      <c r="SOD524" s="392"/>
      <c r="SOE524" s="392"/>
      <c r="SOF524" s="392"/>
      <c r="SOG524" s="392"/>
      <c r="SOH524" s="392"/>
      <c r="SOI524" s="392"/>
      <c r="SOJ524" s="392"/>
      <c r="SOK524" s="392"/>
      <c r="SOL524" s="392"/>
      <c r="SOM524" s="392"/>
      <c r="SON524" s="392"/>
      <c r="SOO524" s="392"/>
      <c r="SOP524" s="392"/>
      <c r="SOQ524" s="392"/>
      <c r="SOR524" s="392"/>
      <c r="SOS524" s="392"/>
      <c r="SOT524" s="392"/>
      <c r="SOU524" s="392"/>
      <c r="SOV524" s="392"/>
      <c r="SOW524" s="392"/>
      <c r="SOX524" s="392"/>
      <c r="SOY524" s="392"/>
      <c r="SOZ524" s="392"/>
      <c r="SPA524" s="392"/>
      <c r="SPB524" s="392"/>
      <c r="SPC524" s="392"/>
      <c r="SPD524" s="392"/>
      <c r="SPE524" s="392"/>
      <c r="SPF524" s="392"/>
      <c r="SPG524" s="392"/>
      <c r="SPH524" s="392"/>
      <c r="SPI524" s="392"/>
      <c r="SPJ524" s="392"/>
      <c r="SPK524" s="392"/>
      <c r="SPL524" s="392"/>
      <c r="SPM524" s="392"/>
      <c r="SPN524" s="392"/>
      <c r="SPO524" s="392"/>
      <c r="SPP524" s="392"/>
      <c r="SPQ524" s="392"/>
      <c r="SPR524" s="392"/>
      <c r="SPS524" s="392"/>
      <c r="SPT524" s="392"/>
      <c r="SPU524" s="392"/>
      <c r="SPV524" s="392"/>
      <c r="SPW524" s="392"/>
      <c r="SPX524" s="392"/>
      <c r="SPY524" s="392"/>
      <c r="SPZ524" s="392"/>
      <c r="SQA524" s="392"/>
      <c r="SQB524" s="392"/>
      <c r="SQC524" s="392"/>
      <c r="SQD524" s="392"/>
      <c r="SQE524" s="392"/>
      <c r="SQF524" s="392"/>
      <c r="SQG524" s="392"/>
      <c r="SQH524" s="392"/>
      <c r="SQI524" s="392"/>
      <c r="SQJ524" s="392"/>
      <c r="SQK524" s="392"/>
      <c r="SQL524" s="392"/>
      <c r="SQM524" s="392"/>
      <c r="SQN524" s="392"/>
      <c r="SQO524" s="392"/>
      <c r="SQP524" s="392"/>
      <c r="SQQ524" s="392"/>
      <c r="SQR524" s="392"/>
      <c r="SQS524" s="392"/>
      <c r="SQT524" s="392"/>
      <c r="SQU524" s="392"/>
      <c r="SQV524" s="392"/>
      <c r="SQW524" s="392"/>
      <c r="SQX524" s="392"/>
      <c r="SQY524" s="392"/>
      <c r="SQZ524" s="392"/>
      <c r="SRA524" s="392"/>
      <c r="SRB524" s="392"/>
      <c r="SRC524" s="392"/>
      <c r="SRD524" s="392"/>
      <c r="SRE524" s="392"/>
      <c r="SRF524" s="392"/>
      <c r="SRG524" s="392"/>
      <c r="SRH524" s="392"/>
      <c r="SRI524" s="392"/>
      <c r="SRJ524" s="392"/>
      <c r="SRK524" s="392"/>
      <c r="SRL524" s="392"/>
      <c r="SRM524" s="392"/>
      <c r="SRN524" s="392"/>
      <c r="SRO524" s="392"/>
      <c r="SRP524" s="392"/>
      <c r="SRQ524" s="392"/>
      <c r="SRR524" s="392"/>
      <c r="SRS524" s="392"/>
      <c r="SRT524" s="392"/>
      <c r="SRU524" s="392"/>
      <c r="SRV524" s="392"/>
      <c r="SRW524" s="392"/>
      <c r="SRX524" s="392"/>
      <c r="SRY524" s="392"/>
      <c r="SRZ524" s="392"/>
      <c r="SSA524" s="392"/>
      <c r="SSB524" s="392"/>
      <c r="SSC524" s="392"/>
      <c r="SSD524" s="392"/>
      <c r="SSE524" s="392"/>
      <c r="SSF524" s="392"/>
      <c r="SSG524" s="392"/>
      <c r="SSH524" s="392"/>
      <c r="SSI524" s="392"/>
      <c r="SSJ524" s="392"/>
      <c r="SSK524" s="392"/>
      <c r="SSL524" s="392"/>
      <c r="SSM524" s="392"/>
      <c r="SSN524" s="392"/>
      <c r="SSO524" s="392"/>
      <c r="SSP524" s="392"/>
      <c r="SSQ524" s="392"/>
      <c r="SSR524" s="392"/>
      <c r="SSS524" s="392"/>
      <c r="SST524" s="392"/>
      <c r="SSU524" s="392"/>
      <c r="SSV524" s="392"/>
      <c r="SSW524" s="392"/>
      <c r="SSX524" s="392"/>
      <c r="SSY524" s="392"/>
      <c r="SSZ524" s="392"/>
      <c r="STA524" s="392"/>
      <c r="STB524" s="392"/>
      <c r="STC524" s="392"/>
      <c r="STD524" s="392"/>
      <c r="STE524" s="392"/>
      <c r="STF524" s="392"/>
      <c r="STG524" s="392"/>
      <c r="STH524" s="392"/>
      <c r="STI524" s="392"/>
      <c r="STJ524" s="392"/>
      <c r="STK524" s="392"/>
      <c r="STL524" s="392"/>
      <c r="STM524" s="392"/>
      <c r="STN524" s="392"/>
      <c r="STO524" s="392"/>
      <c r="STP524" s="392"/>
      <c r="STQ524" s="392"/>
      <c r="STR524" s="392"/>
      <c r="STS524" s="392"/>
      <c r="STT524" s="392"/>
      <c r="STU524" s="392"/>
      <c r="STV524" s="392"/>
      <c r="STW524" s="392"/>
      <c r="STX524" s="392"/>
      <c r="STY524" s="392"/>
      <c r="STZ524" s="392"/>
      <c r="SUA524" s="392"/>
      <c r="SUB524" s="392"/>
      <c r="SUC524" s="392"/>
      <c r="SUD524" s="392"/>
      <c r="SUE524" s="392"/>
      <c r="SUF524" s="392"/>
      <c r="SUG524" s="392"/>
      <c r="SUH524" s="392"/>
      <c r="SUI524" s="392"/>
      <c r="SUJ524" s="392"/>
      <c r="SUK524" s="392"/>
      <c r="SUL524" s="392"/>
      <c r="SUM524" s="392"/>
      <c r="SUN524" s="392"/>
      <c r="SUO524" s="392"/>
      <c r="SUP524" s="392"/>
      <c r="SUQ524" s="392"/>
      <c r="SUR524" s="392"/>
      <c r="SUS524" s="392"/>
      <c r="SUT524" s="392"/>
      <c r="SUU524" s="392"/>
      <c r="SUV524" s="392"/>
      <c r="SUW524" s="392"/>
      <c r="SUX524" s="392"/>
      <c r="SUY524" s="392"/>
      <c r="SUZ524" s="392"/>
      <c r="SVA524" s="392"/>
      <c r="SVB524" s="392"/>
      <c r="SVC524" s="392"/>
      <c r="SVD524" s="392"/>
      <c r="SVE524" s="392"/>
      <c r="SVF524" s="392"/>
      <c r="SVG524" s="392"/>
      <c r="SVH524" s="392"/>
      <c r="SVI524" s="392"/>
      <c r="SVJ524" s="392"/>
      <c r="SVK524" s="392"/>
      <c r="SVL524" s="392"/>
      <c r="SVM524" s="392"/>
      <c r="SVN524" s="392"/>
      <c r="SVO524" s="392"/>
      <c r="SVP524" s="392"/>
      <c r="SVQ524" s="392"/>
      <c r="SVR524" s="392"/>
      <c r="SVS524" s="392"/>
      <c r="SVT524" s="392"/>
      <c r="SVU524" s="392"/>
      <c r="SVV524" s="392"/>
      <c r="SVW524" s="392"/>
      <c r="SVX524" s="392"/>
      <c r="SVY524" s="392"/>
      <c r="SVZ524" s="392"/>
      <c r="SWA524" s="392"/>
      <c r="SWB524" s="392"/>
      <c r="SWC524" s="392"/>
      <c r="SWD524" s="392"/>
      <c r="SWE524" s="392"/>
      <c r="SWF524" s="392"/>
      <c r="SWG524" s="392"/>
      <c r="SWH524" s="392"/>
      <c r="SWI524" s="392"/>
      <c r="SWJ524" s="392"/>
      <c r="SWK524" s="392"/>
      <c r="SWL524" s="392"/>
      <c r="SWM524" s="392"/>
      <c r="SWN524" s="392"/>
      <c r="SWO524" s="392"/>
      <c r="SWP524" s="392"/>
      <c r="SWQ524" s="392"/>
      <c r="SWR524" s="392"/>
      <c r="SWS524" s="392"/>
      <c r="SWT524" s="392"/>
      <c r="SWU524" s="392"/>
      <c r="SWV524" s="392"/>
      <c r="SWW524" s="392"/>
      <c r="SWX524" s="392"/>
      <c r="SWY524" s="392"/>
      <c r="SWZ524" s="392"/>
      <c r="SXA524" s="392"/>
      <c r="SXB524" s="392"/>
      <c r="SXC524" s="392"/>
      <c r="SXD524" s="392"/>
      <c r="SXE524" s="392"/>
      <c r="SXF524" s="392"/>
      <c r="SXG524" s="392"/>
      <c r="SXH524" s="392"/>
      <c r="SXI524" s="392"/>
      <c r="SXJ524" s="392"/>
      <c r="SXK524" s="392"/>
      <c r="SXL524" s="392"/>
      <c r="SXM524" s="392"/>
      <c r="SXN524" s="392"/>
      <c r="SXO524" s="392"/>
      <c r="SXP524" s="392"/>
      <c r="SXQ524" s="392"/>
      <c r="SXR524" s="392"/>
      <c r="SXS524" s="392"/>
      <c r="SXT524" s="392"/>
      <c r="SXU524" s="392"/>
      <c r="SXV524" s="392"/>
      <c r="SXW524" s="392"/>
      <c r="SXX524" s="392"/>
      <c r="SXY524" s="392"/>
      <c r="SXZ524" s="392"/>
      <c r="SYA524" s="392"/>
      <c r="SYB524" s="392"/>
      <c r="SYC524" s="392"/>
      <c r="SYD524" s="392"/>
      <c r="SYE524" s="392"/>
      <c r="SYF524" s="392"/>
      <c r="SYG524" s="392"/>
      <c r="SYH524" s="392"/>
      <c r="SYI524" s="392"/>
      <c r="SYJ524" s="392"/>
      <c r="SYK524" s="392"/>
      <c r="SYL524" s="392"/>
      <c r="SYM524" s="392"/>
      <c r="SYN524" s="392"/>
      <c r="SYO524" s="392"/>
      <c r="SYP524" s="392"/>
      <c r="SYQ524" s="392"/>
      <c r="SYR524" s="392"/>
      <c r="SYS524" s="392"/>
      <c r="SYT524" s="392"/>
      <c r="SYU524" s="392"/>
      <c r="SYV524" s="392"/>
      <c r="SYW524" s="392"/>
      <c r="SYX524" s="392"/>
      <c r="SYY524" s="392"/>
      <c r="SYZ524" s="392"/>
      <c r="SZA524" s="392"/>
      <c r="SZB524" s="392"/>
      <c r="SZC524" s="392"/>
      <c r="SZD524" s="392"/>
      <c r="SZE524" s="392"/>
      <c r="SZF524" s="392"/>
      <c r="SZG524" s="392"/>
      <c r="SZH524" s="392"/>
      <c r="SZI524" s="392"/>
      <c r="SZJ524" s="392"/>
      <c r="SZK524" s="392"/>
      <c r="SZL524" s="392"/>
      <c r="SZM524" s="392"/>
      <c r="SZN524" s="392"/>
      <c r="SZO524" s="392"/>
      <c r="SZP524" s="392"/>
      <c r="SZQ524" s="392"/>
      <c r="SZR524" s="392"/>
      <c r="SZS524" s="392"/>
      <c r="SZT524" s="392"/>
      <c r="SZU524" s="392"/>
      <c r="SZV524" s="392"/>
      <c r="SZW524" s="392"/>
      <c r="SZX524" s="392"/>
      <c r="SZY524" s="392"/>
      <c r="SZZ524" s="392"/>
      <c r="TAA524" s="392"/>
      <c r="TAB524" s="392"/>
      <c r="TAC524" s="392"/>
      <c r="TAD524" s="392"/>
      <c r="TAE524" s="392"/>
      <c r="TAF524" s="392"/>
      <c r="TAG524" s="392"/>
      <c r="TAH524" s="392"/>
      <c r="TAI524" s="392"/>
      <c r="TAJ524" s="392"/>
      <c r="TAK524" s="392"/>
      <c r="TAL524" s="392"/>
      <c r="TAM524" s="392"/>
      <c r="TAN524" s="392"/>
      <c r="TAO524" s="392"/>
      <c r="TAP524" s="392"/>
      <c r="TAQ524" s="392"/>
      <c r="TAR524" s="392"/>
      <c r="TAS524" s="392"/>
      <c r="TAT524" s="392"/>
      <c r="TAU524" s="392"/>
      <c r="TAV524" s="392"/>
      <c r="TAW524" s="392"/>
      <c r="TAX524" s="392"/>
      <c r="TAY524" s="392"/>
      <c r="TAZ524" s="392"/>
      <c r="TBA524" s="392"/>
      <c r="TBB524" s="392"/>
      <c r="TBC524" s="392"/>
      <c r="TBD524" s="392"/>
      <c r="TBE524" s="392"/>
      <c r="TBF524" s="392"/>
      <c r="TBG524" s="392"/>
      <c r="TBH524" s="392"/>
      <c r="TBI524" s="392"/>
      <c r="TBJ524" s="392"/>
      <c r="TBK524" s="392"/>
      <c r="TBL524" s="392"/>
      <c r="TBM524" s="392"/>
      <c r="TBN524" s="392"/>
      <c r="TBO524" s="392"/>
      <c r="TBP524" s="392"/>
      <c r="TBQ524" s="392"/>
      <c r="TBR524" s="392"/>
      <c r="TBS524" s="392"/>
      <c r="TBT524" s="392"/>
      <c r="TBU524" s="392"/>
      <c r="TBV524" s="392"/>
      <c r="TBW524" s="392"/>
      <c r="TBX524" s="392"/>
      <c r="TBY524" s="392"/>
      <c r="TBZ524" s="392"/>
      <c r="TCA524" s="392"/>
      <c r="TCB524" s="392"/>
      <c r="TCC524" s="392"/>
      <c r="TCD524" s="392"/>
      <c r="TCE524" s="392"/>
      <c r="TCF524" s="392"/>
      <c r="TCG524" s="392"/>
      <c r="TCH524" s="392"/>
      <c r="TCI524" s="392"/>
      <c r="TCJ524" s="392"/>
      <c r="TCK524" s="392"/>
      <c r="TCL524" s="392"/>
      <c r="TCM524" s="392"/>
      <c r="TCN524" s="392"/>
      <c r="TCO524" s="392"/>
      <c r="TCP524" s="392"/>
      <c r="TCQ524" s="392"/>
      <c r="TCR524" s="392"/>
      <c r="TCS524" s="392"/>
      <c r="TCT524" s="392"/>
      <c r="TCU524" s="392"/>
      <c r="TCV524" s="392"/>
      <c r="TCW524" s="392"/>
      <c r="TCX524" s="392"/>
      <c r="TCY524" s="392"/>
      <c r="TCZ524" s="392"/>
      <c r="TDA524" s="392"/>
      <c r="TDB524" s="392"/>
      <c r="TDC524" s="392"/>
      <c r="TDD524" s="392"/>
      <c r="TDE524" s="392"/>
      <c r="TDF524" s="392"/>
      <c r="TDG524" s="392"/>
      <c r="TDH524" s="392"/>
      <c r="TDI524" s="392"/>
      <c r="TDJ524" s="392"/>
      <c r="TDK524" s="392"/>
      <c r="TDL524" s="392"/>
      <c r="TDM524" s="392"/>
      <c r="TDN524" s="392"/>
      <c r="TDO524" s="392"/>
      <c r="TDP524" s="392"/>
      <c r="TDQ524" s="392"/>
      <c r="TDR524" s="392"/>
      <c r="TDS524" s="392"/>
      <c r="TDT524" s="392"/>
      <c r="TDU524" s="392"/>
      <c r="TDV524" s="392"/>
      <c r="TDW524" s="392"/>
      <c r="TDX524" s="392"/>
      <c r="TDY524" s="392"/>
      <c r="TDZ524" s="392"/>
      <c r="TEA524" s="392"/>
      <c r="TEB524" s="392"/>
      <c r="TEC524" s="392"/>
      <c r="TED524" s="392"/>
      <c r="TEE524" s="392"/>
      <c r="TEF524" s="392"/>
      <c r="TEG524" s="392"/>
      <c r="TEH524" s="392"/>
      <c r="TEI524" s="392"/>
      <c r="TEJ524" s="392"/>
      <c r="TEK524" s="392"/>
      <c r="TEL524" s="392"/>
      <c r="TEM524" s="392"/>
      <c r="TEN524" s="392"/>
      <c r="TEO524" s="392"/>
      <c r="TEP524" s="392"/>
      <c r="TEQ524" s="392"/>
      <c r="TER524" s="392"/>
      <c r="TES524" s="392"/>
      <c r="TET524" s="392"/>
      <c r="TEU524" s="392"/>
      <c r="TEV524" s="392"/>
      <c r="TEW524" s="392"/>
      <c r="TEX524" s="392"/>
      <c r="TEY524" s="392"/>
      <c r="TEZ524" s="392"/>
      <c r="TFA524" s="392"/>
      <c r="TFB524" s="392"/>
      <c r="TFC524" s="392"/>
      <c r="TFD524" s="392"/>
      <c r="TFE524" s="392"/>
      <c r="TFF524" s="392"/>
      <c r="TFG524" s="392"/>
      <c r="TFH524" s="392"/>
      <c r="TFI524" s="392"/>
      <c r="TFJ524" s="392"/>
      <c r="TFK524" s="392"/>
      <c r="TFL524" s="392"/>
      <c r="TFM524" s="392"/>
      <c r="TFN524" s="392"/>
      <c r="TFO524" s="392"/>
      <c r="TFP524" s="392"/>
      <c r="TFQ524" s="392"/>
      <c r="TFR524" s="392"/>
      <c r="TFS524" s="392"/>
      <c r="TFT524" s="392"/>
      <c r="TFU524" s="392"/>
      <c r="TFV524" s="392"/>
      <c r="TFW524" s="392"/>
      <c r="TFX524" s="392"/>
      <c r="TFY524" s="392"/>
      <c r="TFZ524" s="392"/>
      <c r="TGA524" s="392"/>
      <c r="TGB524" s="392"/>
      <c r="TGC524" s="392"/>
      <c r="TGD524" s="392"/>
      <c r="TGE524" s="392"/>
      <c r="TGF524" s="392"/>
      <c r="TGG524" s="392"/>
      <c r="TGH524" s="392"/>
      <c r="TGI524" s="392"/>
      <c r="TGJ524" s="392"/>
      <c r="TGK524" s="392"/>
      <c r="TGL524" s="392"/>
      <c r="TGM524" s="392"/>
      <c r="TGN524" s="392"/>
      <c r="TGO524" s="392"/>
      <c r="TGP524" s="392"/>
      <c r="TGQ524" s="392"/>
      <c r="TGR524" s="392"/>
      <c r="TGS524" s="392"/>
      <c r="TGT524" s="392"/>
      <c r="TGU524" s="392"/>
      <c r="TGV524" s="392"/>
      <c r="TGW524" s="392"/>
      <c r="TGX524" s="392"/>
      <c r="TGY524" s="392"/>
      <c r="TGZ524" s="392"/>
      <c r="THA524" s="392"/>
      <c r="THB524" s="392"/>
      <c r="THC524" s="392"/>
      <c r="THD524" s="392"/>
      <c r="THE524" s="392"/>
      <c r="THF524" s="392"/>
      <c r="THG524" s="392"/>
      <c r="THH524" s="392"/>
      <c r="THI524" s="392"/>
      <c r="THJ524" s="392"/>
      <c r="THK524" s="392"/>
      <c r="THL524" s="392"/>
      <c r="THM524" s="392"/>
      <c r="THN524" s="392"/>
      <c r="THO524" s="392"/>
      <c r="THP524" s="392"/>
      <c r="THQ524" s="392"/>
      <c r="THR524" s="392"/>
      <c r="THS524" s="392"/>
      <c r="THT524" s="392"/>
      <c r="THU524" s="392"/>
      <c r="THV524" s="392"/>
      <c r="THW524" s="392"/>
      <c r="THX524" s="392"/>
      <c r="THY524" s="392"/>
      <c r="THZ524" s="392"/>
      <c r="TIA524" s="392"/>
      <c r="TIB524" s="392"/>
      <c r="TIC524" s="392"/>
      <c r="TID524" s="392"/>
      <c r="TIE524" s="392"/>
      <c r="TIF524" s="392"/>
      <c r="TIG524" s="392"/>
      <c r="TIH524" s="392"/>
      <c r="TII524" s="392"/>
      <c r="TIJ524" s="392"/>
      <c r="TIK524" s="392"/>
      <c r="TIL524" s="392"/>
      <c r="TIM524" s="392"/>
      <c r="TIN524" s="392"/>
      <c r="TIO524" s="392"/>
      <c r="TIP524" s="392"/>
      <c r="TIQ524" s="392"/>
      <c r="TIR524" s="392"/>
      <c r="TIS524" s="392"/>
      <c r="TIT524" s="392"/>
      <c r="TIU524" s="392"/>
      <c r="TIV524" s="392"/>
      <c r="TIW524" s="392"/>
      <c r="TIX524" s="392"/>
      <c r="TIY524" s="392"/>
      <c r="TIZ524" s="392"/>
      <c r="TJA524" s="392"/>
      <c r="TJB524" s="392"/>
      <c r="TJC524" s="392"/>
      <c r="TJD524" s="392"/>
      <c r="TJE524" s="392"/>
      <c r="TJF524" s="392"/>
      <c r="TJG524" s="392"/>
      <c r="TJH524" s="392"/>
      <c r="TJI524" s="392"/>
      <c r="TJJ524" s="392"/>
      <c r="TJK524" s="392"/>
      <c r="TJL524" s="392"/>
      <c r="TJM524" s="392"/>
      <c r="TJN524" s="392"/>
      <c r="TJO524" s="392"/>
      <c r="TJP524" s="392"/>
      <c r="TJQ524" s="392"/>
      <c r="TJR524" s="392"/>
      <c r="TJS524" s="392"/>
      <c r="TJT524" s="392"/>
      <c r="TJU524" s="392"/>
      <c r="TJV524" s="392"/>
      <c r="TJW524" s="392"/>
      <c r="TJX524" s="392"/>
      <c r="TJY524" s="392"/>
      <c r="TJZ524" s="392"/>
      <c r="TKA524" s="392"/>
      <c r="TKB524" s="392"/>
      <c r="TKC524" s="392"/>
      <c r="TKD524" s="392"/>
      <c r="TKE524" s="392"/>
      <c r="TKF524" s="392"/>
      <c r="TKG524" s="392"/>
      <c r="TKH524" s="392"/>
      <c r="TKI524" s="392"/>
      <c r="TKJ524" s="392"/>
      <c r="TKK524" s="392"/>
      <c r="TKL524" s="392"/>
      <c r="TKM524" s="392"/>
      <c r="TKN524" s="392"/>
      <c r="TKO524" s="392"/>
      <c r="TKP524" s="392"/>
      <c r="TKQ524" s="392"/>
      <c r="TKR524" s="392"/>
      <c r="TKS524" s="392"/>
      <c r="TKT524" s="392"/>
      <c r="TKU524" s="392"/>
      <c r="TKV524" s="392"/>
      <c r="TKW524" s="392"/>
      <c r="TKX524" s="392"/>
      <c r="TKY524" s="392"/>
      <c r="TKZ524" s="392"/>
      <c r="TLA524" s="392"/>
      <c r="TLB524" s="392"/>
      <c r="TLC524" s="392"/>
      <c r="TLD524" s="392"/>
      <c r="TLE524" s="392"/>
      <c r="TLF524" s="392"/>
      <c r="TLG524" s="392"/>
      <c r="TLH524" s="392"/>
      <c r="TLI524" s="392"/>
      <c r="TLJ524" s="392"/>
      <c r="TLK524" s="392"/>
      <c r="TLL524" s="392"/>
      <c r="TLM524" s="392"/>
      <c r="TLN524" s="392"/>
      <c r="TLO524" s="392"/>
      <c r="TLP524" s="392"/>
      <c r="TLQ524" s="392"/>
      <c r="TLR524" s="392"/>
      <c r="TLS524" s="392"/>
      <c r="TLT524" s="392"/>
      <c r="TLU524" s="392"/>
      <c r="TLV524" s="392"/>
      <c r="TLW524" s="392"/>
      <c r="TLX524" s="392"/>
      <c r="TLY524" s="392"/>
      <c r="TLZ524" s="392"/>
      <c r="TMA524" s="392"/>
      <c r="TMB524" s="392"/>
      <c r="TMC524" s="392"/>
      <c r="TMD524" s="392"/>
      <c r="TME524" s="392"/>
      <c r="TMF524" s="392"/>
      <c r="TMG524" s="392"/>
      <c r="TMH524" s="392"/>
      <c r="TMI524" s="392"/>
      <c r="TMJ524" s="392"/>
      <c r="TMK524" s="392"/>
      <c r="TML524" s="392"/>
      <c r="TMM524" s="392"/>
      <c r="TMN524" s="392"/>
      <c r="TMO524" s="392"/>
      <c r="TMP524" s="392"/>
      <c r="TMQ524" s="392"/>
      <c r="TMR524" s="392"/>
      <c r="TMS524" s="392"/>
      <c r="TMT524" s="392"/>
      <c r="TMU524" s="392"/>
      <c r="TMV524" s="392"/>
      <c r="TMW524" s="392"/>
      <c r="TMX524" s="392"/>
      <c r="TMY524" s="392"/>
      <c r="TMZ524" s="392"/>
      <c r="TNA524" s="392"/>
      <c r="TNB524" s="392"/>
      <c r="TNC524" s="392"/>
      <c r="TND524" s="392"/>
      <c r="TNE524" s="392"/>
      <c r="TNF524" s="392"/>
      <c r="TNG524" s="392"/>
      <c r="TNH524" s="392"/>
      <c r="TNI524" s="392"/>
      <c r="TNJ524" s="392"/>
      <c r="TNK524" s="392"/>
      <c r="TNL524" s="392"/>
      <c r="TNM524" s="392"/>
      <c r="TNN524" s="392"/>
      <c r="TNO524" s="392"/>
      <c r="TNP524" s="392"/>
      <c r="TNQ524" s="392"/>
      <c r="TNR524" s="392"/>
      <c r="TNS524" s="392"/>
      <c r="TNT524" s="392"/>
      <c r="TNU524" s="392"/>
      <c r="TNV524" s="392"/>
      <c r="TNW524" s="392"/>
      <c r="TNX524" s="392"/>
      <c r="TNY524" s="392"/>
      <c r="TNZ524" s="392"/>
      <c r="TOA524" s="392"/>
      <c r="TOB524" s="392"/>
      <c r="TOC524" s="392"/>
      <c r="TOD524" s="392"/>
      <c r="TOE524" s="392"/>
      <c r="TOF524" s="392"/>
      <c r="TOG524" s="392"/>
      <c r="TOH524" s="392"/>
      <c r="TOI524" s="392"/>
      <c r="TOJ524" s="392"/>
      <c r="TOK524" s="392"/>
      <c r="TOL524" s="392"/>
      <c r="TOM524" s="392"/>
      <c r="TON524" s="392"/>
      <c r="TOO524" s="392"/>
      <c r="TOP524" s="392"/>
      <c r="TOQ524" s="392"/>
      <c r="TOR524" s="392"/>
      <c r="TOS524" s="392"/>
      <c r="TOT524" s="392"/>
      <c r="TOU524" s="392"/>
      <c r="TOV524" s="392"/>
      <c r="TOW524" s="392"/>
      <c r="TOX524" s="392"/>
      <c r="TOY524" s="392"/>
      <c r="TOZ524" s="392"/>
      <c r="TPA524" s="392"/>
      <c r="TPB524" s="392"/>
      <c r="TPC524" s="392"/>
      <c r="TPD524" s="392"/>
      <c r="TPE524" s="392"/>
      <c r="TPF524" s="392"/>
      <c r="TPG524" s="392"/>
      <c r="TPH524" s="392"/>
      <c r="TPI524" s="392"/>
      <c r="TPJ524" s="392"/>
      <c r="TPK524" s="392"/>
      <c r="TPL524" s="392"/>
      <c r="TPM524" s="392"/>
      <c r="TPN524" s="392"/>
      <c r="TPO524" s="392"/>
      <c r="TPP524" s="392"/>
      <c r="TPQ524" s="392"/>
      <c r="TPR524" s="392"/>
      <c r="TPS524" s="392"/>
      <c r="TPT524" s="392"/>
      <c r="TPU524" s="392"/>
      <c r="TPV524" s="392"/>
      <c r="TPW524" s="392"/>
      <c r="TPX524" s="392"/>
      <c r="TPY524" s="392"/>
      <c r="TPZ524" s="392"/>
      <c r="TQA524" s="392"/>
      <c r="TQB524" s="392"/>
      <c r="TQC524" s="392"/>
      <c r="TQD524" s="392"/>
      <c r="TQE524" s="392"/>
      <c r="TQF524" s="392"/>
      <c r="TQG524" s="392"/>
      <c r="TQH524" s="392"/>
      <c r="TQI524" s="392"/>
      <c r="TQJ524" s="392"/>
      <c r="TQK524" s="392"/>
      <c r="TQL524" s="392"/>
      <c r="TQM524" s="392"/>
      <c r="TQN524" s="392"/>
      <c r="TQO524" s="392"/>
      <c r="TQP524" s="392"/>
      <c r="TQQ524" s="392"/>
      <c r="TQR524" s="392"/>
      <c r="TQS524" s="392"/>
      <c r="TQT524" s="392"/>
      <c r="TQU524" s="392"/>
      <c r="TQV524" s="392"/>
      <c r="TQW524" s="392"/>
      <c r="TQX524" s="392"/>
      <c r="TQY524" s="392"/>
      <c r="TQZ524" s="392"/>
      <c r="TRA524" s="392"/>
      <c r="TRB524" s="392"/>
      <c r="TRC524" s="392"/>
      <c r="TRD524" s="392"/>
      <c r="TRE524" s="392"/>
      <c r="TRF524" s="392"/>
      <c r="TRG524" s="392"/>
      <c r="TRH524" s="392"/>
      <c r="TRI524" s="392"/>
      <c r="TRJ524" s="392"/>
      <c r="TRK524" s="392"/>
      <c r="TRL524" s="392"/>
      <c r="TRM524" s="392"/>
      <c r="TRN524" s="392"/>
      <c r="TRO524" s="392"/>
      <c r="TRP524" s="392"/>
      <c r="TRQ524" s="392"/>
      <c r="TRR524" s="392"/>
      <c r="TRS524" s="392"/>
      <c r="TRT524" s="392"/>
      <c r="TRU524" s="392"/>
      <c r="TRV524" s="392"/>
      <c r="TRW524" s="392"/>
      <c r="TRX524" s="392"/>
      <c r="TRY524" s="392"/>
      <c r="TRZ524" s="392"/>
      <c r="TSA524" s="392"/>
      <c r="TSB524" s="392"/>
      <c r="TSC524" s="392"/>
      <c r="TSD524" s="392"/>
      <c r="TSE524" s="392"/>
      <c r="TSF524" s="392"/>
      <c r="TSG524" s="392"/>
      <c r="TSH524" s="392"/>
      <c r="TSI524" s="392"/>
      <c r="TSJ524" s="392"/>
      <c r="TSK524" s="392"/>
      <c r="TSL524" s="392"/>
      <c r="TSM524" s="392"/>
      <c r="TSN524" s="392"/>
      <c r="TSO524" s="392"/>
      <c r="TSP524" s="392"/>
      <c r="TSQ524" s="392"/>
      <c r="TSR524" s="392"/>
      <c r="TSS524" s="392"/>
      <c r="TST524" s="392"/>
      <c r="TSU524" s="392"/>
      <c r="TSV524" s="392"/>
      <c r="TSW524" s="392"/>
      <c r="TSX524" s="392"/>
      <c r="TSY524" s="392"/>
      <c r="TSZ524" s="392"/>
      <c r="TTA524" s="392"/>
      <c r="TTB524" s="392"/>
      <c r="TTC524" s="392"/>
      <c r="TTD524" s="392"/>
      <c r="TTE524" s="392"/>
      <c r="TTF524" s="392"/>
      <c r="TTG524" s="392"/>
      <c r="TTH524" s="392"/>
      <c r="TTI524" s="392"/>
      <c r="TTJ524" s="392"/>
      <c r="TTK524" s="392"/>
      <c r="TTL524" s="392"/>
      <c r="TTM524" s="392"/>
      <c r="TTN524" s="392"/>
      <c r="TTO524" s="392"/>
      <c r="TTP524" s="392"/>
      <c r="TTQ524" s="392"/>
      <c r="TTR524" s="392"/>
      <c r="TTS524" s="392"/>
      <c r="TTT524" s="392"/>
      <c r="TTU524" s="392"/>
      <c r="TTV524" s="392"/>
      <c r="TTW524" s="392"/>
      <c r="TTX524" s="392"/>
      <c r="TTY524" s="392"/>
      <c r="TTZ524" s="392"/>
      <c r="TUA524" s="392"/>
      <c r="TUB524" s="392"/>
      <c r="TUC524" s="392"/>
      <c r="TUD524" s="392"/>
      <c r="TUE524" s="392"/>
      <c r="TUF524" s="392"/>
      <c r="TUG524" s="392"/>
      <c r="TUH524" s="392"/>
      <c r="TUI524" s="392"/>
      <c r="TUJ524" s="392"/>
      <c r="TUK524" s="392"/>
      <c r="TUL524" s="392"/>
      <c r="TUM524" s="392"/>
      <c r="TUN524" s="392"/>
      <c r="TUO524" s="392"/>
      <c r="TUP524" s="392"/>
      <c r="TUQ524" s="392"/>
      <c r="TUR524" s="392"/>
      <c r="TUS524" s="392"/>
      <c r="TUT524" s="392"/>
      <c r="TUU524" s="392"/>
      <c r="TUV524" s="392"/>
      <c r="TUW524" s="392"/>
      <c r="TUX524" s="392"/>
      <c r="TUY524" s="392"/>
      <c r="TUZ524" s="392"/>
      <c r="TVA524" s="392"/>
      <c r="TVB524" s="392"/>
      <c r="TVC524" s="392"/>
      <c r="TVD524" s="392"/>
      <c r="TVE524" s="392"/>
      <c r="TVF524" s="392"/>
      <c r="TVG524" s="392"/>
      <c r="TVH524" s="392"/>
      <c r="TVI524" s="392"/>
      <c r="TVJ524" s="392"/>
      <c r="TVK524" s="392"/>
      <c r="TVL524" s="392"/>
      <c r="TVM524" s="392"/>
      <c r="TVN524" s="392"/>
      <c r="TVO524" s="392"/>
      <c r="TVP524" s="392"/>
      <c r="TVQ524" s="392"/>
      <c r="TVR524" s="392"/>
      <c r="TVS524" s="392"/>
      <c r="TVT524" s="392"/>
      <c r="TVU524" s="392"/>
      <c r="TVV524" s="392"/>
      <c r="TVW524" s="392"/>
      <c r="TVX524" s="392"/>
      <c r="TVY524" s="392"/>
      <c r="TVZ524" s="392"/>
      <c r="TWA524" s="392"/>
      <c r="TWB524" s="392"/>
      <c r="TWC524" s="392"/>
      <c r="TWD524" s="392"/>
      <c r="TWE524" s="392"/>
      <c r="TWF524" s="392"/>
      <c r="TWG524" s="392"/>
      <c r="TWH524" s="392"/>
      <c r="TWI524" s="392"/>
      <c r="TWJ524" s="392"/>
      <c r="TWK524" s="392"/>
      <c r="TWL524" s="392"/>
      <c r="TWM524" s="392"/>
      <c r="TWN524" s="392"/>
      <c r="TWO524" s="392"/>
      <c r="TWP524" s="392"/>
      <c r="TWQ524" s="392"/>
      <c r="TWR524" s="392"/>
      <c r="TWS524" s="392"/>
      <c r="TWT524" s="392"/>
      <c r="TWU524" s="392"/>
      <c r="TWV524" s="392"/>
      <c r="TWW524" s="392"/>
      <c r="TWX524" s="392"/>
      <c r="TWY524" s="392"/>
      <c r="TWZ524" s="392"/>
      <c r="TXA524" s="392"/>
      <c r="TXB524" s="392"/>
      <c r="TXC524" s="392"/>
      <c r="TXD524" s="392"/>
      <c r="TXE524" s="392"/>
      <c r="TXF524" s="392"/>
      <c r="TXG524" s="392"/>
      <c r="TXH524" s="392"/>
      <c r="TXI524" s="392"/>
      <c r="TXJ524" s="392"/>
      <c r="TXK524" s="392"/>
      <c r="TXL524" s="392"/>
      <c r="TXM524" s="392"/>
      <c r="TXN524" s="392"/>
      <c r="TXO524" s="392"/>
      <c r="TXP524" s="392"/>
      <c r="TXQ524" s="392"/>
      <c r="TXR524" s="392"/>
      <c r="TXS524" s="392"/>
      <c r="TXT524" s="392"/>
      <c r="TXU524" s="392"/>
      <c r="TXV524" s="392"/>
      <c r="TXW524" s="392"/>
      <c r="TXX524" s="392"/>
      <c r="TXY524" s="392"/>
      <c r="TXZ524" s="392"/>
      <c r="TYA524" s="392"/>
      <c r="TYB524" s="392"/>
      <c r="TYC524" s="392"/>
      <c r="TYD524" s="392"/>
      <c r="TYE524" s="392"/>
      <c r="TYF524" s="392"/>
      <c r="TYG524" s="392"/>
      <c r="TYH524" s="392"/>
      <c r="TYI524" s="392"/>
      <c r="TYJ524" s="392"/>
      <c r="TYK524" s="392"/>
      <c r="TYL524" s="392"/>
      <c r="TYM524" s="392"/>
      <c r="TYN524" s="392"/>
      <c r="TYO524" s="392"/>
      <c r="TYP524" s="392"/>
      <c r="TYQ524" s="392"/>
      <c r="TYR524" s="392"/>
      <c r="TYS524" s="392"/>
      <c r="TYT524" s="392"/>
      <c r="TYU524" s="392"/>
      <c r="TYV524" s="392"/>
      <c r="TYW524" s="392"/>
      <c r="TYX524" s="392"/>
      <c r="TYY524" s="392"/>
      <c r="TYZ524" s="392"/>
      <c r="TZA524" s="392"/>
      <c r="TZB524" s="392"/>
      <c r="TZC524" s="392"/>
      <c r="TZD524" s="392"/>
      <c r="TZE524" s="392"/>
      <c r="TZF524" s="392"/>
      <c r="TZG524" s="392"/>
      <c r="TZH524" s="392"/>
      <c r="TZI524" s="392"/>
      <c r="TZJ524" s="392"/>
      <c r="TZK524" s="392"/>
      <c r="TZL524" s="392"/>
      <c r="TZM524" s="392"/>
      <c r="TZN524" s="392"/>
      <c r="TZO524" s="392"/>
      <c r="TZP524" s="392"/>
      <c r="TZQ524" s="392"/>
      <c r="TZR524" s="392"/>
      <c r="TZS524" s="392"/>
      <c r="TZT524" s="392"/>
      <c r="TZU524" s="392"/>
      <c r="TZV524" s="392"/>
      <c r="TZW524" s="392"/>
      <c r="TZX524" s="392"/>
      <c r="TZY524" s="392"/>
      <c r="TZZ524" s="392"/>
      <c r="UAA524" s="392"/>
      <c r="UAB524" s="392"/>
      <c r="UAC524" s="392"/>
      <c r="UAD524" s="392"/>
      <c r="UAE524" s="392"/>
      <c r="UAF524" s="392"/>
      <c r="UAG524" s="392"/>
      <c r="UAH524" s="392"/>
      <c r="UAI524" s="392"/>
      <c r="UAJ524" s="392"/>
      <c r="UAK524" s="392"/>
      <c r="UAL524" s="392"/>
      <c r="UAM524" s="392"/>
      <c r="UAN524" s="392"/>
      <c r="UAO524" s="392"/>
      <c r="UAP524" s="392"/>
      <c r="UAQ524" s="392"/>
      <c r="UAR524" s="392"/>
      <c r="UAS524" s="392"/>
      <c r="UAT524" s="392"/>
      <c r="UAU524" s="392"/>
      <c r="UAV524" s="392"/>
      <c r="UAW524" s="392"/>
      <c r="UAX524" s="392"/>
      <c r="UAY524" s="392"/>
      <c r="UAZ524" s="392"/>
      <c r="UBA524" s="392"/>
      <c r="UBB524" s="392"/>
      <c r="UBC524" s="392"/>
      <c r="UBD524" s="392"/>
      <c r="UBE524" s="392"/>
      <c r="UBF524" s="392"/>
      <c r="UBG524" s="392"/>
      <c r="UBH524" s="392"/>
      <c r="UBI524" s="392"/>
      <c r="UBJ524" s="392"/>
      <c r="UBK524" s="392"/>
      <c r="UBL524" s="392"/>
      <c r="UBM524" s="392"/>
      <c r="UBN524" s="392"/>
      <c r="UBO524" s="392"/>
      <c r="UBP524" s="392"/>
      <c r="UBQ524" s="392"/>
      <c r="UBR524" s="392"/>
      <c r="UBS524" s="392"/>
      <c r="UBT524" s="392"/>
      <c r="UBU524" s="392"/>
      <c r="UBV524" s="392"/>
      <c r="UBW524" s="392"/>
      <c r="UBX524" s="392"/>
      <c r="UBY524" s="392"/>
      <c r="UBZ524" s="392"/>
      <c r="UCA524" s="392"/>
      <c r="UCB524" s="392"/>
      <c r="UCC524" s="392"/>
      <c r="UCD524" s="392"/>
      <c r="UCE524" s="392"/>
      <c r="UCF524" s="392"/>
      <c r="UCG524" s="392"/>
      <c r="UCH524" s="392"/>
      <c r="UCI524" s="392"/>
      <c r="UCJ524" s="392"/>
      <c r="UCK524" s="392"/>
      <c r="UCL524" s="392"/>
      <c r="UCM524" s="392"/>
      <c r="UCN524" s="392"/>
      <c r="UCO524" s="392"/>
      <c r="UCP524" s="392"/>
      <c r="UCQ524" s="392"/>
      <c r="UCR524" s="392"/>
      <c r="UCS524" s="392"/>
      <c r="UCT524" s="392"/>
      <c r="UCU524" s="392"/>
      <c r="UCV524" s="392"/>
      <c r="UCW524" s="392"/>
      <c r="UCX524" s="392"/>
      <c r="UCY524" s="392"/>
      <c r="UCZ524" s="392"/>
      <c r="UDA524" s="392"/>
      <c r="UDB524" s="392"/>
      <c r="UDC524" s="392"/>
      <c r="UDD524" s="392"/>
      <c r="UDE524" s="392"/>
      <c r="UDF524" s="392"/>
      <c r="UDG524" s="392"/>
      <c r="UDH524" s="392"/>
      <c r="UDI524" s="392"/>
      <c r="UDJ524" s="392"/>
      <c r="UDK524" s="392"/>
      <c r="UDL524" s="392"/>
      <c r="UDM524" s="392"/>
      <c r="UDN524" s="392"/>
      <c r="UDO524" s="392"/>
      <c r="UDP524" s="392"/>
      <c r="UDQ524" s="392"/>
      <c r="UDR524" s="392"/>
      <c r="UDS524" s="392"/>
      <c r="UDT524" s="392"/>
      <c r="UDU524" s="392"/>
      <c r="UDV524" s="392"/>
      <c r="UDW524" s="392"/>
      <c r="UDX524" s="392"/>
      <c r="UDY524" s="392"/>
      <c r="UDZ524" s="392"/>
      <c r="UEA524" s="392"/>
      <c r="UEB524" s="392"/>
      <c r="UEC524" s="392"/>
      <c r="UED524" s="392"/>
      <c r="UEE524" s="392"/>
      <c r="UEF524" s="392"/>
      <c r="UEG524" s="392"/>
      <c r="UEH524" s="392"/>
      <c r="UEI524" s="392"/>
      <c r="UEJ524" s="392"/>
      <c r="UEK524" s="392"/>
      <c r="UEL524" s="392"/>
      <c r="UEM524" s="392"/>
      <c r="UEN524" s="392"/>
      <c r="UEO524" s="392"/>
      <c r="UEP524" s="392"/>
      <c r="UEQ524" s="392"/>
      <c r="UER524" s="392"/>
      <c r="UES524" s="392"/>
      <c r="UET524" s="392"/>
      <c r="UEU524" s="392"/>
      <c r="UEV524" s="392"/>
      <c r="UEW524" s="392"/>
      <c r="UEX524" s="392"/>
      <c r="UEY524" s="392"/>
      <c r="UEZ524" s="392"/>
      <c r="UFA524" s="392"/>
      <c r="UFB524" s="392"/>
      <c r="UFC524" s="392"/>
      <c r="UFD524" s="392"/>
      <c r="UFE524" s="392"/>
      <c r="UFF524" s="392"/>
      <c r="UFG524" s="392"/>
      <c r="UFH524" s="392"/>
      <c r="UFI524" s="392"/>
      <c r="UFJ524" s="392"/>
      <c r="UFK524" s="392"/>
      <c r="UFL524" s="392"/>
      <c r="UFM524" s="392"/>
      <c r="UFN524" s="392"/>
      <c r="UFO524" s="392"/>
      <c r="UFP524" s="392"/>
      <c r="UFQ524" s="392"/>
      <c r="UFR524" s="392"/>
      <c r="UFS524" s="392"/>
      <c r="UFT524" s="392"/>
      <c r="UFU524" s="392"/>
      <c r="UFV524" s="392"/>
      <c r="UFW524" s="392"/>
      <c r="UFX524" s="392"/>
      <c r="UFY524" s="392"/>
      <c r="UFZ524" s="392"/>
      <c r="UGA524" s="392"/>
      <c r="UGB524" s="392"/>
      <c r="UGC524" s="392"/>
      <c r="UGD524" s="392"/>
      <c r="UGE524" s="392"/>
      <c r="UGF524" s="392"/>
      <c r="UGG524" s="392"/>
      <c r="UGH524" s="392"/>
      <c r="UGI524" s="392"/>
      <c r="UGJ524" s="392"/>
      <c r="UGK524" s="392"/>
      <c r="UGL524" s="392"/>
      <c r="UGM524" s="392"/>
      <c r="UGN524" s="392"/>
      <c r="UGO524" s="392"/>
      <c r="UGP524" s="392"/>
      <c r="UGQ524" s="392"/>
      <c r="UGR524" s="392"/>
      <c r="UGS524" s="392"/>
      <c r="UGT524" s="392"/>
      <c r="UGU524" s="392"/>
      <c r="UGV524" s="392"/>
      <c r="UGW524" s="392"/>
      <c r="UGX524" s="392"/>
      <c r="UGY524" s="392"/>
      <c r="UGZ524" s="392"/>
      <c r="UHA524" s="392"/>
      <c r="UHB524" s="392"/>
      <c r="UHC524" s="392"/>
      <c r="UHD524" s="392"/>
      <c r="UHE524" s="392"/>
      <c r="UHF524" s="392"/>
      <c r="UHG524" s="392"/>
      <c r="UHH524" s="392"/>
      <c r="UHI524" s="392"/>
      <c r="UHJ524" s="392"/>
      <c r="UHK524" s="392"/>
      <c r="UHL524" s="392"/>
      <c r="UHM524" s="392"/>
      <c r="UHN524" s="392"/>
      <c r="UHO524" s="392"/>
      <c r="UHP524" s="392"/>
      <c r="UHQ524" s="392"/>
      <c r="UHR524" s="392"/>
      <c r="UHS524" s="392"/>
      <c r="UHT524" s="392"/>
      <c r="UHU524" s="392"/>
      <c r="UHV524" s="392"/>
      <c r="UHW524" s="392"/>
      <c r="UHX524" s="392"/>
      <c r="UHY524" s="392"/>
      <c r="UHZ524" s="392"/>
      <c r="UIA524" s="392"/>
      <c r="UIB524" s="392"/>
      <c r="UIC524" s="392"/>
      <c r="UID524" s="392"/>
      <c r="UIE524" s="392"/>
      <c r="UIF524" s="392"/>
      <c r="UIG524" s="392"/>
      <c r="UIH524" s="392"/>
      <c r="UII524" s="392"/>
      <c r="UIJ524" s="392"/>
      <c r="UIK524" s="392"/>
      <c r="UIL524" s="392"/>
      <c r="UIM524" s="392"/>
      <c r="UIN524" s="392"/>
      <c r="UIO524" s="392"/>
      <c r="UIP524" s="392"/>
      <c r="UIQ524" s="392"/>
      <c r="UIR524" s="392"/>
      <c r="UIS524" s="392"/>
      <c r="UIT524" s="392"/>
      <c r="UIU524" s="392"/>
      <c r="UIV524" s="392"/>
      <c r="UIW524" s="392"/>
      <c r="UIX524" s="392"/>
      <c r="UIY524" s="392"/>
      <c r="UIZ524" s="392"/>
      <c r="UJA524" s="392"/>
      <c r="UJB524" s="392"/>
      <c r="UJC524" s="392"/>
      <c r="UJD524" s="392"/>
      <c r="UJE524" s="392"/>
      <c r="UJF524" s="392"/>
      <c r="UJG524" s="392"/>
      <c r="UJH524" s="392"/>
      <c r="UJI524" s="392"/>
      <c r="UJJ524" s="392"/>
      <c r="UJK524" s="392"/>
      <c r="UJL524" s="392"/>
      <c r="UJM524" s="392"/>
      <c r="UJN524" s="392"/>
      <c r="UJO524" s="392"/>
      <c r="UJP524" s="392"/>
      <c r="UJQ524" s="392"/>
      <c r="UJR524" s="392"/>
      <c r="UJS524" s="392"/>
      <c r="UJT524" s="392"/>
      <c r="UJU524" s="392"/>
      <c r="UJV524" s="392"/>
      <c r="UJW524" s="392"/>
      <c r="UJX524" s="392"/>
      <c r="UJY524" s="392"/>
      <c r="UJZ524" s="392"/>
      <c r="UKA524" s="392"/>
      <c r="UKB524" s="392"/>
      <c r="UKC524" s="392"/>
      <c r="UKD524" s="392"/>
      <c r="UKE524" s="392"/>
      <c r="UKF524" s="392"/>
      <c r="UKG524" s="392"/>
      <c r="UKH524" s="392"/>
      <c r="UKI524" s="392"/>
      <c r="UKJ524" s="392"/>
      <c r="UKK524" s="392"/>
      <c r="UKL524" s="392"/>
      <c r="UKM524" s="392"/>
      <c r="UKN524" s="392"/>
      <c r="UKO524" s="392"/>
      <c r="UKP524" s="392"/>
      <c r="UKQ524" s="392"/>
      <c r="UKR524" s="392"/>
      <c r="UKS524" s="392"/>
      <c r="UKT524" s="392"/>
      <c r="UKU524" s="392"/>
      <c r="UKV524" s="392"/>
      <c r="UKW524" s="392"/>
      <c r="UKX524" s="392"/>
      <c r="UKY524" s="392"/>
      <c r="UKZ524" s="392"/>
      <c r="ULA524" s="392"/>
      <c r="ULB524" s="392"/>
      <c r="ULC524" s="392"/>
      <c r="ULD524" s="392"/>
      <c r="ULE524" s="392"/>
      <c r="ULF524" s="392"/>
      <c r="ULG524" s="392"/>
      <c r="ULH524" s="392"/>
      <c r="ULI524" s="392"/>
      <c r="ULJ524" s="392"/>
      <c r="ULK524" s="392"/>
      <c r="ULL524" s="392"/>
      <c r="ULM524" s="392"/>
      <c r="ULN524" s="392"/>
      <c r="ULO524" s="392"/>
      <c r="ULP524" s="392"/>
      <c r="ULQ524" s="392"/>
      <c r="ULR524" s="392"/>
      <c r="ULS524" s="392"/>
      <c r="ULT524" s="392"/>
      <c r="ULU524" s="392"/>
      <c r="ULV524" s="392"/>
      <c r="ULW524" s="392"/>
      <c r="ULX524" s="392"/>
      <c r="ULY524" s="392"/>
      <c r="ULZ524" s="392"/>
      <c r="UMA524" s="392"/>
      <c r="UMB524" s="392"/>
      <c r="UMC524" s="392"/>
      <c r="UMD524" s="392"/>
      <c r="UME524" s="392"/>
      <c r="UMF524" s="392"/>
      <c r="UMG524" s="392"/>
      <c r="UMH524" s="392"/>
      <c r="UMI524" s="392"/>
      <c r="UMJ524" s="392"/>
      <c r="UMK524" s="392"/>
      <c r="UML524" s="392"/>
      <c r="UMM524" s="392"/>
      <c r="UMN524" s="392"/>
      <c r="UMO524" s="392"/>
      <c r="UMP524" s="392"/>
      <c r="UMQ524" s="392"/>
      <c r="UMR524" s="392"/>
      <c r="UMS524" s="392"/>
      <c r="UMT524" s="392"/>
      <c r="UMU524" s="392"/>
      <c r="UMV524" s="392"/>
      <c r="UMW524" s="392"/>
      <c r="UMX524" s="392"/>
      <c r="UMY524" s="392"/>
      <c r="UMZ524" s="392"/>
      <c r="UNA524" s="392"/>
      <c r="UNB524" s="392"/>
      <c r="UNC524" s="392"/>
      <c r="UND524" s="392"/>
      <c r="UNE524" s="392"/>
      <c r="UNF524" s="392"/>
      <c r="UNG524" s="392"/>
      <c r="UNH524" s="392"/>
      <c r="UNI524" s="392"/>
      <c r="UNJ524" s="392"/>
      <c r="UNK524" s="392"/>
      <c r="UNL524" s="392"/>
      <c r="UNM524" s="392"/>
      <c r="UNN524" s="392"/>
      <c r="UNO524" s="392"/>
      <c r="UNP524" s="392"/>
      <c r="UNQ524" s="392"/>
      <c r="UNR524" s="392"/>
      <c r="UNS524" s="392"/>
      <c r="UNT524" s="392"/>
      <c r="UNU524" s="392"/>
      <c r="UNV524" s="392"/>
      <c r="UNW524" s="392"/>
      <c r="UNX524" s="392"/>
      <c r="UNY524" s="392"/>
      <c r="UNZ524" s="392"/>
      <c r="UOA524" s="392"/>
      <c r="UOB524" s="392"/>
      <c r="UOC524" s="392"/>
      <c r="UOD524" s="392"/>
      <c r="UOE524" s="392"/>
      <c r="UOF524" s="392"/>
      <c r="UOG524" s="392"/>
      <c r="UOH524" s="392"/>
      <c r="UOI524" s="392"/>
      <c r="UOJ524" s="392"/>
      <c r="UOK524" s="392"/>
      <c r="UOL524" s="392"/>
      <c r="UOM524" s="392"/>
      <c r="UON524" s="392"/>
      <c r="UOO524" s="392"/>
      <c r="UOP524" s="392"/>
      <c r="UOQ524" s="392"/>
      <c r="UOR524" s="392"/>
      <c r="UOS524" s="392"/>
      <c r="UOT524" s="392"/>
      <c r="UOU524" s="392"/>
      <c r="UOV524" s="392"/>
      <c r="UOW524" s="392"/>
      <c r="UOX524" s="392"/>
      <c r="UOY524" s="392"/>
      <c r="UOZ524" s="392"/>
      <c r="UPA524" s="392"/>
      <c r="UPB524" s="392"/>
      <c r="UPC524" s="392"/>
      <c r="UPD524" s="392"/>
      <c r="UPE524" s="392"/>
      <c r="UPF524" s="392"/>
      <c r="UPG524" s="392"/>
      <c r="UPH524" s="392"/>
      <c r="UPI524" s="392"/>
      <c r="UPJ524" s="392"/>
      <c r="UPK524" s="392"/>
      <c r="UPL524" s="392"/>
      <c r="UPM524" s="392"/>
      <c r="UPN524" s="392"/>
      <c r="UPO524" s="392"/>
      <c r="UPP524" s="392"/>
      <c r="UPQ524" s="392"/>
      <c r="UPR524" s="392"/>
      <c r="UPS524" s="392"/>
      <c r="UPT524" s="392"/>
      <c r="UPU524" s="392"/>
      <c r="UPV524" s="392"/>
      <c r="UPW524" s="392"/>
      <c r="UPX524" s="392"/>
      <c r="UPY524" s="392"/>
      <c r="UPZ524" s="392"/>
      <c r="UQA524" s="392"/>
      <c r="UQB524" s="392"/>
      <c r="UQC524" s="392"/>
      <c r="UQD524" s="392"/>
      <c r="UQE524" s="392"/>
      <c r="UQF524" s="392"/>
      <c r="UQG524" s="392"/>
      <c r="UQH524" s="392"/>
      <c r="UQI524" s="392"/>
      <c r="UQJ524" s="392"/>
      <c r="UQK524" s="392"/>
      <c r="UQL524" s="392"/>
      <c r="UQM524" s="392"/>
      <c r="UQN524" s="392"/>
      <c r="UQO524" s="392"/>
      <c r="UQP524" s="392"/>
      <c r="UQQ524" s="392"/>
      <c r="UQR524" s="392"/>
      <c r="UQS524" s="392"/>
      <c r="UQT524" s="392"/>
      <c r="UQU524" s="392"/>
      <c r="UQV524" s="392"/>
      <c r="UQW524" s="392"/>
      <c r="UQX524" s="392"/>
      <c r="UQY524" s="392"/>
      <c r="UQZ524" s="392"/>
      <c r="URA524" s="392"/>
      <c r="URB524" s="392"/>
      <c r="URC524" s="392"/>
      <c r="URD524" s="392"/>
      <c r="URE524" s="392"/>
      <c r="URF524" s="392"/>
      <c r="URG524" s="392"/>
      <c r="URH524" s="392"/>
      <c r="URI524" s="392"/>
      <c r="URJ524" s="392"/>
      <c r="URK524" s="392"/>
      <c r="URL524" s="392"/>
      <c r="URM524" s="392"/>
      <c r="URN524" s="392"/>
      <c r="URO524" s="392"/>
      <c r="URP524" s="392"/>
      <c r="URQ524" s="392"/>
      <c r="URR524" s="392"/>
      <c r="URS524" s="392"/>
      <c r="URT524" s="392"/>
      <c r="URU524" s="392"/>
      <c r="URV524" s="392"/>
      <c r="URW524" s="392"/>
      <c r="URX524" s="392"/>
      <c r="URY524" s="392"/>
      <c r="URZ524" s="392"/>
      <c r="USA524" s="392"/>
      <c r="USB524" s="392"/>
      <c r="USC524" s="392"/>
      <c r="USD524" s="392"/>
      <c r="USE524" s="392"/>
      <c r="USF524" s="392"/>
      <c r="USG524" s="392"/>
      <c r="USH524" s="392"/>
      <c r="USI524" s="392"/>
      <c r="USJ524" s="392"/>
      <c r="USK524" s="392"/>
      <c r="USL524" s="392"/>
      <c r="USM524" s="392"/>
      <c r="USN524" s="392"/>
      <c r="USO524" s="392"/>
      <c r="USP524" s="392"/>
      <c r="USQ524" s="392"/>
      <c r="USR524" s="392"/>
      <c r="USS524" s="392"/>
      <c r="UST524" s="392"/>
      <c r="USU524" s="392"/>
      <c r="USV524" s="392"/>
      <c r="USW524" s="392"/>
      <c r="USX524" s="392"/>
      <c r="USY524" s="392"/>
      <c r="USZ524" s="392"/>
      <c r="UTA524" s="392"/>
      <c r="UTB524" s="392"/>
      <c r="UTC524" s="392"/>
      <c r="UTD524" s="392"/>
      <c r="UTE524" s="392"/>
      <c r="UTF524" s="392"/>
      <c r="UTG524" s="392"/>
      <c r="UTH524" s="392"/>
      <c r="UTI524" s="392"/>
      <c r="UTJ524" s="392"/>
      <c r="UTK524" s="392"/>
      <c r="UTL524" s="392"/>
      <c r="UTM524" s="392"/>
      <c r="UTN524" s="392"/>
      <c r="UTO524" s="392"/>
      <c r="UTP524" s="392"/>
      <c r="UTQ524" s="392"/>
      <c r="UTR524" s="392"/>
      <c r="UTS524" s="392"/>
      <c r="UTT524" s="392"/>
      <c r="UTU524" s="392"/>
      <c r="UTV524" s="392"/>
      <c r="UTW524" s="392"/>
      <c r="UTX524" s="392"/>
      <c r="UTY524" s="392"/>
      <c r="UTZ524" s="392"/>
      <c r="UUA524" s="392"/>
      <c r="UUB524" s="392"/>
      <c r="UUC524" s="392"/>
      <c r="UUD524" s="392"/>
      <c r="UUE524" s="392"/>
      <c r="UUF524" s="392"/>
      <c r="UUG524" s="392"/>
      <c r="UUH524" s="392"/>
      <c r="UUI524" s="392"/>
      <c r="UUJ524" s="392"/>
      <c r="UUK524" s="392"/>
      <c r="UUL524" s="392"/>
      <c r="UUM524" s="392"/>
      <c r="UUN524" s="392"/>
      <c r="UUO524" s="392"/>
      <c r="UUP524" s="392"/>
      <c r="UUQ524" s="392"/>
      <c r="UUR524" s="392"/>
      <c r="UUS524" s="392"/>
      <c r="UUT524" s="392"/>
      <c r="UUU524" s="392"/>
      <c r="UUV524" s="392"/>
      <c r="UUW524" s="392"/>
      <c r="UUX524" s="392"/>
      <c r="UUY524" s="392"/>
      <c r="UUZ524" s="392"/>
      <c r="UVA524" s="392"/>
      <c r="UVB524" s="392"/>
      <c r="UVC524" s="392"/>
      <c r="UVD524" s="392"/>
      <c r="UVE524" s="392"/>
      <c r="UVF524" s="392"/>
      <c r="UVG524" s="392"/>
      <c r="UVH524" s="392"/>
      <c r="UVI524" s="392"/>
      <c r="UVJ524" s="392"/>
      <c r="UVK524" s="392"/>
      <c r="UVL524" s="392"/>
      <c r="UVM524" s="392"/>
      <c r="UVN524" s="392"/>
      <c r="UVO524" s="392"/>
      <c r="UVP524" s="392"/>
      <c r="UVQ524" s="392"/>
      <c r="UVR524" s="392"/>
      <c r="UVS524" s="392"/>
      <c r="UVT524" s="392"/>
      <c r="UVU524" s="392"/>
      <c r="UVV524" s="392"/>
      <c r="UVW524" s="392"/>
      <c r="UVX524" s="392"/>
      <c r="UVY524" s="392"/>
      <c r="UVZ524" s="392"/>
      <c r="UWA524" s="392"/>
      <c r="UWB524" s="392"/>
      <c r="UWC524" s="392"/>
      <c r="UWD524" s="392"/>
      <c r="UWE524" s="392"/>
      <c r="UWF524" s="392"/>
      <c r="UWG524" s="392"/>
      <c r="UWH524" s="392"/>
      <c r="UWI524" s="392"/>
      <c r="UWJ524" s="392"/>
      <c r="UWK524" s="392"/>
      <c r="UWL524" s="392"/>
      <c r="UWM524" s="392"/>
      <c r="UWN524" s="392"/>
      <c r="UWO524" s="392"/>
      <c r="UWP524" s="392"/>
      <c r="UWQ524" s="392"/>
      <c r="UWR524" s="392"/>
      <c r="UWS524" s="392"/>
      <c r="UWT524" s="392"/>
      <c r="UWU524" s="392"/>
      <c r="UWV524" s="392"/>
      <c r="UWW524" s="392"/>
      <c r="UWX524" s="392"/>
      <c r="UWY524" s="392"/>
      <c r="UWZ524" s="392"/>
      <c r="UXA524" s="392"/>
      <c r="UXB524" s="392"/>
      <c r="UXC524" s="392"/>
      <c r="UXD524" s="392"/>
      <c r="UXE524" s="392"/>
      <c r="UXF524" s="392"/>
      <c r="UXG524" s="392"/>
      <c r="UXH524" s="392"/>
      <c r="UXI524" s="392"/>
      <c r="UXJ524" s="392"/>
      <c r="UXK524" s="392"/>
      <c r="UXL524" s="392"/>
      <c r="UXM524" s="392"/>
      <c r="UXN524" s="392"/>
      <c r="UXO524" s="392"/>
      <c r="UXP524" s="392"/>
      <c r="UXQ524" s="392"/>
      <c r="UXR524" s="392"/>
      <c r="UXS524" s="392"/>
      <c r="UXT524" s="392"/>
      <c r="UXU524" s="392"/>
      <c r="UXV524" s="392"/>
      <c r="UXW524" s="392"/>
      <c r="UXX524" s="392"/>
      <c r="UXY524" s="392"/>
      <c r="UXZ524" s="392"/>
      <c r="UYA524" s="392"/>
      <c r="UYB524" s="392"/>
      <c r="UYC524" s="392"/>
      <c r="UYD524" s="392"/>
      <c r="UYE524" s="392"/>
      <c r="UYF524" s="392"/>
      <c r="UYG524" s="392"/>
      <c r="UYH524" s="392"/>
      <c r="UYI524" s="392"/>
      <c r="UYJ524" s="392"/>
      <c r="UYK524" s="392"/>
      <c r="UYL524" s="392"/>
      <c r="UYM524" s="392"/>
      <c r="UYN524" s="392"/>
      <c r="UYO524" s="392"/>
      <c r="UYP524" s="392"/>
      <c r="UYQ524" s="392"/>
      <c r="UYR524" s="392"/>
      <c r="UYS524" s="392"/>
      <c r="UYT524" s="392"/>
      <c r="UYU524" s="392"/>
      <c r="UYV524" s="392"/>
      <c r="UYW524" s="392"/>
      <c r="UYX524" s="392"/>
      <c r="UYY524" s="392"/>
      <c r="UYZ524" s="392"/>
      <c r="UZA524" s="392"/>
      <c r="UZB524" s="392"/>
      <c r="UZC524" s="392"/>
      <c r="UZD524" s="392"/>
      <c r="UZE524" s="392"/>
      <c r="UZF524" s="392"/>
      <c r="UZG524" s="392"/>
      <c r="UZH524" s="392"/>
      <c r="UZI524" s="392"/>
      <c r="UZJ524" s="392"/>
      <c r="UZK524" s="392"/>
      <c r="UZL524" s="392"/>
      <c r="UZM524" s="392"/>
      <c r="UZN524" s="392"/>
      <c r="UZO524" s="392"/>
      <c r="UZP524" s="392"/>
      <c r="UZQ524" s="392"/>
      <c r="UZR524" s="392"/>
      <c r="UZS524" s="392"/>
      <c r="UZT524" s="392"/>
      <c r="UZU524" s="392"/>
      <c r="UZV524" s="392"/>
      <c r="UZW524" s="392"/>
      <c r="UZX524" s="392"/>
      <c r="UZY524" s="392"/>
      <c r="UZZ524" s="392"/>
      <c r="VAA524" s="392"/>
      <c r="VAB524" s="392"/>
      <c r="VAC524" s="392"/>
      <c r="VAD524" s="392"/>
      <c r="VAE524" s="392"/>
      <c r="VAF524" s="392"/>
      <c r="VAG524" s="392"/>
      <c r="VAH524" s="392"/>
      <c r="VAI524" s="392"/>
      <c r="VAJ524" s="392"/>
      <c r="VAK524" s="392"/>
      <c r="VAL524" s="392"/>
      <c r="VAM524" s="392"/>
      <c r="VAN524" s="392"/>
      <c r="VAO524" s="392"/>
      <c r="VAP524" s="392"/>
      <c r="VAQ524" s="392"/>
      <c r="VAR524" s="392"/>
      <c r="VAS524" s="392"/>
      <c r="VAT524" s="392"/>
      <c r="VAU524" s="392"/>
      <c r="VAV524" s="392"/>
      <c r="VAW524" s="392"/>
      <c r="VAX524" s="392"/>
      <c r="VAY524" s="392"/>
      <c r="VAZ524" s="392"/>
      <c r="VBA524" s="392"/>
      <c r="VBB524" s="392"/>
      <c r="VBC524" s="392"/>
      <c r="VBD524" s="392"/>
      <c r="VBE524" s="392"/>
      <c r="VBF524" s="392"/>
      <c r="VBG524" s="392"/>
      <c r="VBH524" s="392"/>
      <c r="VBI524" s="392"/>
      <c r="VBJ524" s="392"/>
      <c r="VBK524" s="392"/>
      <c r="VBL524" s="392"/>
      <c r="VBM524" s="392"/>
      <c r="VBN524" s="392"/>
      <c r="VBO524" s="392"/>
      <c r="VBP524" s="392"/>
      <c r="VBQ524" s="392"/>
      <c r="VBR524" s="392"/>
      <c r="VBS524" s="392"/>
      <c r="VBT524" s="392"/>
      <c r="VBU524" s="392"/>
      <c r="VBV524" s="392"/>
      <c r="VBW524" s="392"/>
      <c r="VBX524" s="392"/>
      <c r="VBY524" s="392"/>
      <c r="VBZ524" s="392"/>
      <c r="VCA524" s="392"/>
      <c r="VCB524" s="392"/>
      <c r="VCC524" s="392"/>
      <c r="VCD524" s="392"/>
      <c r="VCE524" s="392"/>
      <c r="VCF524" s="392"/>
      <c r="VCG524" s="392"/>
      <c r="VCH524" s="392"/>
      <c r="VCI524" s="392"/>
      <c r="VCJ524" s="392"/>
      <c r="VCK524" s="392"/>
      <c r="VCL524" s="392"/>
      <c r="VCM524" s="392"/>
      <c r="VCN524" s="392"/>
      <c r="VCO524" s="392"/>
      <c r="VCP524" s="392"/>
      <c r="VCQ524" s="392"/>
      <c r="VCR524" s="392"/>
      <c r="VCS524" s="392"/>
      <c r="VCT524" s="392"/>
      <c r="VCU524" s="392"/>
      <c r="VCV524" s="392"/>
      <c r="VCW524" s="392"/>
      <c r="VCX524" s="392"/>
      <c r="VCY524" s="392"/>
      <c r="VCZ524" s="392"/>
      <c r="VDA524" s="392"/>
      <c r="VDB524" s="392"/>
      <c r="VDC524" s="392"/>
      <c r="VDD524" s="392"/>
      <c r="VDE524" s="392"/>
      <c r="VDF524" s="392"/>
      <c r="VDG524" s="392"/>
      <c r="VDH524" s="392"/>
      <c r="VDI524" s="392"/>
      <c r="VDJ524" s="392"/>
      <c r="VDK524" s="392"/>
      <c r="VDL524" s="392"/>
      <c r="VDM524" s="392"/>
      <c r="VDN524" s="392"/>
      <c r="VDO524" s="392"/>
      <c r="VDP524" s="392"/>
      <c r="VDQ524" s="392"/>
      <c r="VDR524" s="392"/>
      <c r="VDS524" s="392"/>
      <c r="VDT524" s="392"/>
      <c r="VDU524" s="392"/>
      <c r="VDV524" s="392"/>
      <c r="VDW524" s="392"/>
      <c r="VDX524" s="392"/>
      <c r="VDY524" s="392"/>
      <c r="VDZ524" s="392"/>
      <c r="VEA524" s="392"/>
      <c r="VEB524" s="392"/>
      <c r="VEC524" s="392"/>
      <c r="VED524" s="392"/>
      <c r="VEE524" s="392"/>
      <c r="VEF524" s="392"/>
      <c r="VEG524" s="392"/>
      <c r="VEH524" s="392"/>
      <c r="VEI524" s="392"/>
      <c r="VEJ524" s="392"/>
      <c r="VEK524" s="392"/>
      <c r="VEL524" s="392"/>
      <c r="VEM524" s="392"/>
      <c r="VEN524" s="392"/>
      <c r="VEO524" s="392"/>
      <c r="VEP524" s="392"/>
      <c r="VEQ524" s="392"/>
      <c r="VER524" s="392"/>
      <c r="VES524" s="392"/>
      <c r="VET524" s="392"/>
      <c r="VEU524" s="392"/>
      <c r="VEV524" s="392"/>
      <c r="VEW524" s="392"/>
      <c r="VEX524" s="392"/>
      <c r="VEY524" s="392"/>
      <c r="VEZ524" s="392"/>
      <c r="VFA524" s="392"/>
      <c r="VFB524" s="392"/>
      <c r="VFC524" s="392"/>
      <c r="VFD524" s="392"/>
      <c r="VFE524" s="392"/>
      <c r="VFF524" s="392"/>
      <c r="VFG524" s="392"/>
      <c r="VFH524" s="392"/>
      <c r="VFI524" s="392"/>
      <c r="VFJ524" s="392"/>
      <c r="VFK524" s="392"/>
      <c r="VFL524" s="392"/>
      <c r="VFM524" s="392"/>
      <c r="VFN524" s="392"/>
      <c r="VFO524" s="392"/>
      <c r="VFP524" s="392"/>
      <c r="VFQ524" s="392"/>
      <c r="VFR524" s="392"/>
      <c r="VFS524" s="392"/>
      <c r="VFT524" s="392"/>
      <c r="VFU524" s="392"/>
      <c r="VFV524" s="392"/>
      <c r="VFW524" s="392"/>
      <c r="VFX524" s="392"/>
      <c r="VFY524" s="392"/>
      <c r="VFZ524" s="392"/>
      <c r="VGA524" s="392"/>
      <c r="VGB524" s="392"/>
      <c r="VGC524" s="392"/>
      <c r="VGD524" s="392"/>
      <c r="VGE524" s="392"/>
      <c r="VGF524" s="392"/>
      <c r="VGG524" s="392"/>
      <c r="VGH524" s="392"/>
      <c r="VGI524" s="392"/>
      <c r="VGJ524" s="392"/>
      <c r="VGK524" s="392"/>
      <c r="VGL524" s="392"/>
      <c r="VGM524" s="392"/>
      <c r="VGN524" s="392"/>
      <c r="VGO524" s="392"/>
      <c r="VGP524" s="392"/>
      <c r="VGQ524" s="392"/>
      <c r="VGR524" s="392"/>
      <c r="VGS524" s="392"/>
      <c r="VGT524" s="392"/>
      <c r="VGU524" s="392"/>
      <c r="VGV524" s="392"/>
      <c r="VGW524" s="392"/>
      <c r="VGX524" s="392"/>
      <c r="VGY524" s="392"/>
      <c r="VGZ524" s="392"/>
      <c r="VHA524" s="392"/>
      <c r="VHB524" s="392"/>
      <c r="VHC524" s="392"/>
      <c r="VHD524" s="392"/>
      <c r="VHE524" s="392"/>
      <c r="VHF524" s="392"/>
      <c r="VHG524" s="392"/>
      <c r="VHH524" s="392"/>
      <c r="VHI524" s="392"/>
      <c r="VHJ524" s="392"/>
      <c r="VHK524" s="392"/>
      <c r="VHL524" s="392"/>
      <c r="VHM524" s="392"/>
      <c r="VHN524" s="392"/>
      <c r="VHO524" s="392"/>
      <c r="VHP524" s="392"/>
      <c r="VHQ524" s="392"/>
      <c r="VHR524" s="392"/>
      <c r="VHS524" s="392"/>
      <c r="VHT524" s="392"/>
      <c r="VHU524" s="392"/>
      <c r="VHV524" s="392"/>
      <c r="VHW524" s="392"/>
      <c r="VHX524" s="392"/>
      <c r="VHY524" s="392"/>
      <c r="VHZ524" s="392"/>
      <c r="VIA524" s="392"/>
      <c r="VIB524" s="392"/>
      <c r="VIC524" s="392"/>
      <c r="VID524" s="392"/>
      <c r="VIE524" s="392"/>
      <c r="VIF524" s="392"/>
      <c r="VIG524" s="392"/>
      <c r="VIH524" s="392"/>
      <c r="VII524" s="392"/>
      <c r="VIJ524" s="392"/>
      <c r="VIK524" s="392"/>
      <c r="VIL524" s="392"/>
      <c r="VIM524" s="392"/>
      <c r="VIN524" s="392"/>
      <c r="VIO524" s="392"/>
      <c r="VIP524" s="392"/>
      <c r="VIQ524" s="392"/>
      <c r="VIR524" s="392"/>
      <c r="VIS524" s="392"/>
      <c r="VIT524" s="392"/>
      <c r="VIU524" s="392"/>
      <c r="VIV524" s="392"/>
      <c r="VIW524" s="392"/>
      <c r="VIX524" s="392"/>
      <c r="VIY524" s="392"/>
      <c r="VIZ524" s="392"/>
      <c r="VJA524" s="392"/>
      <c r="VJB524" s="392"/>
      <c r="VJC524" s="392"/>
      <c r="VJD524" s="392"/>
      <c r="VJE524" s="392"/>
      <c r="VJF524" s="392"/>
      <c r="VJG524" s="392"/>
      <c r="VJH524" s="392"/>
      <c r="VJI524" s="392"/>
      <c r="VJJ524" s="392"/>
      <c r="VJK524" s="392"/>
      <c r="VJL524" s="392"/>
      <c r="VJM524" s="392"/>
      <c r="VJN524" s="392"/>
      <c r="VJO524" s="392"/>
      <c r="VJP524" s="392"/>
      <c r="VJQ524" s="392"/>
      <c r="VJR524" s="392"/>
      <c r="VJS524" s="392"/>
      <c r="VJT524" s="392"/>
      <c r="VJU524" s="392"/>
      <c r="VJV524" s="392"/>
      <c r="VJW524" s="392"/>
      <c r="VJX524" s="392"/>
      <c r="VJY524" s="392"/>
      <c r="VJZ524" s="392"/>
      <c r="VKA524" s="392"/>
      <c r="VKB524" s="392"/>
      <c r="VKC524" s="392"/>
      <c r="VKD524" s="392"/>
      <c r="VKE524" s="392"/>
      <c r="VKF524" s="392"/>
      <c r="VKG524" s="392"/>
      <c r="VKH524" s="392"/>
      <c r="VKI524" s="392"/>
      <c r="VKJ524" s="392"/>
      <c r="VKK524" s="392"/>
      <c r="VKL524" s="392"/>
      <c r="VKM524" s="392"/>
      <c r="VKN524" s="392"/>
      <c r="VKO524" s="392"/>
      <c r="VKP524" s="392"/>
      <c r="VKQ524" s="392"/>
      <c r="VKR524" s="392"/>
      <c r="VKS524" s="392"/>
      <c r="VKT524" s="392"/>
      <c r="VKU524" s="392"/>
      <c r="VKV524" s="392"/>
      <c r="VKW524" s="392"/>
      <c r="VKX524" s="392"/>
      <c r="VKY524" s="392"/>
      <c r="VKZ524" s="392"/>
      <c r="VLA524" s="392"/>
      <c r="VLB524" s="392"/>
      <c r="VLC524" s="392"/>
      <c r="VLD524" s="392"/>
      <c r="VLE524" s="392"/>
      <c r="VLF524" s="392"/>
      <c r="VLG524" s="392"/>
      <c r="VLH524" s="392"/>
      <c r="VLI524" s="392"/>
      <c r="VLJ524" s="392"/>
      <c r="VLK524" s="392"/>
      <c r="VLL524" s="392"/>
      <c r="VLM524" s="392"/>
      <c r="VLN524" s="392"/>
      <c r="VLO524" s="392"/>
      <c r="VLP524" s="392"/>
      <c r="VLQ524" s="392"/>
      <c r="VLR524" s="392"/>
      <c r="VLS524" s="392"/>
      <c r="VLT524" s="392"/>
      <c r="VLU524" s="392"/>
      <c r="VLV524" s="392"/>
      <c r="VLW524" s="392"/>
      <c r="VLX524" s="392"/>
      <c r="VLY524" s="392"/>
      <c r="VLZ524" s="392"/>
      <c r="VMA524" s="392"/>
      <c r="VMB524" s="392"/>
      <c r="VMC524" s="392"/>
      <c r="VMD524" s="392"/>
      <c r="VME524" s="392"/>
      <c r="VMF524" s="392"/>
      <c r="VMG524" s="392"/>
      <c r="VMH524" s="392"/>
      <c r="VMI524" s="392"/>
      <c r="VMJ524" s="392"/>
      <c r="VMK524" s="392"/>
      <c r="VML524" s="392"/>
      <c r="VMM524" s="392"/>
      <c r="VMN524" s="392"/>
      <c r="VMO524" s="392"/>
      <c r="VMP524" s="392"/>
      <c r="VMQ524" s="392"/>
      <c r="VMR524" s="392"/>
      <c r="VMS524" s="392"/>
      <c r="VMT524" s="392"/>
      <c r="VMU524" s="392"/>
      <c r="VMV524" s="392"/>
      <c r="VMW524" s="392"/>
      <c r="VMX524" s="392"/>
      <c r="VMY524" s="392"/>
      <c r="VMZ524" s="392"/>
      <c r="VNA524" s="392"/>
      <c r="VNB524" s="392"/>
      <c r="VNC524" s="392"/>
      <c r="VND524" s="392"/>
      <c r="VNE524" s="392"/>
      <c r="VNF524" s="392"/>
      <c r="VNG524" s="392"/>
      <c r="VNH524" s="392"/>
      <c r="VNI524" s="392"/>
      <c r="VNJ524" s="392"/>
      <c r="VNK524" s="392"/>
      <c r="VNL524" s="392"/>
      <c r="VNM524" s="392"/>
      <c r="VNN524" s="392"/>
      <c r="VNO524" s="392"/>
      <c r="VNP524" s="392"/>
      <c r="VNQ524" s="392"/>
      <c r="VNR524" s="392"/>
      <c r="VNS524" s="392"/>
      <c r="VNT524" s="392"/>
      <c r="VNU524" s="392"/>
      <c r="VNV524" s="392"/>
      <c r="VNW524" s="392"/>
      <c r="VNX524" s="392"/>
      <c r="VNY524" s="392"/>
      <c r="VNZ524" s="392"/>
      <c r="VOA524" s="392"/>
      <c r="VOB524" s="392"/>
      <c r="VOC524" s="392"/>
      <c r="VOD524" s="392"/>
      <c r="VOE524" s="392"/>
      <c r="VOF524" s="392"/>
      <c r="VOG524" s="392"/>
      <c r="VOH524" s="392"/>
      <c r="VOI524" s="392"/>
      <c r="VOJ524" s="392"/>
      <c r="VOK524" s="392"/>
      <c r="VOL524" s="392"/>
      <c r="VOM524" s="392"/>
      <c r="VON524" s="392"/>
      <c r="VOO524" s="392"/>
      <c r="VOP524" s="392"/>
      <c r="VOQ524" s="392"/>
      <c r="VOR524" s="392"/>
      <c r="VOS524" s="392"/>
      <c r="VOT524" s="392"/>
      <c r="VOU524" s="392"/>
      <c r="VOV524" s="392"/>
      <c r="VOW524" s="392"/>
      <c r="VOX524" s="392"/>
      <c r="VOY524" s="392"/>
      <c r="VOZ524" s="392"/>
      <c r="VPA524" s="392"/>
      <c r="VPB524" s="392"/>
      <c r="VPC524" s="392"/>
      <c r="VPD524" s="392"/>
      <c r="VPE524" s="392"/>
      <c r="VPF524" s="392"/>
      <c r="VPG524" s="392"/>
      <c r="VPH524" s="392"/>
      <c r="VPI524" s="392"/>
      <c r="VPJ524" s="392"/>
      <c r="VPK524" s="392"/>
      <c r="VPL524" s="392"/>
      <c r="VPM524" s="392"/>
      <c r="VPN524" s="392"/>
      <c r="VPO524" s="392"/>
      <c r="VPP524" s="392"/>
      <c r="VPQ524" s="392"/>
      <c r="VPR524" s="392"/>
      <c r="VPS524" s="392"/>
      <c r="VPT524" s="392"/>
      <c r="VPU524" s="392"/>
      <c r="VPV524" s="392"/>
      <c r="VPW524" s="392"/>
      <c r="VPX524" s="392"/>
      <c r="VPY524" s="392"/>
      <c r="VPZ524" s="392"/>
      <c r="VQA524" s="392"/>
      <c r="VQB524" s="392"/>
      <c r="VQC524" s="392"/>
      <c r="VQD524" s="392"/>
      <c r="VQE524" s="392"/>
      <c r="VQF524" s="392"/>
      <c r="VQG524" s="392"/>
      <c r="VQH524" s="392"/>
      <c r="VQI524" s="392"/>
      <c r="VQJ524" s="392"/>
      <c r="VQK524" s="392"/>
      <c r="VQL524" s="392"/>
      <c r="VQM524" s="392"/>
      <c r="VQN524" s="392"/>
      <c r="VQO524" s="392"/>
      <c r="VQP524" s="392"/>
      <c r="VQQ524" s="392"/>
      <c r="VQR524" s="392"/>
      <c r="VQS524" s="392"/>
      <c r="VQT524" s="392"/>
      <c r="VQU524" s="392"/>
      <c r="VQV524" s="392"/>
      <c r="VQW524" s="392"/>
      <c r="VQX524" s="392"/>
      <c r="VQY524" s="392"/>
      <c r="VQZ524" s="392"/>
      <c r="VRA524" s="392"/>
      <c r="VRB524" s="392"/>
      <c r="VRC524" s="392"/>
      <c r="VRD524" s="392"/>
      <c r="VRE524" s="392"/>
      <c r="VRF524" s="392"/>
      <c r="VRG524" s="392"/>
      <c r="VRH524" s="392"/>
      <c r="VRI524" s="392"/>
      <c r="VRJ524" s="392"/>
      <c r="VRK524" s="392"/>
      <c r="VRL524" s="392"/>
      <c r="VRM524" s="392"/>
      <c r="VRN524" s="392"/>
      <c r="VRO524" s="392"/>
      <c r="VRP524" s="392"/>
      <c r="VRQ524" s="392"/>
      <c r="VRR524" s="392"/>
      <c r="VRS524" s="392"/>
      <c r="VRT524" s="392"/>
      <c r="VRU524" s="392"/>
      <c r="VRV524" s="392"/>
      <c r="VRW524" s="392"/>
      <c r="VRX524" s="392"/>
      <c r="VRY524" s="392"/>
      <c r="VRZ524" s="392"/>
      <c r="VSA524" s="392"/>
      <c r="VSB524" s="392"/>
      <c r="VSC524" s="392"/>
      <c r="VSD524" s="392"/>
      <c r="VSE524" s="392"/>
      <c r="VSF524" s="392"/>
      <c r="VSG524" s="392"/>
      <c r="VSH524" s="392"/>
      <c r="VSI524" s="392"/>
      <c r="VSJ524" s="392"/>
      <c r="VSK524" s="392"/>
      <c r="VSL524" s="392"/>
      <c r="VSM524" s="392"/>
      <c r="VSN524" s="392"/>
      <c r="VSO524" s="392"/>
      <c r="VSP524" s="392"/>
      <c r="VSQ524" s="392"/>
      <c r="VSR524" s="392"/>
      <c r="VSS524" s="392"/>
      <c r="VST524" s="392"/>
      <c r="VSU524" s="392"/>
      <c r="VSV524" s="392"/>
      <c r="VSW524" s="392"/>
      <c r="VSX524" s="392"/>
      <c r="VSY524" s="392"/>
      <c r="VSZ524" s="392"/>
      <c r="VTA524" s="392"/>
      <c r="VTB524" s="392"/>
      <c r="VTC524" s="392"/>
      <c r="VTD524" s="392"/>
      <c r="VTE524" s="392"/>
      <c r="VTF524" s="392"/>
      <c r="VTG524" s="392"/>
      <c r="VTH524" s="392"/>
      <c r="VTI524" s="392"/>
      <c r="VTJ524" s="392"/>
      <c r="VTK524" s="392"/>
      <c r="VTL524" s="392"/>
      <c r="VTM524" s="392"/>
      <c r="VTN524" s="392"/>
      <c r="VTO524" s="392"/>
      <c r="VTP524" s="392"/>
      <c r="VTQ524" s="392"/>
      <c r="VTR524" s="392"/>
      <c r="VTS524" s="392"/>
      <c r="VTT524" s="392"/>
      <c r="VTU524" s="392"/>
      <c r="VTV524" s="392"/>
      <c r="VTW524" s="392"/>
      <c r="VTX524" s="392"/>
      <c r="VTY524" s="392"/>
      <c r="VTZ524" s="392"/>
      <c r="VUA524" s="392"/>
      <c r="VUB524" s="392"/>
      <c r="VUC524" s="392"/>
      <c r="VUD524" s="392"/>
      <c r="VUE524" s="392"/>
      <c r="VUF524" s="392"/>
      <c r="VUG524" s="392"/>
      <c r="VUH524" s="392"/>
      <c r="VUI524" s="392"/>
      <c r="VUJ524" s="392"/>
      <c r="VUK524" s="392"/>
      <c r="VUL524" s="392"/>
      <c r="VUM524" s="392"/>
      <c r="VUN524" s="392"/>
      <c r="VUO524" s="392"/>
      <c r="VUP524" s="392"/>
      <c r="VUQ524" s="392"/>
      <c r="VUR524" s="392"/>
      <c r="VUS524" s="392"/>
      <c r="VUT524" s="392"/>
      <c r="VUU524" s="392"/>
      <c r="VUV524" s="392"/>
      <c r="VUW524" s="392"/>
      <c r="VUX524" s="392"/>
      <c r="VUY524" s="392"/>
      <c r="VUZ524" s="392"/>
      <c r="VVA524" s="392"/>
      <c r="VVB524" s="392"/>
      <c r="VVC524" s="392"/>
      <c r="VVD524" s="392"/>
      <c r="VVE524" s="392"/>
      <c r="VVF524" s="392"/>
      <c r="VVG524" s="392"/>
      <c r="VVH524" s="392"/>
      <c r="VVI524" s="392"/>
      <c r="VVJ524" s="392"/>
      <c r="VVK524" s="392"/>
      <c r="VVL524" s="392"/>
      <c r="VVM524" s="392"/>
      <c r="VVN524" s="392"/>
      <c r="VVO524" s="392"/>
      <c r="VVP524" s="392"/>
      <c r="VVQ524" s="392"/>
      <c r="VVR524" s="392"/>
      <c r="VVS524" s="392"/>
      <c r="VVT524" s="392"/>
      <c r="VVU524" s="392"/>
      <c r="VVV524" s="392"/>
      <c r="VVW524" s="392"/>
      <c r="VVX524" s="392"/>
      <c r="VVY524" s="392"/>
      <c r="VVZ524" s="392"/>
      <c r="VWA524" s="392"/>
      <c r="VWB524" s="392"/>
      <c r="VWC524" s="392"/>
      <c r="VWD524" s="392"/>
      <c r="VWE524" s="392"/>
      <c r="VWF524" s="392"/>
      <c r="VWG524" s="392"/>
      <c r="VWH524" s="392"/>
      <c r="VWI524" s="392"/>
      <c r="VWJ524" s="392"/>
      <c r="VWK524" s="392"/>
      <c r="VWL524" s="392"/>
      <c r="VWM524" s="392"/>
      <c r="VWN524" s="392"/>
      <c r="VWO524" s="392"/>
      <c r="VWP524" s="392"/>
      <c r="VWQ524" s="392"/>
      <c r="VWR524" s="392"/>
      <c r="VWS524" s="392"/>
      <c r="VWT524" s="392"/>
      <c r="VWU524" s="392"/>
      <c r="VWV524" s="392"/>
      <c r="VWW524" s="392"/>
      <c r="VWX524" s="392"/>
      <c r="VWY524" s="392"/>
      <c r="VWZ524" s="392"/>
      <c r="VXA524" s="392"/>
      <c r="VXB524" s="392"/>
      <c r="VXC524" s="392"/>
      <c r="VXD524" s="392"/>
      <c r="VXE524" s="392"/>
      <c r="VXF524" s="392"/>
      <c r="VXG524" s="392"/>
      <c r="VXH524" s="392"/>
      <c r="VXI524" s="392"/>
      <c r="VXJ524" s="392"/>
      <c r="VXK524" s="392"/>
      <c r="VXL524" s="392"/>
      <c r="VXM524" s="392"/>
      <c r="VXN524" s="392"/>
      <c r="VXO524" s="392"/>
      <c r="VXP524" s="392"/>
      <c r="VXQ524" s="392"/>
      <c r="VXR524" s="392"/>
      <c r="VXS524" s="392"/>
      <c r="VXT524" s="392"/>
      <c r="VXU524" s="392"/>
      <c r="VXV524" s="392"/>
      <c r="VXW524" s="392"/>
      <c r="VXX524" s="392"/>
      <c r="VXY524" s="392"/>
      <c r="VXZ524" s="392"/>
      <c r="VYA524" s="392"/>
      <c r="VYB524" s="392"/>
      <c r="VYC524" s="392"/>
      <c r="VYD524" s="392"/>
      <c r="VYE524" s="392"/>
      <c r="VYF524" s="392"/>
      <c r="VYG524" s="392"/>
      <c r="VYH524" s="392"/>
      <c r="VYI524" s="392"/>
      <c r="VYJ524" s="392"/>
      <c r="VYK524" s="392"/>
      <c r="VYL524" s="392"/>
      <c r="VYM524" s="392"/>
      <c r="VYN524" s="392"/>
      <c r="VYO524" s="392"/>
      <c r="VYP524" s="392"/>
      <c r="VYQ524" s="392"/>
      <c r="VYR524" s="392"/>
      <c r="VYS524" s="392"/>
      <c r="VYT524" s="392"/>
      <c r="VYU524" s="392"/>
      <c r="VYV524" s="392"/>
      <c r="VYW524" s="392"/>
      <c r="VYX524" s="392"/>
      <c r="VYY524" s="392"/>
      <c r="VYZ524" s="392"/>
      <c r="VZA524" s="392"/>
      <c r="VZB524" s="392"/>
      <c r="VZC524" s="392"/>
      <c r="VZD524" s="392"/>
      <c r="VZE524" s="392"/>
      <c r="VZF524" s="392"/>
      <c r="VZG524" s="392"/>
      <c r="VZH524" s="392"/>
      <c r="VZI524" s="392"/>
      <c r="VZJ524" s="392"/>
      <c r="VZK524" s="392"/>
      <c r="VZL524" s="392"/>
      <c r="VZM524" s="392"/>
      <c r="VZN524" s="392"/>
      <c r="VZO524" s="392"/>
      <c r="VZP524" s="392"/>
      <c r="VZQ524" s="392"/>
      <c r="VZR524" s="392"/>
      <c r="VZS524" s="392"/>
      <c r="VZT524" s="392"/>
      <c r="VZU524" s="392"/>
      <c r="VZV524" s="392"/>
      <c r="VZW524" s="392"/>
      <c r="VZX524" s="392"/>
      <c r="VZY524" s="392"/>
      <c r="VZZ524" s="392"/>
      <c r="WAA524" s="392"/>
      <c r="WAB524" s="392"/>
      <c r="WAC524" s="392"/>
      <c r="WAD524" s="392"/>
      <c r="WAE524" s="392"/>
      <c r="WAF524" s="392"/>
      <c r="WAG524" s="392"/>
      <c r="WAH524" s="392"/>
      <c r="WAI524" s="392"/>
      <c r="WAJ524" s="392"/>
      <c r="WAK524" s="392"/>
      <c r="WAL524" s="392"/>
      <c r="WAM524" s="392"/>
      <c r="WAN524" s="392"/>
      <c r="WAO524" s="392"/>
      <c r="WAP524" s="392"/>
      <c r="WAQ524" s="392"/>
      <c r="WAR524" s="392"/>
      <c r="WAS524" s="392"/>
      <c r="WAT524" s="392"/>
      <c r="WAU524" s="392"/>
      <c r="WAV524" s="392"/>
      <c r="WAW524" s="392"/>
      <c r="WAX524" s="392"/>
      <c r="WAY524" s="392"/>
      <c r="WAZ524" s="392"/>
      <c r="WBA524" s="392"/>
      <c r="WBB524" s="392"/>
      <c r="WBC524" s="392"/>
      <c r="WBD524" s="392"/>
      <c r="WBE524" s="392"/>
      <c r="WBF524" s="392"/>
      <c r="WBG524" s="392"/>
      <c r="WBH524" s="392"/>
      <c r="WBI524" s="392"/>
      <c r="WBJ524" s="392"/>
      <c r="WBK524" s="392"/>
      <c r="WBL524" s="392"/>
      <c r="WBM524" s="392"/>
      <c r="WBN524" s="392"/>
      <c r="WBO524" s="392"/>
      <c r="WBP524" s="392"/>
      <c r="WBQ524" s="392"/>
      <c r="WBR524" s="392"/>
      <c r="WBS524" s="392"/>
      <c r="WBT524" s="392"/>
      <c r="WBU524" s="392"/>
      <c r="WBV524" s="392"/>
      <c r="WBW524" s="392"/>
      <c r="WBX524" s="392"/>
      <c r="WBY524" s="392"/>
      <c r="WBZ524" s="392"/>
      <c r="WCA524" s="392"/>
      <c r="WCB524" s="392"/>
      <c r="WCC524" s="392"/>
      <c r="WCD524" s="392"/>
      <c r="WCE524" s="392"/>
      <c r="WCF524" s="392"/>
      <c r="WCG524" s="392"/>
      <c r="WCH524" s="392"/>
      <c r="WCI524" s="392"/>
      <c r="WCJ524" s="392"/>
      <c r="WCK524" s="392"/>
      <c r="WCL524" s="392"/>
      <c r="WCM524" s="392"/>
      <c r="WCN524" s="392"/>
      <c r="WCO524" s="392"/>
      <c r="WCP524" s="392"/>
      <c r="WCQ524" s="392"/>
      <c r="WCR524" s="392"/>
      <c r="WCS524" s="392"/>
      <c r="WCT524" s="392"/>
      <c r="WCU524" s="392"/>
      <c r="WCV524" s="392"/>
      <c r="WCW524" s="392"/>
      <c r="WCX524" s="392"/>
      <c r="WCY524" s="392"/>
      <c r="WCZ524" s="392"/>
      <c r="WDA524" s="392"/>
      <c r="WDB524" s="392"/>
      <c r="WDC524" s="392"/>
      <c r="WDD524" s="392"/>
      <c r="WDE524" s="392"/>
      <c r="WDF524" s="392"/>
      <c r="WDG524" s="392"/>
      <c r="WDH524" s="392"/>
      <c r="WDI524" s="392"/>
      <c r="WDJ524" s="392"/>
      <c r="WDK524" s="392"/>
      <c r="WDL524" s="392"/>
      <c r="WDM524" s="392"/>
      <c r="WDN524" s="392"/>
      <c r="WDO524" s="392"/>
      <c r="WDP524" s="392"/>
      <c r="WDQ524" s="392"/>
      <c r="WDR524" s="392"/>
      <c r="WDS524" s="392"/>
      <c r="WDT524" s="392"/>
      <c r="WDU524" s="392"/>
      <c r="WDV524" s="392"/>
      <c r="WDW524" s="392"/>
      <c r="WDX524" s="392"/>
      <c r="WDY524" s="392"/>
      <c r="WDZ524" s="392"/>
      <c r="WEA524" s="392"/>
      <c r="WEB524" s="392"/>
      <c r="WEC524" s="392"/>
      <c r="WED524" s="392"/>
      <c r="WEE524" s="392"/>
      <c r="WEF524" s="392"/>
      <c r="WEG524" s="392"/>
      <c r="WEH524" s="392"/>
      <c r="WEI524" s="392"/>
      <c r="WEJ524" s="392"/>
      <c r="WEK524" s="392"/>
      <c r="WEL524" s="392"/>
      <c r="WEM524" s="392"/>
      <c r="WEN524" s="392"/>
      <c r="WEO524" s="392"/>
      <c r="WEP524" s="392"/>
      <c r="WEQ524" s="392"/>
      <c r="WER524" s="392"/>
      <c r="WES524" s="392"/>
      <c r="WET524" s="392"/>
      <c r="WEU524" s="392"/>
      <c r="WEV524" s="392"/>
      <c r="WEW524" s="392"/>
      <c r="WEX524" s="392"/>
      <c r="WEY524" s="392"/>
      <c r="WEZ524" s="392"/>
      <c r="WFA524" s="392"/>
      <c r="WFB524" s="392"/>
      <c r="WFC524" s="392"/>
      <c r="WFD524" s="392"/>
      <c r="WFE524" s="392"/>
      <c r="WFF524" s="392"/>
      <c r="WFG524" s="392"/>
      <c r="WFH524" s="392"/>
      <c r="WFI524" s="392"/>
      <c r="WFJ524" s="392"/>
      <c r="WFK524" s="392"/>
      <c r="WFL524" s="392"/>
      <c r="WFM524" s="392"/>
      <c r="WFN524" s="392"/>
      <c r="WFO524" s="392"/>
      <c r="WFP524" s="392"/>
      <c r="WFQ524" s="392"/>
      <c r="WFR524" s="392"/>
      <c r="WFS524" s="392"/>
      <c r="WFT524" s="392"/>
      <c r="WFU524" s="392"/>
      <c r="WFV524" s="392"/>
      <c r="WFW524" s="392"/>
      <c r="WFX524" s="392"/>
      <c r="WFY524" s="392"/>
      <c r="WFZ524" s="392"/>
      <c r="WGA524" s="392"/>
      <c r="WGB524" s="392"/>
      <c r="WGC524" s="392"/>
      <c r="WGD524" s="392"/>
      <c r="WGE524" s="392"/>
      <c r="WGF524" s="392"/>
      <c r="WGG524" s="392"/>
      <c r="WGH524" s="392"/>
      <c r="WGI524" s="392"/>
      <c r="WGJ524" s="392"/>
      <c r="WGK524" s="392"/>
      <c r="WGL524" s="392"/>
      <c r="WGM524" s="392"/>
      <c r="WGN524" s="392"/>
      <c r="WGO524" s="392"/>
      <c r="WGP524" s="392"/>
      <c r="WGQ524" s="392"/>
      <c r="WGR524" s="392"/>
      <c r="WGS524" s="392"/>
      <c r="WGT524" s="392"/>
      <c r="WGU524" s="392"/>
      <c r="WGV524" s="392"/>
      <c r="WGW524" s="392"/>
      <c r="WGX524" s="392"/>
      <c r="WGY524" s="392"/>
      <c r="WGZ524" s="392"/>
      <c r="WHA524" s="392"/>
      <c r="WHB524" s="392"/>
      <c r="WHC524" s="392"/>
      <c r="WHD524" s="392"/>
      <c r="WHE524" s="392"/>
      <c r="WHF524" s="392"/>
      <c r="WHG524" s="392"/>
      <c r="WHH524" s="392"/>
      <c r="WHI524" s="392"/>
      <c r="WHJ524" s="392"/>
      <c r="WHK524" s="392"/>
      <c r="WHL524" s="392"/>
      <c r="WHM524" s="392"/>
      <c r="WHN524" s="392"/>
      <c r="WHO524" s="392"/>
      <c r="WHP524" s="392"/>
      <c r="WHQ524" s="392"/>
      <c r="WHR524" s="392"/>
      <c r="WHS524" s="392"/>
      <c r="WHT524" s="392"/>
      <c r="WHU524" s="392"/>
      <c r="WHV524" s="392"/>
      <c r="WHW524" s="392"/>
      <c r="WHX524" s="392"/>
      <c r="WHY524" s="392"/>
      <c r="WHZ524" s="392"/>
      <c r="WIA524" s="392"/>
      <c r="WIB524" s="392"/>
      <c r="WIC524" s="392"/>
      <c r="WID524" s="392"/>
      <c r="WIE524" s="392"/>
      <c r="WIF524" s="392"/>
      <c r="WIG524" s="392"/>
      <c r="WIH524" s="392"/>
      <c r="WII524" s="392"/>
      <c r="WIJ524" s="392"/>
      <c r="WIK524" s="392"/>
      <c r="WIL524" s="392"/>
      <c r="WIM524" s="392"/>
      <c r="WIN524" s="392"/>
      <c r="WIO524" s="392"/>
      <c r="WIP524" s="392"/>
      <c r="WIQ524" s="392"/>
      <c r="WIR524" s="392"/>
      <c r="WIS524" s="392"/>
      <c r="WIT524" s="392"/>
      <c r="WIU524" s="392"/>
      <c r="WIV524" s="392"/>
      <c r="WIW524" s="392"/>
      <c r="WIX524" s="392"/>
      <c r="WIY524" s="392"/>
      <c r="WIZ524" s="392"/>
      <c r="WJA524" s="392"/>
      <c r="WJB524" s="392"/>
      <c r="WJC524" s="392"/>
      <c r="WJD524" s="392"/>
      <c r="WJE524" s="392"/>
      <c r="WJF524" s="392"/>
      <c r="WJG524" s="392"/>
      <c r="WJH524" s="392"/>
      <c r="WJI524" s="392"/>
      <c r="WJJ524" s="392"/>
      <c r="WJK524" s="392"/>
      <c r="WJL524" s="392"/>
      <c r="WJM524" s="392"/>
      <c r="WJN524" s="392"/>
      <c r="WJO524" s="392"/>
      <c r="WJP524" s="392"/>
      <c r="WJQ524" s="392"/>
      <c r="WJR524" s="392"/>
      <c r="WJS524" s="392"/>
      <c r="WJT524" s="392"/>
      <c r="WJU524" s="392"/>
      <c r="WJV524" s="392"/>
      <c r="WJW524" s="392"/>
      <c r="WJX524" s="392"/>
      <c r="WJY524" s="392"/>
      <c r="WJZ524" s="392"/>
      <c r="WKA524" s="392"/>
      <c r="WKB524" s="392"/>
      <c r="WKC524" s="392"/>
      <c r="WKD524" s="392"/>
      <c r="WKE524" s="392"/>
      <c r="WKF524" s="392"/>
      <c r="WKG524" s="392"/>
      <c r="WKH524" s="392"/>
      <c r="WKI524" s="392"/>
      <c r="WKJ524" s="392"/>
      <c r="WKK524" s="392"/>
      <c r="WKL524" s="392"/>
      <c r="WKM524" s="392"/>
      <c r="WKN524" s="392"/>
      <c r="WKO524" s="392"/>
      <c r="WKP524" s="392"/>
      <c r="WKQ524" s="392"/>
      <c r="WKR524" s="392"/>
      <c r="WKS524" s="392"/>
      <c r="WKT524" s="392"/>
      <c r="WKU524" s="392"/>
      <c r="WKV524" s="392"/>
      <c r="WKW524" s="392"/>
      <c r="WKX524" s="392"/>
      <c r="WKY524" s="392"/>
      <c r="WKZ524" s="392"/>
      <c r="WLA524" s="392"/>
      <c r="WLB524" s="392"/>
      <c r="WLC524" s="392"/>
      <c r="WLD524" s="392"/>
      <c r="WLE524" s="392"/>
      <c r="WLF524" s="392"/>
      <c r="WLG524" s="392"/>
      <c r="WLH524" s="392"/>
      <c r="WLI524" s="392"/>
      <c r="WLJ524" s="392"/>
      <c r="WLK524" s="392"/>
      <c r="WLL524" s="392"/>
      <c r="WLM524" s="392"/>
      <c r="WLN524" s="392"/>
      <c r="WLO524" s="392"/>
      <c r="WLP524" s="392"/>
      <c r="WLQ524" s="392"/>
      <c r="WLR524" s="392"/>
      <c r="WLS524" s="392"/>
      <c r="WLT524" s="392"/>
      <c r="WLU524" s="392"/>
      <c r="WLV524" s="392"/>
      <c r="WLW524" s="392"/>
      <c r="WLX524" s="392"/>
      <c r="WLY524" s="392"/>
      <c r="WLZ524" s="392"/>
      <c r="WMA524" s="392"/>
      <c r="WMB524" s="392"/>
      <c r="WMC524" s="392"/>
      <c r="WMD524" s="392"/>
      <c r="WME524" s="392"/>
      <c r="WMF524" s="392"/>
      <c r="WMG524" s="392"/>
      <c r="WMH524" s="392"/>
      <c r="WMI524" s="392"/>
      <c r="WMJ524" s="392"/>
      <c r="WMK524" s="392"/>
      <c r="WML524" s="392"/>
      <c r="WMM524" s="392"/>
      <c r="WMN524" s="392"/>
      <c r="WMO524" s="392"/>
      <c r="WMP524" s="392"/>
      <c r="WMQ524" s="392"/>
      <c r="WMR524" s="392"/>
      <c r="WMS524" s="392"/>
      <c r="WMT524" s="392"/>
      <c r="WMU524" s="392"/>
      <c r="WMV524" s="392"/>
      <c r="WMW524" s="392"/>
      <c r="WMX524" s="392"/>
      <c r="WMY524" s="392"/>
      <c r="WMZ524" s="392"/>
      <c r="WNA524" s="392"/>
      <c r="WNB524" s="392"/>
      <c r="WNC524" s="392"/>
      <c r="WND524" s="392"/>
      <c r="WNE524" s="392"/>
      <c r="WNF524" s="392"/>
      <c r="WNG524" s="392"/>
      <c r="WNH524" s="392"/>
      <c r="WNI524" s="392"/>
      <c r="WNJ524" s="392"/>
      <c r="WNK524" s="392"/>
      <c r="WNL524" s="392"/>
      <c r="WNM524" s="392"/>
      <c r="WNN524" s="392"/>
      <c r="WNO524" s="392"/>
      <c r="WNP524" s="392"/>
      <c r="WNQ524" s="392"/>
      <c r="WNR524" s="392"/>
      <c r="WNS524" s="392"/>
      <c r="WNT524" s="392"/>
      <c r="WNU524" s="392"/>
      <c r="WNV524" s="392"/>
      <c r="WNW524" s="392"/>
      <c r="WNX524" s="392"/>
      <c r="WNY524" s="392"/>
      <c r="WNZ524" s="392"/>
      <c r="WOA524" s="392"/>
      <c r="WOB524" s="392"/>
      <c r="WOC524" s="392"/>
      <c r="WOD524" s="392"/>
      <c r="WOE524" s="392"/>
      <c r="WOF524" s="392"/>
      <c r="WOG524" s="392"/>
      <c r="WOH524" s="392"/>
      <c r="WOI524" s="392"/>
      <c r="WOJ524" s="392"/>
      <c r="WOK524" s="392"/>
      <c r="WOL524" s="392"/>
      <c r="WOM524" s="392"/>
      <c r="WON524" s="392"/>
      <c r="WOO524" s="392"/>
      <c r="WOP524" s="392"/>
      <c r="WOQ524" s="392"/>
      <c r="WOR524" s="392"/>
      <c r="WOS524" s="392"/>
      <c r="WOT524" s="392"/>
      <c r="WOU524" s="392"/>
      <c r="WOV524" s="392"/>
      <c r="WOW524" s="392"/>
      <c r="WOX524" s="392"/>
      <c r="WOY524" s="392"/>
      <c r="WOZ524" s="392"/>
      <c r="WPA524" s="392"/>
      <c r="WPB524" s="392"/>
      <c r="WPC524" s="392"/>
      <c r="WPD524" s="392"/>
      <c r="WPE524" s="392"/>
      <c r="WPF524" s="392"/>
      <c r="WPG524" s="392"/>
      <c r="WPH524" s="392"/>
      <c r="WPI524" s="392"/>
      <c r="WPJ524" s="392"/>
      <c r="WPK524" s="392"/>
      <c r="WPL524" s="392"/>
      <c r="WPM524" s="392"/>
      <c r="WPN524" s="392"/>
      <c r="WPO524" s="392"/>
      <c r="WPP524" s="392"/>
      <c r="WPQ524" s="392"/>
      <c r="WPR524" s="392"/>
      <c r="WPS524" s="392"/>
      <c r="WPT524" s="392"/>
      <c r="WPU524" s="392"/>
      <c r="WPV524" s="392"/>
      <c r="WPW524" s="392"/>
      <c r="WPX524" s="392"/>
      <c r="WPY524" s="392"/>
      <c r="WPZ524" s="392"/>
      <c r="WQA524" s="392"/>
      <c r="WQB524" s="392"/>
      <c r="WQC524" s="392"/>
      <c r="WQD524" s="392"/>
      <c r="WQE524" s="392"/>
      <c r="WQF524" s="392"/>
      <c r="WQG524" s="392"/>
      <c r="WQH524" s="392"/>
      <c r="WQI524" s="392"/>
      <c r="WQJ524" s="392"/>
      <c r="WQK524" s="392"/>
      <c r="WQL524" s="392"/>
      <c r="WQM524" s="392"/>
      <c r="WQN524" s="392"/>
      <c r="WQO524" s="392"/>
      <c r="WQP524" s="392"/>
      <c r="WQQ524" s="392"/>
      <c r="WQR524" s="392"/>
      <c r="WQS524" s="392"/>
      <c r="WQT524" s="392"/>
      <c r="WQU524" s="392"/>
      <c r="WQV524" s="392"/>
      <c r="WQW524" s="392"/>
      <c r="WQX524" s="392"/>
      <c r="WQY524" s="392"/>
      <c r="WQZ524" s="392"/>
      <c r="WRA524" s="392"/>
      <c r="WRB524" s="392"/>
      <c r="WRC524" s="392"/>
      <c r="WRD524" s="392"/>
      <c r="WRE524" s="392"/>
      <c r="WRF524" s="392"/>
      <c r="WRG524" s="392"/>
      <c r="WRH524" s="392"/>
      <c r="WRI524" s="392"/>
      <c r="WRJ524" s="392"/>
      <c r="WRK524" s="392"/>
      <c r="WRL524" s="392"/>
      <c r="WRM524" s="392"/>
      <c r="WRN524" s="392"/>
      <c r="WRO524" s="392"/>
      <c r="WRP524" s="392"/>
      <c r="WRQ524" s="392"/>
      <c r="WRR524" s="392"/>
      <c r="WRS524" s="392"/>
      <c r="WRT524" s="392"/>
      <c r="WRU524" s="392"/>
      <c r="WRV524" s="392"/>
      <c r="WRW524" s="392"/>
      <c r="WRX524" s="392"/>
      <c r="WRY524" s="392"/>
      <c r="WRZ524" s="392"/>
      <c r="WSA524" s="392"/>
      <c r="WSB524" s="392"/>
      <c r="WSC524" s="392"/>
      <c r="WSD524" s="392"/>
      <c r="WSE524" s="392"/>
      <c r="WSF524" s="392"/>
      <c r="WSG524" s="392"/>
      <c r="WSH524" s="392"/>
      <c r="WSI524" s="392"/>
      <c r="WSJ524" s="392"/>
      <c r="WSK524" s="392"/>
      <c r="WSL524" s="392"/>
      <c r="WSM524" s="392"/>
      <c r="WSN524" s="392"/>
      <c r="WSO524" s="392"/>
      <c r="WSP524" s="392"/>
      <c r="WSQ524" s="392"/>
      <c r="WSR524" s="392"/>
      <c r="WSS524" s="392"/>
      <c r="WST524" s="392"/>
      <c r="WSU524" s="392"/>
      <c r="WSV524" s="392"/>
      <c r="WSW524" s="392"/>
      <c r="WSX524" s="392"/>
      <c r="WSY524" s="392"/>
      <c r="WSZ524" s="392"/>
      <c r="WTA524" s="392"/>
      <c r="WTB524" s="392"/>
      <c r="WTC524" s="392"/>
      <c r="WTD524" s="392"/>
      <c r="WTE524" s="392"/>
      <c r="WTF524" s="392"/>
      <c r="WTG524" s="392"/>
      <c r="WTH524" s="392"/>
      <c r="WTI524" s="392"/>
      <c r="WTJ524" s="392"/>
      <c r="WTK524" s="392"/>
      <c r="WTL524" s="392"/>
      <c r="WTM524" s="392"/>
      <c r="WTN524" s="392"/>
      <c r="WTO524" s="392"/>
      <c r="WTP524" s="392"/>
      <c r="WTQ524" s="392"/>
      <c r="WTR524" s="392"/>
      <c r="WTS524" s="392"/>
      <c r="WTT524" s="392"/>
      <c r="WTU524" s="392"/>
      <c r="WTV524" s="392"/>
      <c r="WTW524" s="392"/>
      <c r="WTX524" s="392"/>
      <c r="WTY524" s="392"/>
      <c r="WTZ524" s="392"/>
      <c r="WUA524" s="392"/>
      <c r="WUB524" s="392"/>
      <c r="WUC524" s="392"/>
      <c r="WUD524" s="392"/>
      <c r="WUE524" s="392"/>
      <c r="WUF524" s="392"/>
      <c r="WUG524" s="392"/>
      <c r="WUH524" s="392"/>
      <c r="WUI524" s="392"/>
      <c r="WUJ524" s="392"/>
      <c r="WUK524" s="392"/>
      <c r="WUL524" s="392"/>
      <c r="WUM524" s="392"/>
      <c r="WUN524" s="392"/>
      <c r="WUO524" s="392"/>
      <c r="WUP524" s="392"/>
      <c r="WUQ524" s="392"/>
      <c r="WUR524" s="392"/>
      <c r="WUS524" s="392"/>
      <c r="WUT524" s="392"/>
      <c r="WUU524" s="392"/>
      <c r="WUV524" s="392"/>
      <c r="WUW524" s="392"/>
      <c r="WUX524" s="392"/>
      <c r="WUY524" s="392"/>
      <c r="WUZ524" s="392"/>
      <c r="WVA524" s="392"/>
      <c r="WVB524" s="392"/>
      <c r="WVC524" s="392"/>
      <c r="WVD524" s="392"/>
      <c r="WVE524" s="392"/>
      <c r="WVF524" s="392"/>
      <c r="WVG524" s="392"/>
      <c r="WVH524" s="392"/>
      <c r="WVI524" s="392"/>
      <c r="WVJ524" s="392"/>
      <c r="WVK524" s="392"/>
      <c r="WVL524" s="392"/>
      <c r="WVM524" s="392"/>
      <c r="WVN524" s="392"/>
      <c r="WVO524" s="392"/>
      <c r="WVP524" s="392"/>
      <c r="WVQ524" s="392"/>
      <c r="WVR524" s="392"/>
      <c r="WVS524" s="392"/>
      <c r="WVT524" s="392"/>
      <c r="WVU524" s="392"/>
      <c r="WVV524" s="392"/>
      <c r="WVW524" s="392"/>
      <c r="WVX524" s="392"/>
      <c r="WVY524" s="392"/>
      <c r="WVZ524" s="392"/>
      <c r="WWA524" s="392"/>
      <c r="WWB524" s="392"/>
      <c r="WWC524" s="392"/>
      <c r="WWD524" s="392"/>
      <c r="WWE524" s="392"/>
      <c r="WWF524" s="392"/>
      <c r="WWG524" s="392"/>
      <c r="WWH524" s="392"/>
      <c r="WWI524" s="392"/>
      <c r="WWJ524" s="392"/>
      <c r="WWK524" s="392"/>
      <c r="WWL524" s="392"/>
      <c r="WWM524" s="392"/>
      <c r="WWN524" s="392"/>
      <c r="WWO524" s="392"/>
      <c r="WWP524" s="392"/>
      <c r="WWQ524" s="392"/>
      <c r="WWR524" s="392"/>
      <c r="WWS524" s="392"/>
      <c r="WWT524" s="392"/>
      <c r="WWU524" s="392"/>
      <c r="WWV524" s="392"/>
      <c r="WWW524" s="392"/>
      <c r="WWX524" s="392"/>
      <c r="WWY524" s="392"/>
      <c r="WWZ524" s="392"/>
      <c r="WXA524" s="392"/>
      <c r="WXB524" s="392"/>
      <c r="WXC524" s="392"/>
      <c r="WXD524" s="392"/>
      <c r="WXE524" s="392"/>
      <c r="WXF524" s="392"/>
      <c r="WXG524" s="392"/>
      <c r="WXH524" s="392"/>
      <c r="WXI524" s="392"/>
      <c r="WXJ524" s="392"/>
      <c r="WXK524" s="392"/>
      <c r="WXL524" s="392"/>
      <c r="WXM524" s="392"/>
      <c r="WXN524" s="392"/>
      <c r="WXO524" s="392"/>
      <c r="WXP524" s="392"/>
      <c r="WXQ524" s="392"/>
      <c r="WXR524" s="392"/>
      <c r="WXS524" s="392"/>
      <c r="WXT524" s="392"/>
      <c r="WXU524" s="392"/>
      <c r="WXV524" s="392"/>
      <c r="WXW524" s="392"/>
      <c r="WXX524" s="392"/>
      <c r="WXY524" s="392"/>
      <c r="WXZ524" s="392"/>
      <c r="WYA524" s="392"/>
      <c r="WYB524" s="392"/>
      <c r="WYC524" s="392"/>
      <c r="WYD524" s="392"/>
      <c r="WYE524" s="392"/>
      <c r="WYF524" s="392"/>
      <c r="WYG524" s="392"/>
      <c r="WYH524" s="392"/>
      <c r="WYI524" s="392"/>
      <c r="WYJ524" s="392"/>
      <c r="WYK524" s="392"/>
      <c r="WYL524" s="392"/>
      <c r="WYM524" s="392"/>
      <c r="WYN524" s="392"/>
      <c r="WYO524" s="392"/>
      <c r="WYP524" s="392"/>
      <c r="WYQ524" s="392"/>
      <c r="WYR524" s="392"/>
      <c r="WYS524" s="392"/>
      <c r="WYT524" s="392"/>
      <c r="WYU524" s="392"/>
      <c r="WYV524" s="392"/>
      <c r="WYW524" s="392"/>
      <c r="WYX524" s="392"/>
      <c r="WYY524" s="392"/>
      <c r="WYZ524" s="392"/>
      <c r="WZA524" s="392"/>
      <c r="WZB524" s="392"/>
      <c r="WZC524" s="392"/>
      <c r="WZD524" s="392"/>
      <c r="WZE524" s="392"/>
      <c r="WZF524" s="392"/>
      <c r="WZG524" s="392"/>
      <c r="WZH524" s="392"/>
      <c r="WZI524" s="392"/>
      <c r="WZJ524" s="392"/>
      <c r="WZK524" s="392"/>
      <c r="WZL524" s="392"/>
      <c r="WZM524" s="392"/>
      <c r="WZN524" s="392"/>
      <c r="WZO524" s="392"/>
      <c r="WZP524" s="392"/>
      <c r="WZQ524" s="392"/>
      <c r="WZR524" s="392"/>
      <c r="WZS524" s="392"/>
      <c r="WZT524" s="392"/>
      <c r="WZU524" s="392"/>
      <c r="WZV524" s="392"/>
      <c r="WZW524" s="392"/>
      <c r="WZX524" s="392"/>
      <c r="WZY524" s="392"/>
      <c r="WZZ524" s="392"/>
      <c r="XAA524" s="392"/>
      <c r="XAB524" s="392"/>
      <c r="XAC524" s="392"/>
      <c r="XAD524" s="392"/>
      <c r="XAE524" s="392"/>
      <c r="XAF524" s="392"/>
      <c r="XAG524" s="392"/>
      <c r="XAH524" s="392"/>
      <c r="XAI524" s="392"/>
      <c r="XAJ524" s="392"/>
      <c r="XAK524" s="392"/>
      <c r="XAL524" s="392"/>
      <c r="XAM524" s="392"/>
      <c r="XAN524" s="392"/>
      <c r="XAO524" s="392"/>
      <c r="XAP524" s="392"/>
      <c r="XAQ524" s="392"/>
      <c r="XAR524" s="392"/>
      <c r="XAS524" s="392"/>
      <c r="XAT524" s="392"/>
      <c r="XAU524" s="392"/>
      <c r="XAV524" s="392"/>
      <c r="XAW524" s="392"/>
      <c r="XAX524" s="392"/>
      <c r="XAY524" s="392"/>
      <c r="XAZ524" s="392"/>
      <c r="XBA524" s="392"/>
      <c r="XBB524" s="392"/>
      <c r="XBC524" s="392"/>
      <c r="XBD524" s="392"/>
      <c r="XBE524" s="392"/>
      <c r="XBF524" s="392"/>
      <c r="XBG524" s="392"/>
      <c r="XBH524" s="392"/>
      <c r="XBI524" s="392"/>
      <c r="XBJ524" s="392"/>
      <c r="XBK524" s="392"/>
      <c r="XBL524" s="392"/>
      <c r="XBM524" s="392"/>
      <c r="XBN524" s="392"/>
      <c r="XBO524" s="392"/>
      <c r="XBP524" s="392"/>
      <c r="XBQ524" s="392"/>
      <c r="XBR524" s="392"/>
      <c r="XBS524" s="392"/>
      <c r="XBT524" s="392"/>
      <c r="XBU524" s="392"/>
      <c r="XBV524" s="392"/>
      <c r="XBW524" s="392"/>
      <c r="XBX524" s="392"/>
      <c r="XBY524" s="392"/>
      <c r="XBZ524" s="392"/>
      <c r="XCA524" s="392"/>
      <c r="XCB524" s="392"/>
      <c r="XCC524" s="392"/>
      <c r="XCD524" s="392"/>
      <c r="XCE524" s="392"/>
      <c r="XCF524" s="392"/>
      <c r="XCG524" s="392"/>
      <c r="XCH524" s="392"/>
      <c r="XCI524" s="392"/>
      <c r="XCJ524" s="392"/>
      <c r="XCK524" s="392"/>
      <c r="XCL524" s="392"/>
      <c r="XCM524" s="392"/>
      <c r="XCN524" s="392"/>
      <c r="XCO524" s="392"/>
      <c r="XCP524" s="392"/>
      <c r="XCQ524" s="392"/>
      <c r="XCR524" s="392"/>
      <c r="XCS524" s="392"/>
      <c r="XCT524" s="392"/>
      <c r="XCU524" s="392"/>
      <c r="XCV524" s="392"/>
      <c r="XCW524" s="392"/>
      <c r="XCX524" s="392"/>
      <c r="XCY524" s="392"/>
      <c r="XCZ524" s="392"/>
      <c r="XDA524" s="392"/>
      <c r="XDB524" s="392"/>
      <c r="XDC524" s="392"/>
      <c r="XDD524" s="392"/>
      <c r="XDE524" s="392"/>
      <c r="XDF524" s="392"/>
      <c r="XDG524" s="392"/>
      <c r="XDH524" s="392"/>
      <c r="XDI524" s="392"/>
      <c r="XDJ524" s="392"/>
      <c r="XDK524" s="392"/>
      <c r="XDL524" s="392"/>
      <c r="XDM524" s="392"/>
      <c r="XDN524" s="392"/>
      <c r="XDO524" s="392"/>
      <c r="XDP524" s="392"/>
      <c r="XDQ524" s="392"/>
      <c r="XDR524" s="392"/>
      <c r="XDS524" s="392"/>
      <c r="XDT524" s="392"/>
      <c r="XDU524" s="392"/>
      <c r="XDV524" s="392"/>
      <c r="XDW524" s="392"/>
      <c r="XDX524" s="392"/>
      <c r="XDY524" s="392"/>
      <c r="XDZ524" s="392"/>
      <c r="XEA524" s="392"/>
      <c r="XEB524" s="392"/>
      <c r="XEC524" s="392"/>
      <c r="XED524" s="392"/>
      <c r="XEE524" s="392"/>
      <c r="XEF524" s="392"/>
      <c r="XEG524" s="392"/>
      <c r="XEH524" s="392"/>
      <c r="XEI524" s="392"/>
      <c r="XEJ524" s="392"/>
      <c r="XEK524" s="392"/>
      <c r="XEL524" s="392"/>
      <c r="XEM524" s="392"/>
      <c r="XEN524" s="392"/>
      <c r="XEO524" s="392"/>
      <c r="XEP524" s="392"/>
      <c r="XEQ524" s="392"/>
      <c r="XER524" s="392"/>
      <c r="XES524" s="392"/>
      <c r="XET524" s="392"/>
      <c r="XEU524" s="392"/>
      <c r="XEV524" s="392"/>
      <c r="XEW524" s="392"/>
      <c r="XEX524" s="392"/>
      <c r="XEY524" s="392"/>
      <c r="XEZ524" s="392"/>
      <c r="XFA524" s="392"/>
      <c r="XFB524" s="392"/>
      <c r="XFC524" s="392"/>
      <c r="XFD524" s="392"/>
    </row>
    <row r="525" spans="1:16384" s="3" customFormat="1" ht="12.75">
      <c r="A525" s="55"/>
      <c r="F525" s="332"/>
      <c r="G525" s="332"/>
      <c r="H525" s="332"/>
      <c r="I525" s="332"/>
      <c r="K525" s="50"/>
    </row>
    <row r="526" spans="1:16384" customFormat="1" ht="63.75">
      <c r="A526" s="55" t="s">
        <v>155</v>
      </c>
      <c r="B526" s="2" t="s">
        <v>35</v>
      </c>
      <c r="C526" s="2" t="s">
        <v>36</v>
      </c>
      <c r="D526" s="2" t="s">
        <v>37</v>
      </c>
      <c r="E526" s="2" t="s">
        <v>38</v>
      </c>
      <c r="F526" s="338" t="s">
        <v>80</v>
      </c>
      <c r="G526" s="338" t="s">
        <v>81</v>
      </c>
      <c r="H526" s="338" t="s">
        <v>82</v>
      </c>
      <c r="I526" s="338" t="s">
        <v>83</v>
      </c>
      <c r="J526" s="70"/>
      <c r="K526" s="49" t="s">
        <v>84</v>
      </c>
      <c r="L526" s="92" t="s">
        <v>85</v>
      </c>
      <c r="M526" s="99" t="s">
        <v>86</v>
      </c>
      <c r="N526" s="70"/>
      <c r="O526" s="399" t="s">
        <v>87</v>
      </c>
      <c r="P526" s="400"/>
      <c r="Q526" s="400"/>
      <c r="R526" s="401"/>
      <c r="S526" s="3"/>
      <c r="T526" s="3"/>
      <c r="U526" s="3"/>
      <c r="V526" s="3"/>
      <c r="W526" s="4"/>
      <c r="X526" s="4"/>
      <c r="Y526" s="4"/>
      <c r="Z526" s="4"/>
      <c r="AA526" s="4"/>
      <c r="AB526" s="4"/>
      <c r="AC526" s="4"/>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c r="HD526" s="4"/>
      <c r="HE526" s="4"/>
      <c r="HF526" s="4"/>
      <c r="HG526" s="4"/>
      <c r="HH526" s="4"/>
      <c r="HI526" s="4"/>
      <c r="HJ526" s="4"/>
      <c r="HK526" s="4"/>
      <c r="HL526" s="4"/>
      <c r="HM526" s="4"/>
      <c r="HN526" s="4"/>
      <c r="HO526" s="4"/>
      <c r="HP526" s="4"/>
      <c r="HQ526" s="4"/>
      <c r="HR526" s="4"/>
      <c r="HS526" s="4"/>
      <c r="HT526" s="4"/>
      <c r="HU526" s="4"/>
      <c r="HV526" s="4"/>
      <c r="HW526" s="4"/>
      <c r="HX526" s="4"/>
      <c r="HY526" s="4"/>
      <c r="HZ526" s="4"/>
      <c r="IA526" s="4"/>
      <c r="IB526" s="4"/>
      <c r="IC526" s="4"/>
      <c r="ID526" s="4"/>
      <c r="IE526" s="4"/>
      <c r="IF526" s="4"/>
      <c r="IG526" s="4"/>
      <c r="IH526" s="4"/>
      <c r="II526" s="4"/>
      <c r="IJ526" s="4"/>
      <c r="IK526" s="4"/>
      <c r="IL526" s="4"/>
      <c r="IM526" s="4"/>
      <c r="IN526" s="4"/>
      <c r="IO526" s="4"/>
      <c r="IP526" s="4"/>
      <c r="IQ526" s="4"/>
      <c r="IR526" s="4"/>
      <c r="IS526" s="4"/>
      <c r="IT526" s="4"/>
      <c r="IU526" s="4"/>
      <c r="IV526" s="4"/>
      <c r="IW526" s="4"/>
      <c r="IX526" s="4"/>
      <c r="IY526" s="4"/>
      <c r="IZ526" s="4"/>
      <c r="JA526" s="4"/>
      <c r="JB526" s="4"/>
      <c r="JC526" s="4"/>
      <c r="JD526" s="4"/>
      <c r="JE526" s="4"/>
      <c r="JF526" s="4"/>
      <c r="JG526" s="4"/>
      <c r="JH526" s="4"/>
      <c r="JI526" s="4"/>
      <c r="JJ526" s="4"/>
      <c r="JK526" s="4"/>
      <c r="JL526" s="4"/>
      <c r="JM526" s="4"/>
      <c r="JN526" s="4"/>
      <c r="JO526" s="4"/>
      <c r="JP526" s="4"/>
      <c r="JQ526" s="4"/>
      <c r="JR526" s="4"/>
      <c r="JS526" s="4"/>
      <c r="JT526" s="4"/>
      <c r="JU526" s="4"/>
      <c r="JV526" s="4"/>
      <c r="JW526" s="4"/>
      <c r="JX526" s="4"/>
      <c r="JY526" s="4"/>
      <c r="JZ526" s="4"/>
      <c r="KA526" s="4"/>
      <c r="KB526" s="4"/>
      <c r="KC526" s="4"/>
      <c r="KD526" s="4"/>
      <c r="KE526" s="4"/>
      <c r="KF526" s="4"/>
      <c r="KG526" s="4"/>
      <c r="KH526" s="4"/>
      <c r="KI526" s="4"/>
      <c r="KJ526" s="4"/>
      <c r="KK526" s="4"/>
      <c r="KL526" s="4"/>
      <c r="KM526" s="4"/>
      <c r="KN526" s="4"/>
      <c r="KO526" s="4"/>
      <c r="KP526" s="4"/>
      <c r="KQ526" s="4"/>
      <c r="KR526" s="4"/>
      <c r="KS526" s="4"/>
      <c r="KT526" s="4"/>
      <c r="KU526" s="4"/>
      <c r="KV526" s="4"/>
      <c r="KW526" s="4"/>
      <c r="KX526" s="4"/>
      <c r="KY526" s="4"/>
      <c r="KZ526" s="4"/>
      <c r="LA526" s="4"/>
      <c r="LB526" s="4"/>
      <c r="LC526" s="4"/>
      <c r="LD526" s="4"/>
      <c r="LE526" s="4"/>
      <c r="LF526" s="4"/>
      <c r="LG526" s="4"/>
      <c r="LH526" s="4"/>
      <c r="LI526" s="4"/>
      <c r="LJ526" s="4"/>
      <c r="LK526" s="4"/>
      <c r="LL526" s="4"/>
      <c r="LM526" s="4"/>
      <c r="LN526" s="4"/>
      <c r="LO526" s="4"/>
      <c r="LP526" s="4"/>
      <c r="LQ526" s="4"/>
      <c r="LR526" s="4"/>
      <c r="LS526" s="4"/>
      <c r="LT526" s="4"/>
      <c r="LU526" s="4"/>
      <c r="LV526" s="4"/>
      <c r="LW526" s="4"/>
      <c r="LX526" s="4"/>
      <c r="LY526" s="4"/>
      <c r="LZ526" s="4"/>
      <c r="MA526" s="4"/>
      <c r="MB526" s="4"/>
      <c r="MC526" s="4"/>
      <c r="MD526" s="4"/>
      <c r="ME526" s="4"/>
      <c r="MF526" s="4"/>
      <c r="MG526" s="4"/>
      <c r="MH526" s="4"/>
      <c r="MI526" s="4"/>
      <c r="MJ526" s="4"/>
      <c r="MK526" s="4"/>
      <c r="ML526" s="4"/>
      <c r="MM526" s="4"/>
      <c r="MN526" s="4"/>
      <c r="MO526" s="4"/>
      <c r="MP526" s="4"/>
      <c r="MQ526" s="4"/>
      <c r="MR526" s="4"/>
      <c r="MS526" s="4"/>
      <c r="MT526" s="4"/>
      <c r="MU526" s="4"/>
      <c r="MV526" s="4"/>
      <c r="MW526" s="4"/>
      <c r="MX526" s="4"/>
      <c r="MY526" s="4"/>
      <c r="MZ526" s="4"/>
      <c r="NA526" s="4"/>
      <c r="NB526" s="4"/>
      <c r="NC526" s="4"/>
      <c r="ND526" s="4"/>
      <c r="NE526" s="4"/>
      <c r="NF526" s="4"/>
      <c r="NG526" s="4"/>
      <c r="NH526" s="4"/>
      <c r="NI526" s="4"/>
      <c r="NJ526" s="4"/>
      <c r="NK526" s="4"/>
      <c r="NL526" s="4"/>
      <c r="NM526" s="4"/>
      <c r="NN526" s="4"/>
      <c r="NO526" s="4"/>
      <c r="NP526" s="4"/>
      <c r="NQ526" s="4"/>
      <c r="NR526" s="4"/>
      <c r="NS526" s="4"/>
      <c r="NT526" s="4"/>
      <c r="NU526" s="4"/>
      <c r="NV526" s="4"/>
      <c r="NW526" s="4"/>
      <c r="NX526" s="4"/>
      <c r="NY526" s="4"/>
      <c r="NZ526" s="4"/>
      <c r="OA526" s="4"/>
      <c r="OB526" s="4"/>
      <c r="OC526" s="4"/>
      <c r="OD526" s="4"/>
      <c r="OE526" s="4"/>
      <c r="OF526" s="4"/>
      <c r="OG526" s="4"/>
      <c r="OH526" s="4"/>
      <c r="OI526" s="4"/>
      <c r="OJ526" s="4"/>
      <c r="OK526" s="4"/>
      <c r="OL526" s="4"/>
      <c r="OM526" s="4"/>
      <c r="ON526" s="4"/>
      <c r="OO526" s="4"/>
      <c r="OP526" s="4"/>
      <c r="OQ526" s="4"/>
      <c r="OR526" s="4"/>
      <c r="OS526" s="4"/>
      <c r="OT526" s="4"/>
      <c r="OU526" s="4"/>
      <c r="OV526" s="4"/>
      <c r="OW526" s="4"/>
      <c r="OX526" s="4"/>
      <c r="OY526" s="4"/>
      <c r="OZ526" s="4"/>
      <c r="PA526" s="4"/>
      <c r="PB526" s="4"/>
      <c r="PC526" s="4"/>
      <c r="PD526" s="4"/>
      <c r="PE526" s="4"/>
      <c r="PF526" s="4"/>
      <c r="PG526" s="4"/>
      <c r="PH526" s="4"/>
      <c r="PI526" s="4"/>
      <c r="PJ526" s="4"/>
      <c r="PK526" s="4"/>
      <c r="PL526" s="4"/>
      <c r="PM526" s="4"/>
      <c r="PN526" s="4"/>
      <c r="PO526" s="4"/>
      <c r="PP526" s="4"/>
      <c r="PQ526" s="4"/>
      <c r="PR526" s="4"/>
      <c r="PS526" s="4"/>
      <c r="PT526" s="4"/>
      <c r="PU526" s="4"/>
      <c r="PV526" s="4"/>
      <c r="PW526" s="4"/>
      <c r="PX526" s="4"/>
      <c r="PY526" s="4"/>
      <c r="PZ526" s="4"/>
      <c r="QA526" s="4"/>
      <c r="QB526" s="4"/>
      <c r="QC526" s="4"/>
      <c r="QD526" s="4"/>
      <c r="QE526" s="4"/>
      <c r="QF526" s="4"/>
      <c r="QG526" s="4"/>
      <c r="QH526" s="4"/>
      <c r="QI526" s="4"/>
      <c r="QJ526" s="4"/>
      <c r="QK526" s="4"/>
      <c r="QL526" s="4"/>
      <c r="QM526" s="4"/>
      <c r="QN526" s="4"/>
      <c r="QO526" s="4"/>
      <c r="QP526" s="4"/>
      <c r="QQ526" s="4"/>
      <c r="QR526" s="4"/>
      <c r="QS526" s="4"/>
      <c r="QT526" s="4"/>
      <c r="QU526" s="4"/>
      <c r="QV526" s="4"/>
      <c r="QW526" s="4"/>
      <c r="QX526" s="4"/>
      <c r="QY526" s="4"/>
      <c r="QZ526" s="4"/>
      <c r="RA526" s="4"/>
      <c r="RB526" s="4"/>
      <c r="RC526" s="4"/>
      <c r="RD526" s="4"/>
      <c r="RE526" s="4"/>
      <c r="RF526" s="4"/>
      <c r="RG526" s="4"/>
      <c r="RH526" s="4"/>
      <c r="RI526" s="4"/>
      <c r="RJ526" s="4"/>
      <c r="RK526" s="4"/>
      <c r="RL526" s="4"/>
      <c r="RM526" s="4"/>
      <c r="RN526" s="4"/>
      <c r="RO526" s="4"/>
      <c r="RP526" s="4"/>
      <c r="RQ526" s="4"/>
      <c r="RR526" s="4"/>
      <c r="RS526" s="4"/>
      <c r="RT526" s="4"/>
      <c r="RU526" s="4"/>
      <c r="RV526" s="4"/>
      <c r="RW526" s="4"/>
      <c r="RX526" s="4"/>
      <c r="RY526" s="4"/>
      <c r="RZ526" s="4"/>
      <c r="SA526" s="4"/>
      <c r="SB526" s="4"/>
      <c r="SC526" s="4"/>
      <c r="SD526" s="4"/>
      <c r="SE526" s="4"/>
      <c r="SF526" s="4"/>
      <c r="SG526" s="4"/>
      <c r="SH526" s="4"/>
      <c r="SI526" s="4"/>
      <c r="SJ526" s="4"/>
      <c r="SK526" s="4"/>
      <c r="SL526" s="4"/>
      <c r="SM526" s="4"/>
      <c r="SN526" s="4"/>
      <c r="SO526" s="4"/>
      <c r="SP526" s="4"/>
      <c r="SQ526" s="4"/>
      <c r="SR526" s="4"/>
      <c r="SS526" s="4"/>
      <c r="ST526" s="4"/>
      <c r="SU526" s="4"/>
      <c r="SV526" s="4"/>
      <c r="SW526" s="4"/>
      <c r="SX526" s="4"/>
      <c r="SY526" s="4"/>
      <c r="SZ526" s="4"/>
      <c r="TA526" s="4"/>
      <c r="TB526" s="4"/>
      <c r="TC526" s="4"/>
      <c r="TD526" s="4"/>
      <c r="TE526" s="4"/>
      <c r="TF526" s="4"/>
      <c r="TG526" s="4"/>
      <c r="TH526" s="4"/>
      <c r="TI526" s="4"/>
      <c r="TJ526" s="4"/>
      <c r="TK526" s="4"/>
      <c r="TL526" s="4"/>
      <c r="TM526" s="4"/>
      <c r="TN526" s="4"/>
      <c r="TO526" s="4"/>
      <c r="TP526" s="4"/>
      <c r="TQ526" s="4"/>
      <c r="TR526" s="4"/>
      <c r="TS526" s="4"/>
      <c r="TT526" s="4"/>
      <c r="TU526" s="4"/>
      <c r="TV526" s="4"/>
      <c r="TW526" s="4"/>
      <c r="TX526" s="4"/>
      <c r="TY526" s="4"/>
      <c r="TZ526" s="4"/>
      <c r="UA526" s="4"/>
      <c r="UB526" s="4"/>
      <c r="UC526" s="4"/>
      <c r="UD526" s="4"/>
      <c r="UE526" s="4"/>
      <c r="UF526" s="4"/>
      <c r="UG526" s="4"/>
      <c r="UH526" s="4"/>
      <c r="UI526" s="4"/>
      <c r="UJ526" s="4"/>
      <c r="UK526" s="4"/>
      <c r="UL526" s="4"/>
      <c r="UM526" s="4"/>
      <c r="UN526" s="4"/>
      <c r="UO526" s="4"/>
      <c r="UP526" s="4"/>
      <c r="UQ526" s="4"/>
      <c r="UR526" s="4"/>
      <c r="US526" s="4"/>
      <c r="UT526" s="4"/>
      <c r="UU526" s="4"/>
      <c r="UV526" s="4"/>
      <c r="UW526" s="4"/>
      <c r="UX526" s="4"/>
      <c r="UY526" s="4"/>
      <c r="UZ526" s="4"/>
      <c r="VA526" s="4"/>
      <c r="VB526" s="4"/>
      <c r="VC526" s="4"/>
      <c r="VD526" s="4"/>
      <c r="VE526" s="4"/>
      <c r="VF526" s="4"/>
      <c r="VG526" s="4"/>
      <c r="VH526" s="4"/>
      <c r="VI526" s="4"/>
      <c r="VJ526" s="4"/>
      <c r="VK526" s="4"/>
      <c r="VL526" s="4"/>
      <c r="VM526" s="4"/>
      <c r="VN526" s="4"/>
      <c r="VO526" s="4"/>
      <c r="VP526" s="4"/>
      <c r="VQ526" s="4"/>
      <c r="VR526" s="4"/>
      <c r="VS526" s="4"/>
      <c r="VT526" s="4"/>
      <c r="VU526" s="4"/>
      <c r="VV526" s="4"/>
      <c r="VW526" s="4"/>
      <c r="VX526" s="4"/>
      <c r="VY526" s="4"/>
      <c r="VZ526" s="4"/>
      <c r="WA526" s="4"/>
      <c r="WB526" s="4"/>
      <c r="WC526" s="4"/>
      <c r="WD526" s="4"/>
      <c r="WE526" s="4"/>
      <c r="WF526" s="4"/>
      <c r="WG526" s="4"/>
      <c r="WH526" s="4"/>
      <c r="WI526" s="4"/>
      <c r="WJ526" s="4"/>
      <c r="WK526" s="4"/>
      <c r="WL526" s="4"/>
      <c r="WM526" s="4"/>
      <c r="WN526" s="4"/>
      <c r="WO526" s="4"/>
      <c r="WP526" s="4"/>
      <c r="WQ526" s="4"/>
      <c r="WR526" s="4"/>
      <c r="WS526" s="4"/>
      <c r="WT526" s="4"/>
      <c r="WU526" s="4"/>
      <c r="WV526" s="4"/>
      <c r="WW526" s="4"/>
      <c r="WX526" s="4"/>
      <c r="WY526" s="4"/>
      <c r="WZ526" s="4"/>
      <c r="XA526" s="4"/>
      <c r="XB526" s="4"/>
      <c r="XC526" s="4"/>
      <c r="XD526" s="4"/>
      <c r="XE526" s="4"/>
      <c r="XF526" s="4"/>
      <c r="XG526" s="4"/>
      <c r="XH526" s="4"/>
      <c r="XI526" s="4"/>
      <c r="XJ526" s="4"/>
      <c r="XK526" s="4"/>
      <c r="XL526" s="4"/>
      <c r="XM526" s="4"/>
      <c r="XN526" s="4"/>
      <c r="XO526" s="4"/>
      <c r="XP526" s="4"/>
      <c r="XQ526" s="4"/>
      <c r="XR526" s="4"/>
      <c r="XS526" s="4"/>
      <c r="XT526" s="4"/>
      <c r="XU526" s="4"/>
      <c r="XV526" s="4"/>
      <c r="XW526" s="4"/>
      <c r="XX526" s="4"/>
      <c r="XY526" s="4"/>
      <c r="XZ526" s="4"/>
      <c r="YA526" s="4"/>
      <c r="YB526" s="4"/>
      <c r="YC526" s="4"/>
      <c r="YD526" s="4"/>
      <c r="YE526" s="4"/>
      <c r="YF526" s="4"/>
      <c r="YG526" s="4"/>
      <c r="YH526" s="4"/>
      <c r="YI526" s="4"/>
      <c r="YJ526" s="4"/>
      <c r="YK526" s="4"/>
      <c r="YL526" s="4"/>
      <c r="YM526" s="4"/>
      <c r="YN526" s="4"/>
      <c r="YO526" s="4"/>
      <c r="YP526" s="4"/>
      <c r="YQ526" s="4"/>
      <c r="YR526" s="4"/>
      <c r="YS526" s="4"/>
      <c r="YT526" s="4"/>
      <c r="YU526" s="4"/>
      <c r="YV526" s="4"/>
      <c r="YW526" s="4"/>
      <c r="YX526" s="4"/>
      <c r="YY526" s="4"/>
      <c r="YZ526" s="4"/>
      <c r="ZA526" s="4"/>
      <c r="ZB526" s="4"/>
      <c r="ZC526" s="4"/>
      <c r="ZD526" s="4"/>
      <c r="ZE526" s="4"/>
      <c r="ZF526" s="4"/>
      <c r="ZG526" s="4"/>
      <c r="ZH526" s="4"/>
      <c r="ZI526" s="4"/>
      <c r="ZJ526" s="4"/>
      <c r="ZK526" s="4"/>
      <c r="ZL526" s="4"/>
      <c r="ZM526" s="4"/>
      <c r="ZN526" s="4"/>
      <c r="ZO526" s="4"/>
      <c r="ZP526" s="4"/>
      <c r="ZQ526" s="4"/>
      <c r="ZR526" s="4"/>
      <c r="ZS526" s="4"/>
      <c r="ZT526" s="4"/>
      <c r="ZU526" s="4"/>
      <c r="ZV526" s="4"/>
      <c r="ZW526" s="4"/>
      <c r="ZX526" s="4"/>
      <c r="ZY526" s="4"/>
      <c r="ZZ526" s="4"/>
      <c r="AAA526" s="4"/>
      <c r="AAB526" s="4"/>
      <c r="AAC526" s="4"/>
      <c r="AAD526" s="4"/>
      <c r="AAE526" s="4"/>
      <c r="AAF526" s="4"/>
      <c r="AAG526" s="4"/>
      <c r="AAH526" s="4"/>
      <c r="AAI526" s="4"/>
      <c r="AAJ526" s="4"/>
      <c r="AAK526" s="4"/>
      <c r="AAL526" s="4"/>
      <c r="AAM526" s="4"/>
      <c r="AAN526" s="4"/>
      <c r="AAO526" s="4"/>
      <c r="AAP526" s="4"/>
      <c r="AAQ526" s="4"/>
      <c r="AAR526" s="4"/>
      <c r="AAS526" s="4"/>
      <c r="AAT526" s="4"/>
      <c r="AAU526" s="4"/>
      <c r="AAV526" s="4"/>
      <c r="AAW526" s="4"/>
      <c r="AAX526" s="4"/>
      <c r="AAY526" s="4"/>
      <c r="AAZ526" s="4"/>
      <c r="ABA526" s="4"/>
      <c r="ABB526" s="4"/>
      <c r="ABC526" s="4"/>
      <c r="ABD526" s="4"/>
      <c r="ABE526" s="4"/>
      <c r="ABF526" s="4"/>
      <c r="ABG526" s="4"/>
      <c r="ABH526" s="4"/>
      <c r="ABI526" s="4"/>
      <c r="ABJ526" s="4"/>
      <c r="ABK526" s="4"/>
      <c r="ABL526" s="4"/>
      <c r="ABM526" s="4"/>
      <c r="ABN526" s="4"/>
      <c r="ABO526" s="4"/>
      <c r="ABP526" s="4"/>
      <c r="ABQ526" s="4"/>
      <c r="ABR526" s="4"/>
      <c r="ABS526" s="4"/>
      <c r="ABT526" s="4"/>
      <c r="ABU526" s="4"/>
      <c r="ABV526" s="4"/>
      <c r="ABW526" s="4"/>
      <c r="ABX526" s="4"/>
      <c r="ABY526" s="4"/>
      <c r="ABZ526" s="4"/>
      <c r="ACA526" s="4"/>
      <c r="ACB526" s="4"/>
      <c r="ACC526" s="4"/>
      <c r="ACD526" s="4"/>
      <c r="ACE526" s="4"/>
      <c r="ACF526" s="4"/>
      <c r="ACG526" s="4"/>
      <c r="ACH526" s="4"/>
      <c r="ACI526" s="4"/>
      <c r="ACJ526" s="4"/>
      <c r="ACK526" s="4"/>
      <c r="ACL526" s="4"/>
      <c r="ACM526" s="4"/>
      <c r="ACN526" s="4"/>
      <c r="ACO526" s="4"/>
      <c r="ACP526" s="4"/>
      <c r="ACQ526" s="4"/>
      <c r="ACR526" s="4"/>
      <c r="ACS526" s="4"/>
      <c r="ACT526" s="4"/>
      <c r="ACU526" s="4"/>
      <c r="ACV526" s="4"/>
      <c r="ACW526" s="4"/>
      <c r="ACX526" s="4"/>
      <c r="ACY526" s="4"/>
      <c r="ACZ526" s="4"/>
      <c r="ADA526" s="4"/>
      <c r="ADB526" s="4"/>
      <c r="ADC526" s="4"/>
      <c r="ADD526" s="4"/>
      <c r="ADE526" s="4"/>
      <c r="ADF526" s="4"/>
      <c r="ADG526" s="4"/>
      <c r="ADH526" s="4"/>
      <c r="ADI526" s="4"/>
      <c r="ADJ526" s="4"/>
      <c r="ADK526" s="4"/>
      <c r="ADL526" s="4"/>
      <c r="ADM526" s="4"/>
      <c r="ADN526" s="4"/>
      <c r="ADO526" s="4"/>
      <c r="ADP526" s="4"/>
      <c r="ADQ526" s="4"/>
      <c r="ADR526" s="4"/>
      <c r="ADS526" s="4"/>
      <c r="ADT526" s="4"/>
      <c r="ADU526" s="4"/>
      <c r="ADV526" s="4"/>
      <c r="ADW526" s="4"/>
      <c r="ADX526" s="4"/>
      <c r="ADY526" s="4"/>
      <c r="ADZ526" s="4"/>
      <c r="AEA526" s="4"/>
      <c r="AEB526" s="4"/>
      <c r="AEC526" s="4"/>
      <c r="AED526" s="4"/>
      <c r="AEE526" s="4"/>
      <c r="AEF526" s="4"/>
      <c r="AEG526" s="4"/>
      <c r="AEH526" s="4"/>
      <c r="AEI526" s="4"/>
      <c r="AEJ526" s="4"/>
      <c r="AEK526" s="4"/>
      <c r="AEL526" s="4"/>
      <c r="AEM526" s="4"/>
      <c r="AEN526" s="4"/>
      <c r="AEO526" s="4"/>
      <c r="AEP526" s="4"/>
      <c r="AEQ526" s="4"/>
      <c r="AER526" s="4"/>
      <c r="AES526" s="4"/>
      <c r="AET526" s="4"/>
      <c r="AEU526" s="4"/>
      <c r="AEV526" s="4"/>
      <c r="AEW526" s="4"/>
      <c r="AEX526" s="4"/>
      <c r="AEY526" s="4"/>
      <c r="AEZ526" s="4"/>
      <c r="AFA526" s="4"/>
      <c r="AFB526" s="4"/>
      <c r="AFC526" s="4"/>
      <c r="AFD526" s="4"/>
      <c r="AFE526" s="4"/>
      <c r="AFF526" s="4"/>
      <c r="AFG526" s="4"/>
      <c r="AFH526" s="4"/>
      <c r="AFI526" s="4"/>
      <c r="AFJ526" s="4"/>
      <c r="AFK526" s="4"/>
      <c r="AFL526" s="4"/>
      <c r="AFM526" s="4"/>
      <c r="AFN526" s="4"/>
      <c r="AFO526" s="4"/>
      <c r="AFP526" s="4"/>
      <c r="AFQ526" s="4"/>
      <c r="AFR526" s="4"/>
      <c r="AFS526" s="4"/>
      <c r="AFT526" s="4"/>
      <c r="AFU526" s="4"/>
      <c r="AFV526" s="4"/>
      <c r="AFW526" s="4"/>
      <c r="AFX526" s="4"/>
      <c r="AFY526" s="4"/>
      <c r="AFZ526" s="4"/>
      <c r="AGA526" s="4"/>
      <c r="AGB526" s="4"/>
      <c r="AGC526" s="4"/>
      <c r="AGD526" s="4"/>
      <c r="AGE526" s="4"/>
      <c r="AGF526" s="4"/>
      <c r="AGG526" s="4"/>
      <c r="AGH526" s="4"/>
      <c r="AGI526" s="4"/>
      <c r="AGJ526" s="4"/>
      <c r="AGK526" s="4"/>
      <c r="AGL526" s="4"/>
      <c r="AGM526" s="4"/>
      <c r="AGN526" s="4"/>
      <c r="AGO526" s="4"/>
      <c r="AGP526" s="4"/>
      <c r="AGQ526" s="4"/>
      <c r="AGR526" s="4"/>
      <c r="AGS526" s="4"/>
      <c r="AGT526" s="4"/>
      <c r="AGU526" s="4"/>
      <c r="AGV526" s="4"/>
      <c r="AGW526" s="4"/>
      <c r="AGX526" s="4"/>
      <c r="AGY526" s="4"/>
      <c r="AGZ526" s="4"/>
      <c r="AHA526" s="4"/>
      <c r="AHB526" s="4"/>
      <c r="AHC526" s="4"/>
      <c r="AHD526" s="4"/>
      <c r="AHE526" s="4"/>
      <c r="AHF526" s="4"/>
      <c r="AHG526" s="4"/>
      <c r="AHH526" s="4"/>
      <c r="AHI526" s="4"/>
      <c r="AHJ526" s="4"/>
      <c r="AHK526" s="4"/>
      <c r="AHL526" s="4"/>
      <c r="AHM526" s="4"/>
      <c r="AHN526" s="4"/>
      <c r="AHO526" s="4"/>
      <c r="AHP526" s="4"/>
      <c r="AHQ526" s="4"/>
      <c r="AHR526" s="4"/>
      <c r="AHS526" s="4"/>
      <c r="AHT526" s="4"/>
      <c r="AHU526" s="4"/>
      <c r="AHV526" s="4"/>
      <c r="AHW526" s="4"/>
      <c r="AHX526" s="4"/>
      <c r="AHY526" s="4"/>
      <c r="AHZ526" s="4"/>
      <c r="AIA526" s="4"/>
      <c r="AIB526" s="4"/>
      <c r="AIC526" s="4"/>
      <c r="AID526" s="4"/>
      <c r="AIE526" s="4"/>
      <c r="AIF526" s="4"/>
      <c r="AIG526" s="4"/>
      <c r="AIH526" s="4"/>
      <c r="AII526" s="4"/>
      <c r="AIJ526" s="4"/>
      <c r="AIK526" s="4"/>
      <c r="AIL526" s="4"/>
      <c r="AIM526" s="4"/>
      <c r="AIN526" s="4"/>
      <c r="AIO526" s="4"/>
      <c r="AIP526" s="4"/>
      <c r="AIQ526" s="4"/>
      <c r="AIR526" s="4"/>
      <c r="AIS526" s="4"/>
      <c r="AIT526" s="4"/>
      <c r="AIU526" s="4"/>
      <c r="AIV526" s="4"/>
      <c r="AIW526" s="4"/>
      <c r="AIX526" s="4"/>
      <c r="AIY526" s="4"/>
      <c r="AIZ526" s="4"/>
      <c r="AJA526" s="4"/>
      <c r="AJB526" s="4"/>
      <c r="AJC526" s="4"/>
      <c r="AJD526" s="4"/>
      <c r="AJE526" s="4"/>
      <c r="AJF526" s="4"/>
      <c r="AJG526" s="4"/>
      <c r="AJH526" s="4"/>
      <c r="AJI526" s="4"/>
      <c r="AJJ526" s="4"/>
      <c r="AJK526" s="4"/>
      <c r="AJL526" s="4"/>
      <c r="AJM526" s="4"/>
      <c r="AJN526" s="4"/>
      <c r="AJO526" s="4"/>
      <c r="AJP526" s="4"/>
      <c r="AJQ526" s="4"/>
      <c r="AJR526" s="4"/>
      <c r="AJS526" s="4"/>
      <c r="AJT526" s="4"/>
      <c r="AJU526" s="4"/>
      <c r="AJV526" s="4"/>
      <c r="AJW526" s="4"/>
      <c r="AJX526" s="4"/>
      <c r="AJY526" s="4"/>
      <c r="AJZ526" s="4"/>
      <c r="AKA526" s="4"/>
      <c r="AKB526" s="4"/>
      <c r="AKC526" s="4"/>
      <c r="AKD526" s="4"/>
      <c r="AKE526" s="4"/>
      <c r="AKF526" s="4"/>
      <c r="AKG526" s="4"/>
      <c r="AKH526" s="4"/>
      <c r="AKI526" s="4"/>
      <c r="AKJ526" s="4"/>
      <c r="AKK526" s="4"/>
      <c r="AKL526" s="4"/>
      <c r="AKM526" s="4"/>
      <c r="AKN526" s="4"/>
      <c r="AKO526" s="4"/>
      <c r="AKP526" s="4"/>
      <c r="AKQ526" s="4"/>
      <c r="AKR526" s="4"/>
      <c r="AKS526" s="4"/>
      <c r="AKT526" s="4"/>
      <c r="AKU526" s="4"/>
      <c r="AKV526" s="4"/>
      <c r="AKW526" s="4"/>
      <c r="AKX526" s="4"/>
      <c r="AKY526" s="4"/>
      <c r="AKZ526" s="4"/>
      <c r="ALA526" s="4"/>
      <c r="ALB526" s="4"/>
      <c r="ALC526" s="4"/>
      <c r="ALD526" s="4"/>
      <c r="ALE526" s="4"/>
      <c r="ALF526" s="4"/>
      <c r="ALG526" s="4"/>
      <c r="ALH526" s="4"/>
      <c r="ALI526" s="4"/>
      <c r="ALJ526" s="4"/>
      <c r="ALK526" s="4"/>
      <c r="ALL526" s="4"/>
      <c r="ALM526" s="4"/>
      <c r="ALN526" s="4"/>
      <c r="ALO526" s="4"/>
      <c r="ALP526" s="4"/>
      <c r="ALQ526" s="4"/>
      <c r="ALR526" s="4"/>
      <c r="ALS526" s="4"/>
      <c r="ALT526" s="4"/>
      <c r="ALU526" s="4"/>
      <c r="ALV526" s="4"/>
      <c r="ALW526" s="4"/>
      <c r="ALX526" s="4"/>
      <c r="ALY526" s="4"/>
      <c r="ALZ526" s="4"/>
      <c r="AMA526" s="4"/>
      <c r="AMB526" s="4"/>
      <c r="AMC526" s="4"/>
      <c r="AMD526" s="4"/>
      <c r="AME526" s="4"/>
      <c r="AMF526" s="4"/>
      <c r="AMG526" s="4"/>
      <c r="AMH526" s="4"/>
      <c r="AMI526" s="4"/>
      <c r="AMJ526" s="4"/>
      <c r="AMK526" s="4"/>
      <c r="AML526" s="4"/>
      <c r="AMM526" s="4"/>
      <c r="AMN526" s="4"/>
      <c r="AMO526" s="4"/>
      <c r="AMP526" s="4"/>
      <c r="AMQ526" s="4"/>
      <c r="AMR526" s="4"/>
      <c r="AMS526" s="4"/>
      <c r="AMT526" s="4"/>
      <c r="AMU526" s="4"/>
      <c r="AMV526" s="4"/>
      <c r="AMW526" s="4"/>
      <c r="AMX526" s="4"/>
      <c r="AMY526" s="4"/>
      <c r="AMZ526" s="4"/>
      <c r="ANA526" s="4"/>
      <c r="ANB526" s="4"/>
      <c r="ANC526" s="4"/>
      <c r="AND526" s="4"/>
      <c r="ANE526" s="4"/>
      <c r="ANF526" s="4"/>
      <c r="ANG526" s="4"/>
      <c r="ANH526" s="4"/>
      <c r="ANI526" s="4"/>
      <c r="ANJ526" s="4"/>
      <c r="ANK526" s="4"/>
      <c r="ANL526" s="4"/>
      <c r="ANM526" s="4"/>
      <c r="ANN526" s="4"/>
      <c r="ANO526" s="4"/>
      <c r="ANP526" s="4"/>
      <c r="ANQ526" s="4"/>
      <c r="ANR526" s="4"/>
      <c r="ANS526" s="4"/>
      <c r="ANT526" s="4"/>
      <c r="ANU526" s="4"/>
      <c r="ANV526" s="4"/>
      <c r="ANW526" s="4"/>
      <c r="ANX526" s="4"/>
      <c r="ANY526" s="4"/>
      <c r="ANZ526" s="4"/>
      <c r="AOA526" s="4"/>
      <c r="AOB526" s="4"/>
      <c r="AOC526" s="4"/>
      <c r="AOD526" s="4"/>
      <c r="AOE526" s="4"/>
      <c r="AOF526" s="4"/>
      <c r="AOG526" s="4"/>
      <c r="AOH526" s="4"/>
      <c r="AOI526" s="4"/>
      <c r="AOJ526" s="4"/>
      <c r="AOK526" s="4"/>
      <c r="AOL526" s="4"/>
      <c r="AOM526" s="4"/>
      <c r="AON526" s="4"/>
      <c r="AOO526" s="4"/>
      <c r="AOP526" s="4"/>
      <c r="AOQ526" s="4"/>
      <c r="AOR526" s="4"/>
      <c r="AOS526" s="4"/>
      <c r="AOT526" s="4"/>
      <c r="AOU526" s="4"/>
      <c r="AOV526" s="4"/>
      <c r="AOW526" s="4"/>
      <c r="AOX526" s="4"/>
      <c r="AOY526" s="4"/>
      <c r="AOZ526" s="4"/>
      <c r="APA526" s="4"/>
      <c r="APB526" s="4"/>
      <c r="APC526" s="4"/>
      <c r="APD526" s="4"/>
      <c r="APE526" s="4"/>
      <c r="APF526" s="4"/>
      <c r="APG526" s="4"/>
      <c r="APH526" s="4"/>
      <c r="API526" s="4"/>
      <c r="APJ526" s="4"/>
      <c r="APK526" s="4"/>
      <c r="APL526" s="4"/>
      <c r="APM526" s="4"/>
      <c r="APN526" s="4"/>
      <c r="APO526" s="4"/>
      <c r="APP526" s="4"/>
      <c r="APQ526" s="4"/>
      <c r="APR526" s="4"/>
      <c r="APS526" s="4"/>
      <c r="APT526" s="4"/>
      <c r="APU526" s="4"/>
      <c r="APV526" s="4"/>
      <c r="APW526" s="4"/>
      <c r="APX526" s="4"/>
      <c r="APY526" s="4"/>
      <c r="APZ526" s="4"/>
      <c r="AQA526" s="4"/>
      <c r="AQB526" s="4"/>
      <c r="AQC526" s="4"/>
      <c r="AQD526" s="4"/>
      <c r="AQE526" s="4"/>
      <c r="AQF526" s="4"/>
      <c r="AQG526" s="4"/>
      <c r="AQH526" s="4"/>
      <c r="AQI526" s="4"/>
      <c r="AQJ526" s="4"/>
      <c r="AQK526" s="4"/>
      <c r="AQL526" s="4"/>
      <c r="AQM526" s="4"/>
      <c r="AQN526" s="4"/>
      <c r="AQO526" s="4"/>
      <c r="AQP526" s="4"/>
      <c r="AQQ526" s="4"/>
      <c r="AQR526" s="4"/>
      <c r="AQS526" s="4"/>
      <c r="AQT526" s="4"/>
      <c r="AQU526" s="4"/>
      <c r="AQV526" s="4"/>
      <c r="AQW526" s="4"/>
      <c r="AQX526" s="4"/>
      <c r="AQY526" s="4"/>
      <c r="AQZ526" s="4"/>
      <c r="ARA526" s="4"/>
      <c r="ARB526" s="4"/>
      <c r="ARC526" s="4"/>
      <c r="ARD526" s="4"/>
      <c r="ARE526" s="4"/>
      <c r="ARF526" s="4"/>
      <c r="ARG526" s="4"/>
      <c r="ARH526" s="4"/>
      <c r="ARI526" s="4"/>
      <c r="ARJ526" s="4"/>
      <c r="ARK526" s="4"/>
      <c r="ARL526" s="4"/>
      <c r="ARM526" s="4"/>
      <c r="ARN526" s="4"/>
      <c r="ARO526" s="4"/>
      <c r="ARP526" s="4"/>
      <c r="ARQ526" s="4"/>
      <c r="ARR526" s="4"/>
      <c r="ARS526" s="4"/>
      <c r="ART526" s="4"/>
      <c r="ARU526" s="4"/>
      <c r="ARV526" s="4"/>
      <c r="ARW526" s="4"/>
      <c r="ARX526" s="4"/>
      <c r="ARY526" s="4"/>
      <c r="ARZ526" s="4"/>
      <c r="ASA526" s="4"/>
      <c r="ASB526" s="4"/>
      <c r="ASC526" s="4"/>
      <c r="ASD526" s="4"/>
      <c r="ASE526" s="4"/>
      <c r="ASF526" s="4"/>
      <c r="ASG526" s="4"/>
      <c r="ASH526" s="4"/>
      <c r="ASI526" s="4"/>
      <c r="ASJ526" s="4"/>
      <c r="ASK526" s="4"/>
      <c r="ASL526" s="4"/>
      <c r="ASM526" s="4"/>
      <c r="ASN526" s="4"/>
      <c r="ASO526" s="4"/>
      <c r="ASP526" s="4"/>
      <c r="ASQ526" s="4"/>
      <c r="ASR526" s="4"/>
      <c r="ASS526" s="4"/>
      <c r="AST526" s="4"/>
      <c r="ASU526" s="4"/>
      <c r="ASV526" s="4"/>
      <c r="ASW526" s="4"/>
      <c r="ASX526" s="4"/>
      <c r="ASY526" s="4"/>
      <c r="ASZ526" s="4"/>
      <c r="ATA526" s="4"/>
      <c r="ATB526" s="4"/>
      <c r="ATC526" s="4"/>
      <c r="ATD526" s="4"/>
      <c r="ATE526" s="4"/>
      <c r="ATF526" s="4"/>
      <c r="ATG526" s="4"/>
      <c r="ATH526" s="4"/>
      <c r="ATI526" s="4"/>
      <c r="ATJ526" s="4"/>
      <c r="ATK526" s="4"/>
      <c r="ATL526" s="4"/>
      <c r="ATM526" s="4"/>
      <c r="ATN526" s="4"/>
      <c r="ATO526" s="4"/>
      <c r="ATP526" s="4"/>
      <c r="ATQ526" s="4"/>
      <c r="ATR526" s="4"/>
      <c r="ATS526" s="4"/>
      <c r="ATT526" s="4"/>
      <c r="ATU526" s="4"/>
      <c r="ATV526" s="4"/>
      <c r="ATW526" s="4"/>
      <c r="ATX526" s="4"/>
      <c r="ATY526" s="4"/>
      <c r="ATZ526" s="4"/>
      <c r="AUA526" s="4"/>
      <c r="AUB526" s="4"/>
      <c r="AUC526" s="4"/>
      <c r="AUD526" s="4"/>
      <c r="AUE526" s="4"/>
      <c r="AUF526" s="4"/>
      <c r="AUG526" s="4"/>
      <c r="AUH526" s="4"/>
      <c r="AUI526" s="4"/>
      <c r="AUJ526" s="4"/>
      <c r="AUK526" s="4"/>
      <c r="AUL526" s="4"/>
      <c r="AUM526" s="4"/>
      <c r="AUN526" s="4"/>
      <c r="AUO526" s="4"/>
      <c r="AUP526" s="4"/>
      <c r="AUQ526" s="4"/>
      <c r="AUR526" s="4"/>
      <c r="AUS526" s="4"/>
      <c r="AUT526" s="4"/>
      <c r="AUU526" s="4"/>
      <c r="AUV526" s="4"/>
      <c r="AUW526" s="4"/>
      <c r="AUX526" s="4"/>
      <c r="AUY526" s="4"/>
      <c r="AUZ526" s="4"/>
      <c r="AVA526" s="4"/>
      <c r="AVB526" s="4"/>
      <c r="AVC526" s="4"/>
      <c r="AVD526" s="4"/>
      <c r="AVE526" s="4"/>
      <c r="AVF526" s="4"/>
      <c r="AVG526" s="4"/>
      <c r="AVH526" s="4"/>
      <c r="AVI526" s="4"/>
      <c r="AVJ526" s="4"/>
      <c r="AVK526" s="4"/>
      <c r="AVL526" s="4"/>
      <c r="AVM526" s="4"/>
      <c r="AVN526" s="4"/>
      <c r="AVO526" s="4"/>
      <c r="AVP526" s="4"/>
      <c r="AVQ526" s="4"/>
      <c r="AVR526" s="4"/>
      <c r="AVS526" s="4"/>
      <c r="AVT526" s="4"/>
      <c r="AVU526" s="4"/>
      <c r="AVV526" s="4"/>
      <c r="AVW526" s="4"/>
      <c r="AVX526" s="4"/>
      <c r="AVY526" s="4"/>
      <c r="AVZ526" s="4"/>
      <c r="AWA526" s="4"/>
      <c r="AWB526" s="4"/>
      <c r="AWC526" s="4"/>
      <c r="AWD526" s="4"/>
      <c r="AWE526" s="4"/>
      <c r="AWF526" s="4"/>
      <c r="AWG526" s="4"/>
      <c r="AWH526" s="4"/>
      <c r="AWI526" s="4"/>
      <c r="AWJ526" s="4"/>
      <c r="AWK526" s="4"/>
      <c r="AWL526" s="4"/>
      <c r="AWM526" s="4"/>
      <c r="AWN526" s="4"/>
      <c r="AWO526" s="4"/>
      <c r="AWP526" s="4"/>
      <c r="AWQ526" s="4"/>
      <c r="AWR526" s="4"/>
      <c r="AWS526" s="4"/>
      <c r="AWT526" s="4"/>
      <c r="AWU526" s="4"/>
      <c r="AWV526" s="4"/>
      <c r="AWW526" s="4"/>
      <c r="AWX526" s="4"/>
      <c r="AWY526" s="4"/>
      <c r="AWZ526" s="4"/>
      <c r="AXA526" s="4"/>
      <c r="AXB526" s="4"/>
      <c r="AXC526" s="4"/>
      <c r="AXD526" s="4"/>
      <c r="AXE526" s="4"/>
      <c r="AXF526" s="4"/>
      <c r="AXG526" s="4"/>
      <c r="AXH526" s="4"/>
      <c r="AXI526" s="4"/>
      <c r="AXJ526" s="4"/>
      <c r="AXK526" s="4"/>
      <c r="AXL526" s="4"/>
      <c r="AXM526" s="4"/>
      <c r="AXN526" s="4"/>
      <c r="AXO526" s="4"/>
      <c r="AXP526" s="4"/>
      <c r="AXQ526" s="4"/>
      <c r="AXR526" s="4"/>
      <c r="AXS526" s="4"/>
      <c r="AXT526" s="4"/>
      <c r="AXU526" s="4"/>
      <c r="AXV526" s="4"/>
      <c r="AXW526" s="4"/>
      <c r="AXX526" s="4"/>
      <c r="AXY526" s="4"/>
      <c r="AXZ526" s="4"/>
      <c r="AYA526" s="4"/>
      <c r="AYB526" s="4"/>
      <c r="AYC526" s="4"/>
      <c r="AYD526" s="4"/>
      <c r="AYE526" s="4"/>
      <c r="AYF526" s="4"/>
      <c r="AYG526" s="4"/>
      <c r="AYH526" s="4"/>
      <c r="AYI526" s="4"/>
      <c r="AYJ526" s="4"/>
      <c r="AYK526" s="4"/>
      <c r="AYL526" s="4"/>
      <c r="AYM526" s="4"/>
      <c r="AYN526" s="4"/>
      <c r="AYO526" s="4"/>
      <c r="AYP526" s="4"/>
      <c r="AYQ526" s="4"/>
      <c r="AYR526" s="4"/>
      <c r="AYS526" s="4"/>
      <c r="AYT526" s="4"/>
      <c r="AYU526" s="4"/>
      <c r="AYV526" s="4"/>
      <c r="AYW526" s="4"/>
      <c r="AYX526" s="4"/>
      <c r="AYY526" s="4"/>
      <c r="AYZ526" s="4"/>
      <c r="AZA526" s="4"/>
      <c r="AZB526" s="4"/>
      <c r="AZC526" s="4"/>
      <c r="AZD526" s="4"/>
      <c r="AZE526" s="4"/>
      <c r="AZF526" s="4"/>
      <c r="AZG526" s="4"/>
      <c r="AZH526" s="4"/>
      <c r="AZI526" s="4"/>
      <c r="AZJ526" s="4"/>
      <c r="AZK526" s="4"/>
      <c r="AZL526" s="4"/>
      <c r="AZM526" s="4"/>
      <c r="AZN526" s="4"/>
      <c r="AZO526" s="4"/>
      <c r="AZP526" s="4"/>
      <c r="AZQ526" s="4"/>
      <c r="AZR526" s="4"/>
      <c r="AZS526" s="4"/>
      <c r="AZT526" s="4"/>
      <c r="AZU526" s="4"/>
      <c r="AZV526" s="4"/>
      <c r="AZW526" s="4"/>
      <c r="AZX526" s="4"/>
      <c r="AZY526" s="4"/>
      <c r="AZZ526" s="4"/>
      <c r="BAA526" s="4"/>
      <c r="BAB526" s="4"/>
      <c r="BAC526" s="4"/>
      <c r="BAD526" s="4"/>
      <c r="BAE526" s="4"/>
      <c r="BAF526" s="4"/>
      <c r="BAG526" s="4"/>
      <c r="BAH526" s="4"/>
      <c r="BAI526" s="4"/>
      <c r="BAJ526" s="4"/>
      <c r="BAK526" s="4"/>
      <c r="BAL526" s="4"/>
      <c r="BAM526" s="4"/>
      <c r="BAN526" s="4"/>
      <c r="BAO526" s="4"/>
      <c r="BAP526" s="4"/>
      <c r="BAQ526" s="4"/>
      <c r="BAR526" s="4"/>
      <c r="BAS526" s="4"/>
      <c r="BAT526" s="4"/>
      <c r="BAU526" s="4"/>
      <c r="BAV526" s="4"/>
      <c r="BAW526" s="4"/>
      <c r="BAX526" s="4"/>
      <c r="BAY526" s="4"/>
      <c r="BAZ526" s="4"/>
      <c r="BBA526" s="4"/>
      <c r="BBB526" s="4"/>
      <c r="BBC526" s="4"/>
      <c r="BBD526" s="4"/>
      <c r="BBE526" s="4"/>
      <c r="BBF526" s="4"/>
      <c r="BBG526" s="4"/>
      <c r="BBH526" s="4"/>
      <c r="BBI526" s="4"/>
      <c r="BBJ526" s="4"/>
      <c r="BBK526" s="4"/>
      <c r="BBL526" s="4"/>
      <c r="BBM526" s="4"/>
      <c r="BBN526" s="4"/>
      <c r="BBO526" s="4"/>
      <c r="BBP526" s="4"/>
      <c r="BBQ526" s="4"/>
      <c r="BBR526" s="4"/>
      <c r="BBS526" s="4"/>
      <c r="BBT526" s="4"/>
      <c r="BBU526" s="4"/>
      <c r="BBV526" s="4"/>
      <c r="BBW526" s="4"/>
      <c r="BBX526" s="4"/>
      <c r="BBY526" s="4"/>
      <c r="BBZ526" s="4"/>
      <c r="BCA526" s="4"/>
      <c r="BCB526" s="4"/>
      <c r="BCC526" s="4"/>
      <c r="BCD526" s="4"/>
      <c r="BCE526" s="4"/>
      <c r="BCF526" s="4"/>
      <c r="BCG526" s="4"/>
      <c r="BCH526" s="4"/>
      <c r="BCI526" s="4"/>
      <c r="BCJ526" s="4"/>
      <c r="BCK526" s="4"/>
      <c r="BCL526" s="4"/>
      <c r="BCM526" s="4"/>
      <c r="BCN526" s="4"/>
      <c r="BCO526" s="4"/>
      <c r="BCP526" s="4"/>
      <c r="BCQ526" s="4"/>
      <c r="BCR526" s="4"/>
      <c r="BCS526" s="4"/>
      <c r="BCT526" s="4"/>
      <c r="BCU526" s="4"/>
      <c r="BCV526" s="4"/>
      <c r="BCW526" s="4"/>
      <c r="BCX526" s="4"/>
      <c r="BCY526" s="4"/>
      <c r="BCZ526" s="4"/>
      <c r="BDA526" s="4"/>
      <c r="BDB526" s="4"/>
      <c r="BDC526" s="4"/>
      <c r="BDD526" s="4"/>
      <c r="BDE526" s="4"/>
      <c r="BDF526" s="4"/>
      <c r="BDG526" s="4"/>
      <c r="BDH526" s="4"/>
      <c r="BDI526" s="4"/>
      <c r="BDJ526" s="4"/>
      <c r="BDK526" s="4"/>
      <c r="BDL526" s="4"/>
      <c r="BDM526" s="4"/>
      <c r="BDN526" s="4"/>
      <c r="BDO526" s="4"/>
      <c r="BDP526" s="4"/>
      <c r="BDQ526" s="4"/>
      <c r="BDR526" s="4"/>
      <c r="BDS526" s="4"/>
      <c r="BDT526" s="4"/>
      <c r="BDU526" s="4"/>
      <c r="BDV526" s="4"/>
      <c r="BDW526" s="4"/>
      <c r="BDX526" s="4"/>
      <c r="BDY526" s="4"/>
      <c r="BDZ526" s="4"/>
      <c r="BEA526" s="4"/>
      <c r="BEB526" s="4"/>
      <c r="BEC526" s="4"/>
      <c r="BED526" s="4"/>
      <c r="BEE526" s="4"/>
      <c r="BEF526" s="4"/>
      <c r="BEG526" s="4"/>
      <c r="BEH526" s="4"/>
      <c r="BEI526" s="4"/>
      <c r="BEJ526" s="4"/>
      <c r="BEK526" s="4"/>
      <c r="BEL526" s="4"/>
      <c r="BEM526" s="4"/>
      <c r="BEN526" s="4"/>
      <c r="BEO526" s="4"/>
      <c r="BEP526" s="4"/>
      <c r="BEQ526" s="4"/>
      <c r="BER526" s="4"/>
      <c r="BES526" s="4"/>
      <c r="BET526" s="4"/>
      <c r="BEU526" s="4"/>
      <c r="BEV526" s="4"/>
      <c r="BEW526" s="4"/>
      <c r="BEX526" s="4"/>
      <c r="BEY526" s="4"/>
      <c r="BEZ526" s="4"/>
      <c r="BFA526" s="4"/>
      <c r="BFB526" s="4"/>
      <c r="BFC526" s="4"/>
      <c r="BFD526" s="4"/>
      <c r="BFE526" s="4"/>
      <c r="BFF526" s="4"/>
      <c r="BFG526" s="4"/>
      <c r="BFH526" s="4"/>
      <c r="BFI526" s="4"/>
      <c r="BFJ526" s="4"/>
      <c r="BFK526" s="4"/>
      <c r="BFL526" s="4"/>
      <c r="BFM526" s="4"/>
      <c r="BFN526" s="4"/>
      <c r="BFO526" s="4"/>
      <c r="BFP526" s="4"/>
      <c r="BFQ526" s="4"/>
      <c r="BFR526" s="4"/>
      <c r="BFS526" s="4"/>
      <c r="BFT526" s="4"/>
      <c r="BFU526" s="4"/>
      <c r="BFV526" s="4"/>
      <c r="BFW526" s="4"/>
      <c r="BFX526" s="4"/>
      <c r="BFY526" s="4"/>
      <c r="BFZ526" s="4"/>
      <c r="BGA526" s="4"/>
      <c r="BGB526" s="4"/>
      <c r="BGC526" s="4"/>
      <c r="BGD526" s="4"/>
      <c r="BGE526" s="4"/>
      <c r="BGF526" s="4"/>
      <c r="BGG526" s="4"/>
      <c r="BGH526" s="4"/>
      <c r="BGI526" s="4"/>
      <c r="BGJ526" s="4"/>
      <c r="BGK526" s="4"/>
      <c r="BGL526" s="4"/>
      <c r="BGM526" s="4"/>
      <c r="BGN526" s="4"/>
      <c r="BGO526" s="4"/>
      <c r="BGP526" s="4"/>
      <c r="BGQ526" s="4"/>
      <c r="BGR526" s="4"/>
      <c r="BGS526" s="4"/>
      <c r="BGT526" s="4"/>
      <c r="BGU526" s="4"/>
      <c r="BGV526" s="4"/>
      <c r="BGW526" s="4"/>
      <c r="BGX526" s="4"/>
      <c r="BGY526" s="4"/>
      <c r="BGZ526" s="4"/>
      <c r="BHA526" s="4"/>
      <c r="BHB526" s="4"/>
      <c r="BHC526" s="4"/>
      <c r="BHD526" s="4"/>
      <c r="BHE526" s="4"/>
      <c r="BHF526" s="4"/>
      <c r="BHG526" s="4"/>
      <c r="BHH526" s="4"/>
      <c r="BHI526" s="4"/>
      <c r="BHJ526" s="4"/>
      <c r="BHK526" s="4"/>
      <c r="BHL526" s="4"/>
      <c r="BHM526" s="4"/>
      <c r="BHN526" s="4"/>
      <c r="BHO526" s="4"/>
      <c r="BHP526" s="4"/>
      <c r="BHQ526" s="4"/>
      <c r="BHR526" s="4"/>
      <c r="BHS526" s="4"/>
      <c r="BHT526" s="4"/>
      <c r="BHU526" s="4"/>
      <c r="BHV526" s="4"/>
      <c r="BHW526" s="4"/>
      <c r="BHX526" s="4"/>
      <c r="BHY526" s="4"/>
      <c r="BHZ526" s="4"/>
      <c r="BIA526" s="4"/>
      <c r="BIB526" s="4"/>
      <c r="BIC526" s="4"/>
      <c r="BID526" s="4"/>
      <c r="BIE526" s="4"/>
      <c r="BIF526" s="4"/>
      <c r="BIG526" s="4"/>
      <c r="BIH526" s="4"/>
      <c r="BII526" s="4"/>
      <c r="BIJ526" s="4"/>
      <c r="BIK526" s="4"/>
      <c r="BIL526" s="4"/>
      <c r="BIM526" s="4"/>
      <c r="BIN526" s="4"/>
      <c r="BIO526" s="4"/>
      <c r="BIP526" s="4"/>
      <c r="BIQ526" s="4"/>
      <c r="BIR526" s="4"/>
      <c r="BIS526" s="4"/>
      <c r="BIT526" s="4"/>
      <c r="BIU526" s="4"/>
      <c r="BIV526" s="4"/>
      <c r="BIW526" s="4"/>
      <c r="BIX526" s="4"/>
      <c r="BIY526" s="4"/>
      <c r="BIZ526" s="4"/>
      <c r="BJA526" s="4"/>
      <c r="BJB526" s="4"/>
      <c r="BJC526" s="4"/>
      <c r="BJD526" s="4"/>
      <c r="BJE526" s="4"/>
      <c r="BJF526" s="4"/>
      <c r="BJG526" s="4"/>
      <c r="BJH526" s="4"/>
      <c r="BJI526" s="4"/>
      <c r="BJJ526" s="4"/>
      <c r="BJK526" s="4"/>
      <c r="BJL526" s="4"/>
      <c r="BJM526" s="4"/>
      <c r="BJN526" s="4"/>
      <c r="BJO526" s="4"/>
      <c r="BJP526" s="4"/>
      <c r="BJQ526" s="4"/>
      <c r="BJR526" s="4"/>
      <c r="BJS526" s="4"/>
      <c r="BJT526" s="4"/>
      <c r="BJU526" s="4"/>
      <c r="BJV526" s="4"/>
      <c r="BJW526" s="4"/>
      <c r="BJX526" s="4"/>
      <c r="BJY526" s="4"/>
      <c r="BJZ526" s="4"/>
      <c r="BKA526" s="4"/>
      <c r="BKB526" s="4"/>
      <c r="BKC526" s="4"/>
      <c r="BKD526" s="4"/>
      <c r="BKE526" s="4"/>
      <c r="BKF526" s="4"/>
      <c r="BKG526" s="4"/>
      <c r="BKH526" s="4"/>
      <c r="BKI526" s="4"/>
      <c r="BKJ526" s="4"/>
      <c r="BKK526" s="4"/>
      <c r="BKL526" s="4"/>
      <c r="BKM526" s="4"/>
      <c r="BKN526" s="4"/>
      <c r="BKO526" s="4"/>
      <c r="BKP526" s="4"/>
      <c r="BKQ526" s="4"/>
      <c r="BKR526" s="4"/>
      <c r="BKS526" s="4"/>
      <c r="BKT526" s="4"/>
      <c r="BKU526" s="4"/>
      <c r="BKV526" s="4"/>
      <c r="BKW526" s="4"/>
      <c r="BKX526" s="4"/>
      <c r="BKY526" s="4"/>
      <c r="BKZ526" s="4"/>
      <c r="BLA526" s="4"/>
      <c r="BLB526" s="4"/>
      <c r="BLC526" s="4"/>
      <c r="BLD526" s="4"/>
      <c r="BLE526" s="4"/>
      <c r="BLF526" s="4"/>
      <c r="BLG526" s="4"/>
      <c r="BLH526" s="4"/>
      <c r="BLI526" s="4"/>
      <c r="BLJ526" s="4"/>
      <c r="BLK526" s="4"/>
      <c r="BLL526" s="4"/>
      <c r="BLM526" s="4"/>
      <c r="BLN526" s="4"/>
      <c r="BLO526" s="4"/>
      <c r="BLP526" s="4"/>
      <c r="BLQ526" s="4"/>
      <c r="BLR526" s="4"/>
      <c r="BLS526" s="4"/>
      <c r="BLT526" s="4"/>
      <c r="BLU526" s="4"/>
      <c r="BLV526" s="4"/>
      <c r="BLW526" s="4"/>
      <c r="BLX526" s="4"/>
      <c r="BLY526" s="4"/>
      <c r="BLZ526" s="4"/>
      <c r="BMA526" s="4"/>
      <c r="BMB526" s="4"/>
      <c r="BMC526" s="4"/>
      <c r="BMD526" s="4"/>
      <c r="BME526" s="4"/>
      <c r="BMF526" s="4"/>
      <c r="BMG526" s="4"/>
      <c r="BMH526" s="4"/>
      <c r="BMI526" s="4"/>
      <c r="BMJ526" s="4"/>
      <c r="BMK526" s="4"/>
      <c r="BML526" s="4"/>
      <c r="BMM526" s="4"/>
      <c r="BMN526" s="4"/>
      <c r="BMO526" s="4"/>
      <c r="BMP526" s="4"/>
      <c r="BMQ526" s="4"/>
      <c r="BMR526" s="4"/>
      <c r="BMS526" s="4"/>
      <c r="BMT526" s="4"/>
      <c r="BMU526" s="4"/>
      <c r="BMV526" s="4"/>
      <c r="BMW526" s="4"/>
      <c r="BMX526" s="4"/>
      <c r="BMY526" s="4"/>
      <c r="BMZ526" s="4"/>
      <c r="BNA526" s="4"/>
      <c r="BNB526" s="4"/>
      <c r="BNC526" s="4"/>
      <c r="BND526" s="4"/>
      <c r="BNE526" s="4"/>
      <c r="BNF526" s="4"/>
      <c r="BNG526" s="4"/>
      <c r="BNH526" s="4"/>
      <c r="BNI526" s="4"/>
      <c r="BNJ526" s="4"/>
      <c r="BNK526" s="4"/>
      <c r="BNL526" s="4"/>
      <c r="BNM526" s="4"/>
      <c r="BNN526" s="4"/>
      <c r="BNO526" s="4"/>
      <c r="BNP526" s="4"/>
      <c r="BNQ526" s="4"/>
      <c r="BNR526" s="4"/>
      <c r="BNS526" s="4"/>
      <c r="BNT526" s="4"/>
      <c r="BNU526" s="4"/>
      <c r="BNV526" s="4"/>
      <c r="BNW526" s="4"/>
      <c r="BNX526" s="4"/>
      <c r="BNY526" s="4"/>
      <c r="BNZ526" s="4"/>
      <c r="BOA526" s="4"/>
      <c r="BOB526" s="4"/>
      <c r="BOC526" s="4"/>
      <c r="BOD526" s="4"/>
      <c r="BOE526" s="4"/>
      <c r="BOF526" s="4"/>
      <c r="BOG526" s="4"/>
      <c r="BOH526" s="4"/>
      <c r="BOI526" s="4"/>
      <c r="BOJ526" s="4"/>
      <c r="BOK526" s="4"/>
      <c r="BOL526" s="4"/>
      <c r="BOM526" s="4"/>
      <c r="BON526" s="4"/>
      <c r="BOO526" s="4"/>
      <c r="BOP526" s="4"/>
      <c r="BOQ526" s="4"/>
      <c r="BOR526" s="4"/>
      <c r="BOS526" s="4"/>
      <c r="BOT526" s="4"/>
      <c r="BOU526" s="4"/>
      <c r="BOV526" s="4"/>
      <c r="BOW526" s="4"/>
      <c r="BOX526" s="4"/>
      <c r="BOY526" s="4"/>
      <c r="BOZ526" s="4"/>
      <c r="BPA526" s="4"/>
      <c r="BPB526" s="4"/>
      <c r="BPC526" s="4"/>
      <c r="BPD526" s="4"/>
      <c r="BPE526" s="4"/>
      <c r="BPF526" s="4"/>
      <c r="BPG526" s="4"/>
      <c r="BPH526" s="4"/>
      <c r="BPI526" s="4"/>
      <c r="BPJ526" s="4"/>
      <c r="BPK526" s="4"/>
      <c r="BPL526" s="4"/>
      <c r="BPM526" s="4"/>
      <c r="BPN526" s="4"/>
      <c r="BPO526" s="4"/>
      <c r="BPP526" s="4"/>
      <c r="BPQ526" s="4"/>
      <c r="BPR526" s="4"/>
      <c r="BPS526" s="4"/>
      <c r="BPT526" s="4"/>
      <c r="BPU526" s="4"/>
      <c r="BPV526" s="4"/>
      <c r="BPW526" s="4"/>
      <c r="BPX526" s="4"/>
      <c r="BPY526" s="4"/>
      <c r="BPZ526" s="4"/>
      <c r="BQA526" s="4"/>
      <c r="BQB526" s="4"/>
      <c r="BQC526" s="4"/>
      <c r="BQD526" s="4"/>
      <c r="BQE526" s="4"/>
      <c r="BQF526" s="4"/>
      <c r="BQG526" s="4"/>
      <c r="BQH526" s="4"/>
      <c r="BQI526" s="4"/>
      <c r="BQJ526" s="4"/>
      <c r="BQK526" s="4"/>
      <c r="BQL526" s="4"/>
      <c r="BQM526" s="4"/>
      <c r="BQN526" s="4"/>
      <c r="BQO526" s="4"/>
      <c r="BQP526" s="4"/>
      <c r="BQQ526" s="4"/>
      <c r="BQR526" s="4"/>
      <c r="BQS526" s="4"/>
      <c r="BQT526" s="4"/>
      <c r="BQU526" s="4"/>
      <c r="BQV526" s="4"/>
      <c r="BQW526" s="4"/>
      <c r="BQX526" s="4"/>
      <c r="BQY526" s="4"/>
      <c r="BQZ526" s="4"/>
      <c r="BRA526" s="4"/>
      <c r="BRB526" s="4"/>
      <c r="BRC526" s="4"/>
      <c r="BRD526" s="4"/>
      <c r="BRE526" s="4"/>
      <c r="BRF526" s="4"/>
      <c r="BRG526" s="4"/>
      <c r="BRH526" s="4"/>
      <c r="BRI526" s="4"/>
      <c r="BRJ526" s="4"/>
      <c r="BRK526" s="4"/>
      <c r="BRL526" s="4"/>
      <c r="BRM526" s="4"/>
      <c r="BRN526" s="4"/>
      <c r="BRO526" s="4"/>
      <c r="BRP526" s="4"/>
      <c r="BRQ526" s="4"/>
      <c r="BRR526" s="4"/>
      <c r="BRS526" s="4"/>
      <c r="BRT526" s="4"/>
      <c r="BRU526" s="4"/>
      <c r="BRV526" s="4"/>
      <c r="BRW526" s="4"/>
      <c r="BRX526" s="4"/>
      <c r="BRY526" s="4"/>
      <c r="BRZ526" s="4"/>
      <c r="BSA526" s="4"/>
      <c r="BSB526" s="4"/>
      <c r="BSC526" s="4"/>
      <c r="BSD526" s="4"/>
      <c r="BSE526" s="4"/>
      <c r="BSF526" s="4"/>
      <c r="BSG526" s="4"/>
      <c r="BSH526" s="4"/>
      <c r="BSI526" s="4"/>
      <c r="BSJ526" s="4"/>
      <c r="BSK526" s="4"/>
      <c r="BSL526" s="4"/>
      <c r="BSM526" s="4"/>
      <c r="BSN526" s="4"/>
      <c r="BSO526" s="4"/>
      <c r="BSP526" s="4"/>
      <c r="BSQ526" s="4"/>
      <c r="BSR526" s="4"/>
      <c r="BSS526" s="4"/>
      <c r="BST526" s="4"/>
      <c r="BSU526" s="4"/>
      <c r="BSV526" s="4"/>
      <c r="BSW526" s="4"/>
      <c r="BSX526" s="4"/>
      <c r="BSY526" s="4"/>
      <c r="BSZ526" s="4"/>
      <c r="BTA526" s="4"/>
      <c r="BTB526" s="4"/>
      <c r="BTC526" s="4"/>
      <c r="BTD526" s="4"/>
      <c r="BTE526" s="4"/>
      <c r="BTF526" s="4"/>
      <c r="BTG526" s="4"/>
      <c r="BTH526" s="4"/>
      <c r="BTI526" s="4"/>
      <c r="BTJ526" s="4"/>
      <c r="BTK526" s="4"/>
      <c r="BTL526" s="4"/>
      <c r="BTM526" s="4"/>
      <c r="BTN526" s="4"/>
      <c r="BTO526" s="4"/>
      <c r="BTP526" s="4"/>
      <c r="BTQ526" s="4"/>
      <c r="BTR526" s="4"/>
      <c r="BTS526" s="4"/>
      <c r="BTT526" s="4"/>
      <c r="BTU526" s="4"/>
      <c r="BTV526" s="4"/>
      <c r="BTW526" s="4"/>
      <c r="BTX526" s="4"/>
      <c r="BTY526" s="4"/>
      <c r="BTZ526" s="4"/>
      <c r="BUA526" s="4"/>
      <c r="BUB526" s="4"/>
      <c r="BUC526" s="4"/>
      <c r="BUD526" s="4"/>
      <c r="BUE526" s="4"/>
      <c r="BUF526" s="4"/>
      <c r="BUG526" s="4"/>
      <c r="BUH526" s="4"/>
      <c r="BUI526" s="4"/>
      <c r="BUJ526" s="4"/>
      <c r="BUK526" s="4"/>
      <c r="BUL526" s="4"/>
      <c r="BUM526" s="4"/>
      <c r="BUN526" s="4"/>
      <c r="BUO526" s="4"/>
      <c r="BUP526" s="4"/>
      <c r="BUQ526" s="4"/>
      <c r="BUR526" s="4"/>
      <c r="BUS526" s="4"/>
      <c r="BUT526" s="4"/>
      <c r="BUU526" s="4"/>
      <c r="BUV526" s="4"/>
      <c r="BUW526" s="4"/>
      <c r="BUX526" s="4"/>
      <c r="BUY526" s="4"/>
      <c r="BUZ526" s="4"/>
      <c r="BVA526" s="4"/>
      <c r="BVB526" s="4"/>
      <c r="BVC526" s="4"/>
      <c r="BVD526" s="4"/>
      <c r="BVE526" s="4"/>
      <c r="BVF526" s="4"/>
      <c r="BVG526" s="4"/>
      <c r="BVH526" s="4"/>
      <c r="BVI526" s="4"/>
      <c r="BVJ526" s="4"/>
      <c r="BVK526" s="4"/>
      <c r="BVL526" s="4"/>
      <c r="BVM526" s="4"/>
      <c r="BVN526" s="4"/>
      <c r="BVO526" s="4"/>
      <c r="BVP526" s="4"/>
      <c r="BVQ526" s="4"/>
      <c r="BVR526" s="4"/>
      <c r="BVS526" s="4"/>
      <c r="BVT526" s="4"/>
      <c r="BVU526" s="4"/>
      <c r="BVV526" s="4"/>
      <c r="BVW526" s="4"/>
      <c r="BVX526" s="4"/>
      <c r="BVY526" s="4"/>
      <c r="BVZ526" s="4"/>
      <c r="BWA526" s="4"/>
      <c r="BWB526" s="4"/>
      <c r="BWC526" s="4"/>
      <c r="BWD526" s="4"/>
      <c r="BWE526" s="4"/>
      <c r="BWF526" s="4"/>
      <c r="BWG526" s="4"/>
      <c r="BWH526" s="4"/>
      <c r="BWI526" s="4"/>
      <c r="BWJ526" s="4"/>
      <c r="BWK526" s="4"/>
      <c r="BWL526" s="4"/>
      <c r="BWM526" s="4"/>
      <c r="BWN526" s="4"/>
      <c r="BWO526" s="4"/>
      <c r="BWP526" s="4"/>
      <c r="BWQ526" s="4"/>
      <c r="BWR526" s="4"/>
      <c r="BWS526" s="4"/>
      <c r="BWT526" s="4"/>
      <c r="BWU526" s="4"/>
      <c r="BWV526" s="4"/>
      <c r="BWW526" s="4"/>
      <c r="BWX526" s="4"/>
      <c r="BWY526" s="4"/>
      <c r="BWZ526" s="4"/>
      <c r="BXA526" s="4"/>
      <c r="BXB526" s="4"/>
      <c r="BXC526" s="4"/>
      <c r="BXD526" s="4"/>
      <c r="BXE526" s="4"/>
      <c r="BXF526" s="4"/>
      <c r="BXG526" s="4"/>
      <c r="BXH526" s="4"/>
      <c r="BXI526" s="4"/>
      <c r="BXJ526" s="4"/>
      <c r="BXK526" s="4"/>
      <c r="BXL526" s="4"/>
      <c r="BXM526" s="4"/>
      <c r="BXN526" s="4"/>
      <c r="BXO526" s="4"/>
      <c r="BXP526" s="4"/>
      <c r="BXQ526" s="4"/>
      <c r="BXR526" s="4"/>
      <c r="BXS526" s="4"/>
      <c r="BXT526" s="4"/>
      <c r="BXU526" s="4"/>
      <c r="BXV526" s="4"/>
      <c r="BXW526" s="4"/>
      <c r="BXX526" s="4"/>
      <c r="BXY526" s="4"/>
      <c r="BXZ526" s="4"/>
      <c r="BYA526" s="4"/>
      <c r="BYB526" s="4"/>
      <c r="BYC526" s="4"/>
      <c r="BYD526" s="4"/>
      <c r="BYE526" s="4"/>
      <c r="BYF526" s="4"/>
      <c r="BYG526" s="4"/>
      <c r="BYH526" s="4"/>
      <c r="BYI526" s="4"/>
      <c r="BYJ526" s="4"/>
      <c r="BYK526" s="4"/>
      <c r="BYL526" s="4"/>
      <c r="BYM526" s="4"/>
      <c r="BYN526" s="4"/>
      <c r="BYO526" s="4"/>
      <c r="BYP526" s="4"/>
      <c r="BYQ526" s="4"/>
      <c r="BYR526" s="4"/>
      <c r="BYS526" s="4"/>
      <c r="BYT526" s="4"/>
      <c r="BYU526" s="4"/>
      <c r="BYV526" s="4"/>
      <c r="BYW526" s="4"/>
      <c r="BYX526" s="4"/>
      <c r="BYY526" s="4"/>
      <c r="BYZ526" s="4"/>
      <c r="BZA526" s="4"/>
      <c r="BZB526" s="4"/>
      <c r="BZC526" s="4"/>
      <c r="BZD526" s="4"/>
      <c r="BZE526" s="4"/>
      <c r="BZF526" s="4"/>
      <c r="BZG526" s="4"/>
      <c r="BZH526" s="4"/>
      <c r="BZI526" s="4"/>
      <c r="BZJ526" s="4"/>
      <c r="BZK526" s="4"/>
      <c r="BZL526" s="4"/>
      <c r="BZM526" s="4"/>
      <c r="BZN526" s="4"/>
      <c r="BZO526" s="4"/>
      <c r="BZP526" s="4"/>
      <c r="BZQ526" s="4"/>
      <c r="BZR526" s="4"/>
      <c r="BZS526" s="4"/>
      <c r="BZT526" s="4"/>
      <c r="BZU526" s="4"/>
      <c r="BZV526" s="4"/>
      <c r="BZW526" s="4"/>
      <c r="BZX526" s="4"/>
      <c r="BZY526" s="4"/>
      <c r="BZZ526" s="4"/>
      <c r="CAA526" s="4"/>
      <c r="CAB526" s="4"/>
      <c r="CAC526" s="4"/>
      <c r="CAD526" s="4"/>
      <c r="CAE526" s="4"/>
      <c r="CAF526" s="4"/>
      <c r="CAG526" s="4"/>
      <c r="CAH526" s="4"/>
      <c r="CAI526" s="4"/>
      <c r="CAJ526" s="4"/>
      <c r="CAK526" s="4"/>
      <c r="CAL526" s="4"/>
      <c r="CAM526" s="4"/>
      <c r="CAN526" s="4"/>
      <c r="CAO526" s="4"/>
      <c r="CAP526" s="4"/>
      <c r="CAQ526" s="4"/>
      <c r="CAR526" s="4"/>
      <c r="CAS526" s="4"/>
      <c r="CAT526" s="4"/>
      <c r="CAU526" s="4"/>
      <c r="CAV526" s="4"/>
      <c r="CAW526" s="4"/>
      <c r="CAX526" s="4"/>
      <c r="CAY526" s="4"/>
      <c r="CAZ526" s="4"/>
      <c r="CBA526" s="4"/>
      <c r="CBB526" s="4"/>
      <c r="CBC526" s="4"/>
      <c r="CBD526" s="4"/>
      <c r="CBE526" s="4"/>
      <c r="CBF526" s="4"/>
      <c r="CBG526" s="4"/>
      <c r="CBH526" s="4"/>
      <c r="CBI526" s="4"/>
      <c r="CBJ526" s="4"/>
      <c r="CBK526" s="4"/>
      <c r="CBL526" s="4"/>
      <c r="CBM526" s="4"/>
      <c r="CBN526" s="4"/>
      <c r="CBO526" s="4"/>
      <c r="CBP526" s="4"/>
      <c r="CBQ526" s="4"/>
      <c r="CBR526" s="4"/>
      <c r="CBS526" s="4"/>
      <c r="CBT526" s="4"/>
      <c r="CBU526" s="4"/>
      <c r="CBV526" s="4"/>
      <c r="CBW526" s="4"/>
      <c r="CBX526" s="4"/>
      <c r="CBY526" s="4"/>
      <c r="CBZ526" s="4"/>
      <c r="CCA526" s="4"/>
      <c r="CCB526" s="4"/>
      <c r="CCC526" s="4"/>
      <c r="CCD526" s="4"/>
      <c r="CCE526" s="4"/>
      <c r="CCF526" s="4"/>
      <c r="CCG526" s="4"/>
      <c r="CCH526" s="4"/>
      <c r="CCI526" s="4"/>
      <c r="CCJ526" s="4"/>
      <c r="CCK526" s="4"/>
      <c r="CCL526" s="4"/>
      <c r="CCM526" s="4"/>
      <c r="CCN526" s="4"/>
      <c r="CCO526" s="4"/>
      <c r="CCP526" s="4"/>
      <c r="CCQ526" s="4"/>
      <c r="CCR526" s="4"/>
      <c r="CCS526" s="4"/>
      <c r="CCT526" s="4"/>
      <c r="CCU526" s="4"/>
      <c r="CCV526" s="4"/>
      <c r="CCW526" s="4"/>
      <c r="CCX526" s="4"/>
      <c r="CCY526" s="4"/>
      <c r="CCZ526" s="4"/>
      <c r="CDA526" s="4"/>
      <c r="CDB526" s="4"/>
      <c r="CDC526" s="4"/>
      <c r="CDD526" s="4"/>
      <c r="CDE526" s="4"/>
      <c r="CDF526" s="4"/>
      <c r="CDG526" s="4"/>
      <c r="CDH526" s="4"/>
      <c r="CDI526" s="4"/>
      <c r="CDJ526" s="4"/>
      <c r="CDK526" s="4"/>
      <c r="CDL526" s="4"/>
      <c r="CDM526" s="4"/>
      <c r="CDN526" s="4"/>
      <c r="CDO526" s="4"/>
      <c r="CDP526" s="4"/>
      <c r="CDQ526" s="4"/>
      <c r="CDR526" s="4"/>
      <c r="CDS526" s="4"/>
      <c r="CDT526" s="4"/>
      <c r="CDU526" s="4"/>
      <c r="CDV526" s="4"/>
      <c r="CDW526" s="4"/>
      <c r="CDX526" s="4"/>
      <c r="CDY526" s="4"/>
      <c r="CDZ526" s="4"/>
      <c r="CEA526" s="4"/>
      <c r="CEB526" s="4"/>
      <c r="CEC526" s="4"/>
      <c r="CED526" s="4"/>
      <c r="CEE526" s="4"/>
      <c r="CEF526" s="4"/>
      <c r="CEG526" s="4"/>
      <c r="CEH526" s="4"/>
      <c r="CEI526" s="4"/>
      <c r="CEJ526" s="4"/>
      <c r="CEK526" s="4"/>
      <c r="CEL526" s="4"/>
      <c r="CEM526" s="4"/>
      <c r="CEN526" s="4"/>
      <c r="CEO526" s="4"/>
      <c r="CEP526" s="4"/>
      <c r="CEQ526" s="4"/>
      <c r="CER526" s="4"/>
      <c r="CES526" s="4"/>
      <c r="CET526" s="4"/>
      <c r="CEU526" s="4"/>
      <c r="CEV526" s="4"/>
      <c r="CEW526" s="4"/>
      <c r="CEX526" s="4"/>
      <c r="CEY526" s="4"/>
      <c r="CEZ526" s="4"/>
      <c r="CFA526" s="4"/>
      <c r="CFB526" s="4"/>
      <c r="CFC526" s="4"/>
      <c r="CFD526" s="4"/>
      <c r="CFE526" s="4"/>
      <c r="CFF526" s="4"/>
      <c r="CFG526" s="4"/>
      <c r="CFH526" s="4"/>
      <c r="CFI526" s="4"/>
      <c r="CFJ526" s="4"/>
      <c r="CFK526" s="4"/>
      <c r="CFL526" s="4"/>
      <c r="CFM526" s="4"/>
      <c r="CFN526" s="4"/>
      <c r="CFO526" s="4"/>
      <c r="CFP526" s="4"/>
      <c r="CFQ526" s="4"/>
      <c r="CFR526" s="4"/>
      <c r="CFS526" s="4"/>
      <c r="CFT526" s="4"/>
      <c r="CFU526" s="4"/>
      <c r="CFV526" s="4"/>
      <c r="CFW526" s="4"/>
      <c r="CFX526" s="4"/>
      <c r="CFY526" s="4"/>
      <c r="CFZ526" s="4"/>
      <c r="CGA526" s="4"/>
      <c r="CGB526" s="4"/>
      <c r="CGC526" s="4"/>
      <c r="CGD526" s="4"/>
      <c r="CGE526" s="4"/>
      <c r="CGF526" s="4"/>
      <c r="CGG526" s="4"/>
      <c r="CGH526" s="4"/>
      <c r="CGI526" s="4"/>
      <c r="CGJ526" s="4"/>
      <c r="CGK526" s="4"/>
      <c r="CGL526" s="4"/>
      <c r="CGM526" s="4"/>
      <c r="CGN526" s="4"/>
      <c r="CGO526" s="4"/>
      <c r="CGP526" s="4"/>
      <c r="CGQ526" s="4"/>
      <c r="CGR526" s="4"/>
      <c r="CGS526" s="4"/>
      <c r="CGT526" s="4"/>
      <c r="CGU526" s="4"/>
      <c r="CGV526" s="4"/>
      <c r="CGW526" s="4"/>
      <c r="CGX526" s="4"/>
      <c r="CGY526" s="4"/>
      <c r="CGZ526" s="4"/>
      <c r="CHA526" s="4"/>
      <c r="CHB526" s="4"/>
      <c r="CHC526" s="4"/>
      <c r="CHD526" s="4"/>
      <c r="CHE526" s="4"/>
      <c r="CHF526" s="4"/>
      <c r="CHG526" s="4"/>
      <c r="CHH526" s="4"/>
      <c r="CHI526" s="4"/>
      <c r="CHJ526" s="4"/>
      <c r="CHK526" s="4"/>
      <c r="CHL526" s="4"/>
      <c r="CHM526" s="4"/>
      <c r="CHN526" s="4"/>
      <c r="CHO526" s="4"/>
      <c r="CHP526" s="4"/>
      <c r="CHQ526" s="4"/>
      <c r="CHR526" s="4"/>
      <c r="CHS526" s="4"/>
      <c r="CHT526" s="4"/>
      <c r="CHU526" s="4"/>
      <c r="CHV526" s="4"/>
      <c r="CHW526" s="4"/>
      <c r="CHX526" s="4"/>
      <c r="CHY526" s="4"/>
      <c r="CHZ526" s="4"/>
      <c r="CIA526" s="4"/>
      <c r="CIB526" s="4"/>
      <c r="CIC526" s="4"/>
      <c r="CID526" s="4"/>
      <c r="CIE526" s="4"/>
      <c r="CIF526" s="4"/>
      <c r="CIG526" s="4"/>
      <c r="CIH526" s="4"/>
      <c r="CII526" s="4"/>
      <c r="CIJ526" s="4"/>
      <c r="CIK526" s="4"/>
      <c r="CIL526" s="4"/>
      <c r="CIM526" s="4"/>
      <c r="CIN526" s="4"/>
      <c r="CIO526" s="4"/>
      <c r="CIP526" s="4"/>
      <c r="CIQ526" s="4"/>
      <c r="CIR526" s="4"/>
      <c r="CIS526" s="4"/>
      <c r="CIT526" s="4"/>
      <c r="CIU526" s="4"/>
      <c r="CIV526" s="4"/>
      <c r="CIW526" s="4"/>
      <c r="CIX526" s="4"/>
      <c r="CIY526" s="4"/>
      <c r="CIZ526" s="4"/>
      <c r="CJA526" s="4"/>
      <c r="CJB526" s="4"/>
      <c r="CJC526" s="4"/>
      <c r="CJD526" s="4"/>
      <c r="CJE526" s="4"/>
      <c r="CJF526" s="4"/>
      <c r="CJG526" s="4"/>
      <c r="CJH526" s="4"/>
      <c r="CJI526" s="4"/>
      <c r="CJJ526" s="4"/>
      <c r="CJK526" s="4"/>
      <c r="CJL526" s="4"/>
      <c r="CJM526" s="4"/>
      <c r="CJN526" s="4"/>
      <c r="CJO526" s="4"/>
      <c r="CJP526" s="4"/>
      <c r="CJQ526" s="4"/>
      <c r="CJR526" s="4"/>
      <c r="CJS526" s="4"/>
      <c r="CJT526" s="4"/>
      <c r="CJU526" s="4"/>
      <c r="CJV526" s="4"/>
      <c r="CJW526" s="4"/>
      <c r="CJX526" s="4"/>
      <c r="CJY526" s="4"/>
      <c r="CJZ526" s="4"/>
      <c r="CKA526" s="4"/>
      <c r="CKB526" s="4"/>
      <c r="CKC526" s="4"/>
      <c r="CKD526" s="4"/>
      <c r="CKE526" s="4"/>
      <c r="CKF526" s="4"/>
      <c r="CKG526" s="4"/>
      <c r="CKH526" s="4"/>
      <c r="CKI526" s="4"/>
      <c r="CKJ526" s="4"/>
      <c r="CKK526" s="4"/>
      <c r="CKL526" s="4"/>
      <c r="CKM526" s="4"/>
      <c r="CKN526" s="4"/>
      <c r="CKO526" s="4"/>
      <c r="CKP526" s="4"/>
      <c r="CKQ526" s="4"/>
      <c r="CKR526" s="4"/>
      <c r="CKS526" s="4"/>
      <c r="CKT526" s="4"/>
      <c r="CKU526" s="4"/>
      <c r="CKV526" s="4"/>
      <c r="CKW526" s="4"/>
      <c r="CKX526" s="4"/>
      <c r="CKY526" s="4"/>
      <c r="CKZ526" s="4"/>
      <c r="CLA526" s="4"/>
      <c r="CLB526" s="4"/>
      <c r="CLC526" s="4"/>
      <c r="CLD526" s="4"/>
      <c r="CLE526" s="4"/>
      <c r="CLF526" s="4"/>
      <c r="CLG526" s="4"/>
      <c r="CLH526" s="4"/>
      <c r="CLI526" s="4"/>
      <c r="CLJ526" s="4"/>
      <c r="CLK526" s="4"/>
      <c r="CLL526" s="4"/>
      <c r="CLM526" s="4"/>
      <c r="CLN526" s="4"/>
      <c r="CLO526" s="4"/>
      <c r="CLP526" s="4"/>
      <c r="CLQ526" s="4"/>
      <c r="CLR526" s="4"/>
      <c r="CLS526" s="4"/>
      <c r="CLT526" s="4"/>
      <c r="CLU526" s="4"/>
      <c r="CLV526" s="4"/>
      <c r="CLW526" s="4"/>
      <c r="CLX526" s="4"/>
      <c r="CLY526" s="4"/>
      <c r="CLZ526" s="4"/>
      <c r="CMA526" s="4"/>
      <c r="CMB526" s="4"/>
      <c r="CMC526" s="4"/>
      <c r="CMD526" s="4"/>
      <c r="CME526" s="4"/>
      <c r="CMF526" s="4"/>
      <c r="CMG526" s="4"/>
      <c r="CMH526" s="4"/>
      <c r="CMI526" s="4"/>
      <c r="CMJ526" s="4"/>
      <c r="CMK526" s="4"/>
      <c r="CML526" s="4"/>
      <c r="CMM526" s="4"/>
      <c r="CMN526" s="4"/>
      <c r="CMO526" s="4"/>
      <c r="CMP526" s="4"/>
      <c r="CMQ526" s="4"/>
      <c r="CMR526" s="4"/>
      <c r="CMS526" s="4"/>
      <c r="CMT526" s="4"/>
      <c r="CMU526" s="4"/>
      <c r="CMV526" s="4"/>
      <c r="CMW526" s="4"/>
      <c r="CMX526" s="4"/>
      <c r="CMY526" s="4"/>
      <c r="CMZ526" s="4"/>
      <c r="CNA526" s="4"/>
      <c r="CNB526" s="4"/>
      <c r="CNC526" s="4"/>
      <c r="CND526" s="4"/>
      <c r="CNE526" s="4"/>
      <c r="CNF526" s="4"/>
      <c r="CNG526" s="4"/>
      <c r="CNH526" s="4"/>
      <c r="CNI526" s="4"/>
      <c r="CNJ526" s="4"/>
      <c r="CNK526" s="4"/>
      <c r="CNL526" s="4"/>
      <c r="CNM526" s="4"/>
      <c r="CNN526" s="4"/>
      <c r="CNO526" s="4"/>
      <c r="CNP526" s="4"/>
      <c r="CNQ526" s="4"/>
      <c r="CNR526" s="4"/>
      <c r="CNS526" s="4"/>
      <c r="CNT526" s="4"/>
      <c r="CNU526" s="4"/>
      <c r="CNV526" s="4"/>
      <c r="CNW526" s="4"/>
      <c r="CNX526" s="4"/>
      <c r="CNY526" s="4"/>
      <c r="CNZ526" s="4"/>
      <c r="COA526" s="4"/>
      <c r="COB526" s="4"/>
      <c r="COC526" s="4"/>
      <c r="COD526" s="4"/>
      <c r="COE526" s="4"/>
      <c r="COF526" s="4"/>
      <c r="COG526" s="4"/>
      <c r="COH526" s="4"/>
      <c r="COI526" s="4"/>
      <c r="COJ526" s="4"/>
      <c r="COK526" s="4"/>
      <c r="COL526" s="4"/>
      <c r="COM526" s="4"/>
      <c r="CON526" s="4"/>
      <c r="COO526" s="4"/>
      <c r="COP526" s="4"/>
      <c r="COQ526" s="4"/>
      <c r="COR526" s="4"/>
      <c r="COS526" s="4"/>
      <c r="COT526" s="4"/>
      <c r="COU526" s="4"/>
      <c r="COV526" s="4"/>
      <c r="COW526" s="4"/>
      <c r="COX526" s="4"/>
      <c r="COY526" s="4"/>
      <c r="COZ526" s="4"/>
      <c r="CPA526" s="4"/>
      <c r="CPB526" s="4"/>
      <c r="CPC526" s="4"/>
      <c r="CPD526" s="4"/>
      <c r="CPE526" s="4"/>
      <c r="CPF526" s="4"/>
      <c r="CPG526" s="4"/>
      <c r="CPH526" s="4"/>
      <c r="CPI526" s="4"/>
      <c r="CPJ526" s="4"/>
      <c r="CPK526" s="4"/>
      <c r="CPL526" s="4"/>
      <c r="CPM526" s="4"/>
      <c r="CPN526" s="4"/>
      <c r="CPO526" s="4"/>
      <c r="CPP526" s="4"/>
      <c r="CPQ526" s="4"/>
      <c r="CPR526" s="4"/>
      <c r="CPS526" s="4"/>
      <c r="CPT526" s="4"/>
      <c r="CPU526" s="4"/>
      <c r="CPV526" s="4"/>
      <c r="CPW526" s="4"/>
      <c r="CPX526" s="4"/>
      <c r="CPY526" s="4"/>
      <c r="CPZ526" s="4"/>
      <c r="CQA526" s="4"/>
      <c r="CQB526" s="4"/>
      <c r="CQC526" s="4"/>
      <c r="CQD526" s="4"/>
      <c r="CQE526" s="4"/>
      <c r="CQF526" s="4"/>
      <c r="CQG526" s="4"/>
      <c r="CQH526" s="4"/>
      <c r="CQI526" s="4"/>
      <c r="CQJ526" s="4"/>
      <c r="CQK526" s="4"/>
      <c r="CQL526" s="4"/>
      <c r="CQM526" s="4"/>
      <c r="CQN526" s="4"/>
      <c r="CQO526" s="4"/>
      <c r="CQP526" s="4"/>
      <c r="CQQ526" s="4"/>
      <c r="CQR526" s="4"/>
      <c r="CQS526" s="4"/>
      <c r="CQT526" s="4"/>
      <c r="CQU526" s="4"/>
      <c r="CQV526" s="4"/>
      <c r="CQW526" s="4"/>
      <c r="CQX526" s="4"/>
      <c r="CQY526" s="4"/>
      <c r="CQZ526" s="4"/>
      <c r="CRA526" s="4"/>
      <c r="CRB526" s="4"/>
      <c r="CRC526" s="4"/>
      <c r="CRD526" s="4"/>
      <c r="CRE526" s="4"/>
      <c r="CRF526" s="4"/>
      <c r="CRG526" s="4"/>
      <c r="CRH526" s="4"/>
      <c r="CRI526" s="4"/>
      <c r="CRJ526" s="4"/>
      <c r="CRK526" s="4"/>
      <c r="CRL526" s="4"/>
      <c r="CRM526" s="4"/>
      <c r="CRN526" s="4"/>
      <c r="CRO526" s="4"/>
      <c r="CRP526" s="4"/>
      <c r="CRQ526" s="4"/>
      <c r="CRR526" s="4"/>
      <c r="CRS526" s="4"/>
      <c r="CRT526" s="4"/>
      <c r="CRU526" s="4"/>
      <c r="CRV526" s="4"/>
      <c r="CRW526" s="4"/>
      <c r="CRX526" s="4"/>
      <c r="CRY526" s="4"/>
      <c r="CRZ526" s="4"/>
      <c r="CSA526" s="4"/>
      <c r="CSB526" s="4"/>
      <c r="CSC526" s="4"/>
      <c r="CSD526" s="4"/>
      <c r="CSE526" s="4"/>
      <c r="CSF526" s="4"/>
      <c r="CSG526" s="4"/>
      <c r="CSH526" s="4"/>
      <c r="CSI526" s="4"/>
      <c r="CSJ526" s="4"/>
      <c r="CSK526" s="4"/>
      <c r="CSL526" s="4"/>
      <c r="CSM526" s="4"/>
      <c r="CSN526" s="4"/>
      <c r="CSO526" s="4"/>
      <c r="CSP526" s="4"/>
      <c r="CSQ526" s="4"/>
      <c r="CSR526" s="4"/>
      <c r="CSS526" s="4"/>
      <c r="CST526" s="4"/>
      <c r="CSU526" s="4"/>
      <c r="CSV526" s="4"/>
      <c r="CSW526" s="4"/>
      <c r="CSX526" s="4"/>
      <c r="CSY526" s="4"/>
      <c r="CSZ526" s="4"/>
      <c r="CTA526" s="4"/>
      <c r="CTB526" s="4"/>
      <c r="CTC526" s="4"/>
      <c r="CTD526" s="4"/>
      <c r="CTE526" s="4"/>
      <c r="CTF526" s="4"/>
      <c r="CTG526" s="4"/>
      <c r="CTH526" s="4"/>
      <c r="CTI526" s="4"/>
      <c r="CTJ526" s="4"/>
      <c r="CTK526" s="4"/>
      <c r="CTL526" s="4"/>
      <c r="CTM526" s="4"/>
      <c r="CTN526" s="4"/>
      <c r="CTO526" s="4"/>
      <c r="CTP526" s="4"/>
      <c r="CTQ526" s="4"/>
      <c r="CTR526" s="4"/>
      <c r="CTS526" s="4"/>
      <c r="CTT526" s="4"/>
      <c r="CTU526" s="4"/>
      <c r="CTV526" s="4"/>
      <c r="CTW526" s="4"/>
      <c r="CTX526" s="4"/>
      <c r="CTY526" s="4"/>
      <c r="CTZ526" s="4"/>
      <c r="CUA526" s="4"/>
      <c r="CUB526" s="4"/>
      <c r="CUC526" s="4"/>
      <c r="CUD526" s="4"/>
      <c r="CUE526" s="4"/>
      <c r="CUF526" s="4"/>
      <c r="CUG526" s="4"/>
      <c r="CUH526" s="4"/>
      <c r="CUI526" s="4"/>
      <c r="CUJ526" s="4"/>
      <c r="CUK526" s="4"/>
      <c r="CUL526" s="4"/>
      <c r="CUM526" s="4"/>
      <c r="CUN526" s="4"/>
      <c r="CUO526" s="4"/>
      <c r="CUP526" s="4"/>
      <c r="CUQ526" s="4"/>
      <c r="CUR526" s="4"/>
      <c r="CUS526" s="4"/>
      <c r="CUT526" s="4"/>
      <c r="CUU526" s="4"/>
      <c r="CUV526" s="4"/>
      <c r="CUW526" s="4"/>
      <c r="CUX526" s="4"/>
      <c r="CUY526" s="4"/>
      <c r="CUZ526" s="4"/>
      <c r="CVA526" s="4"/>
      <c r="CVB526" s="4"/>
      <c r="CVC526" s="4"/>
      <c r="CVD526" s="4"/>
      <c r="CVE526" s="4"/>
      <c r="CVF526" s="4"/>
      <c r="CVG526" s="4"/>
      <c r="CVH526" s="4"/>
      <c r="CVI526" s="4"/>
      <c r="CVJ526" s="4"/>
      <c r="CVK526" s="4"/>
      <c r="CVL526" s="4"/>
      <c r="CVM526" s="4"/>
      <c r="CVN526" s="4"/>
      <c r="CVO526" s="4"/>
      <c r="CVP526" s="4"/>
      <c r="CVQ526" s="4"/>
      <c r="CVR526" s="4"/>
      <c r="CVS526" s="4"/>
      <c r="CVT526" s="4"/>
      <c r="CVU526" s="4"/>
      <c r="CVV526" s="4"/>
      <c r="CVW526" s="4"/>
      <c r="CVX526" s="4"/>
      <c r="CVY526" s="4"/>
      <c r="CVZ526" s="4"/>
      <c r="CWA526" s="4"/>
      <c r="CWB526" s="4"/>
      <c r="CWC526" s="4"/>
      <c r="CWD526" s="4"/>
      <c r="CWE526" s="4"/>
      <c r="CWF526" s="4"/>
      <c r="CWG526" s="4"/>
      <c r="CWH526" s="4"/>
      <c r="CWI526" s="4"/>
      <c r="CWJ526" s="4"/>
      <c r="CWK526" s="4"/>
      <c r="CWL526" s="4"/>
      <c r="CWM526" s="4"/>
      <c r="CWN526" s="4"/>
      <c r="CWO526" s="4"/>
      <c r="CWP526" s="4"/>
      <c r="CWQ526" s="4"/>
      <c r="CWR526" s="4"/>
      <c r="CWS526" s="4"/>
      <c r="CWT526" s="4"/>
      <c r="CWU526" s="4"/>
      <c r="CWV526" s="4"/>
      <c r="CWW526" s="4"/>
      <c r="CWX526" s="4"/>
      <c r="CWY526" s="4"/>
      <c r="CWZ526" s="4"/>
      <c r="CXA526" s="4"/>
      <c r="CXB526" s="4"/>
      <c r="CXC526" s="4"/>
      <c r="CXD526" s="4"/>
      <c r="CXE526" s="4"/>
      <c r="CXF526" s="4"/>
      <c r="CXG526" s="4"/>
      <c r="CXH526" s="4"/>
      <c r="CXI526" s="4"/>
      <c r="CXJ526" s="4"/>
      <c r="CXK526" s="4"/>
      <c r="CXL526" s="4"/>
      <c r="CXM526" s="4"/>
      <c r="CXN526" s="4"/>
      <c r="CXO526" s="4"/>
      <c r="CXP526" s="4"/>
      <c r="CXQ526" s="4"/>
      <c r="CXR526" s="4"/>
      <c r="CXS526" s="4"/>
      <c r="CXT526" s="4"/>
      <c r="CXU526" s="4"/>
      <c r="CXV526" s="4"/>
      <c r="CXW526" s="4"/>
      <c r="CXX526" s="4"/>
      <c r="CXY526" s="4"/>
      <c r="CXZ526" s="4"/>
      <c r="CYA526" s="4"/>
      <c r="CYB526" s="4"/>
      <c r="CYC526" s="4"/>
      <c r="CYD526" s="4"/>
      <c r="CYE526" s="4"/>
      <c r="CYF526" s="4"/>
      <c r="CYG526" s="4"/>
      <c r="CYH526" s="4"/>
      <c r="CYI526" s="4"/>
      <c r="CYJ526" s="4"/>
      <c r="CYK526" s="4"/>
      <c r="CYL526" s="4"/>
      <c r="CYM526" s="4"/>
      <c r="CYN526" s="4"/>
      <c r="CYO526" s="4"/>
      <c r="CYP526" s="4"/>
      <c r="CYQ526" s="4"/>
      <c r="CYR526" s="4"/>
      <c r="CYS526" s="4"/>
      <c r="CYT526" s="4"/>
      <c r="CYU526" s="4"/>
      <c r="CYV526" s="4"/>
      <c r="CYW526" s="4"/>
      <c r="CYX526" s="4"/>
      <c r="CYY526" s="4"/>
      <c r="CYZ526" s="4"/>
      <c r="CZA526" s="4"/>
      <c r="CZB526" s="4"/>
      <c r="CZC526" s="4"/>
      <c r="CZD526" s="4"/>
      <c r="CZE526" s="4"/>
      <c r="CZF526" s="4"/>
      <c r="CZG526" s="4"/>
      <c r="CZH526" s="4"/>
      <c r="CZI526" s="4"/>
      <c r="CZJ526" s="4"/>
      <c r="CZK526" s="4"/>
      <c r="CZL526" s="4"/>
      <c r="CZM526" s="4"/>
      <c r="CZN526" s="4"/>
      <c r="CZO526" s="4"/>
      <c r="CZP526" s="4"/>
      <c r="CZQ526" s="4"/>
      <c r="CZR526" s="4"/>
      <c r="CZS526" s="4"/>
      <c r="CZT526" s="4"/>
      <c r="CZU526" s="4"/>
      <c r="CZV526" s="4"/>
      <c r="CZW526" s="4"/>
      <c r="CZX526" s="4"/>
      <c r="CZY526" s="4"/>
      <c r="CZZ526" s="4"/>
      <c r="DAA526" s="4"/>
      <c r="DAB526" s="4"/>
      <c r="DAC526" s="4"/>
      <c r="DAD526" s="4"/>
      <c r="DAE526" s="4"/>
      <c r="DAF526" s="4"/>
      <c r="DAG526" s="4"/>
      <c r="DAH526" s="4"/>
      <c r="DAI526" s="4"/>
      <c r="DAJ526" s="4"/>
      <c r="DAK526" s="4"/>
      <c r="DAL526" s="4"/>
      <c r="DAM526" s="4"/>
      <c r="DAN526" s="4"/>
      <c r="DAO526" s="4"/>
      <c r="DAP526" s="4"/>
      <c r="DAQ526" s="4"/>
      <c r="DAR526" s="4"/>
      <c r="DAS526" s="4"/>
      <c r="DAT526" s="4"/>
      <c r="DAU526" s="4"/>
      <c r="DAV526" s="4"/>
      <c r="DAW526" s="4"/>
      <c r="DAX526" s="4"/>
      <c r="DAY526" s="4"/>
      <c r="DAZ526" s="4"/>
      <c r="DBA526" s="4"/>
      <c r="DBB526" s="4"/>
      <c r="DBC526" s="4"/>
      <c r="DBD526" s="4"/>
      <c r="DBE526" s="4"/>
      <c r="DBF526" s="4"/>
      <c r="DBG526" s="4"/>
      <c r="DBH526" s="4"/>
      <c r="DBI526" s="4"/>
      <c r="DBJ526" s="4"/>
      <c r="DBK526" s="4"/>
      <c r="DBL526" s="4"/>
      <c r="DBM526" s="4"/>
      <c r="DBN526" s="4"/>
      <c r="DBO526" s="4"/>
      <c r="DBP526" s="4"/>
      <c r="DBQ526" s="4"/>
      <c r="DBR526" s="4"/>
      <c r="DBS526" s="4"/>
      <c r="DBT526" s="4"/>
      <c r="DBU526" s="4"/>
      <c r="DBV526" s="4"/>
      <c r="DBW526" s="4"/>
      <c r="DBX526" s="4"/>
      <c r="DBY526" s="4"/>
      <c r="DBZ526" s="4"/>
      <c r="DCA526" s="4"/>
      <c r="DCB526" s="4"/>
      <c r="DCC526" s="4"/>
      <c r="DCD526" s="4"/>
      <c r="DCE526" s="4"/>
      <c r="DCF526" s="4"/>
      <c r="DCG526" s="4"/>
      <c r="DCH526" s="4"/>
      <c r="DCI526" s="4"/>
      <c r="DCJ526" s="4"/>
      <c r="DCK526" s="4"/>
      <c r="DCL526" s="4"/>
      <c r="DCM526" s="4"/>
      <c r="DCN526" s="4"/>
      <c r="DCO526" s="4"/>
      <c r="DCP526" s="4"/>
      <c r="DCQ526" s="4"/>
      <c r="DCR526" s="4"/>
      <c r="DCS526" s="4"/>
      <c r="DCT526" s="4"/>
      <c r="DCU526" s="4"/>
      <c r="DCV526" s="4"/>
      <c r="DCW526" s="4"/>
      <c r="DCX526" s="4"/>
      <c r="DCY526" s="4"/>
      <c r="DCZ526" s="4"/>
      <c r="DDA526" s="4"/>
      <c r="DDB526" s="4"/>
      <c r="DDC526" s="4"/>
      <c r="DDD526" s="4"/>
      <c r="DDE526" s="4"/>
      <c r="DDF526" s="4"/>
      <c r="DDG526" s="4"/>
      <c r="DDH526" s="4"/>
      <c r="DDI526" s="4"/>
      <c r="DDJ526" s="4"/>
      <c r="DDK526" s="4"/>
      <c r="DDL526" s="4"/>
      <c r="DDM526" s="4"/>
      <c r="DDN526" s="4"/>
      <c r="DDO526" s="4"/>
      <c r="DDP526" s="4"/>
      <c r="DDQ526" s="4"/>
      <c r="DDR526" s="4"/>
      <c r="DDS526" s="4"/>
      <c r="DDT526" s="4"/>
      <c r="DDU526" s="4"/>
      <c r="DDV526" s="4"/>
      <c r="DDW526" s="4"/>
      <c r="DDX526" s="4"/>
      <c r="DDY526" s="4"/>
      <c r="DDZ526" s="4"/>
      <c r="DEA526" s="4"/>
      <c r="DEB526" s="4"/>
      <c r="DEC526" s="4"/>
      <c r="DED526" s="4"/>
      <c r="DEE526" s="4"/>
      <c r="DEF526" s="4"/>
      <c r="DEG526" s="4"/>
      <c r="DEH526" s="4"/>
      <c r="DEI526" s="4"/>
      <c r="DEJ526" s="4"/>
      <c r="DEK526" s="4"/>
      <c r="DEL526" s="4"/>
      <c r="DEM526" s="4"/>
      <c r="DEN526" s="4"/>
      <c r="DEO526" s="4"/>
      <c r="DEP526" s="4"/>
      <c r="DEQ526" s="4"/>
      <c r="DER526" s="4"/>
      <c r="DES526" s="4"/>
      <c r="DET526" s="4"/>
      <c r="DEU526" s="4"/>
      <c r="DEV526" s="4"/>
      <c r="DEW526" s="4"/>
      <c r="DEX526" s="4"/>
      <c r="DEY526" s="4"/>
      <c r="DEZ526" s="4"/>
      <c r="DFA526" s="4"/>
      <c r="DFB526" s="4"/>
      <c r="DFC526" s="4"/>
      <c r="DFD526" s="4"/>
      <c r="DFE526" s="4"/>
      <c r="DFF526" s="4"/>
      <c r="DFG526" s="4"/>
      <c r="DFH526" s="4"/>
      <c r="DFI526" s="4"/>
      <c r="DFJ526" s="4"/>
      <c r="DFK526" s="4"/>
      <c r="DFL526" s="4"/>
      <c r="DFM526" s="4"/>
      <c r="DFN526" s="4"/>
      <c r="DFO526" s="4"/>
      <c r="DFP526" s="4"/>
      <c r="DFQ526" s="4"/>
      <c r="DFR526" s="4"/>
      <c r="DFS526" s="4"/>
      <c r="DFT526" s="4"/>
      <c r="DFU526" s="4"/>
      <c r="DFV526" s="4"/>
      <c r="DFW526" s="4"/>
      <c r="DFX526" s="4"/>
      <c r="DFY526" s="4"/>
      <c r="DFZ526" s="4"/>
      <c r="DGA526" s="4"/>
      <c r="DGB526" s="4"/>
      <c r="DGC526" s="4"/>
      <c r="DGD526" s="4"/>
      <c r="DGE526" s="4"/>
      <c r="DGF526" s="4"/>
      <c r="DGG526" s="4"/>
      <c r="DGH526" s="4"/>
      <c r="DGI526" s="4"/>
      <c r="DGJ526" s="4"/>
      <c r="DGK526" s="4"/>
      <c r="DGL526" s="4"/>
      <c r="DGM526" s="4"/>
      <c r="DGN526" s="4"/>
      <c r="DGO526" s="4"/>
      <c r="DGP526" s="4"/>
      <c r="DGQ526" s="4"/>
      <c r="DGR526" s="4"/>
      <c r="DGS526" s="4"/>
      <c r="DGT526" s="4"/>
      <c r="DGU526" s="4"/>
      <c r="DGV526" s="4"/>
      <c r="DGW526" s="4"/>
      <c r="DGX526" s="4"/>
      <c r="DGY526" s="4"/>
      <c r="DGZ526" s="4"/>
      <c r="DHA526" s="4"/>
      <c r="DHB526" s="4"/>
      <c r="DHC526" s="4"/>
      <c r="DHD526" s="4"/>
      <c r="DHE526" s="4"/>
      <c r="DHF526" s="4"/>
      <c r="DHG526" s="4"/>
      <c r="DHH526" s="4"/>
      <c r="DHI526" s="4"/>
      <c r="DHJ526" s="4"/>
      <c r="DHK526" s="4"/>
      <c r="DHL526" s="4"/>
      <c r="DHM526" s="4"/>
      <c r="DHN526" s="4"/>
      <c r="DHO526" s="4"/>
      <c r="DHP526" s="4"/>
      <c r="DHQ526" s="4"/>
      <c r="DHR526" s="4"/>
      <c r="DHS526" s="4"/>
      <c r="DHT526" s="4"/>
      <c r="DHU526" s="4"/>
      <c r="DHV526" s="4"/>
      <c r="DHW526" s="4"/>
      <c r="DHX526" s="4"/>
      <c r="DHY526" s="4"/>
      <c r="DHZ526" s="4"/>
      <c r="DIA526" s="4"/>
      <c r="DIB526" s="4"/>
      <c r="DIC526" s="4"/>
      <c r="DID526" s="4"/>
      <c r="DIE526" s="4"/>
      <c r="DIF526" s="4"/>
      <c r="DIG526" s="4"/>
      <c r="DIH526" s="4"/>
      <c r="DII526" s="4"/>
      <c r="DIJ526" s="4"/>
      <c r="DIK526" s="4"/>
      <c r="DIL526" s="4"/>
      <c r="DIM526" s="4"/>
      <c r="DIN526" s="4"/>
      <c r="DIO526" s="4"/>
      <c r="DIP526" s="4"/>
      <c r="DIQ526" s="4"/>
      <c r="DIR526" s="4"/>
      <c r="DIS526" s="4"/>
      <c r="DIT526" s="4"/>
      <c r="DIU526" s="4"/>
      <c r="DIV526" s="4"/>
      <c r="DIW526" s="4"/>
      <c r="DIX526" s="4"/>
      <c r="DIY526" s="4"/>
      <c r="DIZ526" s="4"/>
      <c r="DJA526" s="4"/>
      <c r="DJB526" s="4"/>
      <c r="DJC526" s="4"/>
      <c r="DJD526" s="4"/>
      <c r="DJE526" s="4"/>
      <c r="DJF526" s="4"/>
      <c r="DJG526" s="4"/>
      <c r="DJH526" s="4"/>
      <c r="DJI526" s="4"/>
      <c r="DJJ526" s="4"/>
      <c r="DJK526" s="4"/>
      <c r="DJL526" s="4"/>
      <c r="DJM526" s="4"/>
      <c r="DJN526" s="4"/>
      <c r="DJO526" s="4"/>
      <c r="DJP526" s="4"/>
      <c r="DJQ526" s="4"/>
      <c r="DJR526" s="4"/>
      <c r="DJS526" s="4"/>
      <c r="DJT526" s="4"/>
      <c r="DJU526" s="4"/>
      <c r="DJV526" s="4"/>
      <c r="DJW526" s="4"/>
      <c r="DJX526" s="4"/>
      <c r="DJY526" s="4"/>
      <c r="DJZ526" s="4"/>
      <c r="DKA526" s="4"/>
      <c r="DKB526" s="4"/>
      <c r="DKC526" s="4"/>
      <c r="DKD526" s="4"/>
      <c r="DKE526" s="4"/>
      <c r="DKF526" s="4"/>
      <c r="DKG526" s="4"/>
      <c r="DKH526" s="4"/>
      <c r="DKI526" s="4"/>
      <c r="DKJ526" s="4"/>
      <c r="DKK526" s="4"/>
      <c r="DKL526" s="4"/>
      <c r="DKM526" s="4"/>
      <c r="DKN526" s="4"/>
      <c r="DKO526" s="4"/>
      <c r="DKP526" s="4"/>
      <c r="DKQ526" s="4"/>
      <c r="DKR526" s="4"/>
      <c r="DKS526" s="4"/>
      <c r="DKT526" s="4"/>
      <c r="DKU526" s="4"/>
      <c r="DKV526" s="4"/>
      <c r="DKW526" s="4"/>
      <c r="DKX526" s="4"/>
      <c r="DKY526" s="4"/>
      <c r="DKZ526" s="4"/>
      <c r="DLA526" s="4"/>
      <c r="DLB526" s="4"/>
      <c r="DLC526" s="4"/>
      <c r="DLD526" s="4"/>
      <c r="DLE526" s="4"/>
      <c r="DLF526" s="4"/>
      <c r="DLG526" s="4"/>
      <c r="DLH526" s="4"/>
      <c r="DLI526" s="4"/>
      <c r="DLJ526" s="4"/>
      <c r="DLK526" s="4"/>
      <c r="DLL526" s="4"/>
      <c r="DLM526" s="4"/>
      <c r="DLN526" s="4"/>
      <c r="DLO526" s="4"/>
      <c r="DLP526" s="4"/>
      <c r="DLQ526" s="4"/>
      <c r="DLR526" s="4"/>
      <c r="DLS526" s="4"/>
      <c r="DLT526" s="4"/>
      <c r="DLU526" s="4"/>
      <c r="DLV526" s="4"/>
      <c r="DLW526" s="4"/>
      <c r="DLX526" s="4"/>
      <c r="DLY526" s="4"/>
      <c r="DLZ526" s="4"/>
      <c r="DMA526" s="4"/>
      <c r="DMB526" s="4"/>
      <c r="DMC526" s="4"/>
      <c r="DMD526" s="4"/>
      <c r="DME526" s="4"/>
      <c r="DMF526" s="4"/>
      <c r="DMG526" s="4"/>
      <c r="DMH526" s="4"/>
      <c r="DMI526" s="4"/>
      <c r="DMJ526" s="4"/>
      <c r="DMK526" s="4"/>
      <c r="DML526" s="4"/>
      <c r="DMM526" s="4"/>
      <c r="DMN526" s="4"/>
      <c r="DMO526" s="4"/>
      <c r="DMP526" s="4"/>
      <c r="DMQ526" s="4"/>
      <c r="DMR526" s="4"/>
      <c r="DMS526" s="4"/>
      <c r="DMT526" s="4"/>
      <c r="DMU526" s="4"/>
      <c r="DMV526" s="4"/>
      <c r="DMW526" s="4"/>
      <c r="DMX526" s="4"/>
      <c r="DMY526" s="4"/>
      <c r="DMZ526" s="4"/>
      <c r="DNA526" s="4"/>
      <c r="DNB526" s="4"/>
      <c r="DNC526" s="4"/>
      <c r="DND526" s="4"/>
      <c r="DNE526" s="4"/>
      <c r="DNF526" s="4"/>
      <c r="DNG526" s="4"/>
      <c r="DNH526" s="4"/>
      <c r="DNI526" s="4"/>
      <c r="DNJ526" s="4"/>
      <c r="DNK526" s="4"/>
      <c r="DNL526" s="4"/>
      <c r="DNM526" s="4"/>
      <c r="DNN526" s="4"/>
      <c r="DNO526" s="4"/>
      <c r="DNP526" s="4"/>
      <c r="DNQ526" s="4"/>
      <c r="DNR526" s="4"/>
      <c r="DNS526" s="4"/>
      <c r="DNT526" s="4"/>
      <c r="DNU526" s="4"/>
      <c r="DNV526" s="4"/>
      <c r="DNW526" s="4"/>
      <c r="DNX526" s="4"/>
      <c r="DNY526" s="4"/>
      <c r="DNZ526" s="4"/>
      <c r="DOA526" s="4"/>
      <c r="DOB526" s="4"/>
      <c r="DOC526" s="4"/>
      <c r="DOD526" s="4"/>
      <c r="DOE526" s="4"/>
      <c r="DOF526" s="4"/>
      <c r="DOG526" s="4"/>
      <c r="DOH526" s="4"/>
      <c r="DOI526" s="4"/>
      <c r="DOJ526" s="4"/>
      <c r="DOK526" s="4"/>
      <c r="DOL526" s="4"/>
      <c r="DOM526" s="4"/>
      <c r="DON526" s="4"/>
      <c r="DOO526" s="4"/>
      <c r="DOP526" s="4"/>
      <c r="DOQ526" s="4"/>
      <c r="DOR526" s="4"/>
      <c r="DOS526" s="4"/>
      <c r="DOT526" s="4"/>
      <c r="DOU526" s="4"/>
      <c r="DOV526" s="4"/>
      <c r="DOW526" s="4"/>
      <c r="DOX526" s="4"/>
      <c r="DOY526" s="4"/>
      <c r="DOZ526" s="4"/>
      <c r="DPA526" s="4"/>
      <c r="DPB526" s="4"/>
      <c r="DPC526" s="4"/>
      <c r="DPD526" s="4"/>
      <c r="DPE526" s="4"/>
      <c r="DPF526" s="4"/>
      <c r="DPG526" s="4"/>
      <c r="DPH526" s="4"/>
      <c r="DPI526" s="4"/>
      <c r="DPJ526" s="4"/>
      <c r="DPK526" s="4"/>
      <c r="DPL526" s="4"/>
      <c r="DPM526" s="4"/>
      <c r="DPN526" s="4"/>
      <c r="DPO526" s="4"/>
      <c r="DPP526" s="4"/>
      <c r="DPQ526" s="4"/>
      <c r="DPR526" s="4"/>
      <c r="DPS526" s="4"/>
      <c r="DPT526" s="4"/>
      <c r="DPU526" s="4"/>
      <c r="DPV526" s="4"/>
      <c r="DPW526" s="4"/>
      <c r="DPX526" s="4"/>
      <c r="DPY526" s="4"/>
      <c r="DPZ526" s="4"/>
      <c r="DQA526" s="4"/>
      <c r="DQB526" s="4"/>
      <c r="DQC526" s="4"/>
      <c r="DQD526" s="4"/>
      <c r="DQE526" s="4"/>
      <c r="DQF526" s="4"/>
      <c r="DQG526" s="4"/>
      <c r="DQH526" s="4"/>
      <c r="DQI526" s="4"/>
      <c r="DQJ526" s="4"/>
      <c r="DQK526" s="4"/>
      <c r="DQL526" s="4"/>
      <c r="DQM526" s="4"/>
      <c r="DQN526" s="4"/>
      <c r="DQO526" s="4"/>
      <c r="DQP526" s="4"/>
      <c r="DQQ526" s="4"/>
      <c r="DQR526" s="4"/>
      <c r="DQS526" s="4"/>
      <c r="DQT526" s="4"/>
      <c r="DQU526" s="4"/>
      <c r="DQV526" s="4"/>
      <c r="DQW526" s="4"/>
      <c r="DQX526" s="4"/>
      <c r="DQY526" s="4"/>
      <c r="DQZ526" s="4"/>
      <c r="DRA526" s="4"/>
      <c r="DRB526" s="4"/>
      <c r="DRC526" s="4"/>
      <c r="DRD526" s="4"/>
      <c r="DRE526" s="4"/>
      <c r="DRF526" s="4"/>
      <c r="DRG526" s="4"/>
      <c r="DRH526" s="4"/>
      <c r="DRI526" s="4"/>
      <c r="DRJ526" s="4"/>
      <c r="DRK526" s="4"/>
      <c r="DRL526" s="4"/>
      <c r="DRM526" s="4"/>
      <c r="DRN526" s="4"/>
      <c r="DRO526" s="4"/>
      <c r="DRP526" s="4"/>
      <c r="DRQ526" s="4"/>
      <c r="DRR526" s="4"/>
      <c r="DRS526" s="4"/>
      <c r="DRT526" s="4"/>
      <c r="DRU526" s="4"/>
      <c r="DRV526" s="4"/>
      <c r="DRW526" s="4"/>
      <c r="DRX526" s="4"/>
      <c r="DRY526" s="4"/>
      <c r="DRZ526" s="4"/>
      <c r="DSA526" s="4"/>
      <c r="DSB526" s="4"/>
      <c r="DSC526" s="4"/>
      <c r="DSD526" s="4"/>
      <c r="DSE526" s="4"/>
      <c r="DSF526" s="4"/>
      <c r="DSG526" s="4"/>
      <c r="DSH526" s="4"/>
      <c r="DSI526" s="4"/>
      <c r="DSJ526" s="4"/>
      <c r="DSK526" s="4"/>
      <c r="DSL526" s="4"/>
      <c r="DSM526" s="4"/>
      <c r="DSN526" s="4"/>
      <c r="DSO526" s="4"/>
      <c r="DSP526" s="4"/>
      <c r="DSQ526" s="4"/>
      <c r="DSR526" s="4"/>
      <c r="DSS526" s="4"/>
      <c r="DST526" s="4"/>
      <c r="DSU526" s="4"/>
      <c r="DSV526" s="4"/>
      <c r="DSW526" s="4"/>
      <c r="DSX526" s="4"/>
      <c r="DSY526" s="4"/>
      <c r="DSZ526" s="4"/>
      <c r="DTA526" s="4"/>
      <c r="DTB526" s="4"/>
      <c r="DTC526" s="4"/>
      <c r="DTD526" s="4"/>
      <c r="DTE526" s="4"/>
      <c r="DTF526" s="4"/>
      <c r="DTG526" s="4"/>
      <c r="DTH526" s="4"/>
      <c r="DTI526" s="4"/>
      <c r="DTJ526" s="4"/>
      <c r="DTK526" s="4"/>
      <c r="DTL526" s="4"/>
      <c r="DTM526" s="4"/>
      <c r="DTN526" s="4"/>
      <c r="DTO526" s="4"/>
      <c r="DTP526" s="4"/>
      <c r="DTQ526" s="4"/>
      <c r="DTR526" s="4"/>
      <c r="DTS526" s="4"/>
      <c r="DTT526" s="4"/>
      <c r="DTU526" s="4"/>
      <c r="DTV526" s="4"/>
      <c r="DTW526" s="4"/>
      <c r="DTX526" s="4"/>
      <c r="DTY526" s="4"/>
      <c r="DTZ526" s="4"/>
      <c r="DUA526" s="4"/>
      <c r="DUB526" s="4"/>
      <c r="DUC526" s="4"/>
      <c r="DUD526" s="4"/>
      <c r="DUE526" s="4"/>
      <c r="DUF526" s="4"/>
      <c r="DUG526" s="4"/>
      <c r="DUH526" s="4"/>
      <c r="DUI526" s="4"/>
      <c r="DUJ526" s="4"/>
      <c r="DUK526" s="4"/>
      <c r="DUL526" s="4"/>
      <c r="DUM526" s="4"/>
      <c r="DUN526" s="4"/>
      <c r="DUO526" s="4"/>
      <c r="DUP526" s="4"/>
      <c r="DUQ526" s="4"/>
      <c r="DUR526" s="4"/>
      <c r="DUS526" s="4"/>
      <c r="DUT526" s="4"/>
      <c r="DUU526" s="4"/>
      <c r="DUV526" s="4"/>
      <c r="DUW526" s="4"/>
      <c r="DUX526" s="4"/>
      <c r="DUY526" s="4"/>
      <c r="DUZ526" s="4"/>
      <c r="DVA526" s="4"/>
      <c r="DVB526" s="4"/>
      <c r="DVC526" s="4"/>
      <c r="DVD526" s="4"/>
      <c r="DVE526" s="4"/>
      <c r="DVF526" s="4"/>
      <c r="DVG526" s="4"/>
      <c r="DVH526" s="4"/>
      <c r="DVI526" s="4"/>
      <c r="DVJ526" s="4"/>
      <c r="DVK526" s="4"/>
      <c r="DVL526" s="4"/>
      <c r="DVM526" s="4"/>
      <c r="DVN526" s="4"/>
      <c r="DVO526" s="4"/>
      <c r="DVP526" s="4"/>
      <c r="DVQ526" s="4"/>
      <c r="DVR526" s="4"/>
      <c r="DVS526" s="4"/>
      <c r="DVT526" s="4"/>
      <c r="DVU526" s="4"/>
      <c r="DVV526" s="4"/>
      <c r="DVW526" s="4"/>
      <c r="DVX526" s="4"/>
      <c r="DVY526" s="4"/>
      <c r="DVZ526" s="4"/>
      <c r="DWA526" s="4"/>
      <c r="DWB526" s="4"/>
      <c r="DWC526" s="4"/>
      <c r="DWD526" s="4"/>
      <c r="DWE526" s="4"/>
      <c r="DWF526" s="4"/>
      <c r="DWG526" s="4"/>
      <c r="DWH526" s="4"/>
      <c r="DWI526" s="4"/>
      <c r="DWJ526" s="4"/>
      <c r="DWK526" s="4"/>
      <c r="DWL526" s="4"/>
      <c r="DWM526" s="4"/>
      <c r="DWN526" s="4"/>
      <c r="DWO526" s="4"/>
      <c r="DWP526" s="4"/>
      <c r="DWQ526" s="4"/>
      <c r="DWR526" s="4"/>
      <c r="DWS526" s="4"/>
      <c r="DWT526" s="4"/>
      <c r="DWU526" s="4"/>
      <c r="DWV526" s="4"/>
      <c r="DWW526" s="4"/>
      <c r="DWX526" s="4"/>
      <c r="DWY526" s="4"/>
      <c r="DWZ526" s="4"/>
      <c r="DXA526" s="4"/>
      <c r="DXB526" s="4"/>
      <c r="DXC526" s="4"/>
      <c r="DXD526" s="4"/>
      <c r="DXE526" s="4"/>
      <c r="DXF526" s="4"/>
      <c r="DXG526" s="4"/>
      <c r="DXH526" s="4"/>
      <c r="DXI526" s="4"/>
      <c r="DXJ526" s="4"/>
      <c r="DXK526" s="4"/>
      <c r="DXL526" s="4"/>
      <c r="DXM526" s="4"/>
      <c r="DXN526" s="4"/>
      <c r="DXO526" s="4"/>
      <c r="DXP526" s="4"/>
      <c r="DXQ526" s="4"/>
      <c r="DXR526" s="4"/>
      <c r="DXS526" s="4"/>
      <c r="DXT526" s="4"/>
      <c r="DXU526" s="4"/>
      <c r="DXV526" s="4"/>
      <c r="DXW526" s="4"/>
      <c r="DXX526" s="4"/>
      <c r="DXY526" s="4"/>
      <c r="DXZ526" s="4"/>
      <c r="DYA526" s="4"/>
      <c r="DYB526" s="4"/>
      <c r="DYC526" s="4"/>
      <c r="DYD526" s="4"/>
      <c r="DYE526" s="4"/>
      <c r="DYF526" s="4"/>
      <c r="DYG526" s="4"/>
      <c r="DYH526" s="4"/>
      <c r="DYI526" s="4"/>
      <c r="DYJ526" s="4"/>
      <c r="DYK526" s="4"/>
      <c r="DYL526" s="4"/>
      <c r="DYM526" s="4"/>
      <c r="DYN526" s="4"/>
      <c r="DYO526" s="4"/>
      <c r="DYP526" s="4"/>
      <c r="DYQ526" s="4"/>
      <c r="DYR526" s="4"/>
      <c r="DYS526" s="4"/>
      <c r="DYT526" s="4"/>
      <c r="DYU526" s="4"/>
      <c r="DYV526" s="4"/>
      <c r="DYW526" s="4"/>
      <c r="DYX526" s="4"/>
      <c r="DYY526" s="4"/>
      <c r="DYZ526" s="4"/>
      <c r="DZA526" s="4"/>
      <c r="DZB526" s="4"/>
      <c r="DZC526" s="4"/>
      <c r="DZD526" s="4"/>
      <c r="DZE526" s="4"/>
      <c r="DZF526" s="4"/>
      <c r="DZG526" s="4"/>
      <c r="DZH526" s="4"/>
      <c r="DZI526" s="4"/>
      <c r="DZJ526" s="4"/>
      <c r="DZK526" s="4"/>
      <c r="DZL526" s="4"/>
      <c r="DZM526" s="4"/>
      <c r="DZN526" s="4"/>
      <c r="DZO526" s="4"/>
      <c r="DZP526" s="4"/>
      <c r="DZQ526" s="4"/>
      <c r="DZR526" s="4"/>
      <c r="DZS526" s="4"/>
      <c r="DZT526" s="4"/>
      <c r="DZU526" s="4"/>
      <c r="DZV526" s="4"/>
      <c r="DZW526" s="4"/>
      <c r="DZX526" s="4"/>
      <c r="DZY526" s="4"/>
      <c r="DZZ526" s="4"/>
      <c r="EAA526" s="4"/>
      <c r="EAB526" s="4"/>
      <c r="EAC526" s="4"/>
      <c r="EAD526" s="4"/>
      <c r="EAE526" s="4"/>
      <c r="EAF526" s="4"/>
      <c r="EAG526" s="4"/>
      <c r="EAH526" s="4"/>
      <c r="EAI526" s="4"/>
      <c r="EAJ526" s="4"/>
      <c r="EAK526" s="4"/>
      <c r="EAL526" s="4"/>
      <c r="EAM526" s="4"/>
      <c r="EAN526" s="4"/>
      <c r="EAO526" s="4"/>
      <c r="EAP526" s="4"/>
      <c r="EAQ526" s="4"/>
      <c r="EAR526" s="4"/>
      <c r="EAS526" s="4"/>
      <c r="EAT526" s="4"/>
      <c r="EAU526" s="4"/>
      <c r="EAV526" s="4"/>
      <c r="EAW526" s="4"/>
      <c r="EAX526" s="4"/>
      <c r="EAY526" s="4"/>
      <c r="EAZ526" s="4"/>
      <c r="EBA526" s="4"/>
      <c r="EBB526" s="4"/>
      <c r="EBC526" s="4"/>
      <c r="EBD526" s="4"/>
      <c r="EBE526" s="4"/>
      <c r="EBF526" s="4"/>
      <c r="EBG526" s="4"/>
      <c r="EBH526" s="4"/>
      <c r="EBI526" s="4"/>
      <c r="EBJ526" s="4"/>
      <c r="EBK526" s="4"/>
      <c r="EBL526" s="4"/>
      <c r="EBM526" s="4"/>
      <c r="EBN526" s="4"/>
      <c r="EBO526" s="4"/>
      <c r="EBP526" s="4"/>
      <c r="EBQ526" s="4"/>
      <c r="EBR526" s="4"/>
      <c r="EBS526" s="4"/>
      <c r="EBT526" s="4"/>
      <c r="EBU526" s="4"/>
      <c r="EBV526" s="4"/>
      <c r="EBW526" s="4"/>
      <c r="EBX526" s="4"/>
      <c r="EBY526" s="4"/>
      <c r="EBZ526" s="4"/>
      <c r="ECA526" s="4"/>
      <c r="ECB526" s="4"/>
      <c r="ECC526" s="4"/>
      <c r="ECD526" s="4"/>
      <c r="ECE526" s="4"/>
      <c r="ECF526" s="4"/>
      <c r="ECG526" s="4"/>
      <c r="ECH526" s="4"/>
      <c r="ECI526" s="4"/>
      <c r="ECJ526" s="4"/>
      <c r="ECK526" s="4"/>
      <c r="ECL526" s="4"/>
      <c r="ECM526" s="4"/>
      <c r="ECN526" s="4"/>
      <c r="ECO526" s="4"/>
      <c r="ECP526" s="4"/>
      <c r="ECQ526" s="4"/>
      <c r="ECR526" s="4"/>
      <c r="ECS526" s="4"/>
      <c r="ECT526" s="4"/>
      <c r="ECU526" s="4"/>
      <c r="ECV526" s="4"/>
      <c r="ECW526" s="4"/>
      <c r="ECX526" s="4"/>
      <c r="ECY526" s="4"/>
      <c r="ECZ526" s="4"/>
      <c r="EDA526" s="4"/>
      <c r="EDB526" s="4"/>
      <c r="EDC526" s="4"/>
      <c r="EDD526" s="4"/>
      <c r="EDE526" s="4"/>
      <c r="EDF526" s="4"/>
      <c r="EDG526" s="4"/>
      <c r="EDH526" s="4"/>
      <c r="EDI526" s="4"/>
      <c r="EDJ526" s="4"/>
      <c r="EDK526" s="4"/>
      <c r="EDL526" s="4"/>
      <c r="EDM526" s="4"/>
      <c r="EDN526" s="4"/>
      <c r="EDO526" s="4"/>
      <c r="EDP526" s="4"/>
      <c r="EDQ526" s="4"/>
      <c r="EDR526" s="4"/>
      <c r="EDS526" s="4"/>
      <c r="EDT526" s="4"/>
      <c r="EDU526" s="4"/>
      <c r="EDV526" s="4"/>
      <c r="EDW526" s="4"/>
      <c r="EDX526" s="4"/>
      <c r="EDY526" s="4"/>
      <c r="EDZ526" s="4"/>
      <c r="EEA526" s="4"/>
      <c r="EEB526" s="4"/>
      <c r="EEC526" s="4"/>
      <c r="EED526" s="4"/>
      <c r="EEE526" s="4"/>
      <c r="EEF526" s="4"/>
      <c r="EEG526" s="4"/>
      <c r="EEH526" s="4"/>
      <c r="EEI526" s="4"/>
      <c r="EEJ526" s="4"/>
      <c r="EEK526" s="4"/>
      <c r="EEL526" s="4"/>
      <c r="EEM526" s="4"/>
      <c r="EEN526" s="4"/>
      <c r="EEO526" s="4"/>
      <c r="EEP526" s="4"/>
      <c r="EEQ526" s="4"/>
      <c r="EER526" s="4"/>
      <c r="EES526" s="4"/>
      <c r="EET526" s="4"/>
      <c r="EEU526" s="4"/>
      <c r="EEV526" s="4"/>
      <c r="EEW526" s="4"/>
      <c r="EEX526" s="4"/>
      <c r="EEY526" s="4"/>
      <c r="EEZ526" s="4"/>
      <c r="EFA526" s="4"/>
      <c r="EFB526" s="4"/>
      <c r="EFC526" s="4"/>
      <c r="EFD526" s="4"/>
      <c r="EFE526" s="4"/>
      <c r="EFF526" s="4"/>
      <c r="EFG526" s="4"/>
      <c r="EFH526" s="4"/>
      <c r="EFI526" s="4"/>
      <c r="EFJ526" s="4"/>
      <c r="EFK526" s="4"/>
      <c r="EFL526" s="4"/>
      <c r="EFM526" s="4"/>
      <c r="EFN526" s="4"/>
      <c r="EFO526" s="4"/>
      <c r="EFP526" s="4"/>
      <c r="EFQ526" s="4"/>
      <c r="EFR526" s="4"/>
      <c r="EFS526" s="4"/>
      <c r="EFT526" s="4"/>
      <c r="EFU526" s="4"/>
      <c r="EFV526" s="4"/>
      <c r="EFW526" s="4"/>
      <c r="EFX526" s="4"/>
      <c r="EFY526" s="4"/>
      <c r="EFZ526" s="4"/>
      <c r="EGA526" s="4"/>
      <c r="EGB526" s="4"/>
      <c r="EGC526" s="4"/>
      <c r="EGD526" s="4"/>
      <c r="EGE526" s="4"/>
      <c r="EGF526" s="4"/>
      <c r="EGG526" s="4"/>
      <c r="EGH526" s="4"/>
      <c r="EGI526" s="4"/>
      <c r="EGJ526" s="4"/>
      <c r="EGK526" s="4"/>
      <c r="EGL526" s="4"/>
      <c r="EGM526" s="4"/>
      <c r="EGN526" s="4"/>
      <c r="EGO526" s="4"/>
      <c r="EGP526" s="4"/>
      <c r="EGQ526" s="4"/>
      <c r="EGR526" s="4"/>
      <c r="EGS526" s="4"/>
      <c r="EGT526" s="4"/>
      <c r="EGU526" s="4"/>
      <c r="EGV526" s="4"/>
      <c r="EGW526" s="4"/>
      <c r="EGX526" s="4"/>
      <c r="EGY526" s="4"/>
      <c r="EGZ526" s="4"/>
      <c r="EHA526" s="4"/>
      <c r="EHB526" s="4"/>
      <c r="EHC526" s="4"/>
      <c r="EHD526" s="4"/>
      <c r="EHE526" s="4"/>
      <c r="EHF526" s="4"/>
      <c r="EHG526" s="4"/>
      <c r="EHH526" s="4"/>
      <c r="EHI526" s="4"/>
      <c r="EHJ526" s="4"/>
      <c r="EHK526" s="4"/>
      <c r="EHL526" s="4"/>
      <c r="EHM526" s="4"/>
      <c r="EHN526" s="4"/>
      <c r="EHO526" s="4"/>
      <c r="EHP526" s="4"/>
      <c r="EHQ526" s="4"/>
      <c r="EHR526" s="4"/>
      <c r="EHS526" s="4"/>
      <c r="EHT526" s="4"/>
      <c r="EHU526" s="4"/>
      <c r="EHV526" s="4"/>
      <c r="EHW526" s="4"/>
      <c r="EHX526" s="4"/>
      <c r="EHY526" s="4"/>
      <c r="EHZ526" s="4"/>
      <c r="EIA526" s="4"/>
      <c r="EIB526" s="4"/>
      <c r="EIC526" s="4"/>
      <c r="EID526" s="4"/>
      <c r="EIE526" s="4"/>
      <c r="EIF526" s="4"/>
      <c r="EIG526" s="4"/>
      <c r="EIH526" s="4"/>
      <c r="EII526" s="4"/>
      <c r="EIJ526" s="4"/>
      <c r="EIK526" s="4"/>
      <c r="EIL526" s="4"/>
      <c r="EIM526" s="4"/>
      <c r="EIN526" s="4"/>
      <c r="EIO526" s="4"/>
      <c r="EIP526" s="4"/>
      <c r="EIQ526" s="4"/>
      <c r="EIR526" s="4"/>
      <c r="EIS526" s="4"/>
      <c r="EIT526" s="4"/>
      <c r="EIU526" s="4"/>
      <c r="EIV526" s="4"/>
      <c r="EIW526" s="4"/>
      <c r="EIX526" s="4"/>
      <c r="EIY526" s="4"/>
      <c r="EIZ526" s="4"/>
      <c r="EJA526" s="4"/>
      <c r="EJB526" s="4"/>
      <c r="EJC526" s="4"/>
      <c r="EJD526" s="4"/>
      <c r="EJE526" s="4"/>
      <c r="EJF526" s="4"/>
      <c r="EJG526" s="4"/>
      <c r="EJH526" s="4"/>
      <c r="EJI526" s="4"/>
      <c r="EJJ526" s="4"/>
      <c r="EJK526" s="4"/>
      <c r="EJL526" s="4"/>
      <c r="EJM526" s="4"/>
      <c r="EJN526" s="4"/>
      <c r="EJO526" s="4"/>
      <c r="EJP526" s="4"/>
      <c r="EJQ526" s="4"/>
      <c r="EJR526" s="4"/>
      <c r="EJS526" s="4"/>
      <c r="EJT526" s="4"/>
      <c r="EJU526" s="4"/>
      <c r="EJV526" s="4"/>
      <c r="EJW526" s="4"/>
      <c r="EJX526" s="4"/>
      <c r="EJY526" s="4"/>
      <c r="EJZ526" s="4"/>
      <c r="EKA526" s="4"/>
      <c r="EKB526" s="4"/>
      <c r="EKC526" s="4"/>
      <c r="EKD526" s="4"/>
      <c r="EKE526" s="4"/>
      <c r="EKF526" s="4"/>
      <c r="EKG526" s="4"/>
      <c r="EKH526" s="4"/>
      <c r="EKI526" s="4"/>
      <c r="EKJ526" s="4"/>
      <c r="EKK526" s="4"/>
      <c r="EKL526" s="4"/>
      <c r="EKM526" s="4"/>
      <c r="EKN526" s="4"/>
      <c r="EKO526" s="4"/>
      <c r="EKP526" s="4"/>
      <c r="EKQ526" s="4"/>
      <c r="EKR526" s="4"/>
      <c r="EKS526" s="4"/>
      <c r="EKT526" s="4"/>
      <c r="EKU526" s="4"/>
      <c r="EKV526" s="4"/>
      <c r="EKW526" s="4"/>
      <c r="EKX526" s="4"/>
      <c r="EKY526" s="4"/>
      <c r="EKZ526" s="4"/>
      <c r="ELA526" s="4"/>
      <c r="ELB526" s="4"/>
      <c r="ELC526" s="4"/>
      <c r="ELD526" s="4"/>
      <c r="ELE526" s="4"/>
      <c r="ELF526" s="4"/>
      <c r="ELG526" s="4"/>
      <c r="ELH526" s="4"/>
      <c r="ELI526" s="4"/>
      <c r="ELJ526" s="4"/>
      <c r="ELK526" s="4"/>
      <c r="ELL526" s="4"/>
      <c r="ELM526" s="4"/>
      <c r="ELN526" s="4"/>
      <c r="ELO526" s="4"/>
      <c r="ELP526" s="4"/>
      <c r="ELQ526" s="4"/>
      <c r="ELR526" s="4"/>
      <c r="ELS526" s="4"/>
      <c r="ELT526" s="4"/>
      <c r="ELU526" s="4"/>
      <c r="ELV526" s="4"/>
      <c r="ELW526" s="4"/>
      <c r="ELX526" s="4"/>
      <c r="ELY526" s="4"/>
      <c r="ELZ526" s="4"/>
      <c r="EMA526" s="4"/>
      <c r="EMB526" s="4"/>
      <c r="EMC526" s="4"/>
      <c r="EMD526" s="4"/>
      <c r="EME526" s="4"/>
      <c r="EMF526" s="4"/>
      <c r="EMG526" s="4"/>
      <c r="EMH526" s="4"/>
      <c r="EMI526" s="4"/>
      <c r="EMJ526" s="4"/>
      <c r="EMK526" s="4"/>
      <c r="EML526" s="4"/>
      <c r="EMM526" s="4"/>
      <c r="EMN526" s="4"/>
      <c r="EMO526" s="4"/>
      <c r="EMP526" s="4"/>
      <c r="EMQ526" s="4"/>
      <c r="EMR526" s="4"/>
      <c r="EMS526" s="4"/>
      <c r="EMT526" s="4"/>
      <c r="EMU526" s="4"/>
      <c r="EMV526" s="4"/>
      <c r="EMW526" s="4"/>
      <c r="EMX526" s="4"/>
      <c r="EMY526" s="4"/>
      <c r="EMZ526" s="4"/>
      <c r="ENA526" s="4"/>
      <c r="ENB526" s="4"/>
      <c r="ENC526" s="4"/>
      <c r="END526" s="4"/>
      <c r="ENE526" s="4"/>
      <c r="ENF526" s="4"/>
      <c r="ENG526" s="4"/>
      <c r="ENH526" s="4"/>
      <c r="ENI526" s="4"/>
      <c r="ENJ526" s="4"/>
      <c r="ENK526" s="4"/>
      <c r="ENL526" s="4"/>
      <c r="ENM526" s="4"/>
      <c r="ENN526" s="4"/>
      <c r="ENO526" s="4"/>
      <c r="ENP526" s="4"/>
      <c r="ENQ526" s="4"/>
      <c r="ENR526" s="4"/>
      <c r="ENS526" s="4"/>
      <c r="ENT526" s="4"/>
      <c r="ENU526" s="4"/>
      <c r="ENV526" s="4"/>
      <c r="ENW526" s="4"/>
      <c r="ENX526" s="4"/>
      <c r="ENY526" s="4"/>
      <c r="ENZ526" s="4"/>
      <c r="EOA526" s="4"/>
      <c r="EOB526" s="4"/>
      <c r="EOC526" s="4"/>
      <c r="EOD526" s="4"/>
      <c r="EOE526" s="4"/>
      <c r="EOF526" s="4"/>
      <c r="EOG526" s="4"/>
      <c r="EOH526" s="4"/>
      <c r="EOI526" s="4"/>
      <c r="EOJ526" s="4"/>
      <c r="EOK526" s="4"/>
      <c r="EOL526" s="4"/>
      <c r="EOM526" s="4"/>
      <c r="EON526" s="4"/>
      <c r="EOO526" s="4"/>
      <c r="EOP526" s="4"/>
      <c r="EOQ526" s="4"/>
      <c r="EOR526" s="4"/>
      <c r="EOS526" s="4"/>
      <c r="EOT526" s="4"/>
      <c r="EOU526" s="4"/>
      <c r="EOV526" s="4"/>
      <c r="EOW526" s="4"/>
      <c r="EOX526" s="4"/>
      <c r="EOY526" s="4"/>
      <c r="EOZ526" s="4"/>
      <c r="EPA526" s="4"/>
      <c r="EPB526" s="4"/>
      <c r="EPC526" s="4"/>
      <c r="EPD526" s="4"/>
      <c r="EPE526" s="4"/>
      <c r="EPF526" s="4"/>
      <c r="EPG526" s="4"/>
      <c r="EPH526" s="4"/>
      <c r="EPI526" s="4"/>
      <c r="EPJ526" s="4"/>
      <c r="EPK526" s="4"/>
      <c r="EPL526" s="4"/>
      <c r="EPM526" s="4"/>
      <c r="EPN526" s="4"/>
      <c r="EPO526" s="4"/>
      <c r="EPP526" s="4"/>
      <c r="EPQ526" s="4"/>
      <c r="EPR526" s="4"/>
      <c r="EPS526" s="4"/>
      <c r="EPT526" s="4"/>
      <c r="EPU526" s="4"/>
      <c r="EPV526" s="4"/>
      <c r="EPW526" s="4"/>
      <c r="EPX526" s="4"/>
      <c r="EPY526" s="4"/>
      <c r="EPZ526" s="4"/>
      <c r="EQA526" s="4"/>
      <c r="EQB526" s="4"/>
      <c r="EQC526" s="4"/>
      <c r="EQD526" s="4"/>
      <c r="EQE526" s="4"/>
      <c r="EQF526" s="4"/>
      <c r="EQG526" s="4"/>
      <c r="EQH526" s="4"/>
      <c r="EQI526" s="4"/>
      <c r="EQJ526" s="4"/>
      <c r="EQK526" s="4"/>
      <c r="EQL526" s="4"/>
      <c r="EQM526" s="4"/>
      <c r="EQN526" s="4"/>
      <c r="EQO526" s="4"/>
      <c r="EQP526" s="4"/>
      <c r="EQQ526" s="4"/>
      <c r="EQR526" s="4"/>
      <c r="EQS526" s="4"/>
      <c r="EQT526" s="4"/>
      <c r="EQU526" s="4"/>
      <c r="EQV526" s="4"/>
      <c r="EQW526" s="4"/>
      <c r="EQX526" s="4"/>
      <c r="EQY526" s="4"/>
      <c r="EQZ526" s="4"/>
      <c r="ERA526" s="4"/>
      <c r="ERB526" s="4"/>
      <c r="ERC526" s="4"/>
      <c r="ERD526" s="4"/>
      <c r="ERE526" s="4"/>
      <c r="ERF526" s="4"/>
      <c r="ERG526" s="4"/>
      <c r="ERH526" s="4"/>
      <c r="ERI526" s="4"/>
      <c r="ERJ526" s="4"/>
      <c r="ERK526" s="4"/>
      <c r="ERL526" s="4"/>
      <c r="ERM526" s="4"/>
      <c r="ERN526" s="4"/>
      <c r="ERO526" s="4"/>
      <c r="ERP526" s="4"/>
      <c r="ERQ526" s="4"/>
      <c r="ERR526" s="4"/>
      <c r="ERS526" s="4"/>
      <c r="ERT526" s="4"/>
      <c r="ERU526" s="4"/>
      <c r="ERV526" s="4"/>
      <c r="ERW526" s="4"/>
      <c r="ERX526" s="4"/>
      <c r="ERY526" s="4"/>
      <c r="ERZ526" s="4"/>
      <c r="ESA526" s="4"/>
      <c r="ESB526" s="4"/>
      <c r="ESC526" s="4"/>
      <c r="ESD526" s="4"/>
      <c r="ESE526" s="4"/>
      <c r="ESF526" s="4"/>
      <c r="ESG526" s="4"/>
      <c r="ESH526" s="4"/>
      <c r="ESI526" s="4"/>
      <c r="ESJ526" s="4"/>
      <c r="ESK526" s="4"/>
      <c r="ESL526" s="4"/>
      <c r="ESM526" s="4"/>
      <c r="ESN526" s="4"/>
      <c r="ESO526" s="4"/>
      <c r="ESP526" s="4"/>
      <c r="ESQ526" s="4"/>
      <c r="ESR526" s="4"/>
      <c r="ESS526" s="4"/>
      <c r="EST526" s="4"/>
      <c r="ESU526" s="4"/>
      <c r="ESV526" s="4"/>
      <c r="ESW526" s="4"/>
      <c r="ESX526" s="4"/>
      <c r="ESY526" s="4"/>
      <c r="ESZ526" s="4"/>
      <c r="ETA526" s="4"/>
      <c r="ETB526" s="4"/>
      <c r="ETC526" s="4"/>
      <c r="ETD526" s="4"/>
      <c r="ETE526" s="4"/>
      <c r="ETF526" s="4"/>
      <c r="ETG526" s="4"/>
      <c r="ETH526" s="4"/>
      <c r="ETI526" s="4"/>
      <c r="ETJ526" s="4"/>
      <c r="ETK526" s="4"/>
      <c r="ETL526" s="4"/>
      <c r="ETM526" s="4"/>
      <c r="ETN526" s="4"/>
      <c r="ETO526" s="4"/>
      <c r="ETP526" s="4"/>
      <c r="ETQ526" s="4"/>
      <c r="ETR526" s="4"/>
      <c r="ETS526" s="4"/>
      <c r="ETT526" s="4"/>
      <c r="ETU526" s="4"/>
      <c r="ETV526" s="4"/>
      <c r="ETW526" s="4"/>
      <c r="ETX526" s="4"/>
      <c r="ETY526" s="4"/>
      <c r="ETZ526" s="4"/>
      <c r="EUA526" s="4"/>
      <c r="EUB526" s="4"/>
      <c r="EUC526" s="4"/>
      <c r="EUD526" s="4"/>
      <c r="EUE526" s="4"/>
      <c r="EUF526" s="4"/>
      <c r="EUG526" s="4"/>
      <c r="EUH526" s="4"/>
      <c r="EUI526" s="4"/>
      <c r="EUJ526" s="4"/>
      <c r="EUK526" s="4"/>
      <c r="EUL526" s="4"/>
      <c r="EUM526" s="4"/>
      <c r="EUN526" s="4"/>
      <c r="EUO526" s="4"/>
      <c r="EUP526" s="4"/>
      <c r="EUQ526" s="4"/>
      <c r="EUR526" s="4"/>
      <c r="EUS526" s="4"/>
      <c r="EUT526" s="4"/>
      <c r="EUU526" s="4"/>
      <c r="EUV526" s="4"/>
      <c r="EUW526" s="4"/>
      <c r="EUX526" s="4"/>
      <c r="EUY526" s="4"/>
      <c r="EUZ526" s="4"/>
      <c r="EVA526" s="4"/>
      <c r="EVB526" s="4"/>
      <c r="EVC526" s="4"/>
      <c r="EVD526" s="4"/>
      <c r="EVE526" s="4"/>
      <c r="EVF526" s="4"/>
      <c r="EVG526" s="4"/>
      <c r="EVH526" s="4"/>
      <c r="EVI526" s="4"/>
      <c r="EVJ526" s="4"/>
      <c r="EVK526" s="4"/>
      <c r="EVL526" s="4"/>
      <c r="EVM526" s="4"/>
      <c r="EVN526" s="4"/>
      <c r="EVO526" s="4"/>
      <c r="EVP526" s="4"/>
      <c r="EVQ526" s="4"/>
      <c r="EVR526" s="4"/>
      <c r="EVS526" s="4"/>
      <c r="EVT526" s="4"/>
      <c r="EVU526" s="4"/>
      <c r="EVV526" s="4"/>
      <c r="EVW526" s="4"/>
      <c r="EVX526" s="4"/>
      <c r="EVY526" s="4"/>
      <c r="EVZ526" s="4"/>
      <c r="EWA526" s="4"/>
      <c r="EWB526" s="4"/>
      <c r="EWC526" s="4"/>
      <c r="EWD526" s="4"/>
      <c r="EWE526" s="4"/>
      <c r="EWF526" s="4"/>
      <c r="EWG526" s="4"/>
      <c r="EWH526" s="4"/>
      <c r="EWI526" s="4"/>
      <c r="EWJ526" s="4"/>
      <c r="EWK526" s="4"/>
      <c r="EWL526" s="4"/>
      <c r="EWM526" s="4"/>
      <c r="EWN526" s="4"/>
      <c r="EWO526" s="4"/>
      <c r="EWP526" s="4"/>
      <c r="EWQ526" s="4"/>
      <c r="EWR526" s="4"/>
      <c r="EWS526" s="4"/>
      <c r="EWT526" s="4"/>
      <c r="EWU526" s="4"/>
      <c r="EWV526" s="4"/>
      <c r="EWW526" s="4"/>
      <c r="EWX526" s="4"/>
      <c r="EWY526" s="4"/>
      <c r="EWZ526" s="4"/>
      <c r="EXA526" s="4"/>
      <c r="EXB526" s="4"/>
      <c r="EXC526" s="4"/>
      <c r="EXD526" s="4"/>
      <c r="EXE526" s="4"/>
      <c r="EXF526" s="4"/>
      <c r="EXG526" s="4"/>
      <c r="EXH526" s="4"/>
      <c r="EXI526" s="4"/>
      <c r="EXJ526" s="4"/>
      <c r="EXK526" s="4"/>
      <c r="EXL526" s="4"/>
      <c r="EXM526" s="4"/>
      <c r="EXN526" s="4"/>
      <c r="EXO526" s="4"/>
      <c r="EXP526" s="4"/>
      <c r="EXQ526" s="4"/>
      <c r="EXR526" s="4"/>
      <c r="EXS526" s="4"/>
      <c r="EXT526" s="4"/>
      <c r="EXU526" s="4"/>
      <c r="EXV526" s="4"/>
      <c r="EXW526" s="4"/>
      <c r="EXX526" s="4"/>
      <c r="EXY526" s="4"/>
      <c r="EXZ526" s="4"/>
      <c r="EYA526" s="4"/>
      <c r="EYB526" s="4"/>
      <c r="EYC526" s="4"/>
      <c r="EYD526" s="4"/>
      <c r="EYE526" s="4"/>
      <c r="EYF526" s="4"/>
      <c r="EYG526" s="4"/>
      <c r="EYH526" s="4"/>
      <c r="EYI526" s="4"/>
      <c r="EYJ526" s="4"/>
      <c r="EYK526" s="4"/>
      <c r="EYL526" s="4"/>
      <c r="EYM526" s="4"/>
      <c r="EYN526" s="4"/>
      <c r="EYO526" s="4"/>
      <c r="EYP526" s="4"/>
      <c r="EYQ526" s="4"/>
      <c r="EYR526" s="4"/>
      <c r="EYS526" s="4"/>
      <c r="EYT526" s="4"/>
      <c r="EYU526" s="4"/>
      <c r="EYV526" s="4"/>
      <c r="EYW526" s="4"/>
      <c r="EYX526" s="4"/>
      <c r="EYY526" s="4"/>
      <c r="EYZ526" s="4"/>
      <c r="EZA526" s="4"/>
      <c r="EZB526" s="4"/>
      <c r="EZC526" s="4"/>
      <c r="EZD526" s="4"/>
      <c r="EZE526" s="4"/>
      <c r="EZF526" s="4"/>
      <c r="EZG526" s="4"/>
      <c r="EZH526" s="4"/>
      <c r="EZI526" s="4"/>
      <c r="EZJ526" s="4"/>
      <c r="EZK526" s="4"/>
      <c r="EZL526" s="4"/>
      <c r="EZM526" s="4"/>
      <c r="EZN526" s="4"/>
      <c r="EZO526" s="4"/>
      <c r="EZP526" s="4"/>
      <c r="EZQ526" s="4"/>
      <c r="EZR526" s="4"/>
      <c r="EZS526" s="4"/>
      <c r="EZT526" s="4"/>
      <c r="EZU526" s="4"/>
      <c r="EZV526" s="4"/>
      <c r="EZW526" s="4"/>
      <c r="EZX526" s="4"/>
      <c r="EZY526" s="4"/>
      <c r="EZZ526" s="4"/>
      <c r="FAA526" s="4"/>
      <c r="FAB526" s="4"/>
      <c r="FAC526" s="4"/>
      <c r="FAD526" s="4"/>
      <c r="FAE526" s="4"/>
      <c r="FAF526" s="4"/>
      <c r="FAG526" s="4"/>
      <c r="FAH526" s="4"/>
      <c r="FAI526" s="4"/>
      <c r="FAJ526" s="4"/>
      <c r="FAK526" s="4"/>
      <c r="FAL526" s="4"/>
      <c r="FAM526" s="4"/>
      <c r="FAN526" s="4"/>
      <c r="FAO526" s="4"/>
      <c r="FAP526" s="4"/>
      <c r="FAQ526" s="4"/>
      <c r="FAR526" s="4"/>
      <c r="FAS526" s="4"/>
      <c r="FAT526" s="4"/>
      <c r="FAU526" s="4"/>
      <c r="FAV526" s="4"/>
      <c r="FAW526" s="4"/>
      <c r="FAX526" s="4"/>
      <c r="FAY526" s="4"/>
      <c r="FAZ526" s="4"/>
      <c r="FBA526" s="4"/>
      <c r="FBB526" s="4"/>
      <c r="FBC526" s="4"/>
      <c r="FBD526" s="4"/>
      <c r="FBE526" s="4"/>
      <c r="FBF526" s="4"/>
      <c r="FBG526" s="4"/>
      <c r="FBH526" s="4"/>
      <c r="FBI526" s="4"/>
      <c r="FBJ526" s="4"/>
      <c r="FBK526" s="4"/>
      <c r="FBL526" s="4"/>
      <c r="FBM526" s="4"/>
      <c r="FBN526" s="4"/>
      <c r="FBO526" s="4"/>
      <c r="FBP526" s="4"/>
      <c r="FBQ526" s="4"/>
      <c r="FBR526" s="4"/>
      <c r="FBS526" s="4"/>
      <c r="FBT526" s="4"/>
      <c r="FBU526" s="4"/>
      <c r="FBV526" s="4"/>
      <c r="FBW526" s="4"/>
      <c r="FBX526" s="4"/>
      <c r="FBY526" s="4"/>
      <c r="FBZ526" s="4"/>
      <c r="FCA526" s="4"/>
      <c r="FCB526" s="4"/>
      <c r="FCC526" s="4"/>
      <c r="FCD526" s="4"/>
      <c r="FCE526" s="4"/>
      <c r="FCF526" s="4"/>
      <c r="FCG526" s="4"/>
      <c r="FCH526" s="4"/>
      <c r="FCI526" s="4"/>
      <c r="FCJ526" s="4"/>
      <c r="FCK526" s="4"/>
      <c r="FCL526" s="4"/>
      <c r="FCM526" s="4"/>
      <c r="FCN526" s="4"/>
      <c r="FCO526" s="4"/>
      <c r="FCP526" s="4"/>
      <c r="FCQ526" s="4"/>
      <c r="FCR526" s="4"/>
      <c r="FCS526" s="4"/>
      <c r="FCT526" s="4"/>
      <c r="FCU526" s="4"/>
      <c r="FCV526" s="4"/>
      <c r="FCW526" s="4"/>
      <c r="FCX526" s="4"/>
      <c r="FCY526" s="4"/>
      <c r="FCZ526" s="4"/>
      <c r="FDA526" s="4"/>
      <c r="FDB526" s="4"/>
      <c r="FDC526" s="4"/>
      <c r="FDD526" s="4"/>
      <c r="FDE526" s="4"/>
      <c r="FDF526" s="4"/>
      <c r="FDG526" s="4"/>
      <c r="FDH526" s="4"/>
      <c r="FDI526" s="4"/>
      <c r="FDJ526" s="4"/>
      <c r="FDK526" s="4"/>
      <c r="FDL526" s="4"/>
      <c r="FDM526" s="4"/>
      <c r="FDN526" s="4"/>
      <c r="FDO526" s="4"/>
      <c r="FDP526" s="4"/>
      <c r="FDQ526" s="4"/>
      <c r="FDR526" s="4"/>
      <c r="FDS526" s="4"/>
      <c r="FDT526" s="4"/>
      <c r="FDU526" s="4"/>
      <c r="FDV526" s="4"/>
      <c r="FDW526" s="4"/>
      <c r="FDX526" s="4"/>
      <c r="FDY526" s="4"/>
      <c r="FDZ526" s="4"/>
      <c r="FEA526" s="4"/>
      <c r="FEB526" s="4"/>
      <c r="FEC526" s="4"/>
      <c r="FED526" s="4"/>
      <c r="FEE526" s="4"/>
      <c r="FEF526" s="4"/>
      <c r="FEG526" s="4"/>
      <c r="FEH526" s="4"/>
      <c r="FEI526" s="4"/>
      <c r="FEJ526" s="4"/>
      <c r="FEK526" s="4"/>
      <c r="FEL526" s="4"/>
      <c r="FEM526" s="4"/>
      <c r="FEN526" s="4"/>
      <c r="FEO526" s="4"/>
      <c r="FEP526" s="4"/>
      <c r="FEQ526" s="4"/>
      <c r="FER526" s="4"/>
      <c r="FES526" s="4"/>
      <c r="FET526" s="4"/>
      <c r="FEU526" s="4"/>
      <c r="FEV526" s="4"/>
      <c r="FEW526" s="4"/>
      <c r="FEX526" s="4"/>
      <c r="FEY526" s="4"/>
      <c r="FEZ526" s="4"/>
      <c r="FFA526" s="4"/>
      <c r="FFB526" s="4"/>
      <c r="FFC526" s="4"/>
      <c r="FFD526" s="4"/>
      <c r="FFE526" s="4"/>
      <c r="FFF526" s="4"/>
      <c r="FFG526" s="4"/>
      <c r="FFH526" s="4"/>
      <c r="FFI526" s="4"/>
      <c r="FFJ526" s="4"/>
      <c r="FFK526" s="4"/>
      <c r="FFL526" s="4"/>
      <c r="FFM526" s="4"/>
      <c r="FFN526" s="4"/>
      <c r="FFO526" s="4"/>
      <c r="FFP526" s="4"/>
      <c r="FFQ526" s="4"/>
      <c r="FFR526" s="4"/>
      <c r="FFS526" s="4"/>
      <c r="FFT526" s="4"/>
      <c r="FFU526" s="4"/>
      <c r="FFV526" s="4"/>
      <c r="FFW526" s="4"/>
      <c r="FFX526" s="4"/>
      <c r="FFY526" s="4"/>
      <c r="FFZ526" s="4"/>
      <c r="FGA526" s="4"/>
      <c r="FGB526" s="4"/>
      <c r="FGC526" s="4"/>
      <c r="FGD526" s="4"/>
      <c r="FGE526" s="4"/>
      <c r="FGF526" s="4"/>
      <c r="FGG526" s="4"/>
      <c r="FGH526" s="4"/>
      <c r="FGI526" s="4"/>
      <c r="FGJ526" s="4"/>
      <c r="FGK526" s="4"/>
      <c r="FGL526" s="4"/>
      <c r="FGM526" s="4"/>
      <c r="FGN526" s="4"/>
      <c r="FGO526" s="4"/>
      <c r="FGP526" s="4"/>
      <c r="FGQ526" s="4"/>
      <c r="FGR526" s="4"/>
      <c r="FGS526" s="4"/>
      <c r="FGT526" s="4"/>
      <c r="FGU526" s="4"/>
      <c r="FGV526" s="4"/>
      <c r="FGW526" s="4"/>
      <c r="FGX526" s="4"/>
      <c r="FGY526" s="4"/>
      <c r="FGZ526" s="4"/>
      <c r="FHA526" s="4"/>
      <c r="FHB526" s="4"/>
      <c r="FHC526" s="4"/>
      <c r="FHD526" s="4"/>
      <c r="FHE526" s="4"/>
      <c r="FHF526" s="4"/>
      <c r="FHG526" s="4"/>
      <c r="FHH526" s="4"/>
      <c r="FHI526" s="4"/>
      <c r="FHJ526" s="4"/>
      <c r="FHK526" s="4"/>
      <c r="FHL526" s="4"/>
      <c r="FHM526" s="4"/>
      <c r="FHN526" s="4"/>
      <c r="FHO526" s="4"/>
      <c r="FHP526" s="4"/>
      <c r="FHQ526" s="4"/>
      <c r="FHR526" s="4"/>
      <c r="FHS526" s="4"/>
      <c r="FHT526" s="4"/>
      <c r="FHU526" s="4"/>
      <c r="FHV526" s="4"/>
      <c r="FHW526" s="4"/>
      <c r="FHX526" s="4"/>
      <c r="FHY526" s="4"/>
      <c r="FHZ526" s="4"/>
      <c r="FIA526" s="4"/>
      <c r="FIB526" s="4"/>
      <c r="FIC526" s="4"/>
      <c r="FID526" s="4"/>
      <c r="FIE526" s="4"/>
      <c r="FIF526" s="4"/>
      <c r="FIG526" s="4"/>
      <c r="FIH526" s="4"/>
      <c r="FII526" s="4"/>
      <c r="FIJ526" s="4"/>
      <c r="FIK526" s="4"/>
      <c r="FIL526" s="4"/>
      <c r="FIM526" s="4"/>
      <c r="FIN526" s="4"/>
      <c r="FIO526" s="4"/>
      <c r="FIP526" s="4"/>
      <c r="FIQ526" s="4"/>
      <c r="FIR526" s="4"/>
      <c r="FIS526" s="4"/>
      <c r="FIT526" s="4"/>
      <c r="FIU526" s="4"/>
      <c r="FIV526" s="4"/>
      <c r="FIW526" s="4"/>
      <c r="FIX526" s="4"/>
      <c r="FIY526" s="4"/>
      <c r="FIZ526" s="4"/>
      <c r="FJA526" s="4"/>
      <c r="FJB526" s="4"/>
      <c r="FJC526" s="4"/>
      <c r="FJD526" s="4"/>
      <c r="FJE526" s="4"/>
      <c r="FJF526" s="4"/>
      <c r="FJG526" s="4"/>
      <c r="FJH526" s="4"/>
      <c r="FJI526" s="4"/>
      <c r="FJJ526" s="4"/>
      <c r="FJK526" s="4"/>
      <c r="FJL526" s="4"/>
      <c r="FJM526" s="4"/>
      <c r="FJN526" s="4"/>
      <c r="FJO526" s="4"/>
      <c r="FJP526" s="4"/>
      <c r="FJQ526" s="4"/>
      <c r="FJR526" s="4"/>
      <c r="FJS526" s="4"/>
      <c r="FJT526" s="4"/>
      <c r="FJU526" s="4"/>
      <c r="FJV526" s="4"/>
      <c r="FJW526" s="4"/>
      <c r="FJX526" s="4"/>
      <c r="FJY526" s="4"/>
      <c r="FJZ526" s="4"/>
      <c r="FKA526" s="4"/>
      <c r="FKB526" s="4"/>
      <c r="FKC526" s="4"/>
      <c r="FKD526" s="4"/>
      <c r="FKE526" s="4"/>
      <c r="FKF526" s="4"/>
      <c r="FKG526" s="4"/>
      <c r="FKH526" s="4"/>
      <c r="FKI526" s="4"/>
      <c r="FKJ526" s="4"/>
      <c r="FKK526" s="4"/>
      <c r="FKL526" s="4"/>
      <c r="FKM526" s="4"/>
      <c r="FKN526" s="4"/>
      <c r="FKO526" s="4"/>
      <c r="FKP526" s="4"/>
      <c r="FKQ526" s="4"/>
      <c r="FKR526" s="4"/>
      <c r="FKS526" s="4"/>
      <c r="FKT526" s="4"/>
      <c r="FKU526" s="4"/>
      <c r="FKV526" s="4"/>
      <c r="FKW526" s="4"/>
      <c r="FKX526" s="4"/>
      <c r="FKY526" s="4"/>
      <c r="FKZ526" s="4"/>
      <c r="FLA526" s="4"/>
      <c r="FLB526" s="4"/>
      <c r="FLC526" s="4"/>
      <c r="FLD526" s="4"/>
      <c r="FLE526" s="4"/>
      <c r="FLF526" s="4"/>
      <c r="FLG526" s="4"/>
      <c r="FLH526" s="4"/>
      <c r="FLI526" s="4"/>
      <c r="FLJ526" s="4"/>
      <c r="FLK526" s="4"/>
      <c r="FLL526" s="4"/>
      <c r="FLM526" s="4"/>
      <c r="FLN526" s="4"/>
      <c r="FLO526" s="4"/>
      <c r="FLP526" s="4"/>
      <c r="FLQ526" s="4"/>
      <c r="FLR526" s="4"/>
      <c r="FLS526" s="4"/>
      <c r="FLT526" s="4"/>
      <c r="FLU526" s="4"/>
      <c r="FLV526" s="4"/>
      <c r="FLW526" s="4"/>
      <c r="FLX526" s="4"/>
      <c r="FLY526" s="4"/>
      <c r="FLZ526" s="4"/>
      <c r="FMA526" s="4"/>
      <c r="FMB526" s="4"/>
      <c r="FMC526" s="4"/>
      <c r="FMD526" s="4"/>
      <c r="FME526" s="4"/>
      <c r="FMF526" s="4"/>
      <c r="FMG526" s="4"/>
      <c r="FMH526" s="4"/>
      <c r="FMI526" s="4"/>
      <c r="FMJ526" s="4"/>
      <c r="FMK526" s="4"/>
      <c r="FML526" s="4"/>
      <c r="FMM526" s="4"/>
      <c r="FMN526" s="4"/>
      <c r="FMO526" s="4"/>
      <c r="FMP526" s="4"/>
      <c r="FMQ526" s="4"/>
      <c r="FMR526" s="4"/>
      <c r="FMS526" s="4"/>
      <c r="FMT526" s="4"/>
      <c r="FMU526" s="4"/>
      <c r="FMV526" s="4"/>
      <c r="FMW526" s="4"/>
      <c r="FMX526" s="4"/>
      <c r="FMY526" s="4"/>
      <c r="FMZ526" s="4"/>
      <c r="FNA526" s="4"/>
      <c r="FNB526" s="4"/>
      <c r="FNC526" s="4"/>
      <c r="FND526" s="4"/>
      <c r="FNE526" s="4"/>
      <c r="FNF526" s="4"/>
      <c r="FNG526" s="4"/>
      <c r="FNH526" s="4"/>
      <c r="FNI526" s="4"/>
      <c r="FNJ526" s="4"/>
      <c r="FNK526" s="4"/>
      <c r="FNL526" s="4"/>
      <c r="FNM526" s="4"/>
      <c r="FNN526" s="4"/>
      <c r="FNO526" s="4"/>
      <c r="FNP526" s="4"/>
      <c r="FNQ526" s="4"/>
      <c r="FNR526" s="4"/>
      <c r="FNS526" s="4"/>
      <c r="FNT526" s="4"/>
      <c r="FNU526" s="4"/>
      <c r="FNV526" s="4"/>
      <c r="FNW526" s="4"/>
      <c r="FNX526" s="4"/>
      <c r="FNY526" s="4"/>
      <c r="FNZ526" s="4"/>
      <c r="FOA526" s="4"/>
      <c r="FOB526" s="4"/>
      <c r="FOC526" s="4"/>
      <c r="FOD526" s="4"/>
      <c r="FOE526" s="4"/>
      <c r="FOF526" s="4"/>
      <c r="FOG526" s="4"/>
      <c r="FOH526" s="4"/>
      <c r="FOI526" s="4"/>
      <c r="FOJ526" s="4"/>
      <c r="FOK526" s="4"/>
      <c r="FOL526" s="4"/>
      <c r="FOM526" s="4"/>
      <c r="FON526" s="4"/>
      <c r="FOO526" s="4"/>
      <c r="FOP526" s="4"/>
      <c r="FOQ526" s="4"/>
      <c r="FOR526" s="4"/>
      <c r="FOS526" s="4"/>
      <c r="FOT526" s="4"/>
      <c r="FOU526" s="4"/>
      <c r="FOV526" s="4"/>
      <c r="FOW526" s="4"/>
      <c r="FOX526" s="4"/>
      <c r="FOY526" s="4"/>
      <c r="FOZ526" s="4"/>
      <c r="FPA526" s="4"/>
      <c r="FPB526" s="4"/>
      <c r="FPC526" s="4"/>
      <c r="FPD526" s="4"/>
      <c r="FPE526" s="4"/>
      <c r="FPF526" s="4"/>
      <c r="FPG526" s="4"/>
      <c r="FPH526" s="4"/>
      <c r="FPI526" s="4"/>
      <c r="FPJ526" s="4"/>
      <c r="FPK526" s="4"/>
      <c r="FPL526" s="4"/>
      <c r="FPM526" s="4"/>
      <c r="FPN526" s="4"/>
      <c r="FPO526" s="4"/>
      <c r="FPP526" s="4"/>
      <c r="FPQ526" s="4"/>
      <c r="FPR526" s="4"/>
      <c r="FPS526" s="4"/>
      <c r="FPT526" s="4"/>
      <c r="FPU526" s="4"/>
      <c r="FPV526" s="4"/>
      <c r="FPW526" s="4"/>
      <c r="FPX526" s="4"/>
      <c r="FPY526" s="4"/>
      <c r="FPZ526" s="4"/>
      <c r="FQA526" s="4"/>
      <c r="FQB526" s="4"/>
      <c r="FQC526" s="4"/>
      <c r="FQD526" s="4"/>
      <c r="FQE526" s="4"/>
      <c r="FQF526" s="4"/>
      <c r="FQG526" s="4"/>
      <c r="FQH526" s="4"/>
      <c r="FQI526" s="4"/>
      <c r="FQJ526" s="4"/>
      <c r="FQK526" s="4"/>
      <c r="FQL526" s="4"/>
      <c r="FQM526" s="4"/>
      <c r="FQN526" s="4"/>
      <c r="FQO526" s="4"/>
      <c r="FQP526" s="4"/>
      <c r="FQQ526" s="4"/>
      <c r="FQR526" s="4"/>
      <c r="FQS526" s="4"/>
      <c r="FQT526" s="4"/>
      <c r="FQU526" s="4"/>
      <c r="FQV526" s="4"/>
      <c r="FQW526" s="4"/>
      <c r="FQX526" s="4"/>
      <c r="FQY526" s="4"/>
      <c r="FQZ526" s="4"/>
      <c r="FRA526" s="4"/>
      <c r="FRB526" s="4"/>
      <c r="FRC526" s="4"/>
      <c r="FRD526" s="4"/>
      <c r="FRE526" s="4"/>
      <c r="FRF526" s="4"/>
      <c r="FRG526" s="4"/>
      <c r="FRH526" s="4"/>
      <c r="FRI526" s="4"/>
      <c r="FRJ526" s="4"/>
      <c r="FRK526" s="4"/>
      <c r="FRL526" s="4"/>
      <c r="FRM526" s="4"/>
      <c r="FRN526" s="4"/>
      <c r="FRO526" s="4"/>
      <c r="FRP526" s="4"/>
      <c r="FRQ526" s="4"/>
      <c r="FRR526" s="4"/>
      <c r="FRS526" s="4"/>
      <c r="FRT526" s="4"/>
      <c r="FRU526" s="4"/>
      <c r="FRV526" s="4"/>
      <c r="FRW526" s="4"/>
      <c r="FRX526" s="4"/>
      <c r="FRY526" s="4"/>
      <c r="FRZ526" s="4"/>
      <c r="FSA526" s="4"/>
      <c r="FSB526" s="4"/>
      <c r="FSC526" s="4"/>
      <c r="FSD526" s="4"/>
      <c r="FSE526" s="4"/>
      <c r="FSF526" s="4"/>
      <c r="FSG526" s="4"/>
      <c r="FSH526" s="4"/>
      <c r="FSI526" s="4"/>
      <c r="FSJ526" s="4"/>
      <c r="FSK526" s="4"/>
      <c r="FSL526" s="4"/>
      <c r="FSM526" s="4"/>
      <c r="FSN526" s="4"/>
      <c r="FSO526" s="4"/>
      <c r="FSP526" s="4"/>
      <c r="FSQ526" s="4"/>
      <c r="FSR526" s="4"/>
      <c r="FSS526" s="4"/>
      <c r="FST526" s="4"/>
      <c r="FSU526" s="4"/>
      <c r="FSV526" s="4"/>
      <c r="FSW526" s="4"/>
      <c r="FSX526" s="4"/>
      <c r="FSY526" s="4"/>
      <c r="FSZ526" s="4"/>
      <c r="FTA526" s="4"/>
      <c r="FTB526" s="4"/>
      <c r="FTC526" s="4"/>
      <c r="FTD526" s="4"/>
      <c r="FTE526" s="4"/>
      <c r="FTF526" s="4"/>
      <c r="FTG526" s="4"/>
      <c r="FTH526" s="4"/>
      <c r="FTI526" s="4"/>
      <c r="FTJ526" s="4"/>
      <c r="FTK526" s="4"/>
      <c r="FTL526" s="4"/>
      <c r="FTM526" s="4"/>
      <c r="FTN526" s="4"/>
      <c r="FTO526" s="4"/>
      <c r="FTP526" s="4"/>
      <c r="FTQ526" s="4"/>
      <c r="FTR526" s="4"/>
      <c r="FTS526" s="4"/>
      <c r="FTT526" s="4"/>
      <c r="FTU526" s="4"/>
      <c r="FTV526" s="4"/>
      <c r="FTW526" s="4"/>
      <c r="FTX526" s="4"/>
      <c r="FTY526" s="4"/>
      <c r="FTZ526" s="4"/>
      <c r="FUA526" s="4"/>
      <c r="FUB526" s="4"/>
      <c r="FUC526" s="4"/>
      <c r="FUD526" s="4"/>
      <c r="FUE526" s="4"/>
      <c r="FUF526" s="4"/>
      <c r="FUG526" s="4"/>
      <c r="FUH526" s="4"/>
      <c r="FUI526" s="4"/>
      <c r="FUJ526" s="4"/>
      <c r="FUK526" s="4"/>
      <c r="FUL526" s="4"/>
      <c r="FUM526" s="4"/>
      <c r="FUN526" s="4"/>
      <c r="FUO526" s="4"/>
      <c r="FUP526" s="4"/>
      <c r="FUQ526" s="4"/>
      <c r="FUR526" s="4"/>
      <c r="FUS526" s="4"/>
      <c r="FUT526" s="4"/>
      <c r="FUU526" s="4"/>
      <c r="FUV526" s="4"/>
      <c r="FUW526" s="4"/>
      <c r="FUX526" s="4"/>
      <c r="FUY526" s="4"/>
      <c r="FUZ526" s="4"/>
      <c r="FVA526" s="4"/>
      <c r="FVB526" s="4"/>
      <c r="FVC526" s="4"/>
      <c r="FVD526" s="4"/>
      <c r="FVE526" s="4"/>
      <c r="FVF526" s="4"/>
      <c r="FVG526" s="4"/>
      <c r="FVH526" s="4"/>
      <c r="FVI526" s="4"/>
      <c r="FVJ526" s="4"/>
      <c r="FVK526" s="4"/>
      <c r="FVL526" s="4"/>
      <c r="FVM526" s="4"/>
      <c r="FVN526" s="4"/>
      <c r="FVO526" s="4"/>
      <c r="FVP526" s="4"/>
      <c r="FVQ526" s="4"/>
      <c r="FVR526" s="4"/>
      <c r="FVS526" s="4"/>
      <c r="FVT526" s="4"/>
      <c r="FVU526" s="4"/>
      <c r="FVV526" s="4"/>
      <c r="FVW526" s="4"/>
      <c r="FVX526" s="4"/>
      <c r="FVY526" s="4"/>
      <c r="FVZ526" s="4"/>
      <c r="FWA526" s="4"/>
      <c r="FWB526" s="4"/>
      <c r="FWC526" s="4"/>
      <c r="FWD526" s="4"/>
      <c r="FWE526" s="4"/>
      <c r="FWF526" s="4"/>
      <c r="FWG526" s="4"/>
      <c r="FWH526" s="4"/>
      <c r="FWI526" s="4"/>
      <c r="FWJ526" s="4"/>
      <c r="FWK526" s="4"/>
      <c r="FWL526" s="4"/>
      <c r="FWM526" s="4"/>
      <c r="FWN526" s="4"/>
      <c r="FWO526" s="4"/>
      <c r="FWP526" s="4"/>
      <c r="FWQ526" s="4"/>
      <c r="FWR526" s="4"/>
      <c r="FWS526" s="4"/>
      <c r="FWT526" s="4"/>
      <c r="FWU526" s="4"/>
      <c r="FWV526" s="4"/>
      <c r="FWW526" s="4"/>
      <c r="FWX526" s="4"/>
      <c r="FWY526" s="4"/>
      <c r="FWZ526" s="4"/>
      <c r="FXA526" s="4"/>
      <c r="FXB526" s="4"/>
      <c r="FXC526" s="4"/>
      <c r="FXD526" s="4"/>
      <c r="FXE526" s="4"/>
      <c r="FXF526" s="4"/>
      <c r="FXG526" s="4"/>
      <c r="FXH526" s="4"/>
      <c r="FXI526" s="4"/>
      <c r="FXJ526" s="4"/>
      <c r="FXK526" s="4"/>
      <c r="FXL526" s="4"/>
      <c r="FXM526" s="4"/>
      <c r="FXN526" s="4"/>
      <c r="FXO526" s="4"/>
      <c r="FXP526" s="4"/>
      <c r="FXQ526" s="4"/>
      <c r="FXR526" s="4"/>
      <c r="FXS526" s="4"/>
      <c r="FXT526" s="4"/>
      <c r="FXU526" s="4"/>
      <c r="FXV526" s="4"/>
      <c r="FXW526" s="4"/>
      <c r="FXX526" s="4"/>
      <c r="FXY526" s="4"/>
      <c r="FXZ526" s="4"/>
      <c r="FYA526" s="4"/>
      <c r="FYB526" s="4"/>
      <c r="FYC526" s="4"/>
      <c r="FYD526" s="4"/>
      <c r="FYE526" s="4"/>
      <c r="FYF526" s="4"/>
      <c r="FYG526" s="4"/>
      <c r="FYH526" s="4"/>
      <c r="FYI526" s="4"/>
      <c r="FYJ526" s="4"/>
      <c r="FYK526" s="4"/>
      <c r="FYL526" s="4"/>
      <c r="FYM526" s="4"/>
      <c r="FYN526" s="4"/>
      <c r="FYO526" s="4"/>
      <c r="FYP526" s="4"/>
      <c r="FYQ526" s="4"/>
      <c r="FYR526" s="4"/>
      <c r="FYS526" s="4"/>
      <c r="FYT526" s="4"/>
      <c r="FYU526" s="4"/>
      <c r="FYV526" s="4"/>
      <c r="FYW526" s="4"/>
      <c r="FYX526" s="4"/>
      <c r="FYY526" s="4"/>
      <c r="FYZ526" s="4"/>
      <c r="FZA526" s="4"/>
      <c r="FZB526" s="4"/>
      <c r="FZC526" s="4"/>
      <c r="FZD526" s="4"/>
      <c r="FZE526" s="4"/>
      <c r="FZF526" s="4"/>
      <c r="FZG526" s="4"/>
      <c r="FZH526" s="4"/>
      <c r="FZI526" s="4"/>
      <c r="FZJ526" s="4"/>
      <c r="FZK526" s="4"/>
      <c r="FZL526" s="4"/>
      <c r="FZM526" s="4"/>
      <c r="FZN526" s="4"/>
      <c r="FZO526" s="4"/>
      <c r="FZP526" s="4"/>
      <c r="FZQ526" s="4"/>
      <c r="FZR526" s="4"/>
      <c r="FZS526" s="4"/>
      <c r="FZT526" s="4"/>
      <c r="FZU526" s="4"/>
      <c r="FZV526" s="4"/>
      <c r="FZW526" s="4"/>
      <c r="FZX526" s="4"/>
      <c r="FZY526" s="4"/>
      <c r="FZZ526" s="4"/>
      <c r="GAA526" s="4"/>
      <c r="GAB526" s="4"/>
      <c r="GAC526" s="4"/>
      <c r="GAD526" s="4"/>
      <c r="GAE526" s="4"/>
      <c r="GAF526" s="4"/>
      <c r="GAG526" s="4"/>
      <c r="GAH526" s="4"/>
      <c r="GAI526" s="4"/>
      <c r="GAJ526" s="4"/>
      <c r="GAK526" s="4"/>
      <c r="GAL526" s="4"/>
      <c r="GAM526" s="4"/>
      <c r="GAN526" s="4"/>
      <c r="GAO526" s="4"/>
      <c r="GAP526" s="4"/>
      <c r="GAQ526" s="4"/>
      <c r="GAR526" s="4"/>
      <c r="GAS526" s="4"/>
      <c r="GAT526" s="4"/>
      <c r="GAU526" s="4"/>
      <c r="GAV526" s="4"/>
      <c r="GAW526" s="4"/>
      <c r="GAX526" s="4"/>
      <c r="GAY526" s="4"/>
      <c r="GAZ526" s="4"/>
      <c r="GBA526" s="4"/>
      <c r="GBB526" s="4"/>
      <c r="GBC526" s="4"/>
      <c r="GBD526" s="4"/>
      <c r="GBE526" s="4"/>
      <c r="GBF526" s="4"/>
      <c r="GBG526" s="4"/>
      <c r="GBH526" s="4"/>
      <c r="GBI526" s="4"/>
      <c r="GBJ526" s="4"/>
      <c r="GBK526" s="4"/>
      <c r="GBL526" s="4"/>
      <c r="GBM526" s="4"/>
      <c r="GBN526" s="4"/>
      <c r="GBO526" s="4"/>
      <c r="GBP526" s="4"/>
      <c r="GBQ526" s="4"/>
      <c r="GBR526" s="4"/>
      <c r="GBS526" s="4"/>
      <c r="GBT526" s="4"/>
      <c r="GBU526" s="4"/>
      <c r="GBV526" s="4"/>
      <c r="GBW526" s="4"/>
      <c r="GBX526" s="4"/>
      <c r="GBY526" s="4"/>
      <c r="GBZ526" s="4"/>
      <c r="GCA526" s="4"/>
      <c r="GCB526" s="4"/>
      <c r="GCC526" s="4"/>
      <c r="GCD526" s="4"/>
      <c r="GCE526" s="4"/>
      <c r="GCF526" s="4"/>
      <c r="GCG526" s="4"/>
      <c r="GCH526" s="4"/>
      <c r="GCI526" s="4"/>
      <c r="GCJ526" s="4"/>
      <c r="GCK526" s="4"/>
      <c r="GCL526" s="4"/>
      <c r="GCM526" s="4"/>
      <c r="GCN526" s="4"/>
      <c r="GCO526" s="4"/>
      <c r="GCP526" s="4"/>
      <c r="GCQ526" s="4"/>
      <c r="GCR526" s="4"/>
      <c r="GCS526" s="4"/>
      <c r="GCT526" s="4"/>
      <c r="GCU526" s="4"/>
      <c r="GCV526" s="4"/>
      <c r="GCW526" s="4"/>
      <c r="GCX526" s="4"/>
      <c r="GCY526" s="4"/>
      <c r="GCZ526" s="4"/>
      <c r="GDA526" s="4"/>
      <c r="GDB526" s="4"/>
      <c r="GDC526" s="4"/>
      <c r="GDD526" s="4"/>
      <c r="GDE526" s="4"/>
      <c r="GDF526" s="4"/>
      <c r="GDG526" s="4"/>
      <c r="GDH526" s="4"/>
      <c r="GDI526" s="4"/>
      <c r="GDJ526" s="4"/>
      <c r="GDK526" s="4"/>
      <c r="GDL526" s="4"/>
      <c r="GDM526" s="4"/>
      <c r="GDN526" s="4"/>
      <c r="GDO526" s="4"/>
      <c r="GDP526" s="4"/>
      <c r="GDQ526" s="4"/>
      <c r="GDR526" s="4"/>
      <c r="GDS526" s="4"/>
      <c r="GDT526" s="4"/>
      <c r="GDU526" s="4"/>
      <c r="GDV526" s="4"/>
      <c r="GDW526" s="4"/>
      <c r="GDX526" s="4"/>
      <c r="GDY526" s="4"/>
      <c r="GDZ526" s="4"/>
      <c r="GEA526" s="4"/>
      <c r="GEB526" s="4"/>
      <c r="GEC526" s="4"/>
      <c r="GED526" s="4"/>
      <c r="GEE526" s="4"/>
      <c r="GEF526" s="4"/>
      <c r="GEG526" s="4"/>
      <c r="GEH526" s="4"/>
      <c r="GEI526" s="4"/>
      <c r="GEJ526" s="4"/>
      <c r="GEK526" s="4"/>
      <c r="GEL526" s="4"/>
      <c r="GEM526" s="4"/>
      <c r="GEN526" s="4"/>
      <c r="GEO526" s="4"/>
      <c r="GEP526" s="4"/>
      <c r="GEQ526" s="4"/>
      <c r="GER526" s="4"/>
      <c r="GES526" s="4"/>
      <c r="GET526" s="4"/>
      <c r="GEU526" s="4"/>
      <c r="GEV526" s="4"/>
      <c r="GEW526" s="4"/>
      <c r="GEX526" s="4"/>
      <c r="GEY526" s="4"/>
      <c r="GEZ526" s="4"/>
      <c r="GFA526" s="4"/>
      <c r="GFB526" s="4"/>
      <c r="GFC526" s="4"/>
      <c r="GFD526" s="4"/>
      <c r="GFE526" s="4"/>
      <c r="GFF526" s="4"/>
      <c r="GFG526" s="4"/>
      <c r="GFH526" s="4"/>
      <c r="GFI526" s="4"/>
      <c r="GFJ526" s="4"/>
      <c r="GFK526" s="4"/>
      <c r="GFL526" s="4"/>
      <c r="GFM526" s="4"/>
      <c r="GFN526" s="4"/>
      <c r="GFO526" s="4"/>
      <c r="GFP526" s="4"/>
      <c r="GFQ526" s="4"/>
      <c r="GFR526" s="4"/>
      <c r="GFS526" s="4"/>
      <c r="GFT526" s="4"/>
      <c r="GFU526" s="4"/>
      <c r="GFV526" s="4"/>
      <c r="GFW526" s="4"/>
      <c r="GFX526" s="4"/>
      <c r="GFY526" s="4"/>
      <c r="GFZ526" s="4"/>
      <c r="GGA526" s="4"/>
      <c r="GGB526" s="4"/>
      <c r="GGC526" s="4"/>
      <c r="GGD526" s="4"/>
      <c r="GGE526" s="4"/>
      <c r="GGF526" s="4"/>
      <c r="GGG526" s="4"/>
      <c r="GGH526" s="4"/>
      <c r="GGI526" s="4"/>
      <c r="GGJ526" s="4"/>
      <c r="GGK526" s="4"/>
      <c r="GGL526" s="4"/>
      <c r="GGM526" s="4"/>
      <c r="GGN526" s="4"/>
      <c r="GGO526" s="4"/>
      <c r="GGP526" s="4"/>
      <c r="GGQ526" s="4"/>
      <c r="GGR526" s="4"/>
      <c r="GGS526" s="4"/>
      <c r="GGT526" s="4"/>
      <c r="GGU526" s="4"/>
      <c r="GGV526" s="4"/>
      <c r="GGW526" s="4"/>
      <c r="GGX526" s="4"/>
      <c r="GGY526" s="4"/>
      <c r="GGZ526" s="4"/>
      <c r="GHA526" s="4"/>
      <c r="GHB526" s="4"/>
      <c r="GHC526" s="4"/>
      <c r="GHD526" s="4"/>
      <c r="GHE526" s="4"/>
      <c r="GHF526" s="4"/>
      <c r="GHG526" s="4"/>
      <c r="GHH526" s="4"/>
      <c r="GHI526" s="4"/>
      <c r="GHJ526" s="4"/>
      <c r="GHK526" s="4"/>
      <c r="GHL526" s="4"/>
      <c r="GHM526" s="4"/>
      <c r="GHN526" s="4"/>
      <c r="GHO526" s="4"/>
      <c r="GHP526" s="4"/>
      <c r="GHQ526" s="4"/>
      <c r="GHR526" s="4"/>
      <c r="GHS526" s="4"/>
      <c r="GHT526" s="4"/>
      <c r="GHU526" s="4"/>
      <c r="GHV526" s="4"/>
      <c r="GHW526" s="4"/>
      <c r="GHX526" s="4"/>
      <c r="GHY526" s="4"/>
      <c r="GHZ526" s="4"/>
      <c r="GIA526" s="4"/>
      <c r="GIB526" s="4"/>
      <c r="GIC526" s="4"/>
      <c r="GID526" s="4"/>
      <c r="GIE526" s="4"/>
      <c r="GIF526" s="4"/>
      <c r="GIG526" s="4"/>
      <c r="GIH526" s="4"/>
      <c r="GII526" s="4"/>
      <c r="GIJ526" s="4"/>
      <c r="GIK526" s="4"/>
      <c r="GIL526" s="4"/>
      <c r="GIM526" s="4"/>
      <c r="GIN526" s="4"/>
      <c r="GIO526" s="4"/>
      <c r="GIP526" s="4"/>
      <c r="GIQ526" s="4"/>
      <c r="GIR526" s="4"/>
      <c r="GIS526" s="4"/>
      <c r="GIT526" s="4"/>
      <c r="GIU526" s="4"/>
      <c r="GIV526" s="4"/>
      <c r="GIW526" s="4"/>
      <c r="GIX526" s="4"/>
      <c r="GIY526" s="4"/>
      <c r="GIZ526" s="4"/>
      <c r="GJA526" s="4"/>
      <c r="GJB526" s="4"/>
      <c r="GJC526" s="4"/>
      <c r="GJD526" s="4"/>
      <c r="GJE526" s="4"/>
      <c r="GJF526" s="4"/>
      <c r="GJG526" s="4"/>
      <c r="GJH526" s="4"/>
      <c r="GJI526" s="4"/>
      <c r="GJJ526" s="4"/>
      <c r="GJK526" s="4"/>
      <c r="GJL526" s="4"/>
      <c r="GJM526" s="4"/>
      <c r="GJN526" s="4"/>
      <c r="GJO526" s="4"/>
      <c r="GJP526" s="4"/>
      <c r="GJQ526" s="4"/>
      <c r="GJR526" s="4"/>
      <c r="GJS526" s="4"/>
      <c r="GJT526" s="4"/>
      <c r="GJU526" s="4"/>
      <c r="GJV526" s="4"/>
      <c r="GJW526" s="4"/>
      <c r="GJX526" s="4"/>
      <c r="GJY526" s="4"/>
      <c r="GJZ526" s="4"/>
      <c r="GKA526" s="4"/>
      <c r="GKB526" s="4"/>
      <c r="GKC526" s="4"/>
      <c r="GKD526" s="4"/>
      <c r="GKE526" s="4"/>
      <c r="GKF526" s="4"/>
      <c r="GKG526" s="4"/>
      <c r="GKH526" s="4"/>
      <c r="GKI526" s="4"/>
      <c r="GKJ526" s="4"/>
      <c r="GKK526" s="4"/>
      <c r="GKL526" s="4"/>
      <c r="GKM526" s="4"/>
      <c r="GKN526" s="4"/>
      <c r="GKO526" s="4"/>
      <c r="GKP526" s="4"/>
      <c r="GKQ526" s="4"/>
      <c r="GKR526" s="4"/>
      <c r="GKS526" s="4"/>
      <c r="GKT526" s="4"/>
      <c r="GKU526" s="4"/>
      <c r="GKV526" s="4"/>
      <c r="GKW526" s="4"/>
      <c r="GKX526" s="4"/>
      <c r="GKY526" s="4"/>
      <c r="GKZ526" s="4"/>
      <c r="GLA526" s="4"/>
      <c r="GLB526" s="4"/>
      <c r="GLC526" s="4"/>
      <c r="GLD526" s="4"/>
      <c r="GLE526" s="4"/>
      <c r="GLF526" s="4"/>
      <c r="GLG526" s="4"/>
      <c r="GLH526" s="4"/>
      <c r="GLI526" s="4"/>
      <c r="GLJ526" s="4"/>
      <c r="GLK526" s="4"/>
      <c r="GLL526" s="4"/>
      <c r="GLM526" s="4"/>
      <c r="GLN526" s="4"/>
      <c r="GLO526" s="4"/>
      <c r="GLP526" s="4"/>
      <c r="GLQ526" s="4"/>
      <c r="GLR526" s="4"/>
      <c r="GLS526" s="4"/>
      <c r="GLT526" s="4"/>
      <c r="GLU526" s="4"/>
      <c r="GLV526" s="4"/>
      <c r="GLW526" s="4"/>
      <c r="GLX526" s="4"/>
      <c r="GLY526" s="4"/>
      <c r="GLZ526" s="4"/>
      <c r="GMA526" s="4"/>
      <c r="GMB526" s="4"/>
      <c r="GMC526" s="4"/>
      <c r="GMD526" s="4"/>
      <c r="GME526" s="4"/>
      <c r="GMF526" s="4"/>
      <c r="GMG526" s="4"/>
      <c r="GMH526" s="4"/>
      <c r="GMI526" s="4"/>
      <c r="GMJ526" s="4"/>
      <c r="GMK526" s="4"/>
      <c r="GML526" s="4"/>
      <c r="GMM526" s="4"/>
      <c r="GMN526" s="4"/>
      <c r="GMO526" s="4"/>
      <c r="GMP526" s="4"/>
      <c r="GMQ526" s="4"/>
      <c r="GMR526" s="4"/>
      <c r="GMS526" s="4"/>
      <c r="GMT526" s="4"/>
      <c r="GMU526" s="4"/>
      <c r="GMV526" s="4"/>
      <c r="GMW526" s="4"/>
      <c r="GMX526" s="4"/>
      <c r="GMY526" s="4"/>
      <c r="GMZ526" s="4"/>
      <c r="GNA526" s="4"/>
      <c r="GNB526" s="4"/>
      <c r="GNC526" s="4"/>
      <c r="GND526" s="4"/>
      <c r="GNE526" s="4"/>
      <c r="GNF526" s="4"/>
      <c r="GNG526" s="4"/>
      <c r="GNH526" s="4"/>
      <c r="GNI526" s="4"/>
      <c r="GNJ526" s="4"/>
      <c r="GNK526" s="4"/>
      <c r="GNL526" s="4"/>
      <c r="GNM526" s="4"/>
      <c r="GNN526" s="4"/>
      <c r="GNO526" s="4"/>
      <c r="GNP526" s="4"/>
      <c r="GNQ526" s="4"/>
      <c r="GNR526" s="4"/>
      <c r="GNS526" s="4"/>
      <c r="GNT526" s="4"/>
      <c r="GNU526" s="4"/>
      <c r="GNV526" s="4"/>
      <c r="GNW526" s="4"/>
      <c r="GNX526" s="4"/>
      <c r="GNY526" s="4"/>
      <c r="GNZ526" s="4"/>
      <c r="GOA526" s="4"/>
      <c r="GOB526" s="4"/>
      <c r="GOC526" s="4"/>
      <c r="GOD526" s="4"/>
      <c r="GOE526" s="4"/>
      <c r="GOF526" s="4"/>
      <c r="GOG526" s="4"/>
      <c r="GOH526" s="4"/>
      <c r="GOI526" s="4"/>
      <c r="GOJ526" s="4"/>
      <c r="GOK526" s="4"/>
      <c r="GOL526" s="4"/>
      <c r="GOM526" s="4"/>
      <c r="GON526" s="4"/>
      <c r="GOO526" s="4"/>
      <c r="GOP526" s="4"/>
      <c r="GOQ526" s="4"/>
      <c r="GOR526" s="4"/>
      <c r="GOS526" s="4"/>
      <c r="GOT526" s="4"/>
      <c r="GOU526" s="4"/>
      <c r="GOV526" s="4"/>
      <c r="GOW526" s="4"/>
      <c r="GOX526" s="4"/>
      <c r="GOY526" s="4"/>
      <c r="GOZ526" s="4"/>
      <c r="GPA526" s="4"/>
      <c r="GPB526" s="4"/>
      <c r="GPC526" s="4"/>
      <c r="GPD526" s="4"/>
      <c r="GPE526" s="4"/>
      <c r="GPF526" s="4"/>
      <c r="GPG526" s="4"/>
      <c r="GPH526" s="4"/>
      <c r="GPI526" s="4"/>
      <c r="GPJ526" s="4"/>
      <c r="GPK526" s="4"/>
      <c r="GPL526" s="4"/>
      <c r="GPM526" s="4"/>
      <c r="GPN526" s="4"/>
      <c r="GPO526" s="4"/>
      <c r="GPP526" s="4"/>
      <c r="GPQ526" s="4"/>
      <c r="GPR526" s="4"/>
      <c r="GPS526" s="4"/>
      <c r="GPT526" s="4"/>
      <c r="GPU526" s="4"/>
      <c r="GPV526" s="4"/>
      <c r="GPW526" s="4"/>
      <c r="GPX526" s="4"/>
      <c r="GPY526" s="4"/>
      <c r="GPZ526" s="4"/>
      <c r="GQA526" s="4"/>
      <c r="GQB526" s="4"/>
      <c r="GQC526" s="4"/>
      <c r="GQD526" s="4"/>
      <c r="GQE526" s="4"/>
      <c r="GQF526" s="4"/>
      <c r="GQG526" s="4"/>
      <c r="GQH526" s="4"/>
      <c r="GQI526" s="4"/>
      <c r="GQJ526" s="4"/>
      <c r="GQK526" s="4"/>
      <c r="GQL526" s="4"/>
      <c r="GQM526" s="4"/>
      <c r="GQN526" s="4"/>
      <c r="GQO526" s="4"/>
      <c r="GQP526" s="4"/>
      <c r="GQQ526" s="4"/>
      <c r="GQR526" s="4"/>
      <c r="GQS526" s="4"/>
      <c r="GQT526" s="4"/>
      <c r="GQU526" s="4"/>
      <c r="GQV526" s="4"/>
      <c r="GQW526" s="4"/>
      <c r="GQX526" s="4"/>
      <c r="GQY526" s="4"/>
      <c r="GQZ526" s="4"/>
      <c r="GRA526" s="4"/>
      <c r="GRB526" s="4"/>
      <c r="GRC526" s="4"/>
      <c r="GRD526" s="4"/>
      <c r="GRE526" s="4"/>
      <c r="GRF526" s="4"/>
      <c r="GRG526" s="4"/>
      <c r="GRH526" s="4"/>
      <c r="GRI526" s="4"/>
      <c r="GRJ526" s="4"/>
      <c r="GRK526" s="4"/>
      <c r="GRL526" s="4"/>
      <c r="GRM526" s="4"/>
      <c r="GRN526" s="4"/>
      <c r="GRO526" s="4"/>
      <c r="GRP526" s="4"/>
      <c r="GRQ526" s="4"/>
      <c r="GRR526" s="4"/>
      <c r="GRS526" s="4"/>
      <c r="GRT526" s="4"/>
      <c r="GRU526" s="4"/>
      <c r="GRV526" s="4"/>
      <c r="GRW526" s="4"/>
      <c r="GRX526" s="4"/>
      <c r="GRY526" s="4"/>
      <c r="GRZ526" s="4"/>
      <c r="GSA526" s="4"/>
      <c r="GSB526" s="4"/>
      <c r="GSC526" s="4"/>
      <c r="GSD526" s="4"/>
      <c r="GSE526" s="4"/>
      <c r="GSF526" s="4"/>
      <c r="GSG526" s="4"/>
      <c r="GSH526" s="4"/>
      <c r="GSI526" s="4"/>
      <c r="GSJ526" s="4"/>
      <c r="GSK526" s="4"/>
      <c r="GSL526" s="4"/>
      <c r="GSM526" s="4"/>
      <c r="GSN526" s="4"/>
      <c r="GSO526" s="4"/>
      <c r="GSP526" s="4"/>
      <c r="GSQ526" s="4"/>
      <c r="GSR526" s="4"/>
      <c r="GSS526" s="4"/>
      <c r="GST526" s="4"/>
      <c r="GSU526" s="4"/>
      <c r="GSV526" s="4"/>
      <c r="GSW526" s="4"/>
      <c r="GSX526" s="4"/>
      <c r="GSY526" s="4"/>
      <c r="GSZ526" s="4"/>
      <c r="GTA526" s="4"/>
      <c r="GTB526" s="4"/>
      <c r="GTC526" s="4"/>
      <c r="GTD526" s="4"/>
      <c r="GTE526" s="4"/>
      <c r="GTF526" s="4"/>
      <c r="GTG526" s="4"/>
      <c r="GTH526" s="4"/>
      <c r="GTI526" s="4"/>
      <c r="GTJ526" s="4"/>
      <c r="GTK526" s="4"/>
      <c r="GTL526" s="4"/>
      <c r="GTM526" s="4"/>
      <c r="GTN526" s="4"/>
      <c r="GTO526" s="4"/>
      <c r="GTP526" s="4"/>
      <c r="GTQ526" s="4"/>
      <c r="GTR526" s="4"/>
      <c r="GTS526" s="4"/>
      <c r="GTT526" s="4"/>
      <c r="GTU526" s="4"/>
      <c r="GTV526" s="4"/>
      <c r="GTW526" s="4"/>
      <c r="GTX526" s="4"/>
      <c r="GTY526" s="4"/>
      <c r="GTZ526" s="4"/>
      <c r="GUA526" s="4"/>
      <c r="GUB526" s="4"/>
      <c r="GUC526" s="4"/>
      <c r="GUD526" s="4"/>
      <c r="GUE526" s="4"/>
      <c r="GUF526" s="4"/>
      <c r="GUG526" s="4"/>
      <c r="GUH526" s="4"/>
      <c r="GUI526" s="4"/>
      <c r="GUJ526" s="4"/>
      <c r="GUK526" s="4"/>
      <c r="GUL526" s="4"/>
      <c r="GUM526" s="4"/>
      <c r="GUN526" s="4"/>
      <c r="GUO526" s="4"/>
      <c r="GUP526" s="4"/>
      <c r="GUQ526" s="4"/>
      <c r="GUR526" s="4"/>
      <c r="GUS526" s="4"/>
      <c r="GUT526" s="4"/>
      <c r="GUU526" s="4"/>
      <c r="GUV526" s="4"/>
      <c r="GUW526" s="4"/>
      <c r="GUX526" s="4"/>
      <c r="GUY526" s="4"/>
      <c r="GUZ526" s="4"/>
      <c r="GVA526" s="4"/>
      <c r="GVB526" s="4"/>
      <c r="GVC526" s="4"/>
      <c r="GVD526" s="4"/>
      <c r="GVE526" s="4"/>
      <c r="GVF526" s="4"/>
      <c r="GVG526" s="4"/>
      <c r="GVH526" s="4"/>
      <c r="GVI526" s="4"/>
      <c r="GVJ526" s="4"/>
      <c r="GVK526" s="4"/>
      <c r="GVL526" s="4"/>
      <c r="GVM526" s="4"/>
      <c r="GVN526" s="4"/>
      <c r="GVO526" s="4"/>
      <c r="GVP526" s="4"/>
      <c r="GVQ526" s="4"/>
      <c r="GVR526" s="4"/>
      <c r="GVS526" s="4"/>
      <c r="GVT526" s="4"/>
      <c r="GVU526" s="4"/>
      <c r="GVV526" s="4"/>
      <c r="GVW526" s="4"/>
      <c r="GVX526" s="4"/>
      <c r="GVY526" s="4"/>
      <c r="GVZ526" s="4"/>
      <c r="GWA526" s="4"/>
      <c r="GWB526" s="4"/>
      <c r="GWC526" s="4"/>
      <c r="GWD526" s="4"/>
      <c r="GWE526" s="4"/>
      <c r="GWF526" s="4"/>
      <c r="GWG526" s="4"/>
      <c r="GWH526" s="4"/>
      <c r="GWI526" s="4"/>
      <c r="GWJ526" s="4"/>
      <c r="GWK526" s="4"/>
      <c r="GWL526" s="4"/>
      <c r="GWM526" s="4"/>
      <c r="GWN526" s="4"/>
      <c r="GWO526" s="4"/>
      <c r="GWP526" s="4"/>
      <c r="GWQ526" s="4"/>
      <c r="GWR526" s="4"/>
      <c r="GWS526" s="4"/>
      <c r="GWT526" s="4"/>
      <c r="GWU526" s="4"/>
      <c r="GWV526" s="4"/>
      <c r="GWW526" s="4"/>
      <c r="GWX526" s="4"/>
      <c r="GWY526" s="4"/>
      <c r="GWZ526" s="4"/>
      <c r="GXA526" s="4"/>
      <c r="GXB526" s="4"/>
      <c r="GXC526" s="4"/>
      <c r="GXD526" s="4"/>
      <c r="GXE526" s="4"/>
      <c r="GXF526" s="4"/>
      <c r="GXG526" s="4"/>
      <c r="GXH526" s="4"/>
      <c r="GXI526" s="4"/>
      <c r="GXJ526" s="4"/>
      <c r="GXK526" s="4"/>
      <c r="GXL526" s="4"/>
      <c r="GXM526" s="4"/>
      <c r="GXN526" s="4"/>
      <c r="GXO526" s="4"/>
      <c r="GXP526" s="4"/>
      <c r="GXQ526" s="4"/>
      <c r="GXR526" s="4"/>
      <c r="GXS526" s="4"/>
      <c r="GXT526" s="4"/>
      <c r="GXU526" s="4"/>
      <c r="GXV526" s="4"/>
      <c r="GXW526" s="4"/>
      <c r="GXX526" s="4"/>
      <c r="GXY526" s="4"/>
      <c r="GXZ526" s="4"/>
      <c r="GYA526" s="4"/>
      <c r="GYB526" s="4"/>
      <c r="GYC526" s="4"/>
      <c r="GYD526" s="4"/>
      <c r="GYE526" s="4"/>
      <c r="GYF526" s="4"/>
      <c r="GYG526" s="4"/>
      <c r="GYH526" s="4"/>
      <c r="GYI526" s="4"/>
      <c r="GYJ526" s="4"/>
      <c r="GYK526" s="4"/>
      <c r="GYL526" s="4"/>
      <c r="GYM526" s="4"/>
      <c r="GYN526" s="4"/>
      <c r="GYO526" s="4"/>
      <c r="GYP526" s="4"/>
      <c r="GYQ526" s="4"/>
      <c r="GYR526" s="4"/>
      <c r="GYS526" s="4"/>
      <c r="GYT526" s="4"/>
      <c r="GYU526" s="4"/>
      <c r="GYV526" s="4"/>
      <c r="GYW526" s="4"/>
      <c r="GYX526" s="4"/>
      <c r="GYY526" s="4"/>
      <c r="GYZ526" s="4"/>
      <c r="GZA526" s="4"/>
      <c r="GZB526" s="4"/>
      <c r="GZC526" s="4"/>
      <c r="GZD526" s="4"/>
      <c r="GZE526" s="4"/>
      <c r="GZF526" s="4"/>
      <c r="GZG526" s="4"/>
      <c r="GZH526" s="4"/>
      <c r="GZI526" s="4"/>
      <c r="GZJ526" s="4"/>
      <c r="GZK526" s="4"/>
      <c r="GZL526" s="4"/>
      <c r="GZM526" s="4"/>
      <c r="GZN526" s="4"/>
      <c r="GZO526" s="4"/>
      <c r="GZP526" s="4"/>
      <c r="GZQ526" s="4"/>
      <c r="GZR526" s="4"/>
      <c r="GZS526" s="4"/>
      <c r="GZT526" s="4"/>
      <c r="GZU526" s="4"/>
      <c r="GZV526" s="4"/>
      <c r="GZW526" s="4"/>
      <c r="GZX526" s="4"/>
      <c r="GZY526" s="4"/>
      <c r="GZZ526" s="4"/>
      <c r="HAA526" s="4"/>
      <c r="HAB526" s="4"/>
      <c r="HAC526" s="4"/>
      <c r="HAD526" s="4"/>
      <c r="HAE526" s="4"/>
      <c r="HAF526" s="4"/>
      <c r="HAG526" s="4"/>
      <c r="HAH526" s="4"/>
      <c r="HAI526" s="4"/>
      <c r="HAJ526" s="4"/>
      <c r="HAK526" s="4"/>
      <c r="HAL526" s="4"/>
      <c r="HAM526" s="4"/>
      <c r="HAN526" s="4"/>
      <c r="HAO526" s="4"/>
      <c r="HAP526" s="4"/>
      <c r="HAQ526" s="4"/>
      <c r="HAR526" s="4"/>
      <c r="HAS526" s="4"/>
      <c r="HAT526" s="4"/>
      <c r="HAU526" s="4"/>
      <c r="HAV526" s="4"/>
      <c r="HAW526" s="4"/>
      <c r="HAX526" s="4"/>
      <c r="HAY526" s="4"/>
      <c r="HAZ526" s="4"/>
      <c r="HBA526" s="4"/>
      <c r="HBB526" s="4"/>
      <c r="HBC526" s="4"/>
      <c r="HBD526" s="4"/>
      <c r="HBE526" s="4"/>
      <c r="HBF526" s="4"/>
      <c r="HBG526" s="4"/>
      <c r="HBH526" s="4"/>
      <c r="HBI526" s="4"/>
      <c r="HBJ526" s="4"/>
      <c r="HBK526" s="4"/>
      <c r="HBL526" s="4"/>
      <c r="HBM526" s="4"/>
      <c r="HBN526" s="4"/>
      <c r="HBO526" s="4"/>
      <c r="HBP526" s="4"/>
      <c r="HBQ526" s="4"/>
      <c r="HBR526" s="4"/>
      <c r="HBS526" s="4"/>
      <c r="HBT526" s="4"/>
      <c r="HBU526" s="4"/>
      <c r="HBV526" s="4"/>
      <c r="HBW526" s="4"/>
      <c r="HBX526" s="4"/>
      <c r="HBY526" s="4"/>
      <c r="HBZ526" s="4"/>
      <c r="HCA526" s="4"/>
      <c r="HCB526" s="4"/>
      <c r="HCC526" s="4"/>
      <c r="HCD526" s="4"/>
      <c r="HCE526" s="4"/>
      <c r="HCF526" s="4"/>
      <c r="HCG526" s="4"/>
      <c r="HCH526" s="4"/>
      <c r="HCI526" s="4"/>
      <c r="HCJ526" s="4"/>
      <c r="HCK526" s="4"/>
      <c r="HCL526" s="4"/>
      <c r="HCM526" s="4"/>
      <c r="HCN526" s="4"/>
      <c r="HCO526" s="4"/>
      <c r="HCP526" s="4"/>
      <c r="HCQ526" s="4"/>
      <c r="HCR526" s="4"/>
      <c r="HCS526" s="4"/>
      <c r="HCT526" s="4"/>
      <c r="HCU526" s="4"/>
      <c r="HCV526" s="4"/>
      <c r="HCW526" s="4"/>
      <c r="HCX526" s="4"/>
      <c r="HCY526" s="4"/>
      <c r="HCZ526" s="4"/>
      <c r="HDA526" s="4"/>
      <c r="HDB526" s="4"/>
      <c r="HDC526" s="4"/>
      <c r="HDD526" s="4"/>
      <c r="HDE526" s="4"/>
      <c r="HDF526" s="4"/>
      <c r="HDG526" s="4"/>
      <c r="HDH526" s="4"/>
      <c r="HDI526" s="4"/>
      <c r="HDJ526" s="4"/>
      <c r="HDK526" s="4"/>
      <c r="HDL526" s="4"/>
      <c r="HDM526" s="4"/>
      <c r="HDN526" s="4"/>
      <c r="HDO526" s="4"/>
      <c r="HDP526" s="4"/>
      <c r="HDQ526" s="4"/>
      <c r="HDR526" s="4"/>
      <c r="HDS526" s="4"/>
      <c r="HDT526" s="4"/>
      <c r="HDU526" s="4"/>
      <c r="HDV526" s="4"/>
      <c r="HDW526" s="4"/>
      <c r="HDX526" s="4"/>
      <c r="HDY526" s="4"/>
      <c r="HDZ526" s="4"/>
      <c r="HEA526" s="4"/>
      <c r="HEB526" s="4"/>
      <c r="HEC526" s="4"/>
      <c r="HED526" s="4"/>
      <c r="HEE526" s="4"/>
      <c r="HEF526" s="4"/>
      <c r="HEG526" s="4"/>
      <c r="HEH526" s="4"/>
      <c r="HEI526" s="4"/>
      <c r="HEJ526" s="4"/>
      <c r="HEK526" s="4"/>
      <c r="HEL526" s="4"/>
      <c r="HEM526" s="4"/>
      <c r="HEN526" s="4"/>
      <c r="HEO526" s="4"/>
      <c r="HEP526" s="4"/>
      <c r="HEQ526" s="4"/>
      <c r="HER526" s="4"/>
      <c r="HES526" s="4"/>
      <c r="HET526" s="4"/>
      <c r="HEU526" s="4"/>
      <c r="HEV526" s="4"/>
      <c r="HEW526" s="4"/>
      <c r="HEX526" s="4"/>
      <c r="HEY526" s="4"/>
      <c r="HEZ526" s="4"/>
      <c r="HFA526" s="4"/>
      <c r="HFB526" s="4"/>
      <c r="HFC526" s="4"/>
      <c r="HFD526" s="4"/>
      <c r="HFE526" s="4"/>
      <c r="HFF526" s="4"/>
      <c r="HFG526" s="4"/>
      <c r="HFH526" s="4"/>
      <c r="HFI526" s="4"/>
      <c r="HFJ526" s="4"/>
      <c r="HFK526" s="4"/>
      <c r="HFL526" s="4"/>
      <c r="HFM526" s="4"/>
      <c r="HFN526" s="4"/>
      <c r="HFO526" s="4"/>
      <c r="HFP526" s="4"/>
      <c r="HFQ526" s="4"/>
      <c r="HFR526" s="4"/>
      <c r="HFS526" s="4"/>
      <c r="HFT526" s="4"/>
      <c r="HFU526" s="4"/>
      <c r="HFV526" s="4"/>
      <c r="HFW526" s="4"/>
      <c r="HFX526" s="4"/>
      <c r="HFY526" s="4"/>
      <c r="HFZ526" s="4"/>
      <c r="HGA526" s="4"/>
      <c r="HGB526" s="4"/>
      <c r="HGC526" s="4"/>
      <c r="HGD526" s="4"/>
      <c r="HGE526" s="4"/>
      <c r="HGF526" s="4"/>
      <c r="HGG526" s="4"/>
      <c r="HGH526" s="4"/>
      <c r="HGI526" s="4"/>
      <c r="HGJ526" s="4"/>
      <c r="HGK526" s="4"/>
      <c r="HGL526" s="4"/>
      <c r="HGM526" s="4"/>
      <c r="HGN526" s="4"/>
      <c r="HGO526" s="4"/>
      <c r="HGP526" s="4"/>
      <c r="HGQ526" s="4"/>
      <c r="HGR526" s="4"/>
      <c r="HGS526" s="4"/>
      <c r="HGT526" s="4"/>
      <c r="HGU526" s="4"/>
      <c r="HGV526" s="4"/>
      <c r="HGW526" s="4"/>
      <c r="HGX526" s="4"/>
      <c r="HGY526" s="4"/>
      <c r="HGZ526" s="4"/>
      <c r="HHA526" s="4"/>
      <c r="HHB526" s="4"/>
      <c r="HHC526" s="4"/>
      <c r="HHD526" s="4"/>
      <c r="HHE526" s="4"/>
      <c r="HHF526" s="4"/>
      <c r="HHG526" s="4"/>
      <c r="HHH526" s="4"/>
      <c r="HHI526" s="4"/>
      <c r="HHJ526" s="4"/>
      <c r="HHK526" s="4"/>
      <c r="HHL526" s="4"/>
      <c r="HHM526" s="4"/>
      <c r="HHN526" s="4"/>
      <c r="HHO526" s="4"/>
      <c r="HHP526" s="4"/>
      <c r="HHQ526" s="4"/>
      <c r="HHR526" s="4"/>
      <c r="HHS526" s="4"/>
      <c r="HHT526" s="4"/>
      <c r="HHU526" s="4"/>
      <c r="HHV526" s="4"/>
      <c r="HHW526" s="4"/>
      <c r="HHX526" s="4"/>
      <c r="HHY526" s="4"/>
      <c r="HHZ526" s="4"/>
      <c r="HIA526" s="4"/>
      <c r="HIB526" s="4"/>
      <c r="HIC526" s="4"/>
      <c r="HID526" s="4"/>
      <c r="HIE526" s="4"/>
      <c r="HIF526" s="4"/>
      <c r="HIG526" s="4"/>
      <c r="HIH526" s="4"/>
      <c r="HII526" s="4"/>
      <c r="HIJ526" s="4"/>
      <c r="HIK526" s="4"/>
      <c r="HIL526" s="4"/>
      <c r="HIM526" s="4"/>
      <c r="HIN526" s="4"/>
      <c r="HIO526" s="4"/>
      <c r="HIP526" s="4"/>
      <c r="HIQ526" s="4"/>
      <c r="HIR526" s="4"/>
      <c r="HIS526" s="4"/>
      <c r="HIT526" s="4"/>
      <c r="HIU526" s="4"/>
      <c r="HIV526" s="4"/>
      <c r="HIW526" s="4"/>
      <c r="HIX526" s="4"/>
      <c r="HIY526" s="4"/>
      <c r="HIZ526" s="4"/>
      <c r="HJA526" s="4"/>
      <c r="HJB526" s="4"/>
      <c r="HJC526" s="4"/>
      <c r="HJD526" s="4"/>
      <c r="HJE526" s="4"/>
      <c r="HJF526" s="4"/>
      <c r="HJG526" s="4"/>
      <c r="HJH526" s="4"/>
      <c r="HJI526" s="4"/>
      <c r="HJJ526" s="4"/>
      <c r="HJK526" s="4"/>
      <c r="HJL526" s="4"/>
      <c r="HJM526" s="4"/>
      <c r="HJN526" s="4"/>
      <c r="HJO526" s="4"/>
      <c r="HJP526" s="4"/>
      <c r="HJQ526" s="4"/>
      <c r="HJR526" s="4"/>
      <c r="HJS526" s="4"/>
      <c r="HJT526" s="4"/>
      <c r="HJU526" s="4"/>
      <c r="HJV526" s="4"/>
      <c r="HJW526" s="4"/>
      <c r="HJX526" s="4"/>
      <c r="HJY526" s="4"/>
      <c r="HJZ526" s="4"/>
      <c r="HKA526" s="4"/>
      <c r="HKB526" s="4"/>
      <c r="HKC526" s="4"/>
      <c r="HKD526" s="4"/>
      <c r="HKE526" s="4"/>
      <c r="HKF526" s="4"/>
      <c r="HKG526" s="4"/>
      <c r="HKH526" s="4"/>
      <c r="HKI526" s="4"/>
      <c r="HKJ526" s="4"/>
      <c r="HKK526" s="4"/>
      <c r="HKL526" s="4"/>
      <c r="HKM526" s="4"/>
      <c r="HKN526" s="4"/>
      <c r="HKO526" s="4"/>
      <c r="HKP526" s="4"/>
      <c r="HKQ526" s="4"/>
      <c r="HKR526" s="4"/>
      <c r="HKS526" s="4"/>
      <c r="HKT526" s="4"/>
      <c r="HKU526" s="4"/>
      <c r="HKV526" s="4"/>
      <c r="HKW526" s="4"/>
      <c r="HKX526" s="4"/>
      <c r="HKY526" s="4"/>
      <c r="HKZ526" s="4"/>
      <c r="HLA526" s="4"/>
      <c r="HLB526" s="4"/>
      <c r="HLC526" s="4"/>
      <c r="HLD526" s="4"/>
      <c r="HLE526" s="4"/>
      <c r="HLF526" s="4"/>
      <c r="HLG526" s="4"/>
      <c r="HLH526" s="4"/>
      <c r="HLI526" s="4"/>
      <c r="HLJ526" s="4"/>
      <c r="HLK526" s="4"/>
      <c r="HLL526" s="4"/>
      <c r="HLM526" s="4"/>
      <c r="HLN526" s="4"/>
      <c r="HLO526" s="4"/>
      <c r="HLP526" s="4"/>
      <c r="HLQ526" s="4"/>
      <c r="HLR526" s="4"/>
      <c r="HLS526" s="4"/>
      <c r="HLT526" s="4"/>
      <c r="HLU526" s="4"/>
      <c r="HLV526" s="4"/>
      <c r="HLW526" s="4"/>
      <c r="HLX526" s="4"/>
      <c r="HLY526" s="4"/>
      <c r="HLZ526" s="4"/>
      <c r="HMA526" s="4"/>
      <c r="HMB526" s="4"/>
      <c r="HMC526" s="4"/>
      <c r="HMD526" s="4"/>
      <c r="HME526" s="4"/>
      <c r="HMF526" s="4"/>
      <c r="HMG526" s="4"/>
      <c r="HMH526" s="4"/>
      <c r="HMI526" s="4"/>
      <c r="HMJ526" s="4"/>
      <c r="HMK526" s="4"/>
      <c r="HML526" s="4"/>
      <c r="HMM526" s="4"/>
      <c r="HMN526" s="4"/>
      <c r="HMO526" s="4"/>
      <c r="HMP526" s="4"/>
      <c r="HMQ526" s="4"/>
      <c r="HMR526" s="4"/>
      <c r="HMS526" s="4"/>
      <c r="HMT526" s="4"/>
      <c r="HMU526" s="4"/>
      <c r="HMV526" s="4"/>
      <c r="HMW526" s="4"/>
      <c r="HMX526" s="4"/>
      <c r="HMY526" s="4"/>
      <c r="HMZ526" s="4"/>
      <c r="HNA526" s="4"/>
      <c r="HNB526" s="4"/>
      <c r="HNC526" s="4"/>
      <c r="HND526" s="4"/>
      <c r="HNE526" s="4"/>
      <c r="HNF526" s="4"/>
      <c r="HNG526" s="4"/>
      <c r="HNH526" s="4"/>
      <c r="HNI526" s="4"/>
      <c r="HNJ526" s="4"/>
      <c r="HNK526" s="4"/>
      <c r="HNL526" s="4"/>
      <c r="HNM526" s="4"/>
      <c r="HNN526" s="4"/>
      <c r="HNO526" s="4"/>
      <c r="HNP526" s="4"/>
      <c r="HNQ526" s="4"/>
      <c r="HNR526" s="4"/>
      <c r="HNS526" s="4"/>
      <c r="HNT526" s="4"/>
      <c r="HNU526" s="4"/>
      <c r="HNV526" s="4"/>
      <c r="HNW526" s="4"/>
      <c r="HNX526" s="4"/>
      <c r="HNY526" s="4"/>
      <c r="HNZ526" s="4"/>
      <c r="HOA526" s="4"/>
      <c r="HOB526" s="4"/>
      <c r="HOC526" s="4"/>
      <c r="HOD526" s="4"/>
      <c r="HOE526" s="4"/>
      <c r="HOF526" s="4"/>
      <c r="HOG526" s="4"/>
      <c r="HOH526" s="4"/>
      <c r="HOI526" s="4"/>
      <c r="HOJ526" s="4"/>
      <c r="HOK526" s="4"/>
      <c r="HOL526" s="4"/>
      <c r="HOM526" s="4"/>
      <c r="HON526" s="4"/>
      <c r="HOO526" s="4"/>
      <c r="HOP526" s="4"/>
      <c r="HOQ526" s="4"/>
      <c r="HOR526" s="4"/>
      <c r="HOS526" s="4"/>
      <c r="HOT526" s="4"/>
      <c r="HOU526" s="4"/>
      <c r="HOV526" s="4"/>
      <c r="HOW526" s="4"/>
      <c r="HOX526" s="4"/>
      <c r="HOY526" s="4"/>
      <c r="HOZ526" s="4"/>
      <c r="HPA526" s="4"/>
      <c r="HPB526" s="4"/>
      <c r="HPC526" s="4"/>
      <c r="HPD526" s="4"/>
      <c r="HPE526" s="4"/>
      <c r="HPF526" s="4"/>
      <c r="HPG526" s="4"/>
      <c r="HPH526" s="4"/>
      <c r="HPI526" s="4"/>
      <c r="HPJ526" s="4"/>
      <c r="HPK526" s="4"/>
      <c r="HPL526" s="4"/>
      <c r="HPM526" s="4"/>
      <c r="HPN526" s="4"/>
      <c r="HPO526" s="4"/>
      <c r="HPP526" s="4"/>
      <c r="HPQ526" s="4"/>
      <c r="HPR526" s="4"/>
      <c r="HPS526" s="4"/>
      <c r="HPT526" s="4"/>
      <c r="HPU526" s="4"/>
      <c r="HPV526" s="4"/>
      <c r="HPW526" s="4"/>
      <c r="HPX526" s="4"/>
      <c r="HPY526" s="4"/>
      <c r="HPZ526" s="4"/>
      <c r="HQA526" s="4"/>
      <c r="HQB526" s="4"/>
      <c r="HQC526" s="4"/>
      <c r="HQD526" s="4"/>
      <c r="HQE526" s="4"/>
      <c r="HQF526" s="4"/>
      <c r="HQG526" s="4"/>
      <c r="HQH526" s="4"/>
      <c r="HQI526" s="4"/>
      <c r="HQJ526" s="4"/>
      <c r="HQK526" s="4"/>
      <c r="HQL526" s="4"/>
      <c r="HQM526" s="4"/>
      <c r="HQN526" s="4"/>
      <c r="HQO526" s="4"/>
      <c r="HQP526" s="4"/>
      <c r="HQQ526" s="4"/>
      <c r="HQR526" s="4"/>
      <c r="HQS526" s="4"/>
      <c r="HQT526" s="4"/>
      <c r="HQU526" s="4"/>
      <c r="HQV526" s="4"/>
      <c r="HQW526" s="4"/>
      <c r="HQX526" s="4"/>
      <c r="HQY526" s="4"/>
      <c r="HQZ526" s="4"/>
      <c r="HRA526" s="4"/>
      <c r="HRB526" s="4"/>
      <c r="HRC526" s="4"/>
      <c r="HRD526" s="4"/>
      <c r="HRE526" s="4"/>
      <c r="HRF526" s="4"/>
      <c r="HRG526" s="4"/>
      <c r="HRH526" s="4"/>
      <c r="HRI526" s="4"/>
      <c r="HRJ526" s="4"/>
      <c r="HRK526" s="4"/>
      <c r="HRL526" s="4"/>
      <c r="HRM526" s="4"/>
      <c r="HRN526" s="4"/>
      <c r="HRO526" s="4"/>
      <c r="HRP526" s="4"/>
      <c r="HRQ526" s="4"/>
      <c r="HRR526" s="4"/>
      <c r="HRS526" s="4"/>
      <c r="HRT526" s="4"/>
      <c r="HRU526" s="4"/>
      <c r="HRV526" s="4"/>
      <c r="HRW526" s="4"/>
      <c r="HRX526" s="4"/>
      <c r="HRY526" s="4"/>
      <c r="HRZ526" s="4"/>
      <c r="HSA526" s="4"/>
      <c r="HSB526" s="4"/>
      <c r="HSC526" s="4"/>
      <c r="HSD526" s="4"/>
      <c r="HSE526" s="4"/>
      <c r="HSF526" s="4"/>
      <c r="HSG526" s="4"/>
      <c r="HSH526" s="4"/>
      <c r="HSI526" s="4"/>
      <c r="HSJ526" s="4"/>
      <c r="HSK526" s="4"/>
      <c r="HSL526" s="4"/>
      <c r="HSM526" s="4"/>
      <c r="HSN526" s="4"/>
      <c r="HSO526" s="4"/>
      <c r="HSP526" s="4"/>
      <c r="HSQ526" s="4"/>
      <c r="HSR526" s="4"/>
      <c r="HSS526" s="4"/>
      <c r="HST526" s="4"/>
      <c r="HSU526" s="4"/>
      <c r="HSV526" s="4"/>
      <c r="HSW526" s="4"/>
      <c r="HSX526" s="4"/>
      <c r="HSY526" s="4"/>
      <c r="HSZ526" s="4"/>
      <c r="HTA526" s="4"/>
      <c r="HTB526" s="4"/>
      <c r="HTC526" s="4"/>
      <c r="HTD526" s="4"/>
      <c r="HTE526" s="4"/>
      <c r="HTF526" s="4"/>
      <c r="HTG526" s="4"/>
      <c r="HTH526" s="4"/>
      <c r="HTI526" s="4"/>
      <c r="HTJ526" s="4"/>
      <c r="HTK526" s="4"/>
      <c r="HTL526" s="4"/>
      <c r="HTM526" s="4"/>
      <c r="HTN526" s="4"/>
      <c r="HTO526" s="4"/>
      <c r="HTP526" s="4"/>
      <c r="HTQ526" s="4"/>
      <c r="HTR526" s="4"/>
      <c r="HTS526" s="4"/>
      <c r="HTT526" s="4"/>
      <c r="HTU526" s="4"/>
      <c r="HTV526" s="4"/>
      <c r="HTW526" s="4"/>
      <c r="HTX526" s="4"/>
      <c r="HTY526" s="4"/>
      <c r="HTZ526" s="4"/>
      <c r="HUA526" s="4"/>
      <c r="HUB526" s="4"/>
      <c r="HUC526" s="4"/>
      <c r="HUD526" s="4"/>
      <c r="HUE526" s="4"/>
      <c r="HUF526" s="4"/>
      <c r="HUG526" s="4"/>
      <c r="HUH526" s="4"/>
      <c r="HUI526" s="4"/>
      <c r="HUJ526" s="4"/>
      <c r="HUK526" s="4"/>
      <c r="HUL526" s="4"/>
      <c r="HUM526" s="4"/>
      <c r="HUN526" s="4"/>
      <c r="HUO526" s="4"/>
      <c r="HUP526" s="4"/>
      <c r="HUQ526" s="4"/>
      <c r="HUR526" s="4"/>
      <c r="HUS526" s="4"/>
      <c r="HUT526" s="4"/>
      <c r="HUU526" s="4"/>
      <c r="HUV526" s="4"/>
      <c r="HUW526" s="4"/>
      <c r="HUX526" s="4"/>
      <c r="HUY526" s="4"/>
      <c r="HUZ526" s="4"/>
      <c r="HVA526" s="4"/>
      <c r="HVB526" s="4"/>
      <c r="HVC526" s="4"/>
      <c r="HVD526" s="4"/>
      <c r="HVE526" s="4"/>
      <c r="HVF526" s="4"/>
      <c r="HVG526" s="4"/>
      <c r="HVH526" s="4"/>
      <c r="HVI526" s="4"/>
      <c r="HVJ526" s="4"/>
      <c r="HVK526" s="4"/>
      <c r="HVL526" s="4"/>
      <c r="HVM526" s="4"/>
      <c r="HVN526" s="4"/>
      <c r="HVO526" s="4"/>
      <c r="HVP526" s="4"/>
      <c r="HVQ526" s="4"/>
      <c r="HVR526" s="4"/>
      <c r="HVS526" s="4"/>
      <c r="HVT526" s="4"/>
      <c r="HVU526" s="4"/>
      <c r="HVV526" s="4"/>
      <c r="HVW526" s="4"/>
      <c r="HVX526" s="4"/>
      <c r="HVY526" s="4"/>
      <c r="HVZ526" s="4"/>
      <c r="HWA526" s="4"/>
      <c r="HWB526" s="4"/>
      <c r="HWC526" s="4"/>
      <c r="HWD526" s="4"/>
      <c r="HWE526" s="4"/>
      <c r="HWF526" s="4"/>
      <c r="HWG526" s="4"/>
      <c r="HWH526" s="4"/>
      <c r="HWI526" s="4"/>
      <c r="HWJ526" s="4"/>
      <c r="HWK526" s="4"/>
      <c r="HWL526" s="4"/>
      <c r="HWM526" s="4"/>
      <c r="HWN526" s="4"/>
      <c r="HWO526" s="4"/>
      <c r="HWP526" s="4"/>
      <c r="HWQ526" s="4"/>
      <c r="HWR526" s="4"/>
      <c r="HWS526" s="4"/>
      <c r="HWT526" s="4"/>
      <c r="HWU526" s="4"/>
      <c r="HWV526" s="4"/>
      <c r="HWW526" s="4"/>
      <c r="HWX526" s="4"/>
      <c r="HWY526" s="4"/>
      <c r="HWZ526" s="4"/>
      <c r="HXA526" s="4"/>
      <c r="HXB526" s="4"/>
      <c r="HXC526" s="4"/>
      <c r="HXD526" s="4"/>
      <c r="HXE526" s="4"/>
      <c r="HXF526" s="4"/>
      <c r="HXG526" s="4"/>
      <c r="HXH526" s="4"/>
      <c r="HXI526" s="4"/>
      <c r="HXJ526" s="4"/>
      <c r="HXK526" s="4"/>
      <c r="HXL526" s="4"/>
      <c r="HXM526" s="4"/>
      <c r="HXN526" s="4"/>
      <c r="HXO526" s="4"/>
      <c r="HXP526" s="4"/>
      <c r="HXQ526" s="4"/>
      <c r="HXR526" s="4"/>
      <c r="HXS526" s="4"/>
      <c r="HXT526" s="4"/>
      <c r="HXU526" s="4"/>
      <c r="HXV526" s="4"/>
      <c r="HXW526" s="4"/>
      <c r="HXX526" s="4"/>
      <c r="HXY526" s="4"/>
      <c r="HXZ526" s="4"/>
      <c r="HYA526" s="4"/>
      <c r="HYB526" s="4"/>
      <c r="HYC526" s="4"/>
      <c r="HYD526" s="4"/>
      <c r="HYE526" s="4"/>
      <c r="HYF526" s="4"/>
      <c r="HYG526" s="4"/>
      <c r="HYH526" s="4"/>
      <c r="HYI526" s="4"/>
      <c r="HYJ526" s="4"/>
      <c r="HYK526" s="4"/>
      <c r="HYL526" s="4"/>
      <c r="HYM526" s="4"/>
      <c r="HYN526" s="4"/>
      <c r="HYO526" s="4"/>
      <c r="HYP526" s="4"/>
      <c r="HYQ526" s="4"/>
      <c r="HYR526" s="4"/>
      <c r="HYS526" s="4"/>
      <c r="HYT526" s="4"/>
      <c r="HYU526" s="4"/>
      <c r="HYV526" s="4"/>
      <c r="HYW526" s="4"/>
      <c r="HYX526" s="4"/>
      <c r="HYY526" s="4"/>
      <c r="HYZ526" s="4"/>
      <c r="HZA526" s="4"/>
      <c r="HZB526" s="4"/>
      <c r="HZC526" s="4"/>
      <c r="HZD526" s="4"/>
      <c r="HZE526" s="4"/>
      <c r="HZF526" s="4"/>
      <c r="HZG526" s="4"/>
      <c r="HZH526" s="4"/>
      <c r="HZI526" s="4"/>
      <c r="HZJ526" s="4"/>
      <c r="HZK526" s="4"/>
      <c r="HZL526" s="4"/>
      <c r="HZM526" s="4"/>
      <c r="HZN526" s="4"/>
      <c r="HZO526" s="4"/>
      <c r="HZP526" s="4"/>
      <c r="HZQ526" s="4"/>
      <c r="HZR526" s="4"/>
      <c r="HZS526" s="4"/>
      <c r="HZT526" s="4"/>
      <c r="HZU526" s="4"/>
      <c r="HZV526" s="4"/>
      <c r="HZW526" s="4"/>
      <c r="HZX526" s="4"/>
      <c r="HZY526" s="4"/>
      <c r="HZZ526" s="4"/>
      <c r="IAA526" s="4"/>
      <c r="IAB526" s="4"/>
      <c r="IAC526" s="4"/>
      <c r="IAD526" s="4"/>
      <c r="IAE526" s="4"/>
      <c r="IAF526" s="4"/>
      <c r="IAG526" s="4"/>
      <c r="IAH526" s="4"/>
      <c r="IAI526" s="4"/>
      <c r="IAJ526" s="4"/>
      <c r="IAK526" s="4"/>
      <c r="IAL526" s="4"/>
      <c r="IAM526" s="4"/>
      <c r="IAN526" s="4"/>
      <c r="IAO526" s="4"/>
      <c r="IAP526" s="4"/>
      <c r="IAQ526" s="4"/>
      <c r="IAR526" s="4"/>
      <c r="IAS526" s="4"/>
      <c r="IAT526" s="4"/>
      <c r="IAU526" s="4"/>
      <c r="IAV526" s="4"/>
      <c r="IAW526" s="4"/>
      <c r="IAX526" s="4"/>
      <c r="IAY526" s="4"/>
      <c r="IAZ526" s="4"/>
      <c r="IBA526" s="4"/>
      <c r="IBB526" s="4"/>
      <c r="IBC526" s="4"/>
      <c r="IBD526" s="4"/>
      <c r="IBE526" s="4"/>
      <c r="IBF526" s="4"/>
      <c r="IBG526" s="4"/>
      <c r="IBH526" s="4"/>
      <c r="IBI526" s="4"/>
      <c r="IBJ526" s="4"/>
      <c r="IBK526" s="4"/>
      <c r="IBL526" s="4"/>
      <c r="IBM526" s="4"/>
      <c r="IBN526" s="4"/>
      <c r="IBO526" s="4"/>
      <c r="IBP526" s="4"/>
      <c r="IBQ526" s="4"/>
      <c r="IBR526" s="4"/>
      <c r="IBS526" s="4"/>
      <c r="IBT526" s="4"/>
      <c r="IBU526" s="4"/>
      <c r="IBV526" s="4"/>
      <c r="IBW526" s="4"/>
      <c r="IBX526" s="4"/>
      <c r="IBY526" s="4"/>
      <c r="IBZ526" s="4"/>
      <c r="ICA526" s="4"/>
      <c r="ICB526" s="4"/>
      <c r="ICC526" s="4"/>
      <c r="ICD526" s="4"/>
      <c r="ICE526" s="4"/>
      <c r="ICF526" s="4"/>
      <c r="ICG526" s="4"/>
      <c r="ICH526" s="4"/>
      <c r="ICI526" s="4"/>
      <c r="ICJ526" s="4"/>
      <c r="ICK526" s="4"/>
      <c r="ICL526" s="4"/>
      <c r="ICM526" s="4"/>
      <c r="ICN526" s="4"/>
      <c r="ICO526" s="4"/>
      <c r="ICP526" s="4"/>
      <c r="ICQ526" s="4"/>
      <c r="ICR526" s="4"/>
      <c r="ICS526" s="4"/>
      <c r="ICT526" s="4"/>
      <c r="ICU526" s="4"/>
      <c r="ICV526" s="4"/>
      <c r="ICW526" s="4"/>
      <c r="ICX526" s="4"/>
      <c r="ICY526" s="4"/>
      <c r="ICZ526" s="4"/>
      <c r="IDA526" s="4"/>
      <c r="IDB526" s="4"/>
      <c r="IDC526" s="4"/>
      <c r="IDD526" s="4"/>
      <c r="IDE526" s="4"/>
      <c r="IDF526" s="4"/>
      <c r="IDG526" s="4"/>
      <c r="IDH526" s="4"/>
      <c r="IDI526" s="4"/>
      <c r="IDJ526" s="4"/>
      <c r="IDK526" s="4"/>
      <c r="IDL526" s="4"/>
      <c r="IDM526" s="4"/>
      <c r="IDN526" s="4"/>
      <c r="IDO526" s="4"/>
      <c r="IDP526" s="4"/>
      <c r="IDQ526" s="4"/>
      <c r="IDR526" s="4"/>
      <c r="IDS526" s="4"/>
      <c r="IDT526" s="4"/>
      <c r="IDU526" s="4"/>
      <c r="IDV526" s="4"/>
      <c r="IDW526" s="4"/>
      <c r="IDX526" s="4"/>
      <c r="IDY526" s="4"/>
      <c r="IDZ526" s="4"/>
      <c r="IEA526" s="4"/>
      <c r="IEB526" s="4"/>
      <c r="IEC526" s="4"/>
      <c r="IED526" s="4"/>
      <c r="IEE526" s="4"/>
      <c r="IEF526" s="4"/>
      <c r="IEG526" s="4"/>
      <c r="IEH526" s="4"/>
      <c r="IEI526" s="4"/>
      <c r="IEJ526" s="4"/>
      <c r="IEK526" s="4"/>
      <c r="IEL526" s="4"/>
      <c r="IEM526" s="4"/>
      <c r="IEN526" s="4"/>
      <c r="IEO526" s="4"/>
      <c r="IEP526" s="4"/>
      <c r="IEQ526" s="4"/>
      <c r="IER526" s="4"/>
      <c r="IES526" s="4"/>
      <c r="IET526" s="4"/>
      <c r="IEU526" s="4"/>
      <c r="IEV526" s="4"/>
      <c r="IEW526" s="4"/>
      <c r="IEX526" s="4"/>
      <c r="IEY526" s="4"/>
      <c r="IEZ526" s="4"/>
      <c r="IFA526" s="4"/>
      <c r="IFB526" s="4"/>
      <c r="IFC526" s="4"/>
      <c r="IFD526" s="4"/>
      <c r="IFE526" s="4"/>
      <c r="IFF526" s="4"/>
      <c r="IFG526" s="4"/>
      <c r="IFH526" s="4"/>
      <c r="IFI526" s="4"/>
      <c r="IFJ526" s="4"/>
      <c r="IFK526" s="4"/>
      <c r="IFL526" s="4"/>
      <c r="IFM526" s="4"/>
      <c r="IFN526" s="4"/>
      <c r="IFO526" s="4"/>
      <c r="IFP526" s="4"/>
      <c r="IFQ526" s="4"/>
      <c r="IFR526" s="4"/>
      <c r="IFS526" s="4"/>
      <c r="IFT526" s="4"/>
      <c r="IFU526" s="4"/>
      <c r="IFV526" s="4"/>
      <c r="IFW526" s="4"/>
      <c r="IFX526" s="4"/>
      <c r="IFY526" s="4"/>
      <c r="IFZ526" s="4"/>
      <c r="IGA526" s="4"/>
      <c r="IGB526" s="4"/>
      <c r="IGC526" s="4"/>
      <c r="IGD526" s="4"/>
      <c r="IGE526" s="4"/>
      <c r="IGF526" s="4"/>
      <c r="IGG526" s="4"/>
      <c r="IGH526" s="4"/>
      <c r="IGI526" s="4"/>
      <c r="IGJ526" s="4"/>
      <c r="IGK526" s="4"/>
      <c r="IGL526" s="4"/>
      <c r="IGM526" s="4"/>
      <c r="IGN526" s="4"/>
      <c r="IGO526" s="4"/>
      <c r="IGP526" s="4"/>
      <c r="IGQ526" s="4"/>
      <c r="IGR526" s="4"/>
      <c r="IGS526" s="4"/>
      <c r="IGT526" s="4"/>
      <c r="IGU526" s="4"/>
      <c r="IGV526" s="4"/>
      <c r="IGW526" s="4"/>
      <c r="IGX526" s="4"/>
      <c r="IGY526" s="4"/>
      <c r="IGZ526" s="4"/>
      <c r="IHA526" s="4"/>
      <c r="IHB526" s="4"/>
      <c r="IHC526" s="4"/>
      <c r="IHD526" s="4"/>
      <c r="IHE526" s="4"/>
      <c r="IHF526" s="4"/>
      <c r="IHG526" s="4"/>
      <c r="IHH526" s="4"/>
      <c r="IHI526" s="4"/>
      <c r="IHJ526" s="4"/>
      <c r="IHK526" s="4"/>
      <c r="IHL526" s="4"/>
      <c r="IHM526" s="4"/>
      <c r="IHN526" s="4"/>
      <c r="IHO526" s="4"/>
      <c r="IHP526" s="4"/>
      <c r="IHQ526" s="4"/>
      <c r="IHR526" s="4"/>
      <c r="IHS526" s="4"/>
      <c r="IHT526" s="4"/>
      <c r="IHU526" s="4"/>
      <c r="IHV526" s="4"/>
      <c r="IHW526" s="4"/>
      <c r="IHX526" s="4"/>
      <c r="IHY526" s="4"/>
      <c r="IHZ526" s="4"/>
      <c r="IIA526" s="4"/>
      <c r="IIB526" s="4"/>
      <c r="IIC526" s="4"/>
      <c r="IID526" s="4"/>
      <c r="IIE526" s="4"/>
      <c r="IIF526" s="4"/>
      <c r="IIG526" s="4"/>
      <c r="IIH526" s="4"/>
      <c r="III526" s="4"/>
      <c r="IIJ526" s="4"/>
      <c r="IIK526" s="4"/>
      <c r="IIL526" s="4"/>
      <c r="IIM526" s="4"/>
      <c r="IIN526" s="4"/>
      <c r="IIO526" s="4"/>
      <c r="IIP526" s="4"/>
      <c r="IIQ526" s="4"/>
      <c r="IIR526" s="4"/>
      <c r="IIS526" s="4"/>
      <c r="IIT526" s="4"/>
      <c r="IIU526" s="4"/>
      <c r="IIV526" s="4"/>
      <c r="IIW526" s="4"/>
      <c r="IIX526" s="4"/>
      <c r="IIY526" s="4"/>
      <c r="IIZ526" s="4"/>
      <c r="IJA526" s="4"/>
      <c r="IJB526" s="4"/>
      <c r="IJC526" s="4"/>
      <c r="IJD526" s="4"/>
      <c r="IJE526" s="4"/>
      <c r="IJF526" s="4"/>
      <c r="IJG526" s="4"/>
      <c r="IJH526" s="4"/>
      <c r="IJI526" s="4"/>
      <c r="IJJ526" s="4"/>
      <c r="IJK526" s="4"/>
      <c r="IJL526" s="4"/>
      <c r="IJM526" s="4"/>
      <c r="IJN526" s="4"/>
      <c r="IJO526" s="4"/>
      <c r="IJP526" s="4"/>
      <c r="IJQ526" s="4"/>
      <c r="IJR526" s="4"/>
      <c r="IJS526" s="4"/>
      <c r="IJT526" s="4"/>
      <c r="IJU526" s="4"/>
      <c r="IJV526" s="4"/>
      <c r="IJW526" s="4"/>
      <c r="IJX526" s="4"/>
      <c r="IJY526" s="4"/>
      <c r="IJZ526" s="4"/>
      <c r="IKA526" s="4"/>
      <c r="IKB526" s="4"/>
      <c r="IKC526" s="4"/>
      <c r="IKD526" s="4"/>
      <c r="IKE526" s="4"/>
      <c r="IKF526" s="4"/>
      <c r="IKG526" s="4"/>
      <c r="IKH526" s="4"/>
      <c r="IKI526" s="4"/>
      <c r="IKJ526" s="4"/>
      <c r="IKK526" s="4"/>
      <c r="IKL526" s="4"/>
      <c r="IKM526" s="4"/>
      <c r="IKN526" s="4"/>
      <c r="IKO526" s="4"/>
      <c r="IKP526" s="4"/>
      <c r="IKQ526" s="4"/>
      <c r="IKR526" s="4"/>
      <c r="IKS526" s="4"/>
      <c r="IKT526" s="4"/>
      <c r="IKU526" s="4"/>
      <c r="IKV526" s="4"/>
      <c r="IKW526" s="4"/>
      <c r="IKX526" s="4"/>
      <c r="IKY526" s="4"/>
      <c r="IKZ526" s="4"/>
      <c r="ILA526" s="4"/>
      <c r="ILB526" s="4"/>
      <c r="ILC526" s="4"/>
      <c r="ILD526" s="4"/>
      <c r="ILE526" s="4"/>
      <c r="ILF526" s="4"/>
      <c r="ILG526" s="4"/>
      <c r="ILH526" s="4"/>
      <c r="ILI526" s="4"/>
      <c r="ILJ526" s="4"/>
      <c r="ILK526" s="4"/>
      <c r="ILL526" s="4"/>
      <c r="ILM526" s="4"/>
      <c r="ILN526" s="4"/>
      <c r="ILO526" s="4"/>
      <c r="ILP526" s="4"/>
      <c r="ILQ526" s="4"/>
      <c r="ILR526" s="4"/>
      <c r="ILS526" s="4"/>
      <c r="ILT526" s="4"/>
      <c r="ILU526" s="4"/>
      <c r="ILV526" s="4"/>
      <c r="ILW526" s="4"/>
      <c r="ILX526" s="4"/>
      <c r="ILY526" s="4"/>
      <c r="ILZ526" s="4"/>
      <c r="IMA526" s="4"/>
      <c r="IMB526" s="4"/>
      <c r="IMC526" s="4"/>
      <c r="IMD526" s="4"/>
      <c r="IME526" s="4"/>
      <c r="IMF526" s="4"/>
      <c r="IMG526" s="4"/>
      <c r="IMH526" s="4"/>
      <c r="IMI526" s="4"/>
      <c r="IMJ526" s="4"/>
      <c r="IMK526" s="4"/>
      <c r="IML526" s="4"/>
      <c r="IMM526" s="4"/>
      <c r="IMN526" s="4"/>
      <c r="IMO526" s="4"/>
      <c r="IMP526" s="4"/>
      <c r="IMQ526" s="4"/>
      <c r="IMR526" s="4"/>
      <c r="IMS526" s="4"/>
      <c r="IMT526" s="4"/>
      <c r="IMU526" s="4"/>
      <c r="IMV526" s="4"/>
      <c r="IMW526" s="4"/>
      <c r="IMX526" s="4"/>
      <c r="IMY526" s="4"/>
      <c r="IMZ526" s="4"/>
      <c r="INA526" s="4"/>
      <c r="INB526" s="4"/>
      <c r="INC526" s="4"/>
      <c r="IND526" s="4"/>
      <c r="INE526" s="4"/>
      <c r="INF526" s="4"/>
      <c r="ING526" s="4"/>
      <c r="INH526" s="4"/>
      <c r="INI526" s="4"/>
      <c r="INJ526" s="4"/>
      <c r="INK526" s="4"/>
      <c r="INL526" s="4"/>
      <c r="INM526" s="4"/>
      <c r="INN526" s="4"/>
      <c r="INO526" s="4"/>
      <c r="INP526" s="4"/>
      <c r="INQ526" s="4"/>
      <c r="INR526" s="4"/>
      <c r="INS526" s="4"/>
      <c r="INT526" s="4"/>
      <c r="INU526" s="4"/>
      <c r="INV526" s="4"/>
      <c r="INW526" s="4"/>
      <c r="INX526" s="4"/>
      <c r="INY526" s="4"/>
      <c r="INZ526" s="4"/>
      <c r="IOA526" s="4"/>
      <c r="IOB526" s="4"/>
      <c r="IOC526" s="4"/>
      <c r="IOD526" s="4"/>
      <c r="IOE526" s="4"/>
      <c r="IOF526" s="4"/>
      <c r="IOG526" s="4"/>
      <c r="IOH526" s="4"/>
      <c r="IOI526" s="4"/>
      <c r="IOJ526" s="4"/>
      <c r="IOK526" s="4"/>
      <c r="IOL526" s="4"/>
      <c r="IOM526" s="4"/>
      <c r="ION526" s="4"/>
      <c r="IOO526" s="4"/>
      <c r="IOP526" s="4"/>
      <c r="IOQ526" s="4"/>
      <c r="IOR526" s="4"/>
      <c r="IOS526" s="4"/>
      <c r="IOT526" s="4"/>
      <c r="IOU526" s="4"/>
      <c r="IOV526" s="4"/>
      <c r="IOW526" s="4"/>
      <c r="IOX526" s="4"/>
      <c r="IOY526" s="4"/>
      <c r="IOZ526" s="4"/>
      <c r="IPA526" s="4"/>
      <c r="IPB526" s="4"/>
      <c r="IPC526" s="4"/>
      <c r="IPD526" s="4"/>
      <c r="IPE526" s="4"/>
      <c r="IPF526" s="4"/>
      <c r="IPG526" s="4"/>
      <c r="IPH526" s="4"/>
      <c r="IPI526" s="4"/>
      <c r="IPJ526" s="4"/>
      <c r="IPK526" s="4"/>
      <c r="IPL526" s="4"/>
      <c r="IPM526" s="4"/>
      <c r="IPN526" s="4"/>
      <c r="IPO526" s="4"/>
      <c r="IPP526" s="4"/>
      <c r="IPQ526" s="4"/>
      <c r="IPR526" s="4"/>
      <c r="IPS526" s="4"/>
      <c r="IPT526" s="4"/>
      <c r="IPU526" s="4"/>
      <c r="IPV526" s="4"/>
      <c r="IPW526" s="4"/>
      <c r="IPX526" s="4"/>
      <c r="IPY526" s="4"/>
      <c r="IPZ526" s="4"/>
      <c r="IQA526" s="4"/>
      <c r="IQB526" s="4"/>
      <c r="IQC526" s="4"/>
      <c r="IQD526" s="4"/>
      <c r="IQE526" s="4"/>
      <c r="IQF526" s="4"/>
      <c r="IQG526" s="4"/>
      <c r="IQH526" s="4"/>
      <c r="IQI526" s="4"/>
      <c r="IQJ526" s="4"/>
      <c r="IQK526" s="4"/>
      <c r="IQL526" s="4"/>
      <c r="IQM526" s="4"/>
      <c r="IQN526" s="4"/>
      <c r="IQO526" s="4"/>
      <c r="IQP526" s="4"/>
      <c r="IQQ526" s="4"/>
      <c r="IQR526" s="4"/>
      <c r="IQS526" s="4"/>
      <c r="IQT526" s="4"/>
      <c r="IQU526" s="4"/>
      <c r="IQV526" s="4"/>
      <c r="IQW526" s="4"/>
      <c r="IQX526" s="4"/>
      <c r="IQY526" s="4"/>
      <c r="IQZ526" s="4"/>
      <c r="IRA526" s="4"/>
      <c r="IRB526" s="4"/>
      <c r="IRC526" s="4"/>
      <c r="IRD526" s="4"/>
      <c r="IRE526" s="4"/>
      <c r="IRF526" s="4"/>
      <c r="IRG526" s="4"/>
      <c r="IRH526" s="4"/>
      <c r="IRI526" s="4"/>
      <c r="IRJ526" s="4"/>
      <c r="IRK526" s="4"/>
      <c r="IRL526" s="4"/>
      <c r="IRM526" s="4"/>
      <c r="IRN526" s="4"/>
      <c r="IRO526" s="4"/>
      <c r="IRP526" s="4"/>
      <c r="IRQ526" s="4"/>
      <c r="IRR526" s="4"/>
      <c r="IRS526" s="4"/>
      <c r="IRT526" s="4"/>
      <c r="IRU526" s="4"/>
      <c r="IRV526" s="4"/>
      <c r="IRW526" s="4"/>
      <c r="IRX526" s="4"/>
      <c r="IRY526" s="4"/>
      <c r="IRZ526" s="4"/>
      <c r="ISA526" s="4"/>
      <c r="ISB526" s="4"/>
      <c r="ISC526" s="4"/>
      <c r="ISD526" s="4"/>
      <c r="ISE526" s="4"/>
      <c r="ISF526" s="4"/>
      <c r="ISG526" s="4"/>
      <c r="ISH526" s="4"/>
      <c r="ISI526" s="4"/>
      <c r="ISJ526" s="4"/>
      <c r="ISK526" s="4"/>
      <c r="ISL526" s="4"/>
      <c r="ISM526" s="4"/>
      <c r="ISN526" s="4"/>
      <c r="ISO526" s="4"/>
      <c r="ISP526" s="4"/>
      <c r="ISQ526" s="4"/>
      <c r="ISR526" s="4"/>
      <c r="ISS526" s="4"/>
      <c r="IST526" s="4"/>
      <c r="ISU526" s="4"/>
      <c r="ISV526" s="4"/>
      <c r="ISW526" s="4"/>
      <c r="ISX526" s="4"/>
      <c r="ISY526" s="4"/>
      <c r="ISZ526" s="4"/>
      <c r="ITA526" s="4"/>
      <c r="ITB526" s="4"/>
      <c r="ITC526" s="4"/>
      <c r="ITD526" s="4"/>
      <c r="ITE526" s="4"/>
      <c r="ITF526" s="4"/>
      <c r="ITG526" s="4"/>
      <c r="ITH526" s="4"/>
      <c r="ITI526" s="4"/>
      <c r="ITJ526" s="4"/>
      <c r="ITK526" s="4"/>
      <c r="ITL526" s="4"/>
      <c r="ITM526" s="4"/>
      <c r="ITN526" s="4"/>
      <c r="ITO526" s="4"/>
      <c r="ITP526" s="4"/>
      <c r="ITQ526" s="4"/>
      <c r="ITR526" s="4"/>
      <c r="ITS526" s="4"/>
      <c r="ITT526" s="4"/>
      <c r="ITU526" s="4"/>
      <c r="ITV526" s="4"/>
      <c r="ITW526" s="4"/>
      <c r="ITX526" s="4"/>
      <c r="ITY526" s="4"/>
      <c r="ITZ526" s="4"/>
      <c r="IUA526" s="4"/>
      <c r="IUB526" s="4"/>
      <c r="IUC526" s="4"/>
      <c r="IUD526" s="4"/>
      <c r="IUE526" s="4"/>
      <c r="IUF526" s="4"/>
      <c r="IUG526" s="4"/>
      <c r="IUH526" s="4"/>
      <c r="IUI526" s="4"/>
      <c r="IUJ526" s="4"/>
      <c r="IUK526" s="4"/>
      <c r="IUL526" s="4"/>
      <c r="IUM526" s="4"/>
      <c r="IUN526" s="4"/>
      <c r="IUO526" s="4"/>
      <c r="IUP526" s="4"/>
      <c r="IUQ526" s="4"/>
      <c r="IUR526" s="4"/>
      <c r="IUS526" s="4"/>
      <c r="IUT526" s="4"/>
      <c r="IUU526" s="4"/>
      <c r="IUV526" s="4"/>
      <c r="IUW526" s="4"/>
      <c r="IUX526" s="4"/>
      <c r="IUY526" s="4"/>
      <c r="IUZ526" s="4"/>
      <c r="IVA526" s="4"/>
      <c r="IVB526" s="4"/>
      <c r="IVC526" s="4"/>
      <c r="IVD526" s="4"/>
      <c r="IVE526" s="4"/>
      <c r="IVF526" s="4"/>
      <c r="IVG526" s="4"/>
      <c r="IVH526" s="4"/>
      <c r="IVI526" s="4"/>
      <c r="IVJ526" s="4"/>
      <c r="IVK526" s="4"/>
      <c r="IVL526" s="4"/>
      <c r="IVM526" s="4"/>
      <c r="IVN526" s="4"/>
      <c r="IVO526" s="4"/>
      <c r="IVP526" s="4"/>
      <c r="IVQ526" s="4"/>
      <c r="IVR526" s="4"/>
      <c r="IVS526" s="4"/>
      <c r="IVT526" s="4"/>
      <c r="IVU526" s="4"/>
      <c r="IVV526" s="4"/>
      <c r="IVW526" s="4"/>
      <c r="IVX526" s="4"/>
      <c r="IVY526" s="4"/>
      <c r="IVZ526" s="4"/>
      <c r="IWA526" s="4"/>
      <c r="IWB526" s="4"/>
      <c r="IWC526" s="4"/>
      <c r="IWD526" s="4"/>
      <c r="IWE526" s="4"/>
      <c r="IWF526" s="4"/>
      <c r="IWG526" s="4"/>
      <c r="IWH526" s="4"/>
      <c r="IWI526" s="4"/>
      <c r="IWJ526" s="4"/>
      <c r="IWK526" s="4"/>
      <c r="IWL526" s="4"/>
      <c r="IWM526" s="4"/>
      <c r="IWN526" s="4"/>
      <c r="IWO526" s="4"/>
      <c r="IWP526" s="4"/>
      <c r="IWQ526" s="4"/>
      <c r="IWR526" s="4"/>
      <c r="IWS526" s="4"/>
      <c r="IWT526" s="4"/>
      <c r="IWU526" s="4"/>
      <c r="IWV526" s="4"/>
      <c r="IWW526" s="4"/>
      <c r="IWX526" s="4"/>
      <c r="IWY526" s="4"/>
      <c r="IWZ526" s="4"/>
      <c r="IXA526" s="4"/>
      <c r="IXB526" s="4"/>
      <c r="IXC526" s="4"/>
      <c r="IXD526" s="4"/>
      <c r="IXE526" s="4"/>
      <c r="IXF526" s="4"/>
      <c r="IXG526" s="4"/>
      <c r="IXH526" s="4"/>
      <c r="IXI526" s="4"/>
      <c r="IXJ526" s="4"/>
      <c r="IXK526" s="4"/>
      <c r="IXL526" s="4"/>
      <c r="IXM526" s="4"/>
      <c r="IXN526" s="4"/>
      <c r="IXO526" s="4"/>
      <c r="IXP526" s="4"/>
      <c r="IXQ526" s="4"/>
      <c r="IXR526" s="4"/>
      <c r="IXS526" s="4"/>
      <c r="IXT526" s="4"/>
      <c r="IXU526" s="4"/>
      <c r="IXV526" s="4"/>
      <c r="IXW526" s="4"/>
      <c r="IXX526" s="4"/>
      <c r="IXY526" s="4"/>
      <c r="IXZ526" s="4"/>
      <c r="IYA526" s="4"/>
      <c r="IYB526" s="4"/>
      <c r="IYC526" s="4"/>
      <c r="IYD526" s="4"/>
      <c r="IYE526" s="4"/>
      <c r="IYF526" s="4"/>
      <c r="IYG526" s="4"/>
      <c r="IYH526" s="4"/>
      <c r="IYI526" s="4"/>
      <c r="IYJ526" s="4"/>
      <c r="IYK526" s="4"/>
      <c r="IYL526" s="4"/>
      <c r="IYM526" s="4"/>
      <c r="IYN526" s="4"/>
      <c r="IYO526" s="4"/>
      <c r="IYP526" s="4"/>
      <c r="IYQ526" s="4"/>
      <c r="IYR526" s="4"/>
      <c r="IYS526" s="4"/>
      <c r="IYT526" s="4"/>
      <c r="IYU526" s="4"/>
      <c r="IYV526" s="4"/>
      <c r="IYW526" s="4"/>
      <c r="IYX526" s="4"/>
      <c r="IYY526" s="4"/>
      <c r="IYZ526" s="4"/>
      <c r="IZA526" s="4"/>
      <c r="IZB526" s="4"/>
      <c r="IZC526" s="4"/>
      <c r="IZD526" s="4"/>
      <c r="IZE526" s="4"/>
      <c r="IZF526" s="4"/>
      <c r="IZG526" s="4"/>
      <c r="IZH526" s="4"/>
      <c r="IZI526" s="4"/>
      <c r="IZJ526" s="4"/>
      <c r="IZK526" s="4"/>
      <c r="IZL526" s="4"/>
      <c r="IZM526" s="4"/>
      <c r="IZN526" s="4"/>
      <c r="IZO526" s="4"/>
      <c r="IZP526" s="4"/>
      <c r="IZQ526" s="4"/>
      <c r="IZR526" s="4"/>
      <c r="IZS526" s="4"/>
      <c r="IZT526" s="4"/>
      <c r="IZU526" s="4"/>
      <c r="IZV526" s="4"/>
      <c r="IZW526" s="4"/>
      <c r="IZX526" s="4"/>
      <c r="IZY526" s="4"/>
      <c r="IZZ526" s="4"/>
      <c r="JAA526" s="4"/>
      <c r="JAB526" s="4"/>
      <c r="JAC526" s="4"/>
      <c r="JAD526" s="4"/>
      <c r="JAE526" s="4"/>
      <c r="JAF526" s="4"/>
      <c r="JAG526" s="4"/>
      <c r="JAH526" s="4"/>
      <c r="JAI526" s="4"/>
      <c r="JAJ526" s="4"/>
      <c r="JAK526" s="4"/>
      <c r="JAL526" s="4"/>
      <c r="JAM526" s="4"/>
      <c r="JAN526" s="4"/>
      <c r="JAO526" s="4"/>
      <c r="JAP526" s="4"/>
      <c r="JAQ526" s="4"/>
      <c r="JAR526" s="4"/>
      <c r="JAS526" s="4"/>
      <c r="JAT526" s="4"/>
      <c r="JAU526" s="4"/>
      <c r="JAV526" s="4"/>
      <c r="JAW526" s="4"/>
      <c r="JAX526" s="4"/>
      <c r="JAY526" s="4"/>
      <c r="JAZ526" s="4"/>
      <c r="JBA526" s="4"/>
      <c r="JBB526" s="4"/>
      <c r="JBC526" s="4"/>
      <c r="JBD526" s="4"/>
      <c r="JBE526" s="4"/>
      <c r="JBF526" s="4"/>
      <c r="JBG526" s="4"/>
      <c r="JBH526" s="4"/>
      <c r="JBI526" s="4"/>
      <c r="JBJ526" s="4"/>
      <c r="JBK526" s="4"/>
      <c r="JBL526" s="4"/>
      <c r="JBM526" s="4"/>
      <c r="JBN526" s="4"/>
      <c r="JBO526" s="4"/>
      <c r="JBP526" s="4"/>
      <c r="JBQ526" s="4"/>
      <c r="JBR526" s="4"/>
      <c r="JBS526" s="4"/>
      <c r="JBT526" s="4"/>
      <c r="JBU526" s="4"/>
      <c r="JBV526" s="4"/>
      <c r="JBW526" s="4"/>
      <c r="JBX526" s="4"/>
      <c r="JBY526" s="4"/>
      <c r="JBZ526" s="4"/>
      <c r="JCA526" s="4"/>
      <c r="JCB526" s="4"/>
      <c r="JCC526" s="4"/>
      <c r="JCD526" s="4"/>
      <c r="JCE526" s="4"/>
      <c r="JCF526" s="4"/>
      <c r="JCG526" s="4"/>
      <c r="JCH526" s="4"/>
      <c r="JCI526" s="4"/>
      <c r="JCJ526" s="4"/>
      <c r="JCK526" s="4"/>
      <c r="JCL526" s="4"/>
      <c r="JCM526" s="4"/>
      <c r="JCN526" s="4"/>
      <c r="JCO526" s="4"/>
      <c r="JCP526" s="4"/>
      <c r="JCQ526" s="4"/>
      <c r="JCR526" s="4"/>
      <c r="JCS526" s="4"/>
      <c r="JCT526" s="4"/>
      <c r="JCU526" s="4"/>
      <c r="JCV526" s="4"/>
      <c r="JCW526" s="4"/>
      <c r="JCX526" s="4"/>
      <c r="JCY526" s="4"/>
      <c r="JCZ526" s="4"/>
      <c r="JDA526" s="4"/>
      <c r="JDB526" s="4"/>
      <c r="JDC526" s="4"/>
      <c r="JDD526" s="4"/>
      <c r="JDE526" s="4"/>
      <c r="JDF526" s="4"/>
      <c r="JDG526" s="4"/>
      <c r="JDH526" s="4"/>
      <c r="JDI526" s="4"/>
      <c r="JDJ526" s="4"/>
      <c r="JDK526" s="4"/>
      <c r="JDL526" s="4"/>
      <c r="JDM526" s="4"/>
      <c r="JDN526" s="4"/>
      <c r="JDO526" s="4"/>
      <c r="JDP526" s="4"/>
      <c r="JDQ526" s="4"/>
      <c r="JDR526" s="4"/>
      <c r="JDS526" s="4"/>
      <c r="JDT526" s="4"/>
      <c r="JDU526" s="4"/>
      <c r="JDV526" s="4"/>
      <c r="JDW526" s="4"/>
      <c r="JDX526" s="4"/>
      <c r="JDY526" s="4"/>
      <c r="JDZ526" s="4"/>
      <c r="JEA526" s="4"/>
      <c r="JEB526" s="4"/>
      <c r="JEC526" s="4"/>
      <c r="JED526" s="4"/>
      <c r="JEE526" s="4"/>
      <c r="JEF526" s="4"/>
      <c r="JEG526" s="4"/>
      <c r="JEH526" s="4"/>
      <c r="JEI526" s="4"/>
      <c r="JEJ526" s="4"/>
      <c r="JEK526" s="4"/>
      <c r="JEL526" s="4"/>
      <c r="JEM526" s="4"/>
      <c r="JEN526" s="4"/>
      <c r="JEO526" s="4"/>
      <c r="JEP526" s="4"/>
      <c r="JEQ526" s="4"/>
      <c r="JER526" s="4"/>
      <c r="JES526" s="4"/>
      <c r="JET526" s="4"/>
      <c r="JEU526" s="4"/>
      <c r="JEV526" s="4"/>
      <c r="JEW526" s="4"/>
      <c r="JEX526" s="4"/>
      <c r="JEY526" s="4"/>
      <c r="JEZ526" s="4"/>
      <c r="JFA526" s="4"/>
      <c r="JFB526" s="4"/>
      <c r="JFC526" s="4"/>
      <c r="JFD526" s="4"/>
      <c r="JFE526" s="4"/>
      <c r="JFF526" s="4"/>
      <c r="JFG526" s="4"/>
      <c r="JFH526" s="4"/>
      <c r="JFI526" s="4"/>
      <c r="JFJ526" s="4"/>
      <c r="JFK526" s="4"/>
      <c r="JFL526" s="4"/>
      <c r="JFM526" s="4"/>
      <c r="JFN526" s="4"/>
      <c r="JFO526" s="4"/>
      <c r="JFP526" s="4"/>
      <c r="JFQ526" s="4"/>
      <c r="JFR526" s="4"/>
      <c r="JFS526" s="4"/>
      <c r="JFT526" s="4"/>
      <c r="JFU526" s="4"/>
      <c r="JFV526" s="4"/>
      <c r="JFW526" s="4"/>
      <c r="JFX526" s="4"/>
      <c r="JFY526" s="4"/>
      <c r="JFZ526" s="4"/>
      <c r="JGA526" s="4"/>
      <c r="JGB526" s="4"/>
      <c r="JGC526" s="4"/>
      <c r="JGD526" s="4"/>
      <c r="JGE526" s="4"/>
      <c r="JGF526" s="4"/>
      <c r="JGG526" s="4"/>
      <c r="JGH526" s="4"/>
      <c r="JGI526" s="4"/>
      <c r="JGJ526" s="4"/>
      <c r="JGK526" s="4"/>
      <c r="JGL526" s="4"/>
      <c r="JGM526" s="4"/>
      <c r="JGN526" s="4"/>
      <c r="JGO526" s="4"/>
      <c r="JGP526" s="4"/>
      <c r="JGQ526" s="4"/>
      <c r="JGR526" s="4"/>
      <c r="JGS526" s="4"/>
      <c r="JGT526" s="4"/>
      <c r="JGU526" s="4"/>
      <c r="JGV526" s="4"/>
      <c r="JGW526" s="4"/>
      <c r="JGX526" s="4"/>
      <c r="JGY526" s="4"/>
      <c r="JGZ526" s="4"/>
      <c r="JHA526" s="4"/>
      <c r="JHB526" s="4"/>
      <c r="JHC526" s="4"/>
      <c r="JHD526" s="4"/>
      <c r="JHE526" s="4"/>
      <c r="JHF526" s="4"/>
      <c r="JHG526" s="4"/>
      <c r="JHH526" s="4"/>
      <c r="JHI526" s="4"/>
      <c r="JHJ526" s="4"/>
      <c r="JHK526" s="4"/>
      <c r="JHL526" s="4"/>
      <c r="JHM526" s="4"/>
      <c r="JHN526" s="4"/>
      <c r="JHO526" s="4"/>
      <c r="JHP526" s="4"/>
      <c r="JHQ526" s="4"/>
      <c r="JHR526" s="4"/>
      <c r="JHS526" s="4"/>
      <c r="JHT526" s="4"/>
      <c r="JHU526" s="4"/>
      <c r="JHV526" s="4"/>
      <c r="JHW526" s="4"/>
      <c r="JHX526" s="4"/>
      <c r="JHY526" s="4"/>
      <c r="JHZ526" s="4"/>
      <c r="JIA526" s="4"/>
      <c r="JIB526" s="4"/>
      <c r="JIC526" s="4"/>
      <c r="JID526" s="4"/>
      <c r="JIE526" s="4"/>
      <c r="JIF526" s="4"/>
      <c r="JIG526" s="4"/>
      <c r="JIH526" s="4"/>
      <c r="JII526" s="4"/>
      <c r="JIJ526" s="4"/>
      <c r="JIK526" s="4"/>
      <c r="JIL526" s="4"/>
      <c r="JIM526" s="4"/>
      <c r="JIN526" s="4"/>
      <c r="JIO526" s="4"/>
      <c r="JIP526" s="4"/>
      <c r="JIQ526" s="4"/>
      <c r="JIR526" s="4"/>
      <c r="JIS526" s="4"/>
      <c r="JIT526" s="4"/>
      <c r="JIU526" s="4"/>
      <c r="JIV526" s="4"/>
      <c r="JIW526" s="4"/>
      <c r="JIX526" s="4"/>
      <c r="JIY526" s="4"/>
      <c r="JIZ526" s="4"/>
      <c r="JJA526" s="4"/>
      <c r="JJB526" s="4"/>
      <c r="JJC526" s="4"/>
      <c r="JJD526" s="4"/>
      <c r="JJE526" s="4"/>
      <c r="JJF526" s="4"/>
      <c r="JJG526" s="4"/>
      <c r="JJH526" s="4"/>
      <c r="JJI526" s="4"/>
      <c r="JJJ526" s="4"/>
      <c r="JJK526" s="4"/>
      <c r="JJL526" s="4"/>
      <c r="JJM526" s="4"/>
      <c r="JJN526" s="4"/>
      <c r="JJO526" s="4"/>
      <c r="JJP526" s="4"/>
      <c r="JJQ526" s="4"/>
      <c r="JJR526" s="4"/>
      <c r="JJS526" s="4"/>
      <c r="JJT526" s="4"/>
      <c r="JJU526" s="4"/>
      <c r="JJV526" s="4"/>
      <c r="JJW526" s="4"/>
      <c r="JJX526" s="4"/>
      <c r="JJY526" s="4"/>
      <c r="JJZ526" s="4"/>
      <c r="JKA526" s="4"/>
      <c r="JKB526" s="4"/>
      <c r="JKC526" s="4"/>
      <c r="JKD526" s="4"/>
      <c r="JKE526" s="4"/>
      <c r="JKF526" s="4"/>
      <c r="JKG526" s="4"/>
      <c r="JKH526" s="4"/>
      <c r="JKI526" s="4"/>
      <c r="JKJ526" s="4"/>
      <c r="JKK526" s="4"/>
      <c r="JKL526" s="4"/>
      <c r="JKM526" s="4"/>
      <c r="JKN526" s="4"/>
      <c r="JKO526" s="4"/>
      <c r="JKP526" s="4"/>
      <c r="JKQ526" s="4"/>
      <c r="JKR526" s="4"/>
      <c r="JKS526" s="4"/>
      <c r="JKT526" s="4"/>
      <c r="JKU526" s="4"/>
      <c r="JKV526" s="4"/>
      <c r="JKW526" s="4"/>
      <c r="JKX526" s="4"/>
      <c r="JKY526" s="4"/>
      <c r="JKZ526" s="4"/>
      <c r="JLA526" s="4"/>
      <c r="JLB526" s="4"/>
      <c r="JLC526" s="4"/>
      <c r="JLD526" s="4"/>
      <c r="JLE526" s="4"/>
      <c r="JLF526" s="4"/>
      <c r="JLG526" s="4"/>
      <c r="JLH526" s="4"/>
      <c r="JLI526" s="4"/>
      <c r="JLJ526" s="4"/>
      <c r="JLK526" s="4"/>
      <c r="JLL526" s="4"/>
      <c r="JLM526" s="4"/>
      <c r="JLN526" s="4"/>
      <c r="JLO526" s="4"/>
      <c r="JLP526" s="4"/>
      <c r="JLQ526" s="4"/>
      <c r="JLR526" s="4"/>
      <c r="JLS526" s="4"/>
      <c r="JLT526" s="4"/>
      <c r="JLU526" s="4"/>
      <c r="JLV526" s="4"/>
      <c r="JLW526" s="4"/>
      <c r="JLX526" s="4"/>
      <c r="JLY526" s="4"/>
      <c r="JLZ526" s="4"/>
      <c r="JMA526" s="4"/>
      <c r="JMB526" s="4"/>
      <c r="JMC526" s="4"/>
      <c r="JMD526" s="4"/>
      <c r="JME526" s="4"/>
      <c r="JMF526" s="4"/>
      <c r="JMG526" s="4"/>
      <c r="JMH526" s="4"/>
      <c r="JMI526" s="4"/>
      <c r="JMJ526" s="4"/>
      <c r="JMK526" s="4"/>
      <c r="JML526" s="4"/>
      <c r="JMM526" s="4"/>
      <c r="JMN526" s="4"/>
      <c r="JMO526" s="4"/>
      <c r="JMP526" s="4"/>
      <c r="JMQ526" s="4"/>
      <c r="JMR526" s="4"/>
      <c r="JMS526" s="4"/>
      <c r="JMT526" s="4"/>
      <c r="JMU526" s="4"/>
      <c r="JMV526" s="4"/>
      <c r="JMW526" s="4"/>
      <c r="JMX526" s="4"/>
      <c r="JMY526" s="4"/>
      <c r="JMZ526" s="4"/>
      <c r="JNA526" s="4"/>
      <c r="JNB526" s="4"/>
      <c r="JNC526" s="4"/>
      <c r="JND526" s="4"/>
      <c r="JNE526" s="4"/>
      <c r="JNF526" s="4"/>
      <c r="JNG526" s="4"/>
      <c r="JNH526" s="4"/>
      <c r="JNI526" s="4"/>
      <c r="JNJ526" s="4"/>
      <c r="JNK526" s="4"/>
      <c r="JNL526" s="4"/>
      <c r="JNM526" s="4"/>
      <c r="JNN526" s="4"/>
      <c r="JNO526" s="4"/>
      <c r="JNP526" s="4"/>
      <c r="JNQ526" s="4"/>
      <c r="JNR526" s="4"/>
      <c r="JNS526" s="4"/>
      <c r="JNT526" s="4"/>
      <c r="JNU526" s="4"/>
      <c r="JNV526" s="4"/>
      <c r="JNW526" s="4"/>
      <c r="JNX526" s="4"/>
      <c r="JNY526" s="4"/>
      <c r="JNZ526" s="4"/>
      <c r="JOA526" s="4"/>
      <c r="JOB526" s="4"/>
      <c r="JOC526" s="4"/>
      <c r="JOD526" s="4"/>
      <c r="JOE526" s="4"/>
      <c r="JOF526" s="4"/>
      <c r="JOG526" s="4"/>
      <c r="JOH526" s="4"/>
      <c r="JOI526" s="4"/>
      <c r="JOJ526" s="4"/>
      <c r="JOK526" s="4"/>
      <c r="JOL526" s="4"/>
      <c r="JOM526" s="4"/>
      <c r="JON526" s="4"/>
      <c r="JOO526" s="4"/>
      <c r="JOP526" s="4"/>
      <c r="JOQ526" s="4"/>
      <c r="JOR526" s="4"/>
      <c r="JOS526" s="4"/>
      <c r="JOT526" s="4"/>
      <c r="JOU526" s="4"/>
      <c r="JOV526" s="4"/>
      <c r="JOW526" s="4"/>
      <c r="JOX526" s="4"/>
      <c r="JOY526" s="4"/>
      <c r="JOZ526" s="4"/>
      <c r="JPA526" s="4"/>
      <c r="JPB526" s="4"/>
      <c r="JPC526" s="4"/>
      <c r="JPD526" s="4"/>
      <c r="JPE526" s="4"/>
      <c r="JPF526" s="4"/>
      <c r="JPG526" s="4"/>
      <c r="JPH526" s="4"/>
      <c r="JPI526" s="4"/>
      <c r="JPJ526" s="4"/>
      <c r="JPK526" s="4"/>
      <c r="JPL526" s="4"/>
      <c r="JPM526" s="4"/>
      <c r="JPN526" s="4"/>
      <c r="JPO526" s="4"/>
      <c r="JPP526" s="4"/>
      <c r="JPQ526" s="4"/>
      <c r="JPR526" s="4"/>
      <c r="JPS526" s="4"/>
      <c r="JPT526" s="4"/>
      <c r="JPU526" s="4"/>
      <c r="JPV526" s="4"/>
      <c r="JPW526" s="4"/>
      <c r="JPX526" s="4"/>
      <c r="JPY526" s="4"/>
      <c r="JPZ526" s="4"/>
      <c r="JQA526" s="4"/>
      <c r="JQB526" s="4"/>
      <c r="JQC526" s="4"/>
      <c r="JQD526" s="4"/>
      <c r="JQE526" s="4"/>
      <c r="JQF526" s="4"/>
      <c r="JQG526" s="4"/>
      <c r="JQH526" s="4"/>
      <c r="JQI526" s="4"/>
      <c r="JQJ526" s="4"/>
      <c r="JQK526" s="4"/>
      <c r="JQL526" s="4"/>
      <c r="JQM526" s="4"/>
      <c r="JQN526" s="4"/>
      <c r="JQO526" s="4"/>
      <c r="JQP526" s="4"/>
      <c r="JQQ526" s="4"/>
      <c r="JQR526" s="4"/>
      <c r="JQS526" s="4"/>
      <c r="JQT526" s="4"/>
      <c r="JQU526" s="4"/>
      <c r="JQV526" s="4"/>
      <c r="JQW526" s="4"/>
      <c r="JQX526" s="4"/>
      <c r="JQY526" s="4"/>
      <c r="JQZ526" s="4"/>
      <c r="JRA526" s="4"/>
      <c r="JRB526" s="4"/>
      <c r="JRC526" s="4"/>
      <c r="JRD526" s="4"/>
      <c r="JRE526" s="4"/>
      <c r="JRF526" s="4"/>
      <c r="JRG526" s="4"/>
      <c r="JRH526" s="4"/>
      <c r="JRI526" s="4"/>
      <c r="JRJ526" s="4"/>
      <c r="JRK526" s="4"/>
      <c r="JRL526" s="4"/>
      <c r="JRM526" s="4"/>
      <c r="JRN526" s="4"/>
      <c r="JRO526" s="4"/>
      <c r="JRP526" s="4"/>
      <c r="JRQ526" s="4"/>
      <c r="JRR526" s="4"/>
      <c r="JRS526" s="4"/>
      <c r="JRT526" s="4"/>
      <c r="JRU526" s="4"/>
      <c r="JRV526" s="4"/>
      <c r="JRW526" s="4"/>
      <c r="JRX526" s="4"/>
      <c r="JRY526" s="4"/>
      <c r="JRZ526" s="4"/>
      <c r="JSA526" s="4"/>
      <c r="JSB526" s="4"/>
      <c r="JSC526" s="4"/>
      <c r="JSD526" s="4"/>
      <c r="JSE526" s="4"/>
      <c r="JSF526" s="4"/>
      <c r="JSG526" s="4"/>
      <c r="JSH526" s="4"/>
      <c r="JSI526" s="4"/>
      <c r="JSJ526" s="4"/>
      <c r="JSK526" s="4"/>
      <c r="JSL526" s="4"/>
      <c r="JSM526" s="4"/>
      <c r="JSN526" s="4"/>
      <c r="JSO526" s="4"/>
      <c r="JSP526" s="4"/>
      <c r="JSQ526" s="4"/>
      <c r="JSR526" s="4"/>
      <c r="JSS526" s="4"/>
      <c r="JST526" s="4"/>
      <c r="JSU526" s="4"/>
      <c r="JSV526" s="4"/>
      <c r="JSW526" s="4"/>
      <c r="JSX526" s="4"/>
      <c r="JSY526" s="4"/>
      <c r="JSZ526" s="4"/>
      <c r="JTA526" s="4"/>
      <c r="JTB526" s="4"/>
      <c r="JTC526" s="4"/>
      <c r="JTD526" s="4"/>
      <c r="JTE526" s="4"/>
      <c r="JTF526" s="4"/>
      <c r="JTG526" s="4"/>
      <c r="JTH526" s="4"/>
      <c r="JTI526" s="4"/>
      <c r="JTJ526" s="4"/>
      <c r="JTK526" s="4"/>
      <c r="JTL526" s="4"/>
      <c r="JTM526" s="4"/>
      <c r="JTN526" s="4"/>
      <c r="JTO526" s="4"/>
      <c r="JTP526" s="4"/>
      <c r="JTQ526" s="4"/>
      <c r="JTR526" s="4"/>
      <c r="JTS526" s="4"/>
      <c r="JTT526" s="4"/>
      <c r="JTU526" s="4"/>
      <c r="JTV526" s="4"/>
      <c r="JTW526" s="4"/>
      <c r="JTX526" s="4"/>
      <c r="JTY526" s="4"/>
      <c r="JTZ526" s="4"/>
      <c r="JUA526" s="4"/>
      <c r="JUB526" s="4"/>
      <c r="JUC526" s="4"/>
      <c r="JUD526" s="4"/>
      <c r="JUE526" s="4"/>
      <c r="JUF526" s="4"/>
      <c r="JUG526" s="4"/>
      <c r="JUH526" s="4"/>
      <c r="JUI526" s="4"/>
      <c r="JUJ526" s="4"/>
      <c r="JUK526" s="4"/>
      <c r="JUL526" s="4"/>
      <c r="JUM526" s="4"/>
      <c r="JUN526" s="4"/>
      <c r="JUO526" s="4"/>
      <c r="JUP526" s="4"/>
      <c r="JUQ526" s="4"/>
      <c r="JUR526" s="4"/>
      <c r="JUS526" s="4"/>
      <c r="JUT526" s="4"/>
      <c r="JUU526" s="4"/>
      <c r="JUV526" s="4"/>
      <c r="JUW526" s="4"/>
      <c r="JUX526" s="4"/>
      <c r="JUY526" s="4"/>
      <c r="JUZ526" s="4"/>
      <c r="JVA526" s="4"/>
      <c r="JVB526" s="4"/>
      <c r="JVC526" s="4"/>
      <c r="JVD526" s="4"/>
      <c r="JVE526" s="4"/>
      <c r="JVF526" s="4"/>
      <c r="JVG526" s="4"/>
      <c r="JVH526" s="4"/>
      <c r="JVI526" s="4"/>
      <c r="JVJ526" s="4"/>
      <c r="JVK526" s="4"/>
      <c r="JVL526" s="4"/>
      <c r="JVM526" s="4"/>
      <c r="JVN526" s="4"/>
      <c r="JVO526" s="4"/>
      <c r="JVP526" s="4"/>
      <c r="JVQ526" s="4"/>
      <c r="JVR526" s="4"/>
      <c r="JVS526" s="4"/>
      <c r="JVT526" s="4"/>
      <c r="JVU526" s="4"/>
      <c r="JVV526" s="4"/>
      <c r="JVW526" s="4"/>
      <c r="JVX526" s="4"/>
      <c r="JVY526" s="4"/>
      <c r="JVZ526" s="4"/>
      <c r="JWA526" s="4"/>
      <c r="JWB526" s="4"/>
      <c r="JWC526" s="4"/>
      <c r="JWD526" s="4"/>
      <c r="JWE526" s="4"/>
      <c r="JWF526" s="4"/>
      <c r="JWG526" s="4"/>
      <c r="JWH526" s="4"/>
      <c r="JWI526" s="4"/>
      <c r="JWJ526" s="4"/>
      <c r="JWK526" s="4"/>
      <c r="JWL526" s="4"/>
      <c r="JWM526" s="4"/>
      <c r="JWN526" s="4"/>
      <c r="JWO526" s="4"/>
      <c r="JWP526" s="4"/>
      <c r="JWQ526" s="4"/>
      <c r="JWR526" s="4"/>
      <c r="JWS526" s="4"/>
      <c r="JWT526" s="4"/>
      <c r="JWU526" s="4"/>
      <c r="JWV526" s="4"/>
      <c r="JWW526" s="4"/>
      <c r="JWX526" s="4"/>
      <c r="JWY526" s="4"/>
      <c r="JWZ526" s="4"/>
      <c r="JXA526" s="4"/>
      <c r="JXB526" s="4"/>
      <c r="JXC526" s="4"/>
      <c r="JXD526" s="4"/>
      <c r="JXE526" s="4"/>
      <c r="JXF526" s="4"/>
      <c r="JXG526" s="4"/>
      <c r="JXH526" s="4"/>
      <c r="JXI526" s="4"/>
      <c r="JXJ526" s="4"/>
      <c r="JXK526" s="4"/>
      <c r="JXL526" s="4"/>
      <c r="JXM526" s="4"/>
      <c r="JXN526" s="4"/>
      <c r="JXO526" s="4"/>
      <c r="JXP526" s="4"/>
      <c r="JXQ526" s="4"/>
      <c r="JXR526" s="4"/>
      <c r="JXS526" s="4"/>
      <c r="JXT526" s="4"/>
      <c r="JXU526" s="4"/>
      <c r="JXV526" s="4"/>
      <c r="JXW526" s="4"/>
      <c r="JXX526" s="4"/>
      <c r="JXY526" s="4"/>
      <c r="JXZ526" s="4"/>
      <c r="JYA526" s="4"/>
      <c r="JYB526" s="4"/>
      <c r="JYC526" s="4"/>
      <c r="JYD526" s="4"/>
      <c r="JYE526" s="4"/>
      <c r="JYF526" s="4"/>
      <c r="JYG526" s="4"/>
      <c r="JYH526" s="4"/>
      <c r="JYI526" s="4"/>
      <c r="JYJ526" s="4"/>
      <c r="JYK526" s="4"/>
      <c r="JYL526" s="4"/>
      <c r="JYM526" s="4"/>
      <c r="JYN526" s="4"/>
      <c r="JYO526" s="4"/>
      <c r="JYP526" s="4"/>
      <c r="JYQ526" s="4"/>
      <c r="JYR526" s="4"/>
      <c r="JYS526" s="4"/>
      <c r="JYT526" s="4"/>
      <c r="JYU526" s="4"/>
      <c r="JYV526" s="4"/>
      <c r="JYW526" s="4"/>
      <c r="JYX526" s="4"/>
      <c r="JYY526" s="4"/>
      <c r="JYZ526" s="4"/>
      <c r="JZA526" s="4"/>
      <c r="JZB526" s="4"/>
      <c r="JZC526" s="4"/>
      <c r="JZD526" s="4"/>
      <c r="JZE526" s="4"/>
      <c r="JZF526" s="4"/>
      <c r="JZG526" s="4"/>
      <c r="JZH526" s="4"/>
      <c r="JZI526" s="4"/>
      <c r="JZJ526" s="4"/>
      <c r="JZK526" s="4"/>
      <c r="JZL526" s="4"/>
      <c r="JZM526" s="4"/>
      <c r="JZN526" s="4"/>
      <c r="JZO526" s="4"/>
      <c r="JZP526" s="4"/>
      <c r="JZQ526" s="4"/>
      <c r="JZR526" s="4"/>
      <c r="JZS526" s="4"/>
      <c r="JZT526" s="4"/>
      <c r="JZU526" s="4"/>
      <c r="JZV526" s="4"/>
      <c r="JZW526" s="4"/>
      <c r="JZX526" s="4"/>
      <c r="JZY526" s="4"/>
      <c r="JZZ526" s="4"/>
      <c r="KAA526" s="4"/>
      <c r="KAB526" s="4"/>
      <c r="KAC526" s="4"/>
      <c r="KAD526" s="4"/>
      <c r="KAE526" s="4"/>
      <c r="KAF526" s="4"/>
      <c r="KAG526" s="4"/>
      <c r="KAH526" s="4"/>
      <c r="KAI526" s="4"/>
      <c r="KAJ526" s="4"/>
      <c r="KAK526" s="4"/>
      <c r="KAL526" s="4"/>
      <c r="KAM526" s="4"/>
      <c r="KAN526" s="4"/>
      <c r="KAO526" s="4"/>
      <c r="KAP526" s="4"/>
      <c r="KAQ526" s="4"/>
      <c r="KAR526" s="4"/>
      <c r="KAS526" s="4"/>
      <c r="KAT526" s="4"/>
      <c r="KAU526" s="4"/>
      <c r="KAV526" s="4"/>
      <c r="KAW526" s="4"/>
      <c r="KAX526" s="4"/>
      <c r="KAY526" s="4"/>
      <c r="KAZ526" s="4"/>
      <c r="KBA526" s="4"/>
      <c r="KBB526" s="4"/>
      <c r="KBC526" s="4"/>
      <c r="KBD526" s="4"/>
      <c r="KBE526" s="4"/>
      <c r="KBF526" s="4"/>
      <c r="KBG526" s="4"/>
      <c r="KBH526" s="4"/>
      <c r="KBI526" s="4"/>
      <c r="KBJ526" s="4"/>
      <c r="KBK526" s="4"/>
      <c r="KBL526" s="4"/>
      <c r="KBM526" s="4"/>
      <c r="KBN526" s="4"/>
      <c r="KBO526" s="4"/>
      <c r="KBP526" s="4"/>
      <c r="KBQ526" s="4"/>
      <c r="KBR526" s="4"/>
      <c r="KBS526" s="4"/>
      <c r="KBT526" s="4"/>
      <c r="KBU526" s="4"/>
      <c r="KBV526" s="4"/>
      <c r="KBW526" s="4"/>
      <c r="KBX526" s="4"/>
      <c r="KBY526" s="4"/>
      <c r="KBZ526" s="4"/>
      <c r="KCA526" s="4"/>
      <c r="KCB526" s="4"/>
      <c r="KCC526" s="4"/>
      <c r="KCD526" s="4"/>
      <c r="KCE526" s="4"/>
      <c r="KCF526" s="4"/>
      <c r="KCG526" s="4"/>
      <c r="KCH526" s="4"/>
      <c r="KCI526" s="4"/>
      <c r="KCJ526" s="4"/>
      <c r="KCK526" s="4"/>
      <c r="KCL526" s="4"/>
      <c r="KCM526" s="4"/>
      <c r="KCN526" s="4"/>
      <c r="KCO526" s="4"/>
      <c r="KCP526" s="4"/>
      <c r="KCQ526" s="4"/>
      <c r="KCR526" s="4"/>
      <c r="KCS526" s="4"/>
      <c r="KCT526" s="4"/>
      <c r="KCU526" s="4"/>
      <c r="KCV526" s="4"/>
      <c r="KCW526" s="4"/>
      <c r="KCX526" s="4"/>
      <c r="KCY526" s="4"/>
      <c r="KCZ526" s="4"/>
      <c r="KDA526" s="4"/>
      <c r="KDB526" s="4"/>
      <c r="KDC526" s="4"/>
      <c r="KDD526" s="4"/>
      <c r="KDE526" s="4"/>
      <c r="KDF526" s="4"/>
      <c r="KDG526" s="4"/>
      <c r="KDH526" s="4"/>
      <c r="KDI526" s="4"/>
      <c r="KDJ526" s="4"/>
      <c r="KDK526" s="4"/>
      <c r="KDL526" s="4"/>
      <c r="KDM526" s="4"/>
      <c r="KDN526" s="4"/>
      <c r="KDO526" s="4"/>
      <c r="KDP526" s="4"/>
      <c r="KDQ526" s="4"/>
      <c r="KDR526" s="4"/>
      <c r="KDS526" s="4"/>
      <c r="KDT526" s="4"/>
      <c r="KDU526" s="4"/>
      <c r="KDV526" s="4"/>
      <c r="KDW526" s="4"/>
      <c r="KDX526" s="4"/>
      <c r="KDY526" s="4"/>
      <c r="KDZ526" s="4"/>
      <c r="KEA526" s="4"/>
      <c r="KEB526" s="4"/>
      <c r="KEC526" s="4"/>
      <c r="KED526" s="4"/>
      <c r="KEE526" s="4"/>
      <c r="KEF526" s="4"/>
      <c r="KEG526" s="4"/>
      <c r="KEH526" s="4"/>
      <c r="KEI526" s="4"/>
      <c r="KEJ526" s="4"/>
      <c r="KEK526" s="4"/>
      <c r="KEL526" s="4"/>
      <c r="KEM526" s="4"/>
      <c r="KEN526" s="4"/>
      <c r="KEO526" s="4"/>
      <c r="KEP526" s="4"/>
      <c r="KEQ526" s="4"/>
      <c r="KER526" s="4"/>
      <c r="KES526" s="4"/>
      <c r="KET526" s="4"/>
      <c r="KEU526" s="4"/>
      <c r="KEV526" s="4"/>
      <c r="KEW526" s="4"/>
      <c r="KEX526" s="4"/>
      <c r="KEY526" s="4"/>
      <c r="KEZ526" s="4"/>
      <c r="KFA526" s="4"/>
      <c r="KFB526" s="4"/>
      <c r="KFC526" s="4"/>
      <c r="KFD526" s="4"/>
      <c r="KFE526" s="4"/>
      <c r="KFF526" s="4"/>
      <c r="KFG526" s="4"/>
      <c r="KFH526" s="4"/>
      <c r="KFI526" s="4"/>
      <c r="KFJ526" s="4"/>
      <c r="KFK526" s="4"/>
      <c r="KFL526" s="4"/>
      <c r="KFM526" s="4"/>
      <c r="KFN526" s="4"/>
      <c r="KFO526" s="4"/>
      <c r="KFP526" s="4"/>
      <c r="KFQ526" s="4"/>
      <c r="KFR526" s="4"/>
      <c r="KFS526" s="4"/>
      <c r="KFT526" s="4"/>
      <c r="KFU526" s="4"/>
      <c r="KFV526" s="4"/>
      <c r="KFW526" s="4"/>
      <c r="KFX526" s="4"/>
      <c r="KFY526" s="4"/>
      <c r="KFZ526" s="4"/>
      <c r="KGA526" s="4"/>
      <c r="KGB526" s="4"/>
      <c r="KGC526" s="4"/>
      <c r="KGD526" s="4"/>
      <c r="KGE526" s="4"/>
      <c r="KGF526" s="4"/>
      <c r="KGG526" s="4"/>
      <c r="KGH526" s="4"/>
      <c r="KGI526" s="4"/>
      <c r="KGJ526" s="4"/>
      <c r="KGK526" s="4"/>
      <c r="KGL526" s="4"/>
      <c r="KGM526" s="4"/>
      <c r="KGN526" s="4"/>
      <c r="KGO526" s="4"/>
      <c r="KGP526" s="4"/>
      <c r="KGQ526" s="4"/>
      <c r="KGR526" s="4"/>
      <c r="KGS526" s="4"/>
      <c r="KGT526" s="4"/>
      <c r="KGU526" s="4"/>
      <c r="KGV526" s="4"/>
      <c r="KGW526" s="4"/>
      <c r="KGX526" s="4"/>
      <c r="KGY526" s="4"/>
      <c r="KGZ526" s="4"/>
      <c r="KHA526" s="4"/>
      <c r="KHB526" s="4"/>
      <c r="KHC526" s="4"/>
      <c r="KHD526" s="4"/>
      <c r="KHE526" s="4"/>
      <c r="KHF526" s="4"/>
      <c r="KHG526" s="4"/>
      <c r="KHH526" s="4"/>
      <c r="KHI526" s="4"/>
      <c r="KHJ526" s="4"/>
      <c r="KHK526" s="4"/>
      <c r="KHL526" s="4"/>
      <c r="KHM526" s="4"/>
      <c r="KHN526" s="4"/>
      <c r="KHO526" s="4"/>
      <c r="KHP526" s="4"/>
      <c r="KHQ526" s="4"/>
      <c r="KHR526" s="4"/>
      <c r="KHS526" s="4"/>
      <c r="KHT526" s="4"/>
      <c r="KHU526" s="4"/>
      <c r="KHV526" s="4"/>
      <c r="KHW526" s="4"/>
      <c r="KHX526" s="4"/>
      <c r="KHY526" s="4"/>
      <c r="KHZ526" s="4"/>
      <c r="KIA526" s="4"/>
      <c r="KIB526" s="4"/>
      <c r="KIC526" s="4"/>
      <c r="KID526" s="4"/>
      <c r="KIE526" s="4"/>
      <c r="KIF526" s="4"/>
      <c r="KIG526" s="4"/>
      <c r="KIH526" s="4"/>
      <c r="KII526" s="4"/>
      <c r="KIJ526" s="4"/>
      <c r="KIK526" s="4"/>
      <c r="KIL526" s="4"/>
      <c r="KIM526" s="4"/>
      <c r="KIN526" s="4"/>
      <c r="KIO526" s="4"/>
      <c r="KIP526" s="4"/>
      <c r="KIQ526" s="4"/>
      <c r="KIR526" s="4"/>
      <c r="KIS526" s="4"/>
      <c r="KIT526" s="4"/>
      <c r="KIU526" s="4"/>
      <c r="KIV526" s="4"/>
      <c r="KIW526" s="4"/>
      <c r="KIX526" s="4"/>
      <c r="KIY526" s="4"/>
      <c r="KIZ526" s="4"/>
      <c r="KJA526" s="4"/>
      <c r="KJB526" s="4"/>
      <c r="KJC526" s="4"/>
      <c r="KJD526" s="4"/>
      <c r="KJE526" s="4"/>
      <c r="KJF526" s="4"/>
      <c r="KJG526" s="4"/>
      <c r="KJH526" s="4"/>
      <c r="KJI526" s="4"/>
      <c r="KJJ526" s="4"/>
      <c r="KJK526" s="4"/>
      <c r="KJL526" s="4"/>
      <c r="KJM526" s="4"/>
      <c r="KJN526" s="4"/>
      <c r="KJO526" s="4"/>
      <c r="KJP526" s="4"/>
      <c r="KJQ526" s="4"/>
      <c r="KJR526" s="4"/>
      <c r="KJS526" s="4"/>
      <c r="KJT526" s="4"/>
      <c r="KJU526" s="4"/>
      <c r="KJV526" s="4"/>
      <c r="KJW526" s="4"/>
      <c r="KJX526" s="4"/>
      <c r="KJY526" s="4"/>
      <c r="KJZ526" s="4"/>
      <c r="KKA526" s="4"/>
      <c r="KKB526" s="4"/>
      <c r="KKC526" s="4"/>
      <c r="KKD526" s="4"/>
      <c r="KKE526" s="4"/>
      <c r="KKF526" s="4"/>
      <c r="KKG526" s="4"/>
      <c r="KKH526" s="4"/>
      <c r="KKI526" s="4"/>
      <c r="KKJ526" s="4"/>
      <c r="KKK526" s="4"/>
      <c r="KKL526" s="4"/>
      <c r="KKM526" s="4"/>
      <c r="KKN526" s="4"/>
      <c r="KKO526" s="4"/>
      <c r="KKP526" s="4"/>
      <c r="KKQ526" s="4"/>
      <c r="KKR526" s="4"/>
      <c r="KKS526" s="4"/>
      <c r="KKT526" s="4"/>
      <c r="KKU526" s="4"/>
      <c r="KKV526" s="4"/>
      <c r="KKW526" s="4"/>
      <c r="KKX526" s="4"/>
      <c r="KKY526" s="4"/>
      <c r="KKZ526" s="4"/>
      <c r="KLA526" s="4"/>
      <c r="KLB526" s="4"/>
      <c r="KLC526" s="4"/>
      <c r="KLD526" s="4"/>
      <c r="KLE526" s="4"/>
      <c r="KLF526" s="4"/>
      <c r="KLG526" s="4"/>
      <c r="KLH526" s="4"/>
      <c r="KLI526" s="4"/>
      <c r="KLJ526" s="4"/>
      <c r="KLK526" s="4"/>
      <c r="KLL526" s="4"/>
      <c r="KLM526" s="4"/>
      <c r="KLN526" s="4"/>
      <c r="KLO526" s="4"/>
      <c r="KLP526" s="4"/>
      <c r="KLQ526" s="4"/>
      <c r="KLR526" s="4"/>
      <c r="KLS526" s="4"/>
      <c r="KLT526" s="4"/>
      <c r="KLU526" s="4"/>
      <c r="KLV526" s="4"/>
      <c r="KLW526" s="4"/>
      <c r="KLX526" s="4"/>
      <c r="KLY526" s="4"/>
      <c r="KLZ526" s="4"/>
      <c r="KMA526" s="4"/>
      <c r="KMB526" s="4"/>
      <c r="KMC526" s="4"/>
      <c r="KMD526" s="4"/>
      <c r="KME526" s="4"/>
      <c r="KMF526" s="4"/>
      <c r="KMG526" s="4"/>
      <c r="KMH526" s="4"/>
      <c r="KMI526" s="4"/>
      <c r="KMJ526" s="4"/>
      <c r="KMK526" s="4"/>
      <c r="KML526" s="4"/>
      <c r="KMM526" s="4"/>
      <c r="KMN526" s="4"/>
      <c r="KMO526" s="4"/>
      <c r="KMP526" s="4"/>
      <c r="KMQ526" s="4"/>
      <c r="KMR526" s="4"/>
      <c r="KMS526" s="4"/>
      <c r="KMT526" s="4"/>
      <c r="KMU526" s="4"/>
      <c r="KMV526" s="4"/>
      <c r="KMW526" s="4"/>
      <c r="KMX526" s="4"/>
      <c r="KMY526" s="4"/>
      <c r="KMZ526" s="4"/>
      <c r="KNA526" s="4"/>
      <c r="KNB526" s="4"/>
      <c r="KNC526" s="4"/>
      <c r="KND526" s="4"/>
      <c r="KNE526" s="4"/>
      <c r="KNF526" s="4"/>
      <c r="KNG526" s="4"/>
      <c r="KNH526" s="4"/>
      <c r="KNI526" s="4"/>
      <c r="KNJ526" s="4"/>
      <c r="KNK526" s="4"/>
      <c r="KNL526" s="4"/>
      <c r="KNM526" s="4"/>
      <c r="KNN526" s="4"/>
      <c r="KNO526" s="4"/>
      <c r="KNP526" s="4"/>
      <c r="KNQ526" s="4"/>
      <c r="KNR526" s="4"/>
      <c r="KNS526" s="4"/>
      <c r="KNT526" s="4"/>
      <c r="KNU526" s="4"/>
      <c r="KNV526" s="4"/>
      <c r="KNW526" s="4"/>
      <c r="KNX526" s="4"/>
      <c r="KNY526" s="4"/>
      <c r="KNZ526" s="4"/>
      <c r="KOA526" s="4"/>
      <c r="KOB526" s="4"/>
      <c r="KOC526" s="4"/>
      <c r="KOD526" s="4"/>
      <c r="KOE526" s="4"/>
      <c r="KOF526" s="4"/>
      <c r="KOG526" s="4"/>
      <c r="KOH526" s="4"/>
      <c r="KOI526" s="4"/>
      <c r="KOJ526" s="4"/>
      <c r="KOK526" s="4"/>
      <c r="KOL526" s="4"/>
      <c r="KOM526" s="4"/>
      <c r="KON526" s="4"/>
      <c r="KOO526" s="4"/>
      <c r="KOP526" s="4"/>
      <c r="KOQ526" s="4"/>
      <c r="KOR526" s="4"/>
      <c r="KOS526" s="4"/>
      <c r="KOT526" s="4"/>
      <c r="KOU526" s="4"/>
      <c r="KOV526" s="4"/>
      <c r="KOW526" s="4"/>
      <c r="KOX526" s="4"/>
      <c r="KOY526" s="4"/>
      <c r="KOZ526" s="4"/>
      <c r="KPA526" s="4"/>
      <c r="KPB526" s="4"/>
      <c r="KPC526" s="4"/>
      <c r="KPD526" s="4"/>
      <c r="KPE526" s="4"/>
      <c r="KPF526" s="4"/>
      <c r="KPG526" s="4"/>
      <c r="KPH526" s="4"/>
      <c r="KPI526" s="4"/>
      <c r="KPJ526" s="4"/>
      <c r="KPK526" s="4"/>
      <c r="KPL526" s="4"/>
      <c r="KPM526" s="4"/>
      <c r="KPN526" s="4"/>
      <c r="KPO526" s="4"/>
      <c r="KPP526" s="4"/>
      <c r="KPQ526" s="4"/>
      <c r="KPR526" s="4"/>
      <c r="KPS526" s="4"/>
      <c r="KPT526" s="4"/>
      <c r="KPU526" s="4"/>
      <c r="KPV526" s="4"/>
      <c r="KPW526" s="4"/>
      <c r="KPX526" s="4"/>
      <c r="KPY526" s="4"/>
      <c r="KPZ526" s="4"/>
      <c r="KQA526" s="4"/>
      <c r="KQB526" s="4"/>
      <c r="KQC526" s="4"/>
      <c r="KQD526" s="4"/>
      <c r="KQE526" s="4"/>
      <c r="KQF526" s="4"/>
      <c r="KQG526" s="4"/>
      <c r="KQH526" s="4"/>
      <c r="KQI526" s="4"/>
      <c r="KQJ526" s="4"/>
      <c r="KQK526" s="4"/>
      <c r="KQL526" s="4"/>
      <c r="KQM526" s="4"/>
      <c r="KQN526" s="4"/>
      <c r="KQO526" s="4"/>
      <c r="KQP526" s="4"/>
      <c r="KQQ526" s="4"/>
      <c r="KQR526" s="4"/>
      <c r="KQS526" s="4"/>
      <c r="KQT526" s="4"/>
      <c r="KQU526" s="4"/>
      <c r="KQV526" s="4"/>
      <c r="KQW526" s="4"/>
      <c r="KQX526" s="4"/>
      <c r="KQY526" s="4"/>
      <c r="KQZ526" s="4"/>
      <c r="KRA526" s="4"/>
      <c r="KRB526" s="4"/>
      <c r="KRC526" s="4"/>
      <c r="KRD526" s="4"/>
      <c r="KRE526" s="4"/>
      <c r="KRF526" s="4"/>
      <c r="KRG526" s="4"/>
      <c r="KRH526" s="4"/>
      <c r="KRI526" s="4"/>
      <c r="KRJ526" s="4"/>
      <c r="KRK526" s="4"/>
      <c r="KRL526" s="4"/>
      <c r="KRM526" s="4"/>
      <c r="KRN526" s="4"/>
      <c r="KRO526" s="4"/>
      <c r="KRP526" s="4"/>
      <c r="KRQ526" s="4"/>
      <c r="KRR526" s="4"/>
      <c r="KRS526" s="4"/>
      <c r="KRT526" s="4"/>
      <c r="KRU526" s="4"/>
      <c r="KRV526" s="4"/>
      <c r="KRW526" s="4"/>
      <c r="KRX526" s="4"/>
      <c r="KRY526" s="4"/>
      <c r="KRZ526" s="4"/>
      <c r="KSA526" s="4"/>
      <c r="KSB526" s="4"/>
      <c r="KSC526" s="4"/>
      <c r="KSD526" s="4"/>
      <c r="KSE526" s="4"/>
      <c r="KSF526" s="4"/>
      <c r="KSG526" s="4"/>
      <c r="KSH526" s="4"/>
      <c r="KSI526" s="4"/>
      <c r="KSJ526" s="4"/>
      <c r="KSK526" s="4"/>
      <c r="KSL526" s="4"/>
      <c r="KSM526" s="4"/>
      <c r="KSN526" s="4"/>
      <c r="KSO526" s="4"/>
      <c r="KSP526" s="4"/>
      <c r="KSQ526" s="4"/>
      <c r="KSR526" s="4"/>
      <c r="KSS526" s="4"/>
      <c r="KST526" s="4"/>
      <c r="KSU526" s="4"/>
      <c r="KSV526" s="4"/>
      <c r="KSW526" s="4"/>
      <c r="KSX526" s="4"/>
      <c r="KSY526" s="4"/>
      <c r="KSZ526" s="4"/>
      <c r="KTA526" s="4"/>
      <c r="KTB526" s="4"/>
      <c r="KTC526" s="4"/>
      <c r="KTD526" s="4"/>
      <c r="KTE526" s="4"/>
      <c r="KTF526" s="4"/>
      <c r="KTG526" s="4"/>
      <c r="KTH526" s="4"/>
      <c r="KTI526" s="4"/>
      <c r="KTJ526" s="4"/>
      <c r="KTK526" s="4"/>
      <c r="KTL526" s="4"/>
      <c r="KTM526" s="4"/>
      <c r="KTN526" s="4"/>
      <c r="KTO526" s="4"/>
      <c r="KTP526" s="4"/>
      <c r="KTQ526" s="4"/>
      <c r="KTR526" s="4"/>
      <c r="KTS526" s="4"/>
      <c r="KTT526" s="4"/>
      <c r="KTU526" s="4"/>
      <c r="KTV526" s="4"/>
      <c r="KTW526" s="4"/>
      <c r="KTX526" s="4"/>
      <c r="KTY526" s="4"/>
      <c r="KTZ526" s="4"/>
      <c r="KUA526" s="4"/>
      <c r="KUB526" s="4"/>
      <c r="KUC526" s="4"/>
      <c r="KUD526" s="4"/>
      <c r="KUE526" s="4"/>
      <c r="KUF526" s="4"/>
      <c r="KUG526" s="4"/>
      <c r="KUH526" s="4"/>
      <c r="KUI526" s="4"/>
      <c r="KUJ526" s="4"/>
      <c r="KUK526" s="4"/>
      <c r="KUL526" s="4"/>
      <c r="KUM526" s="4"/>
      <c r="KUN526" s="4"/>
      <c r="KUO526" s="4"/>
      <c r="KUP526" s="4"/>
      <c r="KUQ526" s="4"/>
      <c r="KUR526" s="4"/>
      <c r="KUS526" s="4"/>
      <c r="KUT526" s="4"/>
      <c r="KUU526" s="4"/>
      <c r="KUV526" s="4"/>
      <c r="KUW526" s="4"/>
      <c r="KUX526" s="4"/>
      <c r="KUY526" s="4"/>
      <c r="KUZ526" s="4"/>
      <c r="KVA526" s="4"/>
      <c r="KVB526" s="4"/>
      <c r="KVC526" s="4"/>
      <c r="KVD526" s="4"/>
      <c r="KVE526" s="4"/>
      <c r="KVF526" s="4"/>
      <c r="KVG526" s="4"/>
      <c r="KVH526" s="4"/>
      <c r="KVI526" s="4"/>
      <c r="KVJ526" s="4"/>
      <c r="KVK526" s="4"/>
      <c r="KVL526" s="4"/>
      <c r="KVM526" s="4"/>
      <c r="KVN526" s="4"/>
      <c r="KVO526" s="4"/>
      <c r="KVP526" s="4"/>
      <c r="KVQ526" s="4"/>
      <c r="KVR526" s="4"/>
      <c r="KVS526" s="4"/>
      <c r="KVT526" s="4"/>
      <c r="KVU526" s="4"/>
      <c r="KVV526" s="4"/>
      <c r="KVW526" s="4"/>
      <c r="KVX526" s="4"/>
      <c r="KVY526" s="4"/>
      <c r="KVZ526" s="4"/>
      <c r="KWA526" s="4"/>
      <c r="KWB526" s="4"/>
      <c r="KWC526" s="4"/>
      <c r="KWD526" s="4"/>
      <c r="KWE526" s="4"/>
      <c r="KWF526" s="4"/>
      <c r="KWG526" s="4"/>
      <c r="KWH526" s="4"/>
      <c r="KWI526" s="4"/>
      <c r="KWJ526" s="4"/>
      <c r="KWK526" s="4"/>
      <c r="KWL526" s="4"/>
      <c r="KWM526" s="4"/>
      <c r="KWN526" s="4"/>
      <c r="KWO526" s="4"/>
      <c r="KWP526" s="4"/>
      <c r="KWQ526" s="4"/>
      <c r="KWR526" s="4"/>
      <c r="KWS526" s="4"/>
      <c r="KWT526" s="4"/>
      <c r="KWU526" s="4"/>
      <c r="KWV526" s="4"/>
      <c r="KWW526" s="4"/>
      <c r="KWX526" s="4"/>
      <c r="KWY526" s="4"/>
      <c r="KWZ526" s="4"/>
      <c r="KXA526" s="4"/>
      <c r="KXB526" s="4"/>
      <c r="KXC526" s="4"/>
      <c r="KXD526" s="4"/>
      <c r="KXE526" s="4"/>
      <c r="KXF526" s="4"/>
      <c r="KXG526" s="4"/>
      <c r="KXH526" s="4"/>
      <c r="KXI526" s="4"/>
      <c r="KXJ526" s="4"/>
      <c r="KXK526" s="4"/>
      <c r="KXL526" s="4"/>
      <c r="KXM526" s="4"/>
      <c r="KXN526" s="4"/>
      <c r="KXO526" s="4"/>
      <c r="KXP526" s="4"/>
      <c r="KXQ526" s="4"/>
      <c r="KXR526" s="4"/>
      <c r="KXS526" s="4"/>
      <c r="KXT526" s="4"/>
      <c r="KXU526" s="4"/>
      <c r="KXV526" s="4"/>
      <c r="KXW526" s="4"/>
      <c r="KXX526" s="4"/>
      <c r="KXY526" s="4"/>
      <c r="KXZ526" s="4"/>
      <c r="KYA526" s="4"/>
      <c r="KYB526" s="4"/>
      <c r="KYC526" s="4"/>
      <c r="KYD526" s="4"/>
      <c r="KYE526" s="4"/>
      <c r="KYF526" s="4"/>
      <c r="KYG526" s="4"/>
      <c r="KYH526" s="4"/>
      <c r="KYI526" s="4"/>
      <c r="KYJ526" s="4"/>
      <c r="KYK526" s="4"/>
      <c r="KYL526" s="4"/>
      <c r="KYM526" s="4"/>
      <c r="KYN526" s="4"/>
      <c r="KYO526" s="4"/>
      <c r="KYP526" s="4"/>
      <c r="KYQ526" s="4"/>
      <c r="KYR526" s="4"/>
      <c r="KYS526" s="4"/>
      <c r="KYT526" s="4"/>
      <c r="KYU526" s="4"/>
      <c r="KYV526" s="4"/>
      <c r="KYW526" s="4"/>
      <c r="KYX526" s="4"/>
      <c r="KYY526" s="4"/>
      <c r="KYZ526" s="4"/>
      <c r="KZA526" s="4"/>
      <c r="KZB526" s="4"/>
      <c r="KZC526" s="4"/>
      <c r="KZD526" s="4"/>
      <c r="KZE526" s="4"/>
      <c r="KZF526" s="4"/>
      <c r="KZG526" s="4"/>
      <c r="KZH526" s="4"/>
      <c r="KZI526" s="4"/>
      <c r="KZJ526" s="4"/>
      <c r="KZK526" s="4"/>
      <c r="KZL526" s="4"/>
      <c r="KZM526" s="4"/>
      <c r="KZN526" s="4"/>
      <c r="KZO526" s="4"/>
      <c r="KZP526" s="4"/>
      <c r="KZQ526" s="4"/>
      <c r="KZR526" s="4"/>
      <c r="KZS526" s="4"/>
      <c r="KZT526" s="4"/>
      <c r="KZU526" s="4"/>
      <c r="KZV526" s="4"/>
      <c r="KZW526" s="4"/>
      <c r="KZX526" s="4"/>
      <c r="KZY526" s="4"/>
      <c r="KZZ526" s="4"/>
      <c r="LAA526" s="4"/>
      <c r="LAB526" s="4"/>
      <c r="LAC526" s="4"/>
      <c r="LAD526" s="4"/>
      <c r="LAE526" s="4"/>
      <c r="LAF526" s="4"/>
      <c r="LAG526" s="4"/>
      <c r="LAH526" s="4"/>
      <c r="LAI526" s="4"/>
      <c r="LAJ526" s="4"/>
      <c r="LAK526" s="4"/>
      <c r="LAL526" s="4"/>
      <c r="LAM526" s="4"/>
      <c r="LAN526" s="4"/>
      <c r="LAO526" s="4"/>
      <c r="LAP526" s="4"/>
      <c r="LAQ526" s="4"/>
      <c r="LAR526" s="4"/>
      <c r="LAS526" s="4"/>
      <c r="LAT526" s="4"/>
      <c r="LAU526" s="4"/>
      <c r="LAV526" s="4"/>
      <c r="LAW526" s="4"/>
      <c r="LAX526" s="4"/>
      <c r="LAY526" s="4"/>
      <c r="LAZ526" s="4"/>
      <c r="LBA526" s="4"/>
      <c r="LBB526" s="4"/>
      <c r="LBC526" s="4"/>
      <c r="LBD526" s="4"/>
      <c r="LBE526" s="4"/>
      <c r="LBF526" s="4"/>
      <c r="LBG526" s="4"/>
      <c r="LBH526" s="4"/>
      <c r="LBI526" s="4"/>
      <c r="LBJ526" s="4"/>
      <c r="LBK526" s="4"/>
      <c r="LBL526" s="4"/>
      <c r="LBM526" s="4"/>
      <c r="LBN526" s="4"/>
      <c r="LBO526" s="4"/>
      <c r="LBP526" s="4"/>
      <c r="LBQ526" s="4"/>
      <c r="LBR526" s="4"/>
      <c r="LBS526" s="4"/>
      <c r="LBT526" s="4"/>
      <c r="LBU526" s="4"/>
      <c r="LBV526" s="4"/>
      <c r="LBW526" s="4"/>
      <c r="LBX526" s="4"/>
      <c r="LBY526" s="4"/>
      <c r="LBZ526" s="4"/>
      <c r="LCA526" s="4"/>
      <c r="LCB526" s="4"/>
      <c r="LCC526" s="4"/>
      <c r="LCD526" s="4"/>
      <c r="LCE526" s="4"/>
      <c r="LCF526" s="4"/>
      <c r="LCG526" s="4"/>
      <c r="LCH526" s="4"/>
      <c r="LCI526" s="4"/>
      <c r="LCJ526" s="4"/>
      <c r="LCK526" s="4"/>
      <c r="LCL526" s="4"/>
      <c r="LCM526" s="4"/>
      <c r="LCN526" s="4"/>
      <c r="LCO526" s="4"/>
      <c r="LCP526" s="4"/>
      <c r="LCQ526" s="4"/>
      <c r="LCR526" s="4"/>
      <c r="LCS526" s="4"/>
      <c r="LCT526" s="4"/>
      <c r="LCU526" s="4"/>
      <c r="LCV526" s="4"/>
      <c r="LCW526" s="4"/>
      <c r="LCX526" s="4"/>
      <c r="LCY526" s="4"/>
      <c r="LCZ526" s="4"/>
      <c r="LDA526" s="4"/>
      <c r="LDB526" s="4"/>
      <c r="LDC526" s="4"/>
      <c r="LDD526" s="4"/>
      <c r="LDE526" s="4"/>
      <c r="LDF526" s="4"/>
      <c r="LDG526" s="4"/>
      <c r="LDH526" s="4"/>
      <c r="LDI526" s="4"/>
      <c r="LDJ526" s="4"/>
      <c r="LDK526" s="4"/>
      <c r="LDL526" s="4"/>
      <c r="LDM526" s="4"/>
      <c r="LDN526" s="4"/>
      <c r="LDO526" s="4"/>
      <c r="LDP526" s="4"/>
      <c r="LDQ526" s="4"/>
      <c r="LDR526" s="4"/>
      <c r="LDS526" s="4"/>
      <c r="LDT526" s="4"/>
      <c r="LDU526" s="4"/>
      <c r="LDV526" s="4"/>
      <c r="LDW526" s="4"/>
      <c r="LDX526" s="4"/>
      <c r="LDY526" s="4"/>
      <c r="LDZ526" s="4"/>
      <c r="LEA526" s="4"/>
      <c r="LEB526" s="4"/>
      <c r="LEC526" s="4"/>
      <c r="LED526" s="4"/>
      <c r="LEE526" s="4"/>
      <c r="LEF526" s="4"/>
      <c r="LEG526" s="4"/>
      <c r="LEH526" s="4"/>
      <c r="LEI526" s="4"/>
      <c r="LEJ526" s="4"/>
      <c r="LEK526" s="4"/>
      <c r="LEL526" s="4"/>
      <c r="LEM526" s="4"/>
      <c r="LEN526" s="4"/>
      <c r="LEO526" s="4"/>
      <c r="LEP526" s="4"/>
      <c r="LEQ526" s="4"/>
      <c r="LER526" s="4"/>
      <c r="LES526" s="4"/>
      <c r="LET526" s="4"/>
      <c r="LEU526" s="4"/>
      <c r="LEV526" s="4"/>
      <c r="LEW526" s="4"/>
      <c r="LEX526" s="4"/>
      <c r="LEY526" s="4"/>
      <c r="LEZ526" s="4"/>
      <c r="LFA526" s="4"/>
      <c r="LFB526" s="4"/>
      <c r="LFC526" s="4"/>
      <c r="LFD526" s="4"/>
      <c r="LFE526" s="4"/>
      <c r="LFF526" s="4"/>
      <c r="LFG526" s="4"/>
      <c r="LFH526" s="4"/>
      <c r="LFI526" s="4"/>
      <c r="LFJ526" s="4"/>
      <c r="LFK526" s="4"/>
      <c r="LFL526" s="4"/>
      <c r="LFM526" s="4"/>
      <c r="LFN526" s="4"/>
      <c r="LFO526" s="4"/>
      <c r="LFP526" s="4"/>
      <c r="LFQ526" s="4"/>
      <c r="LFR526" s="4"/>
      <c r="LFS526" s="4"/>
      <c r="LFT526" s="4"/>
      <c r="LFU526" s="4"/>
      <c r="LFV526" s="4"/>
      <c r="LFW526" s="4"/>
      <c r="LFX526" s="4"/>
      <c r="LFY526" s="4"/>
      <c r="LFZ526" s="4"/>
      <c r="LGA526" s="4"/>
      <c r="LGB526" s="4"/>
      <c r="LGC526" s="4"/>
      <c r="LGD526" s="4"/>
      <c r="LGE526" s="4"/>
      <c r="LGF526" s="4"/>
      <c r="LGG526" s="4"/>
      <c r="LGH526" s="4"/>
      <c r="LGI526" s="4"/>
      <c r="LGJ526" s="4"/>
      <c r="LGK526" s="4"/>
      <c r="LGL526" s="4"/>
      <c r="LGM526" s="4"/>
      <c r="LGN526" s="4"/>
      <c r="LGO526" s="4"/>
      <c r="LGP526" s="4"/>
      <c r="LGQ526" s="4"/>
      <c r="LGR526" s="4"/>
      <c r="LGS526" s="4"/>
      <c r="LGT526" s="4"/>
      <c r="LGU526" s="4"/>
      <c r="LGV526" s="4"/>
      <c r="LGW526" s="4"/>
      <c r="LGX526" s="4"/>
      <c r="LGY526" s="4"/>
      <c r="LGZ526" s="4"/>
      <c r="LHA526" s="4"/>
      <c r="LHB526" s="4"/>
      <c r="LHC526" s="4"/>
      <c r="LHD526" s="4"/>
      <c r="LHE526" s="4"/>
      <c r="LHF526" s="4"/>
      <c r="LHG526" s="4"/>
      <c r="LHH526" s="4"/>
      <c r="LHI526" s="4"/>
      <c r="LHJ526" s="4"/>
      <c r="LHK526" s="4"/>
      <c r="LHL526" s="4"/>
      <c r="LHM526" s="4"/>
      <c r="LHN526" s="4"/>
      <c r="LHO526" s="4"/>
      <c r="LHP526" s="4"/>
      <c r="LHQ526" s="4"/>
      <c r="LHR526" s="4"/>
      <c r="LHS526" s="4"/>
      <c r="LHT526" s="4"/>
      <c r="LHU526" s="4"/>
      <c r="LHV526" s="4"/>
      <c r="LHW526" s="4"/>
      <c r="LHX526" s="4"/>
      <c r="LHY526" s="4"/>
      <c r="LHZ526" s="4"/>
      <c r="LIA526" s="4"/>
      <c r="LIB526" s="4"/>
      <c r="LIC526" s="4"/>
      <c r="LID526" s="4"/>
      <c r="LIE526" s="4"/>
      <c r="LIF526" s="4"/>
      <c r="LIG526" s="4"/>
      <c r="LIH526" s="4"/>
      <c r="LII526" s="4"/>
      <c r="LIJ526" s="4"/>
      <c r="LIK526" s="4"/>
      <c r="LIL526" s="4"/>
      <c r="LIM526" s="4"/>
      <c r="LIN526" s="4"/>
      <c r="LIO526" s="4"/>
      <c r="LIP526" s="4"/>
      <c r="LIQ526" s="4"/>
      <c r="LIR526" s="4"/>
      <c r="LIS526" s="4"/>
      <c r="LIT526" s="4"/>
      <c r="LIU526" s="4"/>
      <c r="LIV526" s="4"/>
      <c r="LIW526" s="4"/>
      <c r="LIX526" s="4"/>
      <c r="LIY526" s="4"/>
      <c r="LIZ526" s="4"/>
      <c r="LJA526" s="4"/>
      <c r="LJB526" s="4"/>
      <c r="LJC526" s="4"/>
      <c r="LJD526" s="4"/>
      <c r="LJE526" s="4"/>
      <c r="LJF526" s="4"/>
      <c r="LJG526" s="4"/>
      <c r="LJH526" s="4"/>
      <c r="LJI526" s="4"/>
      <c r="LJJ526" s="4"/>
      <c r="LJK526" s="4"/>
      <c r="LJL526" s="4"/>
      <c r="LJM526" s="4"/>
      <c r="LJN526" s="4"/>
      <c r="LJO526" s="4"/>
      <c r="LJP526" s="4"/>
      <c r="LJQ526" s="4"/>
      <c r="LJR526" s="4"/>
      <c r="LJS526" s="4"/>
      <c r="LJT526" s="4"/>
      <c r="LJU526" s="4"/>
      <c r="LJV526" s="4"/>
      <c r="LJW526" s="4"/>
      <c r="LJX526" s="4"/>
      <c r="LJY526" s="4"/>
      <c r="LJZ526" s="4"/>
      <c r="LKA526" s="4"/>
      <c r="LKB526" s="4"/>
      <c r="LKC526" s="4"/>
      <c r="LKD526" s="4"/>
      <c r="LKE526" s="4"/>
      <c r="LKF526" s="4"/>
      <c r="LKG526" s="4"/>
      <c r="LKH526" s="4"/>
      <c r="LKI526" s="4"/>
      <c r="LKJ526" s="4"/>
      <c r="LKK526" s="4"/>
      <c r="LKL526" s="4"/>
      <c r="LKM526" s="4"/>
      <c r="LKN526" s="4"/>
      <c r="LKO526" s="4"/>
      <c r="LKP526" s="4"/>
      <c r="LKQ526" s="4"/>
      <c r="LKR526" s="4"/>
      <c r="LKS526" s="4"/>
      <c r="LKT526" s="4"/>
      <c r="LKU526" s="4"/>
      <c r="LKV526" s="4"/>
      <c r="LKW526" s="4"/>
      <c r="LKX526" s="4"/>
      <c r="LKY526" s="4"/>
      <c r="LKZ526" s="4"/>
      <c r="LLA526" s="4"/>
      <c r="LLB526" s="4"/>
      <c r="LLC526" s="4"/>
      <c r="LLD526" s="4"/>
      <c r="LLE526" s="4"/>
      <c r="LLF526" s="4"/>
      <c r="LLG526" s="4"/>
      <c r="LLH526" s="4"/>
      <c r="LLI526" s="4"/>
      <c r="LLJ526" s="4"/>
      <c r="LLK526" s="4"/>
      <c r="LLL526" s="4"/>
      <c r="LLM526" s="4"/>
      <c r="LLN526" s="4"/>
      <c r="LLO526" s="4"/>
      <c r="LLP526" s="4"/>
      <c r="LLQ526" s="4"/>
      <c r="LLR526" s="4"/>
      <c r="LLS526" s="4"/>
      <c r="LLT526" s="4"/>
      <c r="LLU526" s="4"/>
      <c r="LLV526" s="4"/>
      <c r="LLW526" s="4"/>
      <c r="LLX526" s="4"/>
      <c r="LLY526" s="4"/>
      <c r="LLZ526" s="4"/>
      <c r="LMA526" s="4"/>
      <c r="LMB526" s="4"/>
      <c r="LMC526" s="4"/>
      <c r="LMD526" s="4"/>
      <c r="LME526" s="4"/>
      <c r="LMF526" s="4"/>
      <c r="LMG526" s="4"/>
      <c r="LMH526" s="4"/>
      <c r="LMI526" s="4"/>
      <c r="LMJ526" s="4"/>
      <c r="LMK526" s="4"/>
      <c r="LML526" s="4"/>
      <c r="LMM526" s="4"/>
      <c r="LMN526" s="4"/>
      <c r="LMO526" s="4"/>
      <c r="LMP526" s="4"/>
      <c r="LMQ526" s="4"/>
      <c r="LMR526" s="4"/>
      <c r="LMS526" s="4"/>
      <c r="LMT526" s="4"/>
      <c r="LMU526" s="4"/>
      <c r="LMV526" s="4"/>
      <c r="LMW526" s="4"/>
      <c r="LMX526" s="4"/>
      <c r="LMY526" s="4"/>
      <c r="LMZ526" s="4"/>
      <c r="LNA526" s="4"/>
      <c r="LNB526" s="4"/>
      <c r="LNC526" s="4"/>
      <c r="LND526" s="4"/>
      <c r="LNE526" s="4"/>
      <c r="LNF526" s="4"/>
      <c r="LNG526" s="4"/>
      <c r="LNH526" s="4"/>
      <c r="LNI526" s="4"/>
      <c r="LNJ526" s="4"/>
      <c r="LNK526" s="4"/>
      <c r="LNL526" s="4"/>
      <c r="LNM526" s="4"/>
      <c r="LNN526" s="4"/>
      <c r="LNO526" s="4"/>
      <c r="LNP526" s="4"/>
      <c r="LNQ526" s="4"/>
      <c r="LNR526" s="4"/>
      <c r="LNS526" s="4"/>
      <c r="LNT526" s="4"/>
      <c r="LNU526" s="4"/>
      <c r="LNV526" s="4"/>
      <c r="LNW526" s="4"/>
      <c r="LNX526" s="4"/>
      <c r="LNY526" s="4"/>
      <c r="LNZ526" s="4"/>
      <c r="LOA526" s="4"/>
      <c r="LOB526" s="4"/>
      <c r="LOC526" s="4"/>
      <c r="LOD526" s="4"/>
      <c r="LOE526" s="4"/>
      <c r="LOF526" s="4"/>
      <c r="LOG526" s="4"/>
      <c r="LOH526" s="4"/>
      <c r="LOI526" s="4"/>
      <c r="LOJ526" s="4"/>
      <c r="LOK526" s="4"/>
      <c r="LOL526" s="4"/>
      <c r="LOM526" s="4"/>
      <c r="LON526" s="4"/>
      <c r="LOO526" s="4"/>
      <c r="LOP526" s="4"/>
      <c r="LOQ526" s="4"/>
      <c r="LOR526" s="4"/>
      <c r="LOS526" s="4"/>
      <c r="LOT526" s="4"/>
      <c r="LOU526" s="4"/>
      <c r="LOV526" s="4"/>
      <c r="LOW526" s="4"/>
      <c r="LOX526" s="4"/>
      <c r="LOY526" s="4"/>
      <c r="LOZ526" s="4"/>
      <c r="LPA526" s="4"/>
      <c r="LPB526" s="4"/>
      <c r="LPC526" s="4"/>
      <c r="LPD526" s="4"/>
      <c r="LPE526" s="4"/>
      <c r="LPF526" s="4"/>
      <c r="LPG526" s="4"/>
      <c r="LPH526" s="4"/>
      <c r="LPI526" s="4"/>
      <c r="LPJ526" s="4"/>
      <c r="LPK526" s="4"/>
      <c r="LPL526" s="4"/>
      <c r="LPM526" s="4"/>
      <c r="LPN526" s="4"/>
      <c r="LPO526" s="4"/>
      <c r="LPP526" s="4"/>
      <c r="LPQ526" s="4"/>
      <c r="LPR526" s="4"/>
      <c r="LPS526" s="4"/>
      <c r="LPT526" s="4"/>
      <c r="LPU526" s="4"/>
      <c r="LPV526" s="4"/>
      <c r="LPW526" s="4"/>
      <c r="LPX526" s="4"/>
      <c r="LPY526" s="4"/>
      <c r="LPZ526" s="4"/>
      <c r="LQA526" s="4"/>
      <c r="LQB526" s="4"/>
      <c r="LQC526" s="4"/>
      <c r="LQD526" s="4"/>
      <c r="LQE526" s="4"/>
      <c r="LQF526" s="4"/>
      <c r="LQG526" s="4"/>
      <c r="LQH526" s="4"/>
      <c r="LQI526" s="4"/>
      <c r="LQJ526" s="4"/>
      <c r="LQK526" s="4"/>
      <c r="LQL526" s="4"/>
      <c r="LQM526" s="4"/>
      <c r="LQN526" s="4"/>
      <c r="LQO526" s="4"/>
      <c r="LQP526" s="4"/>
      <c r="LQQ526" s="4"/>
      <c r="LQR526" s="4"/>
      <c r="LQS526" s="4"/>
      <c r="LQT526" s="4"/>
      <c r="LQU526" s="4"/>
      <c r="LQV526" s="4"/>
      <c r="LQW526" s="4"/>
      <c r="LQX526" s="4"/>
      <c r="LQY526" s="4"/>
      <c r="LQZ526" s="4"/>
      <c r="LRA526" s="4"/>
      <c r="LRB526" s="4"/>
      <c r="LRC526" s="4"/>
      <c r="LRD526" s="4"/>
      <c r="LRE526" s="4"/>
      <c r="LRF526" s="4"/>
      <c r="LRG526" s="4"/>
      <c r="LRH526" s="4"/>
      <c r="LRI526" s="4"/>
      <c r="LRJ526" s="4"/>
      <c r="LRK526" s="4"/>
      <c r="LRL526" s="4"/>
      <c r="LRM526" s="4"/>
      <c r="LRN526" s="4"/>
      <c r="LRO526" s="4"/>
      <c r="LRP526" s="4"/>
      <c r="LRQ526" s="4"/>
      <c r="LRR526" s="4"/>
      <c r="LRS526" s="4"/>
      <c r="LRT526" s="4"/>
      <c r="LRU526" s="4"/>
      <c r="LRV526" s="4"/>
      <c r="LRW526" s="4"/>
      <c r="LRX526" s="4"/>
      <c r="LRY526" s="4"/>
      <c r="LRZ526" s="4"/>
      <c r="LSA526" s="4"/>
      <c r="LSB526" s="4"/>
      <c r="LSC526" s="4"/>
      <c r="LSD526" s="4"/>
      <c r="LSE526" s="4"/>
      <c r="LSF526" s="4"/>
      <c r="LSG526" s="4"/>
      <c r="LSH526" s="4"/>
      <c r="LSI526" s="4"/>
      <c r="LSJ526" s="4"/>
      <c r="LSK526" s="4"/>
      <c r="LSL526" s="4"/>
      <c r="LSM526" s="4"/>
      <c r="LSN526" s="4"/>
      <c r="LSO526" s="4"/>
      <c r="LSP526" s="4"/>
      <c r="LSQ526" s="4"/>
      <c r="LSR526" s="4"/>
      <c r="LSS526" s="4"/>
      <c r="LST526" s="4"/>
      <c r="LSU526" s="4"/>
      <c r="LSV526" s="4"/>
      <c r="LSW526" s="4"/>
      <c r="LSX526" s="4"/>
      <c r="LSY526" s="4"/>
      <c r="LSZ526" s="4"/>
      <c r="LTA526" s="4"/>
      <c r="LTB526" s="4"/>
      <c r="LTC526" s="4"/>
      <c r="LTD526" s="4"/>
      <c r="LTE526" s="4"/>
      <c r="LTF526" s="4"/>
      <c r="LTG526" s="4"/>
      <c r="LTH526" s="4"/>
      <c r="LTI526" s="4"/>
      <c r="LTJ526" s="4"/>
      <c r="LTK526" s="4"/>
      <c r="LTL526" s="4"/>
      <c r="LTM526" s="4"/>
      <c r="LTN526" s="4"/>
      <c r="LTO526" s="4"/>
      <c r="LTP526" s="4"/>
      <c r="LTQ526" s="4"/>
      <c r="LTR526" s="4"/>
      <c r="LTS526" s="4"/>
      <c r="LTT526" s="4"/>
      <c r="LTU526" s="4"/>
      <c r="LTV526" s="4"/>
      <c r="LTW526" s="4"/>
      <c r="LTX526" s="4"/>
      <c r="LTY526" s="4"/>
      <c r="LTZ526" s="4"/>
      <c r="LUA526" s="4"/>
      <c r="LUB526" s="4"/>
      <c r="LUC526" s="4"/>
      <c r="LUD526" s="4"/>
      <c r="LUE526" s="4"/>
      <c r="LUF526" s="4"/>
      <c r="LUG526" s="4"/>
      <c r="LUH526" s="4"/>
      <c r="LUI526" s="4"/>
      <c r="LUJ526" s="4"/>
      <c r="LUK526" s="4"/>
      <c r="LUL526" s="4"/>
      <c r="LUM526" s="4"/>
      <c r="LUN526" s="4"/>
      <c r="LUO526" s="4"/>
      <c r="LUP526" s="4"/>
      <c r="LUQ526" s="4"/>
      <c r="LUR526" s="4"/>
      <c r="LUS526" s="4"/>
      <c r="LUT526" s="4"/>
      <c r="LUU526" s="4"/>
      <c r="LUV526" s="4"/>
      <c r="LUW526" s="4"/>
      <c r="LUX526" s="4"/>
      <c r="LUY526" s="4"/>
      <c r="LUZ526" s="4"/>
      <c r="LVA526" s="4"/>
      <c r="LVB526" s="4"/>
      <c r="LVC526" s="4"/>
      <c r="LVD526" s="4"/>
      <c r="LVE526" s="4"/>
      <c r="LVF526" s="4"/>
      <c r="LVG526" s="4"/>
      <c r="LVH526" s="4"/>
      <c r="LVI526" s="4"/>
      <c r="LVJ526" s="4"/>
      <c r="LVK526" s="4"/>
      <c r="LVL526" s="4"/>
      <c r="LVM526" s="4"/>
      <c r="LVN526" s="4"/>
      <c r="LVO526" s="4"/>
      <c r="LVP526" s="4"/>
      <c r="LVQ526" s="4"/>
      <c r="LVR526" s="4"/>
      <c r="LVS526" s="4"/>
      <c r="LVT526" s="4"/>
      <c r="LVU526" s="4"/>
      <c r="LVV526" s="4"/>
      <c r="LVW526" s="4"/>
      <c r="LVX526" s="4"/>
      <c r="LVY526" s="4"/>
      <c r="LVZ526" s="4"/>
      <c r="LWA526" s="4"/>
      <c r="LWB526" s="4"/>
      <c r="LWC526" s="4"/>
      <c r="LWD526" s="4"/>
      <c r="LWE526" s="4"/>
      <c r="LWF526" s="4"/>
      <c r="LWG526" s="4"/>
      <c r="LWH526" s="4"/>
      <c r="LWI526" s="4"/>
      <c r="LWJ526" s="4"/>
      <c r="LWK526" s="4"/>
      <c r="LWL526" s="4"/>
      <c r="LWM526" s="4"/>
      <c r="LWN526" s="4"/>
      <c r="LWO526" s="4"/>
      <c r="LWP526" s="4"/>
      <c r="LWQ526" s="4"/>
      <c r="LWR526" s="4"/>
      <c r="LWS526" s="4"/>
      <c r="LWT526" s="4"/>
      <c r="LWU526" s="4"/>
      <c r="LWV526" s="4"/>
      <c r="LWW526" s="4"/>
      <c r="LWX526" s="4"/>
      <c r="LWY526" s="4"/>
      <c r="LWZ526" s="4"/>
      <c r="LXA526" s="4"/>
      <c r="LXB526" s="4"/>
      <c r="LXC526" s="4"/>
      <c r="LXD526" s="4"/>
      <c r="LXE526" s="4"/>
      <c r="LXF526" s="4"/>
      <c r="LXG526" s="4"/>
      <c r="LXH526" s="4"/>
      <c r="LXI526" s="4"/>
      <c r="LXJ526" s="4"/>
      <c r="LXK526" s="4"/>
      <c r="LXL526" s="4"/>
      <c r="LXM526" s="4"/>
      <c r="LXN526" s="4"/>
      <c r="LXO526" s="4"/>
      <c r="LXP526" s="4"/>
      <c r="LXQ526" s="4"/>
      <c r="LXR526" s="4"/>
      <c r="LXS526" s="4"/>
      <c r="LXT526" s="4"/>
      <c r="LXU526" s="4"/>
      <c r="LXV526" s="4"/>
      <c r="LXW526" s="4"/>
      <c r="LXX526" s="4"/>
      <c r="LXY526" s="4"/>
      <c r="LXZ526" s="4"/>
      <c r="LYA526" s="4"/>
      <c r="LYB526" s="4"/>
      <c r="LYC526" s="4"/>
      <c r="LYD526" s="4"/>
      <c r="LYE526" s="4"/>
      <c r="LYF526" s="4"/>
      <c r="LYG526" s="4"/>
      <c r="LYH526" s="4"/>
      <c r="LYI526" s="4"/>
      <c r="LYJ526" s="4"/>
      <c r="LYK526" s="4"/>
      <c r="LYL526" s="4"/>
      <c r="LYM526" s="4"/>
      <c r="LYN526" s="4"/>
      <c r="LYO526" s="4"/>
      <c r="LYP526" s="4"/>
      <c r="LYQ526" s="4"/>
      <c r="LYR526" s="4"/>
      <c r="LYS526" s="4"/>
      <c r="LYT526" s="4"/>
      <c r="LYU526" s="4"/>
      <c r="LYV526" s="4"/>
      <c r="LYW526" s="4"/>
      <c r="LYX526" s="4"/>
      <c r="LYY526" s="4"/>
      <c r="LYZ526" s="4"/>
      <c r="LZA526" s="4"/>
      <c r="LZB526" s="4"/>
      <c r="LZC526" s="4"/>
      <c r="LZD526" s="4"/>
      <c r="LZE526" s="4"/>
      <c r="LZF526" s="4"/>
      <c r="LZG526" s="4"/>
      <c r="LZH526" s="4"/>
      <c r="LZI526" s="4"/>
      <c r="LZJ526" s="4"/>
      <c r="LZK526" s="4"/>
      <c r="LZL526" s="4"/>
      <c r="LZM526" s="4"/>
      <c r="LZN526" s="4"/>
      <c r="LZO526" s="4"/>
      <c r="LZP526" s="4"/>
      <c r="LZQ526" s="4"/>
      <c r="LZR526" s="4"/>
      <c r="LZS526" s="4"/>
      <c r="LZT526" s="4"/>
      <c r="LZU526" s="4"/>
      <c r="LZV526" s="4"/>
      <c r="LZW526" s="4"/>
      <c r="LZX526" s="4"/>
      <c r="LZY526" s="4"/>
      <c r="LZZ526" s="4"/>
      <c r="MAA526" s="4"/>
      <c r="MAB526" s="4"/>
      <c r="MAC526" s="4"/>
      <c r="MAD526" s="4"/>
      <c r="MAE526" s="4"/>
      <c r="MAF526" s="4"/>
      <c r="MAG526" s="4"/>
      <c r="MAH526" s="4"/>
      <c r="MAI526" s="4"/>
      <c r="MAJ526" s="4"/>
      <c r="MAK526" s="4"/>
      <c r="MAL526" s="4"/>
      <c r="MAM526" s="4"/>
      <c r="MAN526" s="4"/>
      <c r="MAO526" s="4"/>
      <c r="MAP526" s="4"/>
      <c r="MAQ526" s="4"/>
      <c r="MAR526" s="4"/>
      <c r="MAS526" s="4"/>
      <c r="MAT526" s="4"/>
      <c r="MAU526" s="4"/>
      <c r="MAV526" s="4"/>
      <c r="MAW526" s="4"/>
      <c r="MAX526" s="4"/>
      <c r="MAY526" s="4"/>
      <c r="MAZ526" s="4"/>
      <c r="MBA526" s="4"/>
      <c r="MBB526" s="4"/>
      <c r="MBC526" s="4"/>
      <c r="MBD526" s="4"/>
      <c r="MBE526" s="4"/>
      <c r="MBF526" s="4"/>
      <c r="MBG526" s="4"/>
      <c r="MBH526" s="4"/>
      <c r="MBI526" s="4"/>
      <c r="MBJ526" s="4"/>
      <c r="MBK526" s="4"/>
      <c r="MBL526" s="4"/>
      <c r="MBM526" s="4"/>
      <c r="MBN526" s="4"/>
      <c r="MBO526" s="4"/>
      <c r="MBP526" s="4"/>
      <c r="MBQ526" s="4"/>
      <c r="MBR526" s="4"/>
      <c r="MBS526" s="4"/>
      <c r="MBT526" s="4"/>
      <c r="MBU526" s="4"/>
      <c r="MBV526" s="4"/>
      <c r="MBW526" s="4"/>
      <c r="MBX526" s="4"/>
      <c r="MBY526" s="4"/>
      <c r="MBZ526" s="4"/>
      <c r="MCA526" s="4"/>
      <c r="MCB526" s="4"/>
      <c r="MCC526" s="4"/>
      <c r="MCD526" s="4"/>
      <c r="MCE526" s="4"/>
      <c r="MCF526" s="4"/>
      <c r="MCG526" s="4"/>
      <c r="MCH526" s="4"/>
      <c r="MCI526" s="4"/>
      <c r="MCJ526" s="4"/>
      <c r="MCK526" s="4"/>
      <c r="MCL526" s="4"/>
      <c r="MCM526" s="4"/>
      <c r="MCN526" s="4"/>
      <c r="MCO526" s="4"/>
      <c r="MCP526" s="4"/>
      <c r="MCQ526" s="4"/>
      <c r="MCR526" s="4"/>
      <c r="MCS526" s="4"/>
      <c r="MCT526" s="4"/>
      <c r="MCU526" s="4"/>
      <c r="MCV526" s="4"/>
      <c r="MCW526" s="4"/>
      <c r="MCX526" s="4"/>
      <c r="MCY526" s="4"/>
      <c r="MCZ526" s="4"/>
      <c r="MDA526" s="4"/>
      <c r="MDB526" s="4"/>
      <c r="MDC526" s="4"/>
      <c r="MDD526" s="4"/>
      <c r="MDE526" s="4"/>
      <c r="MDF526" s="4"/>
      <c r="MDG526" s="4"/>
      <c r="MDH526" s="4"/>
      <c r="MDI526" s="4"/>
      <c r="MDJ526" s="4"/>
      <c r="MDK526" s="4"/>
      <c r="MDL526" s="4"/>
      <c r="MDM526" s="4"/>
      <c r="MDN526" s="4"/>
      <c r="MDO526" s="4"/>
      <c r="MDP526" s="4"/>
      <c r="MDQ526" s="4"/>
      <c r="MDR526" s="4"/>
      <c r="MDS526" s="4"/>
      <c r="MDT526" s="4"/>
      <c r="MDU526" s="4"/>
      <c r="MDV526" s="4"/>
      <c r="MDW526" s="4"/>
      <c r="MDX526" s="4"/>
      <c r="MDY526" s="4"/>
      <c r="MDZ526" s="4"/>
      <c r="MEA526" s="4"/>
      <c r="MEB526" s="4"/>
      <c r="MEC526" s="4"/>
      <c r="MED526" s="4"/>
      <c r="MEE526" s="4"/>
      <c r="MEF526" s="4"/>
      <c r="MEG526" s="4"/>
      <c r="MEH526" s="4"/>
      <c r="MEI526" s="4"/>
      <c r="MEJ526" s="4"/>
      <c r="MEK526" s="4"/>
      <c r="MEL526" s="4"/>
      <c r="MEM526" s="4"/>
      <c r="MEN526" s="4"/>
      <c r="MEO526" s="4"/>
      <c r="MEP526" s="4"/>
      <c r="MEQ526" s="4"/>
      <c r="MER526" s="4"/>
      <c r="MES526" s="4"/>
      <c r="MET526" s="4"/>
      <c r="MEU526" s="4"/>
      <c r="MEV526" s="4"/>
      <c r="MEW526" s="4"/>
      <c r="MEX526" s="4"/>
      <c r="MEY526" s="4"/>
      <c r="MEZ526" s="4"/>
      <c r="MFA526" s="4"/>
      <c r="MFB526" s="4"/>
      <c r="MFC526" s="4"/>
      <c r="MFD526" s="4"/>
      <c r="MFE526" s="4"/>
      <c r="MFF526" s="4"/>
      <c r="MFG526" s="4"/>
      <c r="MFH526" s="4"/>
      <c r="MFI526" s="4"/>
      <c r="MFJ526" s="4"/>
      <c r="MFK526" s="4"/>
      <c r="MFL526" s="4"/>
      <c r="MFM526" s="4"/>
      <c r="MFN526" s="4"/>
      <c r="MFO526" s="4"/>
      <c r="MFP526" s="4"/>
      <c r="MFQ526" s="4"/>
      <c r="MFR526" s="4"/>
      <c r="MFS526" s="4"/>
      <c r="MFT526" s="4"/>
      <c r="MFU526" s="4"/>
      <c r="MFV526" s="4"/>
      <c r="MFW526" s="4"/>
      <c r="MFX526" s="4"/>
      <c r="MFY526" s="4"/>
      <c r="MFZ526" s="4"/>
      <c r="MGA526" s="4"/>
      <c r="MGB526" s="4"/>
      <c r="MGC526" s="4"/>
      <c r="MGD526" s="4"/>
      <c r="MGE526" s="4"/>
      <c r="MGF526" s="4"/>
      <c r="MGG526" s="4"/>
      <c r="MGH526" s="4"/>
      <c r="MGI526" s="4"/>
      <c r="MGJ526" s="4"/>
      <c r="MGK526" s="4"/>
      <c r="MGL526" s="4"/>
      <c r="MGM526" s="4"/>
      <c r="MGN526" s="4"/>
      <c r="MGO526" s="4"/>
      <c r="MGP526" s="4"/>
      <c r="MGQ526" s="4"/>
      <c r="MGR526" s="4"/>
      <c r="MGS526" s="4"/>
      <c r="MGT526" s="4"/>
      <c r="MGU526" s="4"/>
      <c r="MGV526" s="4"/>
      <c r="MGW526" s="4"/>
      <c r="MGX526" s="4"/>
      <c r="MGY526" s="4"/>
      <c r="MGZ526" s="4"/>
      <c r="MHA526" s="4"/>
      <c r="MHB526" s="4"/>
      <c r="MHC526" s="4"/>
      <c r="MHD526" s="4"/>
      <c r="MHE526" s="4"/>
      <c r="MHF526" s="4"/>
      <c r="MHG526" s="4"/>
      <c r="MHH526" s="4"/>
      <c r="MHI526" s="4"/>
      <c r="MHJ526" s="4"/>
      <c r="MHK526" s="4"/>
      <c r="MHL526" s="4"/>
      <c r="MHM526" s="4"/>
      <c r="MHN526" s="4"/>
      <c r="MHO526" s="4"/>
      <c r="MHP526" s="4"/>
      <c r="MHQ526" s="4"/>
      <c r="MHR526" s="4"/>
      <c r="MHS526" s="4"/>
      <c r="MHT526" s="4"/>
      <c r="MHU526" s="4"/>
      <c r="MHV526" s="4"/>
      <c r="MHW526" s="4"/>
      <c r="MHX526" s="4"/>
      <c r="MHY526" s="4"/>
      <c r="MHZ526" s="4"/>
      <c r="MIA526" s="4"/>
      <c r="MIB526" s="4"/>
      <c r="MIC526" s="4"/>
      <c r="MID526" s="4"/>
      <c r="MIE526" s="4"/>
      <c r="MIF526" s="4"/>
      <c r="MIG526" s="4"/>
      <c r="MIH526" s="4"/>
      <c r="MII526" s="4"/>
      <c r="MIJ526" s="4"/>
      <c r="MIK526" s="4"/>
      <c r="MIL526" s="4"/>
      <c r="MIM526" s="4"/>
      <c r="MIN526" s="4"/>
      <c r="MIO526" s="4"/>
      <c r="MIP526" s="4"/>
      <c r="MIQ526" s="4"/>
      <c r="MIR526" s="4"/>
      <c r="MIS526" s="4"/>
      <c r="MIT526" s="4"/>
      <c r="MIU526" s="4"/>
      <c r="MIV526" s="4"/>
      <c r="MIW526" s="4"/>
      <c r="MIX526" s="4"/>
      <c r="MIY526" s="4"/>
      <c r="MIZ526" s="4"/>
      <c r="MJA526" s="4"/>
      <c r="MJB526" s="4"/>
      <c r="MJC526" s="4"/>
      <c r="MJD526" s="4"/>
      <c r="MJE526" s="4"/>
      <c r="MJF526" s="4"/>
      <c r="MJG526" s="4"/>
      <c r="MJH526" s="4"/>
      <c r="MJI526" s="4"/>
      <c r="MJJ526" s="4"/>
      <c r="MJK526" s="4"/>
      <c r="MJL526" s="4"/>
      <c r="MJM526" s="4"/>
      <c r="MJN526" s="4"/>
      <c r="MJO526" s="4"/>
      <c r="MJP526" s="4"/>
      <c r="MJQ526" s="4"/>
      <c r="MJR526" s="4"/>
      <c r="MJS526" s="4"/>
      <c r="MJT526" s="4"/>
      <c r="MJU526" s="4"/>
      <c r="MJV526" s="4"/>
      <c r="MJW526" s="4"/>
      <c r="MJX526" s="4"/>
      <c r="MJY526" s="4"/>
      <c r="MJZ526" s="4"/>
      <c r="MKA526" s="4"/>
      <c r="MKB526" s="4"/>
      <c r="MKC526" s="4"/>
      <c r="MKD526" s="4"/>
      <c r="MKE526" s="4"/>
      <c r="MKF526" s="4"/>
      <c r="MKG526" s="4"/>
      <c r="MKH526" s="4"/>
      <c r="MKI526" s="4"/>
      <c r="MKJ526" s="4"/>
      <c r="MKK526" s="4"/>
      <c r="MKL526" s="4"/>
      <c r="MKM526" s="4"/>
      <c r="MKN526" s="4"/>
      <c r="MKO526" s="4"/>
      <c r="MKP526" s="4"/>
      <c r="MKQ526" s="4"/>
      <c r="MKR526" s="4"/>
      <c r="MKS526" s="4"/>
      <c r="MKT526" s="4"/>
      <c r="MKU526" s="4"/>
      <c r="MKV526" s="4"/>
      <c r="MKW526" s="4"/>
      <c r="MKX526" s="4"/>
      <c r="MKY526" s="4"/>
      <c r="MKZ526" s="4"/>
      <c r="MLA526" s="4"/>
      <c r="MLB526" s="4"/>
      <c r="MLC526" s="4"/>
      <c r="MLD526" s="4"/>
      <c r="MLE526" s="4"/>
      <c r="MLF526" s="4"/>
      <c r="MLG526" s="4"/>
      <c r="MLH526" s="4"/>
      <c r="MLI526" s="4"/>
      <c r="MLJ526" s="4"/>
      <c r="MLK526" s="4"/>
      <c r="MLL526" s="4"/>
      <c r="MLM526" s="4"/>
      <c r="MLN526" s="4"/>
      <c r="MLO526" s="4"/>
      <c r="MLP526" s="4"/>
      <c r="MLQ526" s="4"/>
      <c r="MLR526" s="4"/>
      <c r="MLS526" s="4"/>
      <c r="MLT526" s="4"/>
      <c r="MLU526" s="4"/>
      <c r="MLV526" s="4"/>
      <c r="MLW526" s="4"/>
      <c r="MLX526" s="4"/>
      <c r="MLY526" s="4"/>
      <c r="MLZ526" s="4"/>
      <c r="MMA526" s="4"/>
      <c r="MMB526" s="4"/>
      <c r="MMC526" s="4"/>
      <c r="MMD526" s="4"/>
      <c r="MME526" s="4"/>
      <c r="MMF526" s="4"/>
      <c r="MMG526" s="4"/>
      <c r="MMH526" s="4"/>
      <c r="MMI526" s="4"/>
      <c r="MMJ526" s="4"/>
      <c r="MMK526" s="4"/>
      <c r="MML526" s="4"/>
      <c r="MMM526" s="4"/>
      <c r="MMN526" s="4"/>
      <c r="MMO526" s="4"/>
      <c r="MMP526" s="4"/>
      <c r="MMQ526" s="4"/>
      <c r="MMR526" s="4"/>
      <c r="MMS526" s="4"/>
      <c r="MMT526" s="4"/>
      <c r="MMU526" s="4"/>
      <c r="MMV526" s="4"/>
      <c r="MMW526" s="4"/>
      <c r="MMX526" s="4"/>
      <c r="MMY526" s="4"/>
      <c r="MMZ526" s="4"/>
      <c r="MNA526" s="4"/>
      <c r="MNB526" s="4"/>
      <c r="MNC526" s="4"/>
      <c r="MND526" s="4"/>
      <c r="MNE526" s="4"/>
      <c r="MNF526" s="4"/>
      <c r="MNG526" s="4"/>
      <c r="MNH526" s="4"/>
      <c r="MNI526" s="4"/>
      <c r="MNJ526" s="4"/>
      <c r="MNK526" s="4"/>
      <c r="MNL526" s="4"/>
      <c r="MNM526" s="4"/>
      <c r="MNN526" s="4"/>
      <c r="MNO526" s="4"/>
      <c r="MNP526" s="4"/>
      <c r="MNQ526" s="4"/>
      <c r="MNR526" s="4"/>
      <c r="MNS526" s="4"/>
      <c r="MNT526" s="4"/>
      <c r="MNU526" s="4"/>
      <c r="MNV526" s="4"/>
      <c r="MNW526" s="4"/>
      <c r="MNX526" s="4"/>
      <c r="MNY526" s="4"/>
      <c r="MNZ526" s="4"/>
      <c r="MOA526" s="4"/>
      <c r="MOB526" s="4"/>
      <c r="MOC526" s="4"/>
      <c r="MOD526" s="4"/>
      <c r="MOE526" s="4"/>
      <c r="MOF526" s="4"/>
      <c r="MOG526" s="4"/>
      <c r="MOH526" s="4"/>
      <c r="MOI526" s="4"/>
      <c r="MOJ526" s="4"/>
      <c r="MOK526" s="4"/>
      <c r="MOL526" s="4"/>
      <c r="MOM526" s="4"/>
      <c r="MON526" s="4"/>
      <c r="MOO526" s="4"/>
      <c r="MOP526" s="4"/>
      <c r="MOQ526" s="4"/>
      <c r="MOR526" s="4"/>
      <c r="MOS526" s="4"/>
      <c r="MOT526" s="4"/>
      <c r="MOU526" s="4"/>
      <c r="MOV526" s="4"/>
      <c r="MOW526" s="4"/>
      <c r="MOX526" s="4"/>
      <c r="MOY526" s="4"/>
      <c r="MOZ526" s="4"/>
      <c r="MPA526" s="4"/>
      <c r="MPB526" s="4"/>
      <c r="MPC526" s="4"/>
      <c r="MPD526" s="4"/>
      <c r="MPE526" s="4"/>
      <c r="MPF526" s="4"/>
      <c r="MPG526" s="4"/>
      <c r="MPH526" s="4"/>
      <c r="MPI526" s="4"/>
      <c r="MPJ526" s="4"/>
      <c r="MPK526" s="4"/>
      <c r="MPL526" s="4"/>
      <c r="MPM526" s="4"/>
      <c r="MPN526" s="4"/>
      <c r="MPO526" s="4"/>
      <c r="MPP526" s="4"/>
      <c r="MPQ526" s="4"/>
      <c r="MPR526" s="4"/>
      <c r="MPS526" s="4"/>
      <c r="MPT526" s="4"/>
      <c r="MPU526" s="4"/>
      <c r="MPV526" s="4"/>
      <c r="MPW526" s="4"/>
      <c r="MPX526" s="4"/>
      <c r="MPY526" s="4"/>
      <c r="MPZ526" s="4"/>
      <c r="MQA526" s="4"/>
      <c r="MQB526" s="4"/>
      <c r="MQC526" s="4"/>
      <c r="MQD526" s="4"/>
      <c r="MQE526" s="4"/>
      <c r="MQF526" s="4"/>
      <c r="MQG526" s="4"/>
      <c r="MQH526" s="4"/>
      <c r="MQI526" s="4"/>
      <c r="MQJ526" s="4"/>
      <c r="MQK526" s="4"/>
      <c r="MQL526" s="4"/>
      <c r="MQM526" s="4"/>
      <c r="MQN526" s="4"/>
      <c r="MQO526" s="4"/>
      <c r="MQP526" s="4"/>
      <c r="MQQ526" s="4"/>
      <c r="MQR526" s="4"/>
      <c r="MQS526" s="4"/>
      <c r="MQT526" s="4"/>
      <c r="MQU526" s="4"/>
      <c r="MQV526" s="4"/>
      <c r="MQW526" s="4"/>
      <c r="MQX526" s="4"/>
      <c r="MQY526" s="4"/>
      <c r="MQZ526" s="4"/>
      <c r="MRA526" s="4"/>
      <c r="MRB526" s="4"/>
      <c r="MRC526" s="4"/>
      <c r="MRD526" s="4"/>
      <c r="MRE526" s="4"/>
      <c r="MRF526" s="4"/>
      <c r="MRG526" s="4"/>
      <c r="MRH526" s="4"/>
      <c r="MRI526" s="4"/>
      <c r="MRJ526" s="4"/>
      <c r="MRK526" s="4"/>
      <c r="MRL526" s="4"/>
      <c r="MRM526" s="4"/>
      <c r="MRN526" s="4"/>
      <c r="MRO526" s="4"/>
      <c r="MRP526" s="4"/>
      <c r="MRQ526" s="4"/>
      <c r="MRR526" s="4"/>
      <c r="MRS526" s="4"/>
      <c r="MRT526" s="4"/>
      <c r="MRU526" s="4"/>
      <c r="MRV526" s="4"/>
      <c r="MRW526" s="4"/>
      <c r="MRX526" s="4"/>
      <c r="MRY526" s="4"/>
      <c r="MRZ526" s="4"/>
      <c r="MSA526" s="4"/>
      <c r="MSB526" s="4"/>
      <c r="MSC526" s="4"/>
      <c r="MSD526" s="4"/>
      <c r="MSE526" s="4"/>
      <c r="MSF526" s="4"/>
      <c r="MSG526" s="4"/>
      <c r="MSH526" s="4"/>
      <c r="MSI526" s="4"/>
      <c r="MSJ526" s="4"/>
      <c r="MSK526" s="4"/>
      <c r="MSL526" s="4"/>
      <c r="MSM526" s="4"/>
      <c r="MSN526" s="4"/>
      <c r="MSO526" s="4"/>
      <c r="MSP526" s="4"/>
      <c r="MSQ526" s="4"/>
      <c r="MSR526" s="4"/>
      <c r="MSS526" s="4"/>
      <c r="MST526" s="4"/>
      <c r="MSU526" s="4"/>
      <c r="MSV526" s="4"/>
      <c r="MSW526" s="4"/>
      <c r="MSX526" s="4"/>
      <c r="MSY526" s="4"/>
      <c r="MSZ526" s="4"/>
      <c r="MTA526" s="4"/>
      <c r="MTB526" s="4"/>
      <c r="MTC526" s="4"/>
      <c r="MTD526" s="4"/>
      <c r="MTE526" s="4"/>
      <c r="MTF526" s="4"/>
      <c r="MTG526" s="4"/>
      <c r="MTH526" s="4"/>
      <c r="MTI526" s="4"/>
      <c r="MTJ526" s="4"/>
      <c r="MTK526" s="4"/>
      <c r="MTL526" s="4"/>
      <c r="MTM526" s="4"/>
      <c r="MTN526" s="4"/>
      <c r="MTO526" s="4"/>
      <c r="MTP526" s="4"/>
      <c r="MTQ526" s="4"/>
      <c r="MTR526" s="4"/>
      <c r="MTS526" s="4"/>
      <c r="MTT526" s="4"/>
      <c r="MTU526" s="4"/>
      <c r="MTV526" s="4"/>
      <c r="MTW526" s="4"/>
      <c r="MTX526" s="4"/>
      <c r="MTY526" s="4"/>
      <c r="MTZ526" s="4"/>
      <c r="MUA526" s="4"/>
      <c r="MUB526" s="4"/>
      <c r="MUC526" s="4"/>
      <c r="MUD526" s="4"/>
      <c r="MUE526" s="4"/>
      <c r="MUF526" s="4"/>
      <c r="MUG526" s="4"/>
      <c r="MUH526" s="4"/>
      <c r="MUI526" s="4"/>
      <c r="MUJ526" s="4"/>
      <c r="MUK526" s="4"/>
      <c r="MUL526" s="4"/>
      <c r="MUM526" s="4"/>
      <c r="MUN526" s="4"/>
      <c r="MUO526" s="4"/>
      <c r="MUP526" s="4"/>
      <c r="MUQ526" s="4"/>
      <c r="MUR526" s="4"/>
      <c r="MUS526" s="4"/>
      <c r="MUT526" s="4"/>
      <c r="MUU526" s="4"/>
      <c r="MUV526" s="4"/>
      <c r="MUW526" s="4"/>
      <c r="MUX526" s="4"/>
      <c r="MUY526" s="4"/>
      <c r="MUZ526" s="4"/>
      <c r="MVA526" s="4"/>
      <c r="MVB526" s="4"/>
      <c r="MVC526" s="4"/>
      <c r="MVD526" s="4"/>
      <c r="MVE526" s="4"/>
      <c r="MVF526" s="4"/>
      <c r="MVG526" s="4"/>
      <c r="MVH526" s="4"/>
      <c r="MVI526" s="4"/>
      <c r="MVJ526" s="4"/>
      <c r="MVK526" s="4"/>
      <c r="MVL526" s="4"/>
      <c r="MVM526" s="4"/>
      <c r="MVN526" s="4"/>
      <c r="MVO526" s="4"/>
      <c r="MVP526" s="4"/>
      <c r="MVQ526" s="4"/>
      <c r="MVR526" s="4"/>
      <c r="MVS526" s="4"/>
      <c r="MVT526" s="4"/>
      <c r="MVU526" s="4"/>
      <c r="MVV526" s="4"/>
      <c r="MVW526" s="4"/>
      <c r="MVX526" s="4"/>
      <c r="MVY526" s="4"/>
      <c r="MVZ526" s="4"/>
      <c r="MWA526" s="4"/>
      <c r="MWB526" s="4"/>
      <c r="MWC526" s="4"/>
      <c r="MWD526" s="4"/>
      <c r="MWE526" s="4"/>
      <c r="MWF526" s="4"/>
      <c r="MWG526" s="4"/>
      <c r="MWH526" s="4"/>
      <c r="MWI526" s="4"/>
      <c r="MWJ526" s="4"/>
      <c r="MWK526" s="4"/>
      <c r="MWL526" s="4"/>
      <c r="MWM526" s="4"/>
      <c r="MWN526" s="4"/>
      <c r="MWO526" s="4"/>
      <c r="MWP526" s="4"/>
      <c r="MWQ526" s="4"/>
      <c r="MWR526" s="4"/>
      <c r="MWS526" s="4"/>
      <c r="MWT526" s="4"/>
      <c r="MWU526" s="4"/>
      <c r="MWV526" s="4"/>
      <c r="MWW526" s="4"/>
      <c r="MWX526" s="4"/>
      <c r="MWY526" s="4"/>
      <c r="MWZ526" s="4"/>
      <c r="MXA526" s="4"/>
      <c r="MXB526" s="4"/>
      <c r="MXC526" s="4"/>
      <c r="MXD526" s="4"/>
      <c r="MXE526" s="4"/>
      <c r="MXF526" s="4"/>
      <c r="MXG526" s="4"/>
      <c r="MXH526" s="4"/>
      <c r="MXI526" s="4"/>
      <c r="MXJ526" s="4"/>
      <c r="MXK526" s="4"/>
      <c r="MXL526" s="4"/>
      <c r="MXM526" s="4"/>
      <c r="MXN526" s="4"/>
      <c r="MXO526" s="4"/>
      <c r="MXP526" s="4"/>
      <c r="MXQ526" s="4"/>
      <c r="MXR526" s="4"/>
      <c r="MXS526" s="4"/>
      <c r="MXT526" s="4"/>
      <c r="MXU526" s="4"/>
      <c r="MXV526" s="4"/>
      <c r="MXW526" s="4"/>
      <c r="MXX526" s="4"/>
      <c r="MXY526" s="4"/>
      <c r="MXZ526" s="4"/>
      <c r="MYA526" s="4"/>
      <c r="MYB526" s="4"/>
      <c r="MYC526" s="4"/>
      <c r="MYD526" s="4"/>
      <c r="MYE526" s="4"/>
      <c r="MYF526" s="4"/>
      <c r="MYG526" s="4"/>
      <c r="MYH526" s="4"/>
      <c r="MYI526" s="4"/>
      <c r="MYJ526" s="4"/>
      <c r="MYK526" s="4"/>
      <c r="MYL526" s="4"/>
      <c r="MYM526" s="4"/>
      <c r="MYN526" s="4"/>
      <c r="MYO526" s="4"/>
      <c r="MYP526" s="4"/>
      <c r="MYQ526" s="4"/>
      <c r="MYR526" s="4"/>
      <c r="MYS526" s="4"/>
      <c r="MYT526" s="4"/>
      <c r="MYU526" s="4"/>
      <c r="MYV526" s="4"/>
      <c r="MYW526" s="4"/>
      <c r="MYX526" s="4"/>
      <c r="MYY526" s="4"/>
      <c r="MYZ526" s="4"/>
      <c r="MZA526" s="4"/>
      <c r="MZB526" s="4"/>
      <c r="MZC526" s="4"/>
      <c r="MZD526" s="4"/>
      <c r="MZE526" s="4"/>
      <c r="MZF526" s="4"/>
      <c r="MZG526" s="4"/>
      <c r="MZH526" s="4"/>
      <c r="MZI526" s="4"/>
      <c r="MZJ526" s="4"/>
      <c r="MZK526" s="4"/>
      <c r="MZL526" s="4"/>
      <c r="MZM526" s="4"/>
      <c r="MZN526" s="4"/>
      <c r="MZO526" s="4"/>
      <c r="MZP526" s="4"/>
      <c r="MZQ526" s="4"/>
      <c r="MZR526" s="4"/>
      <c r="MZS526" s="4"/>
      <c r="MZT526" s="4"/>
      <c r="MZU526" s="4"/>
      <c r="MZV526" s="4"/>
      <c r="MZW526" s="4"/>
      <c r="MZX526" s="4"/>
      <c r="MZY526" s="4"/>
      <c r="MZZ526" s="4"/>
      <c r="NAA526" s="4"/>
      <c r="NAB526" s="4"/>
      <c r="NAC526" s="4"/>
      <c r="NAD526" s="4"/>
      <c r="NAE526" s="4"/>
      <c r="NAF526" s="4"/>
      <c r="NAG526" s="4"/>
      <c r="NAH526" s="4"/>
      <c r="NAI526" s="4"/>
      <c r="NAJ526" s="4"/>
      <c r="NAK526" s="4"/>
      <c r="NAL526" s="4"/>
      <c r="NAM526" s="4"/>
      <c r="NAN526" s="4"/>
      <c r="NAO526" s="4"/>
      <c r="NAP526" s="4"/>
      <c r="NAQ526" s="4"/>
      <c r="NAR526" s="4"/>
      <c r="NAS526" s="4"/>
      <c r="NAT526" s="4"/>
      <c r="NAU526" s="4"/>
      <c r="NAV526" s="4"/>
      <c r="NAW526" s="4"/>
      <c r="NAX526" s="4"/>
      <c r="NAY526" s="4"/>
      <c r="NAZ526" s="4"/>
      <c r="NBA526" s="4"/>
      <c r="NBB526" s="4"/>
      <c r="NBC526" s="4"/>
      <c r="NBD526" s="4"/>
      <c r="NBE526" s="4"/>
      <c r="NBF526" s="4"/>
      <c r="NBG526" s="4"/>
      <c r="NBH526" s="4"/>
      <c r="NBI526" s="4"/>
      <c r="NBJ526" s="4"/>
      <c r="NBK526" s="4"/>
      <c r="NBL526" s="4"/>
      <c r="NBM526" s="4"/>
      <c r="NBN526" s="4"/>
      <c r="NBO526" s="4"/>
      <c r="NBP526" s="4"/>
      <c r="NBQ526" s="4"/>
      <c r="NBR526" s="4"/>
      <c r="NBS526" s="4"/>
      <c r="NBT526" s="4"/>
      <c r="NBU526" s="4"/>
      <c r="NBV526" s="4"/>
      <c r="NBW526" s="4"/>
      <c r="NBX526" s="4"/>
      <c r="NBY526" s="4"/>
      <c r="NBZ526" s="4"/>
      <c r="NCA526" s="4"/>
      <c r="NCB526" s="4"/>
      <c r="NCC526" s="4"/>
      <c r="NCD526" s="4"/>
      <c r="NCE526" s="4"/>
      <c r="NCF526" s="4"/>
      <c r="NCG526" s="4"/>
      <c r="NCH526" s="4"/>
      <c r="NCI526" s="4"/>
      <c r="NCJ526" s="4"/>
      <c r="NCK526" s="4"/>
      <c r="NCL526" s="4"/>
      <c r="NCM526" s="4"/>
      <c r="NCN526" s="4"/>
      <c r="NCO526" s="4"/>
      <c r="NCP526" s="4"/>
      <c r="NCQ526" s="4"/>
      <c r="NCR526" s="4"/>
      <c r="NCS526" s="4"/>
      <c r="NCT526" s="4"/>
      <c r="NCU526" s="4"/>
      <c r="NCV526" s="4"/>
      <c r="NCW526" s="4"/>
      <c r="NCX526" s="4"/>
      <c r="NCY526" s="4"/>
      <c r="NCZ526" s="4"/>
      <c r="NDA526" s="4"/>
      <c r="NDB526" s="4"/>
      <c r="NDC526" s="4"/>
      <c r="NDD526" s="4"/>
      <c r="NDE526" s="4"/>
      <c r="NDF526" s="4"/>
      <c r="NDG526" s="4"/>
      <c r="NDH526" s="4"/>
      <c r="NDI526" s="4"/>
      <c r="NDJ526" s="4"/>
      <c r="NDK526" s="4"/>
      <c r="NDL526" s="4"/>
      <c r="NDM526" s="4"/>
      <c r="NDN526" s="4"/>
      <c r="NDO526" s="4"/>
      <c r="NDP526" s="4"/>
      <c r="NDQ526" s="4"/>
      <c r="NDR526" s="4"/>
      <c r="NDS526" s="4"/>
      <c r="NDT526" s="4"/>
      <c r="NDU526" s="4"/>
      <c r="NDV526" s="4"/>
      <c r="NDW526" s="4"/>
      <c r="NDX526" s="4"/>
      <c r="NDY526" s="4"/>
      <c r="NDZ526" s="4"/>
      <c r="NEA526" s="4"/>
      <c r="NEB526" s="4"/>
      <c r="NEC526" s="4"/>
      <c r="NED526" s="4"/>
      <c r="NEE526" s="4"/>
      <c r="NEF526" s="4"/>
      <c r="NEG526" s="4"/>
      <c r="NEH526" s="4"/>
      <c r="NEI526" s="4"/>
      <c r="NEJ526" s="4"/>
      <c r="NEK526" s="4"/>
      <c r="NEL526" s="4"/>
      <c r="NEM526" s="4"/>
      <c r="NEN526" s="4"/>
      <c r="NEO526" s="4"/>
      <c r="NEP526" s="4"/>
      <c r="NEQ526" s="4"/>
      <c r="NER526" s="4"/>
      <c r="NES526" s="4"/>
      <c r="NET526" s="4"/>
      <c r="NEU526" s="4"/>
      <c r="NEV526" s="4"/>
      <c r="NEW526" s="4"/>
      <c r="NEX526" s="4"/>
      <c r="NEY526" s="4"/>
      <c r="NEZ526" s="4"/>
      <c r="NFA526" s="4"/>
      <c r="NFB526" s="4"/>
      <c r="NFC526" s="4"/>
      <c r="NFD526" s="4"/>
      <c r="NFE526" s="4"/>
      <c r="NFF526" s="4"/>
      <c r="NFG526" s="4"/>
      <c r="NFH526" s="4"/>
      <c r="NFI526" s="4"/>
      <c r="NFJ526" s="4"/>
      <c r="NFK526" s="4"/>
      <c r="NFL526" s="4"/>
      <c r="NFM526" s="4"/>
      <c r="NFN526" s="4"/>
      <c r="NFO526" s="4"/>
      <c r="NFP526" s="4"/>
      <c r="NFQ526" s="4"/>
      <c r="NFR526" s="4"/>
      <c r="NFS526" s="4"/>
      <c r="NFT526" s="4"/>
      <c r="NFU526" s="4"/>
      <c r="NFV526" s="4"/>
      <c r="NFW526" s="4"/>
      <c r="NFX526" s="4"/>
      <c r="NFY526" s="4"/>
      <c r="NFZ526" s="4"/>
      <c r="NGA526" s="4"/>
      <c r="NGB526" s="4"/>
      <c r="NGC526" s="4"/>
      <c r="NGD526" s="4"/>
      <c r="NGE526" s="4"/>
      <c r="NGF526" s="4"/>
      <c r="NGG526" s="4"/>
      <c r="NGH526" s="4"/>
      <c r="NGI526" s="4"/>
      <c r="NGJ526" s="4"/>
      <c r="NGK526" s="4"/>
      <c r="NGL526" s="4"/>
      <c r="NGM526" s="4"/>
      <c r="NGN526" s="4"/>
      <c r="NGO526" s="4"/>
      <c r="NGP526" s="4"/>
      <c r="NGQ526" s="4"/>
      <c r="NGR526" s="4"/>
      <c r="NGS526" s="4"/>
      <c r="NGT526" s="4"/>
      <c r="NGU526" s="4"/>
      <c r="NGV526" s="4"/>
      <c r="NGW526" s="4"/>
      <c r="NGX526" s="4"/>
      <c r="NGY526" s="4"/>
      <c r="NGZ526" s="4"/>
      <c r="NHA526" s="4"/>
      <c r="NHB526" s="4"/>
      <c r="NHC526" s="4"/>
      <c r="NHD526" s="4"/>
      <c r="NHE526" s="4"/>
      <c r="NHF526" s="4"/>
      <c r="NHG526" s="4"/>
      <c r="NHH526" s="4"/>
      <c r="NHI526" s="4"/>
      <c r="NHJ526" s="4"/>
      <c r="NHK526" s="4"/>
      <c r="NHL526" s="4"/>
      <c r="NHM526" s="4"/>
      <c r="NHN526" s="4"/>
      <c r="NHO526" s="4"/>
      <c r="NHP526" s="4"/>
      <c r="NHQ526" s="4"/>
      <c r="NHR526" s="4"/>
      <c r="NHS526" s="4"/>
      <c r="NHT526" s="4"/>
      <c r="NHU526" s="4"/>
      <c r="NHV526" s="4"/>
      <c r="NHW526" s="4"/>
      <c r="NHX526" s="4"/>
      <c r="NHY526" s="4"/>
      <c r="NHZ526" s="4"/>
      <c r="NIA526" s="4"/>
      <c r="NIB526" s="4"/>
      <c r="NIC526" s="4"/>
      <c r="NID526" s="4"/>
      <c r="NIE526" s="4"/>
      <c r="NIF526" s="4"/>
      <c r="NIG526" s="4"/>
      <c r="NIH526" s="4"/>
      <c r="NII526" s="4"/>
      <c r="NIJ526" s="4"/>
      <c r="NIK526" s="4"/>
      <c r="NIL526" s="4"/>
      <c r="NIM526" s="4"/>
      <c r="NIN526" s="4"/>
      <c r="NIO526" s="4"/>
      <c r="NIP526" s="4"/>
      <c r="NIQ526" s="4"/>
      <c r="NIR526" s="4"/>
      <c r="NIS526" s="4"/>
      <c r="NIT526" s="4"/>
      <c r="NIU526" s="4"/>
      <c r="NIV526" s="4"/>
      <c r="NIW526" s="4"/>
      <c r="NIX526" s="4"/>
      <c r="NIY526" s="4"/>
      <c r="NIZ526" s="4"/>
      <c r="NJA526" s="4"/>
      <c r="NJB526" s="4"/>
      <c r="NJC526" s="4"/>
      <c r="NJD526" s="4"/>
      <c r="NJE526" s="4"/>
      <c r="NJF526" s="4"/>
      <c r="NJG526" s="4"/>
      <c r="NJH526" s="4"/>
      <c r="NJI526" s="4"/>
      <c r="NJJ526" s="4"/>
      <c r="NJK526" s="4"/>
      <c r="NJL526" s="4"/>
      <c r="NJM526" s="4"/>
      <c r="NJN526" s="4"/>
      <c r="NJO526" s="4"/>
      <c r="NJP526" s="4"/>
      <c r="NJQ526" s="4"/>
      <c r="NJR526" s="4"/>
      <c r="NJS526" s="4"/>
      <c r="NJT526" s="4"/>
      <c r="NJU526" s="4"/>
      <c r="NJV526" s="4"/>
      <c r="NJW526" s="4"/>
      <c r="NJX526" s="4"/>
      <c r="NJY526" s="4"/>
      <c r="NJZ526" s="4"/>
      <c r="NKA526" s="4"/>
      <c r="NKB526" s="4"/>
      <c r="NKC526" s="4"/>
      <c r="NKD526" s="4"/>
      <c r="NKE526" s="4"/>
      <c r="NKF526" s="4"/>
      <c r="NKG526" s="4"/>
      <c r="NKH526" s="4"/>
      <c r="NKI526" s="4"/>
      <c r="NKJ526" s="4"/>
      <c r="NKK526" s="4"/>
      <c r="NKL526" s="4"/>
      <c r="NKM526" s="4"/>
      <c r="NKN526" s="4"/>
      <c r="NKO526" s="4"/>
      <c r="NKP526" s="4"/>
      <c r="NKQ526" s="4"/>
      <c r="NKR526" s="4"/>
      <c r="NKS526" s="4"/>
      <c r="NKT526" s="4"/>
      <c r="NKU526" s="4"/>
      <c r="NKV526" s="4"/>
      <c r="NKW526" s="4"/>
      <c r="NKX526" s="4"/>
      <c r="NKY526" s="4"/>
      <c r="NKZ526" s="4"/>
      <c r="NLA526" s="4"/>
      <c r="NLB526" s="4"/>
      <c r="NLC526" s="4"/>
      <c r="NLD526" s="4"/>
      <c r="NLE526" s="4"/>
      <c r="NLF526" s="4"/>
      <c r="NLG526" s="4"/>
      <c r="NLH526" s="4"/>
      <c r="NLI526" s="4"/>
      <c r="NLJ526" s="4"/>
      <c r="NLK526" s="4"/>
      <c r="NLL526" s="4"/>
      <c r="NLM526" s="4"/>
      <c r="NLN526" s="4"/>
      <c r="NLO526" s="4"/>
      <c r="NLP526" s="4"/>
      <c r="NLQ526" s="4"/>
      <c r="NLR526" s="4"/>
      <c r="NLS526" s="4"/>
      <c r="NLT526" s="4"/>
      <c r="NLU526" s="4"/>
      <c r="NLV526" s="4"/>
      <c r="NLW526" s="4"/>
      <c r="NLX526" s="4"/>
      <c r="NLY526" s="4"/>
      <c r="NLZ526" s="4"/>
      <c r="NMA526" s="4"/>
      <c r="NMB526" s="4"/>
      <c r="NMC526" s="4"/>
      <c r="NMD526" s="4"/>
      <c r="NME526" s="4"/>
      <c r="NMF526" s="4"/>
      <c r="NMG526" s="4"/>
      <c r="NMH526" s="4"/>
      <c r="NMI526" s="4"/>
      <c r="NMJ526" s="4"/>
      <c r="NMK526" s="4"/>
      <c r="NML526" s="4"/>
      <c r="NMM526" s="4"/>
      <c r="NMN526" s="4"/>
      <c r="NMO526" s="4"/>
      <c r="NMP526" s="4"/>
      <c r="NMQ526" s="4"/>
      <c r="NMR526" s="4"/>
      <c r="NMS526" s="4"/>
      <c r="NMT526" s="4"/>
      <c r="NMU526" s="4"/>
      <c r="NMV526" s="4"/>
      <c r="NMW526" s="4"/>
      <c r="NMX526" s="4"/>
      <c r="NMY526" s="4"/>
      <c r="NMZ526" s="4"/>
      <c r="NNA526" s="4"/>
      <c r="NNB526" s="4"/>
      <c r="NNC526" s="4"/>
      <c r="NND526" s="4"/>
      <c r="NNE526" s="4"/>
      <c r="NNF526" s="4"/>
      <c r="NNG526" s="4"/>
      <c r="NNH526" s="4"/>
      <c r="NNI526" s="4"/>
      <c r="NNJ526" s="4"/>
      <c r="NNK526" s="4"/>
      <c r="NNL526" s="4"/>
      <c r="NNM526" s="4"/>
      <c r="NNN526" s="4"/>
      <c r="NNO526" s="4"/>
      <c r="NNP526" s="4"/>
      <c r="NNQ526" s="4"/>
      <c r="NNR526" s="4"/>
      <c r="NNS526" s="4"/>
      <c r="NNT526" s="4"/>
      <c r="NNU526" s="4"/>
      <c r="NNV526" s="4"/>
      <c r="NNW526" s="4"/>
      <c r="NNX526" s="4"/>
      <c r="NNY526" s="4"/>
      <c r="NNZ526" s="4"/>
      <c r="NOA526" s="4"/>
      <c r="NOB526" s="4"/>
      <c r="NOC526" s="4"/>
      <c r="NOD526" s="4"/>
      <c r="NOE526" s="4"/>
      <c r="NOF526" s="4"/>
      <c r="NOG526" s="4"/>
      <c r="NOH526" s="4"/>
      <c r="NOI526" s="4"/>
      <c r="NOJ526" s="4"/>
      <c r="NOK526" s="4"/>
      <c r="NOL526" s="4"/>
      <c r="NOM526" s="4"/>
      <c r="NON526" s="4"/>
      <c r="NOO526" s="4"/>
      <c r="NOP526" s="4"/>
      <c r="NOQ526" s="4"/>
      <c r="NOR526" s="4"/>
      <c r="NOS526" s="4"/>
      <c r="NOT526" s="4"/>
      <c r="NOU526" s="4"/>
      <c r="NOV526" s="4"/>
      <c r="NOW526" s="4"/>
      <c r="NOX526" s="4"/>
      <c r="NOY526" s="4"/>
      <c r="NOZ526" s="4"/>
      <c r="NPA526" s="4"/>
      <c r="NPB526" s="4"/>
      <c r="NPC526" s="4"/>
      <c r="NPD526" s="4"/>
      <c r="NPE526" s="4"/>
      <c r="NPF526" s="4"/>
      <c r="NPG526" s="4"/>
      <c r="NPH526" s="4"/>
      <c r="NPI526" s="4"/>
      <c r="NPJ526" s="4"/>
      <c r="NPK526" s="4"/>
      <c r="NPL526" s="4"/>
      <c r="NPM526" s="4"/>
      <c r="NPN526" s="4"/>
      <c r="NPO526" s="4"/>
      <c r="NPP526" s="4"/>
      <c r="NPQ526" s="4"/>
      <c r="NPR526" s="4"/>
      <c r="NPS526" s="4"/>
      <c r="NPT526" s="4"/>
      <c r="NPU526" s="4"/>
      <c r="NPV526" s="4"/>
      <c r="NPW526" s="4"/>
      <c r="NPX526" s="4"/>
      <c r="NPY526" s="4"/>
      <c r="NPZ526" s="4"/>
      <c r="NQA526" s="4"/>
      <c r="NQB526" s="4"/>
      <c r="NQC526" s="4"/>
      <c r="NQD526" s="4"/>
      <c r="NQE526" s="4"/>
      <c r="NQF526" s="4"/>
      <c r="NQG526" s="4"/>
      <c r="NQH526" s="4"/>
      <c r="NQI526" s="4"/>
      <c r="NQJ526" s="4"/>
      <c r="NQK526" s="4"/>
      <c r="NQL526" s="4"/>
      <c r="NQM526" s="4"/>
      <c r="NQN526" s="4"/>
      <c r="NQO526" s="4"/>
      <c r="NQP526" s="4"/>
      <c r="NQQ526" s="4"/>
      <c r="NQR526" s="4"/>
      <c r="NQS526" s="4"/>
      <c r="NQT526" s="4"/>
      <c r="NQU526" s="4"/>
      <c r="NQV526" s="4"/>
      <c r="NQW526" s="4"/>
      <c r="NQX526" s="4"/>
      <c r="NQY526" s="4"/>
      <c r="NQZ526" s="4"/>
      <c r="NRA526" s="4"/>
      <c r="NRB526" s="4"/>
      <c r="NRC526" s="4"/>
      <c r="NRD526" s="4"/>
      <c r="NRE526" s="4"/>
      <c r="NRF526" s="4"/>
      <c r="NRG526" s="4"/>
      <c r="NRH526" s="4"/>
      <c r="NRI526" s="4"/>
      <c r="NRJ526" s="4"/>
      <c r="NRK526" s="4"/>
      <c r="NRL526" s="4"/>
      <c r="NRM526" s="4"/>
      <c r="NRN526" s="4"/>
      <c r="NRO526" s="4"/>
      <c r="NRP526" s="4"/>
      <c r="NRQ526" s="4"/>
      <c r="NRR526" s="4"/>
      <c r="NRS526" s="4"/>
      <c r="NRT526" s="4"/>
      <c r="NRU526" s="4"/>
      <c r="NRV526" s="4"/>
      <c r="NRW526" s="4"/>
      <c r="NRX526" s="4"/>
      <c r="NRY526" s="4"/>
      <c r="NRZ526" s="4"/>
      <c r="NSA526" s="4"/>
      <c r="NSB526" s="4"/>
      <c r="NSC526" s="4"/>
      <c r="NSD526" s="4"/>
      <c r="NSE526" s="4"/>
      <c r="NSF526" s="4"/>
      <c r="NSG526" s="4"/>
      <c r="NSH526" s="4"/>
      <c r="NSI526" s="4"/>
      <c r="NSJ526" s="4"/>
      <c r="NSK526" s="4"/>
      <c r="NSL526" s="4"/>
      <c r="NSM526" s="4"/>
      <c r="NSN526" s="4"/>
      <c r="NSO526" s="4"/>
      <c r="NSP526" s="4"/>
      <c r="NSQ526" s="4"/>
      <c r="NSR526" s="4"/>
      <c r="NSS526" s="4"/>
      <c r="NST526" s="4"/>
      <c r="NSU526" s="4"/>
      <c r="NSV526" s="4"/>
      <c r="NSW526" s="4"/>
      <c r="NSX526" s="4"/>
      <c r="NSY526" s="4"/>
      <c r="NSZ526" s="4"/>
      <c r="NTA526" s="4"/>
      <c r="NTB526" s="4"/>
      <c r="NTC526" s="4"/>
      <c r="NTD526" s="4"/>
      <c r="NTE526" s="4"/>
      <c r="NTF526" s="4"/>
      <c r="NTG526" s="4"/>
      <c r="NTH526" s="4"/>
      <c r="NTI526" s="4"/>
      <c r="NTJ526" s="4"/>
      <c r="NTK526" s="4"/>
      <c r="NTL526" s="4"/>
      <c r="NTM526" s="4"/>
      <c r="NTN526" s="4"/>
      <c r="NTO526" s="4"/>
      <c r="NTP526" s="4"/>
      <c r="NTQ526" s="4"/>
      <c r="NTR526" s="4"/>
      <c r="NTS526" s="4"/>
      <c r="NTT526" s="4"/>
      <c r="NTU526" s="4"/>
      <c r="NTV526" s="4"/>
      <c r="NTW526" s="4"/>
      <c r="NTX526" s="4"/>
      <c r="NTY526" s="4"/>
      <c r="NTZ526" s="4"/>
      <c r="NUA526" s="4"/>
      <c r="NUB526" s="4"/>
      <c r="NUC526" s="4"/>
      <c r="NUD526" s="4"/>
      <c r="NUE526" s="4"/>
      <c r="NUF526" s="4"/>
      <c r="NUG526" s="4"/>
      <c r="NUH526" s="4"/>
      <c r="NUI526" s="4"/>
      <c r="NUJ526" s="4"/>
      <c r="NUK526" s="4"/>
      <c r="NUL526" s="4"/>
      <c r="NUM526" s="4"/>
      <c r="NUN526" s="4"/>
      <c r="NUO526" s="4"/>
      <c r="NUP526" s="4"/>
      <c r="NUQ526" s="4"/>
      <c r="NUR526" s="4"/>
      <c r="NUS526" s="4"/>
      <c r="NUT526" s="4"/>
      <c r="NUU526" s="4"/>
      <c r="NUV526" s="4"/>
      <c r="NUW526" s="4"/>
      <c r="NUX526" s="4"/>
      <c r="NUY526" s="4"/>
      <c r="NUZ526" s="4"/>
      <c r="NVA526" s="4"/>
      <c r="NVB526" s="4"/>
      <c r="NVC526" s="4"/>
      <c r="NVD526" s="4"/>
      <c r="NVE526" s="4"/>
      <c r="NVF526" s="4"/>
      <c r="NVG526" s="4"/>
      <c r="NVH526" s="4"/>
      <c r="NVI526" s="4"/>
      <c r="NVJ526" s="4"/>
      <c r="NVK526" s="4"/>
      <c r="NVL526" s="4"/>
      <c r="NVM526" s="4"/>
      <c r="NVN526" s="4"/>
      <c r="NVO526" s="4"/>
      <c r="NVP526" s="4"/>
      <c r="NVQ526" s="4"/>
      <c r="NVR526" s="4"/>
      <c r="NVS526" s="4"/>
      <c r="NVT526" s="4"/>
      <c r="NVU526" s="4"/>
      <c r="NVV526" s="4"/>
      <c r="NVW526" s="4"/>
      <c r="NVX526" s="4"/>
      <c r="NVY526" s="4"/>
      <c r="NVZ526" s="4"/>
      <c r="NWA526" s="4"/>
      <c r="NWB526" s="4"/>
      <c r="NWC526" s="4"/>
      <c r="NWD526" s="4"/>
      <c r="NWE526" s="4"/>
      <c r="NWF526" s="4"/>
      <c r="NWG526" s="4"/>
      <c r="NWH526" s="4"/>
      <c r="NWI526" s="4"/>
      <c r="NWJ526" s="4"/>
      <c r="NWK526" s="4"/>
      <c r="NWL526" s="4"/>
      <c r="NWM526" s="4"/>
      <c r="NWN526" s="4"/>
      <c r="NWO526" s="4"/>
      <c r="NWP526" s="4"/>
      <c r="NWQ526" s="4"/>
      <c r="NWR526" s="4"/>
      <c r="NWS526" s="4"/>
      <c r="NWT526" s="4"/>
      <c r="NWU526" s="4"/>
      <c r="NWV526" s="4"/>
      <c r="NWW526" s="4"/>
      <c r="NWX526" s="4"/>
      <c r="NWY526" s="4"/>
      <c r="NWZ526" s="4"/>
      <c r="NXA526" s="4"/>
      <c r="NXB526" s="4"/>
      <c r="NXC526" s="4"/>
      <c r="NXD526" s="4"/>
      <c r="NXE526" s="4"/>
      <c r="NXF526" s="4"/>
      <c r="NXG526" s="4"/>
      <c r="NXH526" s="4"/>
      <c r="NXI526" s="4"/>
      <c r="NXJ526" s="4"/>
      <c r="NXK526" s="4"/>
      <c r="NXL526" s="4"/>
      <c r="NXM526" s="4"/>
      <c r="NXN526" s="4"/>
      <c r="NXO526" s="4"/>
      <c r="NXP526" s="4"/>
      <c r="NXQ526" s="4"/>
      <c r="NXR526" s="4"/>
      <c r="NXS526" s="4"/>
      <c r="NXT526" s="4"/>
      <c r="NXU526" s="4"/>
      <c r="NXV526" s="4"/>
      <c r="NXW526" s="4"/>
      <c r="NXX526" s="4"/>
      <c r="NXY526" s="4"/>
      <c r="NXZ526" s="4"/>
      <c r="NYA526" s="4"/>
      <c r="NYB526" s="4"/>
      <c r="NYC526" s="4"/>
      <c r="NYD526" s="4"/>
      <c r="NYE526" s="4"/>
      <c r="NYF526" s="4"/>
      <c r="NYG526" s="4"/>
      <c r="NYH526" s="4"/>
      <c r="NYI526" s="4"/>
      <c r="NYJ526" s="4"/>
      <c r="NYK526" s="4"/>
      <c r="NYL526" s="4"/>
      <c r="NYM526" s="4"/>
      <c r="NYN526" s="4"/>
      <c r="NYO526" s="4"/>
      <c r="NYP526" s="4"/>
      <c r="NYQ526" s="4"/>
      <c r="NYR526" s="4"/>
      <c r="NYS526" s="4"/>
      <c r="NYT526" s="4"/>
      <c r="NYU526" s="4"/>
      <c r="NYV526" s="4"/>
      <c r="NYW526" s="4"/>
      <c r="NYX526" s="4"/>
      <c r="NYY526" s="4"/>
      <c r="NYZ526" s="4"/>
      <c r="NZA526" s="4"/>
      <c r="NZB526" s="4"/>
      <c r="NZC526" s="4"/>
      <c r="NZD526" s="4"/>
      <c r="NZE526" s="4"/>
      <c r="NZF526" s="4"/>
      <c r="NZG526" s="4"/>
      <c r="NZH526" s="4"/>
      <c r="NZI526" s="4"/>
      <c r="NZJ526" s="4"/>
      <c r="NZK526" s="4"/>
      <c r="NZL526" s="4"/>
      <c r="NZM526" s="4"/>
      <c r="NZN526" s="4"/>
      <c r="NZO526" s="4"/>
      <c r="NZP526" s="4"/>
      <c r="NZQ526" s="4"/>
      <c r="NZR526" s="4"/>
      <c r="NZS526" s="4"/>
      <c r="NZT526" s="4"/>
      <c r="NZU526" s="4"/>
      <c r="NZV526" s="4"/>
      <c r="NZW526" s="4"/>
      <c r="NZX526" s="4"/>
      <c r="NZY526" s="4"/>
      <c r="NZZ526" s="4"/>
      <c r="OAA526" s="4"/>
      <c r="OAB526" s="4"/>
      <c r="OAC526" s="4"/>
      <c r="OAD526" s="4"/>
      <c r="OAE526" s="4"/>
      <c r="OAF526" s="4"/>
      <c r="OAG526" s="4"/>
      <c r="OAH526" s="4"/>
      <c r="OAI526" s="4"/>
      <c r="OAJ526" s="4"/>
      <c r="OAK526" s="4"/>
      <c r="OAL526" s="4"/>
      <c r="OAM526" s="4"/>
      <c r="OAN526" s="4"/>
      <c r="OAO526" s="4"/>
      <c r="OAP526" s="4"/>
      <c r="OAQ526" s="4"/>
      <c r="OAR526" s="4"/>
      <c r="OAS526" s="4"/>
      <c r="OAT526" s="4"/>
      <c r="OAU526" s="4"/>
      <c r="OAV526" s="4"/>
      <c r="OAW526" s="4"/>
      <c r="OAX526" s="4"/>
      <c r="OAY526" s="4"/>
      <c r="OAZ526" s="4"/>
      <c r="OBA526" s="4"/>
      <c r="OBB526" s="4"/>
      <c r="OBC526" s="4"/>
      <c r="OBD526" s="4"/>
      <c r="OBE526" s="4"/>
      <c r="OBF526" s="4"/>
      <c r="OBG526" s="4"/>
      <c r="OBH526" s="4"/>
      <c r="OBI526" s="4"/>
      <c r="OBJ526" s="4"/>
      <c r="OBK526" s="4"/>
      <c r="OBL526" s="4"/>
      <c r="OBM526" s="4"/>
      <c r="OBN526" s="4"/>
      <c r="OBO526" s="4"/>
      <c r="OBP526" s="4"/>
      <c r="OBQ526" s="4"/>
      <c r="OBR526" s="4"/>
      <c r="OBS526" s="4"/>
      <c r="OBT526" s="4"/>
      <c r="OBU526" s="4"/>
      <c r="OBV526" s="4"/>
      <c r="OBW526" s="4"/>
      <c r="OBX526" s="4"/>
      <c r="OBY526" s="4"/>
      <c r="OBZ526" s="4"/>
      <c r="OCA526" s="4"/>
      <c r="OCB526" s="4"/>
      <c r="OCC526" s="4"/>
      <c r="OCD526" s="4"/>
      <c r="OCE526" s="4"/>
      <c r="OCF526" s="4"/>
      <c r="OCG526" s="4"/>
      <c r="OCH526" s="4"/>
      <c r="OCI526" s="4"/>
      <c r="OCJ526" s="4"/>
      <c r="OCK526" s="4"/>
      <c r="OCL526" s="4"/>
      <c r="OCM526" s="4"/>
      <c r="OCN526" s="4"/>
      <c r="OCO526" s="4"/>
      <c r="OCP526" s="4"/>
      <c r="OCQ526" s="4"/>
      <c r="OCR526" s="4"/>
      <c r="OCS526" s="4"/>
      <c r="OCT526" s="4"/>
      <c r="OCU526" s="4"/>
      <c r="OCV526" s="4"/>
      <c r="OCW526" s="4"/>
      <c r="OCX526" s="4"/>
      <c r="OCY526" s="4"/>
      <c r="OCZ526" s="4"/>
      <c r="ODA526" s="4"/>
      <c r="ODB526" s="4"/>
      <c r="ODC526" s="4"/>
      <c r="ODD526" s="4"/>
      <c r="ODE526" s="4"/>
      <c r="ODF526" s="4"/>
      <c r="ODG526" s="4"/>
      <c r="ODH526" s="4"/>
      <c r="ODI526" s="4"/>
      <c r="ODJ526" s="4"/>
      <c r="ODK526" s="4"/>
      <c r="ODL526" s="4"/>
      <c r="ODM526" s="4"/>
      <c r="ODN526" s="4"/>
      <c r="ODO526" s="4"/>
      <c r="ODP526" s="4"/>
      <c r="ODQ526" s="4"/>
      <c r="ODR526" s="4"/>
      <c r="ODS526" s="4"/>
      <c r="ODT526" s="4"/>
      <c r="ODU526" s="4"/>
      <c r="ODV526" s="4"/>
      <c r="ODW526" s="4"/>
      <c r="ODX526" s="4"/>
      <c r="ODY526" s="4"/>
      <c r="ODZ526" s="4"/>
      <c r="OEA526" s="4"/>
      <c r="OEB526" s="4"/>
      <c r="OEC526" s="4"/>
      <c r="OED526" s="4"/>
      <c r="OEE526" s="4"/>
      <c r="OEF526" s="4"/>
      <c r="OEG526" s="4"/>
      <c r="OEH526" s="4"/>
      <c r="OEI526" s="4"/>
      <c r="OEJ526" s="4"/>
      <c r="OEK526" s="4"/>
      <c r="OEL526" s="4"/>
      <c r="OEM526" s="4"/>
      <c r="OEN526" s="4"/>
      <c r="OEO526" s="4"/>
      <c r="OEP526" s="4"/>
      <c r="OEQ526" s="4"/>
      <c r="OER526" s="4"/>
      <c r="OES526" s="4"/>
      <c r="OET526" s="4"/>
      <c r="OEU526" s="4"/>
      <c r="OEV526" s="4"/>
      <c r="OEW526" s="4"/>
      <c r="OEX526" s="4"/>
      <c r="OEY526" s="4"/>
      <c r="OEZ526" s="4"/>
      <c r="OFA526" s="4"/>
      <c r="OFB526" s="4"/>
      <c r="OFC526" s="4"/>
      <c r="OFD526" s="4"/>
      <c r="OFE526" s="4"/>
      <c r="OFF526" s="4"/>
      <c r="OFG526" s="4"/>
      <c r="OFH526" s="4"/>
      <c r="OFI526" s="4"/>
      <c r="OFJ526" s="4"/>
      <c r="OFK526" s="4"/>
      <c r="OFL526" s="4"/>
      <c r="OFM526" s="4"/>
      <c r="OFN526" s="4"/>
      <c r="OFO526" s="4"/>
      <c r="OFP526" s="4"/>
      <c r="OFQ526" s="4"/>
      <c r="OFR526" s="4"/>
      <c r="OFS526" s="4"/>
      <c r="OFT526" s="4"/>
      <c r="OFU526" s="4"/>
      <c r="OFV526" s="4"/>
      <c r="OFW526" s="4"/>
      <c r="OFX526" s="4"/>
      <c r="OFY526" s="4"/>
      <c r="OFZ526" s="4"/>
      <c r="OGA526" s="4"/>
      <c r="OGB526" s="4"/>
      <c r="OGC526" s="4"/>
      <c r="OGD526" s="4"/>
      <c r="OGE526" s="4"/>
      <c r="OGF526" s="4"/>
      <c r="OGG526" s="4"/>
      <c r="OGH526" s="4"/>
      <c r="OGI526" s="4"/>
      <c r="OGJ526" s="4"/>
      <c r="OGK526" s="4"/>
      <c r="OGL526" s="4"/>
      <c r="OGM526" s="4"/>
      <c r="OGN526" s="4"/>
      <c r="OGO526" s="4"/>
      <c r="OGP526" s="4"/>
      <c r="OGQ526" s="4"/>
      <c r="OGR526" s="4"/>
      <c r="OGS526" s="4"/>
      <c r="OGT526" s="4"/>
      <c r="OGU526" s="4"/>
      <c r="OGV526" s="4"/>
      <c r="OGW526" s="4"/>
      <c r="OGX526" s="4"/>
      <c r="OGY526" s="4"/>
      <c r="OGZ526" s="4"/>
      <c r="OHA526" s="4"/>
      <c r="OHB526" s="4"/>
      <c r="OHC526" s="4"/>
      <c r="OHD526" s="4"/>
      <c r="OHE526" s="4"/>
      <c r="OHF526" s="4"/>
      <c r="OHG526" s="4"/>
      <c r="OHH526" s="4"/>
      <c r="OHI526" s="4"/>
      <c r="OHJ526" s="4"/>
      <c r="OHK526" s="4"/>
      <c r="OHL526" s="4"/>
      <c r="OHM526" s="4"/>
      <c r="OHN526" s="4"/>
      <c r="OHO526" s="4"/>
      <c r="OHP526" s="4"/>
      <c r="OHQ526" s="4"/>
      <c r="OHR526" s="4"/>
      <c r="OHS526" s="4"/>
      <c r="OHT526" s="4"/>
      <c r="OHU526" s="4"/>
      <c r="OHV526" s="4"/>
      <c r="OHW526" s="4"/>
      <c r="OHX526" s="4"/>
      <c r="OHY526" s="4"/>
      <c r="OHZ526" s="4"/>
      <c r="OIA526" s="4"/>
      <c r="OIB526" s="4"/>
      <c r="OIC526" s="4"/>
      <c r="OID526" s="4"/>
      <c r="OIE526" s="4"/>
      <c r="OIF526" s="4"/>
      <c r="OIG526" s="4"/>
      <c r="OIH526" s="4"/>
      <c r="OII526" s="4"/>
      <c r="OIJ526" s="4"/>
      <c r="OIK526" s="4"/>
      <c r="OIL526" s="4"/>
      <c r="OIM526" s="4"/>
      <c r="OIN526" s="4"/>
      <c r="OIO526" s="4"/>
      <c r="OIP526" s="4"/>
      <c r="OIQ526" s="4"/>
      <c r="OIR526" s="4"/>
      <c r="OIS526" s="4"/>
      <c r="OIT526" s="4"/>
      <c r="OIU526" s="4"/>
      <c r="OIV526" s="4"/>
      <c r="OIW526" s="4"/>
      <c r="OIX526" s="4"/>
      <c r="OIY526" s="4"/>
      <c r="OIZ526" s="4"/>
      <c r="OJA526" s="4"/>
      <c r="OJB526" s="4"/>
      <c r="OJC526" s="4"/>
      <c r="OJD526" s="4"/>
      <c r="OJE526" s="4"/>
      <c r="OJF526" s="4"/>
      <c r="OJG526" s="4"/>
      <c r="OJH526" s="4"/>
      <c r="OJI526" s="4"/>
      <c r="OJJ526" s="4"/>
      <c r="OJK526" s="4"/>
      <c r="OJL526" s="4"/>
      <c r="OJM526" s="4"/>
      <c r="OJN526" s="4"/>
      <c r="OJO526" s="4"/>
      <c r="OJP526" s="4"/>
      <c r="OJQ526" s="4"/>
      <c r="OJR526" s="4"/>
      <c r="OJS526" s="4"/>
      <c r="OJT526" s="4"/>
      <c r="OJU526" s="4"/>
      <c r="OJV526" s="4"/>
      <c r="OJW526" s="4"/>
      <c r="OJX526" s="4"/>
      <c r="OJY526" s="4"/>
      <c r="OJZ526" s="4"/>
      <c r="OKA526" s="4"/>
      <c r="OKB526" s="4"/>
      <c r="OKC526" s="4"/>
      <c r="OKD526" s="4"/>
      <c r="OKE526" s="4"/>
      <c r="OKF526" s="4"/>
      <c r="OKG526" s="4"/>
      <c r="OKH526" s="4"/>
      <c r="OKI526" s="4"/>
      <c r="OKJ526" s="4"/>
      <c r="OKK526" s="4"/>
      <c r="OKL526" s="4"/>
      <c r="OKM526" s="4"/>
      <c r="OKN526" s="4"/>
      <c r="OKO526" s="4"/>
      <c r="OKP526" s="4"/>
      <c r="OKQ526" s="4"/>
      <c r="OKR526" s="4"/>
      <c r="OKS526" s="4"/>
      <c r="OKT526" s="4"/>
      <c r="OKU526" s="4"/>
      <c r="OKV526" s="4"/>
      <c r="OKW526" s="4"/>
      <c r="OKX526" s="4"/>
      <c r="OKY526" s="4"/>
      <c r="OKZ526" s="4"/>
      <c r="OLA526" s="4"/>
      <c r="OLB526" s="4"/>
      <c r="OLC526" s="4"/>
      <c r="OLD526" s="4"/>
      <c r="OLE526" s="4"/>
      <c r="OLF526" s="4"/>
      <c r="OLG526" s="4"/>
      <c r="OLH526" s="4"/>
      <c r="OLI526" s="4"/>
      <c r="OLJ526" s="4"/>
      <c r="OLK526" s="4"/>
      <c r="OLL526" s="4"/>
      <c r="OLM526" s="4"/>
      <c r="OLN526" s="4"/>
      <c r="OLO526" s="4"/>
      <c r="OLP526" s="4"/>
      <c r="OLQ526" s="4"/>
      <c r="OLR526" s="4"/>
      <c r="OLS526" s="4"/>
      <c r="OLT526" s="4"/>
      <c r="OLU526" s="4"/>
      <c r="OLV526" s="4"/>
      <c r="OLW526" s="4"/>
      <c r="OLX526" s="4"/>
      <c r="OLY526" s="4"/>
      <c r="OLZ526" s="4"/>
      <c r="OMA526" s="4"/>
      <c r="OMB526" s="4"/>
      <c r="OMC526" s="4"/>
      <c r="OMD526" s="4"/>
      <c r="OME526" s="4"/>
      <c r="OMF526" s="4"/>
      <c r="OMG526" s="4"/>
      <c r="OMH526" s="4"/>
      <c r="OMI526" s="4"/>
      <c r="OMJ526" s="4"/>
      <c r="OMK526" s="4"/>
      <c r="OML526" s="4"/>
      <c r="OMM526" s="4"/>
      <c r="OMN526" s="4"/>
      <c r="OMO526" s="4"/>
      <c r="OMP526" s="4"/>
      <c r="OMQ526" s="4"/>
      <c r="OMR526" s="4"/>
      <c r="OMS526" s="4"/>
      <c r="OMT526" s="4"/>
      <c r="OMU526" s="4"/>
      <c r="OMV526" s="4"/>
      <c r="OMW526" s="4"/>
      <c r="OMX526" s="4"/>
      <c r="OMY526" s="4"/>
      <c r="OMZ526" s="4"/>
      <c r="ONA526" s="4"/>
      <c r="ONB526" s="4"/>
      <c r="ONC526" s="4"/>
      <c r="OND526" s="4"/>
      <c r="ONE526" s="4"/>
      <c r="ONF526" s="4"/>
      <c r="ONG526" s="4"/>
      <c r="ONH526" s="4"/>
      <c r="ONI526" s="4"/>
      <c r="ONJ526" s="4"/>
      <c r="ONK526" s="4"/>
      <c r="ONL526" s="4"/>
      <c r="ONM526" s="4"/>
      <c r="ONN526" s="4"/>
      <c r="ONO526" s="4"/>
      <c r="ONP526" s="4"/>
      <c r="ONQ526" s="4"/>
      <c r="ONR526" s="4"/>
      <c r="ONS526" s="4"/>
      <c r="ONT526" s="4"/>
      <c r="ONU526" s="4"/>
      <c r="ONV526" s="4"/>
      <c r="ONW526" s="4"/>
      <c r="ONX526" s="4"/>
      <c r="ONY526" s="4"/>
      <c r="ONZ526" s="4"/>
      <c r="OOA526" s="4"/>
      <c r="OOB526" s="4"/>
      <c r="OOC526" s="4"/>
      <c r="OOD526" s="4"/>
      <c r="OOE526" s="4"/>
      <c r="OOF526" s="4"/>
      <c r="OOG526" s="4"/>
      <c r="OOH526" s="4"/>
      <c r="OOI526" s="4"/>
      <c r="OOJ526" s="4"/>
      <c r="OOK526" s="4"/>
      <c r="OOL526" s="4"/>
      <c r="OOM526" s="4"/>
      <c r="OON526" s="4"/>
      <c r="OOO526" s="4"/>
      <c r="OOP526" s="4"/>
      <c r="OOQ526" s="4"/>
      <c r="OOR526" s="4"/>
      <c r="OOS526" s="4"/>
      <c r="OOT526" s="4"/>
      <c r="OOU526" s="4"/>
      <c r="OOV526" s="4"/>
      <c r="OOW526" s="4"/>
      <c r="OOX526" s="4"/>
      <c r="OOY526" s="4"/>
      <c r="OOZ526" s="4"/>
      <c r="OPA526" s="4"/>
      <c r="OPB526" s="4"/>
      <c r="OPC526" s="4"/>
      <c r="OPD526" s="4"/>
      <c r="OPE526" s="4"/>
      <c r="OPF526" s="4"/>
      <c r="OPG526" s="4"/>
      <c r="OPH526" s="4"/>
      <c r="OPI526" s="4"/>
      <c r="OPJ526" s="4"/>
      <c r="OPK526" s="4"/>
      <c r="OPL526" s="4"/>
      <c r="OPM526" s="4"/>
      <c r="OPN526" s="4"/>
      <c r="OPO526" s="4"/>
      <c r="OPP526" s="4"/>
      <c r="OPQ526" s="4"/>
      <c r="OPR526" s="4"/>
      <c r="OPS526" s="4"/>
      <c r="OPT526" s="4"/>
      <c r="OPU526" s="4"/>
      <c r="OPV526" s="4"/>
      <c r="OPW526" s="4"/>
      <c r="OPX526" s="4"/>
      <c r="OPY526" s="4"/>
      <c r="OPZ526" s="4"/>
      <c r="OQA526" s="4"/>
      <c r="OQB526" s="4"/>
      <c r="OQC526" s="4"/>
      <c r="OQD526" s="4"/>
      <c r="OQE526" s="4"/>
      <c r="OQF526" s="4"/>
      <c r="OQG526" s="4"/>
      <c r="OQH526" s="4"/>
      <c r="OQI526" s="4"/>
      <c r="OQJ526" s="4"/>
      <c r="OQK526" s="4"/>
      <c r="OQL526" s="4"/>
      <c r="OQM526" s="4"/>
      <c r="OQN526" s="4"/>
      <c r="OQO526" s="4"/>
      <c r="OQP526" s="4"/>
      <c r="OQQ526" s="4"/>
      <c r="OQR526" s="4"/>
      <c r="OQS526" s="4"/>
      <c r="OQT526" s="4"/>
      <c r="OQU526" s="4"/>
      <c r="OQV526" s="4"/>
      <c r="OQW526" s="4"/>
      <c r="OQX526" s="4"/>
      <c r="OQY526" s="4"/>
      <c r="OQZ526" s="4"/>
      <c r="ORA526" s="4"/>
      <c r="ORB526" s="4"/>
      <c r="ORC526" s="4"/>
      <c r="ORD526" s="4"/>
      <c r="ORE526" s="4"/>
      <c r="ORF526" s="4"/>
      <c r="ORG526" s="4"/>
      <c r="ORH526" s="4"/>
      <c r="ORI526" s="4"/>
      <c r="ORJ526" s="4"/>
      <c r="ORK526" s="4"/>
      <c r="ORL526" s="4"/>
      <c r="ORM526" s="4"/>
      <c r="ORN526" s="4"/>
      <c r="ORO526" s="4"/>
      <c r="ORP526" s="4"/>
      <c r="ORQ526" s="4"/>
      <c r="ORR526" s="4"/>
      <c r="ORS526" s="4"/>
      <c r="ORT526" s="4"/>
      <c r="ORU526" s="4"/>
      <c r="ORV526" s="4"/>
      <c r="ORW526" s="4"/>
      <c r="ORX526" s="4"/>
      <c r="ORY526" s="4"/>
      <c r="ORZ526" s="4"/>
      <c r="OSA526" s="4"/>
      <c r="OSB526" s="4"/>
      <c r="OSC526" s="4"/>
      <c r="OSD526" s="4"/>
      <c r="OSE526" s="4"/>
      <c r="OSF526" s="4"/>
      <c r="OSG526" s="4"/>
      <c r="OSH526" s="4"/>
      <c r="OSI526" s="4"/>
      <c r="OSJ526" s="4"/>
      <c r="OSK526" s="4"/>
      <c r="OSL526" s="4"/>
      <c r="OSM526" s="4"/>
      <c r="OSN526" s="4"/>
      <c r="OSO526" s="4"/>
      <c r="OSP526" s="4"/>
      <c r="OSQ526" s="4"/>
      <c r="OSR526" s="4"/>
      <c r="OSS526" s="4"/>
      <c r="OST526" s="4"/>
      <c r="OSU526" s="4"/>
      <c r="OSV526" s="4"/>
      <c r="OSW526" s="4"/>
      <c r="OSX526" s="4"/>
      <c r="OSY526" s="4"/>
      <c r="OSZ526" s="4"/>
      <c r="OTA526" s="4"/>
      <c r="OTB526" s="4"/>
      <c r="OTC526" s="4"/>
      <c r="OTD526" s="4"/>
      <c r="OTE526" s="4"/>
      <c r="OTF526" s="4"/>
      <c r="OTG526" s="4"/>
      <c r="OTH526" s="4"/>
      <c r="OTI526" s="4"/>
      <c r="OTJ526" s="4"/>
      <c r="OTK526" s="4"/>
      <c r="OTL526" s="4"/>
      <c r="OTM526" s="4"/>
      <c r="OTN526" s="4"/>
      <c r="OTO526" s="4"/>
      <c r="OTP526" s="4"/>
      <c r="OTQ526" s="4"/>
      <c r="OTR526" s="4"/>
      <c r="OTS526" s="4"/>
      <c r="OTT526" s="4"/>
      <c r="OTU526" s="4"/>
      <c r="OTV526" s="4"/>
      <c r="OTW526" s="4"/>
      <c r="OTX526" s="4"/>
      <c r="OTY526" s="4"/>
      <c r="OTZ526" s="4"/>
      <c r="OUA526" s="4"/>
      <c r="OUB526" s="4"/>
      <c r="OUC526" s="4"/>
      <c r="OUD526" s="4"/>
      <c r="OUE526" s="4"/>
      <c r="OUF526" s="4"/>
      <c r="OUG526" s="4"/>
      <c r="OUH526" s="4"/>
      <c r="OUI526" s="4"/>
      <c r="OUJ526" s="4"/>
      <c r="OUK526" s="4"/>
      <c r="OUL526" s="4"/>
      <c r="OUM526" s="4"/>
      <c r="OUN526" s="4"/>
      <c r="OUO526" s="4"/>
      <c r="OUP526" s="4"/>
      <c r="OUQ526" s="4"/>
      <c r="OUR526" s="4"/>
      <c r="OUS526" s="4"/>
      <c r="OUT526" s="4"/>
      <c r="OUU526" s="4"/>
      <c r="OUV526" s="4"/>
      <c r="OUW526" s="4"/>
      <c r="OUX526" s="4"/>
      <c r="OUY526" s="4"/>
      <c r="OUZ526" s="4"/>
      <c r="OVA526" s="4"/>
      <c r="OVB526" s="4"/>
      <c r="OVC526" s="4"/>
      <c r="OVD526" s="4"/>
      <c r="OVE526" s="4"/>
      <c r="OVF526" s="4"/>
      <c r="OVG526" s="4"/>
      <c r="OVH526" s="4"/>
      <c r="OVI526" s="4"/>
      <c r="OVJ526" s="4"/>
      <c r="OVK526" s="4"/>
      <c r="OVL526" s="4"/>
      <c r="OVM526" s="4"/>
      <c r="OVN526" s="4"/>
      <c r="OVO526" s="4"/>
      <c r="OVP526" s="4"/>
      <c r="OVQ526" s="4"/>
      <c r="OVR526" s="4"/>
      <c r="OVS526" s="4"/>
      <c r="OVT526" s="4"/>
      <c r="OVU526" s="4"/>
      <c r="OVV526" s="4"/>
      <c r="OVW526" s="4"/>
      <c r="OVX526" s="4"/>
      <c r="OVY526" s="4"/>
      <c r="OVZ526" s="4"/>
      <c r="OWA526" s="4"/>
      <c r="OWB526" s="4"/>
      <c r="OWC526" s="4"/>
      <c r="OWD526" s="4"/>
      <c r="OWE526" s="4"/>
      <c r="OWF526" s="4"/>
      <c r="OWG526" s="4"/>
      <c r="OWH526" s="4"/>
      <c r="OWI526" s="4"/>
      <c r="OWJ526" s="4"/>
      <c r="OWK526" s="4"/>
      <c r="OWL526" s="4"/>
      <c r="OWM526" s="4"/>
      <c r="OWN526" s="4"/>
      <c r="OWO526" s="4"/>
      <c r="OWP526" s="4"/>
      <c r="OWQ526" s="4"/>
      <c r="OWR526" s="4"/>
      <c r="OWS526" s="4"/>
      <c r="OWT526" s="4"/>
      <c r="OWU526" s="4"/>
      <c r="OWV526" s="4"/>
      <c r="OWW526" s="4"/>
      <c r="OWX526" s="4"/>
      <c r="OWY526" s="4"/>
      <c r="OWZ526" s="4"/>
      <c r="OXA526" s="4"/>
      <c r="OXB526" s="4"/>
      <c r="OXC526" s="4"/>
      <c r="OXD526" s="4"/>
      <c r="OXE526" s="4"/>
      <c r="OXF526" s="4"/>
      <c r="OXG526" s="4"/>
      <c r="OXH526" s="4"/>
      <c r="OXI526" s="4"/>
      <c r="OXJ526" s="4"/>
      <c r="OXK526" s="4"/>
      <c r="OXL526" s="4"/>
      <c r="OXM526" s="4"/>
      <c r="OXN526" s="4"/>
      <c r="OXO526" s="4"/>
      <c r="OXP526" s="4"/>
      <c r="OXQ526" s="4"/>
      <c r="OXR526" s="4"/>
      <c r="OXS526" s="4"/>
      <c r="OXT526" s="4"/>
      <c r="OXU526" s="4"/>
      <c r="OXV526" s="4"/>
      <c r="OXW526" s="4"/>
      <c r="OXX526" s="4"/>
      <c r="OXY526" s="4"/>
      <c r="OXZ526" s="4"/>
      <c r="OYA526" s="4"/>
      <c r="OYB526" s="4"/>
      <c r="OYC526" s="4"/>
      <c r="OYD526" s="4"/>
      <c r="OYE526" s="4"/>
      <c r="OYF526" s="4"/>
      <c r="OYG526" s="4"/>
      <c r="OYH526" s="4"/>
      <c r="OYI526" s="4"/>
      <c r="OYJ526" s="4"/>
      <c r="OYK526" s="4"/>
      <c r="OYL526" s="4"/>
      <c r="OYM526" s="4"/>
      <c r="OYN526" s="4"/>
      <c r="OYO526" s="4"/>
      <c r="OYP526" s="4"/>
      <c r="OYQ526" s="4"/>
      <c r="OYR526" s="4"/>
      <c r="OYS526" s="4"/>
      <c r="OYT526" s="4"/>
      <c r="OYU526" s="4"/>
      <c r="OYV526" s="4"/>
      <c r="OYW526" s="4"/>
      <c r="OYX526" s="4"/>
      <c r="OYY526" s="4"/>
      <c r="OYZ526" s="4"/>
      <c r="OZA526" s="4"/>
      <c r="OZB526" s="4"/>
      <c r="OZC526" s="4"/>
      <c r="OZD526" s="4"/>
      <c r="OZE526" s="4"/>
      <c r="OZF526" s="4"/>
      <c r="OZG526" s="4"/>
      <c r="OZH526" s="4"/>
      <c r="OZI526" s="4"/>
      <c r="OZJ526" s="4"/>
      <c r="OZK526" s="4"/>
      <c r="OZL526" s="4"/>
      <c r="OZM526" s="4"/>
      <c r="OZN526" s="4"/>
      <c r="OZO526" s="4"/>
      <c r="OZP526" s="4"/>
      <c r="OZQ526" s="4"/>
      <c r="OZR526" s="4"/>
      <c r="OZS526" s="4"/>
      <c r="OZT526" s="4"/>
      <c r="OZU526" s="4"/>
      <c r="OZV526" s="4"/>
      <c r="OZW526" s="4"/>
      <c r="OZX526" s="4"/>
      <c r="OZY526" s="4"/>
      <c r="OZZ526" s="4"/>
      <c r="PAA526" s="4"/>
      <c r="PAB526" s="4"/>
      <c r="PAC526" s="4"/>
      <c r="PAD526" s="4"/>
      <c r="PAE526" s="4"/>
      <c r="PAF526" s="4"/>
      <c r="PAG526" s="4"/>
      <c r="PAH526" s="4"/>
      <c r="PAI526" s="4"/>
      <c r="PAJ526" s="4"/>
      <c r="PAK526" s="4"/>
      <c r="PAL526" s="4"/>
      <c r="PAM526" s="4"/>
      <c r="PAN526" s="4"/>
      <c r="PAO526" s="4"/>
      <c r="PAP526" s="4"/>
      <c r="PAQ526" s="4"/>
      <c r="PAR526" s="4"/>
      <c r="PAS526" s="4"/>
      <c r="PAT526" s="4"/>
      <c r="PAU526" s="4"/>
      <c r="PAV526" s="4"/>
      <c r="PAW526" s="4"/>
      <c r="PAX526" s="4"/>
      <c r="PAY526" s="4"/>
      <c r="PAZ526" s="4"/>
      <c r="PBA526" s="4"/>
      <c r="PBB526" s="4"/>
      <c r="PBC526" s="4"/>
      <c r="PBD526" s="4"/>
      <c r="PBE526" s="4"/>
      <c r="PBF526" s="4"/>
      <c r="PBG526" s="4"/>
      <c r="PBH526" s="4"/>
      <c r="PBI526" s="4"/>
      <c r="PBJ526" s="4"/>
      <c r="PBK526" s="4"/>
      <c r="PBL526" s="4"/>
      <c r="PBM526" s="4"/>
      <c r="PBN526" s="4"/>
      <c r="PBO526" s="4"/>
      <c r="PBP526" s="4"/>
      <c r="PBQ526" s="4"/>
      <c r="PBR526" s="4"/>
      <c r="PBS526" s="4"/>
      <c r="PBT526" s="4"/>
      <c r="PBU526" s="4"/>
      <c r="PBV526" s="4"/>
      <c r="PBW526" s="4"/>
      <c r="PBX526" s="4"/>
      <c r="PBY526" s="4"/>
      <c r="PBZ526" s="4"/>
      <c r="PCA526" s="4"/>
      <c r="PCB526" s="4"/>
      <c r="PCC526" s="4"/>
      <c r="PCD526" s="4"/>
      <c r="PCE526" s="4"/>
      <c r="PCF526" s="4"/>
      <c r="PCG526" s="4"/>
      <c r="PCH526" s="4"/>
      <c r="PCI526" s="4"/>
      <c r="PCJ526" s="4"/>
      <c r="PCK526" s="4"/>
      <c r="PCL526" s="4"/>
      <c r="PCM526" s="4"/>
      <c r="PCN526" s="4"/>
      <c r="PCO526" s="4"/>
      <c r="PCP526" s="4"/>
      <c r="PCQ526" s="4"/>
      <c r="PCR526" s="4"/>
      <c r="PCS526" s="4"/>
      <c r="PCT526" s="4"/>
      <c r="PCU526" s="4"/>
      <c r="PCV526" s="4"/>
      <c r="PCW526" s="4"/>
      <c r="PCX526" s="4"/>
      <c r="PCY526" s="4"/>
      <c r="PCZ526" s="4"/>
      <c r="PDA526" s="4"/>
      <c r="PDB526" s="4"/>
      <c r="PDC526" s="4"/>
      <c r="PDD526" s="4"/>
      <c r="PDE526" s="4"/>
      <c r="PDF526" s="4"/>
      <c r="PDG526" s="4"/>
      <c r="PDH526" s="4"/>
      <c r="PDI526" s="4"/>
      <c r="PDJ526" s="4"/>
      <c r="PDK526" s="4"/>
      <c r="PDL526" s="4"/>
      <c r="PDM526" s="4"/>
      <c r="PDN526" s="4"/>
      <c r="PDO526" s="4"/>
      <c r="PDP526" s="4"/>
      <c r="PDQ526" s="4"/>
      <c r="PDR526" s="4"/>
      <c r="PDS526" s="4"/>
      <c r="PDT526" s="4"/>
      <c r="PDU526" s="4"/>
      <c r="PDV526" s="4"/>
      <c r="PDW526" s="4"/>
      <c r="PDX526" s="4"/>
      <c r="PDY526" s="4"/>
      <c r="PDZ526" s="4"/>
      <c r="PEA526" s="4"/>
      <c r="PEB526" s="4"/>
      <c r="PEC526" s="4"/>
      <c r="PED526" s="4"/>
      <c r="PEE526" s="4"/>
      <c r="PEF526" s="4"/>
      <c r="PEG526" s="4"/>
      <c r="PEH526" s="4"/>
      <c r="PEI526" s="4"/>
      <c r="PEJ526" s="4"/>
      <c r="PEK526" s="4"/>
      <c r="PEL526" s="4"/>
      <c r="PEM526" s="4"/>
      <c r="PEN526" s="4"/>
      <c r="PEO526" s="4"/>
      <c r="PEP526" s="4"/>
      <c r="PEQ526" s="4"/>
      <c r="PER526" s="4"/>
      <c r="PES526" s="4"/>
      <c r="PET526" s="4"/>
      <c r="PEU526" s="4"/>
      <c r="PEV526" s="4"/>
      <c r="PEW526" s="4"/>
      <c r="PEX526" s="4"/>
      <c r="PEY526" s="4"/>
      <c r="PEZ526" s="4"/>
      <c r="PFA526" s="4"/>
      <c r="PFB526" s="4"/>
      <c r="PFC526" s="4"/>
      <c r="PFD526" s="4"/>
      <c r="PFE526" s="4"/>
      <c r="PFF526" s="4"/>
      <c r="PFG526" s="4"/>
      <c r="PFH526" s="4"/>
      <c r="PFI526" s="4"/>
      <c r="PFJ526" s="4"/>
      <c r="PFK526" s="4"/>
      <c r="PFL526" s="4"/>
      <c r="PFM526" s="4"/>
      <c r="PFN526" s="4"/>
      <c r="PFO526" s="4"/>
      <c r="PFP526" s="4"/>
      <c r="PFQ526" s="4"/>
      <c r="PFR526" s="4"/>
      <c r="PFS526" s="4"/>
      <c r="PFT526" s="4"/>
      <c r="PFU526" s="4"/>
      <c r="PFV526" s="4"/>
      <c r="PFW526" s="4"/>
      <c r="PFX526" s="4"/>
      <c r="PFY526" s="4"/>
      <c r="PFZ526" s="4"/>
      <c r="PGA526" s="4"/>
      <c r="PGB526" s="4"/>
      <c r="PGC526" s="4"/>
      <c r="PGD526" s="4"/>
      <c r="PGE526" s="4"/>
      <c r="PGF526" s="4"/>
      <c r="PGG526" s="4"/>
      <c r="PGH526" s="4"/>
      <c r="PGI526" s="4"/>
      <c r="PGJ526" s="4"/>
      <c r="PGK526" s="4"/>
      <c r="PGL526" s="4"/>
      <c r="PGM526" s="4"/>
      <c r="PGN526" s="4"/>
      <c r="PGO526" s="4"/>
      <c r="PGP526" s="4"/>
      <c r="PGQ526" s="4"/>
      <c r="PGR526" s="4"/>
      <c r="PGS526" s="4"/>
      <c r="PGT526" s="4"/>
      <c r="PGU526" s="4"/>
      <c r="PGV526" s="4"/>
      <c r="PGW526" s="4"/>
      <c r="PGX526" s="4"/>
      <c r="PGY526" s="4"/>
      <c r="PGZ526" s="4"/>
      <c r="PHA526" s="4"/>
      <c r="PHB526" s="4"/>
      <c r="PHC526" s="4"/>
      <c r="PHD526" s="4"/>
      <c r="PHE526" s="4"/>
      <c r="PHF526" s="4"/>
      <c r="PHG526" s="4"/>
      <c r="PHH526" s="4"/>
      <c r="PHI526" s="4"/>
      <c r="PHJ526" s="4"/>
      <c r="PHK526" s="4"/>
      <c r="PHL526" s="4"/>
      <c r="PHM526" s="4"/>
      <c r="PHN526" s="4"/>
      <c r="PHO526" s="4"/>
      <c r="PHP526" s="4"/>
      <c r="PHQ526" s="4"/>
      <c r="PHR526" s="4"/>
      <c r="PHS526" s="4"/>
      <c r="PHT526" s="4"/>
      <c r="PHU526" s="4"/>
      <c r="PHV526" s="4"/>
      <c r="PHW526" s="4"/>
      <c r="PHX526" s="4"/>
      <c r="PHY526" s="4"/>
      <c r="PHZ526" s="4"/>
      <c r="PIA526" s="4"/>
      <c r="PIB526" s="4"/>
      <c r="PIC526" s="4"/>
      <c r="PID526" s="4"/>
      <c r="PIE526" s="4"/>
      <c r="PIF526" s="4"/>
      <c r="PIG526" s="4"/>
      <c r="PIH526" s="4"/>
      <c r="PII526" s="4"/>
      <c r="PIJ526" s="4"/>
      <c r="PIK526" s="4"/>
      <c r="PIL526" s="4"/>
      <c r="PIM526" s="4"/>
      <c r="PIN526" s="4"/>
      <c r="PIO526" s="4"/>
      <c r="PIP526" s="4"/>
      <c r="PIQ526" s="4"/>
      <c r="PIR526" s="4"/>
      <c r="PIS526" s="4"/>
      <c r="PIT526" s="4"/>
      <c r="PIU526" s="4"/>
      <c r="PIV526" s="4"/>
      <c r="PIW526" s="4"/>
      <c r="PIX526" s="4"/>
      <c r="PIY526" s="4"/>
      <c r="PIZ526" s="4"/>
      <c r="PJA526" s="4"/>
      <c r="PJB526" s="4"/>
      <c r="PJC526" s="4"/>
      <c r="PJD526" s="4"/>
      <c r="PJE526" s="4"/>
      <c r="PJF526" s="4"/>
      <c r="PJG526" s="4"/>
      <c r="PJH526" s="4"/>
      <c r="PJI526" s="4"/>
      <c r="PJJ526" s="4"/>
      <c r="PJK526" s="4"/>
      <c r="PJL526" s="4"/>
      <c r="PJM526" s="4"/>
      <c r="PJN526" s="4"/>
      <c r="PJO526" s="4"/>
      <c r="PJP526" s="4"/>
      <c r="PJQ526" s="4"/>
      <c r="PJR526" s="4"/>
      <c r="PJS526" s="4"/>
      <c r="PJT526" s="4"/>
      <c r="PJU526" s="4"/>
      <c r="PJV526" s="4"/>
      <c r="PJW526" s="4"/>
      <c r="PJX526" s="4"/>
      <c r="PJY526" s="4"/>
      <c r="PJZ526" s="4"/>
      <c r="PKA526" s="4"/>
      <c r="PKB526" s="4"/>
      <c r="PKC526" s="4"/>
      <c r="PKD526" s="4"/>
      <c r="PKE526" s="4"/>
      <c r="PKF526" s="4"/>
      <c r="PKG526" s="4"/>
      <c r="PKH526" s="4"/>
      <c r="PKI526" s="4"/>
      <c r="PKJ526" s="4"/>
      <c r="PKK526" s="4"/>
      <c r="PKL526" s="4"/>
      <c r="PKM526" s="4"/>
      <c r="PKN526" s="4"/>
      <c r="PKO526" s="4"/>
      <c r="PKP526" s="4"/>
      <c r="PKQ526" s="4"/>
      <c r="PKR526" s="4"/>
      <c r="PKS526" s="4"/>
      <c r="PKT526" s="4"/>
      <c r="PKU526" s="4"/>
      <c r="PKV526" s="4"/>
      <c r="PKW526" s="4"/>
      <c r="PKX526" s="4"/>
      <c r="PKY526" s="4"/>
      <c r="PKZ526" s="4"/>
      <c r="PLA526" s="4"/>
      <c r="PLB526" s="4"/>
      <c r="PLC526" s="4"/>
      <c r="PLD526" s="4"/>
      <c r="PLE526" s="4"/>
      <c r="PLF526" s="4"/>
      <c r="PLG526" s="4"/>
      <c r="PLH526" s="4"/>
      <c r="PLI526" s="4"/>
      <c r="PLJ526" s="4"/>
      <c r="PLK526" s="4"/>
      <c r="PLL526" s="4"/>
      <c r="PLM526" s="4"/>
      <c r="PLN526" s="4"/>
      <c r="PLO526" s="4"/>
      <c r="PLP526" s="4"/>
      <c r="PLQ526" s="4"/>
      <c r="PLR526" s="4"/>
      <c r="PLS526" s="4"/>
      <c r="PLT526" s="4"/>
      <c r="PLU526" s="4"/>
      <c r="PLV526" s="4"/>
      <c r="PLW526" s="4"/>
      <c r="PLX526" s="4"/>
      <c r="PLY526" s="4"/>
      <c r="PLZ526" s="4"/>
      <c r="PMA526" s="4"/>
      <c r="PMB526" s="4"/>
      <c r="PMC526" s="4"/>
      <c r="PMD526" s="4"/>
      <c r="PME526" s="4"/>
      <c r="PMF526" s="4"/>
      <c r="PMG526" s="4"/>
      <c r="PMH526" s="4"/>
      <c r="PMI526" s="4"/>
      <c r="PMJ526" s="4"/>
      <c r="PMK526" s="4"/>
      <c r="PML526" s="4"/>
      <c r="PMM526" s="4"/>
      <c r="PMN526" s="4"/>
      <c r="PMO526" s="4"/>
      <c r="PMP526" s="4"/>
      <c r="PMQ526" s="4"/>
      <c r="PMR526" s="4"/>
      <c r="PMS526" s="4"/>
      <c r="PMT526" s="4"/>
      <c r="PMU526" s="4"/>
      <c r="PMV526" s="4"/>
      <c r="PMW526" s="4"/>
      <c r="PMX526" s="4"/>
      <c r="PMY526" s="4"/>
      <c r="PMZ526" s="4"/>
      <c r="PNA526" s="4"/>
      <c r="PNB526" s="4"/>
      <c r="PNC526" s="4"/>
      <c r="PND526" s="4"/>
      <c r="PNE526" s="4"/>
      <c r="PNF526" s="4"/>
      <c r="PNG526" s="4"/>
      <c r="PNH526" s="4"/>
      <c r="PNI526" s="4"/>
      <c r="PNJ526" s="4"/>
      <c r="PNK526" s="4"/>
      <c r="PNL526" s="4"/>
      <c r="PNM526" s="4"/>
      <c r="PNN526" s="4"/>
      <c r="PNO526" s="4"/>
      <c r="PNP526" s="4"/>
      <c r="PNQ526" s="4"/>
      <c r="PNR526" s="4"/>
      <c r="PNS526" s="4"/>
      <c r="PNT526" s="4"/>
      <c r="PNU526" s="4"/>
      <c r="PNV526" s="4"/>
      <c r="PNW526" s="4"/>
      <c r="PNX526" s="4"/>
      <c r="PNY526" s="4"/>
      <c r="PNZ526" s="4"/>
      <c r="POA526" s="4"/>
      <c r="POB526" s="4"/>
      <c r="POC526" s="4"/>
      <c r="POD526" s="4"/>
      <c r="POE526" s="4"/>
      <c r="POF526" s="4"/>
      <c r="POG526" s="4"/>
      <c r="POH526" s="4"/>
      <c r="POI526" s="4"/>
      <c r="POJ526" s="4"/>
      <c r="POK526" s="4"/>
      <c r="POL526" s="4"/>
      <c r="POM526" s="4"/>
      <c r="PON526" s="4"/>
      <c r="POO526" s="4"/>
      <c r="POP526" s="4"/>
      <c r="POQ526" s="4"/>
      <c r="POR526" s="4"/>
      <c r="POS526" s="4"/>
      <c r="POT526" s="4"/>
      <c r="POU526" s="4"/>
      <c r="POV526" s="4"/>
      <c r="POW526" s="4"/>
      <c r="POX526" s="4"/>
      <c r="POY526" s="4"/>
      <c r="POZ526" s="4"/>
      <c r="PPA526" s="4"/>
      <c r="PPB526" s="4"/>
      <c r="PPC526" s="4"/>
      <c r="PPD526" s="4"/>
      <c r="PPE526" s="4"/>
      <c r="PPF526" s="4"/>
      <c r="PPG526" s="4"/>
      <c r="PPH526" s="4"/>
      <c r="PPI526" s="4"/>
      <c r="PPJ526" s="4"/>
      <c r="PPK526" s="4"/>
      <c r="PPL526" s="4"/>
      <c r="PPM526" s="4"/>
      <c r="PPN526" s="4"/>
      <c r="PPO526" s="4"/>
      <c r="PPP526" s="4"/>
      <c r="PPQ526" s="4"/>
      <c r="PPR526" s="4"/>
      <c r="PPS526" s="4"/>
      <c r="PPT526" s="4"/>
      <c r="PPU526" s="4"/>
      <c r="PPV526" s="4"/>
      <c r="PPW526" s="4"/>
      <c r="PPX526" s="4"/>
      <c r="PPY526" s="4"/>
      <c r="PPZ526" s="4"/>
      <c r="PQA526" s="4"/>
      <c r="PQB526" s="4"/>
      <c r="PQC526" s="4"/>
      <c r="PQD526" s="4"/>
      <c r="PQE526" s="4"/>
      <c r="PQF526" s="4"/>
      <c r="PQG526" s="4"/>
      <c r="PQH526" s="4"/>
      <c r="PQI526" s="4"/>
      <c r="PQJ526" s="4"/>
      <c r="PQK526" s="4"/>
      <c r="PQL526" s="4"/>
      <c r="PQM526" s="4"/>
      <c r="PQN526" s="4"/>
      <c r="PQO526" s="4"/>
      <c r="PQP526" s="4"/>
      <c r="PQQ526" s="4"/>
      <c r="PQR526" s="4"/>
      <c r="PQS526" s="4"/>
      <c r="PQT526" s="4"/>
      <c r="PQU526" s="4"/>
      <c r="PQV526" s="4"/>
      <c r="PQW526" s="4"/>
      <c r="PQX526" s="4"/>
      <c r="PQY526" s="4"/>
      <c r="PQZ526" s="4"/>
      <c r="PRA526" s="4"/>
      <c r="PRB526" s="4"/>
      <c r="PRC526" s="4"/>
      <c r="PRD526" s="4"/>
      <c r="PRE526" s="4"/>
      <c r="PRF526" s="4"/>
      <c r="PRG526" s="4"/>
      <c r="PRH526" s="4"/>
      <c r="PRI526" s="4"/>
      <c r="PRJ526" s="4"/>
      <c r="PRK526" s="4"/>
      <c r="PRL526" s="4"/>
      <c r="PRM526" s="4"/>
      <c r="PRN526" s="4"/>
      <c r="PRO526" s="4"/>
      <c r="PRP526" s="4"/>
      <c r="PRQ526" s="4"/>
      <c r="PRR526" s="4"/>
      <c r="PRS526" s="4"/>
      <c r="PRT526" s="4"/>
      <c r="PRU526" s="4"/>
      <c r="PRV526" s="4"/>
      <c r="PRW526" s="4"/>
      <c r="PRX526" s="4"/>
      <c r="PRY526" s="4"/>
      <c r="PRZ526" s="4"/>
      <c r="PSA526" s="4"/>
      <c r="PSB526" s="4"/>
      <c r="PSC526" s="4"/>
      <c r="PSD526" s="4"/>
      <c r="PSE526" s="4"/>
      <c r="PSF526" s="4"/>
      <c r="PSG526" s="4"/>
      <c r="PSH526" s="4"/>
      <c r="PSI526" s="4"/>
      <c r="PSJ526" s="4"/>
      <c r="PSK526" s="4"/>
      <c r="PSL526" s="4"/>
      <c r="PSM526" s="4"/>
      <c r="PSN526" s="4"/>
      <c r="PSO526" s="4"/>
      <c r="PSP526" s="4"/>
      <c r="PSQ526" s="4"/>
      <c r="PSR526" s="4"/>
      <c r="PSS526" s="4"/>
      <c r="PST526" s="4"/>
      <c r="PSU526" s="4"/>
      <c r="PSV526" s="4"/>
      <c r="PSW526" s="4"/>
      <c r="PSX526" s="4"/>
      <c r="PSY526" s="4"/>
      <c r="PSZ526" s="4"/>
      <c r="PTA526" s="4"/>
      <c r="PTB526" s="4"/>
      <c r="PTC526" s="4"/>
      <c r="PTD526" s="4"/>
      <c r="PTE526" s="4"/>
      <c r="PTF526" s="4"/>
      <c r="PTG526" s="4"/>
      <c r="PTH526" s="4"/>
      <c r="PTI526" s="4"/>
      <c r="PTJ526" s="4"/>
      <c r="PTK526" s="4"/>
      <c r="PTL526" s="4"/>
      <c r="PTM526" s="4"/>
      <c r="PTN526" s="4"/>
      <c r="PTO526" s="4"/>
      <c r="PTP526" s="4"/>
      <c r="PTQ526" s="4"/>
      <c r="PTR526" s="4"/>
      <c r="PTS526" s="4"/>
      <c r="PTT526" s="4"/>
      <c r="PTU526" s="4"/>
      <c r="PTV526" s="4"/>
      <c r="PTW526" s="4"/>
      <c r="PTX526" s="4"/>
      <c r="PTY526" s="4"/>
      <c r="PTZ526" s="4"/>
      <c r="PUA526" s="4"/>
      <c r="PUB526" s="4"/>
      <c r="PUC526" s="4"/>
      <c r="PUD526" s="4"/>
      <c r="PUE526" s="4"/>
      <c r="PUF526" s="4"/>
      <c r="PUG526" s="4"/>
      <c r="PUH526" s="4"/>
      <c r="PUI526" s="4"/>
      <c r="PUJ526" s="4"/>
      <c r="PUK526" s="4"/>
      <c r="PUL526" s="4"/>
      <c r="PUM526" s="4"/>
      <c r="PUN526" s="4"/>
      <c r="PUO526" s="4"/>
      <c r="PUP526" s="4"/>
      <c r="PUQ526" s="4"/>
      <c r="PUR526" s="4"/>
      <c r="PUS526" s="4"/>
      <c r="PUT526" s="4"/>
      <c r="PUU526" s="4"/>
      <c r="PUV526" s="4"/>
      <c r="PUW526" s="4"/>
      <c r="PUX526" s="4"/>
      <c r="PUY526" s="4"/>
      <c r="PUZ526" s="4"/>
      <c r="PVA526" s="4"/>
      <c r="PVB526" s="4"/>
      <c r="PVC526" s="4"/>
      <c r="PVD526" s="4"/>
      <c r="PVE526" s="4"/>
      <c r="PVF526" s="4"/>
      <c r="PVG526" s="4"/>
      <c r="PVH526" s="4"/>
      <c r="PVI526" s="4"/>
      <c r="PVJ526" s="4"/>
      <c r="PVK526" s="4"/>
      <c r="PVL526" s="4"/>
      <c r="PVM526" s="4"/>
      <c r="PVN526" s="4"/>
      <c r="PVO526" s="4"/>
      <c r="PVP526" s="4"/>
      <c r="PVQ526" s="4"/>
      <c r="PVR526" s="4"/>
      <c r="PVS526" s="4"/>
      <c r="PVT526" s="4"/>
      <c r="PVU526" s="4"/>
      <c r="PVV526" s="4"/>
      <c r="PVW526" s="4"/>
      <c r="PVX526" s="4"/>
      <c r="PVY526" s="4"/>
      <c r="PVZ526" s="4"/>
      <c r="PWA526" s="4"/>
      <c r="PWB526" s="4"/>
      <c r="PWC526" s="4"/>
      <c r="PWD526" s="4"/>
      <c r="PWE526" s="4"/>
      <c r="PWF526" s="4"/>
      <c r="PWG526" s="4"/>
      <c r="PWH526" s="4"/>
      <c r="PWI526" s="4"/>
      <c r="PWJ526" s="4"/>
      <c r="PWK526" s="4"/>
      <c r="PWL526" s="4"/>
      <c r="PWM526" s="4"/>
      <c r="PWN526" s="4"/>
      <c r="PWO526" s="4"/>
      <c r="PWP526" s="4"/>
      <c r="PWQ526" s="4"/>
      <c r="PWR526" s="4"/>
      <c r="PWS526" s="4"/>
      <c r="PWT526" s="4"/>
      <c r="PWU526" s="4"/>
      <c r="PWV526" s="4"/>
      <c r="PWW526" s="4"/>
      <c r="PWX526" s="4"/>
      <c r="PWY526" s="4"/>
      <c r="PWZ526" s="4"/>
      <c r="PXA526" s="4"/>
      <c r="PXB526" s="4"/>
      <c r="PXC526" s="4"/>
      <c r="PXD526" s="4"/>
      <c r="PXE526" s="4"/>
      <c r="PXF526" s="4"/>
      <c r="PXG526" s="4"/>
      <c r="PXH526" s="4"/>
      <c r="PXI526" s="4"/>
      <c r="PXJ526" s="4"/>
      <c r="PXK526" s="4"/>
      <c r="PXL526" s="4"/>
      <c r="PXM526" s="4"/>
      <c r="PXN526" s="4"/>
      <c r="PXO526" s="4"/>
      <c r="PXP526" s="4"/>
      <c r="PXQ526" s="4"/>
      <c r="PXR526" s="4"/>
      <c r="PXS526" s="4"/>
      <c r="PXT526" s="4"/>
      <c r="PXU526" s="4"/>
      <c r="PXV526" s="4"/>
      <c r="PXW526" s="4"/>
      <c r="PXX526" s="4"/>
      <c r="PXY526" s="4"/>
      <c r="PXZ526" s="4"/>
      <c r="PYA526" s="4"/>
      <c r="PYB526" s="4"/>
      <c r="PYC526" s="4"/>
      <c r="PYD526" s="4"/>
      <c r="PYE526" s="4"/>
      <c r="PYF526" s="4"/>
      <c r="PYG526" s="4"/>
      <c r="PYH526" s="4"/>
      <c r="PYI526" s="4"/>
      <c r="PYJ526" s="4"/>
      <c r="PYK526" s="4"/>
      <c r="PYL526" s="4"/>
      <c r="PYM526" s="4"/>
      <c r="PYN526" s="4"/>
      <c r="PYO526" s="4"/>
      <c r="PYP526" s="4"/>
      <c r="PYQ526" s="4"/>
      <c r="PYR526" s="4"/>
      <c r="PYS526" s="4"/>
      <c r="PYT526" s="4"/>
      <c r="PYU526" s="4"/>
      <c r="PYV526" s="4"/>
      <c r="PYW526" s="4"/>
      <c r="PYX526" s="4"/>
      <c r="PYY526" s="4"/>
      <c r="PYZ526" s="4"/>
      <c r="PZA526" s="4"/>
      <c r="PZB526" s="4"/>
      <c r="PZC526" s="4"/>
      <c r="PZD526" s="4"/>
      <c r="PZE526" s="4"/>
      <c r="PZF526" s="4"/>
      <c r="PZG526" s="4"/>
      <c r="PZH526" s="4"/>
      <c r="PZI526" s="4"/>
      <c r="PZJ526" s="4"/>
      <c r="PZK526" s="4"/>
      <c r="PZL526" s="4"/>
      <c r="PZM526" s="4"/>
      <c r="PZN526" s="4"/>
      <c r="PZO526" s="4"/>
      <c r="PZP526" s="4"/>
      <c r="PZQ526" s="4"/>
      <c r="PZR526" s="4"/>
      <c r="PZS526" s="4"/>
      <c r="PZT526" s="4"/>
      <c r="PZU526" s="4"/>
      <c r="PZV526" s="4"/>
      <c r="PZW526" s="4"/>
      <c r="PZX526" s="4"/>
      <c r="PZY526" s="4"/>
      <c r="PZZ526" s="4"/>
      <c r="QAA526" s="4"/>
      <c r="QAB526" s="4"/>
      <c r="QAC526" s="4"/>
      <c r="QAD526" s="4"/>
      <c r="QAE526" s="4"/>
      <c r="QAF526" s="4"/>
      <c r="QAG526" s="4"/>
      <c r="QAH526" s="4"/>
      <c r="QAI526" s="4"/>
      <c r="QAJ526" s="4"/>
      <c r="QAK526" s="4"/>
      <c r="QAL526" s="4"/>
      <c r="QAM526" s="4"/>
      <c r="QAN526" s="4"/>
      <c r="QAO526" s="4"/>
      <c r="QAP526" s="4"/>
      <c r="QAQ526" s="4"/>
      <c r="QAR526" s="4"/>
      <c r="QAS526" s="4"/>
      <c r="QAT526" s="4"/>
      <c r="QAU526" s="4"/>
      <c r="QAV526" s="4"/>
      <c r="QAW526" s="4"/>
      <c r="QAX526" s="4"/>
      <c r="QAY526" s="4"/>
      <c r="QAZ526" s="4"/>
      <c r="QBA526" s="4"/>
      <c r="QBB526" s="4"/>
      <c r="QBC526" s="4"/>
      <c r="QBD526" s="4"/>
      <c r="QBE526" s="4"/>
      <c r="QBF526" s="4"/>
      <c r="QBG526" s="4"/>
      <c r="QBH526" s="4"/>
      <c r="QBI526" s="4"/>
      <c r="QBJ526" s="4"/>
      <c r="QBK526" s="4"/>
      <c r="QBL526" s="4"/>
      <c r="QBM526" s="4"/>
      <c r="QBN526" s="4"/>
      <c r="QBO526" s="4"/>
      <c r="QBP526" s="4"/>
      <c r="QBQ526" s="4"/>
      <c r="QBR526" s="4"/>
      <c r="QBS526" s="4"/>
      <c r="QBT526" s="4"/>
      <c r="QBU526" s="4"/>
      <c r="QBV526" s="4"/>
      <c r="QBW526" s="4"/>
      <c r="QBX526" s="4"/>
      <c r="QBY526" s="4"/>
      <c r="QBZ526" s="4"/>
      <c r="QCA526" s="4"/>
      <c r="QCB526" s="4"/>
      <c r="QCC526" s="4"/>
      <c r="QCD526" s="4"/>
      <c r="QCE526" s="4"/>
      <c r="QCF526" s="4"/>
      <c r="QCG526" s="4"/>
      <c r="QCH526" s="4"/>
      <c r="QCI526" s="4"/>
      <c r="QCJ526" s="4"/>
      <c r="QCK526" s="4"/>
      <c r="QCL526" s="4"/>
      <c r="QCM526" s="4"/>
      <c r="QCN526" s="4"/>
      <c r="QCO526" s="4"/>
      <c r="QCP526" s="4"/>
      <c r="QCQ526" s="4"/>
      <c r="QCR526" s="4"/>
      <c r="QCS526" s="4"/>
      <c r="QCT526" s="4"/>
      <c r="QCU526" s="4"/>
      <c r="QCV526" s="4"/>
      <c r="QCW526" s="4"/>
      <c r="QCX526" s="4"/>
      <c r="QCY526" s="4"/>
      <c r="QCZ526" s="4"/>
      <c r="QDA526" s="4"/>
      <c r="QDB526" s="4"/>
      <c r="QDC526" s="4"/>
      <c r="QDD526" s="4"/>
      <c r="QDE526" s="4"/>
      <c r="QDF526" s="4"/>
      <c r="QDG526" s="4"/>
      <c r="QDH526" s="4"/>
      <c r="QDI526" s="4"/>
      <c r="QDJ526" s="4"/>
      <c r="QDK526" s="4"/>
      <c r="QDL526" s="4"/>
      <c r="QDM526" s="4"/>
      <c r="QDN526" s="4"/>
      <c r="QDO526" s="4"/>
      <c r="QDP526" s="4"/>
      <c r="QDQ526" s="4"/>
      <c r="QDR526" s="4"/>
      <c r="QDS526" s="4"/>
      <c r="QDT526" s="4"/>
      <c r="QDU526" s="4"/>
      <c r="QDV526" s="4"/>
      <c r="QDW526" s="4"/>
      <c r="QDX526" s="4"/>
      <c r="QDY526" s="4"/>
      <c r="QDZ526" s="4"/>
      <c r="QEA526" s="4"/>
      <c r="QEB526" s="4"/>
      <c r="QEC526" s="4"/>
      <c r="QED526" s="4"/>
      <c r="QEE526" s="4"/>
      <c r="QEF526" s="4"/>
      <c r="QEG526" s="4"/>
      <c r="QEH526" s="4"/>
      <c r="QEI526" s="4"/>
      <c r="QEJ526" s="4"/>
      <c r="QEK526" s="4"/>
      <c r="QEL526" s="4"/>
      <c r="QEM526" s="4"/>
      <c r="QEN526" s="4"/>
      <c r="QEO526" s="4"/>
      <c r="QEP526" s="4"/>
      <c r="QEQ526" s="4"/>
      <c r="QER526" s="4"/>
      <c r="QES526" s="4"/>
      <c r="QET526" s="4"/>
      <c r="QEU526" s="4"/>
      <c r="QEV526" s="4"/>
      <c r="QEW526" s="4"/>
      <c r="QEX526" s="4"/>
      <c r="QEY526" s="4"/>
      <c r="QEZ526" s="4"/>
      <c r="QFA526" s="4"/>
      <c r="QFB526" s="4"/>
      <c r="QFC526" s="4"/>
      <c r="QFD526" s="4"/>
      <c r="QFE526" s="4"/>
      <c r="QFF526" s="4"/>
      <c r="QFG526" s="4"/>
      <c r="QFH526" s="4"/>
      <c r="QFI526" s="4"/>
      <c r="QFJ526" s="4"/>
      <c r="QFK526" s="4"/>
      <c r="QFL526" s="4"/>
      <c r="QFM526" s="4"/>
      <c r="QFN526" s="4"/>
      <c r="QFO526" s="4"/>
      <c r="QFP526" s="4"/>
      <c r="QFQ526" s="4"/>
      <c r="QFR526" s="4"/>
      <c r="QFS526" s="4"/>
      <c r="QFT526" s="4"/>
      <c r="QFU526" s="4"/>
      <c r="QFV526" s="4"/>
      <c r="QFW526" s="4"/>
      <c r="QFX526" s="4"/>
      <c r="QFY526" s="4"/>
      <c r="QFZ526" s="4"/>
      <c r="QGA526" s="4"/>
      <c r="QGB526" s="4"/>
      <c r="QGC526" s="4"/>
      <c r="QGD526" s="4"/>
      <c r="QGE526" s="4"/>
      <c r="QGF526" s="4"/>
      <c r="QGG526" s="4"/>
      <c r="QGH526" s="4"/>
      <c r="QGI526" s="4"/>
      <c r="QGJ526" s="4"/>
      <c r="QGK526" s="4"/>
      <c r="QGL526" s="4"/>
      <c r="QGM526" s="4"/>
      <c r="QGN526" s="4"/>
      <c r="QGO526" s="4"/>
      <c r="QGP526" s="4"/>
      <c r="QGQ526" s="4"/>
      <c r="QGR526" s="4"/>
      <c r="QGS526" s="4"/>
      <c r="QGT526" s="4"/>
      <c r="QGU526" s="4"/>
      <c r="QGV526" s="4"/>
      <c r="QGW526" s="4"/>
      <c r="QGX526" s="4"/>
      <c r="QGY526" s="4"/>
      <c r="QGZ526" s="4"/>
      <c r="QHA526" s="4"/>
      <c r="QHB526" s="4"/>
      <c r="QHC526" s="4"/>
      <c r="QHD526" s="4"/>
      <c r="QHE526" s="4"/>
      <c r="QHF526" s="4"/>
      <c r="QHG526" s="4"/>
      <c r="QHH526" s="4"/>
      <c r="QHI526" s="4"/>
      <c r="QHJ526" s="4"/>
      <c r="QHK526" s="4"/>
      <c r="QHL526" s="4"/>
      <c r="QHM526" s="4"/>
      <c r="QHN526" s="4"/>
      <c r="QHO526" s="4"/>
      <c r="QHP526" s="4"/>
      <c r="QHQ526" s="4"/>
      <c r="QHR526" s="4"/>
      <c r="QHS526" s="4"/>
      <c r="QHT526" s="4"/>
      <c r="QHU526" s="4"/>
      <c r="QHV526" s="4"/>
      <c r="QHW526" s="4"/>
      <c r="QHX526" s="4"/>
      <c r="QHY526" s="4"/>
      <c r="QHZ526" s="4"/>
      <c r="QIA526" s="4"/>
      <c r="QIB526" s="4"/>
      <c r="QIC526" s="4"/>
      <c r="QID526" s="4"/>
      <c r="QIE526" s="4"/>
      <c r="QIF526" s="4"/>
      <c r="QIG526" s="4"/>
      <c r="QIH526" s="4"/>
      <c r="QII526" s="4"/>
      <c r="QIJ526" s="4"/>
      <c r="QIK526" s="4"/>
      <c r="QIL526" s="4"/>
      <c r="QIM526" s="4"/>
      <c r="QIN526" s="4"/>
      <c r="QIO526" s="4"/>
      <c r="QIP526" s="4"/>
      <c r="QIQ526" s="4"/>
      <c r="QIR526" s="4"/>
      <c r="QIS526" s="4"/>
      <c r="QIT526" s="4"/>
      <c r="QIU526" s="4"/>
      <c r="QIV526" s="4"/>
      <c r="QIW526" s="4"/>
      <c r="QIX526" s="4"/>
      <c r="QIY526" s="4"/>
      <c r="QIZ526" s="4"/>
      <c r="QJA526" s="4"/>
      <c r="QJB526" s="4"/>
      <c r="QJC526" s="4"/>
      <c r="QJD526" s="4"/>
      <c r="QJE526" s="4"/>
      <c r="QJF526" s="4"/>
      <c r="QJG526" s="4"/>
      <c r="QJH526" s="4"/>
      <c r="QJI526" s="4"/>
      <c r="QJJ526" s="4"/>
      <c r="QJK526" s="4"/>
      <c r="QJL526" s="4"/>
      <c r="QJM526" s="4"/>
      <c r="QJN526" s="4"/>
      <c r="QJO526" s="4"/>
      <c r="QJP526" s="4"/>
      <c r="QJQ526" s="4"/>
      <c r="QJR526" s="4"/>
      <c r="QJS526" s="4"/>
      <c r="QJT526" s="4"/>
      <c r="QJU526" s="4"/>
      <c r="QJV526" s="4"/>
      <c r="QJW526" s="4"/>
      <c r="QJX526" s="4"/>
      <c r="QJY526" s="4"/>
      <c r="QJZ526" s="4"/>
      <c r="QKA526" s="4"/>
      <c r="QKB526" s="4"/>
      <c r="QKC526" s="4"/>
      <c r="QKD526" s="4"/>
      <c r="QKE526" s="4"/>
      <c r="QKF526" s="4"/>
      <c r="QKG526" s="4"/>
      <c r="QKH526" s="4"/>
      <c r="QKI526" s="4"/>
      <c r="QKJ526" s="4"/>
      <c r="QKK526" s="4"/>
      <c r="QKL526" s="4"/>
      <c r="QKM526" s="4"/>
      <c r="QKN526" s="4"/>
      <c r="QKO526" s="4"/>
      <c r="QKP526" s="4"/>
      <c r="QKQ526" s="4"/>
      <c r="QKR526" s="4"/>
      <c r="QKS526" s="4"/>
      <c r="QKT526" s="4"/>
      <c r="QKU526" s="4"/>
      <c r="QKV526" s="4"/>
      <c r="QKW526" s="4"/>
      <c r="QKX526" s="4"/>
      <c r="QKY526" s="4"/>
      <c r="QKZ526" s="4"/>
      <c r="QLA526" s="4"/>
      <c r="QLB526" s="4"/>
      <c r="QLC526" s="4"/>
      <c r="QLD526" s="4"/>
      <c r="QLE526" s="4"/>
      <c r="QLF526" s="4"/>
      <c r="QLG526" s="4"/>
      <c r="QLH526" s="4"/>
      <c r="QLI526" s="4"/>
      <c r="QLJ526" s="4"/>
      <c r="QLK526" s="4"/>
      <c r="QLL526" s="4"/>
      <c r="QLM526" s="4"/>
      <c r="QLN526" s="4"/>
      <c r="QLO526" s="4"/>
      <c r="QLP526" s="4"/>
      <c r="QLQ526" s="4"/>
      <c r="QLR526" s="4"/>
      <c r="QLS526" s="4"/>
      <c r="QLT526" s="4"/>
      <c r="QLU526" s="4"/>
      <c r="QLV526" s="4"/>
      <c r="QLW526" s="4"/>
      <c r="QLX526" s="4"/>
      <c r="QLY526" s="4"/>
      <c r="QLZ526" s="4"/>
      <c r="QMA526" s="4"/>
      <c r="QMB526" s="4"/>
      <c r="QMC526" s="4"/>
      <c r="QMD526" s="4"/>
      <c r="QME526" s="4"/>
      <c r="QMF526" s="4"/>
      <c r="QMG526" s="4"/>
      <c r="QMH526" s="4"/>
      <c r="QMI526" s="4"/>
      <c r="QMJ526" s="4"/>
      <c r="QMK526" s="4"/>
      <c r="QML526" s="4"/>
      <c r="QMM526" s="4"/>
      <c r="QMN526" s="4"/>
      <c r="QMO526" s="4"/>
      <c r="QMP526" s="4"/>
      <c r="QMQ526" s="4"/>
      <c r="QMR526" s="4"/>
      <c r="QMS526" s="4"/>
      <c r="QMT526" s="4"/>
      <c r="QMU526" s="4"/>
      <c r="QMV526" s="4"/>
      <c r="QMW526" s="4"/>
      <c r="QMX526" s="4"/>
      <c r="QMY526" s="4"/>
      <c r="QMZ526" s="4"/>
      <c r="QNA526" s="4"/>
      <c r="QNB526" s="4"/>
      <c r="QNC526" s="4"/>
      <c r="QND526" s="4"/>
      <c r="QNE526" s="4"/>
      <c r="QNF526" s="4"/>
      <c r="QNG526" s="4"/>
      <c r="QNH526" s="4"/>
      <c r="QNI526" s="4"/>
      <c r="QNJ526" s="4"/>
      <c r="QNK526" s="4"/>
      <c r="QNL526" s="4"/>
      <c r="QNM526" s="4"/>
      <c r="QNN526" s="4"/>
      <c r="QNO526" s="4"/>
      <c r="QNP526" s="4"/>
      <c r="QNQ526" s="4"/>
      <c r="QNR526" s="4"/>
      <c r="QNS526" s="4"/>
      <c r="QNT526" s="4"/>
      <c r="QNU526" s="4"/>
      <c r="QNV526" s="4"/>
      <c r="QNW526" s="4"/>
      <c r="QNX526" s="4"/>
      <c r="QNY526" s="4"/>
      <c r="QNZ526" s="4"/>
      <c r="QOA526" s="4"/>
      <c r="QOB526" s="4"/>
      <c r="QOC526" s="4"/>
      <c r="QOD526" s="4"/>
      <c r="QOE526" s="4"/>
      <c r="QOF526" s="4"/>
      <c r="QOG526" s="4"/>
      <c r="QOH526" s="4"/>
      <c r="QOI526" s="4"/>
      <c r="QOJ526" s="4"/>
      <c r="QOK526" s="4"/>
      <c r="QOL526" s="4"/>
      <c r="QOM526" s="4"/>
      <c r="QON526" s="4"/>
      <c r="QOO526" s="4"/>
      <c r="QOP526" s="4"/>
      <c r="QOQ526" s="4"/>
      <c r="QOR526" s="4"/>
      <c r="QOS526" s="4"/>
      <c r="QOT526" s="4"/>
      <c r="QOU526" s="4"/>
      <c r="QOV526" s="4"/>
      <c r="QOW526" s="4"/>
      <c r="QOX526" s="4"/>
      <c r="QOY526" s="4"/>
      <c r="QOZ526" s="4"/>
      <c r="QPA526" s="4"/>
      <c r="QPB526" s="4"/>
      <c r="QPC526" s="4"/>
      <c r="QPD526" s="4"/>
      <c r="QPE526" s="4"/>
      <c r="QPF526" s="4"/>
      <c r="QPG526" s="4"/>
      <c r="QPH526" s="4"/>
      <c r="QPI526" s="4"/>
      <c r="QPJ526" s="4"/>
      <c r="QPK526" s="4"/>
      <c r="QPL526" s="4"/>
      <c r="QPM526" s="4"/>
      <c r="QPN526" s="4"/>
      <c r="QPO526" s="4"/>
      <c r="QPP526" s="4"/>
      <c r="QPQ526" s="4"/>
      <c r="QPR526" s="4"/>
      <c r="QPS526" s="4"/>
      <c r="QPT526" s="4"/>
      <c r="QPU526" s="4"/>
      <c r="QPV526" s="4"/>
      <c r="QPW526" s="4"/>
      <c r="QPX526" s="4"/>
      <c r="QPY526" s="4"/>
      <c r="QPZ526" s="4"/>
      <c r="QQA526" s="4"/>
      <c r="QQB526" s="4"/>
      <c r="QQC526" s="4"/>
      <c r="QQD526" s="4"/>
      <c r="QQE526" s="4"/>
      <c r="QQF526" s="4"/>
      <c r="QQG526" s="4"/>
      <c r="QQH526" s="4"/>
      <c r="QQI526" s="4"/>
      <c r="QQJ526" s="4"/>
      <c r="QQK526" s="4"/>
      <c r="QQL526" s="4"/>
      <c r="QQM526" s="4"/>
      <c r="QQN526" s="4"/>
      <c r="QQO526" s="4"/>
      <c r="QQP526" s="4"/>
      <c r="QQQ526" s="4"/>
      <c r="QQR526" s="4"/>
      <c r="QQS526" s="4"/>
      <c r="QQT526" s="4"/>
      <c r="QQU526" s="4"/>
      <c r="QQV526" s="4"/>
      <c r="QQW526" s="4"/>
      <c r="QQX526" s="4"/>
      <c r="QQY526" s="4"/>
      <c r="QQZ526" s="4"/>
      <c r="QRA526" s="4"/>
      <c r="QRB526" s="4"/>
      <c r="QRC526" s="4"/>
      <c r="QRD526" s="4"/>
      <c r="QRE526" s="4"/>
      <c r="QRF526" s="4"/>
      <c r="QRG526" s="4"/>
      <c r="QRH526" s="4"/>
      <c r="QRI526" s="4"/>
      <c r="QRJ526" s="4"/>
      <c r="QRK526" s="4"/>
      <c r="QRL526" s="4"/>
      <c r="QRM526" s="4"/>
      <c r="QRN526" s="4"/>
      <c r="QRO526" s="4"/>
      <c r="QRP526" s="4"/>
      <c r="QRQ526" s="4"/>
      <c r="QRR526" s="4"/>
      <c r="QRS526" s="4"/>
      <c r="QRT526" s="4"/>
      <c r="QRU526" s="4"/>
      <c r="QRV526" s="4"/>
      <c r="QRW526" s="4"/>
      <c r="QRX526" s="4"/>
      <c r="QRY526" s="4"/>
      <c r="QRZ526" s="4"/>
      <c r="QSA526" s="4"/>
      <c r="QSB526" s="4"/>
      <c r="QSC526" s="4"/>
      <c r="QSD526" s="4"/>
      <c r="QSE526" s="4"/>
      <c r="QSF526" s="4"/>
      <c r="QSG526" s="4"/>
      <c r="QSH526" s="4"/>
      <c r="QSI526" s="4"/>
      <c r="QSJ526" s="4"/>
      <c r="QSK526" s="4"/>
      <c r="QSL526" s="4"/>
      <c r="QSM526" s="4"/>
      <c r="QSN526" s="4"/>
      <c r="QSO526" s="4"/>
      <c r="QSP526" s="4"/>
      <c r="QSQ526" s="4"/>
      <c r="QSR526" s="4"/>
      <c r="QSS526" s="4"/>
      <c r="QST526" s="4"/>
      <c r="QSU526" s="4"/>
      <c r="QSV526" s="4"/>
      <c r="QSW526" s="4"/>
      <c r="QSX526" s="4"/>
      <c r="QSY526" s="4"/>
      <c r="QSZ526" s="4"/>
      <c r="QTA526" s="4"/>
      <c r="QTB526" s="4"/>
      <c r="QTC526" s="4"/>
      <c r="QTD526" s="4"/>
      <c r="QTE526" s="4"/>
      <c r="QTF526" s="4"/>
      <c r="QTG526" s="4"/>
      <c r="QTH526" s="4"/>
      <c r="QTI526" s="4"/>
      <c r="QTJ526" s="4"/>
      <c r="QTK526" s="4"/>
      <c r="QTL526" s="4"/>
      <c r="QTM526" s="4"/>
      <c r="QTN526" s="4"/>
      <c r="QTO526" s="4"/>
      <c r="QTP526" s="4"/>
      <c r="QTQ526" s="4"/>
      <c r="QTR526" s="4"/>
      <c r="QTS526" s="4"/>
      <c r="QTT526" s="4"/>
      <c r="QTU526" s="4"/>
      <c r="QTV526" s="4"/>
      <c r="QTW526" s="4"/>
      <c r="QTX526" s="4"/>
      <c r="QTY526" s="4"/>
      <c r="QTZ526" s="4"/>
      <c r="QUA526" s="4"/>
      <c r="QUB526" s="4"/>
      <c r="QUC526" s="4"/>
      <c r="QUD526" s="4"/>
      <c r="QUE526" s="4"/>
      <c r="QUF526" s="4"/>
      <c r="QUG526" s="4"/>
      <c r="QUH526" s="4"/>
      <c r="QUI526" s="4"/>
      <c r="QUJ526" s="4"/>
      <c r="QUK526" s="4"/>
      <c r="QUL526" s="4"/>
      <c r="QUM526" s="4"/>
      <c r="QUN526" s="4"/>
      <c r="QUO526" s="4"/>
      <c r="QUP526" s="4"/>
      <c r="QUQ526" s="4"/>
      <c r="QUR526" s="4"/>
      <c r="QUS526" s="4"/>
      <c r="QUT526" s="4"/>
      <c r="QUU526" s="4"/>
      <c r="QUV526" s="4"/>
      <c r="QUW526" s="4"/>
      <c r="QUX526" s="4"/>
      <c r="QUY526" s="4"/>
      <c r="QUZ526" s="4"/>
      <c r="QVA526" s="4"/>
      <c r="QVB526" s="4"/>
      <c r="QVC526" s="4"/>
      <c r="QVD526" s="4"/>
      <c r="QVE526" s="4"/>
      <c r="QVF526" s="4"/>
      <c r="QVG526" s="4"/>
      <c r="QVH526" s="4"/>
      <c r="QVI526" s="4"/>
      <c r="QVJ526" s="4"/>
      <c r="QVK526" s="4"/>
      <c r="QVL526" s="4"/>
      <c r="QVM526" s="4"/>
      <c r="QVN526" s="4"/>
      <c r="QVO526" s="4"/>
      <c r="QVP526" s="4"/>
      <c r="QVQ526" s="4"/>
      <c r="QVR526" s="4"/>
      <c r="QVS526" s="4"/>
      <c r="QVT526" s="4"/>
      <c r="QVU526" s="4"/>
      <c r="QVV526" s="4"/>
      <c r="QVW526" s="4"/>
      <c r="QVX526" s="4"/>
      <c r="QVY526" s="4"/>
      <c r="QVZ526" s="4"/>
      <c r="QWA526" s="4"/>
      <c r="QWB526" s="4"/>
      <c r="QWC526" s="4"/>
      <c r="QWD526" s="4"/>
      <c r="QWE526" s="4"/>
      <c r="QWF526" s="4"/>
      <c r="QWG526" s="4"/>
      <c r="QWH526" s="4"/>
      <c r="QWI526" s="4"/>
      <c r="QWJ526" s="4"/>
      <c r="QWK526" s="4"/>
      <c r="QWL526" s="4"/>
      <c r="QWM526" s="4"/>
      <c r="QWN526" s="4"/>
      <c r="QWO526" s="4"/>
      <c r="QWP526" s="4"/>
      <c r="QWQ526" s="4"/>
      <c r="QWR526" s="4"/>
      <c r="QWS526" s="4"/>
      <c r="QWT526" s="4"/>
      <c r="QWU526" s="4"/>
      <c r="QWV526" s="4"/>
      <c r="QWW526" s="4"/>
      <c r="QWX526" s="4"/>
      <c r="QWY526" s="4"/>
      <c r="QWZ526" s="4"/>
      <c r="QXA526" s="4"/>
      <c r="QXB526" s="4"/>
      <c r="QXC526" s="4"/>
      <c r="QXD526" s="4"/>
      <c r="QXE526" s="4"/>
      <c r="QXF526" s="4"/>
      <c r="QXG526" s="4"/>
      <c r="QXH526" s="4"/>
      <c r="QXI526" s="4"/>
      <c r="QXJ526" s="4"/>
      <c r="QXK526" s="4"/>
      <c r="QXL526" s="4"/>
      <c r="QXM526" s="4"/>
      <c r="QXN526" s="4"/>
      <c r="QXO526" s="4"/>
      <c r="QXP526" s="4"/>
      <c r="QXQ526" s="4"/>
      <c r="QXR526" s="4"/>
      <c r="QXS526" s="4"/>
      <c r="QXT526" s="4"/>
      <c r="QXU526" s="4"/>
      <c r="QXV526" s="4"/>
      <c r="QXW526" s="4"/>
      <c r="QXX526" s="4"/>
      <c r="QXY526" s="4"/>
      <c r="QXZ526" s="4"/>
      <c r="QYA526" s="4"/>
      <c r="QYB526" s="4"/>
      <c r="QYC526" s="4"/>
      <c r="QYD526" s="4"/>
      <c r="QYE526" s="4"/>
      <c r="QYF526" s="4"/>
      <c r="QYG526" s="4"/>
      <c r="QYH526" s="4"/>
      <c r="QYI526" s="4"/>
      <c r="QYJ526" s="4"/>
      <c r="QYK526" s="4"/>
      <c r="QYL526" s="4"/>
      <c r="QYM526" s="4"/>
      <c r="QYN526" s="4"/>
      <c r="QYO526" s="4"/>
      <c r="QYP526" s="4"/>
      <c r="QYQ526" s="4"/>
      <c r="QYR526" s="4"/>
      <c r="QYS526" s="4"/>
      <c r="QYT526" s="4"/>
      <c r="QYU526" s="4"/>
      <c r="QYV526" s="4"/>
      <c r="QYW526" s="4"/>
      <c r="QYX526" s="4"/>
      <c r="QYY526" s="4"/>
      <c r="QYZ526" s="4"/>
      <c r="QZA526" s="4"/>
      <c r="QZB526" s="4"/>
      <c r="QZC526" s="4"/>
      <c r="QZD526" s="4"/>
      <c r="QZE526" s="4"/>
      <c r="QZF526" s="4"/>
      <c r="QZG526" s="4"/>
      <c r="QZH526" s="4"/>
      <c r="QZI526" s="4"/>
      <c r="QZJ526" s="4"/>
      <c r="QZK526" s="4"/>
      <c r="QZL526" s="4"/>
      <c r="QZM526" s="4"/>
      <c r="QZN526" s="4"/>
      <c r="QZO526" s="4"/>
      <c r="QZP526" s="4"/>
      <c r="QZQ526" s="4"/>
      <c r="QZR526" s="4"/>
      <c r="QZS526" s="4"/>
      <c r="QZT526" s="4"/>
      <c r="QZU526" s="4"/>
      <c r="QZV526" s="4"/>
      <c r="QZW526" s="4"/>
      <c r="QZX526" s="4"/>
      <c r="QZY526" s="4"/>
      <c r="QZZ526" s="4"/>
      <c r="RAA526" s="4"/>
      <c r="RAB526" s="4"/>
      <c r="RAC526" s="4"/>
      <c r="RAD526" s="4"/>
      <c r="RAE526" s="4"/>
      <c r="RAF526" s="4"/>
      <c r="RAG526" s="4"/>
      <c r="RAH526" s="4"/>
      <c r="RAI526" s="4"/>
      <c r="RAJ526" s="4"/>
      <c r="RAK526" s="4"/>
      <c r="RAL526" s="4"/>
      <c r="RAM526" s="4"/>
      <c r="RAN526" s="4"/>
      <c r="RAO526" s="4"/>
      <c r="RAP526" s="4"/>
      <c r="RAQ526" s="4"/>
      <c r="RAR526" s="4"/>
      <c r="RAS526" s="4"/>
      <c r="RAT526" s="4"/>
      <c r="RAU526" s="4"/>
      <c r="RAV526" s="4"/>
      <c r="RAW526" s="4"/>
      <c r="RAX526" s="4"/>
      <c r="RAY526" s="4"/>
      <c r="RAZ526" s="4"/>
      <c r="RBA526" s="4"/>
      <c r="RBB526" s="4"/>
      <c r="RBC526" s="4"/>
      <c r="RBD526" s="4"/>
      <c r="RBE526" s="4"/>
      <c r="RBF526" s="4"/>
      <c r="RBG526" s="4"/>
      <c r="RBH526" s="4"/>
      <c r="RBI526" s="4"/>
      <c r="RBJ526" s="4"/>
      <c r="RBK526" s="4"/>
      <c r="RBL526" s="4"/>
      <c r="RBM526" s="4"/>
      <c r="RBN526" s="4"/>
      <c r="RBO526" s="4"/>
      <c r="RBP526" s="4"/>
      <c r="RBQ526" s="4"/>
      <c r="RBR526" s="4"/>
      <c r="RBS526" s="4"/>
      <c r="RBT526" s="4"/>
      <c r="RBU526" s="4"/>
      <c r="RBV526" s="4"/>
      <c r="RBW526" s="4"/>
      <c r="RBX526" s="4"/>
      <c r="RBY526" s="4"/>
      <c r="RBZ526" s="4"/>
      <c r="RCA526" s="4"/>
      <c r="RCB526" s="4"/>
      <c r="RCC526" s="4"/>
      <c r="RCD526" s="4"/>
      <c r="RCE526" s="4"/>
      <c r="RCF526" s="4"/>
      <c r="RCG526" s="4"/>
      <c r="RCH526" s="4"/>
      <c r="RCI526" s="4"/>
      <c r="RCJ526" s="4"/>
      <c r="RCK526" s="4"/>
      <c r="RCL526" s="4"/>
      <c r="RCM526" s="4"/>
      <c r="RCN526" s="4"/>
      <c r="RCO526" s="4"/>
      <c r="RCP526" s="4"/>
      <c r="RCQ526" s="4"/>
      <c r="RCR526" s="4"/>
      <c r="RCS526" s="4"/>
      <c r="RCT526" s="4"/>
      <c r="RCU526" s="4"/>
      <c r="RCV526" s="4"/>
      <c r="RCW526" s="4"/>
      <c r="RCX526" s="4"/>
      <c r="RCY526" s="4"/>
      <c r="RCZ526" s="4"/>
      <c r="RDA526" s="4"/>
      <c r="RDB526" s="4"/>
      <c r="RDC526" s="4"/>
      <c r="RDD526" s="4"/>
      <c r="RDE526" s="4"/>
      <c r="RDF526" s="4"/>
      <c r="RDG526" s="4"/>
      <c r="RDH526" s="4"/>
      <c r="RDI526" s="4"/>
      <c r="RDJ526" s="4"/>
      <c r="RDK526" s="4"/>
      <c r="RDL526" s="4"/>
      <c r="RDM526" s="4"/>
      <c r="RDN526" s="4"/>
      <c r="RDO526" s="4"/>
      <c r="RDP526" s="4"/>
      <c r="RDQ526" s="4"/>
      <c r="RDR526" s="4"/>
      <c r="RDS526" s="4"/>
      <c r="RDT526" s="4"/>
      <c r="RDU526" s="4"/>
      <c r="RDV526" s="4"/>
      <c r="RDW526" s="4"/>
      <c r="RDX526" s="4"/>
      <c r="RDY526" s="4"/>
      <c r="RDZ526" s="4"/>
      <c r="REA526" s="4"/>
      <c r="REB526" s="4"/>
      <c r="REC526" s="4"/>
      <c r="RED526" s="4"/>
      <c r="REE526" s="4"/>
      <c r="REF526" s="4"/>
      <c r="REG526" s="4"/>
      <c r="REH526" s="4"/>
      <c r="REI526" s="4"/>
      <c r="REJ526" s="4"/>
      <c r="REK526" s="4"/>
      <c r="REL526" s="4"/>
      <c r="REM526" s="4"/>
      <c r="REN526" s="4"/>
      <c r="REO526" s="4"/>
      <c r="REP526" s="4"/>
      <c r="REQ526" s="4"/>
      <c r="RER526" s="4"/>
      <c r="RES526" s="4"/>
      <c r="RET526" s="4"/>
      <c r="REU526" s="4"/>
      <c r="REV526" s="4"/>
      <c r="REW526" s="4"/>
      <c r="REX526" s="4"/>
      <c r="REY526" s="4"/>
      <c r="REZ526" s="4"/>
      <c r="RFA526" s="4"/>
      <c r="RFB526" s="4"/>
      <c r="RFC526" s="4"/>
      <c r="RFD526" s="4"/>
      <c r="RFE526" s="4"/>
      <c r="RFF526" s="4"/>
      <c r="RFG526" s="4"/>
      <c r="RFH526" s="4"/>
      <c r="RFI526" s="4"/>
      <c r="RFJ526" s="4"/>
      <c r="RFK526" s="4"/>
      <c r="RFL526" s="4"/>
      <c r="RFM526" s="4"/>
      <c r="RFN526" s="4"/>
      <c r="RFO526" s="4"/>
      <c r="RFP526" s="4"/>
      <c r="RFQ526" s="4"/>
      <c r="RFR526" s="4"/>
      <c r="RFS526" s="4"/>
      <c r="RFT526" s="4"/>
      <c r="RFU526" s="4"/>
      <c r="RFV526" s="4"/>
      <c r="RFW526" s="4"/>
      <c r="RFX526" s="4"/>
      <c r="RFY526" s="4"/>
      <c r="RFZ526" s="4"/>
      <c r="RGA526" s="4"/>
      <c r="RGB526" s="4"/>
      <c r="RGC526" s="4"/>
      <c r="RGD526" s="4"/>
      <c r="RGE526" s="4"/>
      <c r="RGF526" s="4"/>
      <c r="RGG526" s="4"/>
      <c r="RGH526" s="4"/>
      <c r="RGI526" s="4"/>
      <c r="RGJ526" s="4"/>
      <c r="RGK526" s="4"/>
      <c r="RGL526" s="4"/>
      <c r="RGM526" s="4"/>
      <c r="RGN526" s="4"/>
      <c r="RGO526" s="4"/>
      <c r="RGP526" s="4"/>
      <c r="RGQ526" s="4"/>
      <c r="RGR526" s="4"/>
      <c r="RGS526" s="4"/>
      <c r="RGT526" s="4"/>
      <c r="RGU526" s="4"/>
      <c r="RGV526" s="4"/>
      <c r="RGW526" s="4"/>
      <c r="RGX526" s="4"/>
      <c r="RGY526" s="4"/>
      <c r="RGZ526" s="4"/>
      <c r="RHA526" s="4"/>
      <c r="RHB526" s="4"/>
      <c r="RHC526" s="4"/>
      <c r="RHD526" s="4"/>
      <c r="RHE526" s="4"/>
      <c r="RHF526" s="4"/>
      <c r="RHG526" s="4"/>
      <c r="RHH526" s="4"/>
      <c r="RHI526" s="4"/>
      <c r="RHJ526" s="4"/>
      <c r="RHK526" s="4"/>
      <c r="RHL526" s="4"/>
      <c r="RHM526" s="4"/>
      <c r="RHN526" s="4"/>
      <c r="RHO526" s="4"/>
      <c r="RHP526" s="4"/>
      <c r="RHQ526" s="4"/>
      <c r="RHR526" s="4"/>
      <c r="RHS526" s="4"/>
      <c r="RHT526" s="4"/>
      <c r="RHU526" s="4"/>
      <c r="RHV526" s="4"/>
      <c r="RHW526" s="4"/>
      <c r="RHX526" s="4"/>
      <c r="RHY526" s="4"/>
      <c r="RHZ526" s="4"/>
      <c r="RIA526" s="4"/>
      <c r="RIB526" s="4"/>
      <c r="RIC526" s="4"/>
      <c r="RID526" s="4"/>
      <c r="RIE526" s="4"/>
      <c r="RIF526" s="4"/>
      <c r="RIG526" s="4"/>
      <c r="RIH526" s="4"/>
      <c r="RII526" s="4"/>
      <c r="RIJ526" s="4"/>
      <c r="RIK526" s="4"/>
      <c r="RIL526" s="4"/>
      <c r="RIM526" s="4"/>
      <c r="RIN526" s="4"/>
      <c r="RIO526" s="4"/>
      <c r="RIP526" s="4"/>
      <c r="RIQ526" s="4"/>
      <c r="RIR526" s="4"/>
      <c r="RIS526" s="4"/>
      <c r="RIT526" s="4"/>
      <c r="RIU526" s="4"/>
      <c r="RIV526" s="4"/>
      <c r="RIW526" s="4"/>
      <c r="RIX526" s="4"/>
      <c r="RIY526" s="4"/>
      <c r="RIZ526" s="4"/>
      <c r="RJA526" s="4"/>
      <c r="RJB526" s="4"/>
      <c r="RJC526" s="4"/>
      <c r="RJD526" s="4"/>
      <c r="RJE526" s="4"/>
      <c r="RJF526" s="4"/>
      <c r="RJG526" s="4"/>
      <c r="RJH526" s="4"/>
      <c r="RJI526" s="4"/>
      <c r="RJJ526" s="4"/>
      <c r="RJK526" s="4"/>
      <c r="RJL526" s="4"/>
      <c r="RJM526" s="4"/>
      <c r="RJN526" s="4"/>
      <c r="RJO526" s="4"/>
      <c r="RJP526" s="4"/>
      <c r="RJQ526" s="4"/>
      <c r="RJR526" s="4"/>
      <c r="RJS526" s="4"/>
      <c r="RJT526" s="4"/>
      <c r="RJU526" s="4"/>
      <c r="RJV526" s="4"/>
      <c r="RJW526" s="4"/>
      <c r="RJX526" s="4"/>
      <c r="RJY526" s="4"/>
      <c r="RJZ526" s="4"/>
      <c r="RKA526" s="4"/>
      <c r="RKB526" s="4"/>
      <c r="RKC526" s="4"/>
      <c r="RKD526" s="4"/>
      <c r="RKE526" s="4"/>
      <c r="RKF526" s="4"/>
      <c r="RKG526" s="4"/>
      <c r="RKH526" s="4"/>
      <c r="RKI526" s="4"/>
      <c r="RKJ526" s="4"/>
      <c r="RKK526" s="4"/>
      <c r="RKL526" s="4"/>
      <c r="RKM526" s="4"/>
      <c r="RKN526" s="4"/>
      <c r="RKO526" s="4"/>
      <c r="RKP526" s="4"/>
      <c r="RKQ526" s="4"/>
      <c r="RKR526" s="4"/>
      <c r="RKS526" s="4"/>
      <c r="RKT526" s="4"/>
      <c r="RKU526" s="4"/>
      <c r="RKV526" s="4"/>
      <c r="RKW526" s="4"/>
      <c r="RKX526" s="4"/>
      <c r="RKY526" s="4"/>
      <c r="RKZ526" s="4"/>
      <c r="RLA526" s="4"/>
      <c r="RLB526" s="4"/>
      <c r="RLC526" s="4"/>
      <c r="RLD526" s="4"/>
      <c r="RLE526" s="4"/>
      <c r="RLF526" s="4"/>
      <c r="RLG526" s="4"/>
      <c r="RLH526" s="4"/>
      <c r="RLI526" s="4"/>
      <c r="RLJ526" s="4"/>
      <c r="RLK526" s="4"/>
      <c r="RLL526" s="4"/>
      <c r="RLM526" s="4"/>
      <c r="RLN526" s="4"/>
      <c r="RLO526" s="4"/>
      <c r="RLP526" s="4"/>
      <c r="RLQ526" s="4"/>
      <c r="RLR526" s="4"/>
      <c r="RLS526" s="4"/>
      <c r="RLT526" s="4"/>
      <c r="RLU526" s="4"/>
      <c r="RLV526" s="4"/>
      <c r="RLW526" s="4"/>
      <c r="RLX526" s="4"/>
      <c r="RLY526" s="4"/>
      <c r="RLZ526" s="4"/>
      <c r="RMA526" s="4"/>
      <c r="RMB526" s="4"/>
      <c r="RMC526" s="4"/>
      <c r="RMD526" s="4"/>
      <c r="RME526" s="4"/>
      <c r="RMF526" s="4"/>
      <c r="RMG526" s="4"/>
      <c r="RMH526" s="4"/>
      <c r="RMI526" s="4"/>
      <c r="RMJ526" s="4"/>
      <c r="RMK526" s="4"/>
      <c r="RML526" s="4"/>
      <c r="RMM526" s="4"/>
      <c r="RMN526" s="4"/>
      <c r="RMO526" s="4"/>
      <c r="RMP526" s="4"/>
      <c r="RMQ526" s="4"/>
      <c r="RMR526" s="4"/>
      <c r="RMS526" s="4"/>
      <c r="RMT526" s="4"/>
      <c r="RMU526" s="4"/>
      <c r="RMV526" s="4"/>
      <c r="RMW526" s="4"/>
      <c r="RMX526" s="4"/>
      <c r="RMY526" s="4"/>
      <c r="RMZ526" s="4"/>
      <c r="RNA526" s="4"/>
      <c r="RNB526" s="4"/>
      <c r="RNC526" s="4"/>
      <c r="RND526" s="4"/>
      <c r="RNE526" s="4"/>
      <c r="RNF526" s="4"/>
      <c r="RNG526" s="4"/>
      <c r="RNH526" s="4"/>
      <c r="RNI526" s="4"/>
      <c r="RNJ526" s="4"/>
      <c r="RNK526" s="4"/>
      <c r="RNL526" s="4"/>
      <c r="RNM526" s="4"/>
      <c r="RNN526" s="4"/>
      <c r="RNO526" s="4"/>
      <c r="RNP526" s="4"/>
      <c r="RNQ526" s="4"/>
      <c r="RNR526" s="4"/>
      <c r="RNS526" s="4"/>
      <c r="RNT526" s="4"/>
      <c r="RNU526" s="4"/>
      <c r="RNV526" s="4"/>
      <c r="RNW526" s="4"/>
      <c r="RNX526" s="4"/>
      <c r="RNY526" s="4"/>
      <c r="RNZ526" s="4"/>
      <c r="ROA526" s="4"/>
      <c r="ROB526" s="4"/>
      <c r="ROC526" s="4"/>
      <c r="ROD526" s="4"/>
      <c r="ROE526" s="4"/>
      <c r="ROF526" s="4"/>
      <c r="ROG526" s="4"/>
      <c r="ROH526" s="4"/>
      <c r="ROI526" s="4"/>
      <c r="ROJ526" s="4"/>
      <c r="ROK526" s="4"/>
      <c r="ROL526" s="4"/>
      <c r="ROM526" s="4"/>
      <c r="RON526" s="4"/>
      <c r="ROO526" s="4"/>
      <c r="ROP526" s="4"/>
      <c r="ROQ526" s="4"/>
      <c r="ROR526" s="4"/>
      <c r="ROS526" s="4"/>
      <c r="ROT526" s="4"/>
      <c r="ROU526" s="4"/>
      <c r="ROV526" s="4"/>
      <c r="ROW526" s="4"/>
      <c r="ROX526" s="4"/>
      <c r="ROY526" s="4"/>
      <c r="ROZ526" s="4"/>
      <c r="RPA526" s="4"/>
      <c r="RPB526" s="4"/>
      <c r="RPC526" s="4"/>
      <c r="RPD526" s="4"/>
      <c r="RPE526" s="4"/>
      <c r="RPF526" s="4"/>
      <c r="RPG526" s="4"/>
      <c r="RPH526" s="4"/>
      <c r="RPI526" s="4"/>
      <c r="RPJ526" s="4"/>
      <c r="RPK526" s="4"/>
      <c r="RPL526" s="4"/>
      <c r="RPM526" s="4"/>
      <c r="RPN526" s="4"/>
      <c r="RPO526" s="4"/>
      <c r="RPP526" s="4"/>
      <c r="RPQ526" s="4"/>
      <c r="RPR526" s="4"/>
      <c r="RPS526" s="4"/>
      <c r="RPT526" s="4"/>
      <c r="RPU526" s="4"/>
      <c r="RPV526" s="4"/>
      <c r="RPW526" s="4"/>
      <c r="RPX526" s="4"/>
      <c r="RPY526" s="4"/>
      <c r="RPZ526" s="4"/>
      <c r="RQA526" s="4"/>
      <c r="RQB526" s="4"/>
      <c r="RQC526" s="4"/>
      <c r="RQD526" s="4"/>
      <c r="RQE526" s="4"/>
      <c r="RQF526" s="4"/>
      <c r="RQG526" s="4"/>
      <c r="RQH526" s="4"/>
      <c r="RQI526" s="4"/>
      <c r="RQJ526" s="4"/>
      <c r="RQK526" s="4"/>
      <c r="RQL526" s="4"/>
      <c r="RQM526" s="4"/>
      <c r="RQN526" s="4"/>
      <c r="RQO526" s="4"/>
      <c r="RQP526" s="4"/>
      <c r="RQQ526" s="4"/>
      <c r="RQR526" s="4"/>
      <c r="RQS526" s="4"/>
      <c r="RQT526" s="4"/>
      <c r="RQU526" s="4"/>
      <c r="RQV526" s="4"/>
      <c r="RQW526" s="4"/>
      <c r="RQX526" s="4"/>
      <c r="RQY526" s="4"/>
      <c r="RQZ526" s="4"/>
      <c r="RRA526" s="4"/>
      <c r="RRB526" s="4"/>
      <c r="RRC526" s="4"/>
      <c r="RRD526" s="4"/>
      <c r="RRE526" s="4"/>
      <c r="RRF526" s="4"/>
      <c r="RRG526" s="4"/>
      <c r="RRH526" s="4"/>
      <c r="RRI526" s="4"/>
      <c r="RRJ526" s="4"/>
      <c r="RRK526" s="4"/>
      <c r="RRL526" s="4"/>
      <c r="RRM526" s="4"/>
      <c r="RRN526" s="4"/>
      <c r="RRO526" s="4"/>
      <c r="RRP526" s="4"/>
      <c r="RRQ526" s="4"/>
      <c r="RRR526" s="4"/>
      <c r="RRS526" s="4"/>
      <c r="RRT526" s="4"/>
      <c r="RRU526" s="4"/>
      <c r="RRV526" s="4"/>
      <c r="RRW526" s="4"/>
      <c r="RRX526" s="4"/>
      <c r="RRY526" s="4"/>
      <c r="RRZ526" s="4"/>
      <c r="RSA526" s="4"/>
      <c r="RSB526" s="4"/>
      <c r="RSC526" s="4"/>
      <c r="RSD526" s="4"/>
      <c r="RSE526" s="4"/>
      <c r="RSF526" s="4"/>
      <c r="RSG526" s="4"/>
      <c r="RSH526" s="4"/>
      <c r="RSI526" s="4"/>
      <c r="RSJ526" s="4"/>
      <c r="RSK526" s="4"/>
      <c r="RSL526" s="4"/>
      <c r="RSM526" s="4"/>
      <c r="RSN526" s="4"/>
      <c r="RSO526" s="4"/>
      <c r="RSP526" s="4"/>
      <c r="RSQ526" s="4"/>
      <c r="RSR526" s="4"/>
      <c r="RSS526" s="4"/>
      <c r="RST526" s="4"/>
      <c r="RSU526" s="4"/>
      <c r="RSV526" s="4"/>
      <c r="RSW526" s="4"/>
      <c r="RSX526" s="4"/>
      <c r="RSY526" s="4"/>
      <c r="RSZ526" s="4"/>
      <c r="RTA526" s="4"/>
      <c r="RTB526" s="4"/>
      <c r="RTC526" s="4"/>
      <c r="RTD526" s="4"/>
      <c r="RTE526" s="4"/>
      <c r="RTF526" s="4"/>
      <c r="RTG526" s="4"/>
      <c r="RTH526" s="4"/>
      <c r="RTI526" s="4"/>
      <c r="RTJ526" s="4"/>
      <c r="RTK526" s="4"/>
      <c r="RTL526" s="4"/>
      <c r="RTM526" s="4"/>
      <c r="RTN526" s="4"/>
      <c r="RTO526" s="4"/>
      <c r="RTP526" s="4"/>
      <c r="RTQ526" s="4"/>
      <c r="RTR526" s="4"/>
      <c r="RTS526" s="4"/>
      <c r="RTT526" s="4"/>
      <c r="RTU526" s="4"/>
      <c r="RTV526" s="4"/>
      <c r="RTW526" s="4"/>
      <c r="RTX526" s="4"/>
      <c r="RTY526" s="4"/>
      <c r="RTZ526" s="4"/>
      <c r="RUA526" s="4"/>
      <c r="RUB526" s="4"/>
      <c r="RUC526" s="4"/>
      <c r="RUD526" s="4"/>
      <c r="RUE526" s="4"/>
      <c r="RUF526" s="4"/>
      <c r="RUG526" s="4"/>
      <c r="RUH526" s="4"/>
      <c r="RUI526" s="4"/>
      <c r="RUJ526" s="4"/>
      <c r="RUK526" s="4"/>
      <c r="RUL526" s="4"/>
      <c r="RUM526" s="4"/>
      <c r="RUN526" s="4"/>
      <c r="RUO526" s="4"/>
      <c r="RUP526" s="4"/>
      <c r="RUQ526" s="4"/>
      <c r="RUR526" s="4"/>
      <c r="RUS526" s="4"/>
      <c r="RUT526" s="4"/>
      <c r="RUU526" s="4"/>
      <c r="RUV526" s="4"/>
      <c r="RUW526" s="4"/>
      <c r="RUX526" s="4"/>
      <c r="RUY526" s="4"/>
      <c r="RUZ526" s="4"/>
      <c r="RVA526" s="4"/>
      <c r="RVB526" s="4"/>
      <c r="RVC526" s="4"/>
      <c r="RVD526" s="4"/>
      <c r="RVE526" s="4"/>
      <c r="RVF526" s="4"/>
      <c r="RVG526" s="4"/>
      <c r="RVH526" s="4"/>
      <c r="RVI526" s="4"/>
      <c r="RVJ526" s="4"/>
      <c r="RVK526" s="4"/>
      <c r="RVL526" s="4"/>
      <c r="RVM526" s="4"/>
      <c r="RVN526" s="4"/>
      <c r="RVO526" s="4"/>
      <c r="RVP526" s="4"/>
      <c r="RVQ526" s="4"/>
      <c r="RVR526" s="4"/>
      <c r="RVS526" s="4"/>
      <c r="RVT526" s="4"/>
      <c r="RVU526" s="4"/>
      <c r="RVV526" s="4"/>
      <c r="RVW526" s="4"/>
      <c r="RVX526" s="4"/>
      <c r="RVY526" s="4"/>
      <c r="RVZ526" s="4"/>
      <c r="RWA526" s="4"/>
      <c r="RWB526" s="4"/>
      <c r="RWC526" s="4"/>
      <c r="RWD526" s="4"/>
      <c r="RWE526" s="4"/>
      <c r="RWF526" s="4"/>
      <c r="RWG526" s="4"/>
      <c r="RWH526" s="4"/>
      <c r="RWI526" s="4"/>
      <c r="RWJ526" s="4"/>
      <c r="RWK526" s="4"/>
      <c r="RWL526" s="4"/>
      <c r="RWM526" s="4"/>
      <c r="RWN526" s="4"/>
      <c r="RWO526" s="4"/>
      <c r="RWP526" s="4"/>
      <c r="RWQ526" s="4"/>
      <c r="RWR526" s="4"/>
      <c r="RWS526" s="4"/>
      <c r="RWT526" s="4"/>
      <c r="RWU526" s="4"/>
      <c r="RWV526" s="4"/>
      <c r="RWW526" s="4"/>
      <c r="RWX526" s="4"/>
      <c r="RWY526" s="4"/>
      <c r="RWZ526" s="4"/>
      <c r="RXA526" s="4"/>
      <c r="RXB526" s="4"/>
      <c r="RXC526" s="4"/>
      <c r="RXD526" s="4"/>
      <c r="RXE526" s="4"/>
      <c r="RXF526" s="4"/>
      <c r="RXG526" s="4"/>
      <c r="RXH526" s="4"/>
      <c r="RXI526" s="4"/>
      <c r="RXJ526" s="4"/>
      <c r="RXK526" s="4"/>
      <c r="RXL526" s="4"/>
      <c r="RXM526" s="4"/>
      <c r="RXN526" s="4"/>
      <c r="RXO526" s="4"/>
      <c r="RXP526" s="4"/>
      <c r="RXQ526" s="4"/>
      <c r="RXR526" s="4"/>
      <c r="RXS526" s="4"/>
      <c r="RXT526" s="4"/>
      <c r="RXU526" s="4"/>
      <c r="RXV526" s="4"/>
      <c r="RXW526" s="4"/>
      <c r="RXX526" s="4"/>
      <c r="RXY526" s="4"/>
      <c r="RXZ526" s="4"/>
      <c r="RYA526" s="4"/>
      <c r="RYB526" s="4"/>
      <c r="RYC526" s="4"/>
      <c r="RYD526" s="4"/>
      <c r="RYE526" s="4"/>
      <c r="RYF526" s="4"/>
      <c r="RYG526" s="4"/>
      <c r="RYH526" s="4"/>
      <c r="RYI526" s="4"/>
      <c r="RYJ526" s="4"/>
      <c r="RYK526" s="4"/>
      <c r="RYL526" s="4"/>
      <c r="RYM526" s="4"/>
      <c r="RYN526" s="4"/>
      <c r="RYO526" s="4"/>
      <c r="RYP526" s="4"/>
      <c r="RYQ526" s="4"/>
      <c r="RYR526" s="4"/>
      <c r="RYS526" s="4"/>
      <c r="RYT526" s="4"/>
      <c r="RYU526" s="4"/>
      <c r="RYV526" s="4"/>
      <c r="RYW526" s="4"/>
      <c r="RYX526" s="4"/>
      <c r="RYY526" s="4"/>
      <c r="RYZ526" s="4"/>
      <c r="RZA526" s="4"/>
      <c r="RZB526" s="4"/>
      <c r="RZC526" s="4"/>
      <c r="RZD526" s="4"/>
      <c r="RZE526" s="4"/>
      <c r="RZF526" s="4"/>
      <c r="RZG526" s="4"/>
      <c r="RZH526" s="4"/>
      <c r="RZI526" s="4"/>
      <c r="RZJ526" s="4"/>
      <c r="RZK526" s="4"/>
      <c r="RZL526" s="4"/>
      <c r="RZM526" s="4"/>
      <c r="RZN526" s="4"/>
      <c r="RZO526" s="4"/>
      <c r="RZP526" s="4"/>
      <c r="RZQ526" s="4"/>
      <c r="RZR526" s="4"/>
      <c r="RZS526" s="4"/>
      <c r="RZT526" s="4"/>
      <c r="RZU526" s="4"/>
      <c r="RZV526" s="4"/>
      <c r="RZW526" s="4"/>
      <c r="RZX526" s="4"/>
      <c r="RZY526" s="4"/>
      <c r="RZZ526" s="4"/>
      <c r="SAA526" s="4"/>
      <c r="SAB526" s="4"/>
      <c r="SAC526" s="4"/>
      <c r="SAD526" s="4"/>
      <c r="SAE526" s="4"/>
      <c r="SAF526" s="4"/>
      <c r="SAG526" s="4"/>
      <c r="SAH526" s="4"/>
      <c r="SAI526" s="4"/>
      <c r="SAJ526" s="4"/>
      <c r="SAK526" s="4"/>
      <c r="SAL526" s="4"/>
      <c r="SAM526" s="4"/>
      <c r="SAN526" s="4"/>
      <c r="SAO526" s="4"/>
      <c r="SAP526" s="4"/>
      <c r="SAQ526" s="4"/>
      <c r="SAR526" s="4"/>
      <c r="SAS526" s="4"/>
      <c r="SAT526" s="4"/>
      <c r="SAU526" s="4"/>
      <c r="SAV526" s="4"/>
      <c r="SAW526" s="4"/>
      <c r="SAX526" s="4"/>
      <c r="SAY526" s="4"/>
      <c r="SAZ526" s="4"/>
      <c r="SBA526" s="4"/>
      <c r="SBB526" s="4"/>
      <c r="SBC526" s="4"/>
      <c r="SBD526" s="4"/>
      <c r="SBE526" s="4"/>
      <c r="SBF526" s="4"/>
      <c r="SBG526" s="4"/>
      <c r="SBH526" s="4"/>
      <c r="SBI526" s="4"/>
      <c r="SBJ526" s="4"/>
      <c r="SBK526" s="4"/>
      <c r="SBL526" s="4"/>
      <c r="SBM526" s="4"/>
      <c r="SBN526" s="4"/>
      <c r="SBO526" s="4"/>
      <c r="SBP526" s="4"/>
      <c r="SBQ526" s="4"/>
      <c r="SBR526" s="4"/>
      <c r="SBS526" s="4"/>
      <c r="SBT526" s="4"/>
      <c r="SBU526" s="4"/>
      <c r="SBV526" s="4"/>
      <c r="SBW526" s="4"/>
      <c r="SBX526" s="4"/>
      <c r="SBY526" s="4"/>
      <c r="SBZ526" s="4"/>
      <c r="SCA526" s="4"/>
      <c r="SCB526" s="4"/>
      <c r="SCC526" s="4"/>
      <c r="SCD526" s="4"/>
      <c r="SCE526" s="4"/>
      <c r="SCF526" s="4"/>
      <c r="SCG526" s="4"/>
      <c r="SCH526" s="4"/>
      <c r="SCI526" s="4"/>
      <c r="SCJ526" s="4"/>
      <c r="SCK526" s="4"/>
      <c r="SCL526" s="4"/>
      <c r="SCM526" s="4"/>
      <c r="SCN526" s="4"/>
      <c r="SCO526" s="4"/>
      <c r="SCP526" s="4"/>
      <c r="SCQ526" s="4"/>
      <c r="SCR526" s="4"/>
      <c r="SCS526" s="4"/>
      <c r="SCT526" s="4"/>
      <c r="SCU526" s="4"/>
      <c r="SCV526" s="4"/>
      <c r="SCW526" s="4"/>
      <c r="SCX526" s="4"/>
      <c r="SCY526" s="4"/>
      <c r="SCZ526" s="4"/>
      <c r="SDA526" s="4"/>
      <c r="SDB526" s="4"/>
      <c r="SDC526" s="4"/>
      <c r="SDD526" s="4"/>
      <c r="SDE526" s="4"/>
      <c r="SDF526" s="4"/>
      <c r="SDG526" s="4"/>
      <c r="SDH526" s="4"/>
      <c r="SDI526" s="4"/>
      <c r="SDJ526" s="4"/>
      <c r="SDK526" s="4"/>
      <c r="SDL526" s="4"/>
      <c r="SDM526" s="4"/>
      <c r="SDN526" s="4"/>
      <c r="SDO526" s="4"/>
      <c r="SDP526" s="4"/>
      <c r="SDQ526" s="4"/>
      <c r="SDR526" s="4"/>
      <c r="SDS526" s="4"/>
      <c r="SDT526" s="4"/>
      <c r="SDU526" s="4"/>
      <c r="SDV526" s="4"/>
      <c r="SDW526" s="4"/>
      <c r="SDX526" s="4"/>
      <c r="SDY526" s="4"/>
      <c r="SDZ526" s="4"/>
      <c r="SEA526" s="4"/>
      <c r="SEB526" s="4"/>
      <c r="SEC526" s="4"/>
      <c r="SED526" s="4"/>
      <c r="SEE526" s="4"/>
      <c r="SEF526" s="4"/>
      <c r="SEG526" s="4"/>
      <c r="SEH526" s="4"/>
      <c r="SEI526" s="4"/>
      <c r="SEJ526" s="4"/>
      <c r="SEK526" s="4"/>
      <c r="SEL526" s="4"/>
      <c r="SEM526" s="4"/>
      <c r="SEN526" s="4"/>
      <c r="SEO526" s="4"/>
      <c r="SEP526" s="4"/>
      <c r="SEQ526" s="4"/>
      <c r="SER526" s="4"/>
      <c r="SES526" s="4"/>
      <c r="SET526" s="4"/>
      <c r="SEU526" s="4"/>
      <c r="SEV526" s="4"/>
      <c r="SEW526" s="4"/>
      <c r="SEX526" s="4"/>
      <c r="SEY526" s="4"/>
      <c r="SEZ526" s="4"/>
      <c r="SFA526" s="4"/>
      <c r="SFB526" s="4"/>
      <c r="SFC526" s="4"/>
      <c r="SFD526" s="4"/>
      <c r="SFE526" s="4"/>
      <c r="SFF526" s="4"/>
      <c r="SFG526" s="4"/>
      <c r="SFH526" s="4"/>
      <c r="SFI526" s="4"/>
      <c r="SFJ526" s="4"/>
      <c r="SFK526" s="4"/>
      <c r="SFL526" s="4"/>
      <c r="SFM526" s="4"/>
      <c r="SFN526" s="4"/>
      <c r="SFO526" s="4"/>
      <c r="SFP526" s="4"/>
      <c r="SFQ526" s="4"/>
      <c r="SFR526" s="4"/>
      <c r="SFS526" s="4"/>
      <c r="SFT526" s="4"/>
      <c r="SFU526" s="4"/>
      <c r="SFV526" s="4"/>
      <c r="SFW526" s="4"/>
      <c r="SFX526" s="4"/>
      <c r="SFY526" s="4"/>
      <c r="SFZ526" s="4"/>
      <c r="SGA526" s="4"/>
      <c r="SGB526" s="4"/>
      <c r="SGC526" s="4"/>
      <c r="SGD526" s="4"/>
      <c r="SGE526" s="4"/>
      <c r="SGF526" s="4"/>
      <c r="SGG526" s="4"/>
      <c r="SGH526" s="4"/>
      <c r="SGI526" s="4"/>
      <c r="SGJ526" s="4"/>
      <c r="SGK526" s="4"/>
      <c r="SGL526" s="4"/>
      <c r="SGM526" s="4"/>
      <c r="SGN526" s="4"/>
      <c r="SGO526" s="4"/>
      <c r="SGP526" s="4"/>
      <c r="SGQ526" s="4"/>
      <c r="SGR526" s="4"/>
      <c r="SGS526" s="4"/>
      <c r="SGT526" s="4"/>
      <c r="SGU526" s="4"/>
      <c r="SGV526" s="4"/>
      <c r="SGW526" s="4"/>
      <c r="SGX526" s="4"/>
      <c r="SGY526" s="4"/>
      <c r="SGZ526" s="4"/>
      <c r="SHA526" s="4"/>
      <c r="SHB526" s="4"/>
      <c r="SHC526" s="4"/>
      <c r="SHD526" s="4"/>
      <c r="SHE526" s="4"/>
      <c r="SHF526" s="4"/>
      <c r="SHG526" s="4"/>
      <c r="SHH526" s="4"/>
      <c r="SHI526" s="4"/>
      <c r="SHJ526" s="4"/>
      <c r="SHK526" s="4"/>
      <c r="SHL526" s="4"/>
      <c r="SHM526" s="4"/>
      <c r="SHN526" s="4"/>
      <c r="SHO526" s="4"/>
      <c r="SHP526" s="4"/>
      <c r="SHQ526" s="4"/>
      <c r="SHR526" s="4"/>
      <c r="SHS526" s="4"/>
      <c r="SHT526" s="4"/>
      <c r="SHU526" s="4"/>
      <c r="SHV526" s="4"/>
      <c r="SHW526" s="4"/>
      <c r="SHX526" s="4"/>
      <c r="SHY526" s="4"/>
      <c r="SHZ526" s="4"/>
      <c r="SIA526" s="4"/>
      <c r="SIB526" s="4"/>
      <c r="SIC526" s="4"/>
      <c r="SID526" s="4"/>
      <c r="SIE526" s="4"/>
      <c r="SIF526" s="4"/>
      <c r="SIG526" s="4"/>
      <c r="SIH526" s="4"/>
      <c r="SII526" s="4"/>
      <c r="SIJ526" s="4"/>
      <c r="SIK526" s="4"/>
      <c r="SIL526" s="4"/>
      <c r="SIM526" s="4"/>
      <c r="SIN526" s="4"/>
      <c r="SIO526" s="4"/>
      <c r="SIP526" s="4"/>
      <c r="SIQ526" s="4"/>
      <c r="SIR526" s="4"/>
      <c r="SIS526" s="4"/>
      <c r="SIT526" s="4"/>
      <c r="SIU526" s="4"/>
      <c r="SIV526" s="4"/>
      <c r="SIW526" s="4"/>
      <c r="SIX526" s="4"/>
      <c r="SIY526" s="4"/>
      <c r="SIZ526" s="4"/>
      <c r="SJA526" s="4"/>
      <c r="SJB526" s="4"/>
      <c r="SJC526" s="4"/>
      <c r="SJD526" s="4"/>
      <c r="SJE526" s="4"/>
      <c r="SJF526" s="4"/>
      <c r="SJG526" s="4"/>
      <c r="SJH526" s="4"/>
      <c r="SJI526" s="4"/>
      <c r="SJJ526" s="4"/>
      <c r="SJK526" s="4"/>
      <c r="SJL526" s="4"/>
      <c r="SJM526" s="4"/>
      <c r="SJN526" s="4"/>
      <c r="SJO526" s="4"/>
      <c r="SJP526" s="4"/>
      <c r="SJQ526" s="4"/>
      <c r="SJR526" s="4"/>
      <c r="SJS526" s="4"/>
      <c r="SJT526" s="4"/>
      <c r="SJU526" s="4"/>
      <c r="SJV526" s="4"/>
      <c r="SJW526" s="4"/>
      <c r="SJX526" s="4"/>
      <c r="SJY526" s="4"/>
      <c r="SJZ526" s="4"/>
      <c r="SKA526" s="4"/>
      <c r="SKB526" s="4"/>
      <c r="SKC526" s="4"/>
      <c r="SKD526" s="4"/>
      <c r="SKE526" s="4"/>
      <c r="SKF526" s="4"/>
      <c r="SKG526" s="4"/>
      <c r="SKH526" s="4"/>
      <c r="SKI526" s="4"/>
      <c r="SKJ526" s="4"/>
      <c r="SKK526" s="4"/>
      <c r="SKL526" s="4"/>
      <c r="SKM526" s="4"/>
      <c r="SKN526" s="4"/>
      <c r="SKO526" s="4"/>
      <c r="SKP526" s="4"/>
      <c r="SKQ526" s="4"/>
      <c r="SKR526" s="4"/>
      <c r="SKS526" s="4"/>
      <c r="SKT526" s="4"/>
      <c r="SKU526" s="4"/>
      <c r="SKV526" s="4"/>
      <c r="SKW526" s="4"/>
      <c r="SKX526" s="4"/>
      <c r="SKY526" s="4"/>
      <c r="SKZ526" s="4"/>
      <c r="SLA526" s="4"/>
      <c r="SLB526" s="4"/>
      <c r="SLC526" s="4"/>
      <c r="SLD526" s="4"/>
      <c r="SLE526" s="4"/>
      <c r="SLF526" s="4"/>
      <c r="SLG526" s="4"/>
      <c r="SLH526" s="4"/>
      <c r="SLI526" s="4"/>
      <c r="SLJ526" s="4"/>
      <c r="SLK526" s="4"/>
      <c r="SLL526" s="4"/>
      <c r="SLM526" s="4"/>
      <c r="SLN526" s="4"/>
      <c r="SLO526" s="4"/>
      <c r="SLP526" s="4"/>
      <c r="SLQ526" s="4"/>
      <c r="SLR526" s="4"/>
      <c r="SLS526" s="4"/>
      <c r="SLT526" s="4"/>
      <c r="SLU526" s="4"/>
      <c r="SLV526" s="4"/>
      <c r="SLW526" s="4"/>
      <c r="SLX526" s="4"/>
      <c r="SLY526" s="4"/>
      <c r="SLZ526" s="4"/>
      <c r="SMA526" s="4"/>
      <c r="SMB526" s="4"/>
      <c r="SMC526" s="4"/>
      <c r="SMD526" s="4"/>
      <c r="SME526" s="4"/>
      <c r="SMF526" s="4"/>
      <c r="SMG526" s="4"/>
      <c r="SMH526" s="4"/>
      <c r="SMI526" s="4"/>
      <c r="SMJ526" s="4"/>
      <c r="SMK526" s="4"/>
      <c r="SML526" s="4"/>
      <c r="SMM526" s="4"/>
      <c r="SMN526" s="4"/>
      <c r="SMO526" s="4"/>
      <c r="SMP526" s="4"/>
      <c r="SMQ526" s="4"/>
      <c r="SMR526" s="4"/>
      <c r="SMS526" s="4"/>
      <c r="SMT526" s="4"/>
      <c r="SMU526" s="4"/>
      <c r="SMV526" s="4"/>
      <c r="SMW526" s="4"/>
      <c r="SMX526" s="4"/>
      <c r="SMY526" s="4"/>
      <c r="SMZ526" s="4"/>
      <c r="SNA526" s="4"/>
      <c r="SNB526" s="4"/>
      <c r="SNC526" s="4"/>
      <c r="SND526" s="4"/>
      <c r="SNE526" s="4"/>
      <c r="SNF526" s="4"/>
      <c r="SNG526" s="4"/>
      <c r="SNH526" s="4"/>
      <c r="SNI526" s="4"/>
      <c r="SNJ526" s="4"/>
      <c r="SNK526" s="4"/>
      <c r="SNL526" s="4"/>
      <c r="SNM526" s="4"/>
      <c r="SNN526" s="4"/>
      <c r="SNO526" s="4"/>
      <c r="SNP526" s="4"/>
      <c r="SNQ526" s="4"/>
      <c r="SNR526" s="4"/>
      <c r="SNS526" s="4"/>
      <c r="SNT526" s="4"/>
      <c r="SNU526" s="4"/>
      <c r="SNV526" s="4"/>
      <c r="SNW526" s="4"/>
      <c r="SNX526" s="4"/>
      <c r="SNY526" s="4"/>
      <c r="SNZ526" s="4"/>
      <c r="SOA526" s="4"/>
      <c r="SOB526" s="4"/>
      <c r="SOC526" s="4"/>
      <c r="SOD526" s="4"/>
      <c r="SOE526" s="4"/>
      <c r="SOF526" s="4"/>
      <c r="SOG526" s="4"/>
      <c r="SOH526" s="4"/>
      <c r="SOI526" s="4"/>
      <c r="SOJ526" s="4"/>
      <c r="SOK526" s="4"/>
      <c r="SOL526" s="4"/>
      <c r="SOM526" s="4"/>
      <c r="SON526" s="4"/>
      <c r="SOO526" s="4"/>
      <c r="SOP526" s="4"/>
      <c r="SOQ526" s="4"/>
      <c r="SOR526" s="4"/>
      <c r="SOS526" s="4"/>
      <c r="SOT526" s="4"/>
      <c r="SOU526" s="4"/>
      <c r="SOV526" s="4"/>
      <c r="SOW526" s="4"/>
      <c r="SOX526" s="4"/>
      <c r="SOY526" s="4"/>
      <c r="SOZ526" s="4"/>
      <c r="SPA526" s="4"/>
      <c r="SPB526" s="4"/>
      <c r="SPC526" s="4"/>
      <c r="SPD526" s="4"/>
      <c r="SPE526" s="4"/>
      <c r="SPF526" s="4"/>
      <c r="SPG526" s="4"/>
      <c r="SPH526" s="4"/>
      <c r="SPI526" s="4"/>
      <c r="SPJ526" s="4"/>
      <c r="SPK526" s="4"/>
      <c r="SPL526" s="4"/>
      <c r="SPM526" s="4"/>
      <c r="SPN526" s="4"/>
      <c r="SPO526" s="4"/>
      <c r="SPP526" s="4"/>
      <c r="SPQ526" s="4"/>
      <c r="SPR526" s="4"/>
      <c r="SPS526" s="4"/>
      <c r="SPT526" s="4"/>
      <c r="SPU526" s="4"/>
      <c r="SPV526" s="4"/>
      <c r="SPW526" s="4"/>
      <c r="SPX526" s="4"/>
      <c r="SPY526" s="4"/>
      <c r="SPZ526" s="4"/>
      <c r="SQA526" s="4"/>
      <c r="SQB526" s="4"/>
      <c r="SQC526" s="4"/>
      <c r="SQD526" s="4"/>
      <c r="SQE526" s="4"/>
      <c r="SQF526" s="4"/>
      <c r="SQG526" s="4"/>
      <c r="SQH526" s="4"/>
      <c r="SQI526" s="4"/>
      <c r="SQJ526" s="4"/>
      <c r="SQK526" s="4"/>
      <c r="SQL526" s="4"/>
      <c r="SQM526" s="4"/>
      <c r="SQN526" s="4"/>
      <c r="SQO526" s="4"/>
      <c r="SQP526" s="4"/>
      <c r="SQQ526" s="4"/>
      <c r="SQR526" s="4"/>
      <c r="SQS526" s="4"/>
      <c r="SQT526" s="4"/>
      <c r="SQU526" s="4"/>
      <c r="SQV526" s="4"/>
      <c r="SQW526" s="4"/>
      <c r="SQX526" s="4"/>
      <c r="SQY526" s="4"/>
      <c r="SQZ526" s="4"/>
      <c r="SRA526" s="4"/>
      <c r="SRB526" s="4"/>
      <c r="SRC526" s="4"/>
      <c r="SRD526" s="4"/>
      <c r="SRE526" s="4"/>
      <c r="SRF526" s="4"/>
      <c r="SRG526" s="4"/>
      <c r="SRH526" s="4"/>
      <c r="SRI526" s="4"/>
      <c r="SRJ526" s="4"/>
      <c r="SRK526" s="4"/>
      <c r="SRL526" s="4"/>
      <c r="SRM526" s="4"/>
      <c r="SRN526" s="4"/>
      <c r="SRO526" s="4"/>
      <c r="SRP526" s="4"/>
      <c r="SRQ526" s="4"/>
      <c r="SRR526" s="4"/>
      <c r="SRS526" s="4"/>
      <c r="SRT526" s="4"/>
      <c r="SRU526" s="4"/>
      <c r="SRV526" s="4"/>
      <c r="SRW526" s="4"/>
      <c r="SRX526" s="4"/>
      <c r="SRY526" s="4"/>
      <c r="SRZ526" s="4"/>
      <c r="SSA526" s="4"/>
      <c r="SSB526" s="4"/>
      <c r="SSC526" s="4"/>
      <c r="SSD526" s="4"/>
      <c r="SSE526" s="4"/>
      <c r="SSF526" s="4"/>
      <c r="SSG526" s="4"/>
      <c r="SSH526" s="4"/>
      <c r="SSI526" s="4"/>
      <c r="SSJ526" s="4"/>
      <c r="SSK526" s="4"/>
      <c r="SSL526" s="4"/>
      <c r="SSM526" s="4"/>
      <c r="SSN526" s="4"/>
      <c r="SSO526" s="4"/>
      <c r="SSP526" s="4"/>
      <c r="SSQ526" s="4"/>
      <c r="SSR526" s="4"/>
      <c r="SSS526" s="4"/>
      <c r="SST526" s="4"/>
      <c r="SSU526" s="4"/>
      <c r="SSV526" s="4"/>
      <c r="SSW526" s="4"/>
      <c r="SSX526" s="4"/>
      <c r="SSY526" s="4"/>
      <c r="SSZ526" s="4"/>
      <c r="STA526" s="4"/>
      <c r="STB526" s="4"/>
      <c r="STC526" s="4"/>
      <c r="STD526" s="4"/>
      <c r="STE526" s="4"/>
      <c r="STF526" s="4"/>
      <c r="STG526" s="4"/>
      <c r="STH526" s="4"/>
      <c r="STI526" s="4"/>
      <c r="STJ526" s="4"/>
      <c r="STK526" s="4"/>
      <c r="STL526" s="4"/>
      <c r="STM526" s="4"/>
      <c r="STN526" s="4"/>
      <c r="STO526" s="4"/>
      <c r="STP526" s="4"/>
      <c r="STQ526" s="4"/>
      <c r="STR526" s="4"/>
      <c r="STS526" s="4"/>
      <c r="STT526" s="4"/>
      <c r="STU526" s="4"/>
      <c r="STV526" s="4"/>
      <c r="STW526" s="4"/>
      <c r="STX526" s="4"/>
      <c r="STY526" s="4"/>
      <c r="STZ526" s="4"/>
      <c r="SUA526" s="4"/>
      <c r="SUB526" s="4"/>
      <c r="SUC526" s="4"/>
      <c r="SUD526" s="4"/>
      <c r="SUE526" s="4"/>
      <c r="SUF526" s="4"/>
      <c r="SUG526" s="4"/>
      <c r="SUH526" s="4"/>
      <c r="SUI526" s="4"/>
      <c r="SUJ526" s="4"/>
      <c r="SUK526" s="4"/>
      <c r="SUL526" s="4"/>
      <c r="SUM526" s="4"/>
      <c r="SUN526" s="4"/>
      <c r="SUO526" s="4"/>
      <c r="SUP526" s="4"/>
      <c r="SUQ526" s="4"/>
      <c r="SUR526" s="4"/>
      <c r="SUS526" s="4"/>
      <c r="SUT526" s="4"/>
      <c r="SUU526" s="4"/>
      <c r="SUV526" s="4"/>
      <c r="SUW526" s="4"/>
      <c r="SUX526" s="4"/>
      <c r="SUY526" s="4"/>
      <c r="SUZ526" s="4"/>
      <c r="SVA526" s="4"/>
      <c r="SVB526" s="4"/>
      <c r="SVC526" s="4"/>
      <c r="SVD526" s="4"/>
      <c r="SVE526" s="4"/>
      <c r="SVF526" s="4"/>
      <c r="SVG526" s="4"/>
      <c r="SVH526" s="4"/>
      <c r="SVI526" s="4"/>
      <c r="SVJ526" s="4"/>
      <c r="SVK526" s="4"/>
      <c r="SVL526" s="4"/>
      <c r="SVM526" s="4"/>
      <c r="SVN526" s="4"/>
      <c r="SVO526" s="4"/>
      <c r="SVP526" s="4"/>
      <c r="SVQ526" s="4"/>
      <c r="SVR526" s="4"/>
      <c r="SVS526" s="4"/>
      <c r="SVT526" s="4"/>
      <c r="SVU526" s="4"/>
      <c r="SVV526" s="4"/>
      <c r="SVW526" s="4"/>
      <c r="SVX526" s="4"/>
      <c r="SVY526" s="4"/>
      <c r="SVZ526" s="4"/>
      <c r="SWA526" s="4"/>
      <c r="SWB526" s="4"/>
      <c r="SWC526" s="4"/>
      <c r="SWD526" s="4"/>
      <c r="SWE526" s="4"/>
      <c r="SWF526" s="4"/>
      <c r="SWG526" s="4"/>
      <c r="SWH526" s="4"/>
      <c r="SWI526" s="4"/>
      <c r="SWJ526" s="4"/>
      <c r="SWK526" s="4"/>
      <c r="SWL526" s="4"/>
      <c r="SWM526" s="4"/>
      <c r="SWN526" s="4"/>
      <c r="SWO526" s="4"/>
      <c r="SWP526" s="4"/>
      <c r="SWQ526" s="4"/>
      <c r="SWR526" s="4"/>
      <c r="SWS526" s="4"/>
      <c r="SWT526" s="4"/>
      <c r="SWU526" s="4"/>
      <c r="SWV526" s="4"/>
      <c r="SWW526" s="4"/>
      <c r="SWX526" s="4"/>
      <c r="SWY526" s="4"/>
      <c r="SWZ526" s="4"/>
      <c r="SXA526" s="4"/>
      <c r="SXB526" s="4"/>
      <c r="SXC526" s="4"/>
      <c r="SXD526" s="4"/>
      <c r="SXE526" s="4"/>
      <c r="SXF526" s="4"/>
      <c r="SXG526" s="4"/>
      <c r="SXH526" s="4"/>
      <c r="SXI526" s="4"/>
      <c r="SXJ526" s="4"/>
      <c r="SXK526" s="4"/>
      <c r="SXL526" s="4"/>
      <c r="SXM526" s="4"/>
      <c r="SXN526" s="4"/>
      <c r="SXO526" s="4"/>
      <c r="SXP526" s="4"/>
      <c r="SXQ526" s="4"/>
      <c r="SXR526" s="4"/>
      <c r="SXS526" s="4"/>
      <c r="SXT526" s="4"/>
      <c r="SXU526" s="4"/>
      <c r="SXV526" s="4"/>
      <c r="SXW526" s="4"/>
      <c r="SXX526" s="4"/>
      <c r="SXY526" s="4"/>
      <c r="SXZ526" s="4"/>
      <c r="SYA526" s="4"/>
      <c r="SYB526" s="4"/>
      <c r="SYC526" s="4"/>
      <c r="SYD526" s="4"/>
      <c r="SYE526" s="4"/>
      <c r="SYF526" s="4"/>
      <c r="SYG526" s="4"/>
      <c r="SYH526" s="4"/>
      <c r="SYI526" s="4"/>
      <c r="SYJ526" s="4"/>
      <c r="SYK526" s="4"/>
      <c r="SYL526" s="4"/>
      <c r="SYM526" s="4"/>
      <c r="SYN526" s="4"/>
      <c r="SYO526" s="4"/>
      <c r="SYP526" s="4"/>
      <c r="SYQ526" s="4"/>
      <c r="SYR526" s="4"/>
      <c r="SYS526" s="4"/>
      <c r="SYT526" s="4"/>
      <c r="SYU526" s="4"/>
      <c r="SYV526" s="4"/>
      <c r="SYW526" s="4"/>
      <c r="SYX526" s="4"/>
      <c r="SYY526" s="4"/>
      <c r="SYZ526" s="4"/>
      <c r="SZA526" s="4"/>
      <c r="SZB526" s="4"/>
      <c r="SZC526" s="4"/>
      <c r="SZD526" s="4"/>
      <c r="SZE526" s="4"/>
      <c r="SZF526" s="4"/>
      <c r="SZG526" s="4"/>
      <c r="SZH526" s="4"/>
      <c r="SZI526" s="4"/>
      <c r="SZJ526" s="4"/>
      <c r="SZK526" s="4"/>
      <c r="SZL526" s="4"/>
      <c r="SZM526" s="4"/>
      <c r="SZN526" s="4"/>
      <c r="SZO526" s="4"/>
      <c r="SZP526" s="4"/>
      <c r="SZQ526" s="4"/>
      <c r="SZR526" s="4"/>
      <c r="SZS526" s="4"/>
      <c r="SZT526" s="4"/>
      <c r="SZU526" s="4"/>
      <c r="SZV526" s="4"/>
      <c r="SZW526" s="4"/>
      <c r="SZX526" s="4"/>
      <c r="SZY526" s="4"/>
      <c r="SZZ526" s="4"/>
      <c r="TAA526" s="4"/>
      <c r="TAB526" s="4"/>
      <c r="TAC526" s="4"/>
      <c r="TAD526" s="4"/>
      <c r="TAE526" s="4"/>
      <c r="TAF526" s="4"/>
      <c r="TAG526" s="4"/>
      <c r="TAH526" s="4"/>
      <c r="TAI526" s="4"/>
      <c r="TAJ526" s="4"/>
      <c r="TAK526" s="4"/>
      <c r="TAL526" s="4"/>
      <c r="TAM526" s="4"/>
      <c r="TAN526" s="4"/>
      <c r="TAO526" s="4"/>
      <c r="TAP526" s="4"/>
      <c r="TAQ526" s="4"/>
      <c r="TAR526" s="4"/>
      <c r="TAS526" s="4"/>
      <c r="TAT526" s="4"/>
      <c r="TAU526" s="4"/>
      <c r="TAV526" s="4"/>
      <c r="TAW526" s="4"/>
      <c r="TAX526" s="4"/>
      <c r="TAY526" s="4"/>
      <c r="TAZ526" s="4"/>
      <c r="TBA526" s="4"/>
      <c r="TBB526" s="4"/>
      <c r="TBC526" s="4"/>
      <c r="TBD526" s="4"/>
      <c r="TBE526" s="4"/>
      <c r="TBF526" s="4"/>
      <c r="TBG526" s="4"/>
      <c r="TBH526" s="4"/>
      <c r="TBI526" s="4"/>
      <c r="TBJ526" s="4"/>
      <c r="TBK526" s="4"/>
      <c r="TBL526" s="4"/>
      <c r="TBM526" s="4"/>
      <c r="TBN526" s="4"/>
      <c r="TBO526" s="4"/>
      <c r="TBP526" s="4"/>
      <c r="TBQ526" s="4"/>
      <c r="TBR526" s="4"/>
      <c r="TBS526" s="4"/>
      <c r="TBT526" s="4"/>
      <c r="TBU526" s="4"/>
      <c r="TBV526" s="4"/>
      <c r="TBW526" s="4"/>
      <c r="TBX526" s="4"/>
      <c r="TBY526" s="4"/>
      <c r="TBZ526" s="4"/>
      <c r="TCA526" s="4"/>
      <c r="TCB526" s="4"/>
      <c r="TCC526" s="4"/>
      <c r="TCD526" s="4"/>
      <c r="TCE526" s="4"/>
      <c r="TCF526" s="4"/>
      <c r="TCG526" s="4"/>
      <c r="TCH526" s="4"/>
      <c r="TCI526" s="4"/>
      <c r="TCJ526" s="4"/>
      <c r="TCK526" s="4"/>
      <c r="TCL526" s="4"/>
      <c r="TCM526" s="4"/>
      <c r="TCN526" s="4"/>
      <c r="TCO526" s="4"/>
      <c r="TCP526" s="4"/>
      <c r="TCQ526" s="4"/>
      <c r="TCR526" s="4"/>
      <c r="TCS526" s="4"/>
      <c r="TCT526" s="4"/>
      <c r="TCU526" s="4"/>
      <c r="TCV526" s="4"/>
      <c r="TCW526" s="4"/>
      <c r="TCX526" s="4"/>
      <c r="TCY526" s="4"/>
      <c r="TCZ526" s="4"/>
      <c r="TDA526" s="4"/>
      <c r="TDB526" s="4"/>
      <c r="TDC526" s="4"/>
      <c r="TDD526" s="4"/>
      <c r="TDE526" s="4"/>
      <c r="TDF526" s="4"/>
      <c r="TDG526" s="4"/>
      <c r="TDH526" s="4"/>
      <c r="TDI526" s="4"/>
      <c r="TDJ526" s="4"/>
      <c r="TDK526" s="4"/>
      <c r="TDL526" s="4"/>
      <c r="TDM526" s="4"/>
      <c r="TDN526" s="4"/>
      <c r="TDO526" s="4"/>
      <c r="TDP526" s="4"/>
      <c r="TDQ526" s="4"/>
      <c r="TDR526" s="4"/>
      <c r="TDS526" s="4"/>
      <c r="TDT526" s="4"/>
      <c r="TDU526" s="4"/>
      <c r="TDV526" s="4"/>
      <c r="TDW526" s="4"/>
      <c r="TDX526" s="4"/>
      <c r="TDY526" s="4"/>
      <c r="TDZ526" s="4"/>
      <c r="TEA526" s="4"/>
      <c r="TEB526" s="4"/>
      <c r="TEC526" s="4"/>
      <c r="TED526" s="4"/>
      <c r="TEE526" s="4"/>
      <c r="TEF526" s="4"/>
      <c r="TEG526" s="4"/>
      <c r="TEH526" s="4"/>
      <c r="TEI526" s="4"/>
      <c r="TEJ526" s="4"/>
      <c r="TEK526" s="4"/>
      <c r="TEL526" s="4"/>
      <c r="TEM526" s="4"/>
      <c r="TEN526" s="4"/>
      <c r="TEO526" s="4"/>
      <c r="TEP526" s="4"/>
      <c r="TEQ526" s="4"/>
      <c r="TER526" s="4"/>
      <c r="TES526" s="4"/>
      <c r="TET526" s="4"/>
      <c r="TEU526" s="4"/>
      <c r="TEV526" s="4"/>
      <c r="TEW526" s="4"/>
      <c r="TEX526" s="4"/>
      <c r="TEY526" s="4"/>
      <c r="TEZ526" s="4"/>
      <c r="TFA526" s="4"/>
      <c r="TFB526" s="4"/>
      <c r="TFC526" s="4"/>
      <c r="TFD526" s="4"/>
      <c r="TFE526" s="4"/>
      <c r="TFF526" s="4"/>
      <c r="TFG526" s="4"/>
      <c r="TFH526" s="4"/>
      <c r="TFI526" s="4"/>
      <c r="TFJ526" s="4"/>
      <c r="TFK526" s="4"/>
      <c r="TFL526" s="4"/>
      <c r="TFM526" s="4"/>
      <c r="TFN526" s="4"/>
      <c r="TFO526" s="4"/>
      <c r="TFP526" s="4"/>
      <c r="TFQ526" s="4"/>
      <c r="TFR526" s="4"/>
      <c r="TFS526" s="4"/>
      <c r="TFT526" s="4"/>
      <c r="TFU526" s="4"/>
      <c r="TFV526" s="4"/>
      <c r="TFW526" s="4"/>
      <c r="TFX526" s="4"/>
      <c r="TFY526" s="4"/>
      <c r="TFZ526" s="4"/>
      <c r="TGA526" s="4"/>
      <c r="TGB526" s="4"/>
      <c r="TGC526" s="4"/>
      <c r="TGD526" s="4"/>
      <c r="TGE526" s="4"/>
      <c r="TGF526" s="4"/>
      <c r="TGG526" s="4"/>
      <c r="TGH526" s="4"/>
      <c r="TGI526" s="4"/>
      <c r="TGJ526" s="4"/>
      <c r="TGK526" s="4"/>
      <c r="TGL526" s="4"/>
      <c r="TGM526" s="4"/>
      <c r="TGN526" s="4"/>
      <c r="TGO526" s="4"/>
      <c r="TGP526" s="4"/>
      <c r="TGQ526" s="4"/>
      <c r="TGR526" s="4"/>
      <c r="TGS526" s="4"/>
      <c r="TGT526" s="4"/>
      <c r="TGU526" s="4"/>
      <c r="TGV526" s="4"/>
      <c r="TGW526" s="4"/>
      <c r="TGX526" s="4"/>
      <c r="TGY526" s="4"/>
      <c r="TGZ526" s="4"/>
      <c r="THA526" s="4"/>
      <c r="THB526" s="4"/>
      <c r="THC526" s="4"/>
      <c r="THD526" s="4"/>
      <c r="THE526" s="4"/>
      <c r="THF526" s="4"/>
      <c r="THG526" s="4"/>
      <c r="THH526" s="4"/>
      <c r="THI526" s="4"/>
      <c r="THJ526" s="4"/>
      <c r="THK526" s="4"/>
      <c r="THL526" s="4"/>
      <c r="THM526" s="4"/>
      <c r="THN526" s="4"/>
      <c r="THO526" s="4"/>
      <c r="THP526" s="4"/>
      <c r="THQ526" s="4"/>
      <c r="THR526" s="4"/>
      <c r="THS526" s="4"/>
      <c r="THT526" s="4"/>
      <c r="THU526" s="4"/>
      <c r="THV526" s="4"/>
      <c r="THW526" s="4"/>
      <c r="THX526" s="4"/>
      <c r="THY526" s="4"/>
      <c r="THZ526" s="4"/>
      <c r="TIA526" s="4"/>
      <c r="TIB526" s="4"/>
      <c r="TIC526" s="4"/>
      <c r="TID526" s="4"/>
      <c r="TIE526" s="4"/>
      <c r="TIF526" s="4"/>
      <c r="TIG526" s="4"/>
      <c r="TIH526" s="4"/>
      <c r="TII526" s="4"/>
      <c r="TIJ526" s="4"/>
      <c r="TIK526" s="4"/>
      <c r="TIL526" s="4"/>
      <c r="TIM526" s="4"/>
      <c r="TIN526" s="4"/>
      <c r="TIO526" s="4"/>
      <c r="TIP526" s="4"/>
      <c r="TIQ526" s="4"/>
      <c r="TIR526" s="4"/>
      <c r="TIS526" s="4"/>
      <c r="TIT526" s="4"/>
      <c r="TIU526" s="4"/>
      <c r="TIV526" s="4"/>
      <c r="TIW526" s="4"/>
      <c r="TIX526" s="4"/>
      <c r="TIY526" s="4"/>
      <c r="TIZ526" s="4"/>
      <c r="TJA526" s="4"/>
      <c r="TJB526" s="4"/>
      <c r="TJC526" s="4"/>
      <c r="TJD526" s="4"/>
      <c r="TJE526" s="4"/>
      <c r="TJF526" s="4"/>
      <c r="TJG526" s="4"/>
      <c r="TJH526" s="4"/>
      <c r="TJI526" s="4"/>
      <c r="TJJ526" s="4"/>
      <c r="TJK526" s="4"/>
      <c r="TJL526" s="4"/>
      <c r="TJM526" s="4"/>
      <c r="TJN526" s="4"/>
      <c r="TJO526" s="4"/>
      <c r="TJP526" s="4"/>
      <c r="TJQ526" s="4"/>
      <c r="TJR526" s="4"/>
      <c r="TJS526" s="4"/>
      <c r="TJT526" s="4"/>
      <c r="TJU526" s="4"/>
      <c r="TJV526" s="4"/>
      <c r="TJW526" s="4"/>
      <c r="TJX526" s="4"/>
      <c r="TJY526" s="4"/>
      <c r="TJZ526" s="4"/>
      <c r="TKA526" s="4"/>
      <c r="TKB526" s="4"/>
      <c r="TKC526" s="4"/>
      <c r="TKD526" s="4"/>
      <c r="TKE526" s="4"/>
      <c r="TKF526" s="4"/>
      <c r="TKG526" s="4"/>
      <c r="TKH526" s="4"/>
      <c r="TKI526" s="4"/>
      <c r="TKJ526" s="4"/>
      <c r="TKK526" s="4"/>
      <c r="TKL526" s="4"/>
      <c r="TKM526" s="4"/>
      <c r="TKN526" s="4"/>
      <c r="TKO526" s="4"/>
      <c r="TKP526" s="4"/>
      <c r="TKQ526" s="4"/>
      <c r="TKR526" s="4"/>
      <c r="TKS526" s="4"/>
      <c r="TKT526" s="4"/>
      <c r="TKU526" s="4"/>
      <c r="TKV526" s="4"/>
      <c r="TKW526" s="4"/>
      <c r="TKX526" s="4"/>
      <c r="TKY526" s="4"/>
      <c r="TKZ526" s="4"/>
      <c r="TLA526" s="4"/>
      <c r="TLB526" s="4"/>
      <c r="TLC526" s="4"/>
      <c r="TLD526" s="4"/>
      <c r="TLE526" s="4"/>
      <c r="TLF526" s="4"/>
      <c r="TLG526" s="4"/>
      <c r="TLH526" s="4"/>
      <c r="TLI526" s="4"/>
      <c r="TLJ526" s="4"/>
      <c r="TLK526" s="4"/>
      <c r="TLL526" s="4"/>
      <c r="TLM526" s="4"/>
      <c r="TLN526" s="4"/>
      <c r="TLO526" s="4"/>
      <c r="TLP526" s="4"/>
      <c r="TLQ526" s="4"/>
      <c r="TLR526" s="4"/>
      <c r="TLS526" s="4"/>
      <c r="TLT526" s="4"/>
      <c r="TLU526" s="4"/>
      <c r="TLV526" s="4"/>
      <c r="TLW526" s="4"/>
      <c r="TLX526" s="4"/>
      <c r="TLY526" s="4"/>
      <c r="TLZ526" s="4"/>
      <c r="TMA526" s="4"/>
      <c r="TMB526" s="4"/>
      <c r="TMC526" s="4"/>
      <c r="TMD526" s="4"/>
      <c r="TME526" s="4"/>
      <c r="TMF526" s="4"/>
      <c r="TMG526" s="4"/>
      <c r="TMH526" s="4"/>
      <c r="TMI526" s="4"/>
      <c r="TMJ526" s="4"/>
      <c r="TMK526" s="4"/>
      <c r="TML526" s="4"/>
      <c r="TMM526" s="4"/>
      <c r="TMN526" s="4"/>
      <c r="TMO526" s="4"/>
      <c r="TMP526" s="4"/>
      <c r="TMQ526" s="4"/>
      <c r="TMR526" s="4"/>
      <c r="TMS526" s="4"/>
      <c r="TMT526" s="4"/>
      <c r="TMU526" s="4"/>
      <c r="TMV526" s="4"/>
      <c r="TMW526" s="4"/>
      <c r="TMX526" s="4"/>
      <c r="TMY526" s="4"/>
      <c r="TMZ526" s="4"/>
      <c r="TNA526" s="4"/>
      <c r="TNB526" s="4"/>
      <c r="TNC526" s="4"/>
      <c r="TND526" s="4"/>
      <c r="TNE526" s="4"/>
      <c r="TNF526" s="4"/>
      <c r="TNG526" s="4"/>
      <c r="TNH526" s="4"/>
      <c r="TNI526" s="4"/>
      <c r="TNJ526" s="4"/>
      <c r="TNK526" s="4"/>
      <c r="TNL526" s="4"/>
      <c r="TNM526" s="4"/>
      <c r="TNN526" s="4"/>
      <c r="TNO526" s="4"/>
      <c r="TNP526" s="4"/>
      <c r="TNQ526" s="4"/>
      <c r="TNR526" s="4"/>
      <c r="TNS526" s="4"/>
      <c r="TNT526" s="4"/>
      <c r="TNU526" s="4"/>
      <c r="TNV526" s="4"/>
      <c r="TNW526" s="4"/>
      <c r="TNX526" s="4"/>
      <c r="TNY526" s="4"/>
      <c r="TNZ526" s="4"/>
      <c r="TOA526" s="4"/>
      <c r="TOB526" s="4"/>
      <c r="TOC526" s="4"/>
      <c r="TOD526" s="4"/>
      <c r="TOE526" s="4"/>
      <c r="TOF526" s="4"/>
      <c r="TOG526" s="4"/>
      <c r="TOH526" s="4"/>
      <c r="TOI526" s="4"/>
      <c r="TOJ526" s="4"/>
      <c r="TOK526" s="4"/>
      <c r="TOL526" s="4"/>
      <c r="TOM526" s="4"/>
      <c r="TON526" s="4"/>
      <c r="TOO526" s="4"/>
      <c r="TOP526" s="4"/>
      <c r="TOQ526" s="4"/>
      <c r="TOR526" s="4"/>
      <c r="TOS526" s="4"/>
      <c r="TOT526" s="4"/>
      <c r="TOU526" s="4"/>
      <c r="TOV526" s="4"/>
      <c r="TOW526" s="4"/>
      <c r="TOX526" s="4"/>
      <c r="TOY526" s="4"/>
      <c r="TOZ526" s="4"/>
      <c r="TPA526" s="4"/>
      <c r="TPB526" s="4"/>
      <c r="TPC526" s="4"/>
      <c r="TPD526" s="4"/>
      <c r="TPE526" s="4"/>
      <c r="TPF526" s="4"/>
      <c r="TPG526" s="4"/>
      <c r="TPH526" s="4"/>
      <c r="TPI526" s="4"/>
      <c r="TPJ526" s="4"/>
      <c r="TPK526" s="4"/>
      <c r="TPL526" s="4"/>
      <c r="TPM526" s="4"/>
      <c r="TPN526" s="4"/>
      <c r="TPO526" s="4"/>
      <c r="TPP526" s="4"/>
      <c r="TPQ526" s="4"/>
      <c r="TPR526" s="4"/>
      <c r="TPS526" s="4"/>
      <c r="TPT526" s="4"/>
      <c r="TPU526" s="4"/>
      <c r="TPV526" s="4"/>
      <c r="TPW526" s="4"/>
      <c r="TPX526" s="4"/>
      <c r="TPY526" s="4"/>
      <c r="TPZ526" s="4"/>
      <c r="TQA526" s="4"/>
      <c r="TQB526" s="4"/>
      <c r="TQC526" s="4"/>
      <c r="TQD526" s="4"/>
      <c r="TQE526" s="4"/>
      <c r="TQF526" s="4"/>
      <c r="TQG526" s="4"/>
      <c r="TQH526" s="4"/>
      <c r="TQI526" s="4"/>
      <c r="TQJ526" s="4"/>
      <c r="TQK526" s="4"/>
      <c r="TQL526" s="4"/>
      <c r="TQM526" s="4"/>
      <c r="TQN526" s="4"/>
      <c r="TQO526" s="4"/>
      <c r="TQP526" s="4"/>
      <c r="TQQ526" s="4"/>
      <c r="TQR526" s="4"/>
      <c r="TQS526" s="4"/>
      <c r="TQT526" s="4"/>
      <c r="TQU526" s="4"/>
      <c r="TQV526" s="4"/>
      <c r="TQW526" s="4"/>
      <c r="TQX526" s="4"/>
      <c r="TQY526" s="4"/>
      <c r="TQZ526" s="4"/>
      <c r="TRA526" s="4"/>
      <c r="TRB526" s="4"/>
      <c r="TRC526" s="4"/>
      <c r="TRD526" s="4"/>
      <c r="TRE526" s="4"/>
      <c r="TRF526" s="4"/>
      <c r="TRG526" s="4"/>
      <c r="TRH526" s="4"/>
      <c r="TRI526" s="4"/>
      <c r="TRJ526" s="4"/>
      <c r="TRK526" s="4"/>
      <c r="TRL526" s="4"/>
      <c r="TRM526" s="4"/>
      <c r="TRN526" s="4"/>
      <c r="TRO526" s="4"/>
      <c r="TRP526" s="4"/>
      <c r="TRQ526" s="4"/>
      <c r="TRR526" s="4"/>
      <c r="TRS526" s="4"/>
      <c r="TRT526" s="4"/>
      <c r="TRU526" s="4"/>
      <c r="TRV526" s="4"/>
      <c r="TRW526" s="4"/>
      <c r="TRX526" s="4"/>
      <c r="TRY526" s="4"/>
      <c r="TRZ526" s="4"/>
      <c r="TSA526" s="4"/>
      <c r="TSB526" s="4"/>
      <c r="TSC526" s="4"/>
      <c r="TSD526" s="4"/>
      <c r="TSE526" s="4"/>
      <c r="TSF526" s="4"/>
      <c r="TSG526" s="4"/>
      <c r="TSH526" s="4"/>
      <c r="TSI526" s="4"/>
      <c r="TSJ526" s="4"/>
      <c r="TSK526" s="4"/>
      <c r="TSL526" s="4"/>
      <c r="TSM526" s="4"/>
      <c r="TSN526" s="4"/>
      <c r="TSO526" s="4"/>
      <c r="TSP526" s="4"/>
      <c r="TSQ526" s="4"/>
      <c r="TSR526" s="4"/>
      <c r="TSS526" s="4"/>
      <c r="TST526" s="4"/>
      <c r="TSU526" s="4"/>
      <c r="TSV526" s="4"/>
      <c r="TSW526" s="4"/>
      <c r="TSX526" s="4"/>
      <c r="TSY526" s="4"/>
      <c r="TSZ526" s="4"/>
      <c r="TTA526" s="4"/>
      <c r="TTB526" s="4"/>
      <c r="TTC526" s="4"/>
      <c r="TTD526" s="4"/>
      <c r="TTE526" s="4"/>
      <c r="TTF526" s="4"/>
      <c r="TTG526" s="4"/>
      <c r="TTH526" s="4"/>
      <c r="TTI526" s="4"/>
      <c r="TTJ526" s="4"/>
      <c r="TTK526" s="4"/>
      <c r="TTL526" s="4"/>
      <c r="TTM526" s="4"/>
      <c r="TTN526" s="4"/>
      <c r="TTO526" s="4"/>
      <c r="TTP526" s="4"/>
      <c r="TTQ526" s="4"/>
      <c r="TTR526" s="4"/>
      <c r="TTS526" s="4"/>
      <c r="TTT526" s="4"/>
      <c r="TTU526" s="4"/>
      <c r="TTV526" s="4"/>
      <c r="TTW526" s="4"/>
      <c r="TTX526" s="4"/>
      <c r="TTY526" s="4"/>
      <c r="TTZ526" s="4"/>
      <c r="TUA526" s="4"/>
      <c r="TUB526" s="4"/>
      <c r="TUC526" s="4"/>
      <c r="TUD526" s="4"/>
      <c r="TUE526" s="4"/>
      <c r="TUF526" s="4"/>
      <c r="TUG526" s="4"/>
      <c r="TUH526" s="4"/>
      <c r="TUI526" s="4"/>
      <c r="TUJ526" s="4"/>
      <c r="TUK526" s="4"/>
      <c r="TUL526" s="4"/>
      <c r="TUM526" s="4"/>
      <c r="TUN526" s="4"/>
      <c r="TUO526" s="4"/>
      <c r="TUP526" s="4"/>
      <c r="TUQ526" s="4"/>
      <c r="TUR526" s="4"/>
      <c r="TUS526" s="4"/>
      <c r="TUT526" s="4"/>
      <c r="TUU526" s="4"/>
      <c r="TUV526" s="4"/>
      <c r="TUW526" s="4"/>
      <c r="TUX526" s="4"/>
      <c r="TUY526" s="4"/>
      <c r="TUZ526" s="4"/>
      <c r="TVA526" s="4"/>
      <c r="TVB526" s="4"/>
      <c r="TVC526" s="4"/>
      <c r="TVD526" s="4"/>
      <c r="TVE526" s="4"/>
      <c r="TVF526" s="4"/>
      <c r="TVG526" s="4"/>
      <c r="TVH526" s="4"/>
      <c r="TVI526" s="4"/>
      <c r="TVJ526" s="4"/>
      <c r="TVK526" s="4"/>
      <c r="TVL526" s="4"/>
      <c r="TVM526" s="4"/>
      <c r="TVN526" s="4"/>
      <c r="TVO526" s="4"/>
      <c r="TVP526" s="4"/>
      <c r="TVQ526" s="4"/>
      <c r="TVR526" s="4"/>
      <c r="TVS526" s="4"/>
      <c r="TVT526" s="4"/>
      <c r="TVU526" s="4"/>
      <c r="TVV526" s="4"/>
      <c r="TVW526" s="4"/>
      <c r="TVX526" s="4"/>
      <c r="TVY526" s="4"/>
      <c r="TVZ526" s="4"/>
      <c r="TWA526" s="4"/>
      <c r="TWB526" s="4"/>
      <c r="TWC526" s="4"/>
      <c r="TWD526" s="4"/>
      <c r="TWE526" s="4"/>
      <c r="TWF526" s="4"/>
      <c r="TWG526" s="4"/>
      <c r="TWH526" s="4"/>
      <c r="TWI526" s="4"/>
      <c r="TWJ526" s="4"/>
      <c r="TWK526" s="4"/>
      <c r="TWL526" s="4"/>
      <c r="TWM526" s="4"/>
      <c r="TWN526" s="4"/>
      <c r="TWO526" s="4"/>
      <c r="TWP526" s="4"/>
      <c r="TWQ526" s="4"/>
      <c r="TWR526" s="4"/>
      <c r="TWS526" s="4"/>
      <c r="TWT526" s="4"/>
      <c r="TWU526" s="4"/>
      <c r="TWV526" s="4"/>
      <c r="TWW526" s="4"/>
      <c r="TWX526" s="4"/>
      <c r="TWY526" s="4"/>
      <c r="TWZ526" s="4"/>
      <c r="TXA526" s="4"/>
      <c r="TXB526" s="4"/>
      <c r="TXC526" s="4"/>
      <c r="TXD526" s="4"/>
      <c r="TXE526" s="4"/>
      <c r="TXF526" s="4"/>
      <c r="TXG526" s="4"/>
      <c r="TXH526" s="4"/>
      <c r="TXI526" s="4"/>
      <c r="TXJ526" s="4"/>
      <c r="TXK526" s="4"/>
      <c r="TXL526" s="4"/>
      <c r="TXM526" s="4"/>
      <c r="TXN526" s="4"/>
      <c r="TXO526" s="4"/>
      <c r="TXP526" s="4"/>
      <c r="TXQ526" s="4"/>
      <c r="TXR526" s="4"/>
      <c r="TXS526" s="4"/>
      <c r="TXT526" s="4"/>
      <c r="TXU526" s="4"/>
      <c r="TXV526" s="4"/>
      <c r="TXW526" s="4"/>
      <c r="TXX526" s="4"/>
      <c r="TXY526" s="4"/>
      <c r="TXZ526" s="4"/>
      <c r="TYA526" s="4"/>
      <c r="TYB526" s="4"/>
      <c r="TYC526" s="4"/>
      <c r="TYD526" s="4"/>
      <c r="TYE526" s="4"/>
      <c r="TYF526" s="4"/>
      <c r="TYG526" s="4"/>
      <c r="TYH526" s="4"/>
      <c r="TYI526" s="4"/>
      <c r="TYJ526" s="4"/>
      <c r="TYK526" s="4"/>
      <c r="TYL526" s="4"/>
      <c r="TYM526" s="4"/>
      <c r="TYN526" s="4"/>
      <c r="TYO526" s="4"/>
      <c r="TYP526" s="4"/>
      <c r="TYQ526" s="4"/>
      <c r="TYR526" s="4"/>
      <c r="TYS526" s="4"/>
      <c r="TYT526" s="4"/>
      <c r="TYU526" s="4"/>
      <c r="TYV526" s="4"/>
      <c r="TYW526" s="4"/>
      <c r="TYX526" s="4"/>
      <c r="TYY526" s="4"/>
      <c r="TYZ526" s="4"/>
      <c r="TZA526" s="4"/>
      <c r="TZB526" s="4"/>
      <c r="TZC526" s="4"/>
      <c r="TZD526" s="4"/>
      <c r="TZE526" s="4"/>
      <c r="TZF526" s="4"/>
      <c r="TZG526" s="4"/>
      <c r="TZH526" s="4"/>
      <c r="TZI526" s="4"/>
      <c r="TZJ526" s="4"/>
      <c r="TZK526" s="4"/>
      <c r="TZL526" s="4"/>
      <c r="TZM526" s="4"/>
      <c r="TZN526" s="4"/>
      <c r="TZO526" s="4"/>
      <c r="TZP526" s="4"/>
      <c r="TZQ526" s="4"/>
      <c r="TZR526" s="4"/>
      <c r="TZS526" s="4"/>
      <c r="TZT526" s="4"/>
      <c r="TZU526" s="4"/>
      <c r="TZV526" s="4"/>
      <c r="TZW526" s="4"/>
      <c r="TZX526" s="4"/>
      <c r="TZY526" s="4"/>
      <c r="TZZ526" s="4"/>
      <c r="UAA526" s="4"/>
      <c r="UAB526" s="4"/>
      <c r="UAC526" s="4"/>
      <c r="UAD526" s="4"/>
      <c r="UAE526" s="4"/>
      <c r="UAF526" s="4"/>
      <c r="UAG526" s="4"/>
      <c r="UAH526" s="4"/>
      <c r="UAI526" s="4"/>
      <c r="UAJ526" s="4"/>
      <c r="UAK526" s="4"/>
      <c r="UAL526" s="4"/>
      <c r="UAM526" s="4"/>
      <c r="UAN526" s="4"/>
      <c r="UAO526" s="4"/>
      <c r="UAP526" s="4"/>
      <c r="UAQ526" s="4"/>
      <c r="UAR526" s="4"/>
      <c r="UAS526" s="4"/>
      <c r="UAT526" s="4"/>
      <c r="UAU526" s="4"/>
      <c r="UAV526" s="4"/>
      <c r="UAW526" s="4"/>
      <c r="UAX526" s="4"/>
      <c r="UAY526" s="4"/>
      <c r="UAZ526" s="4"/>
      <c r="UBA526" s="4"/>
      <c r="UBB526" s="4"/>
      <c r="UBC526" s="4"/>
      <c r="UBD526" s="4"/>
      <c r="UBE526" s="4"/>
      <c r="UBF526" s="4"/>
      <c r="UBG526" s="4"/>
      <c r="UBH526" s="4"/>
      <c r="UBI526" s="4"/>
      <c r="UBJ526" s="4"/>
      <c r="UBK526" s="4"/>
      <c r="UBL526" s="4"/>
      <c r="UBM526" s="4"/>
      <c r="UBN526" s="4"/>
      <c r="UBO526" s="4"/>
      <c r="UBP526" s="4"/>
      <c r="UBQ526" s="4"/>
      <c r="UBR526" s="4"/>
      <c r="UBS526" s="4"/>
      <c r="UBT526" s="4"/>
      <c r="UBU526" s="4"/>
      <c r="UBV526" s="4"/>
      <c r="UBW526" s="4"/>
      <c r="UBX526" s="4"/>
      <c r="UBY526" s="4"/>
      <c r="UBZ526" s="4"/>
      <c r="UCA526" s="4"/>
      <c r="UCB526" s="4"/>
      <c r="UCC526" s="4"/>
      <c r="UCD526" s="4"/>
      <c r="UCE526" s="4"/>
      <c r="UCF526" s="4"/>
      <c r="UCG526" s="4"/>
      <c r="UCH526" s="4"/>
      <c r="UCI526" s="4"/>
      <c r="UCJ526" s="4"/>
      <c r="UCK526" s="4"/>
      <c r="UCL526" s="4"/>
      <c r="UCM526" s="4"/>
      <c r="UCN526" s="4"/>
      <c r="UCO526" s="4"/>
      <c r="UCP526" s="4"/>
      <c r="UCQ526" s="4"/>
      <c r="UCR526" s="4"/>
      <c r="UCS526" s="4"/>
      <c r="UCT526" s="4"/>
      <c r="UCU526" s="4"/>
      <c r="UCV526" s="4"/>
      <c r="UCW526" s="4"/>
      <c r="UCX526" s="4"/>
      <c r="UCY526" s="4"/>
      <c r="UCZ526" s="4"/>
      <c r="UDA526" s="4"/>
      <c r="UDB526" s="4"/>
      <c r="UDC526" s="4"/>
      <c r="UDD526" s="4"/>
      <c r="UDE526" s="4"/>
      <c r="UDF526" s="4"/>
      <c r="UDG526" s="4"/>
      <c r="UDH526" s="4"/>
      <c r="UDI526" s="4"/>
      <c r="UDJ526" s="4"/>
      <c r="UDK526" s="4"/>
      <c r="UDL526" s="4"/>
      <c r="UDM526" s="4"/>
      <c r="UDN526" s="4"/>
      <c r="UDO526" s="4"/>
      <c r="UDP526" s="4"/>
      <c r="UDQ526" s="4"/>
      <c r="UDR526" s="4"/>
      <c r="UDS526" s="4"/>
      <c r="UDT526" s="4"/>
      <c r="UDU526" s="4"/>
      <c r="UDV526" s="4"/>
      <c r="UDW526" s="4"/>
      <c r="UDX526" s="4"/>
      <c r="UDY526" s="4"/>
      <c r="UDZ526" s="4"/>
      <c r="UEA526" s="4"/>
      <c r="UEB526" s="4"/>
      <c r="UEC526" s="4"/>
      <c r="UED526" s="4"/>
      <c r="UEE526" s="4"/>
      <c r="UEF526" s="4"/>
      <c r="UEG526" s="4"/>
      <c r="UEH526" s="4"/>
      <c r="UEI526" s="4"/>
      <c r="UEJ526" s="4"/>
      <c r="UEK526" s="4"/>
      <c r="UEL526" s="4"/>
      <c r="UEM526" s="4"/>
      <c r="UEN526" s="4"/>
      <c r="UEO526" s="4"/>
      <c r="UEP526" s="4"/>
      <c r="UEQ526" s="4"/>
      <c r="UER526" s="4"/>
      <c r="UES526" s="4"/>
      <c r="UET526" s="4"/>
      <c r="UEU526" s="4"/>
      <c r="UEV526" s="4"/>
      <c r="UEW526" s="4"/>
      <c r="UEX526" s="4"/>
      <c r="UEY526" s="4"/>
      <c r="UEZ526" s="4"/>
      <c r="UFA526" s="4"/>
      <c r="UFB526" s="4"/>
      <c r="UFC526" s="4"/>
      <c r="UFD526" s="4"/>
      <c r="UFE526" s="4"/>
      <c r="UFF526" s="4"/>
      <c r="UFG526" s="4"/>
      <c r="UFH526" s="4"/>
      <c r="UFI526" s="4"/>
      <c r="UFJ526" s="4"/>
      <c r="UFK526" s="4"/>
      <c r="UFL526" s="4"/>
      <c r="UFM526" s="4"/>
      <c r="UFN526" s="4"/>
      <c r="UFO526" s="4"/>
      <c r="UFP526" s="4"/>
      <c r="UFQ526" s="4"/>
      <c r="UFR526" s="4"/>
      <c r="UFS526" s="4"/>
      <c r="UFT526" s="4"/>
      <c r="UFU526" s="4"/>
      <c r="UFV526" s="4"/>
      <c r="UFW526" s="4"/>
      <c r="UFX526" s="4"/>
      <c r="UFY526" s="4"/>
      <c r="UFZ526" s="4"/>
      <c r="UGA526" s="4"/>
      <c r="UGB526" s="4"/>
      <c r="UGC526" s="4"/>
      <c r="UGD526" s="4"/>
      <c r="UGE526" s="4"/>
      <c r="UGF526" s="4"/>
      <c r="UGG526" s="4"/>
      <c r="UGH526" s="4"/>
      <c r="UGI526" s="4"/>
      <c r="UGJ526" s="4"/>
      <c r="UGK526" s="4"/>
      <c r="UGL526" s="4"/>
      <c r="UGM526" s="4"/>
      <c r="UGN526" s="4"/>
      <c r="UGO526" s="4"/>
      <c r="UGP526" s="4"/>
      <c r="UGQ526" s="4"/>
      <c r="UGR526" s="4"/>
      <c r="UGS526" s="4"/>
      <c r="UGT526" s="4"/>
      <c r="UGU526" s="4"/>
      <c r="UGV526" s="4"/>
      <c r="UGW526" s="4"/>
      <c r="UGX526" s="4"/>
      <c r="UGY526" s="4"/>
      <c r="UGZ526" s="4"/>
      <c r="UHA526" s="4"/>
      <c r="UHB526" s="4"/>
      <c r="UHC526" s="4"/>
      <c r="UHD526" s="4"/>
      <c r="UHE526" s="4"/>
      <c r="UHF526" s="4"/>
      <c r="UHG526" s="4"/>
      <c r="UHH526" s="4"/>
      <c r="UHI526" s="4"/>
      <c r="UHJ526" s="4"/>
      <c r="UHK526" s="4"/>
      <c r="UHL526" s="4"/>
      <c r="UHM526" s="4"/>
      <c r="UHN526" s="4"/>
      <c r="UHO526" s="4"/>
      <c r="UHP526" s="4"/>
      <c r="UHQ526" s="4"/>
      <c r="UHR526" s="4"/>
      <c r="UHS526" s="4"/>
      <c r="UHT526" s="4"/>
      <c r="UHU526" s="4"/>
      <c r="UHV526" s="4"/>
      <c r="UHW526" s="4"/>
      <c r="UHX526" s="4"/>
      <c r="UHY526" s="4"/>
      <c r="UHZ526" s="4"/>
      <c r="UIA526" s="4"/>
      <c r="UIB526" s="4"/>
      <c r="UIC526" s="4"/>
      <c r="UID526" s="4"/>
      <c r="UIE526" s="4"/>
      <c r="UIF526" s="4"/>
      <c r="UIG526" s="4"/>
      <c r="UIH526" s="4"/>
      <c r="UII526" s="4"/>
      <c r="UIJ526" s="4"/>
      <c r="UIK526" s="4"/>
      <c r="UIL526" s="4"/>
      <c r="UIM526" s="4"/>
      <c r="UIN526" s="4"/>
      <c r="UIO526" s="4"/>
      <c r="UIP526" s="4"/>
      <c r="UIQ526" s="4"/>
      <c r="UIR526" s="4"/>
      <c r="UIS526" s="4"/>
      <c r="UIT526" s="4"/>
      <c r="UIU526" s="4"/>
      <c r="UIV526" s="4"/>
      <c r="UIW526" s="4"/>
      <c r="UIX526" s="4"/>
      <c r="UIY526" s="4"/>
      <c r="UIZ526" s="4"/>
      <c r="UJA526" s="4"/>
      <c r="UJB526" s="4"/>
      <c r="UJC526" s="4"/>
      <c r="UJD526" s="4"/>
      <c r="UJE526" s="4"/>
      <c r="UJF526" s="4"/>
      <c r="UJG526" s="4"/>
      <c r="UJH526" s="4"/>
      <c r="UJI526" s="4"/>
      <c r="UJJ526" s="4"/>
      <c r="UJK526" s="4"/>
      <c r="UJL526" s="4"/>
      <c r="UJM526" s="4"/>
      <c r="UJN526" s="4"/>
      <c r="UJO526" s="4"/>
      <c r="UJP526" s="4"/>
      <c r="UJQ526" s="4"/>
      <c r="UJR526" s="4"/>
      <c r="UJS526" s="4"/>
      <c r="UJT526" s="4"/>
      <c r="UJU526" s="4"/>
      <c r="UJV526" s="4"/>
      <c r="UJW526" s="4"/>
      <c r="UJX526" s="4"/>
      <c r="UJY526" s="4"/>
      <c r="UJZ526" s="4"/>
      <c r="UKA526" s="4"/>
      <c r="UKB526" s="4"/>
      <c r="UKC526" s="4"/>
      <c r="UKD526" s="4"/>
      <c r="UKE526" s="4"/>
      <c r="UKF526" s="4"/>
      <c r="UKG526" s="4"/>
      <c r="UKH526" s="4"/>
      <c r="UKI526" s="4"/>
      <c r="UKJ526" s="4"/>
      <c r="UKK526" s="4"/>
      <c r="UKL526" s="4"/>
      <c r="UKM526" s="4"/>
      <c r="UKN526" s="4"/>
      <c r="UKO526" s="4"/>
      <c r="UKP526" s="4"/>
      <c r="UKQ526" s="4"/>
      <c r="UKR526" s="4"/>
      <c r="UKS526" s="4"/>
      <c r="UKT526" s="4"/>
      <c r="UKU526" s="4"/>
      <c r="UKV526" s="4"/>
      <c r="UKW526" s="4"/>
      <c r="UKX526" s="4"/>
      <c r="UKY526" s="4"/>
      <c r="UKZ526" s="4"/>
      <c r="ULA526" s="4"/>
      <c r="ULB526" s="4"/>
      <c r="ULC526" s="4"/>
      <c r="ULD526" s="4"/>
      <c r="ULE526" s="4"/>
      <c r="ULF526" s="4"/>
      <c r="ULG526" s="4"/>
      <c r="ULH526" s="4"/>
      <c r="ULI526" s="4"/>
      <c r="ULJ526" s="4"/>
      <c r="ULK526" s="4"/>
      <c r="ULL526" s="4"/>
      <c r="ULM526" s="4"/>
      <c r="ULN526" s="4"/>
      <c r="ULO526" s="4"/>
      <c r="ULP526" s="4"/>
      <c r="ULQ526" s="4"/>
      <c r="ULR526" s="4"/>
      <c r="ULS526" s="4"/>
      <c r="ULT526" s="4"/>
      <c r="ULU526" s="4"/>
      <c r="ULV526" s="4"/>
      <c r="ULW526" s="4"/>
      <c r="ULX526" s="4"/>
      <c r="ULY526" s="4"/>
      <c r="ULZ526" s="4"/>
      <c r="UMA526" s="4"/>
      <c r="UMB526" s="4"/>
      <c r="UMC526" s="4"/>
      <c r="UMD526" s="4"/>
      <c r="UME526" s="4"/>
      <c r="UMF526" s="4"/>
      <c r="UMG526" s="4"/>
      <c r="UMH526" s="4"/>
      <c r="UMI526" s="4"/>
      <c r="UMJ526" s="4"/>
      <c r="UMK526" s="4"/>
      <c r="UML526" s="4"/>
      <c r="UMM526" s="4"/>
      <c r="UMN526" s="4"/>
      <c r="UMO526" s="4"/>
      <c r="UMP526" s="4"/>
      <c r="UMQ526" s="4"/>
      <c r="UMR526" s="4"/>
      <c r="UMS526" s="4"/>
      <c r="UMT526" s="4"/>
      <c r="UMU526" s="4"/>
      <c r="UMV526" s="4"/>
      <c r="UMW526" s="4"/>
      <c r="UMX526" s="4"/>
      <c r="UMY526" s="4"/>
      <c r="UMZ526" s="4"/>
      <c r="UNA526" s="4"/>
      <c r="UNB526" s="4"/>
      <c r="UNC526" s="4"/>
      <c r="UND526" s="4"/>
      <c r="UNE526" s="4"/>
      <c r="UNF526" s="4"/>
      <c r="UNG526" s="4"/>
      <c r="UNH526" s="4"/>
      <c r="UNI526" s="4"/>
      <c r="UNJ526" s="4"/>
      <c r="UNK526" s="4"/>
      <c r="UNL526" s="4"/>
      <c r="UNM526" s="4"/>
      <c r="UNN526" s="4"/>
      <c r="UNO526" s="4"/>
      <c r="UNP526" s="4"/>
      <c r="UNQ526" s="4"/>
      <c r="UNR526" s="4"/>
      <c r="UNS526" s="4"/>
      <c r="UNT526" s="4"/>
      <c r="UNU526" s="4"/>
      <c r="UNV526" s="4"/>
      <c r="UNW526" s="4"/>
      <c r="UNX526" s="4"/>
      <c r="UNY526" s="4"/>
      <c r="UNZ526" s="4"/>
      <c r="UOA526" s="4"/>
      <c r="UOB526" s="4"/>
      <c r="UOC526" s="4"/>
      <c r="UOD526" s="4"/>
      <c r="UOE526" s="4"/>
      <c r="UOF526" s="4"/>
      <c r="UOG526" s="4"/>
      <c r="UOH526" s="4"/>
      <c r="UOI526" s="4"/>
      <c r="UOJ526" s="4"/>
      <c r="UOK526" s="4"/>
      <c r="UOL526" s="4"/>
      <c r="UOM526" s="4"/>
      <c r="UON526" s="4"/>
      <c r="UOO526" s="4"/>
      <c r="UOP526" s="4"/>
      <c r="UOQ526" s="4"/>
      <c r="UOR526" s="4"/>
      <c r="UOS526" s="4"/>
      <c r="UOT526" s="4"/>
      <c r="UOU526" s="4"/>
      <c r="UOV526" s="4"/>
      <c r="UOW526" s="4"/>
      <c r="UOX526" s="4"/>
      <c r="UOY526" s="4"/>
      <c r="UOZ526" s="4"/>
      <c r="UPA526" s="4"/>
      <c r="UPB526" s="4"/>
      <c r="UPC526" s="4"/>
      <c r="UPD526" s="4"/>
      <c r="UPE526" s="4"/>
      <c r="UPF526" s="4"/>
      <c r="UPG526" s="4"/>
      <c r="UPH526" s="4"/>
      <c r="UPI526" s="4"/>
      <c r="UPJ526" s="4"/>
      <c r="UPK526" s="4"/>
      <c r="UPL526" s="4"/>
      <c r="UPM526" s="4"/>
      <c r="UPN526" s="4"/>
      <c r="UPO526" s="4"/>
      <c r="UPP526" s="4"/>
      <c r="UPQ526" s="4"/>
      <c r="UPR526" s="4"/>
      <c r="UPS526" s="4"/>
      <c r="UPT526" s="4"/>
      <c r="UPU526" s="4"/>
      <c r="UPV526" s="4"/>
      <c r="UPW526" s="4"/>
      <c r="UPX526" s="4"/>
      <c r="UPY526" s="4"/>
      <c r="UPZ526" s="4"/>
      <c r="UQA526" s="4"/>
      <c r="UQB526" s="4"/>
      <c r="UQC526" s="4"/>
      <c r="UQD526" s="4"/>
      <c r="UQE526" s="4"/>
      <c r="UQF526" s="4"/>
      <c r="UQG526" s="4"/>
      <c r="UQH526" s="4"/>
      <c r="UQI526" s="4"/>
      <c r="UQJ526" s="4"/>
      <c r="UQK526" s="4"/>
      <c r="UQL526" s="4"/>
      <c r="UQM526" s="4"/>
      <c r="UQN526" s="4"/>
      <c r="UQO526" s="4"/>
      <c r="UQP526" s="4"/>
      <c r="UQQ526" s="4"/>
      <c r="UQR526" s="4"/>
      <c r="UQS526" s="4"/>
      <c r="UQT526" s="4"/>
      <c r="UQU526" s="4"/>
      <c r="UQV526" s="4"/>
      <c r="UQW526" s="4"/>
      <c r="UQX526" s="4"/>
      <c r="UQY526" s="4"/>
      <c r="UQZ526" s="4"/>
      <c r="URA526" s="4"/>
      <c r="URB526" s="4"/>
      <c r="URC526" s="4"/>
      <c r="URD526" s="4"/>
      <c r="URE526" s="4"/>
      <c r="URF526" s="4"/>
      <c r="URG526" s="4"/>
      <c r="URH526" s="4"/>
      <c r="URI526" s="4"/>
      <c r="URJ526" s="4"/>
      <c r="URK526" s="4"/>
      <c r="URL526" s="4"/>
      <c r="URM526" s="4"/>
      <c r="URN526" s="4"/>
      <c r="URO526" s="4"/>
      <c r="URP526" s="4"/>
      <c r="URQ526" s="4"/>
      <c r="URR526" s="4"/>
      <c r="URS526" s="4"/>
      <c r="URT526" s="4"/>
      <c r="URU526" s="4"/>
      <c r="URV526" s="4"/>
      <c r="URW526" s="4"/>
      <c r="URX526" s="4"/>
      <c r="URY526" s="4"/>
      <c r="URZ526" s="4"/>
      <c r="USA526" s="4"/>
      <c r="USB526" s="4"/>
      <c r="USC526" s="4"/>
      <c r="USD526" s="4"/>
      <c r="USE526" s="4"/>
      <c r="USF526" s="4"/>
      <c r="USG526" s="4"/>
      <c r="USH526" s="4"/>
      <c r="USI526" s="4"/>
      <c r="USJ526" s="4"/>
      <c r="USK526" s="4"/>
      <c r="USL526" s="4"/>
      <c r="USM526" s="4"/>
      <c r="USN526" s="4"/>
      <c r="USO526" s="4"/>
      <c r="USP526" s="4"/>
      <c r="USQ526" s="4"/>
      <c r="USR526" s="4"/>
      <c r="USS526" s="4"/>
      <c r="UST526" s="4"/>
      <c r="USU526" s="4"/>
      <c r="USV526" s="4"/>
      <c r="USW526" s="4"/>
      <c r="USX526" s="4"/>
      <c r="USY526" s="4"/>
      <c r="USZ526" s="4"/>
      <c r="UTA526" s="4"/>
      <c r="UTB526" s="4"/>
      <c r="UTC526" s="4"/>
      <c r="UTD526" s="4"/>
      <c r="UTE526" s="4"/>
      <c r="UTF526" s="4"/>
      <c r="UTG526" s="4"/>
      <c r="UTH526" s="4"/>
      <c r="UTI526" s="4"/>
      <c r="UTJ526" s="4"/>
      <c r="UTK526" s="4"/>
      <c r="UTL526" s="4"/>
      <c r="UTM526" s="4"/>
      <c r="UTN526" s="4"/>
      <c r="UTO526" s="4"/>
      <c r="UTP526" s="4"/>
      <c r="UTQ526" s="4"/>
      <c r="UTR526" s="4"/>
      <c r="UTS526" s="4"/>
      <c r="UTT526" s="4"/>
      <c r="UTU526" s="4"/>
      <c r="UTV526" s="4"/>
      <c r="UTW526" s="4"/>
      <c r="UTX526" s="4"/>
      <c r="UTY526" s="4"/>
      <c r="UTZ526" s="4"/>
      <c r="UUA526" s="4"/>
      <c r="UUB526" s="4"/>
      <c r="UUC526" s="4"/>
      <c r="UUD526" s="4"/>
      <c r="UUE526" s="4"/>
      <c r="UUF526" s="4"/>
      <c r="UUG526" s="4"/>
      <c r="UUH526" s="4"/>
      <c r="UUI526" s="4"/>
      <c r="UUJ526" s="4"/>
      <c r="UUK526" s="4"/>
      <c r="UUL526" s="4"/>
      <c r="UUM526" s="4"/>
      <c r="UUN526" s="4"/>
      <c r="UUO526" s="4"/>
      <c r="UUP526" s="4"/>
      <c r="UUQ526" s="4"/>
      <c r="UUR526" s="4"/>
      <c r="UUS526" s="4"/>
      <c r="UUT526" s="4"/>
      <c r="UUU526" s="4"/>
      <c r="UUV526" s="4"/>
      <c r="UUW526" s="4"/>
      <c r="UUX526" s="4"/>
      <c r="UUY526" s="4"/>
      <c r="UUZ526" s="4"/>
      <c r="UVA526" s="4"/>
      <c r="UVB526" s="4"/>
      <c r="UVC526" s="4"/>
      <c r="UVD526" s="4"/>
      <c r="UVE526" s="4"/>
      <c r="UVF526" s="4"/>
      <c r="UVG526" s="4"/>
      <c r="UVH526" s="4"/>
      <c r="UVI526" s="4"/>
      <c r="UVJ526" s="4"/>
      <c r="UVK526" s="4"/>
      <c r="UVL526" s="4"/>
      <c r="UVM526" s="4"/>
      <c r="UVN526" s="4"/>
      <c r="UVO526" s="4"/>
      <c r="UVP526" s="4"/>
      <c r="UVQ526" s="4"/>
      <c r="UVR526" s="4"/>
      <c r="UVS526" s="4"/>
      <c r="UVT526" s="4"/>
      <c r="UVU526" s="4"/>
      <c r="UVV526" s="4"/>
      <c r="UVW526" s="4"/>
      <c r="UVX526" s="4"/>
      <c r="UVY526" s="4"/>
      <c r="UVZ526" s="4"/>
      <c r="UWA526" s="4"/>
      <c r="UWB526" s="4"/>
      <c r="UWC526" s="4"/>
      <c r="UWD526" s="4"/>
      <c r="UWE526" s="4"/>
      <c r="UWF526" s="4"/>
      <c r="UWG526" s="4"/>
      <c r="UWH526" s="4"/>
      <c r="UWI526" s="4"/>
      <c r="UWJ526" s="4"/>
      <c r="UWK526" s="4"/>
      <c r="UWL526" s="4"/>
      <c r="UWM526" s="4"/>
      <c r="UWN526" s="4"/>
      <c r="UWO526" s="4"/>
      <c r="UWP526" s="4"/>
      <c r="UWQ526" s="4"/>
      <c r="UWR526" s="4"/>
      <c r="UWS526" s="4"/>
      <c r="UWT526" s="4"/>
      <c r="UWU526" s="4"/>
      <c r="UWV526" s="4"/>
      <c r="UWW526" s="4"/>
      <c r="UWX526" s="4"/>
      <c r="UWY526" s="4"/>
      <c r="UWZ526" s="4"/>
      <c r="UXA526" s="4"/>
      <c r="UXB526" s="4"/>
      <c r="UXC526" s="4"/>
      <c r="UXD526" s="4"/>
      <c r="UXE526" s="4"/>
      <c r="UXF526" s="4"/>
      <c r="UXG526" s="4"/>
      <c r="UXH526" s="4"/>
      <c r="UXI526" s="4"/>
      <c r="UXJ526" s="4"/>
      <c r="UXK526" s="4"/>
      <c r="UXL526" s="4"/>
      <c r="UXM526" s="4"/>
      <c r="UXN526" s="4"/>
      <c r="UXO526" s="4"/>
      <c r="UXP526" s="4"/>
      <c r="UXQ526" s="4"/>
      <c r="UXR526" s="4"/>
      <c r="UXS526" s="4"/>
      <c r="UXT526" s="4"/>
      <c r="UXU526" s="4"/>
      <c r="UXV526" s="4"/>
      <c r="UXW526" s="4"/>
      <c r="UXX526" s="4"/>
      <c r="UXY526" s="4"/>
      <c r="UXZ526" s="4"/>
      <c r="UYA526" s="4"/>
      <c r="UYB526" s="4"/>
      <c r="UYC526" s="4"/>
      <c r="UYD526" s="4"/>
      <c r="UYE526" s="4"/>
      <c r="UYF526" s="4"/>
      <c r="UYG526" s="4"/>
      <c r="UYH526" s="4"/>
      <c r="UYI526" s="4"/>
      <c r="UYJ526" s="4"/>
      <c r="UYK526" s="4"/>
      <c r="UYL526" s="4"/>
      <c r="UYM526" s="4"/>
      <c r="UYN526" s="4"/>
      <c r="UYO526" s="4"/>
      <c r="UYP526" s="4"/>
      <c r="UYQ526" s="4"/>
      <c r="UYR526" s="4"/>
      <c r="UYS526" s="4"/>
      <c r="UYT526" s="4"/>
      <c r="UYU526" s="4"/>
      <c r="UYV526" s="4"/>
      <c r="UYW526" s="4"/>
      <c r="UYX526" s="4"/>
      <c r="UYY526" s="4"/>
      <c r="UYZ526" s="4"/>
      <c r="UZA526" s="4"/>
      <c r="UZB526" s="4"/>
      <c r="UZC526" s="4"/>
      <c r="UZD526" s="4"/>
      <c r="UZE526" s="4"/>
      <c r="UZF526" s="4"/>
      <c r="UZG526" s="4"/>
      <c r="UZH526" s="4"/>
      <c r="UZI526" s="4"/>
      <c r="UZJ526" s="4"/>
      <c r="UZK526" s="4"/>
      <c r="UZL526" s="4"/>
      <c r="UZM526" s="4"/>
      <c r="UZN526" s="4"/>
      <c r="UZO526" s="4"/>
      <c r="UZP526" s="4"/>
      <c r="UZQ526" s="4"/>
      <c r="UZR526" s="4"/>
      <c r="UZS526" s="4"/>
      <c r="UZT526" s="4"/>
      <c r="UZU526" s="4"/>
      <c r="UZV526" s="4"/>
      <c r="UZW526" s="4"/>
      <c r="UZX526" s="4"/>
      <c r="UZY526" s="4"/>
      <c r="UZZ526" s="4"/>
      <c r="VAA526" s="4"/>
      <c r="VAB526" s="4"/>
      <c r="VAC526" s="4"/>
      <c r="VAD526" s="4"/>
      <c r="VAE526" s="4"/>
      <c r="VAF526" s="4"/>
      <c r="VAG526" s="4"/>
      <c r="VAH526" s="4"/>
      <c r="VAI526" s="4"/>
      <c r="VAJ526" s="4"/>
      <c r="VAK526" s="4"/>
      <c r="VAL526" s="4"/>
      <c r="VAM526" s="4"/>
      <c r="VAN526" s="4"/>
      <c r="VAO526" s="4"/>
      <c r="VAP526" s="4"/>
      <c r="VAQ526" s="4"/>
      <c r="VAR526" s="4"/>
      <c r="VAS526" s="4"/>
      <c r="VAT526" s="4"/>
      <c r="VAU526" s="4"/>
      <c r="VAV526" s="4"/>
      <c r="VAW526" s="4"/>
      <c r="VAX526" s="4"/>
      <c r="VAY526" s="4"/>
      <c r="VAZ526" s="4"/>
      <c r="VBA526" s="4"/>
      <c r="VBB526" s="4"/>
      <c r="VBC526" s="4"/>
      <c r="VBD526" s="4"/>
      <c r="VBE526" s="4"/>
      <c r="VBF526" s="4"/>
      <c r="VBG526" s="4"/>
      <c r="VBH526" s="4"/>
      <c r="VBI526" s="4"/>
      <c r="VBJ526" s="4"/>
      <c r="VBK526" s="4"/>
      <c r="VBL526" s="4"/>
      <c r="VBM526" s="4"/>
      <c r="VBN526" s="4"/>
      <c r="VBO526" s="4"/>
      <c r="VBP526" s="4"/>
      <c r="VBQ526" s="4"/>
      <c r="VBR526" s="4"/>
      <c r="VBS526" s="4"/>
      <c r="VBT526" s="4"/>
      <c r="VBU526" s="4"/>
      <c r="VBV526" s="4"/>
      <c r="VBW526" s="4"/>
      <c r="VBX526" s="4"/>
      <c r="VBY526" s="4"/>
      <c r="VBZ526" s="4"/>
      <c r="VCA526" s="4"/>
      <c r="VCB526" s="4"/>
      <c r="VCC526" s="4"/>
      <c r="VCD526" s="4"/>
      <c r="VCE526" s="4"/>
      <c r="VCF526" s="4"/>
      <c r="VCG526" s="4"/>
      <c r="VCH526" s="4"/>
      <c r="VCI526" s="4"/>
      <c r="VCJ526" s="4"/>
      <c r="VCK526" s="4"/>
      <c r="VCL526" s="4"/>
      <c r="VCM526" s="4"/>
      <c r="VCN526" s="4"/>
      <c r="VCO526" s="4"/>
      <c r="VCP526" s="4"/>
      <c r="VCQ526" s="4"/>
      <c r="VCR526" s="4"/>
      <c r="VCS526" s="4"/>
      <c r="VCT526" s="4"/>
      <c r="VCU526" s="4"/>
      <c r="VCV526" s="4"/>
      <c r="VCW526" s="4"/>
      <c r="VCX526" s="4"/>
      <c r="VCY526" s="4"/>
      <c r="VCZ526" s="4"/>
      <c r="VDA526" s="4"/>
      <c r="VDB526" s="4"/>
      <c r="VDC526" s="4"/>
      <c r="VDD526" s="4"/>
      <c r="VDE526" s="4"/>
      <c r="VDF526" s="4"/>
      <c r="VDG526" s="4"/>
      <c r="VDH526" s="4"/>
      <c r="VDI526" s="4"/>
      <c r="VDJ526" s="4"/>
      <c r="VDK526" s="4"/>
      <c r="VDL526" s="4"/>
      <c r="VDM526" s="4"/>
      <c r="VDN526" s="4"/>
      <c r="VDO526" s="4"/>
      <c r="VDP526" s="4"/>
      <c r="VDQ526" s="4"/>
      <c r="VDR526" s="4"/>
      <c r="VDS526" s="4"/>
      <c r="VDT526" s="4"/>
      <c r="VDU526" s="4"/>
      <c r="VDV526" s="4"/>
      <c r="VDW526" s="4"/>
      <c r="VDX526" s="4"/>
      <c r="VDY526" s="4"/>
      <c r="VDZ526" s="4"/>
      <c r="VEA526" s="4"/>
      <c r="VEB526" s="4"/>
      <c r="VEC526" s="4"/>
      <c r="VED526" s="4"/>
      <c r="VEE526" s="4"/>
      <c r="VEF526" s="4"/>
      <c r="VEG526" s="4"/>
      <c r="VEH526" s="4"/>
      <c r="VEI526" s="4"/>
      <c r="VEJ526" s="4"/>
      <c r="VEK526" s="4"/>
      <c r="VEL526" s="4"/>
      <c r="VEM526" s="4"/>
      <c r="VEN526" s="4"/>
      <c r="VEO526" s="4"/>
      <c r="VEP526" s="4"/>
      <c r="VEQ526" s="4"/>
      <c r="VER526" s="4"/>
      <c r="VES526" s="4"/>
      <c r="VET526" s="4"/>
      <c r="VEU526" s="4"/>
      <c r="VEV526" s="4"/>
      <c r="VEW526" s="4"/>
      <c r="VEX526" s="4"/>
      <c r="VEY526" s="4"/>
      <c r="VEZ526" s="4"/>
      <c r="VFA526" s="4"/>
      <c r="VFB526" s="4"/>
      <c r="VFC526" s="4"/>
      <c r="VFD526" s="4"/>
      <c r="VFE526" s="4"/>
      <c r="VFF526" s="4"/>
      <c r="VFG526" s="4"/>
      <c r="VFH526" s="4"/>
      <c r="VFI526" s="4"/>
      <c r="VFJ526" s="4"/>
      <c r="VFK526" s="4"/>
      <c r="VFL526" s="4"/>
      <c r="VFM526" s="4"/>
      <c r="VFN526" s="4"/>
      <c r="VFO526" s="4"/>
      <c r="VFP526" s="4"/>
      <c r="VFQ526" s="4"/>
      <c r="VFR526" s="4"/>
      <c r="VFS526" s="4"/>
      <c r="VFT526" s="4"/>
      <c r="VFU526" s="4"/>
      <c r="VFV526" s="4"/>
      <c r="VFW526" s="4"/>
      <c r="VFX526" s="4"/>
      <c r="VFY526" s="4"/>
      <c r="VFZ526" s="4"/>
      <c r="VGA526" s="4"/>
      <c r="VGB526" s="4"/>
      <c r="VGC526" s="4"/>
      <c r="VGD526" s="4"/>
      <c r="VGE526" s="4"/>
      <c r="VGF526" s="4"/>
      <c r="VGG526" s="4"/>
      <c r="VGH526" s="4"/>
      <c r="VGI526" s="4"/>
      <c r="VGJ526" s="4"/>
      <c r="VGK526" s="4"/>
      <c r="VGL526" s="4"/>
      <c r="VGM526" s="4"/>
      <c r="VGN526" s="4"/>
      <c r="VGO526" s="4"/>
      <c r="VGP526" s="4"/>
      <c r="VGQ526" s="4"/>
      <c r="VGR526" s="4"/>
      <c r="VGS526" s="4"/>
      <c r="VGT526" s="4"/>
      <c r="VGU526" s="4"/>
      <c r="VGV526" s="4"/>
      <c r="VGW526" s="4"/>
      <c r="VGX526" s="4"/>
      <c r="VGY526" s="4"/>
      <c r="VGZ526" s="4"/>
      <c r="VHA526" s="4"/>
      <c r="VHB526" s="4"/>
      <c r="VHC526" s="4"/>
      <c r="VHD526" s="4"/>
      <c r="VHE526" s="4"/>
      <c r="VHF526" s="4"/>
      <c r="VHG526" s="4"/>
      <c r="VHH526" s="4"/>
      <c r="VHI526" s="4"/>
      <c r="VHJ526" s="4"/>
      <c r="VHK526" s="4"/>
      <c r="VHL526" s="4"/>
      <c r="VHM526" s="4"/>
      <c r="VHN526" s="4"/>
      <c r="VHO526" s="4"/>
      <c r="VHP526" s="4"/>
      <c r="VHQ526" s="4"/>
      <c r="VHR526" s="4"/>
      <c r="VHS526" s="4"/>
      <c r="VHT526" s="4"/>
      <c r="VHU526" s="4"/>
      <c r="VHV526" s="4"/>
      <c r="VHW526" s="4"/>
      <c r="VHX526" s="4"/>
      <c r="VHY526" s="4"/>
      <c r="VHZ526" s="4"/>
      <c r="VIA526" s="4"/>
      <c r="VIB526" s="4"/>
      <c r="VIC526" s="4"/>
      <c r="VID526" s="4"/>
      <c r="VIE526" s="4"/>
      <c r="VIF526" s="4"/>
      <c r="VIG526" s="4"/>
      <c r="VIH526" s="4"/>
      <c r="VII526" s="4"/>
      <c r="VIJ526" s="4"/>
      <c r="VIK526" s="4"/>
      <c r="VIL526" s="4"/>
      <c r="VIM526" s="4"/>
      <c r="VIN526" s="4"/>
      <c r="VIO526" s="4"/>
      <c r="VIP526" s="4"/>
      <c r="VIQ526" s="4"/>
      <c r="VIR526" s="4"/>
      <c r="VIS526" s="4"/>
      <c r="VIT526" s="4"/>
      <c r="VIU526" s="4"/>
      <c r="VIV526" s="4"/>
      <c r="VIW526" s="4"/>
      <c r="VIX526" s="4"/>
      <c r="VIY526" s="4"/>
      <c r="VIZ526" s="4"/>
      <c r="VJA526" s="4"/>
      <c r="VJB526" s="4"/>
      <c r="VJC526" s="4"/>
      <c r="VJD526" s="4"/>
      <c r="VJE526" s="4"/>
      <c r="VJF526" s="4"/>
      <c r="VJG526" s="4"/>
      <c r="VJH526" s="4"/>
      <c r="VJI526" s="4"/>
      <c r="VJJ526" s="4"/>
      <c r="VJK526" s="4"/>
      <c r="VJL526" s="4"/>
      <c r="VJM526" s="4"/>
      <c r="VJN526" s="4"/>
      <c r="VJO526" s="4"/>
      <c r="VJP526" s="4"/>
      <c r="VJQ526" s="4"/>
      <c r="VJR526" s="4"/>
      <c r="VJS526" s="4"/>
      <c r="VJT526" s="4"/>
      <c r="VJU526" s="4"/>
      <c r="VJV526" s="4"/>
      <c r="VJW526" s="4"/>
      <c r="VJX526" s="4"/>
      <c r="VJY526" s="4"/>
      <c r="VJZ526" s="4"/>
      <c r="VKA526" s="4"/>
      <c r="VKB526" s="4"/>
      <c r="VKC526" s="4"/>
      <c r="VKD526" s="4"/>
      <c r="VKE526" s="4"/>
      <c r="VKF526" s="4"/>
      <c r="VKG526" s="4"/>
      <c r="VKH526" s="4"/>
      <c r="VKI526" s="4"/>
      <c r="VKJ526" s="4"/>
      <c r="VKK526" s="4"/>
      <c r="VKL526" s="4"/>
      <c r="VKM526" s="4"/>
      <c r="VKN526" s="4"/>
      <c r="VKO526" s="4"/>
      <c r="VKP526" s="4"/>
      <c r="VKQ526" s="4"/>
      <c r="VKR526" s="4"/>
      <c r="VKS526" s="4"/>
      <c r="VKT526" s="4"/>
      <c r="VKU526" s="4"/>
      <c r="VKV526" s="4"/>
      <c r="VKW526" s="4"/>
      <c r="VKX526" s="4"/>
      <c r="VKY526" s="4"/>
      <c r="VKZ526" s="4"/>
      <c r="VLA526" s="4"/>
      <c r="VLB526" s="4"/>
      <c r="VLC526" s="4"/>
      <c r="VLD526" s="4"/>
      <c r="VLE526" s="4"/>
      <c r="VLF526" s="4"/>
      <c r="VLG526" s="4"/>
      <c r="VLH526" s="4"/>
      <c r="VLI526" s="4"/>
      <c r="VLJ526" s="4"/>
      <c r="VLK526" s="4"/>
      <c r="VLL526" s="4"/>
      <c r="VLM526" s="4"/>
      <c r="VLN526" s="4"/>
      <c r="VLO526" s="4"/>
      <c r="VLP526" s="4"/>
      <c r="VLQ526" s="4"/>
      <c r="VLR526" s="4"/>
      <c r="VLS526" s="4"/>
      <c r="VLT526" s="4"/>
      <c r="VLU526" s="4"/>
      <c r="VLV526" s="4"/>
      <c r="VLW526" s="4"/>
      <c r="VLX526" s="4"/>
      <c r="VLY526" s="4"/>
      <c r="VLZ526" s="4"/>
      <c r="VMA526" s="4"/>
      <c r="VMB526" s="4"/>
      <c r="VMC526" s="4"/>
      <c r="VMD526" s="4"/>
      <c r="VME526" s="4"/>
      <c r="VMF526" s="4"/>
      <c r="VMG526" s="4"/>
      <c r="VMH526" s="4"/>
      <c r="VMI526" s="4"/>
      <c r="VMJ526" s="4"/>
      <c r="VMK526" s="4"/>
      <c r="VML526" s="4"/>
      <c r="VMM526" s="4"/>
      <c r="VMN526" s="4"/>
      <c r="VMO526" s="4"/>
      <c r="VMP526" s="4"/>
      <c r="VMQ526" s="4"/>
      <c r="VMR526" s="4"/>
      <c r="VMS526" s="4"/>
      <c r="VMT526" s="4"/>
      <c r="VMU526" s="4"/>
      <c r="VMV526" s="4"/>
      <c r="VMW526" s="4"/>
      <c r="VMX526" s="4"/>
      <c r="VMY526" s="4"/>
      <c r="VMZ526" s="4"/>
      <c r="VNA526" s="4"/>
      <c r="VNB526" s="4"/>
      <c r="VNC526" s="4"/>
      <c r="VND526" s="4"/>
      <c r="VNE526" s="4"/>
      <c r="VNF526" s="4"/>
      <c r="VNG526" s="4"/>
      <c r="VNH526" s="4"/>
      <c r="VNI526" s="4"/>
      <c r="VNJ526" s="4"/>
      <c r="VNK526" s="4"/>
      <c r="VNL526" s="4"/>
      <c r="VNM526" s="4"/>
      <c r="VNN526" s="4"/>
      <c r="VNO526" s="4"/>
      <c r="VNP526" s="4"/>
      <c r="VNQ526" s="4"/>
      <c r="VNR526" s="4"/>
      <c r="VNS526" s="4"/>
      <c r="VNT526" s="4"/>
      <c r="VNU526" s="4"/>
      <c r="VNV526" s="4"/>
      <c r="VNW526" s="4"/>
      <c r="VNX526" s="4"/>
      <c r="VNY526" s="4"/>
      <c r="VNZ526" s="4"/>
      <c r="VOA526" s="4"/>
      <c r="VOB526" s="4"/>
      <c r="VOC526" s="4"/>
      <c r="VOD526" s="4"/>
      <c r="VOE526" s="4"/>
      <c r="VOF526" s="4"/>
      <c r="VOG526" s="4"/>
      <c r="VOH526" s="4"/>
      <c r="VOI526" s="4"/>
      <c r="VOJ526" s="4"/>
      <c r="VOK526" s="4"/>
      <c r="VOL526" s="4"/>
      <c r="VOM526" s="4"/>
      <c r="VON526" s="4"/>
      <c r="VOO526" s="4"/>
      <c r="VOP526" s="4"/>
      <c r="VOQ526" s="4"/>
      <c r="VOR526" s="4"/>
      <c r="VOS526" s="4"/>
      <c r="VOT526" s="4"/>
      <c r="VOU526" s="4"/>
      <c r="VOV526" s="4"/>
      <c r="VOW526" s="4"/>
      <c r="VOX526" s="4"/>
      <c r="VOY526" s="4"/>
      <c r="VOZ526" s="4"/>
      <c r="VPA526" s="4"/>
      <c r="VPB526" s="4"/>
      <c r="VPC526" s="4"/>
      <c r="VPD526" s="4"/>
      <c r="VPE526" s="4"/>
      <c r="VPF526" s="4"/>
      <c r="VPG526" s="4"/>
      <c r="VPH526" s="4"/>
      <c r="VPI526" s="4"/>
      <c r="VPJ526" s="4"/>
      <c r="VPK526" s="4"/>
      <c r="VPL526" s="4"/>
      <c r="VPM526" s="4"/>
      <c r="VPN526" s="4"/>
      <c r="VPO526" s="4"/>
      <c r="VPP526" s="4"/>
      <c r="VPQ526" s="4"/>
      <c r="VPR526" s="4"/>
      <c r="VPS526" s="4"/>
      <c r="VPT526" s="4"/>
      <c r="VPU526" s="4"/>
      <c r="VPV526" s="4"/>
      <c r="VPW526" s="4"/>
      <c r="VPX526" s="4"/>
      <c r="VPY526" s="4"/>
      <c r="VPZ526" s="4"/>
      <c r="VQA526" s="4"/>
      <c r="VQB526" s="4"/>
      <c r="VQC526" s="4"/>
      <c r="VQD526" s="4"/>
      <c r="VQE526" s="4"/>
      <c r="VQF526" s="4"/>
      <c r="VQG526" s="4"/>
      <c r="VQH526" s="4"/>
      <c r="VQI526" s="4"/>
      <c r="VQJ526" s="4"/>
      <c r="VQK526" s="4"/>
      <c r="VQL526" s="4"/>
      <c r="VQM526" s="4"/>
      <c r="VQN526" s="4"/>
      <c r="VQO526" s="4"/>
      <c r="VQP526" s="4"/>
      <c r="VQQ526" s="4"/>
      <c r="VQR526" s="4"/>
      <c r="VQS526" s="4"/>
      <c r="VQT526" s="4"/>
      <c r="VQU526" s="4"/>
      <c r="VQV526" s="4"/>
      <c r="VQW526" s="4"/>
      <c r="VQX526" s="4"/>
      <c r="VQY526" s="4"/>
      <c r="VQZ526" s="4"/>
      <c r="VRA526" s="4"/>
      <c r="VRB526" s="4"/>
      <c r="VRC526" s="4"/>
      <c r="VRD526" s="4"/>
      <c r="VRE526" s="4"/>
      <c r="VRF526" s="4"/>
      <c r="VRG526" s="4"/>
      <c r="VRH526" s="4"/>
      <c r="VRI526" s="4"/>
      <c r="VRJ526" s="4"/>
      <c r="VRK526" s="4"/>
      <c r="VRL526" s="4"/>
      <c r="VRM526" s="4"/>
      <c r="VRN526" s="4"/>
      <c r="VRO526" s="4"/>
      <c r="VRP526" s="4"/>
      <c r="VRQ526" s="4"/>
      <c r="VRR526" s="4"/>
      <c r="VRS526" s="4"/>
      <c r="VRT526" s="4"/>
      <c r="VRU526" s="4"/>
      <c r="VRV526" s="4"/>
      <c r="VRW526" s="4"/>
      <c r="VRX526" s="4"/>
      <c r="VRY526" s="4"/>
      <c r="VRZ526" s="4"/>
      <c r="VSA526" s="4"/>
      <c r="VSB526" s="4"/>
      <c r="VSC526" s="4"/>
      <c r="VSD526" s="4"/>
      <c r="VSE526" s="4"/>
      <c r="VSF526" s="4"/>
      <c r="VSG526" s="4"/>
      <c r="VSH526" s="4"/>
      <c r="VSI526" s="4"/>
      <c r="VSJ526" s="4"/>
      <c r="VSK526" s="4"/>
      <c r="VSL526" s="4"/>
      <c r="VSM526" s="4"/>
      <c r="VSN526" s="4"/>
      <c r="VSO526" s="4"/>
      <c r="VSP526" s="4"/>
      <c r="VSQ526" s="4"/>
      <c r="VSR526" s="4"/>
      <c r="VSS526" s="4"/>
      <c r="VST526" s="4"/>
      <c r="VSU526" s="4"/>
      <c r="VSV526" s="4"/>
      <c r="VSW526" s="4"/>
      <c r="VSX526" s="4"/>
      <c r="VSY526" s="4"/>
      <c r="VSZ526" s="4"/>
      <c r="VTA526" s="4"/>
      <c r="VTB526" s="4"/>
      <c r="VTC526" s="4"/>
      <c r="VTD526" s="4"/>
      <c r="VTE526" s="4"/>
      <c r="VTF526" s="4"/>
      <c r="VTG526" s="4"/>
      <c r="VTH526" s="4"/>
      <c r="VTI526" s="4"/>
      <c r="VTJ526" s="4"/>
      <c r="VTK526" s="4"/>
      <c r="VTL526" s="4"/>
      <c r="VTM526" s="4"/>
      <c r="VTN526" s="4"/>
      <c r="VTO526" s="4"/>
      <c r="VTP526" s="4"/>
      <c r="VTQ526" s="4"/>
      <c r="VTR526" s="4"/>
      <c r="VTS526" s="4"/>
      <c r="VTT526" s="4"/>
      <c r="VTU526" s="4"/>
      <c r="VTV526" s="4"/>
      <c r="VTW526" s="4"/>
      <c r="VTX526" s="4"/>
      <c r="VTY526" s="4"/>
      <c r="VTZ526" s="4"/>
      <c r="VUA526" s="4"/>
      <c r="VUB526" s="4"/>
      <c r="VUC526" s="4"/>
      <c r="VUD526" s="4"/>
      <c r="VUE526" s="4"/>
      <c r="VUF526" s="4"/>
      <c r="VUG526" s="4"/>
      <c r="VUH526" s="4"/>
      <c r="VUI526" s="4"/>
      <c r="VUJ526" s="4"/>
      <c r="VUK526" s="4"/>
      <c r="VUL526" s="4"/>
      <c r="VUM526" s="4"/>
      <c r="VUN526" s="4"/>
      <c r="VUO526" s="4"/>
      <c r="VUP526" s="4"/>
      <c r="VUQ526" s="4"/>
      <c r="VUR526" s="4"/>
      <c r="VUS526" s="4"/>
      <c r="VUT526" s="4"/>
      <c r="VUU526" s="4"/>
      <c r="VUV526" s="4"/>
      <c r="VUW526" s="4"/>
      <c r="VUX526" s="4"/>
      <c r="VUY526" s="4"/>
      <c r="VUZ526" s="4"/>
      <c r="VVA526" s="4"/>
      <c r="VVB526" s="4"/>
      <c r="VVC526" s="4"/>
      <c r="VVD526" s="4"/>
      <c r="VVE526" s="4"/>
      <c r="VVF526" s="4"/>
      <c r="VVG526" s="4"/>
      <c r="VVH526" s="4"/>
      <c r="VVI526" s="4"/>
      <c r="VVJ526" s="4"/>
      <c r="VVK526" s="4"/>
      <c r="VVL526" s="4"/>
      <c r="VVM526" s="4"/>
      <c r="VVN526" s="4"/>
      <c r="VVO526" s="4"/>
      <c r="VVP526" s="4"/>
      <c r="VVQ526" s="4"/>
      <c r="VVR526" s="4"/>
      <c r="VVS526" s="4"/>
      <c r="VVT526" s="4"/>
      <c r="VVU526" s="4"/>
      <c r="VVV526" s="4"/>
      <c r="VVW526" s="4"/>
      <c r="VVX526" s="4"/>
      <c r="VVY526" s="4"/>
      <c r="VVZ526" s="4"/>
      <c r="VWA526" s="4"/>
      <c r="VWB526" s="4"/>
      <c r="VWC526" s="4"/>
      <c r="VWD526" s="4"/>
      <c r="VWE526" s="4"/>
      <c r="VWF526" s="4"/>
      <c r="VWG526" s="4"/>
      <c r="VWH526" s="4"/>
      <c r="VWI526" s="4"/>
      <c r="VWJ526" s="4"/>
      <c r="VWK526" s="4"/>
      <c r="VWL526" s="4"/>
      <c r="VWM526" s="4"/>
      <c r="VWN526" s="4"/>
      <c r="VWO526" s="4"/>
      <c r="VWP526" s="4"/>
      <c r="VWQ526" s="4"/>
      <c r="VWR526" s="4"/>
      <c r="VWS526" s="4"/>
      <c r="VWT526" s="4"/>
      <c r="VWU526" s="4"/>
      <c r="VWV526" s="4"/>
      <c r="VWW526" s="4"/>
      <c r="VWX526" s="4"/>
      <c r="VWY526" s="4"/>
      <c r="VWZ526" s="4"/>
      <c r="VXA526" s="4"/>
      <c r="VXB526" s="4"/>
      <c r="VXC526" s="4"/>
      <c r="VXD526" s="4"/>
      <c r="VXE526" s="4"/>
      <c r="VXF526" s="4"/>
      <c r="VXG526" s="4"/>
      <c r="VXH526" s="4"/>
      <c r="VXI526" s="4"/>
      <c r="VXJ526" s="4"/>
      <c r="VXK526" s="4"/>
      <c r="VXL526" s="4"/>
      <c r="VXM526" s="4"/>
      <c r="VXN526" s="4"/>
      <c r="VXO526" s="4"/>
      <c r="VXP526" s="4"/>
      <c r="VXQ526" s="4"/>
      <c r="VXR526" s="4"/>
      <c r="VXS526" s="4"/>
      <c r="VXT526" s="4"/>
      <c r="VXU526" s="4"/>
      <c r="VXV526" s="4"/>
      <c r="VXW526" s="4"/>
      <c r="VXX526" s="4"/>
      <c r="VXY526" s="4"/>
      <c r="VXZ526" s="4"/>
      <c r="VYA526" s="4"/>
      <c r="VYB526" s="4"/>
      <c r="VYC526" s="4"/>
      <c r="VYD526" s="4"/>
      <c r="VYE526" s="4"/>
      <c r="VYF526" s="4"/>
      <c r="VYG526" s="4"/>
      <c r="VYH526" s="4"/>
      <c r="VYI526" s="4"/>
      <c r="VYJ526" s="4"/>
      <c r="VYK526" s="4"/>
      <c r="VYL526" s="4"/>
      <c r="VYM526" s="4"/>
      <c r="VYN526" s="4"/>
      <c r="VYO526" s="4"/>
      <c r="VYP526" s="4"/>
      <c r="VYQ526" s="4"/>
      <c r="VYR526" s="4"/>
      <c r="VYS526" s="4"/>
      <c r="VYT526" s="4"/>
      <c r="VYU526" s="4"/>
      <c r="VYV526" s="4"/>
      <c r="VYW526" s="4"/>
      <c r="VYX526" s="4"/>
      <c r="VYY526" s="4"/>
      <c r="VYZ526" s="4"/>
      <c r="VZA526" s="4"/>
      <c r="VZB526" s="4"/>
      <c r="VZC526" s="4"/>
      <c r="VZD526" s="4"/>
      <c r="VZE526" s="4"/>
      <c r="VZF526" s="4"/>
      <c r="VZG526" s="4"/>
      <c r="VZH526" s="4"/>
      <c r="VZI526" s="4"/>
      <c r="VZJ526" s="4"/>
      <c r="VZK526" s="4"/>
      <c r="VZL526" s="4"/>
      <c r="VZM526" s="4"/>
      <c r="VZN526" s="4"/>
      <c r="VZO526" s="4"/>
      <c r="VZP526" s="4"/>
      <c r="VZQ526" s="4"/>
      <c r="VZR526" s="4"/>
      <c r="VZS526" s="4"/>
      <c r="VZT526" s="4"/>
      <c r="VZU526" s="4"/>
      <c r="VZV526" s="4"/>
      <c r="VZW526" s="4"/>
      <c r="VZX526" s="4"/>
      <c r="VZY526" s="4"/>
      <c r="VZZ526" s="4"/>
      <c r="WAA526" s="4"/>
      <c r="WAB526" s="4"/>
      <c r="WAC526" s="4"/>
      <c r="WAD526" s="4"/>
      <c r="WAE526" s="4"/>
      <c r="WAF526" s="4"/>
      <c r="WAG526" s="4"/>
      <c r="WAH526" s="4"/>
      <c r="WAI526" s="4"/>
      <c r="WAJ526" s="4"/>
      <c r="WAK526" s="4"/>
      <c r="WAL526" s="4"/>
      <c r="WAM526" s="4"/>
      <c r="WAN526" s="4"/>
      <c r="WAO526" s="4"/>
      <c r="WAP526" s="4"/>
      <c r="WAQ526" s="4"/>
      <c r="WAR526" s="4"/>
      <c r="WAS526" s="4"/>
      <c r="WAT526" s="4"/>
      <c r="WAU526" s="4"/>
      <c r="WAV526" s="4"/>
      <c r="WAW526" s="4"/>
      <c r="WAX526" s="4"/>
      <c r="WAY526" s="4"/>
      <c r="WAZ526" s="4"/>
      <c r="WBA526" s="4"/>
      <c r="WBB526" s="4"/>
      <c r="WBC526" s="4"/>
      <c r="WBD526" s="4"/>
      <c r="WBE526" s="4"/>
      <c r="WBF526" s="4"/>
      <c r="WBG526" s="4"/>
      <c r="WBH526" s="4"/>
      <c r="WBI526" s="4"/>
      <c r="WBJ526" s="4"/>
      <c r="WBK526" s="4"/>
      <c r="WBL526" s="4"/>
      <c r="WBM526" s="4"/>
      <c r="WBN526" s="4"/>
      <c r="WBO526" s="4"/>
      <c r="WBP526" s="4"/>
      <c r="WBQ526" s="4"/>
      <c r="WBR526" s="4"/>
      <c r="WBS526" s="4"/>
      <c r="WBT526" s="4"/>
      <c r="WBU526" s="4"/>
      <c r="WBV526" s="4"/>
      <c r="WBW526" s="4"/>
      <c r="WBX526" s="4"/>
      <c r="WBY526" s="4"/>
      <c r="WBZ526" s="4"/>
      <c r="WCA526" s="4"/>
      <c r="WCB526" s="4"/>
      <c r="WCC526" s="4"/>
      <c r="WCD526" s="4"/>
      <c r="WCE526" s="4"/>
      <c r="WCF526" s="4"/>
      <c r="WCG526" s="4"/>
      <c r="WCH526" s="4"/>
      <c r="WCI526" s="4"/>
      <c r="WCJ526" s="4"/>
      <c r="WCK526" s="4"/>
      <c r="WCL526" s="4"/>
      <c r="WCM526" s="4"/>
      <c r="WCN526" s="4"/>
      <c r="WCO526" s="4"/>
      <c r="WCP526" s="4"/>
      <c r="WCQ526" s="4"/>
      <c r="WCR526" s="4"/>
      <c r="WCS526" s="4"/>
      <c r="WCT526" s="4"/>
      <c r="WCU526" s="4"/>
      <c r="WCV526" s="4"/>
      <c r="WCW526" s="4"/>
      <c r="WCX526" s="4"/>
      <c r="WCY526" s="4"/>
      <c r="WCZ526" s="4"/>
      <c r="WDA526" s="4"/>
      <c r="WDB526" s="4"/>
      <c r="WDC526" s="4"/>
      <c r="WDD526" s="4"/>
      <c r="WDE526" s="4"/>
      <c r="WDF526" s="4"/>
      <c r="WDG526" s="4"/>
      <c r="WDH526" s="4"/>
      <c r="WDI526" s="4"/>
      <c r="WDJ526" s="4"/>
      <c r="WDK526" s="4"/>
      <c r="WDL526" s="4"/>
      <c r="WDM526" s="4"/>
      <c r="WDN526" s="4"/>
      <c r="WDO526" s="4"/>
      <c r="WDP526" s="4"/>
      <c r="WDQ526" s="4"/>
      <c r="WDR526" s="4"/>
      <c r="WDS526" s="4"/>
      <c r="WDT526" s="4"/>
      <c r="WDU526" s="4"/>
      <c r="WDV526" s="4"/>
      <c r="WDW526" s="4"/>
      <c r="WDX526" s="4"/>
      <c r="WDY526" s="4"/>
      <c r="WDZ526" s="4"/>
      <c r="WEA526" s="4"/>
      <c r="WEB526" s="4"/>
      <c r="WEC526" s="4"/>
      <c r="WED526" s="4"/>
      <c r="WEE526" s="4"/>
      <c r="WEF526" s="4"/>
      <c r="WEG526" s="4"/>
      <c r="WEH526" s="4"/>
      <c r="WEI526" s="4"/>
      <c r="WEJ526" s="4"/>
      <c r="WEK526" s="4"/>
      <c r="WEL526" s="4"/>
      <c r="WEM526" s="4"/>
      <c r="WEN526" s="4"/>
      <c r="WEO526" s="4"/>
      <c r="WEP526" s="4"/>
      <c r="WEQ526" s="4"/>
      <c r="WER526" s="4"/>
      <c r="WES526" s="4"/>
      <c r="WET526" s="4"/>
      <c r="WEU526" s="4"/>
      <c r="WEV526" s="4"/>
      <c r="WEW526" s="4"/>
      <c r="WEX526" s="4"/>
      <c r="WEY526" s="4"/>
      <c r="WEZ526" s="4"/>
      <c r="WFA526" s="4"/>
      <c r="WFB526" s="4"/>
      <c r="WFC526" s="4"/>
      <c r="WFD526" s="4"/>
      <c r="WFE526" s="4"/>
      <c r="WFF526" s="4"/>
      <c r="WFG526" s="4"/>
      <c r="WFH526" s="4"/>
      <c r="WFI526" s="4"/>
      <c r="WFJ526" s="4"/>
      <c r="WFK526" s="4"/>
      <c r="WFL526" s="4"/>
      <c r="WFM526" s="4"/>
      <c r="WFN526" s="4"/>
      <c r="WFO526" s="4"/>
      <c r="WFP526" s="4"/>
      <c r="WFQ526" s="4"/>
      <c r="WFR526" s="4"/>
      <c r="WFS526" s="4"/>
      <c r="WFT526" s="4"/>
      <c r="WFU526" s="4"/>
      <c r="WFV526" s="4"/>
      <c r="WFW526" s="4"/>
      <c r="WFX526" s="4"/>
      <c r="WFY526" s="4"/>
      <c r="WFZ526" s="4"/>
      <c r="WGA526" s="4"/>
      <c r="WGB526" s="4"/>
      <c r="WGC526" s="4"/>
      <c r="WGD526" s="4"/>
      <c r="WGE526" s="4"/>
      <c r="WGF526" s="4"/>
      <c r="WGG526" s="4"/>
      <c r="WGH526" s="4"/>
      <c r="WGI526" s="4"/>
      <c r="WGJ526" s="4"/>
      <c r="WGK526" s="4"/>
      <c r="WGL526" s="4"/>
      <c r="WGM526" s="4"/>
      <c r="WGN526" s="4"/>
      <c r="WGO526" s="4"/>
      <c r="WGP526" s="4"/>
      <c r="WGQ526" s="4"/>
      <c r="WGR526" s="4"/>
      <c r="WGS526" s="4"/>
      <c r="WGT526" s="4"/>
      <c r="WGU526" s="4"/>
      <c r="WGV526" s="4"/>
      <c r="WGW526" s="4"/>
      <c r="WGX526" s="4"/>
      <c r="WGY526" s="4"/>
      <c r="WGZ526" s="4"/>
      <c r="WHA526" s="4"/>
      <c r="WHB526" s="4"/>
      <c r="WHC526" s="4"/>
      <c r="WHD526" s="4"/>
      <c r="WHE526" s="4"/>
      <c r="WHF526" s="4"/>
      <c r="WHG526" s="4"/>
      <c r="WHH526" s="4"/>
      <c r="WHI526" s="4"/>
      <c r="WHJ526" s="4"/>
      <c r="WHK526" s="4"/>
      <c r="WHL526" s="4"/>
      <c r="WHM526" s="4"/>
      <c r="WHN526" s="4"/>
      <c r="WHO526" s="4"/>
      <c r="WHP526" s="4"/>
      <c r="WHQ526" s="4"/>
      <c r="WHR526" s="4"/>
      <c r="WHS526" s="4"/>
      <c r="WHT526" s="4"/>
      <c r="WHU526" s="4"/>
      <c r="WHV526" s="4"/>
      <c r="WHW526" s="4"/>
      <c r="WHX526" s="4"/>
      <c r="WHY526" s="4"/>
      <c r="WHZ526" s="4"/>
      <c r="WIA526" s="4"/>
      <c r="WIB526" s="4"/>
      <c r="WIC526" s="4"/>
      <c r="WID526" s="4"/>
      <c r="WIE526" s="4"/>
      <c r="WIF526" s="4"/>
      <c r="WIG526" s="4"/>
      <c r="WIH526" s="4"/>
      <c r="WII526" s="4"/>
      <c r="WIJ526" s="4"/>
      <c r="WIK526" s="4"/>
      <c r="WIL526" s="4"/>
      <c r="WIM526" s="4"/>
      <c r="WIN526" s="4"/>
      <c r="WIO526" s="4"/>
      <c r="WIP526" s="4"/>
      <c r="WIQ526" s="4"/>
      <c r="WIR526" s="4"/>
      <c r="WIS526" s="4"/>
      <c r="WIT526" s="4"/>
      <c r="WIU526" s="4"/>
      <c r="WIV526" s="4"/>
      <c r="WIW526" s="4"/>
      <c r="WIX526" s="4"/>
      <c r="WIY526" s="4"/>
      <c r="WIZ526" s="4"/>
      <c r="WJA526" s="4"/>
      <c r="WJB526" s="4"/>
      <c r="WJC526" s="4"/>
      <c r="WJD526" s="4"/>
      <c r="WJE526" s="4"/>
      <c r="WJF526" s="4"/>
      <c r="WJG526" s="4"/>
      <c r="WJH526" s="4"/>
      <c r="WJI526" s="4"/>
      <c r="WJJ526" s="4"/>
      <c r="WJK526" s="4"/>
      <c r="WJL526" s="4"/>
      <c r="WJM526" s="4"/>
      <c r="WJN526" s="4"/>
      <c r="WJO526" s="4"/>
      <c r="WJP526" s="4"/>
      <c r="WJQ526" s="4"/>
      <c r="WJR526" s="4"/>
      <c r="WJS526" s="4"/>
      <c r="WJT526" s="4"/>
      <c r="WJU526" s="4"/>
      <c r="WJV526" s="4"/>
      <c r="WJW526" s="4"/>
      <c r="WJX526" s="4"/>
      <c r="WJY526" s="4"/>
      <c r="WJZ526" s="4"/>
      <c r="WKA526" s="4"/>
      <c r="WKB526" s="4"/>
      <c r="WKC526" s="4"/>
      <c r="WKD526" s="4"/>
      <c r="WKE526" s="4"/>
      <c r="WKF526" s="4"/>
      <c r="WKG526" s="4"/>
      <c r="WKH526" s="4"/>
      <c r="WKI526" s="4"/>
      <c r="WKJ526" s="4"/>
      <c r="WKK526" s="4"/>
      <c r="WKL526" s="4"/>
      <c r="WKM526" s="4"/>
      <c r="WKN526" s="4"/>
      <c r="WKO526" s="4"/>
      <c r="WKP526" s="4"/>
      <c r="WKQ526" s="4"/>
      <c r="WKR526" s="4"/>
      <c r="WKS526" s="4"/>
      <c r="WKT526" s="4"/>
      <c r="WKU526" s="4"/>
      <c r="WKV526" s="4"/>
      <c r="WKW526" s="4"/>
      <c r="WKX526" s="4"/>
      <c r="WKY526" s="4"/>
      <c r="WKZ526" s="4"/>
      <c r="WLA526" s="4"/>
      <c r="WLB526" s="4"/>
      <c r="WLC526" s="4"/>
      <c r="WLD526" s="4"/>
      <c r="WLE526" s="4"/>
      <c r="WLF526" s="4"/>
      <c r="WLG526" s="4"/>
      <c r="WLH526" s="4"/>
      <c r="WLI526" s="4"/>
      <c r="WLJ526" s="4"/>
      <c r="WLK526" s="4"/>
      <c r="WLL526" s="4"/>
      <c r="WLM526" s="4"/>
      <c r="WLN526" s="4"/>
      <c r="WLO526" s="4"/>
      <c r="WLP526" s="4"/>
      <c r="WLQ526" s="4"/>
      <c r="WLR526" s="4"/>
      <c r="WLS526" s="4"/>
      <c r="WLT526" s="4"/>
      <c r="WLU526" s="4"/>
      <c r="WLV526" s="4"/>
      <c r="WLW526" s="4"/>
      <c r="WLX526" s="4"/>
      <c r="WLY526" s="4"/>
      <c r="WLZ526" s="4"/>
      <c r="WMA526" s="4"/>
      <c r="WMB526" s="4"/>
      <c r="WMC526" s="4"/>
      <c r="WMD526" s="4"/>
      <c r="WME526" s="4"/>
      <c r="WMF526" s="4"/>
      <c r="WMG526" s="4"/>
      <c r="WMH526" s="4"/>
      <c r="WMI526" s="4"/>
      <c r="WMJ526" s="4"/>
      <c r="WMK526" s="4"/>
      <c r="WML526" s="4"/>
      <c r="WMM526" s="4"/>
      <c r="WMN526" s="4"/>
      <c r="WMO526" s="4"/>
      <c r="WMP526" s="4"/>
      <c r="WMQ526" s="4"/>
      <c r="WMR526" s="4"/>
      <c r="WMS526" s="4"/>
      <c r="WMT526" s="4"/>
      <c r="WMU526" s="4"/>
      <c r="WMV526" s="4"/>
      <c r="WMW526" s="4"/>
      <c r="WMX526" s="4"/>
      <c r="WMY526" s="4"/>
      <c r="WMZ526" s="4"/>
      <c r="WNA526" s="4"/>
      <c r="WNB526" s="4"/>
      <c r="WNC526" s="4"/>
      <c r="WND526" s="4"/>
      <c r="WNE526" s="4"/>
      <c r="WNF526" s="4"/>
      <c r="WNG526" s="4"/>
      <c r="WNH526" s="4"/>
      <c r="WNI526" s="4"/>
      <c r="WNJ526" s="4"/>
      <c r="WNK526" s="4"/>
      <c r="WNL526" s="4"/>
      <c r="WNM526" s="4"/>
      <c r="WNN526" s="4"/>
      <c r="WNO526" s="4"/>
      <c r="WNP526" s="4"/>
      <c r="WNQ526" s="4"/>
      <c r="WNR526" s="4"/>
      <c r="WNS526" s="4"/>
      <c r="WNT526" s="4"/>
      <c r="WNU526" s="4"/>
      <c r="WNV526" s="4"/>
      <c r="WNW526" s="4"/>
      <c r="WNX526" s="4"/>
      <c r="WNY526" s="4"/>
      <c r="WNZ526" s="4"/>
      <c r="WOA526" s="4"/>
      <c r="WOB526" s="4"/>
      <c r="WOC526" s="4"/>
      <c r="WOD526" s="4"/>
      <c r="WOE526" s="4"/>
      <c r="WOF526" s="4"/>
      <c r="WOG526" s="4"/>
      <c r="WOH526" s="4"/>
      <c r="WOI526" s="4"/>
      <c r="WOJ526" s="4"/>
      <c r="WOK526" s="4"/>
      <c r="WOL526" s="4"/>
      <c r="WOM526" s="4"/>
      <c r="WON526" s="4"/>
      <c r="WOO526" s="4"/>
      <c r="WOP526" s="4"/>
      <c r="WOQ526" s="4"/>
      <c r="WOR526" s="4"/>
      <c r="WOS526" s="4"/>
      <c r="WOT526" s="4"/>
      <c r="WOU526" s="4"/>
      <c r="WOV526" s="4"/>
      <c r="WOW526" s="4"/>
      <c r="WOX526" s="4"/>
      <c r="WOY526" s="4"/>
      <c r="WOZ526" s="4"/>
      <c r="WPA526" s="4"/>
      <c r="WPB526" s="4"/>
      <c r="WPC526" s="4"/>
      <c r="WPD526" s="4"/>
      <c r="WPE526" s="4"/>
      <c r="WPF526" s="4"/>
      <c r="WPG526" s="4"/>
      <c r="WPH526" s="4"/>
      <c r="WPI526" s="4"/>
      <c r="WPJ526" s="4"/>
      <c r="WPK526" s="4"/>
      <c r="WPL526" s="4"/>
      <c r="WPM526" s="4"/>
      <c r="WPN526" s="4"/>
      <c r="WPO526" s="4"/>
      <c r="WPP526" s="4"/>
      <c r="WPQ526" s="4"/>
      <c r="WPR526" s="4"/>
      <c r="WPS526" s="4"/>
      <c r="WPT526" s="4"/>
      <c r="WPU526" s="4"/>
      <c r="WPV526" s="4"/>
      <c r="WPW526" s="4"/>
      <c r="WPX526" s="4"/>
      <c r="WPY526" s="4"/>
      <c r="WPZ526" s="4"/>
      <c r="WQA526" s="4"/>
      <c r="WQB526" s="4"/>
      <c r="WQC526" s="4"/>
      <c r="WQD526" s="4"/>
      <c r="WQE526" s="4"/>
      <c r="WQF526" s="4"/>
      <c r="WQG526" s="4"/>
      <c r="WQH526" s="4"/>
      <c r="WQI526" s="4"/>
      <c r="WQJ526" s="4"/>
      <c r="WQK526" s="4"/>
      <c r="WQL526" s="4"/>
      <c r="WQM526" s="4"/>
      <c r="WQN526" s="4"/>
      <c r="WQO526" s="4"/>
      <c r="WQP526" s="4"/>
      <c r="WQQ526" s="4"/>
      <c r="WQR526" s="4"/>
      <c r="WQS526" s="4"/>
      <c r="WQT526" s="4"/>
      <c r="WQU526" s="4"/>
      <c r="WQV526" s="4"/>
      <c r="WQW526" s="4"/>
      <c r="WQX526" s="4"/>
      <c r="WQY526" s="4"/>
      <c r="WQZ526" s="4"/>
      <c r="WRA526" s="4"/>
      <c r="WRB526" s="4"/>
      <c r="WRC526" s="4"/>
      <c r="WRD526" s="4"/>
      <c r="WRE526" s="4"/>
      <c r="WRF526" s="4"/>
      <c r="WRG526" s="4"/>
      <c r="WRH526" s="4"/>
      <c r="WRI526" s="4"/>
      <c r="WRJ526" s="4"/>
      <c r="WRK526" s="4"/>
      <c r="WRL526" s="4"/>
      <c r="WRM526" s="4"/>
      <c r="WRN526" s="4"/>
      <c r="WRO526" s="4"/>
      <c r="WRP526" s="4"/>
      <c r="WRQ526" s="4"/>
      <c r="WRR526" s="4"/>
      <c r="WRS526" s="4"/>
      <c r="WRT526" s="4"/>
      <c r="WRU526" s="4"/>
      <c r="WRV526" s="4"/>
      <c r="WRW526" s="4"/>
      <c r="WRX526" s="4"/>
      <c r="WRY526" s="4"/>
      <c r="WRZ526" s="4"/>
      <c r="WSA526" s="4"/>
      <c r="WSB526" s="4"/>
      <c r="WSC526" s="4"/>
      <c r="WSD526" s="4"/>
      <c r="WSE526" s="4"/>
      <c r="WSF526" s="4"/>
      <c r="WSG526" s="4"/>
      <c r="WSH526" s="4"/>
      <c r="WSI526" s="4"/>
      <c r="WSJ526" s="4"/>
      <c r="WSK526" s="4"/>
      <c r="WSL526" s="4"/>
      <c r="WSM526" s="4"/>
      <c r="WSN526" s="4"/>
      <c r="WSO526" s="4"/>
      <c r="WSP526" s="4"/>
      <c r="WSQ526" s="4"/>
      <c r="WSR526" s="4"/>
      <c r="WSS526" s="4"/>
      <c r="WST526" s="4"/>
      <c r="WSU526" s="4"/>
      <c r="WSV526" s="4"/>
      <c r="WSW526" s="4"/>
      <c r="WSX526" s="4"/>
      <c r="WSY526" s="4"/>
      <c r="WSZ526" s="4"/>
      <c r="WTA526" s="4"/>
      <c r="WTB526" s="4"/>
      <c r="WTC526" s="4"/>
      <c r="WTD526" s="4"/>
      <c r="WTE526" s="4"/>
      <c r="WTF526" s="4"/>
      <c r="WTG526" s="4"/>
      <c r="WTH526" s="4"/>
      <c r="WTI526" s="4"/>
      <c r="WTJ526" s="4"/>
      <c r="WTK526" s="4"/>
      <c r="WTL526" s="4"/>
      <c r="WTM526" s="4"/>
      <c r="WTN526" s="4"/>
      <c r="WTO526" s="4"/>
      <c r="WTP526" s="4"/>
      <c r="WTQ526" s="4"/>
      <c r="WTR526" s="4"/>
      <c r="WTS526" s="4"/>
      <c r="WTT526" s="4"/>
      <c r="WTU526" s="4"/>
      <c r="WTV526" s="4"/>
      <c r="WTW526" s="4"/>
      <c r="WTX526" s="4"/>
      <c r="WTY526" s="4"/>
      <c r="WTZ526" s="4"/>
      <c r="WUA526" s="4"/>
      <c r="WUB526" s="4"/>
      <c r="WUC526" s="4"/>
      <c r="WUD526" s="4"/>
      <c r="WUE526" s="4"/>
      <c r="WUF526" s="4"/>
      <c r="WUG526" s="4"/>
      <c r="WUH526" s="4"/>
      <c r="WUI526" s="4"/>
      <c r="WUJ526" s="4"/>
      <c r="WUK526" s="4"/>
      <c r="WUL526" s="4"/>
      <c r="WUM526" s="4"/>
      <c r="WUN526" s="4"/>
      <c r="WUO526" s="4"/>
      <c r="WUP526" s="4"/>
      <c r="WUQ526" s="4"/>
      <c r="WUR526" s="4"/>
      <c r="WUS526" s="4"/>
      <c r="WUT526" s="4"/>
      <c r="WUU526" s="4"/>
      <c r="WUV526" s="4"/>
      <c r="WUW526" s="4"/>
      <c r="WUX526" s="4"/>
      <c r="WUY526" s="4"/>
      <c r="WUZ526" s="4"/>
      <c r="WVA526" s="4"/>
      <c r="WVB526" s="4"/>
      <c r="WVC526" s="4"/>
      <c r="WVD526" s="4"/>
      <c r="WVE526" s="4"/>
      <c r="WVF526" s="4"/>
      <c r="WVG526" s="4"/>
      <c r="WVH526" s="4"/>
      <c r="WVI526" s="4"/>
      <c r="WVJ526" s="4"/>
      <c r="WVK526" s="4"/>
      <c r="WVL526" s="4"/>
      <c r="WVM526" s="4"/>
      <c r="WVN526" s="4"/>
      <c r="WVO526" s="4"/>
      <c r="WVP526" s="4"/>
      <c r="WVQ526" s="4"/>
      <c r="WVR526" s="4"/>
      <c r="WVS526" s="4"/>
      <c r="WVT526" s="4"/>
      <c r="WVU526" s="4"/>
      <c r="WVV526" s="4"/>
      <c r="WVW526" s="4"/>
      <c r="WVX526" s="4"/>
      <c r="WVY526" s="4"/>
      <c r="WVZ526" s="4"/>
      <c r="WWA526" s="4"/>
      <c r="WWB526" s="4"/>
      <c r="WWC526" s="4"/>
      <c r="WWD526" s="4"/>
      <c r="WWE526" s="4"/>
      <c r="WWF526" s="4"/>
      <c r="WWG526" s="4"/>
      <c r="WWH526" s="4"/>
      <c r="WWI526" s="4"/>
      <c r="WWJ526" s="4"/>
      <c r="WWK526" s="4"/>
      <c r="WWL526" s="4"/>
      <c r="WWM526" s="4"/>
      <c r="WWN526" s="4"/>
      <c r="WWO526" s="4"/>
      <c r="WWP526" s="4"/>
      <c r="WWQ526" s="4"/>
      <c r="WWR526" s="4"/>
      <c r="WWS526" s="4"/>
      <c r="WWT526" s="4"/>
      <c r="WWU526" s="4"/>
      <c r="WWV526" s="4"/>
      <c r="WWW526" s="4"/>
      <c r="WWX526" s="4"/>
      <c r="WWY526" s="4"/>
      <c r="WWZ526" s="4"/>
      <c r="WXA526" s="4"/>
      <c r="WXB526" s="4"/>
      <c r="WXC526" s="4"/>
      <c r="WXD526" s="4"/>
      <c r="WXE526" s="4"/>
      <c r="WXF526" s="4"/>
      <c r="WXG526" s="4"/>
      <c r="WXH526" s="4"/>
      <c r="WXI526" s="4"/>
      <c r="WXJ526" s="4"/>
      <c r="WXK526" s="4"/>
      <c r="WXL526" s="4"/>
      <c r="WXM526" s="4"/>
      <c r="WXN526" s="4"/>
      <c r="WXO526" s="4"/>
      <c r="WXP526" s="4"/>
      <c r="WXQ526" s="4"/>
      <c r="WXR526" s="4"/>
      <c r="WXS526" s="4"/>
      <c r="WXT526" s="4"/>
      <c r="WXU526" s="4"/>
      <c r="WXV526" s="4"/>
      <c r="WXW526" s="4"/>
      <c r="WXX526" s="4"/>
      <c r="WXY526" s="4"/>
      <c r="WXZ526" s="4"/>
      <c r="WYA526" s="4"/>
      <c r="WYB526" s="4"/>
      <c r="WYC526" s="4"/>
      <c r="WYD526" s="4"/>
      <c r="WYE526" s="4"/>
      <c r="WYF526" s="4"/>
      <c r="WYG526" s="4"/>
      <c r="WYH526" s="4"/>
      <c r="WYI526" s="4"/>
      <c r="WYJ526" s="4"/>
      <c r="WYK526" s="4"/>
      <c r="WYL526" s="4"/>
      <c r="WYM526" s="4"/>
      <c r="WYN526" s="4"/>
      <c r="WYO526" s="4"/>
      <c r="WYP526" s="4"/>
      <c r="WYQ526" s="4"/>
      <c r="WYR526" s="4"/>
      <c r="WYS526" s="4"/>
      <c r="WYT526" s="4"/>
      <c r="WYU526" s="4"/>
      <c r="WYV526" s="4"/>
      <c r="WYW526" s="4"/>
      <c r="WYX526" s="4"/>
      <c r="WYY526" s="4"/>
      <c r="WYZ526" s="4"/>
      <c r="WZA526" s="4"/>
      <c r="WZB526" s="4"/>
      <c r="WZC526" s="4"/>
      <c r="WZD526" s="4"/>
      <c r="WZE526" s="4"/>
      <c r="WZF526" s="4"/>
      <c r="WZG526" s="4"/>
      <c r="WZH526" s="4"/>
      <c r="WZI526" s="4"/>
      <c r="WZJ526" s="4"/>
      <c r="WZK526" s="4"/>
      <c r="WZL526" s="4"/>
      <c r="WZM526" s="4"/>
      <c r="WZN526" s="4"/>
      <c r="WZO526" s="4"/>
      <c r="WZP526" s="4"/>
      <c r="WZQ526" s="4"/>
      <c r="WZR526" s="4"/>
      <c r="WZS526" s="4"/>
      <c r="WZT526" s="4"/>
      <c r="WZU526" s="4"/>
      <c r="WZV526" s="4"/>
      <c r="WZW526" s="4"/>
      <c r="WZX526" s="4"/>
      <c r="WZY526" s="4"/>
      <c r="WZZ526" s="4"/>
      <c r="XAA526" s="4"/>
      <c r="XAB526" s="4"/>
      <c r="XAC526" s="4"/>
      <c r="XAD526" s="4"/>
      <c r="XAE526" s="4"/>
      <c r="XAF526" s="4"/>
      <c r="XAG526" s="4"/>
      <c r="XAH526" s="4"/>
      <c r="XAI526" s="4"/>
      <c r="XAJ526" s="4"/>
      <c r="XAK526" s="4"/>
      <c r="XAL526" s="4"/>
      <c r="XAM526" s="4"/>
      <c r="XAN526" s="4"/>
      <c r="XAO526" s="4"/>
      <c r="XAP526" s="4"/>
      <c r="XAQ526" s="4"/>
      <c r="XAR526" s="4"/>
      <c r="XAS526" s="4"/>
      <c r="XAT526" s="4"/>
      <c r="XAU526" s="4"/>
      <c r="XAV526" s="4"/>
      <c r="XAW526" s="4"/>
      <c r="XAX526" s="4"/>
      <c r="XAY526" s="4"/>
      <c r="XAZ526" s="4"/>
      <c r="XBA526" s="4"/>
      <c r="XBB526" s="4"/>
      <c r="XBC526" s="4"/>
      <c r="XBD526" s="4"/>
      <c r="XBE526" s="4"/>
      <c r="XBF526" s="4"/>
      <c r="XBG526" s="4"/>
      <c r="XBH526" s="4"/>
      <c r="XBI526" s="4"/>
      <c r="XBJ526" s="4"/>
      <c r="XBK526" s="4"/>
      <c r="XBL526" s="4"/>
      <c r="XBM526" s="4"/>
      <c r="XBN526" s="4"/>
      <c r="XBO526" s="4"/>
      <c r="XBP526" s="4"/>
      <c r="XBQ526" s="4"/>
      <c r="XBR526" s="4"/>
      <c r="XBS526" s="4"/>
      <c r="XBT526" s="4"/>
      <c r="XBU526" s="4"/>
      <c r="XBV526" s="4"/>
      <c r="XBW526" s="4"/>
      <c r="XBX526" s="4"/>
      <c r="XBY526" s="4"/>
      <c r="XBZ526" s="4"/>
      <c r="XCA526" s="4"/>
      <c r="XCB526" s="4"/>
      <c r="XCC526" s="4"/>
      <c r="XCD526" s="4"/>
      <c r="XCE526" s="4"/>
      <c r="XCF526" s="4"/>
      <c r="XCG526" s="4"/>
      <c r="XCH526" s="4"/>
      <c r="XCI526" s="4"/>
      <c r="XCJ526" s="4"/>
      <c r="XCK526" s="4"/>
      <c r="XCL526" s="4"/>
      <c r="XCM526" s="4"/>
      <c r="XCN526" s="4"/>
      <c r="XCO526" s="4"/>
      <c r="XCP526" s="4"/>
      <c r="XCQ526" s="4"/>
      <c r="XCR526" s="4"/>
      <c r="XCS526" s="4"/>
      <c r="XCT526" s="4"/>
      <c r="XCU526" s="4"/>
      <c r="XCV526" s="4"/>
      <c r="XCW526" s="4"/>
      <c r="XCX526" s="4"/>
      <c r="XCY526" s="4"/>
      <c r="XCZ526" s="4"/>
      <c r="XDA526" s="4"/>
      <c r="XDB526" s="4"/>
      <c r="XDC526" s="4"/>
      <c r="XDD526" s="4"/>
      <c r="XDE526" s="4"/>
      <c r="XDF526" s="4"/>
      <c r="XDG526" s="4"/>
      <c r="XDH526" s="4"/>
      <c r="XDI526" s="4"/>
      <c r="XDJ526" s="4"/>
      <c r="XDK526" s="4"/>
      <c r="XDL526" s="4"/>
      <c r="XDM526" s="4"/>
      <c r="XDN526" s="4"/>
      <c r="XDO526" s="4"/>
      <c r="XDP526" s="4"/>
      <c r="XDQ526" s="4"/>
      <c r="XDR526" s="4"/>
      <c r="XDS526" s="4"/>
      <c r="XDT526" s="4"/>
      <c r="XDU526" s="4"/>
      <c r="XDV526" s="4"/>
      <c r="XDW526" s="4"/>
      <c r="XDX526" s="4"/>
      <c r="XDY526" s="4"/>
      <c r="XDZ526" s="4"/>
      <c r="XEA526" s="4"/>
      <c r="XEB526" s="4"/>
      <c r="XEC526" s="4"/>
      <c r="XED526" s="4"/>
      <c r="XEE526" s="4"/>
      <c r="XEF526" s="4"/>
      <c r="XEG526" s="4"/>
      <c r="XEH526" s="4"/>
      <c r="XEI526" s="4"/>
      <c r="XEJ526" s="4"/>
      <c r="XEK526" s="4"/>
      <c r="XEL526" s="4"/>
      <c r="XEM526" s="4"/>
      <c r="XEN526" s="4"/>
      <c r="XEO526" s="4"/>
      <c r="XEP526" s="4"/>
      <c r="XEQ526" s="4"/>
      <c r="XER526" s="4"/>
      <c r="XES526" s="4"/>
      <c r="XET526" s="4"/>
      <c r="XEU526" s="4"/>
      <c r="XEV526" s="4"/>
      <c r="XEW526" s="4"/>
      <c r="XEX526" s="4"/>
      <c r="XEY526" s="4"/>
      <c r="XEZ526" s="4"/>
    </row>
    <row r="527" spans="1:16384" customFormat="1">
      <c r="A527" s="55"/>
      <c r="B527" s="10"/>
      <c r="C527" s="10" t="s">
        <v>88</v>
      </c>
      <c r="D527" s="10"/>
      <c r="E527" s="10" t="s">
        <v>89</v>
      </c>
      <c r="F527" s="339">
        <v>173</v>
      </c>
      <c r="G527" s="339"/>
      <c r="H527" s="339">
        <v>0</v>
      </c>
      <c r="I527" s="339"/>
      <c r="J527" s="3"/>
      <c r="K527" s="10"/>
      <c r="L527" s="10"/>
      <c r="M527" s="10"/>
      <c r="N527" s="3"/>
      <c r="O527" s="396"/>
      <c r="P527" s="397"/>
      <c r="Q527" s="397"/>
      <c r="R527" s="398"/>
      <c r="S527" s="3"/>
      <c r="T527" s="3"/>
      <c r="U527" s="3"/>
      <c r="V527" s="3"/>
      <c r="W527" s="4"/>
      <c r="X527" s="4"/>
      <c r="Y527" s="4"/>
      <c r="Z527" s="4"/>
      <c r="AA527" s="4"/>
      <c r="AB527" s="4"/>
      <c r="AC527" s="4"/>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c r="HD527" s="4"/>
      <c r="HE527" s="4"/>
      <c r="HF527" s="4"/>
      <c r="HG527" s="4"/>
      <c r="HH527" s="4"/>
      <c r="HI527" s="4"/>
      <c r="HJ527" s="4"/>
      <c r="HK527" s="4"/>
      <c r="HL527" s="4"/>
      <c r="HM527" s="4"/>
      <c r="HN527" s="4"/>
      <c r="HO527" s="4"/>
      <c r="HP527" s="4"/>
      <c r="HQ527" s="4"/>
      <c r="HR527" s="4"/>
      <c r="HS527" s="4"/>
      <c r="HT527" s="4"/>
      <c r="HU527" s="4"/>
      <c r="HV527" s="4"/>
      <c r="HW527" s="4"/>
      <c r="HX527" s="4"/>
      <c r="HY527" s="4"/>
      <c r="HZ527" s="4"/>
      <c r="IA527" s="4"/>
      <c r="IB527" s="4"/>
      <c r="IC527" s="4"/>
      <c r="ID527" s="4"/>
      <c r="IE527" s="4"/>
      <c r="IF527" s="4"/>
      <c r="IG527" s="4"/>
      <c r="IH527" s="4"/>
      <c r="II527" s="4"/>
      <c r="IJ527" s="4"/>
      <c r="IK527" s="4"/>
      <c r="IL527" s="4"/>
      <c r="IM527" s="4"/>
      <c r="IN527" s="4"/>
      <c r="IO527" s="4"/>
      <c r="IP527" s="4"/>
      <c r="IQ527" s="4"/>
      <c r="IR527" s="4"/>
      <c r="IS527" s="4"/>
      <c r="IT527" s="4"/>
      <c r="IU527" s="4"/>
      <c r="IV527" s="4"/>
      <c r="IW527" s="4"/>
      <c r="IX527" s="4"/>
      <c r="IY527" s="4"/>
      <c r="IZ527" s="4"/>
      <c r="JA527" s="4"/>
      <c r="JB527" s="4"/>
      <c r="JC527" s="4"/>
      <c r="JD527" s="4"/>
      <c r="JE527" s="4"/>
      <c r="JF527" s="4"/>
      <c r="JG527" s="4"/>
      <c r="JH527" s="4"/>
      <c r="JI527" s="4"/>
      <c r="JJ527" s="4"/>
      <c r="JK527" s="4"/>
      <c r="JL527" s="4"/>
      <c r="JM527" s="4"/>
      <c r="JN527" s="4"/>
      <c r="JO527" s="4"/>
      <c r="JP527" s="4"/>
      <c r="JQ527" s="4"/>
      <c r="JR527" s="4"/>
      <c r="JS527" s="4"/>
      <c r="JT527" s="4"/>
      <c r="JU527" s="4"/>
      <c r="JV527" s="4"/>
      <c r="JW527" s="4"/>
      <c r="JX527" s="4"/>
      <c r="JY527" s="4"/>
      <c r="JZ527" s="4"/>
      <c r="KA527" s="4"/>
      <c r="KB527" s="4"/>
      <c r="KC527" s="4"/>
      <c r="KD527" s="4"/>
      <c r="KE527" s="4"/>
      <c r="KF527" s="4"/>
      <c r="KG527" s="4"/>
      <c r="KH527" s="4"/>
      <c r="KI527" s="4"/>
      <c r="KJ527" s="4"/>
      <c r="KK527" s="4"/>
      <c r="KL527" s="4"/>
      <c r="KM527" s="4"/>
      <c r="KN527" s="4"/>
      <c r="KO527" s="4"/>
      <c r="KP527" s="4"/>
      <c r="KQ527" s="4"/>
      <c r="KR527" s="4"/>
      <c r="KS527" s="4"/>
      <c r="KT527" s="4"/>
      <c r="KU527" s="4"/>
      <c r="KV527" s="4"/>
      <c r="KW527" s="4"/>
      <c r="KX527" s="4"/>
      <c r="KY527" s="4"/>
      <c r="KZ527" s="4"/>
      <c r="LA527" s="4"/>
      <c r="LB527" s="4"/>
      <c r="LC527" s="4"/>
      <c r="LD527" s="4"/>
      <c r="LE527" s="4"/>
      <c r="LF527" s="4"/>
      <c r="LG527" s="4"/>
      <c r="LH527" s="4"/>
      <c r="LI527" s="4"/>
      <c r="LJ527" s="4"/>
      <c r="LK527" s="4"/>
      <c r="LL527" s="4"/>
      <c r="LM527" s="4"/>
      <c r="LN527" s="4"/>
      <c r="LO527" s="4"/>
      <c r="LP527" s="4"/>
      <c r="LQ527" s="4"/>
      <c r="LR527" s="4"/>
      <c r="LS527" s="4"/>
      <c r="LT527" s="4"/>
      <c r="LU527" s="4"/>
      <c r="LV527" s="4"/>
      <c r="LW527" s="4"/>
      <c r="LX527" s="4"/>
      <c r="LY527" s="4"/>
      <c r="LZ527" s="4"/>
      <c r="MA527" s="4"/>
      <c r="MB527" s="4"/>
      <c r="MC527" s="4"/>
      <c r="MD527" s="4"/>
      <c r="ME527" s="4"/>
      <c r="MF527" s="4"/>
      <c r="MG527" s="4"/>
      <c r="MH527" s="4"/>
      <c r="MI527" s="4"/>
      <c r="MJ527" s="4"/>
      <c r="MK527" s="4"/>
      <c r="ML527" s="4"/>
      <c r="MM527" s="4"/>
      <c r="MN527" s="4"/>
      <c r="MO527" s="4"/>
      <c r="MP527" s="4"/>
      <c r="MQ527" s="4"/>
      <c r="MR527" s="4"/>
      <c r="MS527" s="4"/>
      <c r="MT527" s="4"/>
      <c r="MU527" s="4"/>
      <c r="MV527" s="4"/>
      <c r="MW527" s="4"/>
      <c r="MX527" s="4"/>
      <c r="MY527" s="4"/>
      <c r="MZ527" s="4"/>
      <c r="NA527" s="4"/>
      <c r="NB527" s="4"/>
      <c r="NC527" s="4"/>
      <c r="ND527" s="4"/>
      <c r="NE527" s="4"/>
      <c r="NF527" s="4"/>
      <c r="NG527" s="4"/>
      <c r="NH527" s="4"/>
      <c r="NI527" s="4"/>
      <c r="NJ527" s="4"/>
      <c r="NK527" s="4"/>
      <c r="NL527" s="4"/>
      <c r="NM527" s="4"/>
      <c r="NN527" s="4"/>
      <c r="NO527" s="4"/>
      <c r="NP527" s="4"/>
      <c r="NQ527" s="4"/>
      <c r="NR527" s="4"/>
      <c r="NS527" s="4"/>
      <c r="NT527" s="4"/>
      <c r="NU527" s="4"/>
      <c r="NV527" s="4"/>
      <c r="NW527" s="4"/>
      <c r="NX527" s="4"/>
      <c r="NY527" s="4"/>
      <c r="NZ527" s="4"/>
      <c r="OA527" s="4"/>
      <c r="OB527" s="4"/>
      <c r="OC527" s="4"/>
      <c r="OD527" s="4"/>
      <c r="OE527" s="4"/>
      <c r="OF527" s="4"/>
      <c r="OG527" s="4"/>
      <c r="OH527" s="4"/>
      <c r="OI527" s="4"/>
      <c r="OJ527" s="4"/>
      <c r="OK527" s="4"/>
      <c r="OL527" s="4"/>
      <c r="OM527" s="4"/>
      <c r="ON527" s="4"/>
      <c r="OO527" s="4"/>
      <c r="OP527" s="4"/>
      <c r="OQ527" s="4"/>
      <c r="OR527" s="4"/>
      <c r="OS527" s="4"/>
      <c r="OT527" s="4"/>
      <c r="OU527" s="4"/>
      <c r="OV527" s="4"/>
      <c r="OW527" s="4"/>
      <c r="OX527" s="4"/>
      <c r="OY527" s="4"/>
      <c r="OZ527" s="4"/>
      <c r="PA527" s="4"/>
      <c r="PB527" s="4"/>
      <c r="PC527" s="4"/>
      <c r="PD527" s="4"/>
      <c r="PE527" s="4"/>
      <c r="PF527" s="4"/>
      <c r="PG527" s="4"/>
      <c r="PH527" s="4"/>
      <c r="PI527" s="4"/>
      <c r="PJ527" s="4"/>
      <c r="PK527" s="4"/>
      <c r="PL527" s="4"/>
      <c r="PM527" s="4"/>
      <c r="PN527" s="4"/>
      <c r="PO527" s="4"/>
      <c r="PP527" s="4"/>
      <c r="PQ527" s="4"/>
      <c r="PR527" s="4"/>
      <c r="PS527" s="4"/>
      <c r="PT527" s="4"/>
      <c r="PU527" s="4"/>
      <c r="PV527" s="4"/>
      <c r="PW527" s="4"/>
      <c r="PX527" s="4"/>
      <c r="PY527" s="4"/>
      <c r="PZ527" s="4"/>
      <c r="QA527" s="4"/>
      <c r="QB527" s="4"/>
      <c r="QC527" s="4"/>
      <c r="QD527" s="4"/>
      <c r="QE527" s="4"/>
      <c r="QF527" s="4"/>
      <c r="QG527" s="4"/>
      <c r="QH527" s="4"/>
      <c r="QI527" s="4"/>
      <c r="QJ527" s="4"/>
      <c r="QK527" s="4"/>
      <c r="QL527" s="4"/>
      <c r="QM527" s="4"/>
      <c r="QN527" s="4"/>
      <c r="QO527" s="4"/>
      <c r="QP527" s="4"/>
      <c r="QQ527" s="4"/>
      <c r="QR527" s="4"/>
      <c r="QS527" s="4"/>
      <c r="QT527" s="4"/>
      <c r="QU527" s="4"/>
      <c r="QV527" s="4"/>
      <c r="QW527" s="4"/>
      <c r="QX527" s="4"/>
      <c r="QY527" s="4"/>
      <c r="QZ527" s="4"/>
      <c r="RA527" s="4"/>
      <c r="RB527" s="4"/>
      <c r="RC527" s="4"/>
      <c r="RD527" s="4"/>
      <c r="RE527" s="4"/>
      <c r="RF527" s="4"/>
      <c r="RG527" s="4"/>
      <c r="RH527" s="4"/>
      <c r="RI527" s="4"/>
      <c r="RJ527" s="4"/>
      <c r="RK527" s="4"/>
      <c r="RL527" s="4"/>
      <c r="RM527" s="4"/>
      <c r="RN527" s="4"/>
      <c r="RO527" s="4"/>
      <c r="RP527" s="4"/>
      <c r="RQ527" s="4"/>
      <c r="RR527" s="4"/>
      <c r="RS527" s="4"/>
      <c r="RT527" s="4"/>
      <c r="RU527" s="4"/>
      <c r="RV527" s="4"/>
      <c r="RW527" s="4"/>
      <c r="RX527" s="4"/>
      <c r="RY527" s="4"/>
      <c r="RZ527" s="4"/>
      <c r="SA527" s="4"/>
      <c r="SB527" s="4"/>
      <c r="SC527" s="4"/>
      <c r="SD527" s="4"/>
      <c r="SE527" s="4"/>
      <c r="SF527" s="4"/>
      <c r="SG527" s="4"/>
      <c r="SH527" s="4"/>
      <c r="SI527" s="4"/>
      <c r="SJ527" s="4"/>
      <c r="SK527" s="4"/>
      <c r="SL527" s="4"/>
      <c r="SM527" s="4"/>
      <c r="SN527" s="4"/>
      <c r="SO527" s="4"/>
      <c r="SP527" s="4"/>
      <c r="SQ527" s="4"/>
      <c r="SR527" s="4"/>
      <c r="SS527" s="4"/>
      <c r="ST527" s="4"/>
      <c r="SU527" s="4"/>
      <c r="SV527" s="4"/>
      <c r="SW527" s="4"/>
      <c r="SX527" s="4"/>
      <c r="SY527" s="4"/>
      <c r="SZ527" s="4"/>
      <c r="TA527" s="4"/>
      <c r="TB527" s="4"/>
      <c r="TC527" s="4"/>
      <c r="TD527" s="4"/>
      <c r="TE527" s="4"/>
      <c r="TF527" s="4"/>
      <c r="TG527" s="4"/>
      <c r="TH527" s="4"/>
      <c r="TI527" s="4"/>
      <c r="TJ527" s="4"/>
      <c r="TK527" s="4"/>
      <c r="TL527" s="4"/>
      <c r="TM527" s="4"/>
      <c r="TN527" s="4"/>
      <c r="TO527" s="4"/>
      <c r="TP527" s="4"/>
      <c r="TQ527" s="4"/>
      <c r="TR527" s="4"/>
      <c r="TS527" s="4"/>
      <c r="TT527" s="4"/>
      <c r="TU527" s="4"/>
      <c r="TV527" s="4"/>
      <c r="TW527" s="4"/>
      <c r="TX527" s="4"/>
      <c r="TY527" s="4"/>
      <c r="TZ527" s="4"/>
      <c r="UA527" s="4"/>
      <c r="UB527" s="4"/>
      <c r="UC527" s="4"/>
      <c r="UD527" s="4"/>
      <c r="UE527" s="4"/>
      <c r="UF527" s="4"/>
      <c r="UG527" s="4"/>
      <c r="UH527" s="4"/>
      <c r="UI527" s="4"/>
      <c r="UJ527" s="4"/>
      <c r="UK527" s="4"/>
      <c r="UL527" s="4"/>
      <c r="UM527" s="4"/>
      <c r="UN527" s="4"/>
      <c r="UO527" s="4"/>
      <c r="UP527" s="4"/>
      <c r="UQ527" s="4"/>
      <c r="UR527" s="4"/>
      <c r="US527" s="4"/>
      <c r="UT527" s="4"/>
      <c r="UU527" s="4"/>
      <c r="UV527" s="4"/>
      <c r="UW527" s="4"/>
      <c r="UX527" s="4"/>
      <c r="UY527" s="4"/>
      <c r="UZ527" s="4"/>
      <c r="VA527" s="4"/>
      <c r="VB527" s="4"/>
      <c r="VC527" s="4"/>
      <c r="VD527" s="4"/>
      <c r="VE527" s="4"/>
      <c r="VF527" s="4"/>
      <c r="VG527" s="4"/>
      <c r="VH527" s="4"/>
      <c r="VI527" s="4"/>
      <c r="VJ527" s="4"/>
      <c r="VK527" s="4"/>
      <c r="VL527" s="4"/>
      <c r="VM527" s="4"/>
      <c r="VN527" s="4"/>
      <c r="VO527" s="4"/>
      <c r="VP527" s="4"/>
      <c r="VQ527" s="4"/>
      <c r="VR527" s="4"/>
      <c r="VS527" s="4"/>
      <c r="VT527" s="4"/>
      <c r="VU527" s="4"/>
      <c r="VV527" s="4"/>
      <c r="VW527" s="4"/>
      <c r="VX527" s="4"/>
      <c r="VY527" s="4"/>
      <c r="VZ527" s="4"/>
      <c r="WA527" s="4"/>
      <c r="WB527" s="4"/>
      <c r="WC527" s="4"/>
      <c r="WD527" s="4"/>
      <c r="WE527" s="4"/>
      <c r="WF527" s="4"/>
      <c r="WG527" s="4"/>
      <c r="WH527" s="4"/>
      <c r="WI527" s="4"/>
      <c r="WJ527" s="4"/>
      <c r="WK527" s="4"/>
      <c r="WL527" s="4"/>
      <c r="WM527" s="4"/>
      <c r="WN527" s="4"/>
      <c r="WO527" s="4"/>
      <c r="WP527" s="4"/>
      <c r="WQ527" s="4"/>
      <c r="WR527" s="4"/>
      <c r="WS527" s="4"/>
      <c r="WT527" s="4"/>
      <c r="WU527" s="4"/>
      <c r="WV527" s="4"/>
      <c r="WW527" s="4"/>
      <c r="WX527" s="4"/>
      <c r="WY527" s="4"/>
      <c r="WZ527" s="4"/>
      <c r="XA527" s="4"/>
      <c r="XB527" s="4"/>
      <c r="XC527" s="4"/>
      <c r="XD527" s="4"/>
      <c r="XE527" s="4"/>
      <c r="XF527" s="4"/>
      <c r="XG527" s="4"/>
      <c r="XH527" s="4"/>
      <c r="XI527" s="4"/>
      <c r="XJ527" s="4"/>
      <c r="XK527" s="4"/>
      <c r="XL527" s="4"/>
      <c r="XM527" s="4"/>
      <c r="XN527" s="4"/>
      <c r="XO527" s="4"/>
      <c r="XP527" s="4"/>
      <c r="XQ527" s="4"/>
      <c r="XR527" s="4"/>
      <c r="XS527" s="4"/>
      <c r="XT527" s="4"/>
      <c r="XU527" s="4"/>
      <c r="XV527" s="4"/>
      <c r="XW527" s="4"/>
      <c r="XX527" s="4"/>
      <c r="XY527" s="4"/>
      <c r="XZ527" s="4"/>
      <c r="YA527" s="4"/>
      <c r="YB527" s="4"/>
      <c r="YC527" s="4"/>
      <c r="YD527" s="4"/>
      <c r="YE527" s="4"/>
      <c r="YF527" s="4"/>
      <c r="YG527" s="4"/>
      <c r="YH527" s="4"/>
      <c r="YI527" s="4"/>
      <c r="YJ527" s="4"/>
      <c r="YK527" s="4"/>
      <c r="YL527" s="4"/>
      <c r="YM527" s="4"/>
      <c r="YN527" s="4"/>
      <c r="YO527" s="4"/>
      <c r="YP527" s="4"/>
      <c r="YQ527" s="4"/>
      <c r="YR527" s="4"/>
      <c r="YS527" s="4"/>
      <c r="YT527" s="4"/>
      <c r="YU527" s="4"/>
      <c r="YV527" s="4"/>
      <c r="YW527" s="4"/>
      <c r="YX527" s="4"/>
      <c r="YY527" s="4"/>
      <c r="YZ527" s="4"/>
      <c r="ZA527" s="4"/>
      <c r="ZB527" s="4"/>
      <c r="ZC527" s="4"/>
      <c r="ZD527" s="4"/>
      <c r="ZE527" s="4"/>
      <c r="ZF527" s="4"/>
      <c r="ZG527" s="4"/>
      <c r="ZH527" s="4"/>
      <c r="ZI527" s="4"/>
      <c r="ZJ527" s="4"/>
      <c r="ZK527" s="4"/>
      <c r="ZL527" s="4"/>
      <c r="ZM527" s="4"/>
      <c r="ZN527" s="4"/>
      <c r="ZO527" s="4"/>
      <c r="ZP527" s="4"/>
      <c r="ZQ527" s="4"/>
      <c r="ZR527" s="4"/>
      <c r="ZS527" s="4"/>
      <c r="ZT527" s="4"/>
      <c r="ZU527" s="4"/>
      <c r="ZV527" s="4"/>
      <c r="ZW527" s="4"/>
      <c r="ZX527" s="4"/>
      <c r="ZY527" s="4"/>
      <c r="ZZ527" s="4"/>
      <c r="AAA527" s="4"/>
      <c r="AAB527" s="4"/>
      <c r="AAC527" s="4"/>
      <c r="AAD527" s="4"/>
      <c r="AAE527" s="4"/>
      <c r="AAF527" s="4"/>
      <c r="AAG527" s="4"/>
      <c r="AAH527" s="4"/>
      <c r="AAI527" s="4"/>
      <c r="AAJ527" s="4"/>
      <c r="AAK527" s="4"/>
      <c r="AAL527" s="4"/>
      <c r="AAM527" s="4"/>
      <c r="AAN527" s="4"/>
      <c r="AAO527" s="4"/>
      <c r="AAP527" s="4"/>
      <c r="AAQ527" s="4"/>
      <c r="AAR527" s="4"/>
      <c r="AAS527" s="4"/>
      <c r="AAT527" s="4"/>
      <c r="AAU527" s="4"/>
      <c r="AAV527" s="4"/>
      <c r="AAW527" s="4"/>
      <c r="AAX527" s="4"/>
      <c r="AAY527" s="4"/>
      <c r="AAZ527" s="4"/>
      <c r="ABA527" s="4"/>
      <c r="ABB527" s="4"/>
      <c r="ABC527" s="4"/>
      <c r="ABD527" s="4"/>
      <c r="ABE527" s="4"/>
      <c r="ABF527" s="4"/>
      <c r="ABG527" s="4"/>
      <c r="ABH527" s="4"/>
      <c r="ABI527" s="4"/>
      <c r="ABJ527" s="4"/>
      <c r="ABK527" s="4"/>
      <c r="ABL527" s="4"/>
      <c r="ABM527" s="4"/>
      <c r="ABN527" s="4"/>
      <c r="ABO527" s="4"/>
      <c r="ABP527" s="4"/>
      <c r="ABQ527" s="4"/>
      <c r="ABR527" s="4"/>
      <c r="ABS527" s="4"/>
      <c r="ABT527" s="4"/>
      <c r="ABU527" s="4"/>
      <c r="ABV527" s="4"/>
      <c r="ABW527" s="4"/>
      <c r="ABX527" s="4"/>
      <c r="ABY527" s="4"/>
      <c r="ABZ527" s="4"/>
      <c r="ACA527" s="4"/>
      <c r="ACB527" s="4"/>
      <c r="ACC527" s="4"/>
      <c r="ACD527" s="4"/>
      <c r="ACE527" s="4"/>
      <c r="ACF527" s="4"/>
      <c r="ACG527" s="4"/>
      <c r="ACH527" s="4"/>
      <c r="ACI527" s="4"/>
      <c r="ACJ527" s="4"/>
      <c r="ACK527" s="4"/>
      <c r="ACL527" s="4"/>
      <c r="ACM527" s="4"/>
      <c r="ACN527" s="4"/>
      <c r="ACO527" s="4"/>
      <c r="ACP527" s="4"/>
      <c r="ACQ527" s="4"/>
      <c r="ACR527" s="4"/>
      <c r="ACS527" s="4"/>
      <c r="ACT527" s="4"/>
      <c r="ACU527" s="4"/>
      <c r="ACV527" s="4"/>
      <c r="ACW527" s="4"/>
      <c r="ACX527" s="4"/>
      <c r="ACY527" s="4"/>
      <c r="ACZ527" s="4"/>
      <c r="ADA527" s="4"/>
      <c r="ADB527" s="4"/>
      <c r="ADC527" s="4"/>
      <c r="ADD527" s="4"/>
      <c r="ADE527" s="4"/>
      <c r="ADF527" s="4"/>
      <c r="ADG527" s="4"/>
      <c r="ADH527" s="4"/>
      <c r="ADI527" s="4"/>
      <c r="ADJ527" s="4"/>
      <c r="ADK527" s="4"/>
      <c r="ADL527" s="4"/>
      <c r="ADM527" s="4"/>
      <c r="ADN527" s="4"/>
      <c r="ADO527" s="4"/>
      <c r="ADP527" s="4"/>
      <c r="ADQ527" s="4"/>
      <c r="ADR527" s="4"/>
      <c r="ADS527" s="4"/>
      <c r="ADT527" s="4"/>
      <c r="ADU527" s="4"/>
      <c r="ADV527" s="4"/>
      <c r="ADW527" s="4"/>
      <c r="ADX527" s="4"/>
      <c r="ADY527" s="4"/>
      <c r="ADZ527" s="4"/>
      <c r="AEA527" s="4"/>
      <c r="AEB527" s="4"/>
      <c r="AEC527" s="4"/>
      <c r="AED527" s="4"/>
      <c r="AEE527" s="4"/>
      <c r="AEF527" s="4"/>
      <c r="AEG527" s="4"/>
      <c r="AEH527" s="4"/>
      <c r="AEI527" s="4"/>
      <c r="AEJ527" s="4"/>
      <c r="AEK527" s="4"/>
      <c r="AEL527" s="4"/>
      <c r="AEM527" s="4"/>
      <c r="AEN527" s="4"/>
      <c r="AEO527" s="4"/>
      <c r="AEP527" s="4"/>
      <c r="AEQ527" s="4"/>
      <c r="AER527" s="4"/>
      <c r="AES527" s="4"/>
      <c r="AET527" s="4"/>
      <c r="AEU527" s="4"/>
      <c r="AEV527" s="4"/>
      <c r="AEW527" s="4"/>
      <c r="AEX527" s="4"/>
      <c r="AEY527" s="4"/>
      <c r="AEZ527" s="4"/>
      <c r="AFA527" s="4"/>
      <c r="AFB527" s="4"/>
      <c r="AFC527" s="4"/>
      <c r="AFD527" s="4"/>
      <c r="AFE527" s="4"/>
      <c r="AFF527" s="4"/>
      <c r="AFG527" s="4"/>
      <c r="AFH527" s="4"/>
      <c r="AFI527" s="4"/>
      <c r="AFJ527" s="4"/>
      <c r="AFK527" s="4"/>
      <c r="AFL527" s="4"/>
      <c r="AFM527" s="4"/>
      <c r="AFN527" s="4"/>
      <c r="AFO527" s="4"/>
      <c r="AFP527" s="4"/>
      <c r="AFQ527" s="4"/>
      <c r="AFR527" s="4"/>
      <c r="AFS527" s="4"/>
      <c r="AFT527" s="4"/>
      <c r="AFU527" s="4"/>
      <c r="AFV527" s="4"/>
      <c r="AFW527" s="4"/>
      <c r="AFX527" s="4"/>
      <c r="AFY527" s="4"/>
      <c r="AFZ527" s="4"/>
      <c r="AGA527" s="4"/>
      <c r="AGB527" s="4"/>
      <c r="AGC527" s="4"/>
      <c r="AGD527" s="4"/>
      <c r="AGE527" s="4"/>
      <c r="AGF527" s="4"/>
      <c r="AGG527" s="4"/>
      <c r="AGH527" s="4"/>
      <c r="AGI527" s="4"/>
      <c r="AGJ527" s="4"/>
      <c r="AGK527" s="4"/>
      <c r="AGL527" s="4"/>
      <c r="AGM527" s="4"/>
      <c r="AGN527" s="4"/>
      <c r="AGO527" s="4"/>
      <c r="AGP527" s="4"/>
      <c r="AGQ527" s="4"/>
      <c r="AGR527" s="4"/>
      <c r="AGS527" s="4"/>
      <c r="AGT527" s="4"/>
      <c r="AGU527" s="4"/>
      <c r="AGV527" s="4"/>
      <c r="AGW527" s="4"/>
      <c r="AGX527" s="4"/>
      <c r="AGY527" s="4"/>
      <c r="AGZ527" s="4"/>
      <c r="AHA527" s="4"/>
      <c r="AHB527" s="4"/>
      <c r="AHC527" s="4"/>
      <c r="AHD527" s="4"/>
      <c r="AHE527" s="4"/>
      <c r="AHF527" s="4"/>
      <c r="AHG527" s="4"/>
      <c r="AHH527" s="4"/>
      <c r="AHI527" s="4"/>
      <c r="AHJ527" s="4"/>
      <c r="AHK527" s="4"/>
      <c r="AHL527" s="4"/>
      <c r="AHM527" s="4"/>
      <c r="AHN527" s="4"/>
      <c r="AHO527" s="4"/>
      <c r="AHP527" s="4"/>
      <c r="AHQ527" s="4"/>
      <c r="AHR527" s="4"/>
      <c r="AHS527" s="4"/>
      <c r="AHT527" s="4"/>
      <c r="AHU527" s="4"/>
      <c r="AHV527" s="4"/>
      <c r="AHW527" s="4"/>
      <c r="AHX527" s="4"/>
      <c r="AHY527" s="4"/>
      <c r="AHZ527" s="4"/>
      <c r="AIA527" s="4"/>
      <c r="AIB527" s="4"/>
      <c r="AIC527" s="4"/>
      <c r="AID527" s="4"/>
      <c r="AIE527" s="4"/>
      <c r="AIF527" s="4"/>
      <c r="AIG527" s="4"/>
      <c r="AIH527" s="4"/>
      <c r="AII527" s="4"/>
      <c r="AIJ527" s="4"/>
      <c r="AIK527" s="4"/>
      <c r="AIL527" s="4"/>
      <c r="AIM527" s="4"/>
      <c r="AIN527" s="4"/>
      <c r="AIO527" s="4"/>
      <c r="AIP527" s="4"/>
      <c r="AIQ527" s="4"/>
      <c r="AIR527" s="4"/>
      <c r="AIS527" s="4"/>
      <c r="AIT527" s="4"/>
      <c r="AIU527" s="4"/>
      <c r="AIV527" s="4"/>
      <c r="AIW527" s="4"/>
      <c r="AIX527" s="4"/>
      <c r="AIY527" s="4"/>
      <c r="AIZ527" s="4"/>
      <c r="AJA527" s="4"/>
      <c r="AJB527" s="4"/>
      <c r="AJC527" s="4"/>
      <c r="AJD527" s="4"/>
      <c r="AJE527" s="4"/>
      <c r="AJF527" s="4"/>
      <c r="AJG527" s="4"/>
      <c r="AJH527" s="4"/>
      <c r="AJI527" s="4"/>
      <c r="AJJ527" s="4"/>
      <c r="AJK527" s="4"/>
      <c r="AJL527" s="4"/>
      <c r="AJM527" s="4"/>
      <c r="AJN527" s="4"/>
      <c r="AJO527" s="4"/>
      <c r="AJP527" s="4"/>
      <c r="AJQ527" s="4"/>
      <c r="AJR527" s="4"/>
      <c r="AJS527" s="4"/>
      <c r="AJT527" s="4"/>
      <c r="AJU527" s="4"/>
      <c r="AJV527" s="4"/>
      <c r="AJW527" s="4"/>
      <c r="AJX527" s="4"/>
      <c r="AJY527" s="4"/>
      <c r="AJZ527" s="4"/>
      <c r="AKA527" s="4"/>
      <c r="AKB527" s="4"/>
      <c r="AKC527" s="4"/>
      <c r="AKD527" s="4"/>
      <c r="AKE527" s="4"/>
      <c r="AKF527" s="4"/>
      <c r="AKG527" s="4"/>
      <c r="AKH527" s="4"/>
      <c r="AKI527" s="4"/>
      <c r="AKJ527" s="4"/>
      <c r="AKK527" s="4"/>
      <c r="AKL527" s="4"/>
      <c r="AKM527" s="4"/>
      <c r="AKN527" s="4"/>
      <c r="AKO527" s="4"/>
      <c r="AKP527" s="4"/>
      <c r="AKQ527" s="4"/>
      <c r="AKR527" s="4"/>
      <c r="AKS527" s="4"/>
      <c r="AKT527" s="4"/>
      <c r="AKU527" s="4"/>
      <c r="AKV527" s="4"/>
      <c r="AKW527" s="4"/>
      <c r="AKX527" s="4"/>
      <c r="AKY527" s="4"/>
      <c r="AKZ527" s="4"/>
      <c r="ALA527" s="4"/>
      <c r="ALB527" s="4"/>
      <c r="ALC527" s="4"/>
      <c r="ALD527" s="4"/>
      <c r="ALE527" s="4"/>
      <c r="ALF527" s="4"/>
      <c r="ALG527" s="4"/>
      <c r="ALH527" s="4"/>
      <c r="ALI527" s="4"/>
      <c r="ALJ527" s="4"/>
      <c r="ALK527" s="4"/>
      <c r="ALL527" s="4"/>
      <c r="ALM527" s="4"/>
      <c r="ALN527" s="4"/>
      <c r="ALO527" s="4"/>
      <c r="ALP527" s="4"/>
      <c r="ALQ527" s="4"/>
      <c r="ALR527" s="4"/>
      <c r="ALS527" s="4"/>
      <c r="ALT527" s="4"/>
      <c r="ALU527" s="4"/>
      <c r="ALV527" s="4"/>
      <c r="ALW527" s="4"/>
      <c r="ALX527" s="4"/>
      <c r="ALY527" s="4"/>
      <c r="ALZ527" s="4"/>
      <c r="AMA527" s="4"/>
      <c r="AMB527" s="4"/>
      <c r="AMC527" s="4"/>
      <c r="AMD527" s="4"/>
      <c r="AME527" s="4"/>
      <c r="AMF527" s="4"/>
      <c r="AMG527" s="4"/>
      <c r="AMH527" s="4"/>
      <c r="AMI527" s="4"/>
      <c r="AMJ527" s="4"/>
      <c r="AMK527" s="4"/>
      <c r="AML527" s="4"/>
      <c r="AMM527" s="4"/>
      <c r="AMN527" s="4"/>
      <c r="AMO527" s="4"/>
      <c r="AMP527" s="4"/>
      <c r="AMQ527" s="4"/>
      <c r="AMR527" s="4"/>
      <c r="AMS527" s="4"/>
      <c r="AMT527" s="4"/>
      <c r="AMU527" s="4"/>
      <c r="AMV527" s="4"/>
      <c r="AMW527" s="4"/>
      <c r="AMX527" s="4"/>
      <c r="AMY527" s="4"/>
      <c r="AMZ527" s="4"/>
      <c r="ANA527" s="4"/>
      <c r="ANB527" s="4"/>
      <c r="ANC527" s="4"/>
      <c r="AND527" s="4"/>
      <c r="ANE527" s="4"/>
      <c r="ANF527" s="4"/>
      <c r="ANG527" s="4"/>
      <c r="ANH527" s="4"/>
      <c r="ANI527" s="4"/>
      <c r="ANJ527" s="4"/>
      <c r="ANK527" s="4"/>
      <c r="ANL527" s="4"/>
      <c r="ANM527" s="4"/>
      <c r="ANN527" s="4"/>
      <c r="ANO527" s="4"/>
      <c r="ANP527" s="4"/>
      <c r="ANQ527" s="4"/>
      <c r="ANR527" s="4"/>
      <c r="ANS527" s="4"/>
      <c r="ANT527" s="4"/>
      <c r="ANU527" s="4"/>
      <c r="ANV527" s="4"/>
      <c r="ANW527" s="4"/>
      <c r="ANX527" s="4"/>
      <c r="ANY527" s="4"/>
      <c r="ANZ527" s="4"/>
      <c r="AOA527" s="4"/>
      <c r="AOB527" s="4"/>
      <c r="AOC527" s="4"/>
      <c r="AOD527" s="4"/>
      <c r="AOE527" s="4"/>
      <c r="AOF527" s="4"/>
      <c r="AOG527" s="4"/>
      <c r="AOH527" s="4"/>
      <c r="AOI527" s="4"/>
      <c r="AOJ527" s="4"/>
      <c r="AOK527" s="4"/>
      <c r="AOL527" s="4"/>
      <c r="AOM527" s="4"/>
      <c r="AON527" s="4"/>
      <c r="AOO527" s="4"/>
      <c r="AOP527" s="4"/>
      <c r="AOQ527" s="4"/>
      <c r="AOR527" s="4"/>
      <c r="AOS527" s="4"/>
      <c r="AOT527" s="4"/>
      <c r="AOU527" s="4"/>
      <c r="AOV527" s="4"/>
      <c r="AOW527" s="4"/>
      <c r="AOX527" s="4"/>
      <c r="AOY527" s="4"/>
      <c r="AOZ527" s="4"/>
      <c r="APA527" s="4"/>
      <c r="APB527" s="4"/>
      <c r="APC527" s="4"/>
      <c r="APD527" s="4"/>
      <c r="APE527" s="4"/>
      <c r="APF527" s="4"/>
      <c r="APG527" s="4"/>
      <c r="APH527" s="4"/>
      <c r="API527" s="4"/>
      <c r="APJ527" s="4"/>
      <c r="APK527" s="4"/>
      <c r="APL527" s="4"/>
      <c r="APM527" s="4"/>
      <c r="APN527" s="4"/>
      <c r="APO527" s="4"/>
      <c r="APP527" s="4"/>
      <c r="APQ527" s="4"/>
      <c r="APR527" s="4"/>
      <c r="APS527" s="4"/>
      <c r="APT527" s="4"/>
      <c r="APU527" s="4"/>
      <c r="APV527" s="4"/>
      <c r="APW527" s="4"/>
      <c r="APX527" s="4"/>
      <c r="APY527" s="4"/>
      <c r="APZ527" s="4"/>
      <c r="AQA527" s="4"/>
      <c r="AQB527" s="4"/>
      <c r="AQC527" s="4"/>
      <c r="AQD527" s="4"/>
      <c r="AQE527" s="4"/>
      <c r="AQF527" s="4"/>
      <c r="AQG527" s="4"/>
      <c r="AQH527" s="4"/>
      <c r="AQI527" s="4"/>
      <c r="AQJ527" s="4"/>
      <c r="AQK527" s="4"/>
      <c r="AQL527" s="4"/>
      <c r="AQM527" s="4"/>
      <c r="AQN527" s="4"/>
      <c r="AQO527" s="4"/>
      <c r="AQP527" s="4"/>
      <c r="AQQ527" s="4"/>
      <c r="AQR527" s="4"/>
      <c r="AQS527" s="4"/>
      <c r="AQT527" s="4"/>
      <c r="AQU527" s="4"/>
      <c r="AQV527" s="4"/>
      <c r="AQW527" s="4"/>
      <c r="AQX527" s="4"/>
      <c r="AQY527" s="4"/>
      <c r="AQZ527" s="4"/>
      <c r="ARA527" s="4"/>
      <c r="ARB527" s="4"/>
      <c r="ARC527" s="4"/>
      <c r="ARD527" s="4"/>
      <c r="ARE527" s="4"/>
      <c r="ARF527" s="4"/>
      <c r="ARG527" s="4"/>
      <c r="ARH527" s="4"/>
      <c r="ARI527" s="4"/>
      <c r="ARJ527" s="4"/>
      <c r="ARK527" s="4"/>
      <c r="ARL527" s="4"/>
      <c r="ARM527" s="4"/>
      <c r="ARN527" s="4"/>
      <c r="ARO527" s="4"/>
      <c r="ARP527" s="4"/>
      <c r="ARQ527" s="4"/>
      <c r="ARR527" s="4"/>
      <c r="ARS527" s="4"/>
      <c r="ART527" s="4"/>
      <c r="ARU527" s="4"/>
      <c r="ARV527" s="4"/>
      <c r="ARW527" s="4"/>
      <c r="ARX527" s="4"/>
      <c r="ARY527" s="4"/>
      <c r="ARZ527" s="4"/>
      <c r="ASA527" s="4"/>
      <c r="ASB527" s="4"/>
      <c r="ASC527" s="4"/>
      <c r="ASD527" s="4"/>
      <c r="ASE527" s="4"/>
      <c r="ASF527" s="4"/>
      <c r="ASG527" s="4"/>
      <c r="ASH527" s="4"/>
      <c r="ASI527" s="4"/>
      <c r="ASJ527" s="4"/>
      <c r="ASK527" s="4"/>
      <c r="ASL527" s="4"/>
      <c r="ASM527" s="4"/>
      <c r="ASN527" s="4"/>
      <c r="ASO527" s="4"/>
      <c r="ASP527" s="4"/>
      <c r="ASQ527" s="4"/>
      <c r="ASR527" s="4"/>
      <c r="ASS527" s="4"/>
      <c r="AST527" s="4"/>
      <c r="ASU527" s="4"/>
      <c r="ASV527" s="4"/>
      <c r="ASW527" s="4"/>
      <c r="ASX527" s="4"/>
      <c r="ASY527" s="4"/>
      <c r="ASZ527" s="4"/>
      <c r="ATA527" s="4"/>
      <c r="ATB527" s="4"/>
      <c r="ATC527" s="4"/>
      <c r="ATD527" s="4"/>
      <c r="ATE527" s="4"/>
      <c r="ATF527" s="4"/>
      <c r="ATG527" s="4"/>
      <c r="ATH527" s="4"/>
      <c r="ATI527" s="4"/>
      <c r="ATJ527" s="4"/>
      <c r="ATK527" s="4"/>
      <c r="ATL527" s="4"/>
      <c r="ATM527" s="4"/>
      <c r="ATN527" s="4"/>
      <c r="ATO527" s="4"/>
      <c r="ATP527" s="4"/>
      <c r="ATQ527" s="4"/>
      <c r="ATR527" s="4"/>
      <c r="ATS527" s="4"/>
      <c r="ATT527" s="4"/>
      <c r="ATU527" s="4"/>
      <c r="ATV527" s="4"/>
      <c r="ATW527" s="4"/>
      <c r="ATX527" s="4"/>
      <c r="ATY527" s="4"/>
      <c r="ATZ527" s="4"/>
      <c r="AUA527" s="4"/>
      <c r="AUB527" s="4"/>
      <c r="AUC527" s="4"/>
      <c r="AUD527" s="4"/>
      <c r="AUE527" s="4"/>
      <c r="AUF527" s="4"/>
      <c r="AUG527" s="4"/>
      <c r="AUH527" s="4"/>
      <c r="AUI527" s="4"/>
      <c r="AUJ527" s="4"/>
      <c r="AUK527" s="4"/>
      <c r="AUL527" s="4"/>
      <c r="AUM527" s="4"/>
      <c r="AUN527" s="4"/>
      <c r="AUO527" s="4"/>
      <c r="AUP527" s="4"/>
      <c r="AUQ527" s="4"/>
      <c r="AUR527" s="4"/>
      <c r="AUS527" s="4"/>
      <c r="AUT527" s="4"/>
      <c r="AUU527" s="4"/>
      <c r="AUV527" s="4"/>
      <c r="AUW527" s="4"/>
      <c r="AUX527" s="4"/>
      <c r="AUY527" s="4"/>
      <c r="AUZ527" s="4"/>
      <c r="AVA527" s="4"/>
      <c r="AVB527" s="4"/>
      <c r="AVC527" s="4"/>
      <c r="AVD527" s="4"/>
      <c r="AVE527" s="4"/>
      <c r="AVF527" s="4"/>
      <c r="AVG527" s="4"/>
      <c r="AVH527" s="4"/>
      <c r="AVI527" s="4"/>
      <c r="AVJ527" s="4"/>
      <c r="AVK527" s="4"/>
      <c r="AVL527" s="4"/>
      <c r="AVM527" s="4"/>
      <c r="AVN527" s="4"/>
      <c r="AVO527" s="4"/>
      <c r="AVP527" s="4"/>
      <c r="AVQ527" s="4"/>
      <c r="AVR527" s="4"/>
      <c r="AVS527" s="4"/>
      <c r="AVT527" s="4"/>
      <c r="AVU527" s="4"/>
      <c r="AVV527" s="4"/>
      <c r="AVW527" s="4"/>
      <c r="AVX527" s="4"/>
      <c r="AVY527" s="4"/>
      <c r="AVZ527" s="4"/>
      <c r="AWA527" s="4"/>
      <c r="AWB527" s="4"/>
      <c r="AWC527" s="4"/>
      <c r="AWD527" s="4"/>
      <c r="AWE527" s="4"/>
      <c r="AWF527" s="4"/>
      <c r="AWG527" s="4"/>
      <c r="AWH527" s="4"/>
      <c r="AWI527" s="4"/>
      <c r="AWJ527" s="4"/>
      <c r="AWK527" s="4"/>
      <c r="AWL527" s="4"/>
      <c r="AWM527" s="4"/>
      <c r="AWN527" s="4"/>
      <c r="AWO527" s="4"/>
      <c r="AWP527" s="4"/>
      <c r="AWQ527" s="4"/>
      <c r="AWR527" s="4"/>
      <c r="AWS527" s="4"/>
      <c r="AWT527" s="4"/>
      <c r="AWU527" s="4"/>
      <c r="AWV527" s="4"/>
      <c r="AWW527" s="4"/>
      <c r="AWX527" s="4"/>
      <c r="AWY527" s="4"/>
      <c r="AWZ527" s="4"/>
      <c r="AXA527" s="4"/>
      <c r="AXB527" s="4"/>
      <c r="AXC527" s="4"/>
      <c r="AXD527" s="4"/>
      <c r="AXE527" s="4"/>
      <c r="AXF527" s="4"/>
      <c r="AXG527" s="4"/>
      <c r="AXH527" s="4"/>
      <c r="AXI527" s="4"/>
      <c r="AXJ527" s="4"/>
      <c r="AXK527" s="4"/>
      <c r="AXL527" s="4"/>
      <c r="AXM527" s="4"/>
      <c r="AXN527" s="4"/>
      <c r="AXO527" s="4"/>
      <c r="AXP527" s="4"/>
      <c r="AXQ527" s="4"/>
      <c r="AXR527" s="4"/>
      <c r="AXS527" s="4"/>
      <c r="AXT527" s="4"/>
      <c r="AXU527" s="4"/>
      <c r="AXV527" s="4"/>
      <c r="AXW527" s="4"/>
      <c r="AXX527" s="4"/>
      <c r="AXY527" s="4"/>
      <c r="AXZ527" s="4"/>
      <c r="AYA527" s="4"/>
      <c r="AYB527" s="4"/>
      <c r="AYC527" s="4"/>
      <c r="AYD527" s="4"/>
      <c r="AYE527" s="4"/>
      <c r="AYF527" s="4"/>
      <c r="AYG527" s="4"/>
      <c r="AYH527" s="4"/>
      <c r="AYI527" s="4"/>
      <c r="AYJ527" s="4"/>
      <c r="AYK527" s="4"/>
      <c r="AYL527" s="4"/>
      <c r="AYM527" s="4"/>
      <c r="AYN527" s="4"/>
      <c r="AYO527" s="4"/>
      <c r="AYP527" s="4"/>
      <c r="AYQ527" s="4"/>
      <c r="AYR527" s="4"/>
      <c r="AYS527" s="4"/>
      <c r="AYT527" s="4"/>
      <c r="AYU527" s="4"/>
      <c r="AYV527" s="4"/>
      <c r="AYW527" s="4"/>
      <c r="AYX527" s="4"/>
      <c r="AYY527" s="4"/>
      <c r="AYZ527" s="4"/>
      <c r="AZA527" s="4"/>
      <c r="AZB527" s="4"/>
      <c r="AZC527" s="4"/>
      <c r="AZD527" s="4"/>
      <c r="AZE527" s="4"/>
      <c r="AZF527" s="4"/>
      <c r="AZG527" s="4"/>
      <c r="AZH527" s="4"/>
      <c r="AZI527" s="4"/>
      <c r="AZJ527" s="4"/>
      <c r="AZK527" s="4"/>
      <c r="AZL527" s="4"/>
      <c r="AZM527" s="4"/>
      <c r="AZN527" s="4"/>
      <c r="AZO527" s="4"/>
      <c r="AZP527" s="4"/>
      <c r="AZQ527" s="4"/>
      <c r="AZR527" s="4"/>
      <c r="AZS527" s="4"/>
      <c r="AZT527" s="4"/>
      <c r="AZU527" s="4"/>
      <c r="AZV527" s="4"/>
      <c r="AZW527" s="4"/>
      <c r="AZX527" s="4"/>
      <c r="AZY527" s="4"/>
      <c r="AZZ527" s="4"/>
      <c r="BAA527" s="4"/>
      <c r="BAB527" s="4"/>
      <c r="BAC527" s="4"/>
      <c r="BAD527" s="4"/>
      <c r="BAE527" s="4"/>
      <c r="BAF527" s="4"/>
      <c r="BAG527" s="4"/>
      <c r="BAH527" s="4"/>
      <c r="BAI527" s="4"/>
      <c r="BAJ527" s="4"/>
      <c r="BAK527" s="4"/>
      <c r="BAL527" s="4"/>
      <c r="BAM527" s="4"/>
      <c r="BAN527" s="4"/>
      <c r="BAO527" s="4"/>
      <c r="BAP527" s="4"/>
      <c r="BAQ527" s="4"/>
      <c r="BAR527" s="4"/>
      <c r="BAS527" s="4"/>
      <c r="BAT527" s="4"/>
      <c r="BAU527" s="4"/>
      <c r="BAV527" s="4"/>
      <c r="BAW527" s="4"/>
      <c r="BAX527" s="4"/>
      <c r="BAY527" s="4"/>
      <c r="BAZ527" s="4"/>
      <c r="BBA527" s="4"/>
      <c r="BBB527" s="4"/>
      <c r="BBC527" s="4"/>
      <c r="BBD527" s="4"/>
      <c r="BBE527" s="4"/>
      <c r="BBF527" s="4"/>
      <c r="BBG527" s="4"/>
      <c r="BBH527" s="4"/>
      <c r="BBI527" s="4"/>
      <c r="BBJ527" s="4"/>
      <c r="BBK527" s="4"/>
      <c r="BBL527" s="4"/>
      <c r="BBM527" s="4"/>
      <c r="BBN527" s="4"/>
      <c r="BBO527" s="4"/>
      <c r="BBP527" s="4"/>
      <c r="BBQ527" s="4"/>
      <c r="BBR527" s="4"/>
      <c r="BBS527" s="4"/>
      <c r="BBT527" s="4"/>
      <c r="BBU527" s="4"/>
      <c r="BBV527" s="4"/>
      <c r="BBW527" s="4"/>
      <c r="BBX527" s="4"/>
      <c r="BBY527" s="4"/>
      <c r="BBZ527" s="4"/>
      <c r="BCA527" s="4"/>
      <c r="BCB527" s="4"/>
      <c r="BCC527" s="4"/>
      <c r="BCD527" s="4"/>
      <c r="BCE527" s="4"/>
      <c r="BCF527" s="4"/>
      <c r="BCG527" s="4"/>
      <c r="BCH527" s="4"/>
      <c r="BCI527" s="4"/>
      <c r="BCJ527" s="4"/>
      <c r="BCK527" s="4"/>
      <c r="BCL527" s="4"/>
      <c r="BCM527" s="4"/>
      <c r="BCN527" s="4"/>
      <c r="BCO527" s="4"/>
      <c r="BCP527" s="4"/>
      <c r="BCQ527" s="4"/>
      <c r="BCR527" s="4"/>
      <c r="BCS527" s="4"/>
      <c r="BCT527" s="4"/>
      <c r="BCU527" s="4"/>
      <c r="BCV527" s="4"/>
      <c r="BCW527" s="4"/>
      <c r="BCX527" s="4"/>
      <c r="BCY527" s="4"/>
      <c r="BCZ527" s="4"/>
      <c r="BDA527" s="4"/>
      <c r="BDB527" s="4"/>
      <c r="BDC527" s="4"/>
      <c r="BDD527" s="4"/>
      <c r="BDE527" s="4"/>
      <c r="BDF527" s="4"/>
      <c r="BDG527" s="4"/>
      <c r="BDH527" s="4"/>
      <c r="BDI527" s="4"/>
      <c r="BDJ527" s="4"/>
      <c r="BDK527" s="4"/>
      <c r="BDL527" s="4"/>
      <c r="BDM527" s="4"/>
      <c r="BDN527" s="4"/>
      <c r="BDO527" s="4"/>
      <c r="BDP527" s="4"/>
      <c r="BDQ527" s="4"/>
      <c r="BDR527" s="4"/>
      <c r="BDS527" s="4"/>
      <c r="BDT527" s="4"/>
      <c r="BDU527" s="4"/>
      <c r="BDV527" s="4"/>
      <c r="BDW527" s="4"/>
      <c r="BDX527" s="4"/>
      <c r="BDY527" s="4"/>
      <c r="BDZ527" s="4"/>
      <c r="BEA527" s="4"/>
      <c r="BEB527" s="4"/>
      <c r="BEC527" s="4"/>
      <c r="BED527" s="4"/>
      <c r="BEE527" s="4"/>
      <c r="BEF527" s="4"/>
      <c r="BEG527" s="4"/>
      <c r="BEH527" s="4"/>
      <c r="BEI527" s="4"/>
      <c r="BEJ527" s="4"/>
      <c r="BEK527" s="4"/>
      <c r="BEL527" s="4"/>
      <c r="BEM527" s="4"/>
      <c r="BEN527" s="4"/>
      <c r="BEO527" s="4"/>
      <c r="BEP527" s="4"/>
      <c r="BEQ527" s="4"/>
      <c r="BER527" s="4"/>
      <c r="BES527" s="4"/>
      <c r="BET527" s="4"/>
      <c r="BEU527" s="4"/>
      <c r="BEV527" s="4"/>
      <c r="BEW527" s="4"/>
      <c r="BEX527" s="4"/>
      <c r="BEY527" s="4"/>
      <c r="BEZ527" s="4"/>
      <c r="BFA527" s="4"/>
      <c r="BFB527" s="4"/>
      <c r="BFC527" s="4"/>
      <c r="BFD527" s="4"/>
      <c r="BFE527" s="4"/>
      <c r="BFF527" s="4"/>
      <c r="BFG527" s="4"/>
      <c r="BFH527" s="4"/>
      <c r="BFI527" s="4"/>
      <c r="BFJ527" s="4"/>
      <c r="BFK527" s="4"/>
      <c r="BFL527" s="4"/>
      <c r="BFM527" s="4"/>
      <c r="BFN527" s="4"/>
      <c r="BFO527" s="4"/>
      <c r="BFP527" s="4"/>
      <c r="BFQ527" s="4"/>
      <c r="BFR527" s="4"/>
      <c r="BFS527" s="4"/>
      <c r="BFT527" s="4"/>
      <c r="BFU527" s="4"/>
      <c r="BFV527" s="4"/>
      <c r="BFW527" s="4"/>
      <c r="BFX527" s="4"/>
      <c r="BFY527" s="4"/>
      <c r="BFZ527" s="4"/>
      <c r="BGA527" s="4"/>
      <c r="BGB527" s="4"/>
      <c r="BGC527" s="4"/>
      <c r="BGD527" s="4"/>
      <c r="BGE527" s="4"/>
      <c r="BGF527" s="4"/>
      <c r="BGG527" s="4"/>
      <c r="BGH527" s="4"/>
      <c r="BGI527" s="4"/>
      <c r="BGJ527" s="4"/>
      <c r="BGK527" s="4"/>
      <c r="BGL527" s="4"/>
      <c r="BGM527" s="4"/>
      <c r="BGN527" s="4"/>
      <c r="BGO527" s="4"/>
      <c r="BGP527" s="4"/>
      <c r="BGQ527" s="4"/>
      <c r="BGR527" s="4"/>
      <c r="BGS527" s="4"/>
      <c r="BGT527" s="4"/>
      <c r="BGU527" s="4"/>
      <c r="BGV527" s="4"/>
      <c r="BGW527" s="4"/>
      <c r="BGX527" s="4"/>
      <c r="BGY527" s="4"/>
      <c r="BGZ527" s="4"/>
      <c r="BHA527" s="4"/>
      <c r="BHB527" s="4"/>
      <c r="BHC527" s="4"/>
      <c r="BHD527" s="4"/>
      <c r="BHE527" s="4"/>
      <c r="BHF527" s="4"/>
      <c r="BHG527" s="4"/>
      <c r="BHH527" s="4"/>
      <c r="BHI527" s="4"/>
      <c r="BHJ527" s="4"/>
      <c r="BHK527" s="4"/>
      <c r="BHL527" s="4"/>
      <c r="BHM527" s="4"/>
      <c r="BHN527" s="4"/>
      <c r="BHO527" s="4"/>
      <c r="BHP527" s="4"/>
      <c r="BHQ527" s="4"/>
      <c r="BHR527" s="4"/>
      <c r="BHS527" s="4"/>
      <c r="BHT527" s="4"/>
      <c r="BHU527" s="4"/>
      <c r="BHV527" s="4"/>
      <c r="BHW527" s="4"/>
      <c r="BHX527" s="4"/>
      <c r="BHY527" s="4"/>
      <c r="BHZ527" s="4"/>
      <c r="BIA527" s="4"/>
      <c r="BIB527" s="4"/>
      <c r="BIC527" s="4"/>
      <c r="BID527" s="4"/>
      <c r="BIE527" s="4"/>
      <c r="BIF527" s="4"/>
      <c r="BIG527" s="4"/>
      <c r="BIH527" s="4"/>
      <c r="BII527" s="4"/>
      <c r="BIJ527" s="4"/>
      <c r="BIK527" s="4"/>
      <c r="BIL527" s="4"/>
      <c r="BIM527" s="4"/>
      <c r="BIN527" s="4"/>
      <c r="BIO527" s="4"/>
      <c r="BIP527" s="4"/>
      <c r="BIQ527" s="4"/>
      <c r="BIR527" s="4"/>
      <c r="BIS527" s="4"/>
      <c r="BIT527" s="4"/>
      <c r="BIU527" s="4"/>
      <c r="BIV527" s="4"/>
      <c r="BIW527" s="4"/>
      <c r="BIX527" s="4"/>
      <c r="BIY527" s="4"/>
      <c r="BIZ527" s="4"/>
      <c r="BJA527" s="4"/>
      <c r="BJB527" s="4"/>
      <c r="BJC527" s="4"/>
      <c r="BJD527" s="4"/>
      <c r="BJE527" s="4"/>
      <c r="BJF527" s="4"/>
      <c r="BJG527" s="4"/>
      <c r="BJH527" s="4"/>
      <c r="BJI527" s="4"/>
      <c r="BJJ527" s="4"/>
      <c r="BJK527" s="4"/>
      <c r="BJL527" s="4"/>
      <c r="BJM527" s="4"/>
      <c r="BJN527" s="4"/>
      <c r="BJO527" s="4"/>
      <c r="BJP527" s="4"/>
      <c r="BJQ527" s="4"/>
      <c r="BJR527" s="4"/>
      <c r="BJS527" s="4"/>
      <c r="BJT527" s="4"/>
      <c r="BJU527" s="4"/>
      <c r="BJV527" s="4"/>
      <c r="BJW527" s="4"/>
      <c r="BJX527" s="4"/>
      <c r="BJY527" s="4"/>
      <c r="BJZ527" s="4"/>
      <c r="BKA527" s="4"/>
      <c r="BKB527" s="4"/>
      <c r="BKC527" s="4"/>
      <c r="BKD527" s="4"/>
      <c r="BKE527" s="4"/>
      <c r="BKF527" s="4"/>
      <c r="BKG527" s="4"/>
      <c r="BKH527" s="4"/>
      <c r="BKI527" s="4"/>
      <c r="BKJ527" s="4"/>
      <c r="BKK527" s="4"/>
      <c r="BKL527" s="4"/>
      <c r="BKM527" s="4"/>
      <c r="BKN527" s="4"/>
      <c r="BKO527" s="4"/>
      <c r="BKP527" s="4"/>
      <c r="BKQ527" s="4"/>
      <c r="BKR527" s="4"/>
      <c r="BKS527" s="4"/>
      <c r="BKT527" s="4"/>
      <c r="BKU527" s="4"/>
      <c r="BKV527" s="4"/>
      <c r="BKW527" s="4"/>
      <c r="BKX527" s="4"/>
      <c r="BKY527" s="4"/>
      <c r="BKZ527" s="4"/>
      <c r="BLA527" s="4"/>
      <c r="BLB527" s="4"/>
      <c r="BLC527" s="4"/>
      <c r="BLD527" s="4"/>
      <c r="BLE527" s="4"/>
      <c r="BLF527" s="4"/>
      <c r="BLG527" s="4"/>
      <c r="BLH527" s="4"/>
      <c r="BLI527" s="4"/>
      <c r="BLJ527" s="4"/>
      <c r="BLK527" s="4"/>
      <c r="BLL527" s="4"/>
      <c r="BLM527" s="4"/>
      <c r="BLN527" s="4"/>
      <c r="BLO527" s="4"/>
      <c r="BLP527" s="4"/>
      <c r="BLQ527" s="4"/>
      <c r="BLR527" s="4"/>
      <c r="BLS527" s="4"/>
      <c r="BLT527" s="4"/>
      <c r="BLU527" s="4"/>
      <c r="BLV527" s="4"/>
      <c r="BLW527" s="4"/>
      <c r="BLX527" s="4"/>
      <c r="BLY527" s="4"/>
      <c r="BLZ527" s="4"/>
      <c r="BMA527" s="4"/>
      <c r="BMB527" s="4"/>
      <c r="BMC527" s="4"/>
      <c r="BMD527" s="4"/>
      <c r="BME527" s="4"/>
      <c r="BMF527" s="4"/>
      <c r="BMG527" s="4"/>
      <c r="BMH527" s="4"/>
      <c r="BMI527" s="4"/>
      <c r="BMJ527" s="4"/>
      <c r="BMK527" s="4"/>
      <c r="BML527" s="4"/>
      <c r="BMM527" s="4"/>
      <c r="BMN527" s="4"/>
      <c r="BMO527" s="4"/>
      <c r="BMP527" s="4"/>
      <c r="BMQ527" s="4"/>
      <c r="BMR527" s="4"/>
      <c r="BMS527" s="4"/>
      <c r="BMT527" s="4"/>
      <c r="BMU527" s="4"/>
      <c r="BMV527" s="4"/>
      <c r="BMW527" s="4"/>
      <c r="BMX527" s="4"/>
      <c r="BMY527" s="4"/>
      <c r="BMZ527" s="4"/>
      <c r="BNA527" s="4"/>
      <c r="BNB527" s="4"/>
      <c r="BNC527" s="4"/>
      <c r="BND527" s="4"/>
      <c r="BNE527" s="4"/>
      <c r="BNF527" s="4"/>
      <c r="BNG527" s="4"/>
      <c r="BNH527" s="4"/>
      <c r="BNI527" s="4"/>
      <c r="BNJ527" s="4"/>
      <c r="BNK527" s="4"/>
      <c r="BNL527" s="4"/>
      <c r="BNM527" s="4"/>
      <c r="BNN527" s="4"/>
      <c r="BNO527" s="4"/>
      <c r="BNP527" s="4"/>
      <c r="BNQ527" s="4"/>
      <c r="BNR527" s="4"/>
      <c r="BNS527" s="4"/>
      <c r="BNT527" s="4"/>
      <c r="BNU527" s="4"/>
      <c r="BNV527" s="4"/>
      <c r="BNW527" s="4"/>
      <c r="BNX527" s="4"/>
      <c r="BNY527" s="4"/>
      <c r="BNZ527" s="4"/>
      <c r="BOA527" s="4"/>
      <c r="BOB527" s="4"/>
      <c r="BOC527" s="4"/>
      <c r="BOD527" s="4"/>
      <c r="BOE527" s="4"/>
      <c r="BOF527" s="4"/>
      <c r="BOG527" s="4"/>
      <c r="BOH527" s="4"/>
      <c r="BOI527" s="4"/>
      <c r="BOJ527" s="4"/>
      <c r="BOK527" s="4"/>
      <c r="BOL527" s="4"/>
      <c r="BOM527" s="4"/>
      <c r="BON527" s="4"/>
      <c r="BOO527" s="4"/>
      <c r="BOP527" s="4"/>
      <c r="BOQ527" s="4"/>
      <c r="BOR527" s="4"/>
      <c r="BOS527" s="4"/>
      <c r="BOT527" s="4"/>
      <c r="BOU527" s="4"/>
      <c r="BOV527" s="4"/>
      <c r="BOW527" s="4"/>
      <c r="BOX527" s="4"/>
      <c r="BOY527" s="4"/>
      <c r="BOZ527" s="4"/>
      <c r="BPA527" s="4"/>
      <c r="BPB527" s="4"/>
      <c r="BPC527" s="4"/>
      <c r="BPD527" s="4"/>
      <c r="BPE527" s="4"/>
      <c r="BPF527" s="4"/>
      <c r="BPG527" s="4"/>
      <c r="BPH527" s="4"/>
      <c r="BPI527" s="4"/>
      <c r="BPJ527" s="4"/>
      <c r="BPK527" s="4"/>
      <c r="BPL527" s="4"/>
      <c r="BPM527" s="4"/>
      <c r="BPN527" s="4"/>
      <c r="BPO527" s="4"/>
      <c r="BPP527" s="4"/>
      <c r="BPQ527" s="4"/>
      <c r="BPR527" s="4"/>
      <c r="BPS527" s="4"/>
      <c r="BPT527" s="4"/>
      <c r="BPU527" s="4"/>
      <c r="BPV527" s="4"/>
      <c r="BPW527" s="4"/>
      <c r="BPX527" s="4"/>
      <c r="BPY527" s="4"/>
      <c r="BPZ527" s="4"/>
      <c r="BQA527" s="4"/>
      <c r="BQB527" s="4"/>
      <c r="BQC527" s="4"/>
      <c r="BQD527" s="4"/>
      <c r="BQE527" s="4"/>
      <c r="BQF527" s="4"/>
      <c r="BQG527" s="4"/>
      <c r="BQH527" s="4"/>
      <c r="BQI527" s="4"/>
      <c r="BQJ527" s="4"/>
      <c r="BQK527" s="4"/>
      <c r="BQL527" s="4"/>
      <c r="BQM527" s="4"/>
      <c r="BQN527" s="4"/>
      <c r="BQO527" s="4"/>
      <c r="BQP527" s="4"/>
      <c r="BQQ527" s="4"/>
      <c r="BQR527" s="4"/>
      <c r="BQS527" s="4"/>
      <c r="BQT527" s="4"/>
      <c r="BQU527" s="4"/>
      <c r="BQV527" s="4"/>
      <c r="BQW527" s="4"/>
      <c r="BQX527" s="4"/>
      <c r="BQY527" s="4"/>
      <c r="BQZ527" s="4"/>
      <c r="BRA527" s="4"/>
      <c r="BRB527" s="4"/>
      <c r="BRC527" s="4"/>
      <c r="BRD527" s="4"/>
      <c r="BRE527" s="4"/>
      <c r="BRF527" s="4"/>
      <c r="BRG527" s="4"/>
      <c r="BRH527" s="4"/>
      <c r="BRI527" s="4"/>
      <c r="BRJ527" s="4"/>
      <c r="BRK527" s="4"/>
      <c r="BRL527" s="4"/>
      <c r="BRM527" s="4"/>
      <c r="BRN527" s="4"/>
      <c r="BRO527" s="4"/>
      <c r="BRP527" s="4"/>
      <c r="BRQ527" s="4"/>
      <c r="BRR527" s="4"/>
      <c r="BRS527" s="4"/>
      <c r="BRT527" s="4"/>
      <c r="BRU527" s="4"/>
      <c r="BRV527" s="4"/>
      <c r="BRW527" s="4"/>
      <c r="BRX527" s="4"/>
      <c r="BRY527" s="4"/>
      <c r="BRZ527" s="4"/>
      <c r="BSA527" s="4"/>
      <c r="BSB527" s="4"/>
      <c r="BSC527" s="4"/>
      <c r="BSD527" s="4"/>
      <c r="BSE527" s="4"/>
      <c r="BSF527" s="4"/>
      <c r="BSG527" s="4"/>
      <c r="BSH527" s="4"/>
      <c r="BSI527" s="4"/>
      <c r="BSJ527" s="4"/>
      <c r="BSK527" s="4"/>
      <c r="BSL527" s="4"/>
      <c r="BSM527" s="4"/>
      <c r="BSN527" s="4"/>
      <c r="BSO527" s="4"/>
      <c r="BSP527" s="4"/>
      <c r="BSQ527" s="4"/>
      <c r="BSR527" s="4"/>
      <c r="BSS527" s="4"/>
      <c r="BST527" s="4"/>
      <c r="BSU527" s="4"/>
      <c r="BSV527" s="4"/>
      <c r="BSW527" s="4"/>
      <c r="BSX527" s="4"/>
      <c r="BSY527" s="4"/>
      <c r="BSZ527" s="4"/>
      <c r="BTA527" s="4"/>
      <c r="BTB527" s="4"/>
      <c r="BTC527" s="4"/>
      <c r="BTD527" s="4"/>
      <c r="BTE527" s="4"/>
      <c r="BTF527" s="4"/>
      <c r="BTG527" s="4"/>
      <c r="BTH527" s="4"/>
      <c r="BTI527" s="4"/>
      <c r="BTJ527" s="4"/>
      <c r="BTK527" s="4"/>
      <c r="BTL527" s="4"/>
      <c r="BTM527" s="4"/>
      <c r="BTN527" s="4"/>
      <c r="BTO527" s="4"/>
      <c r="BTP527" s="4"/>
      <c r="BTQ527" s="4"/>
      <c r="BTR527" s="4"/>
      <c r="BTS527" s="4"/>
      <c r="BTT527" s="4"/>
      <c r="BTU527" s="4"/>
      <c r="BTV527" s="4"/>
      <c r="BTW527" s="4"/>
      <c r="BTX527" s="4"/>
      <c r="BTY527" s="4"/>
      <c r="BTZ527" s="4"/>
      <c r="BUA527" s="4"/>
      <c r="BUB527" s="4"/>
      <c r="BUC527" s="4"/>
      <c r="BUD527" s="4"/>
      <c r="BUE527" s="4"/>
      <c r="BUF527" s="4"/>
      <c r="BUG527" s="4"/>
      <c r="BUH527" s="4"/>
      <c r="BUI527" s="4"/>
      <c r="BUJ527" s="4"/>
      <c r="BUK527" s="4"/>
      <c r="BUL527" s="4"/>
      <c r="BUM527" s="4"/>
      <c r="BUN527" s="4"/>
      <c r="BUO527" s="4"/>
      <c r="BUP527" s="4"/>
      <c r="BUQ527" s="4"/>
      <c r="BUR527" s="4"/>
      <c r="BUS527" s="4"/>
      <c r="BUT527" s="4"/>
      <c r="BUU527" s="4"/>
      <c r="BUV527" s="4"/>
      <c r="BUW527" s="4"/>
      <c r="BUX527" s="4"/>
      <c r="BUY527" s="4"/>
      <c r="BUZ527" s="4"/>
      <c r="BVA527" s="4"/>
      <c r="BVB527" s="4"/>
      <c r="BVC527" s="4"/>
      <c r="BVD527" s="4"/>
      <c r="BVE527" s="4"/>
      <c r="BVF527" s="4"/>
      <c r="BVG527" s="4"/>
      <c r="BVH527" s="4"/>
      <c r="BVI527" s="4"/>
      <c r="BVJ527" s="4"/>
      <c r="BVK527" s="4"/>
      <c r="BVL527" s="4"/>
      <c r="BVM527" s="4"/>
      <c r="BVN527" s="4"/>
      <c r="BVO527" s="4"/>
      <c r="BVP527" s="4"/>
      <c r="BVQ527" s="4"/>
      <c r="BVR527" s="4"/>
      <c r="BVS527" s="4"/>
      <c r="BVT527" s="4"/>
      <c r="BVU527" s="4"/>
      <c r="BVV527" s="4"/>
      <c r="BVW527" s="4"/>
      <c r="BVX527" s="4"/>
      <c r="BVY527" s="4"/>
      <c r="BVZ527" s="4"/>
      <c r="BWA527" s="4"/>
      <c r="BWB527" s="4"/>
      <c r="BWC527" s="4"/>
      <c r="BWD527" s="4"/>
      <c r="BWE527" s="4"/>
      <c r="BWF527" s="4"/>
      <c r="BWG527" s="4"/>
      <c r="BWH527" s="4"/>
      <c r="BWI527" s="4"/>
      <c r="BWJ527" s="4"/>
      <c r="BWK527" s="4"/>
      <c r="BWL527" s="4"/>
      <c r="BWM527" s="4"/>
      <c r="BWN527" s="4"/>
      <c r="BWO527" s="4"/>
      <c r="BWP527" s="4"/>
      <c r="BWQ527" s="4"/>
      <c r="BWR527" s="4"/>
      <c r="BWS527" s="4"/>
      <c r="BWT527" s="4"/>
      <c r="BWU527" s="4"/>
      <c r="BWV527" s="4"/>
      <c r="BWW527" s="4"/>
      <c r="BWX527" s="4"/>
      <c r="BWY527" s="4"/>
      <c r="BWZ527" s="4"/>
      <c r="BXA527" s="4"/>
      <c r="BXB527" s="4"/>
      <c r="BXC527" s="4"/>
      <c r="BXD527" s="4"/>
      <c r="BXE527" s="4"/>
      <c r="BXF527" s="4"/>
      <c r="BXG527" s="4"/>
      <c r="BXH527" s="4"/>
      <c r="BXI527" s="4"/>
      <c r="BXJ527" s="4"/>
      <c r="BXK527" s="4"/>
      <c r="BXL527" s="4"/>
      <c r="BXM527" s="4"/>
      <c r="BXN527" s="4"/>
      <c r="BXO527" s="4"/>
      <c r="BXP527" s="4"/>
      <c r="BXQ527" s="4"/>
      <c r="BXR527" s="4"/>
      <c r="BXS527" s="4"/>
      <c r="BXT527" s="4"/>
      <c r="BXU527" s="4"/>
      <c r="BXV527" s="4"/>
      <c r="BXW527" s="4"/>
      <c r="BXX527" s="4"/>
      <c r="BXY527" s="4"/>
      <c r="BXZ527" s="4"/>
      <c r="BYA527" s="4"/>
      <c r="BYB527" s="4"/>
      <c r="BYC527" s="4"/>
      <c r="BYD527" s="4"/>
      <c r="BYE527" s="4"/>
      <c r="BYF527" s="4"/>
      <c r="BYG527" s="4"/>
      <c r="BYH527" s="4"/>
      <c r="BYI527" s="4"/>
      <c r="BYJ527" s="4"/>
      <c r="BYK527" s="4"/>
      <c r="BYL527" s="4"/>
      <c r="BYM527" s="4"/>
      <c r="BYN527" s="4"/>
      <c r="BYO527" s="4"/>
      <c r="BYP527" s="4"/>
      <c r="BYQ527" s="4"/>
      <c r="BYR527" s="4"/>
      <c r="BYS527" s="4"/>
      <c r="BYT527" s="4"/>
      <c r="BYU527" s="4"/>
      <c r="BYV527" s="4"/>
      <c r="BYW527" s="4"/>
      <c r="BYX527" s="4"/>
      <c r="BYY527" s="4"/>
      <c r="BYZ527" s="4"/>
      <c r="BZA527" s="4"/>
      <c r="BZB527" s="4"/>
      <c r="BZC527" s="4"/>
      <c r="BZD527" s="4"/>
      <c r="BZE527" s="4"/>
      <c r="BZF527" s="4"/>
      <c r="BZG527" s="4"/>
      <c r="BZH527" s="4"/>
      <c r="BZI527" s="4"/>
      <c r="BZJ527" s="4"/>
      <c r="BZK527" s="4"/>
      <c r="BZL527" s="4"/>
      <c r="BZM527" s="4"/>
      <c r="BZN527" s="4"/>
      <c r="BZO527" s="4"/>
      <c r="BZP527" s="4"/>
      <c r="BZQ527" s="4"/>
      <c r="BZR527" s="4"/>
      <c r="BZS527" s="4"/>
      <c r="BZT527" s="4"/>
      <c r="BZU527" s="4"/>
      <c r="BZV527" s="4"/>
      <c r="BZW527" s="4"/>
      <c r="BZX527" s="4"/>
      <c r="BZY527" s="4"/>
      <c r="BZZ527" s="4"/>
      <c r="CAA527" s="4"/>
      <c r="CAB527" s="4"/>
      <c r="CAC527" s="4"/>
      <c r="CAD527" s="4"/>
      <c r="CAE527" s="4"/>
      <c r="CAF527" s="4"/>
      <c r="CAG527" s="4"/>
      <c r="CAH527" s="4"/>
      <c r="CAI527" s="4"/>
      <c r="CAJ527" s="4"/>
      <c r="CAK527" s="4"/>
      <c r="CAL527" s="4"/>
      <c r="CAM527" s="4"/>
      <c r="CAN527" s="4"/>
      <c r="CAO527" s="4"/>
      <c r="CAP527" s="4"/>
      <c r="CAQ527" s="4"/>
      <c r="CAR527" s="4"/>
      <c r="CAS527" s="4"/>
      <c r="CAT527" s="4"/>
      <c r="CAU527" s="4"/>
      <c r="CAV527" s="4"/>
      <c r="CAW527" s="4"/>
      <c r="CAX527" s="4"/>
      <c r="CAY527" s="4"/>
      <c r="CAZ527" s="4"/>
      <c r="CBA527" s="4"/>
      <c r="CBB527" s="4"/>
      <c r="CBC527" s="4"/>
      <c r="CBD527" s="4"/>
      <c r="CBE527" s="4"/>
      <c r="CBF527" s="4"/>
      <c r="CBG527" s="4"/>
      <c r="CBH527" s="4"/>
      <c r="CBI527" s="4"/>
      <c r="CBJ527" s="4"/>
      <c r="CBK527" s="4"/>
      <c r="CBL527" s="4"/>
      <c r="CBM527" s="4"/>
      <c r="CBN527" s="4"/>
      <c r="CBO527" s="4"/>
      <c r="CBP527" s="4"/>
      <c r="CBQ527" s="4"/>
      <c r="CBR527" s="4"/>
      <c r="CBS527" s="4"/>
      <c r="CBT527" s="4"/>
      <c r="CBU527" s="4"/>
      <c r="CBV527" s="4"/>
      <c r="CBW527" s="4"/>
      <c r="CBX527" s="4"/>
      <c r="CBY527" s="4"/>
      <c r="CBZ527" s="4"/>
      <c r="CCA527" s="4"/>
      <c r="CCB527" s="4"/>
      <c r="CCC527" s="4"/>
      <c r="CCD527" s="4"/>
      <c r="CCE527" s="4"/>
      <c r="CCF527" s="4"/>
      <c r="CCG527" s="4"/>
      <c r="CCH527" s="4"/>
      <c r="CCI527" s="4"/>
      <c r="CCJ527" s="4"/>
      <c r="CCK527" s="4"/>
      <c r="CCL527" s="4"/>
      <c r="CCM527" s="4"/>
      <c r="CCN527" s="4"/>
      <c r="CCO527" s="4"/>
      <c r="CCP527" s="4"/>
      <c r="CCQ527" s="4"/>
      <c r="CCR527" s="4"/>
      <c r="CCS527" s="4"/>
      <c r="CCT527" s="4"/>
      <c r="CCU527" s="4"/>
      <c r="CCV527" s="4"/>
      <c r="CCW527" s="4"/>
      <c r="CCX527" s="4"/>
      <c r="CCY527" s="4"/>
      <c r="CCZ527" s="4"/>
      <c r="CDA527" s="4"/>
      <c r="CDB527" s="4"/>
      <c r="CDC527" s="4"/>
      <c r="CDD527" s="4"/>
      <c r="CDE527" s="4"/>
      <c r="CDF527" s="4"/>
      <c r="CDG527" s="4"/>
      <c r="CDH527" s="4"/>
      <c r="CDI527" s="4"/>
      <c r="CDJ527" s="4"/>
      <c r="CDK527" s="4"/>
      <c r="CDL527" s="4"/>
      <c r="CDM527" s="4"/>
      <c r="CDN527" s="4"/>
      <c r="CDO527" s="4"/>
      <c r="CDP527" s="4"/>
      <c r="CDQ527" s="4"/>
      <c r="CDR527" s="4"/>
      <c r="CDS527" s="4"/>
      <c r="CDT527" s="4"/>
      <c r="CDU527" s="4"/>
      <c r="CDV527" s="4"/>
      <c r="CDW527" s="4"/>
      <c r="CDX527" s="4"/>
      <c r="CDY527" s="4"/>
      <c r="CDZ527" s="4"/>
      <c r="CEA527" s="4"/>
      <c r="CEB527" s="4"/>
      <c r="CEC527" s="4"/>
      <c r="CED527" s="4"/>
      <c r="CEE527" s="4"/>
      <c r="CEF527" s="4"/>
      <c r="CEG527" s="4"/>
      <c r="CEH527" s="4"/>
      <c r="CEI527" s="4"/>
      <c r="CEJ527" s="4"/>
      <c r="CEK527" s="4"/>
      <c r="CEL527" s="4"/>
      <c r="CEM527" s="4"/>
      <c r="CEN527" s="4"/>
      <c r="CEO527" s="4"/>
      <c r="CEP527" s="4"/>
      <c r="CEQ527" s="4"/>
      <c r="CER527" s="4"/>
      <c r="CES527" s="4"/>
      <c r="CET527" s="4"/>
      <c r="CEU527" s="4"/>
      <c r="CEV527" s="4"/>
      <c r="CEW527" s="4"/>
      <c r="CEX527" s="4"/>
      <c r="CEY527" s="4"/>
      <c r="CEZ527" s="4"/>
      <c r="CFA527" s="4"/>
      <c r="CFB527" s="4"/>
      <c r="CFC527" s="4"/>
      <c r="CFD527" s="4"/>
      <c r="CFE527" s="4"/>
      <c r="CFF527" s="4"/>
      <c r="CFG527" s="4"/>
      <c r="CFH527" s="4"/>
      <c r="CFI527" s="4"/>
      <c r="CFJ527" s="4"/>
      <c r="CFK527" s="4"/>
      <c r="CFL527" s="4"/>
      <c r="CFM527" s="4"/>
      <c r="CFN527" s="4"/>
      <c r="CFO527" s="4"/>
      <c r="CFP527" s="4"/>
      <c r="CFQ527" s="4"/>
      <c r="CFR527" s="4"/>
      <c r="CFS527" s="4"/>
      <c r="CFT527" s="4"/>
      <c r="CFU527" s="4"/>
      <c r="CFV527" s="4"/>
      <c r="CFW527" s="4"/>
      <c r="CFX527" s="4"/>
      <c r="CFY527" s="4"/>
      <c r="CFZ527" s="4"/>
      <c r="CGA527" s="4"/>
      <c r="CGB527" s="4"/>
      <c r="CGC527" s="4"/>
      <c r="CGD527" s="4"/>
      <c r="CGE527" s="4"/>
      <c r="CGF527" s="4"/>
      <c r="CGG527" s="4"/>
      <c r="CGH527" s="4"/>
      <c r="CGI527" s="4"/>
      <c r="CGJ527" s="4"/>
      <c r="CGK527" s="4"/>
      <c r="CGL527" s="4"/>
      <c r="CGM527" s="4"/>
      <c r="CGN527" s="4"/>
      <c r="CGO527" s="4"/>
      <c r="CGP527" s="4"/>
      <c r="CGQ527" s="4"/>
      <c r="CGR527" s="4"/>
      <c r="CGS527" s="4"/>
      <c r="CGT527" s="4"/>
      <c r="CGU527" s="4"/>
      <c r="CGV527" s="4"/>
      <c r="CGW527" s="4"/>
      <c r="CGX527" s="4"/>
      <c r="CGY527" s="4"/>
      <c r="CGZ527" s="4"/>
      <c r="CHA527" s="4"/>
      <c r="CHB527" s="4"/>
      <c r="CHC527" s="4"/>
      <c r="CHD527" s="4"/>
      <c r="CHE527" s="4"/>
      <c r="CHF527" s="4"/>
      <c r="CHG527" s="4"/>
      <c r="CHH527" s="4"/>
      <c r="CHI527" s="4"/>
      <c r="CHJ527" s="4"/>
      <c r="CHK527" s="4"/>
      <c r="CHL527" s="4"/>
      <c r="CHM527" s="4"/>
      <c r="CHN527" s="4"/>
      <c r="CHO527" s="4"/>
      <c r="CHP527" s="4"/>
      <c r="CHQ527" s="4"/>
      <c r="CHR527" s="4"/>
      <c r="CHS527" s="4"/>
      <c r="CHT527" s="4"/>
      <c r="CHU527" s="4"/>
      <c r="CHV527" s="4"/>
      <c r="CHW527" s="4"/>
      <c r="CHX527" s="4"/>
      <c r="CHY527" s="4"/>
      <c r="CHZ527" s="4"/>
      <c r="CIA527" s="4"/>
      <c r="CIB527" s="4"/>
      <c r="CIC527" s="4"/>
      <c r="CID527" s="4"/>
      <c r="CIE527" s="4"/>
      <c r="CIF527" s="4"/>
      <c r="CIG527" s="4"/>
      <c r="CIH527" s="4"/>
      <c r="CII527" s="4"/>
      <c r="CIJ527" s="4"/>
      <c r="CIK527" s="4"/>
      <c r="CIL527" s="4"/>
      <c r="CIM527" s="4"/>
      <c r="CIN527" s="4"/>
      <c r="CIO527" s="4"/>
      <c r="CIP527" s="4"/>
      <c r="CIQ527" s="4"/>
      <c r="CIR527" s="4"/>
      <c r="CIS527" s="4"/>
      <c r="CIT527" s="4"/>
      <c r="CIU527" s="4"/>
      <c r="CIV527" s="4"/>
      <c r="CIW527" s="4"/>
      <c r="CIX527" s="4"/>
      <c r="CIY527" s="4"/>
      <c r="CIZ527" s="4"/>
      <c r="CJA527" s="4"/>
      <c r="CJB527" s="4"/>
      <c r="CJC527" s="4"/>
      <c r="CJD527" s="4"/>
      <c r="CJE527" s="4"/>
      <c r="CJF527" s="4"/>
      <c r="CJG527" s="4"/>
      <c r="CJH527" s="4"/>
      <c r="CJI527" s="4"/>
      <c r="CJJ527" s="4"/>
      <c r="CJK527" s="4"/>
      <c r="CJL527" s="4"/>
      <c r="CJM527" s="4"/>
      <c r="CJN527" s="4"/>
      <c r="CJO527" s="4"/>
      <c r="CJP527" s="4"/>
      <c r="CJQ527" s="4"/>
      <c r="CJR527" s="4"/>
      <c r="CJS527" s="4"/>
      <c r="CJT527" s="4"/>
      <c r="CJU527" s="4"/>
      <c r="CJV527" s="4"/>
      <c r="CJW527" s="4"/>
      <c r="CJX527" s="4"/>
      <c r="CJY527" s="4"/>
      <c r="CJZ527" s="4"/>
      <c r="CKA527" s="4"/>
      <c r="CKB527" s="4"/>
      <c r="CKC527" s="4"/>
      <c r="CKD527" s="4"/>
      <c r="CKE527" s="4"/>
      <c r="CKF527" s="4"/>
      <c r="CKG527" s="4"/>
      <c r="CKH527" s="4"/>
      <c r="CKI527" s="4"/>
      <c r="CKJ527" s="4"/>
      <c r="CKK527" s="4"/>
      <c r="CKL527" s="4"/>
      <c r="CKM527" s="4"/>
      <c r="CKN527" s="4"/>
      <c r="CKO527" s="4"/>
      <c r="CKP527" s="4"/>
      <c r="CKQ527" s="4"/>
      <c r="CKR527" s="4"/>
      <c r="CKS527" s="4"/>
      <c r="CKT527" s="4"/>
      <c r="CKU527" s="4"/>
      <c r="CKV527" s="4"/>
      <c r="CKW527" s="4"/>
      <c r="CKX527" s="4"/>
      <c r="CKY527" s="4"/>
      <c r="CKZ527" s="4"/>
      <c r="CLA527" s="4"/>
      <c r="CLB527" s="4"/>
      <c r="CLC527" s="4"/>
      <c r="CLD527" s="4"/>
      <c r="CLE527" s="4"/>
      <c r="CLF527" s="4"/>
      <c r="CLG527" s="4"/>
      <c r="CLH527" s="4"/>
      <c r="CLI527" s="4"/>
      <c r="CLJ527" s="4"/>
      <c r="CLK527" s="4"/>
      <c r="CLL527" s="4"/>
      <c r="CLM527" s="4"/>
      <c r="CLN527" s="4"/>
      <c r="CLO527" s="4"/>
      <c r="CLP527" s="4"/>
      <c r="CLQ527" s="4"/>
      <c r="CLR527" s="4"/>
      <c r="CLS527" s="4"/>
      <c r="CLT527" s="4"/>
      <c r="CLU527" s="4"/>
      <c r="CLV527" s="4"/>
      <c r="CLW527" s="4"/>
      <c r="CLX527" s="4"/>
      <c r="CLY527" s="4"/>
      <c r="CLZ527" s="4"/>
      <c r="CMA527" s="4"/>
      <c r="CMB527" s="4"/>
      <c r="CMC527" s="4"/>
      <c r="CMD527" s="4"/>
      <c r="CME527" s="4"/>
      <c r="CMF527" s="4"/>
      <c r="CMG527" s="4"/>
      <c r="CMH527" s="4"/>
      <c r="CMI527" s="4"/>
      <c r="CMJ527" s="4"/>
      <c r="CMK527" s="4"/>
      <c r="CML527" s="4"/>
      <c r="CMM527" s="4"/>
      <c r="CMN527" s="4"/>
      <c r="CMO527" s="4"/>
      <c r="CMP527" s="4"/>
      <c r="CMQ527" s="4"/>
      <c r="CMR527" s="4"/>
      <c r="CMS527" s="4"/>
      <c r="CMT527" s="4"/>
      <c r="CMU527" s="4"/>
      <c r="CMV527" s="4"/>
      <c r="CMW527" s="4"/>
      <c r="CMX527" s="4"/>
      <c r="CMY527" s="4"/>
      <c r="CMZ527" s="4"/>
      <c r="CNA527" s="4"/>
      <c r="CNB527" s="4"/>
      <c r="CNC527" s="4"/>
      <c r="CND527" s="4"/>
      <c r="CNE527" s="4"/>
      <c r="CNF527" s="4"/>
      <c r="CNG527" s="4"/>
      <c r="CNH527" s="4"/>
      <c r="CNI527" s="4"/>
      <c r="CNJ527" s="4"/>
      <c r="CNK527" s="4"/>
      <c r="CNL527" s="4"/>
      <c r="CNM527" s="4"/>
      <c r="CNN527" s="4"/>
      <c r="CNO527" s="4"/>
      <c r="CNP527" s="4"/>
      <c r="CNQ527" s="4"/>
      <c r="CNR527" s="4"/>
      <c r="CNS527" s="4"/>
      <c r="CNT527" s="4"/>
      <c r="CNU527" s="4"/>
      <c r="CNV527" s="4"/>
      <c r="CNW527" s="4"/>
      <c r="CNX527" s="4"/>
      <c r="CNY527" s="4"/>
      <c r="CNZ527" s="4"/>
      <c r="COA527" s="4"/>
      <c r="COB527" s="4"/>
      <c r="COC527" s="4"/>
      <c r="COD527" s="4"/>
      <c r="COE527" s="4"/>
      <c r="COF527" s="4"/>
      <c r="COG527" s="4"/>
      <c r="COH527" s="4"/>
      <c r="COI527" s="4"/>
      <c r="COJ527" s="4"/>
      <c r="COK527" s="4"/>
      <c r="COL527" s="4"/>
      <c r="COM527" s="4"/>
      <c r="CON527" s="4"/>
      <c r="COO527" s="4"/>
      <c r="COP527" s="4"/>
      <c r="COQ527" s="4"/>
      <c r="COR527" s="4"/>
      <c r="COS527" s="4"/>
      <c r="COT527" s="4"/>
      <c r="COU527" s="4"/>
      <c r="COV527" s="4"/>
      <c r="COW527" s="4"/>
      <c r="COX527" s="4"/>
      <c r="COY527" s="4"/>
      <c r="COZ527" s="4"/>
      <c r="CPA527" s="4"/>
      <c r="CPB527" s="4"/>
      <c r="CPC527" s="4"/>
      <c r="CPD527" s="4"/>
      <c r="CPE527" s="4"/>
      <c r="CPF527" s="4"/>
      <c r="CPG527" s="4"/>
      <c r="CPH527" s="4"/>
      <c r="CPI527" s="4"/>
      <c r="CPJ527" s="4"/>
      <c r="CPK527" s="4"/>
      <c r="CPL527" s="4"/>
      <c r="CPM527" s="4"/>
      <c r="CPN527" s="4"/>
      <c r="CPO527" s="4"/>
      <c r="CPP527" s="4"/>
      <c r="CPQ527" s="4"/>
      <c r="CPR527" s="4"/>
      <c r="CPS527" s="4"/>
      <c r="CPT527" s="4"/>
      <c r="CPU527" s="4"/>
      <c r="CPV527" s="4"/>
      <c r="CPW527" s="4"/>
      <c r="CPX527" s="4"/>
      <c r="CPY527" s="4"/>
      <c r="CPZ527" s="4"/>
      <c r="CQA527" s="4"/>
      <c r="CQB527" s="4"/>
      <c r="CQC527" s="4"/>
      <c r="CQD527" s="4"/>
      <c r="CQE527" s="4"/>
      <c r="CQF527" s="4"/>
      <c r="CQG527" s="4"/>
      <c r="CQH527" s="4"/>
      <c r="CQI527" s="4"/>
      <c r="CQJ527" s="4"/>
      <c r="CQK527" s="4"/>
      <c r="CQL527" s="4"/>
      <c r="CQM527" s="4"/>
      <c r="CQN527" s="4"/>
      <c r="CQO527" s="4"/>
      <c r="CQP527" s="4"/>
      <c r="CQQ527" s="4"/>
      <c r="CQR527" s="4"/>
      <c r="CQS527" s="4"/>
      <c r="CQT527" s="4"/>
      <c r="CQU527" s="4"/>
      <c r="CQV527" s="4"/>
      <c r="CQW527" s="4"/>
      <c r="CQX527" s="4"/>
      <c r="CQY527" s="4"/>
      <c r="CQZ527" s="4"/>
      <c r="CRA527" s="4"/>
      <c r="CRB527" s="4"/>
      <c r="CRC527" s="4"/>
      <c r="CRD527" s="4"/>
      <c r="CRE527" s="4"/>
      <c r="CRF527" s="4"/>
      <c r="CRG527" s="4"/>
      <c r="CRH527" s="4"/>
      <c r="CRI527" s="4"/>
      <c r="CRJ527" s="4"/>
      <c r="CRK527" s="4"/>
      <c r="CRL527" s="4"/>
      <c r="CRM527" s="4"/>
      <c r="CRN527" s="4"/>
      <c r="CRO527" s="4"/>
      <c r="CRP527" s="4"/>
      <c r="CRQ527" s="4"/>
      <c r="CRR527" s="4"/>
      <c r="CRS527" s="4"/>
      <c r="CRT527" s="4"/>
      <c r="CRU527" s="4"/>
      <c r="CRV527" s="4"/>
      <c r="CRW527" s="4"/>
      <c r="CRX527" s="4"/>
      <c r="CRY527" s="4"/>
      <c r="CRZ527" s="4"/>
      <c r="CSA527" s="4"/>
      <c r="CSB527" s="4"/>
      <c r="CSC527" s="4"/>
      <c r="CSD527" s="4"/>
      <c r="CSE527" s="4"/>
      <c r="CSF527" s="4"/>
      <c r="CSG527" s="4"/>
      <c r="CSH527" s="4"/>
      <c r="CSI527" s="4"/>
      <c r="CSJ527" s="4"/>
      <c r="CSK527" s="4"/>
      <c r="CSL527" s="4"/>
      <c r="CSM527" s="4"/>
      <c r="CSN527" s="4"/>
      <c r="CSO527" s="4"/>
      <c r="CSP527" s="4"/>
      <c r="CSQ527" s="4"/>
      <c r="CSR527" s="4"/>
      <c r="CSS527" s="4"/>
      <c r="CST527" s="4"/>
      <c r="CSU527" s="4"/>
      <c r="CSV527" s="4"/>
      <c r="CSW527" s="4"/>
      <c r="CSX527" s="4"/>
      <c r="CSY527" s="4"/>
      <c r="CSZ527" s="4"/>
      <c r="CTA527" s="4"/>
      <c r="CTB527" s="4"/>
      <c r="CTC527" s="4"/>
      <c r="CTD527" s="4"/>
      <c r="CTE527" s="4"/>
      <c r="CTF527" s="4"/>
      <c r="CTG527" s="4"/>
      <c r="CTH527" s="4"/>
      <c r="CTI527" s="4"/>
      <c r="CTJ527" s="4"/>
      <c r="CTK527" s="4"/>
      <c r="CTL527" s="4"/>
      <c r="CTM527" s="4"/>
      <c r="CTN527" s="4"/>
      <c r="CTO527" s="4"/>
      <c r="CTP527" s="4"/>
      <c r="CTQ527" s="4"/>
      <c r="CTR527" s="4"/>
      <c r="CTS527" s="4"/>
      <c r="CTT527" s="4"/>
      <c r="CTU527" s="4"/>
      <c r="CTV527" s="4"/>
      <c r="CTW527" s="4"/>
      <c r="CTX527" s="4"/>
      <c r="CTY527" s="4"/>
      <c r="CTZ527" s="4"/>
      <c r="CUA527" s="4"/>
      <c r="CUB527" s="4"/>
      <c r="CUC527" s="4"/>
      <c r="CUD527" s="4"/>
      <c r="CUE527" s="4"/>
      <c r="CUF527" s="4"/>
      <c r="CUG527" s="4"/>
      <c r="CUH527" s="4"/>
      <c r="CUI527" s="4"/>
      <c r="CUJ527" s="4"/>
      <c r="CUK527" s="4"/>
      <c r="CUL527" s="4"/>
      <c r="CUM527" s="4"/>
      <c r="CUN527" s="4"/>
      <c r="CUO527" s="4"/>
      <c r="CUP527" s="4"/>
      <c r="CUQ527" s="4"/>
      <c r="CUR527" s="4"/>
      <c r="CUS527" s="4"/>
      <c r="CUT527" s="4"/>
      <c r="CUU527" s="4"/>
      <c r="CUV527" s="4"/>
      <c r="CUW527" s="4"/>
      <c r="CUX527" s="4"/>
      <c r="CUY527" s="4"/>
      <c r="CUZ527" s="4"/>
      <c r="CVA527" s="4"/>
      <c r="CVB527" s="4"/>
      <c r="CVC527" s="4"/>
      <c r="CVD527" s="4"/>
      <c r="CVE527" s="4"/>
      <c r="CVF527" s="4"/>
      <c r="CVG527" s="4"/>
      <c r="CVH527" s="4"/>
      <c r="CVI527" s="4"/>
      <c r="CVJ527" s="4"/>
      <c r="CVK527" s="4"/>
      <c r="CVL527" s="4"/>
      <c r="CVM527" s="4"/>
      <c r="CVN527" s="4"/>
      <c r="CVO527" s="4"/>
      <c r="CVP527" s="4"/>
      <c r="CVQ527" s="4"/>
      <c r="CVR527" s="4"/>
      <c r="CVS527" s="4"/>
      <c r="CVT527" s="4"/>
      <c r="CVU527" s="4"/>
      <c r="CVV527" s="4"/>
      <c r="CVW527" s="4"/>
      <c r="CVX527" s="4"/>
      <c r="CVY527" s="4"/>
      <c r="CVZ527" s="4"/>
      <c r="CWA527" s="4"/>
      <c r="CWB527" s="4"/>
      <c r="CWC527" s="4"/>
      <c r="CWD527" s="4"/>
      <c r="CWE527" s="4"/>
      <c r="CWF527" s="4"/>
      <c r="CWG527" s="4"/>
      <c r="CWH527" s="4"/>
      <c r="CWI527" s="4"/>
      <c r="CWJ527" s="4"/>
      <c r="CWK527" s="4"/>
      <c r="CWL527" s="4"/>
      <c r="CWM527" s="4"/>
      <c r="CWN527" s="4"/>
      <c r="CWO527" s="4"/>
      <c r="CWP527" s="4"/>
      <c r="CWQ527" s="4"/>
      <c r="CWR527" s="4"/>
      <c r="CWS527" s="4"/>
      <c r="CWT527" s="4"/>
      <c r="CWU527" s="4"/>
      <c r="CWV527" s="4"/>
      <c r="CWW527" s="4"/>
      <c r="CWX527" s="4"/>
      <c r="CWY527" s="4"/>
      <c r="CWZ527" s="4"/>
      <c r="CXA527" s="4"/>
      <c r="CXB527" s="4"/>
      <c r="CXC527" s="4"/>
      <c r="CXD527" s="4"/>
      <c r="CXE527" s="4"/>
      <c r="CXF527" s="4"/>
      <c r="CXG527" s="4"/>
      <c r="CXH527" s="4"/>
      <c r="CXI527" s="4"/>
      <c r="CXJ527" s="4"/>
      <c r="CXK527" s="4"/>
      <c r="CXL527" s="4"/>
      <c r="CXM527" s="4"/>
      <c r="CXN527" s="4"/>
      <c r="CXO527" s="4"/>
      <c r="CXP527" s="4"/>
      <c r="CXQ527" s="4"/>
      <c r="CXR527" s="4"/>
      <c r="CXS527" s="4"/>
      <c r="CXT527" s="4"/>
      <c r="CXU527" s="4"/>
      <c r="CXV527" s="4"/>
      <c r="CXW527" s="4"/>
      <c r="CXX527" s="4"/>
      <c r="CXY527" s="4"/>
      <c r="CXZ527" s="4"/>
      <c r="CYA527" s="4"/>
      <c r="CYB527" s="4"/>
      <c r="CYC527" s="4"/>
      <c r="CYD527" s="4"/>
      <c r="CYE527" s="4"/>
      <c r="CYF527" s="4"/>
      <c r="CYG527" s="4"/>
      <c r="CYH527" s="4"/>
      <c r="CYI527" s="4"/>
      <c r="CYJ527" s="4"/>
      <c r="CYK527" s="4"/>
      <c r="CYL527" s="4"/>
      <c r="CYM527" s="4"/>
      <c r="CYN527" s="4"/>
      <c r="CYO527" s="4"/>
      <c r="CYP527" s="4"/>
      <c r="CYQ527" s="4"/>
      <c r="CYR527" s="4"/>
      <c r="CYS527" s="4"/>
      <c r="CYT527" s="4"/>
      <c r="CYU527" s="4"/>
      <c r="CYV527" s="4"/>
      <c r="CYW527" s="4"/>
      <c r="CYX527" s="4"/>
      <c r="CYY527" s="4"/>
      <c r="CYZ527" s="4"/>
      <c r="CZA527" s="4"/>
      <c r="CZB527" s="4"/>
      <c r="CZC527" s="4"/>
      <c r="CZD527" s="4"/>
      <c r="CZE527" s="4"/>
      <c r="CZF527" s="4"/>
      <c r="CZG527" s="4"/>
      <c r="CZH527" s="4"/>
      <c r="CZI527" s="4"/>
      <c r="CZJ527" s="4"/>
      <c r="CZK527" s="4"/>
      <c r="CZL527" s="4"/>
      <c r="CZM527" s="4"/>
      <c r="CZN527" s="4"/>
      <c r="CZO527" s="4"/>
      <c r="CZP527" s="4"/>
      <c r="CZQ527" s="4"/>
      <c r="CZR527" s="4"/>
      <c r="CZS527" s="4"/>
      <c r="CZT527" s="4"/>
      <c r="CZU527" s="4"/>
      <c r="CZV527" s="4"/>
      <c r="CZW527" s="4"/>
      <c r="CZX527" s="4"/>
      <c r="CZY527" s="4"/>
      <c r="CZZ527" s="4"/>
      <c r="DAA527" s="4"/>
      <c r="DAB527" s="4"/>
      <c r="DAC527" s="4"/>
      <c r="DAD527" s="4"/>
      <c r="DAE527" s="4"/>
      <c r="DAF527" s="4"/>
      <c r="DAG527" s="4"/>
      <c r="DAH527" s="4"/>
      <c r="DAI527" s="4"/>
      <c r="DAJ527" s="4"/>
      <c r="DAK527" s="4"/>
      <c r="DAL527" s="4"/>
      <c r="DAM527" s="4"/>
      <c r="DAN527" s="4"/>
      <c r="DAO527" s="4"/>
      <c r="DAP527" s="4"/>
      <c r="DAQ527" s="4"/>
      <c r="DAR527" s="4"/>
      <c r="DAS527" s="4"/>
      <c r="DAT527" s="4"/>
      <c r="DAU527" s="4"/>
      <c r="DAV527" s="4"/>
      <c r="DAW527" s="4"/>
      <c r="DAX527" s="4"/>
      <c r="DAY527" s="4"/>
      <c r="DAZ527" s="4"/>
      <c r="DBA527" s="4"/>
      <c r="DBB527" s="4"/>
      <c r="DBC527" s="4"/>
      <c r="DBD527" s="4"/>
      <c r="DBE527" s="4"/>
      <c r="DBF527" s="4"/>
      <c r="DBG527" s="4"/>
      <c r="DBH527" s="4"/>
      <c r="DBI527" s="4"/>
      <c r="DBJ527" s="4"/>
      <c r="DBK527" s="4"/>
      <c r="DBL527" s="4"/>
      <c r="DBM527" s="4"/>
      <c r="DBN527" s="4"/>
      <c r="DBO527" s="4"/>
      <c r="DBP527" s="4"/>
      <c r="DBQ527" s="4"/>
      <c r="DBR527" s="4"/>
      <c r="DBS527" s="4"/>
      <c r="DBT527" s="4"/>
      <c r="DBU527" s="4"/>
      <c r="DBV527" s="4"/>
      <c r="DBW527" s="4"/>
      <c r="DBX527" s="4"/>
      <c r="DBY527" s="4"/>
      <c r="DBZ527" s="4"/>
      <c r="DCA527" s="4"/>
      <c r="DCB527" s="4"/>
      <c r="DCC527" s="4"/>
      <c r="DCD527" s="4"/>
      <c r="DCE527" s="4"/>
      <c r="DCF527" s="4"/>
      <c r="DCG527" s="4"/>
      <c r="DCH527" s="4"/>
      <c r="DCI527" s="4"/>
      <c r="DCJ527" s="4"/>
      <c r="DCK527" s="4"/>
      <c r="DCL527" s="4"/>
      <c r="DCM527" s="4"/>
      <c r="DCN527" s="4"/>
      <c r="DCO527" s="4"/>
      <c r="DCP527" s="4"/>
      <c r="DCQ527" s="4"/>
      <c r="DCR527" s="4"/>
      <c r="DCS527" s="4"/>
      <c r="DCT527" s="4"/>
      <c r="DCU527" s="4"/>
      <c r="DCV527" s="4"/>
      <c r="DCW527" s="4"/>
      <c r="DCX527" s="4"/>
      <c r="DCY527" s="4"/>
      <c r="DCZ527" s="4"/>
      <c r="DDA527" s="4"/>
      <c r="DDB527" s="4"/>
      <c r="DDC527" s="4"/>
      <c r="DDD527" s="4"/>
      <c r="DDE527" s="4"/>
      <c r="DDF527" s="4"/>
      <c r="DDG527" s="4"/>
      <c r="DDH527" s="4"/>
      <c r="DDI527" s="4"/>
      <c r="DDJ527" s="4"/>
      <c r="DDK527" s="4"/>
      <c r="DDL527" s="4"/>
      <c r="DDM527" s="4"/>
      <c r="DDN527" s="4"/>
      <c r="DDO527" s="4"/>
      <c r="DDP527" s="4"/>
      <c r="DDQ527" s="4"/>
      <c r="DDR527" s="4"/>
      <c r="DDS527" s="4"/>
      <c r="DDT527" s="4"/>
      <c r="DDU527" s="4"/>
      <c r="DDV527" s="4"/>
      <c r="DDW527" s="4"/>
      <c r="DDX527" s="4"/>
      <c r="DDY527" s="4"/>
      <c r="DDZ527" s="4"/>
      <c r="DEA527" s="4"/>
      <c r="DEB527" s="4"/>
      <c r="DEC527" s="4"/>
      <c r="DED527" s="4"/>
      <c r="DEE527" s="4"/>
      <c r="DEF527" s="4"/>
      <c r="DEG527" s="4"/>
      <c r="DEH527" s="4"/>
      <c r="DEI527" s="4"/>
      <c r="DEJ527" s="4"/>
      <c r="DEK527" s="4"/>
      <c r="DEL527" s="4"/>
      <c r="DEM527" s="4"/>
      <c r="DEN527" s="4"/>
      <c r="DEO527" s="4"/>
      <c r="DEP527" s="4"/>
      <c r="DEQ527" s="4"/>
      <c r="DER527" s="4"/>
      <c r="DES527" s="4"/>
      <c r="DET527" s="4"/>
      <c r="DEU527" s="4"/>
      <c r="DEV527" s="4"/>
      <c r="DEW527" s="4"/>
      <c r="DEX527" s="4"/>
      <c r="DEY527" s="4"/>
      <c r="DEZ527" s="4"/>
      <c r="DFA527" s="4"/>
      <c r="DFB527" s="4"/>
      <c r="DFC527" s="4"/>
      <c r="DFD527" s="4"/>
      <c r="DFE527" s="4"/>
      <c r="DFF527" s="4"/>
      <c r="DFG527" s="4"/>
      <c r="DFH527" s="4"/>
      <c r="DFI527" s="4"/>
      <c r="DFJ527" s="4"/>
      <c r="DFK527" s="4"/>
      <c r="DFL527" s="4"/>
      <c r="DFM527" s="4"/>
      <c r="DFN527" s="4"/>
      <c r="DFO527" s="4"/>
      <c r="DFP527" s="4"/>
      <c r="DFQ527" s="4"/>
      <c r="DFR527" s="4"/>
      <c r="DFS527" s="4"/>
      <c r="DFT527" s="4"/>
      <c r="DFU527" s="4"/>
      <c r="DFV527" s="4"/>
      <c r="DFW527" s="4"/>
      <c r="DFX527" s="4"/>
      <c r="DFY527" s="4"/>
      <c r="DFZ527" s="4"/>
      <c r="DGA527" s="4"/>
      <c r="DGB527" s="4"/>
      <c r="DGC527" s="4"/>
      <c r="DGD527" s="4"/>
      <c r="DGE527" s="4"/>
      <c r="DGF527" s="4"/>
      <c r="DGG527" s="4"/>
      <c r="DGH527" s="4"/>
      <c r="DGI527" s="4"/>
      <c r="DGJ527" s="4"/>
      <c r="DGK527" s="4"/>
      <c r="DGL527" s="4"/>
      <c r="DGM527" s="4"/>
      <c r="DGN527" s="4"/>
      <c r="DGO527" s="4"/>
      <c r="DGP527" s="4"/>
      <c r="DGQ527" s="4"/>
      <c r="DGR527" s="4"/>
      <c r="DGS527" s="4"/>
      <c r="DGT527" s="4"/>
      <c r="DGU527" s="4"/>
      <c r="DGV527" s="4"/>
      <c r="DGW527" s="4"/>
      <c r="DGX527" s="4"/>
      <c r="DGY527" s="4"/>
      <c r="DGZ527" s="4"/>
      <c r="DHA527" s="4"/>
      <c r="DHB527" s="4"/>
      <c r="DHC527" s="4"/>
      <c r="DHD527" s="4"/>
      <c r="DHE527" s="4"/>
      <c r="DHF527" s="4"/>
      <c r="DHG527" s="4"/>
      <c r="DHH527" s="4"/>
      <c r="DHI527" s="4"/>
      <c r="DHJ527" s="4"/>
      <c r="DHK527" s="4"/>
      <c r="DHL527" s="4"/>
      <c r="DHM527" s="4"/>
      <c r="DHN527" s="4"/>
      <c r="DHO527" s="4"/>
      <c r="DHP527" s="4"/>
      <c r="DHQ527" s="4"/>
      <c r="DHR527" s="4"/>
      <c r="DHS527" s="4"/>
      <c r="DHT527" s="4"/>
      <c r="DHU527" s="4"/>
      <c r="DHV527" s="4"/>
      <c r="DHW527" s="4"/>
      <c r="DHX527" s="4"/>
      <c r="DHY527" s="4"/>
      <c r="DHZ527" s="4"/>
      <c r="DIA527" s="4"/>
      <c r="DIB527" s="4"/>
      <c r="DIC527" s="4"/>
      <c r="DID527" s="4"/>
      <c r="DIE527" s="4"/>
      <c r="DIF527" s="4"/>
      <c r="DIG527" s="4"/>
      <c r="DIH527" s="4"/>
      <c r="DII527" s="4"/>
      <c r="DIJ527" s="4"/>
      <c r="DIK527" s="4"/>
      <c r="DIL527" s="4"/>
      <c r="DIM527" s="4"/>
      <c r="DIN527" s="4"/>
      <c r="DIO527" s="4"/>
      <c r="DIP527" s="4"/>
      <c r="DIQ527" s="4"/>
      <c r="DIR527" s="4"/>
      <c r="DIS527" s="4"/>
      <c r="DIT527" s="4"/>
      <c r="DIU527" s="4"/>
      <c r="DIV527" s="4"/>
      <c r="DIW527" s="4"/>
      <c r="DIX527" s="4"/>
      <c r="DIY527" s="4"/>
      <c r="DIZ527" s="4"/>
      <c r="DJA527" s="4"/>
      <c r="DJB527" s="4"/>
      <c r="DJC527" s="4"/>
      <c r="DJD527" s="4"/>
      <c r="DJE527" s="4"/>
      <c r="DJF527" s="4"/>
      <c r="DJG527" s="4"/>
      <c r="DJH527" s="4"/>
      <c r="DJI527" s="4"/>
      <c r="DJJ527" s="4"/>
      <c r="DJK527" s="4"/>
      <c r="DJL527" s="4"/>
      <c r="DJM527" s="4"/>
      <c r="DJN527" s="4"/>
      <c r="DJO527" s="4"/>
      <c r="DJP527" s="4"/>
      <c r="DJQ527" s="4"/>
      <c r="DJR527" s="4"/>
      <c r="DJS527" s="4"/>
      <c r="DJT527" s="4"/>
      <c r="DJU527" s="4"/>
      <c r="DJV527" s="4"/>
      <c r="DJW527" s="4"/>
      <c r="DJX527" s="4"/>
      <c r="DJY527" s="4"/>
      <c r="DJZ527" s="4"/>
      <c r="DKA527" s="4"/>
      <c r="DKB527" s="4"/>
      <c r="DKC527" s="4"/>
      <c r="DKD527" s="4"/>
      <c r="DKE527" s="4"/>
      <c r="DKF527" s="4"/>
      <c r="DKG527" s="4"/>
      <c r="DKH527" s="4"/>
      <c r="DKI527" s="4"/>
      <c r="DKJ527" s="4"/>
      <c r="DKK527" s="4"/>
      <c r="DKL527" s="4"/>
      <c r="DKM527" s="4"/>
      <c r="DKN527" s="4"/>
      <c r="DKO527" s="4"/>
      <c r="DKP527" s="4"/>
      <c r="DKQ527" s="4"/>
      <c r="DKR527" s="4"/>
      <c r="DKS527" s="4"/>
      <c r="DKT527" s="4"/>
      <c r="DKU527" s="4"/>
      <c r="DKV527" s="4"/>
      <c r="DKW527" s="4"/>
      <c r="DKX527" s="4"/>
      <c r="DKY527" s="4"/>
      <c r="DKZ527" s="4"/>
      <c r="DLA527" s="4"/>
      <c r="DLB527" s="4"/>
      <c r="DLC527" s="4"/>
      <c r="DLD527" s="4"/>
      <c r="DLE527" s="4"/>
      <c r="DLF527" s="4"/>
      <c r="DLG527" s="4"/>
      <c r="DLH527" s="4"/>
      <c r="DLI527" s="4"/>
      <c r="DLJ527" s="4"/>
      <c r="DLK527" s="4"/>
      <c r="DLL527" s="4"/>
      <c r="DLM527" s="4"/>
      <c r="DLN527" s="4"/>
      <c r="DLO527" s="4"/>
      <c r="DLP527" s="4"/>
      <c r="DLQ527" s="4"/>
      <c r="DLR527" s="4"/>
      <c r="DLS527" s="4"/>
      <c r="DLT527" s="4"/>
      <c r="DLU527" s="4"/>
      <c r="DLV527" s="4"/>
      <c r="DLW527" s="4"/>
      <c r="DLX527" s="4"/>
      <c r="DLY527" s="4"/>
      <c r="DLZ527" s="4"/>
      <c r="DMA527" s="4"/>
      <c r="DMB527" s="4"/>
      <c r="DMC527" s="4"/>
      <c r="DMD527" s="4"/>
      <c r="DME527" s="4"/>
      <c r="DMF527" s="4"/>
      <c r="DMG527" s="4"/>
      <c r="DMH527" s="4"/>
      <c r="DMI527" s="4"/>
      <c r="DMJ527" s="4"/>
      <c r="DMK527" s="4"/>
      <c r="DML527" s="4"/>
      <c r="DMM527" s="4"/>
      <c r="DMN527" s="4"/>
      <c r="DMO527" s="4"/>
      <c r="DMP527" s="4"/>
      <c r="DMQ527" s="4"/>
      <c r="DMR527" s="4"/>
      <c r="DMS527" s="4"/>
      <c r="DMT527" s="4"/>
      <c r="DMU527" s="4"/>
      <c r="DMV527" s="4"/>
      <c r="DMW527" s="4"/>
      <c r="DMX527" s="4"/>
      <c r="DMY527" s="4"/>
      <c r="DMZ527" s="4"/>
      <c r="DNA527" s="4"/>
      <c r="DNB527" s="4"/>
      <c r="DNC527" s="4"/>
      <c r="DND527" s="4"/>
      <c r="DNE527" s="4"/>
      <c r="DNF527" s="4"/>
      <c r="DNG527" s="4"/>
      <c r="DNH527" s="4"/>
      <c r="DNI527" s="4"/>
      <c r="DNJ527" s="4"/>
      <c r="DNK527" s="4"/>
      <c r="DNL527" s="4"/>
      <c r="DNM527" s="4"/>
      <c r="DNN527" s="4"/>
      <c r="DNO527" s="4"/>
      <c r="DNP527" s="4"/>
      <c r="DNQ527" s="4"/>
      <c r="DNR527" s="4"/>
      <c r="DNS527" s="4"/>
      <c r="DNT527" s="4"/>
      <c r="DNU527" s="4"/>
      <c r="DNV527" s="4"/>
      <c r="DNW527" s="4"/>
      <c r="DNX527" s="4"/>
      <c r="DNY527" s="4"/>
      <c r="DNZ527" s="4"/>
      <c r="DOA527" s="4"/>
      <c r="DOB527" s="4"/>
      <c r="DOC527" s="4"/>
      <c r="DOD527" s="4"/>
      <c r="DOE527" s="4"/>
      <c r="DOF527" s="4"/>
      <c r="DOG527" s="4"/>
      <c r="DOH527" s="4"/>
      <c r="DOI527" s="4"/>
      <c r="DOJ527" s="4"/>
      <c r="DOK527" s="4"/>
      <c r="DOL527" s="4"/>
      <c r="DOM527" s="4"/>
      <c r="DON527" s="4"/>
      <c r="DOO527" s="4"/>
      <c r="DOP527" s="4"/>
      <c r="DOQ527" s="4"/>
      <c r="DOR527" s="4"/>
      <c r="DOS527" s="4"/>
      <c r="DOT527" s="4"/>
      <c r="DOU527" s="4"/>
      <c r="DOV527" s="4"/>
      <c r="DOW527" s="4"/>
      <c r="DOX527" s="4"/>
      <c r="DOY527" s="4"/>
      <c r="DOZ527" s="4"/>
      <c r="DPA527" s="4"/>
      <c r="DPB527" s="4"/>
      <c r="DPC527" s="4"/>
      <c r="DPD527" s="4"/>
      <c r="DPE527" s="4"/>
      <c r="DPF527" s="4"/>
      <c r="DPG527" s="4"/>
      <c r="DPH527" s="4"/>
      <c r="DPI527" s="4"/>
      <c r="DPJ527" s="4"/>
      <c r="DPK527" s="4"/>
      <c r="DPL527" s="4"/>
      <c r="DPM527" s="4"/>
      <c r="DPN527" s="4"/>
      <c r="DPO527" s="4"/>
      <c r="DPP527" s="4"/>
      <c r="DPQ527" s="4"/>
      <c r="DPR527" s="4"/>
      <c r="DPS527" s="4"/>
      <c r="DPT527" s="4"/>
      <c r="DPU527" s="4"/>
      <c r="DPV527" s="4"/>
      <c r="DPW527" s="4"/>
      <c r="DPX527" s="4"/>
      <c r="DPY527" s="4"/>
      <c r="DPZ527" s="4"/>
      <c r="DQA527" s="4"/>
      <c r="DQB527" s="4"/>
      <c r="DQC527" s="4"/>
      <c r="DQD527" s="4"/>
      <c r="DQE527" s="4"/>
      <c r="DQF527" s="4"/>
      <c r="DQG527" s="4"/>
      <c r="DQH527" s="4"/>
      <c r="DQI527" s="4"/>
      <c r="DQJ527" s="4"/>
      <c r="DQK527" s="4"/>
      <c r="DQL527" s="4"/>
      <c r="DQM527" s="4"/>
      <c r="DQN527" s="4"/>
      <c r="DQO527" s="4"/>
      <c r="DQP527" s="4"/>
      <c r="DQQ527" s="4"/>
      <c r="DQR527" s="4"/>
      <c r="DQS527" s="4"/>
      <c r="DQT527" s="4"/>
      <c r="DQU527" s="4"/>
      <c r="DQV527" s="4"/>
      <c r="DQW527" s="4"/>
      <c r="DQX527" s="4"/>
      <c r="DQY527" s="4"/>
      <c r="DQZ527" s="4"/>
      <c r="DRA527" s="4"/>
      <c r="DRB527" s="4"/>
      <c r="DRC527" s="4"/>
      <c r="DRD527" s="4"/>
      <c r="DRE527" s="4"/>
      <c r="DRF527" s="4"/>
      <c r="DRG527" s="4"/>
      <c r="DRH527" s="4"/>
      <c r="DRI527" s="4"/>
      <c r="DRJ527" s="4"/>
      <c r="DRK527" s="4"/>
      <c r="DRL527" s="4"/>
      <c r="DRM527" s="4"/>
      <c r="DRN527" s="4"/>
      <c r="DRO527" s="4"/>
      <c r="DRP527" s="4"/>
      <c r="DRQ527" s="4"/>
      <c r="DRR527" s="4"/>
      <c r="DRS527" s="4"/>
      <c r="DRT527" s="4"/>
      <c r="DRU527" s="4"/>
      <c r="DRV527" s="4"/>
      <c r="DRW527" s="4"/>
      <c r="DRX527" s="4"/>
      <c r="DRY527" s="4"/>
      <c r="DRZ527" s="4"/>
      <c r="DSA527" s="4"/>
      <c r="DSB527" s="4"/>
      <c r="DSC527" s="4"/>
      <c r="DSD527" s="4"/>
      <c r="DSE527" s="4"/>
      <c r="DSF527" s="4"/>
      <c r="DSG527" s="4"/>
      <c r="DSH527" s="4"/>
      <c r="DSI527" s="4"/>
      <c r="DSJ527" s="4"/>
      <c r="DSK527" s="4"/>
      <c r="DSL527" s="4"/>
      <c r="DSM527" s="4"/>
      <c r="DSN527" s="4"/>
      <c r="DSO527" s="4"/>
      <c r="DSP527" s="4"/>
      <c r="DSQ527" s="4"/>
      <c r="DSR527" s="4"/>
      <c r="DSS527" s="4"/>
      <c r="DST527" s="4"/>
      <c r="DSU527" s="4"/>
      <c r="DSV527" s="4"/>
      <c r="DSW527" s="4"/>
      <c r="DSX527" s="4"/>
      <c r="DSY527" s="4"/>
      <c r="DSZ527" s="4"/>
      <c r="DTA527" s="4"/>
      <c r="DTB527" s="4"/>
      <c r="DTC527" s="4"/>
      <c r="DTD527" s="4"/>
      <c r="DTE527" s="4"/>
      <c r="DTF527" s="4"/>
      <c r="DTG527" s="4"/>
      <c r="DTH527" s="4"/>
      <c r="DTI527" s="4"/>
      <c r="DTJ527" s="4"/>
      <c r="DTK527" s="4"/>
      <c r="DTL527" s="4"/>
      <c r="DTM527" s="4"/>
      <c r="DTN527" s="4"/>
      <c r="DTO527" s="4"/>
      <c r="DTP527" s="4"/>
      <c r="DTQ527" s="4"/>
      <c r="DTR527" s="4"/>
      <c r="DTS527" s="4"/>
      <c r="DTT527" s="4"/>
      <c r="DTU527" s="4"/>
      <c r="DTV527" s="4"/>
      <c r="DTW527" s="4"/>
      <c r="DTX527" s="4"/>
      <c r="DTY527" s="4"/>
      <c r="DTZ527" s="4"/>
      <c r="DUA527" s="4"/>
      <c r="DUB527" s="4"/>
      <c r="DUC527" s="4"/>
      <c r="DUD527" s="4"/>
      <c r="DUE527" s="4"/>
      <c r="DUF527" s="4"/>
      <c r="DUG527" s="4"/>
      <c r="DUH527" s="4"/>
      <c r="DUI527" s="4"/>
      <c r="DUJ527" s="4"/>
      <c r="DUK527" s="4"/>
      <c r="DUL527" s="4"/>
      <c r="DUM527" s="4"/>
      <c r="DUN527" s="4"/>
      <c r="DUO527" s="4"/>
      <c r="DUP527" s="4"/>
      <c r="DUQ527" s="4"/>
      <c r="DUR527" s="4"/>
      <c r="DUS527" s="4"/>
      <c r="DUT527" s="4"/>
      <c r="DUU527" s="4"/>
      <c r="DUV527" s="4"/>
      <c r="DUW527" s="4"/>
      <c r="DUX527" s="4"/>
      <c r="DUY527" s="4"/>
      <c r="DUZ527" s="4"/>
      <c r="DVA527" s="4"/>
      <c r="DVB527" s="4"/>
      <c r="DVC527" s="4"/>
      <c r="DVD527" s="4"/>
      <c r="DVE527" s="4"/>
      <c r="DVF527" s="4"/>
      <c r="DVG527" s="4"/>
      <c r="DVH527" s="4"/>
      <c r="DVI527" s="4"/>
      <c r="DVJ527" s="4"/>
      <c r="DVK527" s="4"/>
      <c r="DVL527" s="4"/>
      <c r="DVM527" s="4"/>
      <c r="DVN527" s="4"/>
      <c r="DVO527" s="4"/>
      <c r="DVP527" s="4"/>
      <c r="DVQ527" s="4"/>
      <c r="DVR527" s="4"/>
      <c r="DVS527" s="4"/>
      <c r="DVT527" s="4"/>
      <c r="DVU527" s="4"/>
      <c r="DVV527" s="4"/>
      <c r="DVW527" s="4"/>
      <c r="DVX527" s="4"/>
      <c r="DVY527" s="4"/>
      <c r="DVZ527" s="4"/>
      <c r="DWA527" s="4"/>
      <c r="DWB527" s="4"/>
      <c r="DWC527" s="4"/>
      <c r="DWD527" s="4"/>
      <c r="DWE527" s="4"/>
      <c r="DWF527" s="4"/>
      <c r="DWG527" s="4"/>
      <c r="DWH527" s="4"/>
      <c r="DWI527" s="4"/>
      <c r="DWJ527" s="4"/>
      <c r="DWK527" s="4"/>
      <c r="DWL527" s="4"/>
      <c r="DWM527" s="4"/>
      <c r="DWN527" s="4"/>
      <c r="DWO527" s="4"/>
      <c r="DWP527" s="4"/>
      <c r="DWQ527" s="4"/>
      <c r="DWR527" s="4"/>
      <c r="DWS527" s="4"/>
      <c r="DWT527" s="4"/>
      <c r="DWU527" s="4"/>
      <c r="DWV527" s="4"/>
      <c r="DWW527" s="4"/>
      <c r="DWX527" s="4"/>
      <c r="DWY527" s="4"/>
      <c r="DWZ527" s="4"/>
      <c r="DXA527" s="4"/>
      <c r="DXB527" s="4"/>
      <c r="DXC527" s="4"/>
      <c r="DXD527" s="4"/>
      <c r="DXE527" s="4"/>
      <c r="DXF527" s="4"/>
      <c r="DXG527" s="4"/>
      <c r="DXH527" s="4"/>
      <c r="DXI527" s="4"/>
      <c r="DXJ527" s="4"/>
      <c r="DXK527" s="4"/>
      <c r="DXL527" s="4"/>
      <c r="DXM527" s="4"/>
      <c r="DXN527" s="4"/>
      <c r="DXO527" s="4"/>
      <c r="DXP527" s="4"/>
      <c r="DXQ527" s="4"/>
      <c r="DXR527" s="4"/>
      <c r="DXS527" s="4"/>
      <c r="DXT527" s="4"/>
      <c r="DXU527" s="4"/>
      <c r="DXV527" s="4"/>
      <c r="DXW527" s="4"/>
      <c r="DXX527" s="4"/>
      <c r="DXY527" s="4"/>
      <c r="DXZ527" s="4"/>
      <c r="DYA527" s="4"/>
      <c r="DYB527" s="4"/>
      <c r="DYC527" s="4"/>
      <c r="DYD527" s="4"/>
      <c r="DYE527" s="4"/>
      <c r="DYF527" s="4"/>
      <c r="DYG527" s="4"/>
      <c r="DYH527" s="4"/>
      <c r="DYI527" s="4"/>
      <c r="DYJ527" s="4"/>
      <c r="DYK527" s="4"/>
      <c r="DYL527" s="4"/>
      <c r="DYM527" s="4"/>
      <c r="DYN527" s="4"/>
      <c r="DYO527" s="4"/>
      <c r="DYP527" s="4"/>
      <c r="DYQ527" s="4"/>
      <c r="DYR527" s="4"/>
      <c r="DYS527" s="4"/>
      <c r="DYT527" s="4"/>
      <c r="DYU527" s="4"/>
      <c r="DYV527" s="4"/>
      <c r="DYW527" s="4"/>
      <c r="DYX527" s="4"/>
      <c r="DYY527" s="4"/>
      <c r="DYZ527" s="4"/>
      <c r="DZA527" s="4"/>
      <c r="DZB527" s="4"/>
      <c r="DZC527" s="4"/>
      <c r="DZD527" s="4"/>
      <c r="DZE527" s="4"/>
      <c r="DZF527" s="4"/>
      <c r="DZG527" s="4"/>
      <c r="DZH527" s="4"/>
      <c r="DZI527" s="4"/>
      <c r="DZJ527" s="4"/>
      <c r="DZK527" s="4"/>
      <c r="DZL527" s="4"/>
      <c r="DZM527" s="4"/>
      <c r="DZN527" s="4"/>
      <c r="DZO527" s="4"/>
      <c r="DZP527" s="4"/>
      <c r="DZQ527" s="4"/>
      <c r="DZR527" s="4"/>
      <c r="DZS527" s="4"/>
      <c r="DZT527" s="4"/>
      <c r="DZU527" s="4"/>
      <c r="DZV527" s="4"/>
      <c r="DZW527" s="4"/>
      <c r="DZX527" s="4"/>
      <c r="DZY527" s="4"/>
      <c r="DZZ527" s="4"/>
      <c r="EAA527" s="4"/>
      <c r="EAB527" s="4"/>
      <c r="EAC527" s="4"/>
      <c r="EAD527" s="4"/>
      <c r="EAE527" s="4"/>
      <c r="EAF527" s="4"/>
      <c r="EAG527" s="4"/>
      <c r="EAH527" s="4"/>
      <c r="EAI527" s="4"/>
      <c r="EAJ527" s="4"/>
      <c r="EAK527" s="4"/>
      <c r="EAL527" s="4"/>
      <c r="EAM527" s="4"/>
      <c r="EAN527" s="4"/>
      <c r="EAO527" s="4"/>
      <c r="EAP527" s="4"/>
      <c r="EAQ527" s="4"/>
      <c r="EAR527" s="4"/>
      <c r="EAS527" s="4"/>
      <c r="EAT527" s="4"/>
      <c r="EAU527" s="4"/>
      <c r="EAV527" s="4"/>
      <c r="EAW527" s="4"/>
      <c r="EAX527" s="4"/>
      <c r="EAY527" s="4"/>
      <c r="EAZ527" s="4"/>
      <c r="EBA527" s="4"/>
      <c r="EBB527" s="4"/>
      <c r="EBC527" s="4"/>
      <c r="EBD527" s="4"/>
      <c r="EBE527" s="4"/>
      <c r="EBF527" s="4"/>
      <c r="EBG527" s="4"/>
      <c r="EBH527" s="4"/>
      <c r="EBI527" s="4"/>
      <c r="EBJ527" s="4"/>
      <c r="EBK527" s="4"/>
      <c r="EBL527" s="4"/>
      <c r="EBM527" s="4"/>
      <c r="EBN527" s="4"/>
      <c r="EBO527" s="4"/>
      <c r="EBP527" s="4"/>
      <c r="EBQ527" s="4"/>
      <c r="EBR527" s="4"/>
      <c r="EBS527" s="4"/>
      <c r="EBT527" s="4"/>
      <c r="EBU527" s="4"/>
      <c r="EBV527" s="4"/>
      <c r="EBW527" s="4"/>
      <c r="EBX527" s="4"/>
      <c r="EBY527" s="4"/>
      <c r="EBZ527" s="4"/>
      <c r="ECA527" s="4"/>
      <c r="ECB527" s="4"/>
      <c r="ECC527" s="4"/>
      <c r="ECD527" s="4"/>
      <c r="ECE527" s="4"/>
      <c r="ECF527" s="4"/>
      <c r="ECG527" s="4"/>
      <c r="ECH527" s="4"/>
      <c r="ECI527" s="4"/>
      <c r="ECJ527" s="4"/>
      <c r="ECK527" s="4"/>
      <c r="ECL527" s="4"/>
      <c r="ECM527" s="4"/>
      <c r="ECN527" s="4"/>
      <c r="ECO527" s="4"/>
      <c r="ECP527" s="4"/>
      <c r="ECQ527" s="4"/>
      <c r="ECR527" s="4"/>
      <c r="ECS527" s="4"/>
      <c r="ECT527" s="4"/>
      <c r="ECU527" s="4"/>
      <c r="ECV527" s="4"/>
      <c r="ECW527" s="4"/>
      <c r="ECX527" s="4"/>
      <c r="ECY527" s="4"/>
      <c r="ECZ527" s="4"/>
      <c r="EDA527" s="4"/>
      <c r="EDB527" s="4"/>
      <c r="EDC527" s="4"/>
      <c r="EDD527" s="4"/>
      <c r="EDE527" s="4"/>
      <c r="EDF527" s="4"/>
      <c r="EDG527" s="4"/>
      <c r="EDH527" s="4"/>
      <c r="EDI527" s="4"/>
      <c r="EDJ527" s="4"/>
      <c r="EDK527" s="4"/>
      <c r="EDL527" s="4"/>
      <c r="EDM527" s="4"/>
      <c r="EDN527" s="4"/>
      <c r="EDO527" s="4"/>
      <c r="EDP527" s="4"/>
      <c r="EDQ527" s="4"/>
      <c r="EDR527" s="4"/>
      <c r="EDS527" s="4"/>
      <c r="EDT527" s="4"/>
      <c r="EDU527" s="4"/>
      <c r="EDV527" s="4"/>
      <c r="EDW527" s="4"/>
      <c r="EDX527" s="4"/>
      <c r="EDY527" s="4"/>
      <c r="EDZ527" s="4"/>
      <c r="EEA527" s="4"/>
      <c r="EEB527" s="4"/>
      <c r="EEC527" s="4"/>
      <c r="EED527" s="4"/>
      <c r="EEE527" s="4"/>
      <c r="EEF527" s="4"/>
      <c r="EEG527" s="4"/>
      <c r="EEH527" s="4"/>
      <c r="EEI527" s="4"/>
      <c r="EEJ527" s="4"/>
      <c r="EEK527" s="4"/>
      <c r="EEL527" s="4"/>
      <c r="EEM527" s="4"/>
      <c r="EEN527" s="4"/>
      <c r="EEO527" s="4"/>
      <c r="EEP527" s="4"/>
      <c r="EEQ527" s="4"/>
      <c r="EER527" s="4"/>
      <c r="EES527" s="4"/>
      <c r="EET527" s="4"/>
      <c r="EEU527" s="4"/>
      <c r="EEV527" s="4"/>
      <c r="EEW527" s="4"/>
      <c r="EEX527" s="4"/>
      <c r="EEY527" s="4"/>
      <c r="EEZ527" s="4"/>
      <c r="EFA527" s="4"/>
      <c r="EFB527" s="4"/>
      <c r="EFC527" s="4"/>
      <c r="EFD527" s="4"/>
      <c r="EFE527" s="4"/>
      <c r="EFF527" s="4"/>
      <c r="EFG527" s="4"/>
      <c r="EFH527" s="4"/>
      <c r="EFI527" s="4"/>
      <c r="EFJ527" s="4"/>
      <c r="EFK527" s="4"/>
      <c r="EFL527" s="4"/>
      <c r="EFM527" s="4"/>
      <c r="EFN527" s="4"/>
      <c r="EFO527" s="4"/>
      <c r="EFP527" s="4"/>
      <c r="EFQ527" s="4"/>
      <c r="EFR527" s="4"/>
      <c r="EFS527" s="4"/>
      <c r="EFT527" s="4"/>
      <c r="EFU527" s="4"/>
      <c r="EFV527" s="4"/>
      <c r="EFW527" s="4"/>
      <c r="EFX527" s="4"/>
      <c r="EFY527" s="4"/>
      <c r="EFZ527" s="4"/>
      <c r="EGA527" s="4"/>
      <c r="EGB527" s="4"/>
      <c r="EGC527" s="4"/>
      <c r="EGD527" s="4"/>
      <c r="EGE527" s="4"/>
      <c r="EGF527" s="4"/>
      <c r="EGG527" s="4"/>
      <c r="EGH527" s="4"/>
      <c r="EGI527" s="4"/>
      <c r="EGJ527" s="4"/>
      <c r="EGK527" s="4"/>
      <c r="EGL527" s="4"/>
      <c r="EGM527" s="4"/>
      <c r="EGN527" s="4"/>
      <c r="EGO527" s="4"/>
      <c r="EGP527" s="4"/>
      <c r="EGQ527" s="4"/>
      <c r="EGR527" s="4"/>
      <c r="EGS527" s="4"/>
      <c r="EGT527" s="4"/>
      <c r="EGU527" s="4"/>
      <c r="EGV527" s="4"/>
      <c r="EGW527" s="4"/>
      <c r="EGX527" s="4"/>
      <c r="EGY527" s="4"/>
      <c r="EGZ527" s="4"/>
      <c r="EHA527" s="4"/>
      <c r="EHB527" s="4"/>
      <c r="EHC527" s="4"/>
      <c r="EHD527" s="4"/>
      <c r="EHE527" s="4"/>
      <c r="EHF527" s="4"/>
      <c r="EHG527" s="4"/>
      <c r="EHH527" s="4"/>
      <c r="EHI527" s="4"/>
      <c r="EHJ527" s="4"/>
      <c r="EHK527" s="4"/>
      <c r="EHL527" s="4"/>
      <c r="EHM527" s="4"/>
      <c r="EHN527" s="4"/>
      <c r="EHO527" s="4"/>
      <c r="EHP527" s="4"/>
      <c r="EHQ527" s="4"/>
      <c r="EHR527" s="4"/>
      <c r="EHS527" s="4"/>
      <c r="EHT527" s="4"/>
      <c r="EHU527" s="4"/>
      <c r="EHV527" s="4"/>
      <c r="EHW527" s="4"/>
      <c r="EHX527" s="4"/>
      <c r="EHY527" s="4"/>
      <c r="EHZ527" s="4"/>
      <c r="EIA527" s="4"/>
      <c r="EIB527" s="4"/>
      <c r="EIC527" s="4"/>
      <c r="EID527" s="4"/>
      <c r="EIE527" s="4"/>
      <c r="EIF527" s="4"/>
      <c r="EIG527" s="4"/>
      <c r="EIH527" s="4"/>
      <c r="EII527" s="4"/>
      <c r="EIJ527" s="4"/>
      <c r="EIK527" s="4"/>
      <c r="EIL527" s="4"/>
      <c r="EIM527" s="4"/>
      <c r="EIN527" s="4"/>
      <c r="EIO527" s="4"/>
      <c r="EIP527" s="4"/>
      <c r="EIQ527" s="4"/>
      <c r="EIR527" s="4"/>
      <c r="EIS527" s="4"/>
      <c r="EIT527" s="4"/>
      <c r="EIU527" s="4"/>
      <c r="EIV527" s="4"/>
      <c r="EIW527" s="4"/>
      <c r="EIX527" s="4"/>
      <c r="EIY527" s="4"/>
      <c r="EIZ527" s="4"/>
      <c r="EJA527" s="4"/>
      <c r="EJB527" s="4"/>
      <c r="EJC527" s="4"/>
      <c r="EJD527" s="4"/>
      <c r="EJE527" s="4"/>
      <c r="EJF527" s="4"/>
      <c r="EJG527" s="4"/>
      <c r="EJH527" s="4"/>
      <c r="EJI527" s="4"/>
      <c r="EJJ527" s="4"/>
      <c r="EJK527" s="4"/>
      <c r="EJL527" s="4"/>
      <c r="EJM527" s="4"/>
      <c r="EJN527" s="4"/>
      <c r="EJO527" s="4"/>
      <c r="EJP527" s="4"/>
      <c r="EJQ527" s="4"/>
      <c r="EJR527" s="4"/>
      <c r="EJS527" s="4"/>
      <c r="EJT527" s="4"/>
      <c r="EJU527" s="4"/>
      <c r="EJV527" s="4"/>
      <c r="EJW527" s="4"/>
      <c r="EJX527" s="4"/>
      <c r="EJY527" s="4"/>
      <c r="EJZ527" s="4"/>
      <c r="EKA527" s="4"/>
      <c r="EKB527" s="4"/>
      <c r="EKC527" s="4"/>
      <c r="EKD527" s="4"/>
      <c r="EKE527" s="4"/>
      <c r="EKF527" s="4"/>
      <c r="EKG527" s="4"/>
      <c r="EKH527" s="4"/>
      <c r="EKI527" s="4"/>
      <c r="EKJ527" s="4"/>
      <c r="EKK527" s="4"/>
      <c r="EKL527" s="4"/>
      <c r="EKM527" s="4"/>
      <c r="EKN527" s="4"/>
      <c r="EKO527" s="4"/>
      <c r="EKP527" s="4"/>
      <c r="EKQ527" s="4"/>
      <c r="EKR527" s="4"/>
      <c r="EKS527" s="4"/>
      <c r="EKT527" s="4"/>
      <c r="EKU527" s="4"/>
      <c r="EKV527" s="4"/>
      <c r="EKW527" s="4"/>
      <c r="EKX527" s="4"/>
      <c r="EKY527" s="4"/>
      <c r="EKZ527" s="4"/>
      <c r="ELA527" s="4"/>
      <c r="ELB527" s="4"/>
      <c r="ELC527" s="4"/>
      <c r="ELD527" s="4"/>
      <c r="ELE527" s="4"/>
      <c r="ELF527" s="4"/>
      <c r="ELG527" s="4"/>
      <c r="ELH527" s="4"/>
      <c r="ELI527" s="4"/>
      <c r="ELJ527" s="4"/>
      <c r="ELK527" s="4"/>
      <c r="ELL527" s="4"/>
      <c r="ELM527" s="4"/>
      <c r="ELN527" s="4"/>
      <c r="ELO527" s="4"/>
      <c r="ELP527" s="4"/>
      <c r="ELQ527" s="4"/>
      <c r="ELR527" s="4"/>
      <c r="ELS527" s="4"/>
      <c r="ELT527" s="4"/>
      <c r="ELU527" s="4"/>
      <c r="ELV527" s="4"/>
      <c r="ELW527" s="4"/>
      <c r="ELX527" s="4"/>
      <c r="ELY527" s="4"/>
      <c r="ELZ527" s="4"/>
      <c r="EMA527" s="4"/>
      <c r="EMB527" s="4"/>
      <c r="EMC527" s="4"/>
      <c r="EMD527" s="4"/>
      <c r="EME527" s="4"/>
      <c r="EMF527" s="4"/>
      <c r="EMG527" s="4"/>
      <c r="EMH527" s="4"/>
      <c r="EMI527" s="4"/>
      <c r="EMJ527" s="4"/>
      <c r="EMK527" s="4"/>
      <c r="EML527" s="4"/>
      <c r="EMM527" s="4"/>
      <c r="EMN527" s="4"/>
      <c r="EMO527" s="4"/>
      <c r="EMP527" s="4"/>
      <c r="EMQ527" s="4"/>
      <c r="EMR527" s="4"/>
      <c r="EMS527" s="4"/>
      <c r="EMT527" s="4"/>
      <c r="EMU527" s="4"/>
      <c r="EMV527" s="4"/>
      <c r="EMW527" s="4"/>
      <c r="EMX527" s="4"/>
      <c r="EMY527" s="4"/>
      <c r="EMZ527" s="4"/>
      <c r="ENA527" s="4"/>
      <c r="ENB527" s="4"/>
      <c r="ENC527" s="4"/>
      <c r="END527" s="4"/>
      <c r="ENE527" s="4"/>
      <c r="ENF527" s="4"/>
      <c r="ENG527" s="4"/>
      <c r="ENH527" s="4"/>
      <c r="ENI527" s="4"/>
      <c r="ENJ527" s="4"/>
      <c r="ENK527" s="4"/>
      <c r="ENL527" s="4"/>
      <c r="ENM527" s="4"/>
      <c r="ENN527" s="4"/>
      <c r="ENO527" s="4"/>
      <c r="ENP527" s="4"/>
      <c r="ENQ527" s="4"/>
      <c r="ENR527" s="4"/>
      <c r="ENS527" s="4"/>
      <c r="ENT527" s="4"/>
      <c r="ENU527" s="4"/>
      <c r="ENV527" s="4"/>
      <c r="ENW527" s="4"/>
      <c r="ENX527" s="4"/>
      <c r="ENY527" s="4"/>
      <c r="ENZ527" s="4"/>
      <c r="EOA527" s="4"/>
      <c r="EOB527" s="4"/>
      <c r="EOC527" s="4"/>
      <c r="EOD527" s="4"/>
      <c r="EOE527" s="4"/>
      <c r="EOF527" s="4"/>
      <c r="EOG527" s="4"/>
      <c r="EOH527" s="4"/>
      <c r="EOI527" s="4"/>
      <c r="EOJ527" s="4"/>
      <c r="EOK527" s="4"/>
      <c r="EOL527" s="4"/>
      <c r="EOM527" s="4"/>
      <c r="EON527" s="4"/>
      <c r="EOO527" s="4"/>
      <c r="EOP527" s="4"/>
      <c r="EOQ527" s="4"/>
      <c r="EOR527" s="4"/>
      <c r="EOS527" s="4"/>
      <c r="EOT527" s="4"/>
      <c r="EOU527" s="4"/>
      <c r="EOV527" s="4"/>
      <c r="EOW527" s="4"/>
      <c r="EOX527" s="4"/>
      <c r="EOY527" s="4"/>
      <c r="EOZ527" s="4"/>
      <c r="EPA527" s="4"/>
      <c r="EPB527" s="4"/>
      <c r="EPC527" s="4"/>
      <c r="EPD527" s="4"/>
      <c r="EPE527" s="4"/>
      <c r="EPF527" s="4"/>
      <c r="EPG527" s="4"/>
      <c r="EPH527" s="4"/>
      <c r="EPI527" s="4"/>
      <c r="EPJ527" s="4"/>
      <c r="EPK527" s="4"/>
      <c r="EPL527" s="4"/>
      <c r="EPM527" s="4"/>
      <c r="EPN527" s="4"/>
      <c r="EPO527" s="4"/>
      <c r="EPP527" s="4"/>
      <c r="EPQ527" s="4"/>
      <c r="EPR527" s="4"/>
      <c r="EPS527" s="4"/>
      <c r="EPT527" s="4"/>
      <c r="EPU527" s="4"/>
      <c r="EPV527" s="4"/>
      <c r="EPW527" s="4"/>
      <c r="EPX527" s="4"/>
      <c r="EPY527" s="4"/>
      <c r="EPZ527" s="4"/>
      <c r="EQA527" s="4"/>
      <c r="EQB527" s="4"/>
      <c r="EQC527" s="4"/>
      <c r="EQD527" s="4"/>
      <c r="EQE527" s="4"/>
      <c r="EQF527" s="4"/>
      <c r="EQG527" s="4"/>
      <c r="EQH527" s="4"/>
      <c r="EQI527" s="4"/>
      <c r="EQJ527" s="4"/>
      <c r="EQK527" s="4"/>
      <c r="EQL527" s="4"/>
      <c r="EQM527" s="4"/>
      <c r="EQN527" s="4"/>
      <c r="EQO527" s="4"/>
      <c r="EQP527" s="4"/>
      <c r="EQQ527" s="4"/>
      <c r="EQR527" s="4"/>
      <c r="EQS527" s="4"/>
      <c r="EQT527" s="4"/>
      <c r="EQU527" s="4"/>
      <c r="EQV527" s="4"/>
      <c r="EQW527" s="4"/>
      <c r="EQX527" s="4"/>
      <c r="EQY527" s="4"/>
      <c r="EQZ527" s="4"/>
      <c r="ERA527" s="4"/>
      <c r="ERB527" s="4"/>
      <c r="ERC527" s="4"/>
      <c r="ERD527" s="4"/>
      <c r="ERE527" s="4"/>
      <c r="ERF527" s="4"/>
      <c r="ERG527" s="4"/>
      <c r="ERH527" s="4"/>
      <c r="ERI527" s="4"/>
      <c r="ERJ527" s="4"/>
      <c r="ERK527" s="4"/>
      <c r="ERL527" s="4"/>
      <c r="ERM527" s="4"/>
      <c r="ERN527" s="4"/>
      <c r="ERO527" s="4"/>
      <c r="ERP527" s="4"/>
      <c r="ERQ527" s="4"/>
      <c r="ERR527" s="4"/>
      <c r="ERS527" s="4"/>
      <c r="ERT527" s="4"/>
      <c r="ERU527" s="4"/>
      <c r="ERV527" s="4"/>
      <c r="ERW527" s="4"/>
      <c r="ERX527" s="4"/>
      <c r="ERY527" s="4"/>
      <c r="ERZ527" s="4"/>
      <c r="ESA527" s="4"/>
      <c r="ESB527" s="4"/>
      <c r="ESC527" s="4"/>
      <c r="ESD527" s="4"/>
      <c r="ESE527" s="4"/>
      <c r="ESF527" s="4"/>
      <c r="ESG527" s="4"/>
      <c r="ESH527" s="4"/>
      <c r="ESI527" s="4"/>
      <c r="ESJ527" s="4"/>
      <c r="ESK527" s="4"/>
      <c r="ESL527" s="4"/>
      <c r="ESM527" s="4"/>
      <c r="ESN527" s="4"/>
      <c r="ESO527" s="4"/>
      <c r="ESP527" s="4"/>
      <c r="ESQ527" s="4"/>
      <c r="ESR527" s="4"/>
      <c r="ESS527" s="4"/>
      <c r="EST527" s="4"/>
      <c r="ESU527" s="4"/>
      <c r="ESV527" s="4"/>
      <c r="ESW527" s="4"/>
      <c r="ESX527" s="4"/>
      <c r="ESY527" s="4"/>
      <c r="ESZ527" s="4"/>
      <c r="ETA527" s="4"/>
      <c r="ETB527" s="4"/>
      <c r="ETC527" s="4"/>
      <c r="ETD527" s="4"/>
      <c r="ETE527" s="4"/>
      <c r="ETF527" s="4"/>
      <c r="ETG527" s="4"/>
      <c r="ETH527" s="4"/>
      <c r="ETI527" s="4"/>
      <c r="ETJ527" s="4"/>
      <c r="ETK527" s="4"/>
      <c r="ETL527" s="4"/>
      <c r="ETM527" s="4"/>
      <c r="ETN527" s="4"/>
      <c r="ETO527" s="4"/>
      <c r="ETP527" s="4"/>
      <c r="ETQ527" s="4"/>
      <c r="ETR527" s="4"/>
      <c r="ETS527" s="4"/>
      <c r="ETT527" s="4"/>
      <c r="ETU527" s="4"/>
      <c r="ETV527" s="4"/>
      <c r="ETW527" s="4"/>
      <c r="ETX527" s="4"/>
      <c r="ETY527" s="4"/>
      <c r="ETZ527" s="4"/>
      <c r="EUA527" s="4"/>
      <c r="EUB527" s="4"/>
      <c r="EUC527" s="4"/>
      <c r="EUD527" s="4"/>
      <c r="EUE527" s="4"/>
      <c r="EUF527" s="4"/>
      <c r="EUG527" s="4"/>
      <c r="EUH527" s="4"/>
      <c r="EUI527" s="4"/>
      <c r="EUJ527" s="4"/>
      <c r="EUK527" s="4"/>
      <c r="EUL527" s="4"/>
      <c r="EUM527" s="4"/>
      <c r="EUN527" s="4"/>
      <c r="EUO527" s="4"/>
      <c r="EUP527" s="4"/>
      <c r="EUQ527" s="4"/>
      <c r="EUR527" s="4"/>
      <c r="EUS527" s="4"/>
      <c r="EUT527" s="4"/>
      <c r="EUU527" s="4"/>
      <c r="EUV527" s="4"/>
      <c r="EUW527" s="4"/>
      <c r="EUX527" s="4"/>
      <c r="EUY527" s="4"/>
      <c r="EUZ527" s="4"/>
      <c r="EVA527" s="4"/>
      <c r="EVB527" s="4"/>
      <c r="EVC527" s="4"/>
      <c r="EVD527" s="4"/>
      <c r="EVE527" s="4"/>
      <c r="EVF527" s="4"/>
      <c r="EVG527" s="4"/>
      <c r="EVH527" s="4"/>
      <c r="EVI527" s="4"/>
      <c r="EVJ527" s="4"/>
      <c r="EVK527" s="4"/>
      <c r="EVL527" s="4"/>
      <c r="EVM527" s="4"/>
      <c r="EVN527" s="4"/>
      <c r="EVO527" s="4"/>
      <c r="EVP527" s="4"/>
      <c r="EVQ527" s="4"/>
      <c r="EVR527" s="4"/>
      <c r="EVS527" s="4"/>
      <c r="EVT527" s="4"/>
      <c r="EVU527" s="4"/>
      <c r="EVV527" s="4"/>
      <c r="EVW527" s="4"/>
      <c r="EVX527" s="4"/>
      <c r="EVY527" s="4"/>
      <c r="EVZ527" s="4"/>
      <c r="EWA527" s="4"/>
      <c r="EWB527" s="4"/>
      <c r="EWC527" s="4"/>
      <c r="EWD527" s="4"/>
      <c r="EWE527" s="4"/>
      <c r="EWF527" s="4"/>
      <c r="EWG527" s="4"/>
      <c r="EWH527" s="4"/>
      <c r="EWI527" s="4"/>
      <c r="EWJ527" s="4"/>
      <c r="EWK527" s="4"/>
      <c r="EWL527" s="4"/>
      <c r="EWM527" s="4"/>
      <c r="EWN527" s="4"/>
      <c r="EWO527" s="4"/>
      <c r="EWP527" s="4"/>
      <c r="EWQ527" s="4"/>
      <c r="EWR527" s="4"/>
      <c r="EWS527" s="4"/>
      <c r="EWT527" s="4"/>
      <c r="EWU527" s="4"/>
      <c r="EWV527" s="4"/>
      <c r="EWW527" s="4"/>
      <c r="EWX527" s="4"/>
      <c r="EWY527" s="4"/>
      <c r="EWZ527" s="4"/>
      <c r="EXA527" s="4"/>
      <c r="EXB527" s="4"/>
      <c r="EXC527" s="4"/>
      <c r="EXD527" s="4"/>
      <c r="EXE527" s="4"/>
      <c r="EXF527" s="4"/>
      <c r="EXG527" s="4"/>
      <c r="EXH527" s="4"/>
      <c r="EXI527" s="4"/>
      <c r="EXJ527" s="4"/>
      <c r="EXK527" s="4"/>
      <c r="EXL527" s="4"/>
      <c r="EXM527" s="4"/>
      <c r="EXN527" s="4"/>
      <c r="EXO527" s="4"/>
      <c r="EXP527" s="4"/>
      <c r="EXQ527" s="4"/>
      <c r="EXR527" s="4"/>
      <c r="EXS527" s="4"/>
      <c r="EXT527" s="4"/>
      <c r="EXU527" s="4"/>
      <c r="EXV527" s="4"/>
      <c r="EXW527" s="4"/>
      <c r="EXX527" s="4"/>
      <c r="EXY527" s="4"/>
      <c r="EXZ527" s="4"/>
      <c r="EYA527" s="4"/>
      <c r="EYB527" s="4"/>
      <c r="EYC527" s="4"/>
      <c r="EYD527" s="4"/>
      <c r="EYE527" s="4"/>
      <c r="EYF527" s="4"/>
      <c r="EYG527" s="4"/>
      <c r="EYH527" s="4"/>
      <c r="EYI527" s="4"/>
      <c r="EYJ527" s="4"/>
      <c r="EYK527" s="4"/>
      <c r="EYL527" s="4"/>
      <c r="EYM527" s="4"/>
      <c r="EYN527" s="4"/>
      <c r="EYO527" s="4"/>
      <c r="EYP527" s="4"/>
      <c r="EYQ527" s="4"/>
      <c r="EYR527" s="4"/>
      <c r="EYS527" s="4"/>
      <c r="EYT527" s="4"/>
      <c r="EYU527" s="4"/>
      <c r="EYV527" s="4"/>
      <c r="EYW527" s="4"/>
      <c r="EYX527" s="4"/>
      <c r="EYY527" s="4"/>
      <c r="EYZ527" s="4"/>
      <c r="EZA527" s="4"/>
      <c r="EZB527" s="4"/>
      <c r="EZC527" s="4"/>
      <c r="EZD527" s="4"/>
      <c r="EZE527" s="4"/>
      <c r="EZF527" s="4"/>
      <c r="EZG527" s="4"/>
      <c r="EZH527" s="4"/>
      <c r="EZI527" s="4"/>
      <c r="EZJ527" s="4"/>
      <c r="EZK527" s="4"/>
      <c r="EZL527" s="4"/>
      <c r="EZM527" s="4"/>
      <c r="EZN527" s="4"/>
      <c r="EZO527" s="4"/>
      <c r="EZP527" s="4"/>
      <c r="EZQ527" s="4"/>
      <c r="EZR527" s="4"/>
      <c r="EZS527" s="4"/>
      <c r="EZT527" s="4"/>
      <c r="EZU527" s="4"/>
      <c r="EZV527" s="4"/>
      <c r="EZW527" s="4"/>
      <c r="EZX527" s="4"/>
      <c r="EZY527" s="4"/>
      <c r="EZZ527" s="4"/>
      <c r="FAA527" s="4"/>
      <c r="FAB527" s="4"/>
      <c r="FAC527" s="4"/>
      <c r="FAD527" s="4"/>
      <c r="FAE527" s="4"/>
      <c r="FAF527" s="4"/>
      <c r="FAG527" s="4"/>
      <c r="FAH527" s="4"/>
      <c r="FAI527" s="4"/>
      <c r="FAJ527" s="4"/>
      <c r="FAK527" s="4"/>
      <c r="FAL527" s="4"/>
      <c r="FAM527" s="4"/>
      <c r="FAN527" s="4"/>
      <c r="FAO527" s="4"/>
      <c r="FAP527" s="4"/>
      <c r="FAQ527" s="4"/>
      <c r="FAR527" s="4"/>
      <c r="FAS527" s="4"/>
      <c r="FAT527" s="4"/>
      <c r="FAU527" s="4"/>
      <c r="FAV527" s="4"/>
      <c r="FAW527" s="4"/>
      <c r="FAX527" s="4"/>
      <c r="FAY527" s="4"/>
      <c r="FAZ527" s="4"/>
      <c r="FBA527" s="4"/>
      <c r="FBB527" s="4"/>
      <c r="FBC527" s="4"/>
      <c r="FBD527" s="4"/>
      <c r="FBE527" s="4"/>
      <c r="FBF527" s="4"/>
      <c r="FBG527" s="4"/>
      <c r="FBH527" s="4"/>
      <c r="FBI527" s="4"/>
      <c r="FBJ527" s="4"/>
      <c r="FBK527" s="4"/>
      <c r="FBL527" s="4"/>
      <c r="FBM527" s="4"/>
      <c r="FBN527" s="4"/>
      <c r="FBO527" s="4"/>
      <c r="FBP527" s="4"/>
      <c r="FBQ527" s="4"/>
      <c r="FBR527" s="4"/>
      <c r="FBS527" s="4"/>
      <c r="FBT527" s="4"/>
      <c r="FBU527" s="4"/>
      <c r="FBV527" s="4"/>
      <c r="FBW527" s="4"/>
      <c r="FBX527" s="4"/>
      <c r="FBY527" s="4"/>
      <c r="FBZ527" s="4"/>
      <c r="FCA527" s="4"/>
      <c r="FCB527" s="4"/>
      <c r="FCC527" s="4"/>
      <c r="FCD527" s="4"/>
      <c r="FCE527" s="4"/>
      <c r="FCF527" s="4"/>
      <c r="FCG527" s="4"/>
      <c r="FCH527" s="4"/>
      <c r="FCI527" s="4"/>
      <c r="FCJ527" s="4"/>
      <c r="FCK527" s="4"/>
      <c r="FCL527" s="4"/>
      <c r="FCM527" s="4"/>
      <c r="FCN527" s="4"/>
      <c r="FCO527" s="4"/>
      <c r="FCP527" s="4"/>
      <c r="FCQ527" s="4"/>
      <c r="FCR527" s="4"/>
      <c r="FCS527" s="4"/>
      <c r="FCT527" s="4"/>
      <c r="FCU527" s="4"/>
      <c r="FCV527" s="4"/>
      <c r="FCW527" s="4"/>
      <c r="FCX527" s="4"/>
      <c r="FCY527" s="4"/>
      <c r="FCZ527" s="4"/>
      <c r="FDA527" s="4"/>
      <c r="FDB527" s="4"/>
      <c r="FDC527" s="4"/>
      <c r="FDD527" s="4"/>
      <c r="FDE527" s="4"/>
      <c r="FDF527" s="4"/>
      <c r="FDG527" s="4"/>
      <c r="FDH527" s="4"/>
      <c r="FDI527" s="4"/>
      <c r="FDJ527" s="4"/>
      <c r="FDK527" s="4"/>
      <c r="FDL527" s="4"/>
      <c r="FDM527" s="4"/>
      <c r="FDN527" s="4"/>
      <c r="FDO527" s="4"/>
      <c r="FDP527" s="4"/>
      <c r="FDQ527" s="4"/>
      <c r="FDR527" s="4"/>
      <c r="FDS527" s="4"/>
      <c r="FDT527" s="4"/>
      <c r="FDU527" s="4"/>
      <c r="FDV527" s="4"/>
      <c r="FDW527" s="4"/>
      <c r="FDX527" s="4"/>
      <c r="FDY527" s="4"/>
      <c r="FDZ527" s="4"/>
      <c r="FEA527" s="4"/>
      <c r="FEB527" s="4"/>
      <c r="FEC527" s="4"/>
      <c r="FED527" s="4"/>
      <c r="FEE527" s="4"/>
      <c r="FEF527" s="4"/>
      <c r="FEG527" s="4"/>
      <c r="FEH527" s="4"/>
      <c r="FEI527" s="4"/>
      <c r="FEJ527" s="4"/>
      <c r="FEK527" s="4"/>
      <c r="FEL527" s="4"/>
      <c r="FEM527" s="4"/>
      <c r="FEN527" s="4"/>
      <c r="FEO527" s="4"/>
      <c r="FEP527" s="4"/>
      <c r="FEQ527" s="4"/>
      <c r="FER527" s="4"/>
      <c r="FES527" s="4"/>
      <c r="FET527" s="4"/>
      <c r="FEU527" s="4"/>
      <c r="FEV527" s="4"/>
      <c r="FEW527" s="4"/>
      <c r="FEX527" s="4"/>
      <c r="FEY527" s="4"/>
      <c r="FEZ527" s="4"/>
      <c r="FFA527" s="4"/>
      <c r="FFB527" s="4"/>
      <c r="FFC527" s="4"/>
      <c r="FFD527" s="4"/>
      <c r="FFE527" s="4"/>
      <c r="FFF527" s="4"/>
      <c r="FFG527" s="4"/>
      <c r="FFH527" s="4"/>
      <c r="FFI527" s="4"/>
      <c r="FFJ527" s="4"/>
      <c r="FFK527" s="4"/>
      <c r="FFL527" s="4"/>
      <c r="FFM527" s="4"/>
      <c r="FFN527" s="4"/>
      <c r="FFO527" s="4"/>
      <c r="FFP527" s="4"/>
      <c r="FFQ527" s="4"/>
      <c r="FFR527" s="4"/>
      <c r="FFS527" s="4"/>
      <c r="FFT527" s="4"/>
      <c r="FFU527" s="4"/>
      <c r="FFV527" s="4"/>
      <c r="FFW527" s="4"/>
      <c r="FFX527" s="4"/>
      <c r="FFY527" s="4"/>
      <c r="FFZ527" s="4"/>
      <c r="FGA527" s="4"/>
      <c r="FGB527" s="4"/>
      <c r="FGC527" s="4"/>
      <c r="FGD527" s="4"/>
      <c r="FGE527" s="4"/>
      <c r="FGF527" s="4"/>
      <c r="FGG527" s="4"/>
      <c r="FGH527" s="4"/>
      <c r="FGI527" s="4"/>
      <c r="FGJ527" s="4"/>
      <c r="FGK527" s="4"/>
      <c r="FGL527" s="4"/>
      <c r="FGM527" s="4"/>
      <c r="FGN527" s="4"/>
      <c r="FGO527" s="4"/>
      <c r="FGP527" s="4"/>
      <c r="FGQ527" s="4"/>
      <c r="FGR527" s="4"/>
      <c r="FGS527" s="4"/>
      <c r="FGT527" s="4"/>
      <c r="FGU527" s="4"/>
      <c r="FGV527" s="4"/>
      <c r="FGW527" s="4"/>
      <c r="FGX527" s="4"/>
      <c r="FGY527" s="4"/>
      <c r="FGZ527" s="4"/>
      <c r="FHA527" s="4"/>
      <c r="FHB527" s="4"/>
      <c r="FHC527" s="4"/>
      <c r="FHD527" s="4"/>
      <c r="FHE527" s="4"/>
      <c r="FHF527" s="4"/>
      <c r="FHG527" s="4"/>
      <c r="FHH527" s="4"/>
      <c r="FHI527" s="4"/>
      <c r="FHJ527" s="4"/>
      <c r="FHK527" s="4"/>
      <c r="FHL527" s="4"/>
      <c r="FHM527" s="4"/>
      <c r="FHN527" s="4"/>
      <c r="FHO527" s="4"/>
      <c r="FHP527" s="4"/>
      <c r="FHQ527" s="4"/>
      <c r="FHR527" s="4"/>
      <c r="FHS527" s="4"/>
      <c r="FHT527" s="4"/>
      <c r="FHU527" s="4"/>
      <c r="FHV527" s="4"/>
      <c r="FHW527" s="4"/>
      <c r="FHX527" s="4"/>
      <c r="FHY527" s="4"/>
      <c r="FHZ527" s="4"/>
      <c r="FIA527" s="4"/>
      <c r="FIB527" s="4"/>
      <c r="FIC527" s="4"/>
      <c r="FID527" s="4"/>
      <c r="FIE527" s="4"/>
      <c r="FIF527" s="4"/>
      <c r="FIG527" s="4"/>
      <c r="FIH527" s="4"/>
      <c r="FII527" s="4"/>
      <c r="FIJ527" s="4"/>
      <c r="FIK527" s="4"/>
      <c r="FIL527" s="4"/>
      <c r="FIM527" s="4"/>
      <c r="FIN527" s="4"/>
      <c r="FIO527" s="4"/>
      <c r="FIP527" s="4"/>
      <c r="FIQ527" s="4"/>
      <c r="FIR527" s="4"/>
      <c r="FIS527" s="4"/>
      <c r="FIT527" s="4"/>
      <c r="FIU527" s="4"/>
      <c r="FIV527" s="4"/>
      <c r="FIW527" s="4"/>
      <c r="FIX527" s="4"/>
      <c r="FIY527" s="4"/>
      <c r="FIZ527" s="4"/>
      <c r="FJA527" s="4"/>
      <c r="FJB527" s="4"/>
      <c r="FJC527" s="4"/>
      <c r="FJD527" s="4"/>
      <c r="FJE527" s="4"/>
      <c r="FJF527" s="4"/>
      <c r="FJG527" s="4"/>
      <c r="FJH527" s="4"/>
      <c r="FJI527" s="4"/>
      <c r="FJJ527" s="4"/>
      <c r="FJK527" s="4"/>
      <c r="FJL527" s="4"/>
      <c r="FJM527" s="4"/>
      <c r="FJN527" s="4"/>
      <c r="FJO527" s="4"/>
      <c r="FJP527" s="4"/>
      <c r="FJQ527" s="4"/>
      <c r="FJR527" s="4"/>
      <c r="FJS527" s="4"/>
      <c r="FJT527" s="4"/>
      <c r="FJU527" s="4"/>
      <c r="FJV527" s="4"/>
      <c r="FJW527" s="4"/>
      <c r="FJX527" s="4"/>
      <c r="FJY527" s="4"/>
      <c r="FJZ527" s="4"/>
      <c r="FKA527" s="4"/>
      <c r="FKB527" s="4"/>
      <c r="FKC527" s="4"/>
      <c r="FKD527" s="4"/>
      <c r="FKE527" s="4"/>
      <c r="FKF527" s="4"/>
      <c r="FKG527" s="4"/>
      <c r="FKH527" s="4"/>
      <c r="FKI527" s="4"/>
      <c r="FKJ527" s="4"/>
      <c r="FKK527" s="4"/>
      <c r="FKL527" s="4"/>
      <c r="FKM527" s="4"/>
      <c r="FKN527" s="4"/>
      <c r="FKO527" s="4"/>
      <c r="FKP527" s="4"/>
      <c r="FKQ527" s="4"/>
      <c r="FKR527" s="4"/>
      <c r="FKS527" s="4"/>
      <c r="FKT527" s="4"/>
      <c r="FKU527" s="4"/>
      <c r="FKV527" s="4"/>
      <c r="FKW527" s="4"/>
      <c r="FKX527" s="4"/>
      <c r="FKY527" s="4"/>
      <c r="FKZ527" s="4"/>
      <c r="FLA527" s="4"/>
      <c r="FLB527" s="4"/>
      <c r="FLC527" s="4"/>
      <c r="FLD527" s="4"/>
      <c r="FLE527" s="4"/>
      <c r="FLF527" s="4"/>
      <c r="FLG527" s="4"/>
      <c r="FLH527" s="4"/>
      <c r="FLI527" s="4"/>
      <c r="FLJ527" s="4"/>
      <c r="FLK527" s="4"/>
      <c r="FLL527" s="4"/>
      <c r="FLM527" s="4"/>
      <c r="FLN527" s="4"/>
      <c r="FLO527" s="4"/>
      <c r="FLP527" s="4"/>
      <c r="FLQ527" s="4"/>
      <c r="FLR527" s="4"/>
      <c r="FLS527" s="4"/>
      <c r="FLT527" s="4"/>
      <c r="FLU527" s="4"/>
      <c r="FLV527" s="4"/>
      <c r="FLW527" s="4"/>
      <c r="FLX527" s="4"/>
      <c r="FLY527" s="4"/>
      <c r="FLZ527" s="4"/>
      <c r="FMA527" s="4"/>
      <c r="FMB527" s="4"/>
      <c r="FMC527" s="4"/>
      <c r="FMD527" s="4"/>
      <c r="FME527" s="4"/>
      <c r="FMF527" s="4"/>
      <c r="FMG527" s="4"/>
      <c r="FMH527" s="4"/>
      <c r="FMI527" s="4"/>
      <c r="FMJ527" s="4"/>
      <c r="FMK527" s="4"/>
      <c r="FML527" s="4"/>
      <c r="FMM527" s="4"/>
      <c r="FMN527" s="4"/>
      <c r="FMO527" s="4"/>
      <c r="FMP527" s="4"/>
      <c r="FMQ527" s="4"/>
      <c r="FMR527" s="4"/>
      <c r="FMS527" s="4"/>
      <c r="FMT527" s="4"/>
      <c r="FMU527" s="4"/>
      <c r="FMV527" s="4"/>
      <c r="FMW527" s="4"/>
      <c r="FMX527" s="4"/>
      <c r="FMY527" s="4"/>
      <c r="FMZ527" s="4"/>
      <c r="FNA527" s="4"/>
      <c r="FNB527" s="4"/>
      <c r="FNC527" s="4"/>
      <c r="FND527" s="4"/>
      <c r="FNE527" s="4"/>
      <c r="FNF527" s="4"/>
      <c r="FNG527" s="4"/>
      <c r="FNH527" s="4"/>
      <c r="FNI527" s="4"/>
      <c r="FNJ527" s="4"/>
      <c r="FNK527" s="4"/>
      <c r="FNL527" s="4"/>
      <c r="FNM527" s="4"/>
      <c r="FNN527" s="4"/>
      <c r="FNO527" s="4"/>
      <c r="FNP527" s="4"/>
      <c r="FNQ527" s="4"/>
      <c r="FNR527" s="4"/>
      <c r="FNS527" s="4"/>
      <c r="FNT527" s="4"/>
      <c r="FNU527" s="4"/>
      <c r="FNV527" s="4"/>
      <c r="FNW527" s="4"/>
      <c r="FNX527" s="4"/>
      <c r="FNY527" s="4"/>
      <c r="FNZ527" s="4"/>
      <c r="FOA527" s="4"/>
      <c r="FOB527" s="4"/>
      <c r="FOC527" s="4"/>
      <c r="FOD527" s="4"/>
      <c r="FOE527" s="4"/>
      <c r="FOF527" s="4"/>
      <c r="FOG527" s="4"/>
      <c r="FOH527" s="4"/>
      <c r="FOI527" s="4"/>
      <c r="FOJ527" s="4"/>
      <c r="FOK527" s="4"/>
      <c r="FOL527" s="4"/>
      <c r="FOM527" s="4"/>
      <c r="FON527" s="4"/>
      <c r="FOO527" s="4"/>
      <c r="FOP527" s="4"/>
      <c r="FOQ527" s="4"/>
      <c r="FOR527" s="4"/>
      <c r="FOS527" s="4"/>
      <c r="FOT527" s="4"/>
      <c r="FOU527" s="4"/>
      <c r="FOV527" s="4"/>
      <c r="FOW527" s="4"/>
      <c r="FOX527" s="4"/>
      <c r="FOY527" s="4"/>
      <c r="FOZ527" s="4"/>
      <c r="FPA527" s="4"/>
      <c r="FPB527" s="4"/>
      <c r="FPC527" s="4"/>
      <c r="FPD527" s="4"/>
      <c r="FPE527" s="4"/>
      <c r="FPF527" s="4"/>
      <c r="FPG527" s="4"/>
      <c r="FPH527" s="4"/>
      <c r="FPI527" s="4"/>
      <c r="FPJ527" s="4"/>
      <c r="FPK527" s="4"/>
      <c r="FPL527" s="4"/>
      <c r="FPM527" s="4"/>
      <c r="FPN527" s="4"/>
      <c r="FPO527" s="4"/>
      <c r="FPP527" s="4"/>
      <c r="FPQ527" s="4"/>
      <c r="FPR527" s="4"/>
      <c r="FPS527" s="4"/>
      <c r="FPT527" s="4"/>
      <c r="FPU527" s="4"/>
      <c r="FPV527" s="4"/>
      <c r="FPW527" s="4"/>
      <c r="FPX527" s="4"/>
      <c r="FPY527" s="4"/>
      <c r="FPZ527" s="4"/>
      <c r="FQA527" s="4"/>
      <c r="FQB527" s="4"/>
      <c r="FQC527" s="4"/>
      <c r="FQD527" s="4"/>
      <c r="FQE527" s="4"/>
      <c r="FQF527" s="4"/>
      <c r="FQG527" s="4"/>
      <c r="FQH527" s="4"/>
      <c r="FQI527" s="4"/>
      <c r="FQJ527" s="4"/>
      <c r="FQK527" s="4"/>
      <c r="FQL527" s="4"/>
      <c r="FQM527" s="4"/>
      <c r="FQN527" s="4"/>
      <c r="FQO527" s="4"/>
      <c r="FQP527" s="4"/>
      <c r="FQQ527" s="4"/>
      <c r="FQR527" s="4"/>
      <c r="FQS527" s="4"/>
      <c r="FQT527" s="4"/>
      <c r="FQU527" s="4"/>
      <c r="FQV527" s="4"/>
      <c r="FQW527" s="4"/>
      <c r="FQX527" s="4"/>
      <c r="FQY527" s="4"/>
      <c r="FQZ527" s="4"/>
      <c r="FRA527" s="4"/>
      <c r="FRB527" s="4"/>
      <c r="FRC527" s="4"/>
      <c r="FRD527" s="4"/>
      <c r="FRE527" s="4"/>
      <c r="FRF527" s="4"/>
      <c r="FRG527" s="4"/>
      <c r="FRH527" s="4"/>
      <c r="FRI527" s="4"/>
      <c r="FRJ527" s="4"/>
      <c r="FRK527" s="4"/>
      <c r="FRL527" s="4"/>
      <c r="FRM527" s="4"/>
      <c r="FRN527" s="4"/>
      <c r="FRO527" s="4"/>
      <c r="FRP527" s="4"/>
      <c r="FRQ527" s="4"/>
      <c r="FRR527" s="4"/>
      <c r="FRS527" s="4"/>
      <c r="FRT527" s="4"/>
      <c r="FRU527" s="4"/>
      <c r="FRV527" s="4"/>
      <c r="FRW527" s="4"/>
      <c r="FRX527" s="4"/>
      <c r="FRY527" s="4"/>
      <c r="FRZ527" s="4"/>
      <c r="FSA527" s="4"/>
      <c r="FSB527" s="4"/>
      <c r="FSC527" s="4"/>
      <c r="FSD527" s="4"/>
      <c r="FSE527" s="4"/>
      <c r="FSF527" s="4"/>
      <c r="FSG527" s="4"/>
      <c r="FSH527" s="4"/>
      <c r="FSI527" s="4"/>
      <c r="FSJ527" s="4"/>
      <c r="FSK527" s="4"/>
      <c r="FSL527" s="4"/>
      <c r="FSM527" s="4"/>
      <c r="FSN527" s="4"/>
      <c r="FSO527" s="4"/>
      <c r="FSP527" s="4"/>
      <c r="FSQ527" s="4"/>
      <c r="FSR527" s="4"/>
      <c r="FSS527" s="4"/>
      <c r="FST527" s="4"/>
      <c r="FSU527" s="4"/>
      <c r="FSV527" s="4"/>
      <c r="FSW527" s="4"/>
      <c r="FSX527" s="4"/>
      <c r="FSY527" s="4"/>
      <c r="FSZ527" s="4"/>
      <c r="FTA527" s="4"/>
      <c r="FTB527" s="4"/>
      <c r="FTC527" s="4"/>
      <c r="FTD527" s="4"/>
      <c r="FTE527" s="4"/>
      <c r="FTF527" s="4"/>
      <c r="FTG527" s="4"/>
      <c r="FTH527" s="4"/>
      <c r="FTI527" s="4"/>
      <c r="FTJ527" s="4"/>
      <c r="FTK527" s="4"/>
      <c r="FTL527" s="4"/>
      <c r="FTM527" s="4"/>
      <c r="FTN527" s="4"/>
      <c r="FTO527" s="4"/>
      <c r="FTP527" s="4"/>
      <c r="FTQ527" s="4"/>
      <c r="FTR527" s="4"/>
      <c r="FTS527" s="4"/>
      <c r="FTT527" s="4"/>
      <c r="FTU527" s="4"/>
      <c r="FTV527" s="4"/>
      <c r="FTW527" s="4"/>
      <c r="FTX527" s="4"/>
      <c r="FTY527" s="4"/>
      <c r="FTZ527" s="4"/>
      <c r="FUA527" s="4"/>
      <c r="FUB527" s="4"/>
      <c r="FUC527" s="4"/>
      <c r="FUD527" s="4"/>
      <c r="FUE527" s="4"/>
      <c r="FUF527" s="4"/>
      <c r="FUG527" s="4"/>
      <c r="FUH527" s="4"/>
      <c r="FUI527" s="4"/>
      <c r="FUJ527" s="4"/>
      <c r="FUK527" s="4"/>
      <c r="FUL527" s="4"/>
      <c r="FUM527" s="4"/>
      <c r="FUN527" s="4"/>
      <c r="FUO527" s="4"/>
      <c r="FUP527" s="4"/>
      <c r="FUQ527" s="4"/>
      <c r="FUR527" s="4"/>
      <c r="FUS527" s="4"/>
      <c r="FUT527" s="4"/>
      <c r="FUU527" s="4"/>
      <c r="FUV527" s="4"/>
      <c r="FUW527" s="4"/>
      <c r="FUX527" s="4"/>
      <c r="FUY527" s="4"/>
      <c r="FUZ527" s="4"/>
      <c r="FVA527" s="4"/>
      <c r="FVB527" s="4"/>
      <c r="FVC527" s="4"/>
      <c r="FVD527" s="4"/>
      <c r="FVE527" s="4"/>
      <c r="FVF527" s="4"/>
      <c r="FVG527" s="4"/>
      <c r="FVH527" s="4"/>
      <c r="FVI527" s="4"/>
      <c r="FVJ527" s="4"/>
      <c r="FVK527" s="4"/>
      <c r="FVL527" s="4"/>
      <c r="FVM527" s="4"/>
      <c r="FVN527" s="4"/>
      <c r="FVO527" s="4"/>
      <c r="FVP527" s="4"/>
      <c r="FVQ527" s="4"/>
      <c r="FVR527" s="4"/>
      <c r="FVS527" s="4"/>
      <c r="FVT527" s="4"/>
      <c r="FVU527" s="4"/>
      <c r="FVV527" s="4"/>
      <c r="FVW527" s="4"/>
      <c r="FVX527" s="4"/>
      <c r="FVY527" s="4"/>
      <c r="FVZ527" s="4"/>
      <c r="FWA527" s="4"/>
      <c r="FWB527" s="4"/>
      <c r="FWC527" s="4"/>
      <c r="FWD527" s="4"/>
      <c r="FWE527" s="4"/>
      <c r="FWF527" s="4"/>
      <c r="FWG527" s="4"/>
      <c r="FWH527" s="4"/>
      <c r="FWI527" s="4"/>
      <c r="FWJ527" s="4"/>
      <c r="FWK527" s="4"/>
      <c r="FWL527" s="4"/>
      <c r="FWM527" s="4"/>
      <c r="FWN527" s="4"/>
      <c r="FWO527" s="4"/>
      <c r="FWP527" s="4"/>
      <c r="FWQ527" s="4"/>
      <c r="FWR527" s="4"/>
      <c r="FWS527" s="4"/>
      <c r="FWT527" s="4"/>
      <c r="FWU527" s="4"/>
      <c r="FWV527" s="4"/>
      <c r="FWW527" s="4"/>
      <c r="FWX527" s="4"/>
      <c r="FWY527" s="4"/>
      <c r="FWZ527" s="4"/>
      <c r="FXA527" s="4"/>
      <c r="FXB527" s="4"/>
      <c r="FXC527" s="4"/>
      <c r="FXD527" s="4"/>
      <c r="FXE527" s="4"/>
      <c r="FXF527" s="4"/>
      <c r="FXG527" s="4"/>
      <c r="FXH527" s="4"/>
      <c r="FXI527" s="4"/>
      <c r="FXJ527" s="4"/>
      <c r="FXK527" s="4"/>
      <c r="FXL527" s="4"/>
      <c r="FXM527" s="4"/>
      <c r="FXN527" s="4"/>
      <c r="FXO527" s="4"/>
      <c r="FXP527" s="4"/>
      <c r="FXQ527" s="4"/>
      <c r="FXR527" s="4"/>
      <c r="FXS527" s="4"/>
      <c r="FXT527" s="4"/>
      <c r="FXU527" s="4"/>
      <c r="FXV527" s="4"/>
      <c r="FXW527" s="4"/>
      <c r="FXX527" s="4"/>
      <c r="FXY527" s="4"/>
      <c r="FXZ527" s="4"/>
      <c r="FYA527" s="4"/>
      <c r="FYB527" s="4"/>
      <c r="FYC527" s="4"/>
      <c r="FYD527" s="4"/>
      <c r="FYE527" s="4"/>
      <c r="FYF527" s="4"/>
      <c r="FYG527" s="4"/>
      <c r="FYH527" s="4"/>
      <c r="FYI527" s="4"/>
      <c r="FYJ527" s="4"/>
      <c r="FYK527" s="4"/>
      <c r="FYL527" s="4"/>
      <c r="FYM527" s="4"/>
      <c r="FYN527" s="4"/>
      <c r="FYO527" s="4"/>
      <c r="FYP527" s="4"/>
      <c r="FYQ527" s="4"/>
      <c r="FYR527" s="4"/>
      <c r="FYS527" s="4"/>
      <c r="FYT527" s="4"/>
      <c r="FYU527" s="4"/>
      <c r="FYV527" s="4"/>
      <c r="FYW527" s="4"/>
      <c r="FYX527" s="4"/>
      <c r="FYY527" s="4"/>
      <c r="FYZ527" s="4"/>
      <c r="FZA527" s="4"/>
      <c r="FZB527" s="4"/>
      <c r="FZC527" s="4"/>
      <c r="FZD527" s="4"/>
      <c r="FZE527" s="4"/>
      <c r="FZF527" s="4"/>
      <c r="FZG527" s="4"/>
      <c r="FZH527" s="4"/>
      <c r="FZI527" s="4"/>
      <c r="FZJ527" s="4"/>
      <c r="FZK527" s="4"/>
      <c r="FZL527" s="4"/>
      <c r="FZM527" s="4"/>
      <c r="FZN527" s="4"/>
      <c r="FZO527" s="4"/>
      <c r="FZP527" s="4"/>
      <c r="FZQ527" s="4"/>
      <c r="FZR527" s="4"/>
      <c r="FZS527" s="4"/>
      <c r="FZT527" s="4"/>
      <c r="FZU527" s="4"/>
      <c r="FZV527" s="4"/>
      <c r="FZW527" s="4"/>
      <c r="FZX527" s="4"/>
      <c r="FZY527" s="4"/>
      <c r="FZZ527" s="4"/>
      <c r="GAA527" s="4"/>
      <c r="GAB527" s="4"/>
      <c r="GAC527" s="4"/>
      <c r="GAD527" s="4"/>
      <c r="GAE527" s="4"/>
      <c r="GAF527" s="4"/>
      <c r="GAG527" s="4"/>
      <c r="GAH527" s="4"/>
      <c r="GAI527" s="4"/>
      <c r="GAJ527" s="4"/>
      <c r="GAK527" s="4"/>
      <c r="GAL527" s="4"/>
      <c r="GAM527" s="4"/>
      <c r="GAN527" s="4"/>
      <c r="GAO527" s="4"/>
      <c r="GAP527" s="4"/>
      <c r="GAQ527" s="4"/>
      <c r="GAR527" s="4"/>
      <c r="GAS527" s="4"/>
      <c r="GAT527" s="4"/>
      <c r="GAU527" s="4"/>
      <c r="GAV527" s="4"/>
      <c r="GAW527" s="4"/>
      <c r="GAX527" s="4"/>
      <c r="GAY527" s="4"/>
      <c r="GAZ527" s="4"/>
      <c r="GBA527" s="4"/>
      <c r="GBB527" s="4"/>
      <c r="GBC527" s="4"/>
      <c r="GBD527" s="4"/>
      <c r="GBE527" s="4"/>
      <c r="GBF527" s="4"/>
      <c r="GBG527" s="4"/>
      <c r="GBH527" s="4"/>
      <c r="GBI527" s="4"/>
      <c r="GBJ527" s="4"/>
      <c r="GBK527" s="4"/>
      <c r="GBL527" s="4"/>
      <c r="GBM527" s="4"/>
      <c r="GBN527" s="4"/>
      <c r="GBO527" s="4"/>
      <c r="GBP527" s="4"/>
      <c r="GBQ527" s="4"/>
      <c r="GBR527" s="4"/>
      <c r="GBS527" s="4"/>
      <c r="GBT527" s="4"/>
      <c r="GBU527" s="4"/>
      <c r="GBV527" s="4"/>
      <c r="GBW527" s="4"/>
      <c r="GBX527" s="4"/>
      <c r="GBY527" s="4"/>
      <c r="GBZ527" s="4"/>
      <c r="GCA527" s="4"/>
      <c r="GCB527" s="4"/>
      <c r="GCC527" s="4"/>
      <c r="GCD527" s="4"/>
      <c r="GCE527" s="4"/>
      <c r="GCF527" s="4"/>
      <c r="GCG527" s="4"/>
      <c r="GCH527" s="4"/>
      <c r="GCI527" s="4"/>
      <c r="GCJ527" s="4"/>
      <c r="GCK527" s="4"/>
      <c r="GCL527" s="4"/>
      <c r="GCM527" s="4"/>
      <c r="GCN527" s="4"/>
      <c r="GCO527" s="4"/>
      <c r="GCP527" s="4"/>
      <c r="GCQ527" s="4"/>
      <c r="GCR527" s="4"/>
      <c r="GCS527" s="4"/>
      <c r="GCT527" s="4"/>
      <c r="GCU527" s="4"/>
      <c r="GCV527" s="4"/>
      <c r="GCW527" s="4"/>
      <c r="GCX527" s="4"/>
      <c r="GCY527" s="4"/>
      <c r="GCZ527" s="4"/>
      <c r="GDA527" s="4"/>
      <c r="GDB527" s="4"/>
      <c r="GDC527" s="4"/>
      <c r="GDD527" s="4"/>
      <c r="GDE527" s="4"/>
      <c r="GDF527" s="4"/>
      <c r="GDG527" s="4"/>
      <c r="GDH527" s="4"/>
      <c r="GDI527" s="4"/>
      <c r="GDJ527" s="4"/>
      <c r="GDK527" s="4"/>
      <c r="GDL527" s="4"/>
      <c r="GDM527" s="4"/>
      <c r="GDN527" s="4"/>
      <c r="GDO527" s="4"/>
      <c r="GDP527" s="4"/>
      <c r="GDQ527" s="4"/>
      <c r="GDR527" s="4"/>
      <c r="GDS527" s="4"/>
      <c r="GDT527" s="4"/>
      <c r="GDU527" s="4"/>
      <c r="GDV527" s="4"/>
      <c r="GDW527" s="4"/>
      <c r="GDX527" s="4"/>
      <c r="GDY527" s="4"/>
      <c r="GDZ527" s="4"/>
      <c r="GEA527" s="4"/>
      <c r="GEB527" s="4"/>
      <c r="GEC527" s="4"/>
      <c r="GED527" s="4"/>
      <c r="GEE527" s="4"/>
      <c r="GEF527" s="4"/>
      <c r="GEG527" s="4"/>
      <c r="GEH527" s="4"/>
      <c r="GEI527" s="4"/>
      <c r="GEJ527" s="4"/>
      <c r="GEK527" s="4"/>
      <c r="GEL527" s="4"/>
      <c r="GEM527" s="4"/>
      <c r="GEN527" s="4"/>
      <c r="GEO527" s="4"/>
      <c r="GEP527" s="4"/>
      <c r="GEQ527" s="4"/>
      <c r="GER527" s="4"/>
      <c r="GES527" s="4"/>
      <c r="GET527" s="4"/>
      <c r="GEU527" s="4"/>
      <c r="GEV527" s="4"/>
      <c r="GEW527" s="4"/>
      <c r="GEX527" s="4"/>
      <c r="GEY527" s="4"/>
      <c r="GEZ527" s="4"/>
      <c r="GFA527" s="4"/>
      <c r="GFB527" s="4"/>
      <c r="GFC527" s="4"/>
      <c r="GFD527" s="4"/>
      <c r="GFE527" s="4"/>
      <c r="GFF527" s="4"/>
      <c r="GFG527" s="4"/>
      <c r="GFH527" s="4"/>
      <c r="GFI527" s="4"/>
      <c r="GFJ527" s="4"/>
      <c r="GFK527" s="4"/>
      <c r="GFL527" s="4"/>
      <c r="GFM527" s="4"/>
      <c r="GFN527" s="4"/>
      <c r="GFO527" s="4"/>
      <c r="GFP527" s="4"/>
      <c r="GFQ527" s="4"/>
      <c r="GFR527" s="4"/>
      <c r="GFS527" s="4"/>
      <c r="GFT527" s="4"/>
      <c r="GFU527" s="4"/>
      <c r="GFV527" s="4"/>
      <c r="GFW527" s="4"/>
      <c r="GFX527" s="4"/>
      <c r="GFY527" s="4"/>
      <c r="GFZ527" s="4"/>
      <c r="GGA527" s="4"/>
      <c r="GGB527" s="4"/>
      <c r="GGC527" s="4"/>
      <c r="GGD527" s="4"/>
      <c r="GGE527" s="4"/>
      <c r="GGF527" s="4"/>
      <c r="GGG527" s="4"/>
      <c r="GGH527" s="4"/>
      <c r="GGI527" s="4"/>
      <c r="GGJ527" s="4"/>
      <c r="GGK527" s="4"/>
      <c r="GGL527" s="4"/>
      <c r="GGM527" s="4"/>
      <c r="GGN527" s="4"/>
      <c r="GGO527" s="4"/>
      <c r="GGP527" s="4"/>
      <c r="GGQ527" s="4"/>
      <c r="GGR527" s="4"/>
      <c r="GGS527" s="4"/>
      <c r="GGT527" s="4"/>
      <c r="GGU527" s="4"/>
      <c r="GGV527" s="4"/>
      <c r="GGW527" s="4"/>
      <c r="GGX527" s="4"/>
      <c r="GGY527" s="4"/>
      <c r="GGZ527" s="4"/>
      <c r="GHA527" s="4"/>
      <c r="GHB527" s="4"/>
      <c r="GHC527" s="4"/>
      <c r="GHD527" s="4"/>
      <c r="GHE527" s="4"/>
      <c r="GHF527" s="4"/>
      <c r="GHG527" s="4"/>
      <c r="GHH527" s="4"/>
      <c r="GHI527" s="4"/>
      <c r="GHJ527" s="4"/>
      <c r="GHK527" s="4"/>
      <c r="GHL527" s="4"/>
      <c r="GHM527" s="4"/>
      <c r="GHN527" s="4"/>
      <c r="GHO527" s="4"/>
      <c r="GHP527" s="4"/>
      <c r="GHQ527" s="4"/>
      <c r="GHR527" s="4"/>
      <c r="GHS527" s="4"/>
      <c r="GHT527" s="4"/>
      <c r="GHU527" s="4"/>
      <c r="GHV527" s="4"/>
      <c r="GHW527" s="4"/>
      <c r="GHX527" s="4"/>
      <c r="GHY527" s="4"/>
      <c r="GHZ527" s="4"/>
      <c r="GIA527" s="4"/>
      <c r="GIB527" s="4"/>
      <c r="GIC527" s="4"/>
      <c r="GID527" s="4"/>
      <c r="GIE527" s="4"/>
      <c r="GIF527" s="4"/>
      <c r="GIG527" s="4"/>
      <c r="GIH527" s="4"/>
      <c r="GII527" s="4"/>
      <c r="GIJ527" s="4"/>
      <c r="GIK527" s="4"/>
      <c r="GIL527" s="4"/>
      <c r="GIM527" s="4"/>
      <c r="GIN527" s="4"/>
      <c r="GIO527" s="4"/>
      <c r="GIP527" s="4"/>
      <c r="GIQ527" s="4"/>
      <c r="GIR527" s="4"/>
      <c r="GIS527" s="4"/>
      <c r="GIT527" s="4"/>
      <c r="GIU527" s="4"/>
      <c r="GIV527" s="4"/>
      <c r="GIW527" s="4"/>
      <c r="GIX527" s="4"/>
      <c r="GIY527" s="4"/>
      <c r="GIZ527" s="4"/>
      <c r="GJA527" s="4"/>
      <c r="GJB527" s="4"/>
      <c r="GJC527" s="4"/>
      <c r="GJD527" s="4"/>
      <c r="GJE527" s="4"/>
      <c r="GJF527" s="4"/>
      <c r="GJG527" s="4"/>
      <c r="GJH527" s="4"/>
      <c r="GJI527" s="4"/>
      <c r="GJJ527" s="4"/>
      <c r="GJK527" s="4"/>
      <c r="GJL527" s="4"/>
      <c r="GJM527" s="4"/>
      <c r="GJN527" s="4"/>
      <c r="GJO527" s="4"/>
      <c r="GJP527" s="4"/>
      <c r="GJQ527" s="4"/>
      <c r="GJR527" s="4"/>
      <c r="GJS527" s="4"/>
      <c r="GJT527" s="4"/>
      <c r="GJU527" s="4"/>
      <c r="GJV527" s="4"/>
      <c r="GJW527" s="4"/>
      <c r="GJX527" s="4"/>
      <c r="GJY527" s="4"/>
      <c r="GJZ527" s="4"/>
      <c r="GKA527" s="4"/>
      <c r="GKB527" s="4"/>
      <c r="GKC527" s="4"/>
      <c r="GKD527" s="4"/>
      <c r="GKE527" s="4"/>
      <c r="GKF527" s="4"/>
      <c r="GKG527" s="4"/>
      <c r="GKH527" s="4"/>
      <c r="GKI527" s="4"/>
      <c r="GKJ527" s="4"/>
      <c r="GKK527" s="4"/>
      <c r="GKL527" s="4"/>
      <c r="GKM527" s="4"/>
      <c r="GKN527" s="4"/>
      <c r="GKO527" s="4"/>
      <c r="GKP527" s="4"/>
      <c r="GKQ527" s="4"/>
      <c r="GKR527" s="4"/>
      <c r="GKS527" s="4"/>
      <c r="GKT527" s="4"/>
      <c r="GKU527" s="4"/>
      <c r="GKV527" s="4"/>
      <c r="GKW527" s="4"/>
      <c r="GKX527" s="4"/>
      <c r="GKY527" s="4"/>
      <c r="GKZ527" s="4"/>
      <c r="GLA527" s="4"/>
      <c r="GLB527" s="4"/>
      <c r="GLC527" s="4"/>
      <c r="GLD527" s="4"/>
      <c r="GLE527" s="4"/>
      <c r="GLF527" s="4"/>
      <c r="GLG527" s="4"/>
      <c r="GLH527" s="4"/>
      <c r="GLI527" s="4"/>
      <c r="GLJ527" s="4"/>
      <c r="GLK527" s="4"/>
      <c r="GLL527" s="4"/>
      <c r="GLM527" s="4"/>
      <c r="GLN527" s="4"/>
      <c r="GLO527" s="4"/>
      <c r="GLP527" s="4"/>
      <c r="GLQ527" s="4"/>
      <c r="GLR527" s="4"/>
      <c r="GLS527" s="4"/>
      <c r="GLT527" s="4"/>
      <c r="GLU527" s="4"/>
      <c r="GLV527" s="4"/>
      <c r="GLW527" s="4"/>
      <c r="GLX527" s="4"/>
      <c r="GLY527" s="4"/>
      <c r="GLZ527" s="4"/>
      <c r="GMA527" s="4"/>
      <c r="GMB527" s="4"/>
      <c r="GMC527" s="4"/>
      <c r="GMD527" s="4"/>
      <c r="GME527" s="4"/>
      <c r="GMF527" s="4"/>
      <c r="GMG527" s="4"/>
      <c r="GMH527" s="4"/>
      <c r="GMI527" s="4"/>
      <c r="GMJ527" s="4"/>
      <c r="GMK527" s="4"/>
      <c r="GML527" s="4"/>
      <c r="GMM527" s="4"/>
      <c r="GMN527" s="4"/>
      <c r="GMO527" s="4"/>
      <c r="GMP527" s="4"/>
      <c r="GMQ527" s="4"/>
      <c r="GMR527" s="4"/>
      <c r="GMS527" s="4"/>
      <c r="GMT527" s="4"/>
      <c r="GMU527" s="4"/>
      <c r="GMV527" s="4"/>
      <c r="GMW527" s="4"/>
      <c r="GMX527" s="4"/>
      <c r="GMY527" s="4"/>
      <c r="GMZ527" s="4"/>
      <c r="GNA527" s="4"/>
      <c r="GNB527" s="4"/>
      <c r="GNC527" s="4"/>
      <c r="GND527" s="4"/>
      <c r="GNE527" s="4"/>
      <c r="GNF527" s="4"/>
      <c r="GNG527" s="4"/>
      <c r="GNH527" s="4"/>
      <c r="GNI527" s="4"/>
      <c r="GNJ527" s="4"/>
      <c r="GNK527" s="4"/>
      <c r="GNL527" s="4"/>
      <c r="GNM527" s="4"/>
      <c r="GNN527" s="4"/>
      <c r="GNO527" s="4"/>
      <c r="GNP527" s="4"/>
      <c r="GNQ527" s="4"/>
      <c r="GNR527" s="4"/>
      <c r="GNS527" s="4"/>
      <c r="GNT527" s="4"/>
      <c r="GNU527" s="4"/>
      <c r="GNV527" s="4"/>
      <c r="GNW527" s="4"/>
      <c r="GNX527" s="4"/>
      <c r="GNY527" s="4"/>
      <c r="GNZ527" s="4"/>
      <c r="GOA527" s="4"/>
      <c r="GOB527" s="4"/>
      <c r="GOC527" s="4"/>
      <c r="GOD527" s="4"/>
      <c r="GOE527" s="4"/>
      <c r="GOF527" s="4"/>
      <c r="GOG527" s="4"/>
      <c r="GOH527" s="4"/>
      <c r="GOI527" s="4"/>
      <c r="GOJ527" s="4"/>
      <c r="GOK527" s="4"/>
      <c r="GOL527" s="4"/>
      <c r="GOM527" s="4"/>
      <c r="GON527" s="4"/>
      <c r="GOO527" s="4"/>
      <c r="GOP527" s="4"/>
      <c r="GOQ527" s="4"/>
      <c r="GOR527" s="4"/>
      <c r="GOS527" s="4"/>
      <c r="GOT527" s="4"/>
      <c r="GOU527" s="4"/>
      <c r="GOV527" s="4"/>
      <c r="GOW527" s="4"/>
      <c r="GOX527" s="4"/>
      <c r="GOY527" s="4"/>
      <c r="GOZ527" s="4"/>
      <c r="GPA527" s="4"/>
      <c r="GPB527" s="4"/>
      <c r="GPC527" s="4"/>
      <c r="GPD527" s="4"/>
      <c r="GPE527" s="4"/>
      <c r="GPF527" s="4"/>
      <c r="GPG527" s="4"/>
      <c r="GPH527" s="4"/>
      <c r="GPI527" s="4"/>
      <c r="GPJ527" s="4"/>
      <c r="GPK527" s="4"/>
      <c r="GPL527" s="4"/>
      <c r="GPM527" s="4"/>
      <c r="GPN527" s="4"/>
      <c r="GPO527" s="4"/>
      <c r="GPP527" s="4"/>
      <c r="GPQ527" s="4"/>
      <c r="GPR527" s="4"/>
      <c r="GPS527" s="4"/>
      <c r="GPT527" s="4"/>
      <c r="GPU527" s="4"/>
      <c r="GPV527" s="4"/>
      <c r="GPW527" s="4"/>
      <c r="GPX527" s="4"/>
      <c r="GPY527" s="4"/>
      <c r="GPZ527" s="4"/>
      <c r="GQA527" s="4"/>
      <c r="GQB527" s="4"/>
      <c r="GQC527" s="4"/>
      <c r="GQD527" s="4"/>
      <c r="GQE527" s="4"/>
      <c r="GQF527" s="4"/>
      <c r="GQG527" s="4"/>
      <c r="GQH527" s="4"/>
      <c r="GQI527" s="4"/>
      <c r="GQJ527" s="4"/>
      <c r="GQK527" s="4"/>
      <c r="GQL527" s="4"/>
      <c r="GQM527" s="4"/>
      <c r="GQN527" s="4"/>
      <c r="GQO527" s="4"/>
      <c r="GQP527" s="4"/>
      <c r="GQQ527" s="4"/>
      <c r="GQR527" s="4"/>
      <c r="GQS527" s="4"/>
      <c r="GQT527" s="4"/>
      <c r="GQU527" s="4"/>
      <c r="GQV527" s="4"/>
      <c r="GQW527" s="4"/>
      <c r="GQX527" s="4"/>
      <c r="GQY527" s="4"/>
      <c r="GQZ527" s="4"/>
      <c r="GRA527" s="4"/>
      <c r="GRB527" s="4"/>
      <c r="GRC527" s="4"/>
      <c r="GRD527" s="4"/>
      <c r="GRE527" s="4"/>
      <c r="GRF527" s="4"/>
      <c r="GRG527" s="4"/>
      <c r="GRH527" s="4"/>
      <c r="GRI527" s="4"/>
      <c r="GRJ527" s="4"/>
      <c r="GRK527" s="4"/>
      <c r="GRL527" s="4"/>
      <c r="GRM527" s="4"/>
      <c r="GRN527" s="4"/>
      <c r="GRO527" s="4"/>
      <c r="GRP527" s="4"/>
      <c r="GRQ527" s="4"/>
      <c r="GRR527" s="4"/>
      <c r="GRS527" s="4"/>
      <c r="GRT527" s="4"/>
      <c r="GRU527" s="4"/>
      <c r="GRV527" s="4"/>
      <c r="GRW527" s="4"/>
      <c r="GRX527" s="4"/>
      <c r="GRY527" s="4"/>
      <c r="GRZ527" s="4"/>
      <c r="GSA527" s="4"/>
      <c r="GSB527" s="4"/>
      <c r="GSC527" s="4"/>
      <c r="GSD527" s="4"/>
      <c r="GSE527" s="4"/>
      <c r="GSF527" s="4"/>
      <c r="GSG527" s="4"/>
      <c r="GSH527" s="4"/>
      <c r="GSI527" s="4"/>
      <c r="GSJ527" s="4"/>
      <c r="GSK527" s="4"/>
      <c r="GSL527" s="4"/>
      <c r="GSM527" s="4"/>
      <c r="GSN527" s="4"/>
      <c r="GSO527" s="4"/>
      <c r="GSP527" s="4"/>
      <c r="GSQ527" s="4"/>
      <c r="GSR527" s="4"/>
      <c r="GSS527" s="4"/>
      <c r="GST527" s="4"/>
      <c r="GSU527" s="4"/>
      <c r="GSV527" s="4"/>
      <c r="GSW527" s="4"/>
      <c r="GSX527" s="4"/>
      <c r="GSY527" s="4"/>
      <c r="GSZ527" s="4"/>
      <c r="GTA527" s="4"/>
      <c r="GTB527" s="4"/>
      <c r="GTC527" s="4"/>
      <c r="GTD527" s="4"/>
      <c r="GTE527" s="4"/>
      <c r="GTF527" s="4"/>
      <c r="GTG527" s="4"/>
      <c r="GTH527" s="4"/>
      <c r="GTI527" s="4"/>
      <c r="GTJ527" s="4"/>
      <c r="GTK527" s="4"/>
      <c r="GTL527" s="4"/>
      <c r="GTM527" s="4"/>
      <c r="GTN527" s="4"/>
      <c r="GTO527" s="4"/>
      <c r="GTP527" s="4"/>
      <c r="GTQ527" s="4"/>
      <c r="GTR527" s="4"/>
      <c r="GTS527" s="4"/>
      <c r="GTT527" s="4"/>
      <c r="GTU527" s="4"/>
      <c r="GTV527" s="4"/>
      <c r="GTW527" s="4"/>
      <c r="GTX527" s="4"/>
      <c r="GTY527" s="4"/>
      <c r="GTZ527" s="4"/>
      <c r="GUA527" s="4"/>
      <c r="GUB527" s="4"/>
      <c r="GUC527" s="4"/>
      <c r="GUD527" s="4"/>
      <c r="GUE527" s="4"/>
      <c r="GUF527" s="4"/>
      <c r="GUG527" s="4"/>
      <c r="GUH527" s="4"/>
      <c r="GUI527" s="4"/>
      <c r="GUJ527" s="4"/>
      <c r="GUK527" s="4"/>
      <c r="GUL527" s="4"/>
      <c r="GUM527" s="4"/>
      <c r="GUN527" s="4"/>
      <c r="GUO527" s="4"/>
      <c r="GUP527" s="4"/>
      <c r="GUQ527" s="4"/>
      <c r="GUR527" s="4"/>
      <c r="GUS527" s="4"/>
      <c r="GUT527" s="4"/>
      <c r="GUU527" s="4"/>
      <c r="GUV527" s="4"/>
      <c r="GUW527" s="4"/>
      <c r="GUX527" s="4"/>
      <c r="GUY527" s="4"/>
      <c r="GUZ527" s="4"/>
      <c r="GVA527" s="4"/>
      <c r="GVB527" s="4"/>
      <c r="GVC527" s="4"/>
      <c r="GVD527" s="4"/>
      <c r="GVE527" s="4"/>
      <c r="GVF527" s="4"/>
      <c r="GVG527" s="4"/>
      <c r="GVH527" s="4"/>
      <c r="GVI527" s="4"/>
      <c r="GVJ527" s="4"/>
      <c r="GVK527" s="4"/>
      <c r="GVL527" s="4"/>
      <c r="GVM527" s="4"/>
      <c r="GVN527" s="4"/>
      <c r="GVO527" s="4"/>
      <c r="GVP527" s="4"/>
      <c r="GVQ527" s="4"/>
      <c r="GVR527" s="4"/>
      <c r="GVS527" s="4"/>
      <c r="GVT527" s="4"/>
      <c r="GVU527" s="4"/>
      <c r="GVV527" s="4"/>
      <c r="GVW527" s="4"/>
      <c r="GVX527" s="4"/>
      <c r="GVY527" s="4"/>
      <c r="GVZ527" s="4"/>
      <c r="GWA527" s="4"/>
      <c r="GWB527" s="4"/>
      <c r="GWC527" s="4"/>
      <c r="GWD527" s="4"/>
      <c r="GWE527" s="4"/>
      <c r="GWF527" s="4"/>
      <c r="GWG527" s="4"/>
      <c r="GWH527" s="4"/>
      <c r="GWI527" s="4"/>
      <c r="GWJ527" s="4"/>
      <c r="GWK527" s="4"/>
      <c r="GWL527" s="4"/>
      <c r="GWM527" s="4"/>
      <c r="GWN527" s="4"/>
      <c r="GWO527" s="4"/>
      <c r="GWP527" s="4"/>
      <c r="GWQ527" s="4"/>
      <c r="GWR527" s="4"/>
      <c r="GWS527" s="4"/>
      <c r="GWT527" s="4"/>
      <c r="GWU527" s="4"/>
      <c r="GWV527" s="4"/>
      <c r="GWW527" s="4"/>
      <c r="GWX527" s="4"/>
      <c r="GWY527" s="4"/>
      <c r="GWZ527" s="4"/>
      <c r="GXA527" s="4"/>
      <c r="GXB527" s="4"/>
      <c r="GXC527" s="4"/>
      <c r="GXD527" s="4"/>
      <c r="GXE527" s="4"/>
      <c r="GXF527" s="4"/>
      <c r="GXG527" s="4"/>
      <c r="GXH527" s="4"/>
      <c r="GXI527" s="4"/>
      <c r="GXJ527" s="4"/>
      <c r="GXK527" s="4"/>
      <c r="GXL527" s="4"/>
      <c r="GXM527" s="4"/>
      <c r="GXN527" s="4"/>
      <c r="GXO527" s="4"/>
      <c r="GXP527" s="4"/>
      <c r="GXQ527" s="4"/>
      <c r="GXR527" s="4"/>
      <c r="GXS527" s="4"/>
      <c r="GXT527" s="4"/>
      <c r="GXU527" s="4"/>
      <c r="GXV527" s="4"/>
      <c r="GXW527" s="4"/>
      <c r="GXX527" s="4"/>
      <c r="GXY527" s="4"/>
      <c r="GXZ527" s="4"/>
      <c r="GYA527" s="4"/>
      <c r="GYB527" s="4"/>
      <c r="GYC527" s="4"/>
      <c r="GYD527" s="4"/>
      <c r="GYE527" s="4"/>
      <c r="GYF527" s="4"/>
      <c r="GYG527" s="4"/>
      <c r="GYH527" s="4"/>
      <c r="GYI527" s="4"/>
      <c r="GYJ527" s="4"/>
      <c r="GYK527" s="4"/>
      <c r="GYL527" s="4"/>
      <c r="GYM527" s="4"/>
      <c r="GYN527" s="4"/>
      <c r="GYO527" s="4"/>
      <c r="GYP527" s="4"/>
      <c r="GYQ527" s="4"/>
      <c r="GYR527" s="4"/>
      <c r="GYS527" s="4"/>
      <c r="GYT527" s="4"/>
      <c r="GYU527" s="4"/>
      <c r="GYV527" s="4"/>
      <c r="GYW527" s="4"/>
      <c r="GYX527" s="4"/>
      <c r="GYY527" s="4"/>
      <c r="GYZ527" s="4"/>
      <c r="GZA527" s="4"/>
      <c r="GZB527" s="4"/>
      <c r="GZC527" s="4"/>
      <c r="GZD527" s="4"/>
      <c r="GZE527" s="4"/>
      <c r="GZF527" s="4"/>
      <c r="GZG527" s="4"/>
      <c r="GZH527" s="4"/>
      <c r="GZI527" s="4"/>
      <c r="GZJ527" s="4"/>
      <c r="GZK527" s="4"/>
      <c r="GZL527" s="4"/>
      <c r="GZM527" s="4"/>
      <c r="GZN527" s="4"/>
      <c r="GZO527" s="4"/>
      <c r="GZP527" s="4"/>
      <c r="GZQ527" s="4"/>
      <c r="GZR527" s="4"/>
      <c r="GZS527" s="4"/>
      <c r="GZT527" s="4"/>
      <c r="GZU527" s="4"/>
      <c r="GZV527" s="4"/>
      <c r="GZW527" s="4"/>
      <c r="GZX527" s="4"/>
      <c r="GZY527" s="4"/>
      <c r="GZZ527" s="4"/>
      <c r="HAA527" s="4"/>
      <c r="HAB527" s="4"/>
      <c r="HAC527" s="4"/>
      <c r="HAD527" s="4"/>
      <c r="HAE527" s="4"/>
      <c r="HAF527" s="4"/>
      <c r="HAG527" s="4"/>
      <c r="HAH527" s="4"/>
      <c r="HAI527" s="4"/>
      <c r="HAJ527" s="4"/>
      <c r="HAK527" s="4"/>
      <c r="HAL527" s="4"/>
      <c r="HAM527" s="4"/>
      <c r="HAN527" s="4"/>
      <c r="HAO527" s="4"/>
      <c r="HAP527" s="4"/>
      <c r="HAQ527" s="4"/>
      <c r="HAR527" s="4"/>
      <c r="HAS527" s="4"/>
      <c r="HAT527" s="4"/>
      <c r="HAU527" s="4"/>
      <c r="HAV527" s="4"/>
      <c r="HAW527" s="4"/>
      <c r="HAX527" s="4"/>
      <c r="HAY527" s="4"/>
      <c r="HAZ527" s="4"/>
      <c r="HBA527" s="4"/>
      <c r="HBB527" s="4"/>
      <c r="HBC527" s="4"/>
      <c r="HBD527" s="4"/>
      <c r="HBE527" s="4"/>
      <c r="HBF527" s="4"/>
      <c r="HBG527" s="4"/>
      <c r="HBH527" s="4"/>
      <c r="HBI527" s="4"/>
      <c r="HBJ527" s="4"/>
      <c r="HBK527" s="4"/>
      <c r="HBL527" s="4"/>
      <c r="HBM527" s="4"/>
      <c r="HBN527" s="4"/>
      <c r="HBO527" s="4"/>
      <c r="HBP527" s="4"/>
      <c r="HBQ527" s="4"/>
      <c r="HBR527" s="4"/>
      <c r="HBS527" s="4"/>
      <c r="HBT527" s="4"/>
      <c r="HBU527" s="4"/>
      <c r="HBV527" s="4"/>
      <c r="HBW527" s="4"/>
      <c r="HBX527" s="4"/>
      <c r="HBY527" s="4"/>
      <c r="HBZ527" s="4"/>
      <c r="HCA527" s="4"/>
      <c r="HCB527" s="4"/>
      <c r="HCC527" s="4"/>
      <c r="HCD527" s="4"/>
      <c r="HCE527" s="4"/>
      <c r="HCF527" s="4"/>
      <c r="HCG527" s="4"/>
      <c r="HCH527" s="4"/>
      <c r="HCI527" s="4"/>
      <c r="HCJ527" s="4"/>
      <c r="HCK527" s="4"/>
      <c r="HCL527" s="4"/>
      <c r="HCM527" s="4"/>
      <c r="HCN527" s="4"/>
      <c r="HCO527" s="4"/>
      <c r="HCP527" s="4"/>
      <c r="HCQ527" s="4"/>
      <c r="HCR527" s="4"/>
      <c r="HCS527" s="4"/>
      <c r="HCT527" s="4"/>
      <c r="HCU527" s="4"/>
      <c r="HCV527" s="4"/>
      <c r="HCW527" s="4"/>
      <c r="HCX527" s="4"/>
      <c r="HCY527" s="4"/>
      <c r="HCZ527" s="4"/>
      <c r="HDA527" s="4"/>
      <c r="HDB527" s="4"/>
      <c r="HDC527" s="4"/>
      <c r="HDD527" s="4"/>
      <c r="HDE527" s="4"/>
      <c r="HDF527" s="4"/>
      <c r="HDG527" s="4"/>
      <c r="HDH527" s="4"/>
      <c r="HDI527" s="4"/>
      <c r="HDJ527" s="4"/>
      <c r="HDK527" s="4"/>
      <c r="HDL527" s="4"/>
      <c r="HDM527" s="4"/>
      <c r="HDN527" s="4"/>
      <c r="HDO527" s="4"/>
      <c r="HDP527" s="4"/>
      <c r="HDQ527" s="4"/>
      <c r="HDR527" s="4"/>
      <c r="HDS527" s="4"/>
      <c r="HDT527" s="4"/>
      <c r="HDU527" s="4"/>
      <c r="HDV527" s="4"/>
      <c r="HDW527" s="4"/>
      <c r="HDX527" s="4"/>
      <c r="HDY527" s="4"/>
      <c r="HDZ527" s="4"/>
      <c r="HEA527" s="4"/>
      <c r="HEB527" s="4"/>
      <c r="HEC527" s="4"/>
      <c r="HED527" s="4"/>
      <c r="HEE527" s="4"/>
      <c r="HEF527" s="4"/>
      <c r="HEG527" s="4"/>
      <c r="HEH527" s="4"/>
      <c r="HEI527" s="4"/>
      <c r="HEJ527" s="4"/>
      <c r="HEK527" s="4"/>
      <c r="HEL527" s="4"/>
      <c r="HEM527" s="4"/>
      <c r="HEN527" s="4"/>
      <c r="HEO527" s="4"/>
      <c r="HEP527" s="4"/>
      <c r="HEQ527" s="4"/>
      <c r="HER527" s="4"/>
      <c r="HES527" s="4"/>
      <c r="HET527" s="4"/>
      <c r="HEU527" s="4"/>
      <c r="HEV527" s="4"/>
      <c r="HEW527" s="4"/>
      <c r="HEX527" s="4"/>
      <c r="HEY527" s="4"/>
      <c r="HEZ527" s="4"/>
      <c r="HFA527" s="4"/>
      <c r="HFB527" s="4"/>
      <c r="HFC527" s="4"/>
      <c r="HFD527" s="4"/>
      <c r="HFE527" s="4"/>
      <c r="HFF527" s="4"/>
      <c r="HFG527" s="4"/>
      <c r="HFH527" s="4"/>
      <c r="HFI527" s="4"/>
      <c r="HFJ527" s="4"/>
      <c r="HFK527" s="4"/>
      <c r="HFL527" s="4"/>
      <c r="HFM527" s="4"/>
      <c r="HFN527" s="4"/>
      <c r="HFO527" s="4"/>
      <c r="HFP527" s="4"/>
      <c r="HFQ527" s="4"/>
      <c r="HFR527" s="4"/>
      <c r="HFS527" s="4"/>
      <c r="HFT527" s="4"/>
      <c r="HFU527" s="4"/>
      <c r="HFV527" s="4"/>
      <c r="HFW527" s="4"/>
      <c r="HFX527" s="4"/>
      <c r="HFY527" s="4"/>
      <c r="HFZ527" s="4"/>
      <c r="HGA527" s="4"/>
      <c r="HGB527" s="4"/>
      <c r="HGC527" s="4"/>
      <c r="HGD527" s="4"/>
      <c r="HGE527" s="4"/>
      <c r="HGF527" s="4"/>
      <c r="HGG527" s="4"/>
      <c r="HGH527" s="4"/>
      <c r="HGI527" s="4"/>
      <c r="HGJ527" s="4"/>
      <c r="HGK527" s="4"/>
      <c r="HGL527" s="4"/>
      <c r="HGM527" s="4"/>
      <c r="HGN527" s="4"/>
      <c r="HGO527" s="4"/>
      <c r="HGP527" s="4"/>
      <c r="HGQ527" s="4"/>
      <c r="HGR527" s="4"/>
      <c r="HGS527" s="4"/>
      <c r="HGT527" s="4"/>
      <c r="HGU527" s="4"/>
      <c r="HGV527" s="4"/>
      <c r="HGW527" s="4"/>
      <c r="HGX527" s="4"/>
      <c r="HGY527" s="4"/>
      <c r="HGZ527" s="4"/>
      <c r="HHA527" s="4"/>
      <c r="HHB527" s="4"/>
      <c r="HHC527" s="4"/>
      <c r="HHD527" s="4"/>
      <c r="HHE527" s="4"/>
      <c r="HHF527" s="4"/>
      <c r="HHG527" s="4"/>
      <c r="HHH527" s="4"/>
      <c r="HHI527" s="4"/>
      <c r="HHJ527" s="4"/>
      <c r="HHK527" s="4"/>
      <c r="HHL527" s="4"/>
      <c r="HHM527" s="4"/>
      <c r="HHN527" s="4"/>
      <c r="HHO527" s="4"/>
      <c r="HHP527" s="4"/>
      <c r="HHQ527" s="4"/>
      <c r="HHR527" s="4"/>
      <c r="HHS527" s="4"/>
      <c r="HHT527" s="4"/>
      <c r="HHU527" s="4"/>
      <c r="HHV527" s="4"/>
      <c r="HHW527" s="4"/>
      <c r="HHX527" s="4"/>
      <c r="HHY527" s="4"/>
      <c r="HHZ527" s="4"/>
      <c r="HIA527" s="4"/>
      <c r="HIB527" s="4"/>
      <c r="HIC527" s="4"/>
      <c r="HID527" s="4"/>
      <c r="HIE527" s="4"/>
      <c r="HIF527" s="4"/>
      <c r="HIG527" s="4"/>
      <c r="HIH527" s="4"/>
      <c r="HII527" s="4"/>
      <c r="HIJ527" s="4"/>
      <c r="HIK527" s="4"/>
      <c r="HIL527" s="4"/>
      <c r="HIM527" s="4"/>
      <c r="HIN527" s="4"/>
      <c r="HIO527" s="4"/>
      <c r="HIP527" s="4"/>
      <c r="HIQ527" s="4"/>
      <c r="HIR527" s="4"/>
      <c r="HIS527" s="4"/>
      <c r="HIT527" s="4"/>
      <c r="HIU527" s="4"/>
      <c r="HIV527" s="4"/>
      <c r="HIW527" s="4"/>
      <c r="HIX527" s="4"/>
      <c r="HIY527" s="4"/>
      <c r="HIZ527" s="4"/>
      <c r="HJA527" s="4"/>
      <c r="HJB527" s="4"/>
      <c r="HJC527" s="4"/>
      <c r="HJD527" s="4"/>
      <c r="HJE527" s="4"/>
      <c r="HJF527" s="4"/>
      <c r="HJG527" s="4"/>
      <c r="HJH527" s="4"/>
      <c r="HJI527" s="4"/>
      <c r="HJJ527" s="4"/>
      <c r="HJK527" s="4"/>
      <c r="HJL527" s="4"/>
      <c r="HJM527" s="4"/>
      <c r="HJN527" s="4"/>
      <c r="HJO527" s="4"/>
      <c r="HJP527" s="4"/>
      <c r="HJQ527" s="4"/>
      <c r="HJR527" s="4"/>
      <c r="HJS527" s="4"/>
      <c r="HJT527" s="4"/>
      <c r="HJU527" s="4"/>
      <c r="HJV527" s="4"/>
      <c r="HJW527" s="4"/>
      <c r="HJX527" s="4"/>
      <c r="HJY527" s="4"/>
      <c r="HJZ527" s="4"/>
      <c r="HKA527" s="4"/>
      <c r="HKB527" s="4"/>
      <c r="HKC527" s="4"/>
      <c r="HKD527" s="4"/>
      <c r="HKE527" s="4"/>
      <c r="HKF527" s="4"/>
      <c r="HKG527" s="4"/>
      <c r="HKH527" s="4"/>
      <c r="HKI527" s="4"/>
      <c r="HKJ527" s="4"/>
      <c r="HKK527" s="4"/>
      <c r="HKL527" s="4"/>
      <c r="HKM527" s="4"/>
      <c r="HKN527" s="4"/>
      <c r="HKO527" s="4"/>
      <c r="HKP527" s="4"/>
      <c r="HKQ527" s="4"/>
      <c r="HKR527" s="4"/>
      <c r="HKS527" s="4"/>
      <c r="HKT527" s="4"/>
      <c r="HKU527" s="4"/>
      <c r="HKV527" s="4"/>
      <c r="HKW527" s="4"/>
      <c r="HKX527" s="4"/>
      <c r="HKY527" s="4"/>
      <c r="HKZ527" s="4"/>
      <c r="HLA527" s="4"/>
      <c r="HLB527" s="4"/>
      <c r="HLC527" s="4"/>
      <c r="HLD527" s="4"/>
      <c r="HLE527" s="4"/>
      <c r="HLF527" s="4"/>
      <c r="HLG527" s="4"/>
      <c r="HLH527" s="4"/>
      <c r="HLI527" s="4"/>
      <c r="HLJ527" s="4"/>
      <c r="HLK527" s="4"/>
      <c r="HLL527" s="4"/>
      <c r="HLM527" s="4"/>
      <c r="HLN527" s="4"/>
      <c r="HLO527" s="4"/>
      <c r="HLP527" s="4"/>
      <c r="HLQ527" s="4"/>
      <c r="HLR527" s="4"/>
      <c r="HLS527" s="4"/>
      <c r="HLT527" s="4"/>
      <c r="HLU527" s="4"/>
      <c r="HLV527" s="4"/>
      <c r="HLW527" s="4"/>
      <c r="HLX527" s="4"/>
      <c r="HLY527" s="4"/>
      <c r="HLZ527" s="4"/>
      <c r="HMA527" s="4"/>
      <c r="HMB527" s="4"/>
      <c r="HMC527" s="4"/>
      <c r="HMD527" s="4"/>
      <c r="HME527" s="4"/>
      <c r="HMF527" s="4"/>
      <c r="HMG527" s="4"/>
      <c r="HMH527" s="4"/>
      <c r="HMI527" s="4"/>
      <c r="HMJ527" s="4"/>
      <c r="HMK527" s="4"/>
      <c r="HML527" s="4"/>
      <c r="HMM527" s="4"/>
      <c r="HMN527" s="4"/>
      <c r="HMO527" s="4"/>
      <c r="HMP527" s="4"/>
      <c r="HMQ527" s="4"/>
      <c r="HMR527" s="4"/>
      <c r="HMS527" s="4"/>
      <c r="HMT527" s="4"/>
      <c r="HMU527" s="4"/>
      <c r="HMV527" s="4"/>
      <c r="HMW527" s="4"/>
      <c r="HMX527" s="4"/>
      <c r="HMY527" s="4"/>
      <c r="HMZ527" s="4"/>
      <c r="HNA527" s="4"/>
      <c r="HNB527" s="4"/>
      <c r="HNC527" s="4"/>
      <c r="HND527" s="4"/>
      <c r="HNE527" s="4"/>
      <c r="HNF527" s="4"/>
      <c r="HNG527" s="4"/>
      <c r="HNH527" s="4"/>
      <c r="HNI527" s="4"/>
      <c r="HNJ527" s="4"/>
      <c r="HNK527" s="4"/>
      <c r="HNL527" s="4"/>
      <c r="HNM527" s="4"/>
      <c r="HNN527" s="4"/>
      <c r="HNO527" s="4"/>
      <c r="HNP527" s="4"/>
      <c r="HNQ527" s="4"/>
      <c r="HNR527" s="4"/>
      <c r="HNS527" s="4"/>
      <c r="HNT527" s="4"/>
      <c r="HNU527" s="4"/>
      <c r="HNV527" s="4"/>
      <c r="HNW527" s="4"/>
      <c r="HNX527" s="4"/>
      <c r="HNY527" s="4"/>
      <c r="HNZ527" s="4"/>
      <c r="HOA527" s="4"/>
      <c r="HOB527" s="4"/>
      <c r="HOC527" s="4"/>
      <c r="HOD527" s="4"/>
      <c r="HOE527" s="4"/>
      <c r="HOF527" s="4"/>
      <c r="HOG527" s="4"/>
      <c r="HOH527" s="4"/>
      <c r="HOI527" s="4"/>
      <c r="HOJ527" s="4"/>
      <c r="HOK527" s="4"/>
      <c r="HOL527" s="4"/>
      <c r="HOM527" s="4"/>
      <c r="HON527" s="4"/>
      <c r="HOO527" s="4"/>
      <c r="HOP527" s="4"/>
      <c r="HOQ527" s="4"/>
      <c r="HOR527" s="4"/>
      <c r="HOS527" s="4"/>
      <c r="HOT527" s="4"/>
      <c r="HOU527" s="4"/>
      <c r="HOV527" s="4"/>
      <c r="HOW527" s="4"/>
      <c r="HOX527" s="4"/>
      <c r="HOY527" s="4"/>
      <c r="HOZ527" s="4"/>
      <c r="HPA527" s="4"/>
      <c r="HPB527" s="4"/>
      <c r="HPC527" s="4"/>
      <c r="HPD527" s="4"/>
      <c r="HPE527" s="4"/>
      <c r="HPF527" s="4"/>
      <c r="HPG527" s="4"/>
      <c r="HPH527" s="4"/>
      <c r="HPI527" s="4"/>
      <c r="HPJ527" s="4"/>
      <c r="HPK527" s="4"/>
      <c r="HPL527" s="4"/>
      <c r="HPM527" s="4"/>
      <c r="HPN527" s="4"/>
      <c r="HPO527" s="4"/>
      <c r="HPP527" s="4"/>
      <c r="HPQ527" s="4"/>
      <c r="HPR527" s="4"/>
      <c r="HPS527" s="4"/>
      <c r="HPT527" s="4"/>
      <c r="HPU527" s="4"/>
      <c r="HPV527" s="4"/>
      <c r="HPW527" s="4"/>
      <c r="HPX527" s="4"/>
      <c r="HPY527" s="4"/>
      <c r="HPZ527" s="4"/>
      <c r="HQA527" s="4"/>
      <c r="HQB527" s="4"/>
      <c r="HQC527" s="4"/>
      <c r="HQD527" s="4"/>
      <c r="HQE527" s="4"/>
      <c r="HQF527" s="4"/>
      <c r="HQG527" s="4"/>
      <c r="HQH527" s="4"/>
      <c r="HQI527" s="4"/>
      <c r="HQJ527" s="4"/>
      <c r="HQK527" s="4"/>
      <c r="HQL527" s="4"/>
      <c r="HQM527" s="4"/>
      <c r="HQN527" s="4"/>
      <c r="HQO527" s="4"/>
      <c r="HQP527" s="4"/>
      <c r="HQQ527" s="4"/>
      <c r="HQR527" s="4"/>
      <c r="HQS527" s="4"/>
      <c r="HQT527" s="4"/>
      <c r="HQU527" s="4"/>
      <c r="HQV527" s="4"/>
      <c r="HQW527" s="4"/>
      <c r="HQX527" s="4"/>
      <c r="HQY527" s="4"/>
      <c r="HQZ527" s="4"/>
      <c r="HRA527" s="4"/>
      <c r="HRB527" s="4"/>
      <c r="HRC527" s="4"/>
      <c r="HRD527" s="4"/>
      <c r="HRE527" s="4"/>
      <c r="HRF527" s="4"/>
      <c r="HRG527" s="4"/>
      <c r="HRH527" s="4"/>
      <c r="HRI527" s="4"/>
      <c r="HRJ527" s="4"/>
      <c r="HRK527" s="4"/>
      <c r="HRL527" s="4"/>
      <c r="HRM527" s="4"/>
      <c r="HRN527" s="4"/>
      <c r="HRO527" s="4"/>
      <c r="HRP527" s="4"/>
      <c r="HRQ527" s="4"/>
      <c r="HRR527" s="4"/>
      <c r="HRS527" s="4"/>
      <c r="HRT527" s="4"/>
      <c r="HRU527" s="4"/>
      <c r="HRV527" s="4"/>
      <c r="HRW527" s="4"/>
      <c r="HRX527" s="4"/>
      <c r="HRY527" s="4"/>
      <c r="HRZ527" s="4"/>
      <c r="HSA527" s="4"/>
      <c r="HSB527" s="4"/>
      <c r="HSC527" s="4"/>
      <c r="HSD527" s="4"/>
      <c r="HSE527" s="4"/>
      <c r="HSF527" s="4"/>
      <c r="HSG527" s="4"/>
      <c r="HSH527" s="4"/>
      <c r="HSI527" s="4"/>
      <c r="HSJ527" s="4"/>
      <c r="HSK527" s="4"/>
      <c r="HSL527" s="4"/>
      <c r="HSM527" s="4"/>
      <c r="HSN527" s="4"/>
      <c r="HSO527" s="4"/>
      <c r="HSP527" s="4"/>
      <c r="HSQ527" s="4"/>
      <c r="HSR527" s="4"/>
      <c r="HSS527" s="4"/>
      <c r="HST527" s="4"/>
      <c r="HSU527" s="4"/>
      <c r="HSV527" s="4"/>
      <c r="HSW527" s="4"/>
      <c r="HSX527" s="4"/>
      <c r="HSY527" s="4"/>
      <c r="HSZ527" s="4"/>
      <c r="HTA527" s="4"/>
      <c r="HTB527" s="4"/>
      <c r="HTC527" s="4"/>
      <c r="HTD527" s="4"/>
      <c r="HTE527" s="4"/>
      <c r="HTF527" s="4"/>
      <c r="HTG527" s="4"/>
      <c r="HTH527" s="4"/>
      <c r="HTI527" s="4"/>
      <c r="HTJ527" s="4"/>
      <c r="HTK527" s="4"/>
      <c r="HTL527" s="4"/>
      <c r="HTM527" s="4"/>
      <c r="HTN527" s="4"/>
      <c r="HTO527" s="4"/>
      <c r="HTP527" s="4"/>
      <c r="HTQ527" s="4"/>
      <c r="HTR527" s="4"/>
      <c r="HTS527" s="4"/>
      <c r="HTT527" s="4"/>
      <c r="HTU527" s="4"/>
      <c r="HTV527" s="4"/>
      <c r="HTW527" s="4"/>
      <c r="HTX527" s="4"/>
      <c r="HTY527" s="4"/>
      <c r="HTZ527" s="4"/>
      <c r="HUA527" s="4"/>
      <c r="HUB527" s="4"/>
      <c r="HUC527" s="4"/>
      <c r="HUD527" s="4"/>
      <c r="HUE527" s="4"/>
      <c r="HUF527" s="4"/>
      <c r="HUG527" s="4"/>
      <c r="HUH527" s="4"/>
      <c r="HUI527" s="4"/>
      <c r="HUJ527" s="4"/>
      <c r="HUK527" s="4"/>
      <c r="HUL527" s="4"/>
      <c r="HUM527" s="4"/>
      <c r="HUN527" s="4"/>
      <c r="HUO527" s="4"/>
      <c r="HUP527" s="4"/>
      <c r="HUQ527" s="4"/>
      <c r="HUR527" s="4"/>
      <c r="HUS527" s="4"/>
      <c r="HUT527" s="4"/>
      <c r="HUU527" s="4"/>
      <c r="HUV527" s="4"/>
      <c r="HUW527" s="4"/>
      <c r="HUX527" s="4"/>
      <c r="HUY527" s="4"/>
      <c r="HUZ527" s="4"/>
      <c r="HVA527" s="4"/>
      <c r="HVB527" s="4"/>
      <c r="HVC527" s="4"/>
      <c r="HVD527" s="4"/>
      <c r="HVE527" s="4"/>
      <c r="HVF527" s="4"/>
      <c r="HVG527" s="4"/>
      <c r="HVH527" s="4"/>
      <c r="HVI527" s="4"/>
      <c r="HVJ527" s="4"/>
      <c r="HVK527" s="4"/>
      <c r="HVL527" s="4"/>
      <c r="HVM527" s="4"/>
      <c r="HVN527" s="4"/>
      <c r="HVO527" s="4"/>
      <c r="HVP527" s="4"/>
      <c r="HVQ527" s="4"/>
      <c r="HVR527" s="4"/>
      <c r="HVS527" s="4"/>
      <c r="HVT527" s="4"/>
      <c r="HVU527" s="4"/>
      <c r="HVV527" s="4"/>
      <c r="HVW527" s="4"/>
      <c r="HVX527" s="4"/>
      <c r="HVY527" s="4"/>
      <c r="HVZ527" s="4"/>
      <c r="HWA527" s="4"/>
      <c r="HWB527" s="4"/>
      <c r="HWC527" s="4"/>
      <c r="HWD527" s="4"/>
      <c r="HWE527" s="4"/>
      <c r="HWF527" s="4"/>
      <c r="HWG527" s="4"/>
      <c r="HWH527" s="4"/>
      <c r="HWI527" s="4"/>
      <c r="HWJ527" s="4"/>
      <c r="HWK527" s="4"/>
      <c r="HWL527" s="4"/>
      <c r="HWM527" s="4"/>
      <c r="HWN527" s="4"/>
      <c r="HWO527" s="4"/>
      <c r="HWP527" s="4"/>
      <c r="HWQ527" s="4"/>
      <c r="HWR527" s="4"/>
      <c r="HWS527" s="4"/>
      <c r="HWT527" s="4"/>
      <c r="HWU527" s="4"/>
      <c r="HWV527" s="4"/>
      <c r="HWW527" s="4"/>
      <c r="HWX527" s="4"/>
      <c r="HWY527" s="4"/>
      <c r="HWZ527" s="4"/>
      <c r="HXA527" s="4"/>
      <c r="HXB527" s="4"/>
      <c r="HXC527" s="4"/>
      <c r="HXD527" s="4"/>
      <c r="HXE527" s="4"/>
      <c r="HXF527" s="4"/>
      <c r="HXG527" s="4"/>
      <c r="HXH527" s="4"/>
      <c r="HXI527" s="4"/>
      <c r="HXJ527" s="4"/>
      <c r="HXK527" s="4"/>
      <c r="HXL527" s="4"/>
      <c r="HXM527" s="4"/>
      <c r="HXN527" s="4"/>
      <c r="HXO527" s="4"/>
      <c r="HXP527" s="4"/>
      <c r="HXQ527" s="4"/>
      <c r="HXR527" s="4"/>
      <c r="HXS527" s="4"/>
      <c r="HXT527" s="4"/>
      <c r="HXU527" s="4"/>
      <c r="HXV527" s="4"/>
      <c r="HXW527" s="4"/>
      <c r="HXX527" s="4"/>
      <c r="HXY527" s="4"/>
      <c r="HXZ527" s="4"/>
      <c r="HYA527" s="4"/>
      <c r="HYB527" s="4"/>
      <c r="HYC527" s="4"/>
      <c r="HYD527" s="4"/>
      <c r="HYE527" s="4"/>
      <c r="HYF527" s="4"/>
      <c r="HYG527" s="4"/>
      <c r="HYH527" s="4"/>
      <c r="HYI527" s="4"/>
      <c r="HYJ527" s="4"/>
      <c r="HYK527" s="4"/>
      <c r="HYL527" s="4"/>
      <c r="HYM527" s="4"/>
      <c r="HYN527" s="4"/>
      <c r="HYO527" s="4"/>
      <c r="HYP527" s="4"/>
      <c r="HYQ527" s="4"/>
      <c r="HYR527" s="4"/>
      <c r="HYS527" s="4"/>
      <c r="HYT527" s="4"/>
      <c r="HYU527" s="4"/>
      <c r="HYV527" s="4"/>
      <c r="HYW527" s="4"/>
      <c r="HYX527" s="4"/>
      <c r="HYY527" s="4"/>
      <c r="HYZ527" s="4"/>
      <c r="HZA527" s="4"/>
      <c r="HZB527" s="4"/>
      <c r="HZC527" s="4"/>
      <c r="HZD527" s="4"/>
      <c r="HZE527" s="4"/>
      <c r="HZF527" s="4"/>
      <c r="HZG527" s="4"/>
      <c r="HZH527" s="4"/>
      <c r="HZI527" s="4"/>
      <c r="HZJ527" s="4"/>
      <c r="HZK527" s="4"/>
      <c r="HZL527" s="4"/>
      <c r="HZM527" s="4"/>
      <c r="HZN527" s="4"/>
      <c r="HZO527" s="4"/>
      <c r="HZP527" s="4"/>
      <c r="HZQ527" s="4"/>
      <c r="HZR527" s="4"/>
      <c r="HZS527" s="4"/>
      <c r="HZT527" s="4"/>
      <c r="HZU527" s="4"/>
      <c r="HZV527" s="4"/>
      <c r="HZW527" s="4"/>
      <c r="HZX527" s="4"/>
      <c r="HZY527" s="4"/>
      <c r="HZZ527" s="4"/>
      <c r="IAA527" s="4"/>
      <c r="IAB527" s="4"/>
      <c r="IAC527" s="4"/>
      <c r="IAD527" s="4"/>
      <c r="IAE527" s="4"/>
      <c r="IAF527" s="4"/>
      <c r="IAG527" s="4"/>
      <c r="IAH527" s="4"/>
      <c r="IAI527" s="4"/>
      <c r="IAJ527" s="4"/>
      <c r="IAK527" s="4"/>
      <c r="IAL527" s="4"/>
      <c r="IAM527" s="4"/>
      <c r="IAN527" s="4"/>
      <c r="IAO527" s="4"/>
      <c r="IAP527" s="4"/>
      <c r="IAQ527" s="4"/>
      <c r="IAR527" s="4"/>
      <c r="IAS527" s="4"/>
      <c r="IAT527" s="4"/>
      <c r="IAU527" s="4"/>
      <c r="IAV527" s="4"/>
      <c r="IAW527" s="4"/>
      <c r="IAX527" s="4"/>
      <c r="IAY527" s="4"/>
      <c r="IAZ527" s="4"/>
      <c r="IBA527" s="4"/>
      <c r="IBB527" s="4"/>
      <c r="IBC527" s="4"/>
      <c r="IBD527" s="4"/>
      <c r="IBE527" s="4"/>
      <c r="IBF527" s="4"/>
      <c r="IBG527" s="4"/>
      <c r="IBH527" s="4"/>
      <c r="IBI527" s="4"/>
      <c r="IBJ527" s="4"/>
      <c r="IBK527" s="4"/>
      <c r="IBL527" s="4"/>
      <c r="IBM527" s="4"/>
      <c r="IBN527" s="4"/>
      <c r="IBO527" s="4"/>
      <c r="IBP527" s="4"/>
      <c r="IBQ527" s="4"/>
      <c r="IBR527" s="4"/>
      <c r="IBS527" s="4"/>
      <c r="IBT527" s="4"/>
      <c r="IBU527" s="4"/>
      <c r="IBV527" s="4"/>
      <c r="IBW527" s="4"/>
      <c r="IBX527" s="4"/>
      <c r="IBY527" s="4"/>
      <c r="IBZ527" s="4"/>
      <c r="ICA527" s="4"/>
      <c r="ICB527" s="4"/>
      <c r="ICC527" s="4"/>
      <c r="ICD527" s="4"/>
      <c r="ICE527" s="4"/>
      <c r="ICF527" s="4"/>
      <c r="ICG527" s="4"/>
      <c r="ICH527" s="4"/>
      <c r="ICI527" s="4"/>
      <c r="ICJ527" s="4"/>
      <c r="ICK527" s="4"/>
      <c r="ICL527" s="4"/>
      <c r="ICM527" s="4"/>
      <c r="ICN527" s="4"/>
      <c r="ICO527" s="4"/>
      <c r="ICP527" s="4"/>
      <c r="ICQ527" s="4"/>
      <c r="ICR527" s="4"/>
      <c r="ICS527" s="4"/>
      <c r="ICT527" s="4"/>
      <c r="ICU527" s="4"/>
      <c r="ICV527" s="4"/>
      <c r="ICW527" s="4"/>
      <c r="ICX527" s="4"/>
      <c r="ICY527" s="4"/>
      <c r="ICZ527" s="4"/>
      <c r="IDA527" s="4"/>
      <c r="IDB527" s="4"/>
      <c r="IDC527" s="4"/>
      <c r="IDD527" s="4"/>
      <c r="IDE527" s="4"/>
      <c r="IDF527" s="4"/>
      <c r="IDG527" s="4"/>
      <c r="IDH527" s="4"/>
      <c r="IDI527" s="4"/>
      <c r="IDJ527" s="4"/>
      <c r="IDK527" s="4"/>
      <c r="IDL527" s="4"/>
      <c r="IDM527" s="4"/>
      <c r="IDN527" s="4"/>
      <c r="IDO527" s="4"/>
      <c r="IDP527" s="4"/>
      <c r="IDQ527" s="4"/>
      <c r="IDR527" s="4"/>
      <c r="IDS527" s="4"/>
      <c r="IDT527" s="4"/>
      <c r="IDU527" s="4"/>
      <c r="IDV527" s="4"/>
      <c r="IDW527" s="4"/>
      <c r="IDX527" s="4"/>
      <c r="IDY527" s="4"/>
      <c r="IDZ527" s="4"/>
      <c r="IEA527" s="4"/>
      <c r="IEB527" s="4"/>
      <c r="IEC527" s="4"/>
      <c r="IED527" s="4"/>
      <c r="IEE527" s="4"/>
      <c r="IEF527" s="4"/>
      <c r="IEG527" s="4"/>
      <c r="IEH527" s="4"/>
      <c r="IEI527" s="4"/>
      <c r="IEJ527" s="4"/>
      <c r="IEK527" s="4"/>
      <c r="IEL527" s="4"/>
      <c r="IEM527" s="4"/>
      <c r="IEN527" s="4"/>
      <c r="IEO527" s="4"/>
      <c r="IEP527" s="4"/>
      <c r="IEQ527" s="4"/>
      <c r="IER527" s="4"/>
      <c r="IES527" s="4"/>
      <c r="IET527" s="4"/>
      <c r="IEU527" s="4"/>
      <c r="IEV527" s="4"/>
      <c r="IEW527" s="4"/>
      <c r="IEX527" s="4"/>
      <c r="IEY527" s="4"/>
      <c r="IEZ527" s="4"/>
      <c r="IFA527" s="4"/>
      <c r="IFB527" s="4"/>
      <c r="IFC527" s="4"/>
      <c r="IFD527" s="4"/>
      <c r="IFE527" s="4"/>
      <c r="IFF527" s="4"/>
      <c r="IFG527" s="4"/>
      <c r="IFH527" s="4"/>
      <c r="IFI527" s="4"/>
      <c r="IFJ527" s="4"/>
      <c r="IFK527" s="4"/>
      <c r="IFL527" s="4"/>
      <c r="IFM527" s="4"/>
      <c r="IFN527" s="4"/>
      <c r="IFO527" s="4"/>
      <c r="IFP527" s="4"/>
      <c r="IFQ527" s="4"/>
      <c r="IFR527" s="4"/>
      <c r="IFS527" s="4"/>
      <c r="IFT527" s="4"/>
      <c r="IFU527" s="4"/>
      <c r="IFV527" s="4"/>
      <c r="IFW527" s="4"/>
      <c r="IFX527" s="4"/>
      <c r="IFY527" s="4"/>
      <c r="IFZ527" s="4"/>
      <c r="IGA527" s="4"/>
      <c r="IGB527" s="4"/>
      <c r="IGC527" s="4"/>
      <c r="IGD527" s="4"/>
      <c r="IGE527" s="4"/>
      <c r="IGF527" s="4"/>
      <c r="IGG527" s="4"/>
      <c r="IGH527" s="4"/>
      <c r="IGI527" s="4"/>
      <c r="IGJ527" s="4"/>
      <c r="IGK527" s="4"/>
      <c r="IGL527" s="4"/>
      <c r="IGM527" s="4"/>
      <c r="IGN527" s="4"/>
      <c r="IGO527" s="4"/>
      <c r="IGP527" s="4"/>
      <c r="IGQ527" s="4"/>
      <c r="IGR527" s="4"/>
      <c r="IGS527" s="4"/>
      <c r="IGT527" s="4"/>
      <c r="IGU527" s="4"/>
      <c r="IGV527" s="4"/>
      <c r="IGW527" s="4"/>
      <c r="IGX527" s="4"/>
      <c r="IGY527" s="4"/>
      <c r="IGZ527" s="4"/>
      <c r="IHA527" s="4"/>
      <c r="IHB527" s="4"/>
      <c r="IHC527" s="4"/>
      <c r="IHD527" s="4"/>
      <c r="IHE527" s="4"/>
      <c r="IHF527" s="4"/>
      <c r="IHG527" s="4"/>
      <c r="IHH527" s="4"/>
      <c r="IHI527" s="4"/>
      <c r="IHJ527" s="4"/>
      <c r="IHK527" s="4"/>
      <c r="IHL527" s="4"/>
      <c r="IHM527" s="4"/>
      <c r="IHN527" s="4"/>
      <c r="IHO527" s="4"/>
      <c r="IHP527" s="4"/>
      <c r="IHQ527" s="4"/>
      <c r="IHR527" s="4"/>
      <c r="IHS527" s="4"/>
      <c r="IHT527" s="4"/>
      <c r="IHU527" s="4"/>
      <c r="IHV527" s="4"/>
      <c r="IHW527" s="4"/>
      <c r="IHX527" s="4"/>
      <c r="IHY527" s="4"/>
      <c r="IHZ527" s="4"/>
      <c r="IIA527" s="4"/>
      <c r="IIB527" s="4"/>
      <c r="IIC527" s="4"/>
      <c r="IID527" s="4"/>
      <c r="IIE527" s="4"/>
      <c r="IIF527" s="4"/>
      <c r="IIG527" s="4"/>
      <c r="IIH527" s="4"/>
      <c r="III527" s="4"/>
      <c r="IIJ527" s="4"/>
      <c r="IIK527" s="4"/>
      <c r="IIL527" s="4"/>
      <c r="IIM527" s="4"/>
      <c r="IIN527" s="4"/>
      <c r="IIO527" s="4"/>
      <c r="IIP527" s="4"/>
      <c r="IIQ527" s="4"/>
      <c r="IIR527" s="4"/>
      <c r="IIS527" s="4"/>
      <c r="IIT527" s="4"/>
      <c r="IIU527" s="4"/>
      <c r="IIV527" s="4"/>
      <c r="IIW527" s="4"/>
      <c r="IIX527" s="4"/>
      <c r="IIY527" s="4"/>
      <c r="IIZ527" s="4"/>
      <c r="IJA527" s="4"/>
      <c r="IJB527" s="4"/>
      <c r="IJC527" s="4"/>
      <c r="IJD527" s="4"/>
      <c r="IJE527" s="4"/>
      <c r="IJF527" s="4"/>
      <c r="IJG527" s="4"/>
      <c r="IJH527" s="4"/>
      <c r="IJI527" s="4"/>
      <c r="IJJ527" s="4"/>
      <c r="IJK527" s="4"/>
      <c r="IJL527" s="4"/>
      <c r="IJM527" s="4"/>
      <c r="IJN527" s="4"/>
      <c r="IJO527" s="4"/>
      <c r="IJP527" s="4"/>
      <c r="IJQ527" s="4"/>
      <c r="IJR527" s="4"/>
      <c r="IJS527" s="4"/>
      <c r="IJT527" s="4"/>
      <c r="IJU527" s="4"/>
      <c r="IJV527" s="4"/>
      <c r="IJW527" s="4"/>
      <c r="IJX527" s="4"/>
      <c r="IJY527" s="4"/>
      <c r="IJZ527" s="4"/>
      <c r="IKA527" s="4"/>
      <c r="IKB527" s="4"/>
      <c r="IKC527" s="4"/>
      <c r="IKD527" s="4"/>
      <c r="IKE527" s="4"/>
      <c r="IKF527" s="4"/>
      <c r="IKG527" s="4"/>
      <c r="IKH527" s="4"/>
      <c r="IKI527" s="4"/>
      <c r="IKJ527" s="4"/>
      <c r="IKK527" s="4"/>
      <c r="IKL527" s="4"/>
      <c r="IKM527" s="4"/>
      <c r="IKN527" s="4"/>
      <c r="IKO527" s="4"/>
      <c r="IKP527" s="4"/>
      <c r="IKQ527" s="4"/>
      <c r="IKR527" s="4"/>
      <c r="IKS527" s="4"/>
      <c r="IKT527" s="4"/>
      <c r="IKU527" s="4"/>
      <c r="IKV527" s="4"/>
      <c r="IKW527" s="4"/>
      <c r="IKX527" s="4"/>
      <c r="IKY527" s="4"/>
      <c r="IKZ527" s="4"/>
      <c r="ILA527" s="4"/>
      <c r="ILB527" s="4"/>
      <c r="ILC527" s="4"/>
      <c r="ILD527" s="4"/>
      <c r="ILE527" s="4"/>
      <c r="ILF527" s="4"/>
      <c r="ILG527" s="4"/>
      <c r="ILH527" s="4"/>
      <c r="ILI527" s="4"/>
      <c r="ILJ527" s="4"/>
      <c r="ILK527" s="4"/>
      <c r="ILL527" s="4"/>
      <c r="ILM527" s="4"/>
      <c r="ILN527" s="4"/>
      <c r="ILO527" s="4"/>
      <c r="ILP527" s="4"/>
      <c r="ILQ527" s="4"/>
      <c r="ILR527" s="4"/>
      <c r="ILS527" s="4"/>
      <c r="ILT527" s="4"/>
      <c r="ILU527" s="4"/>
      <c r="ILV527" s="4"/>
      <c r="ILW527" s="4"/>
      <c r="ILX527" s="4"/>
      <c r="ILY527" s="4"/>
      <c r="ILZ527" s="4"/>
      <c r="IMA527" s="4"/>
      <c r="IMB527" s="4"/>
      <c r="IMC527" s="4"/>
      <c r="IMD527" s="4"/>
      <c r="IME527" s="4"/>
      <c r="IMF527" s="4"/>
      <c r="IMG527" s="4"/>
      <c r="IMH527" s="4"/>
      <c r="IMI527" s="4"/>
      <c r="IMJ527" s="4"/>
      <c r="IMK527" s="4"/>
      <c r="IML527" s="4"/>
      <c r="IMM527" s="4"/>
      <c r="IMN527" s="4"/>
      <c r="IMO527" s="4"/>
      <c r="IMP527" s="4"/>
      <c r="IMQ527" s="4"/>
      <c r="IMR527" s="4"/>
      <c r="IMS527" s="4"/>
      <c r="IMT527" s="4"/>
      <c r="IMU527" s="4"/>
      <c r="IMV527" s="4"/>
      <c r="IMW527" s="4"/>
      <c r="IMX527" s="4"/>
      <c r="IMY527" s="4"/>
      <c r="IMZ527" s="4"/>
      <c r="INA527" s="4"/>
      <c r="INB527" s="4"/>
      <c r="INC527" s="4"/>
      <c r="IND527" s="4"/>
      <c r="INE527" s="4"/>
      <c r="INF527" s="4"/>
      <c r="ING527" s="4"/>
      <c r="INH527" s="4"/>
      <c r="INI527" s="4"/>
      <c r="INJ527" s="4"/>
      <c r="INK527" s="4"/>
      <c r="INL527" s="4"/>
      <c r="INM527" s="4"/>
      <c r="INN527" s="4"/>
      <c r="INO527" s="4"/>
      <c r="INP527" s="4"/>
      <c r="INQ527" s="4"/>
      <c r="INR527" s="4"/>
      <c r="INS527" s="4"/>
      <c r="INT527" s="4"/>
      <c r="INU527" s="4"/>
      <c r="INV527" s="4"/>
      <c r="INW527" s="4"/>
      <c r="INX527" s="4"/>
      <c r="INY527" s="4"/>
      <c r="INZ527" s="4"/>
      <c r="IOA527" s="4"/>
      <c r="IOB527" s="4"/>
      <c r="IOC527" s="4"/>
      <c r="IOD527" s="4"/>
      <c r="IOE527" s="4"/>
      <c r="IOF527" s="4"/>
      <c r="IOG527" s="4"/>
      <c r="IOH527" s="4"/>
      <c r="IOI527" s="4"/>
      <c r="IOJ527" s="4"/>
      <c r="IOK527" s="4"/>
      <c r="IOL527" s="4"/>
      <c r="IOM527" s="4"/>
      <c r="ION527" s="4"/>
      <c r="IOO527" s="4"/>
      <c r="IOP527" s="4"/>
      <c r="IOQ527" s="4"/>
      <c r="IOR527" s="4"/>
      <c r="IOS527" s="4"/>
      <c r="IOT527" s="4"/>
      <c r="IOU527" s="4"/>
      <c r="IOV527" s="4"/>
      <c r="IOW527" s="4"/>
      <c r="IOX527" s="4"/>
      <c r="IOY527" s="4"/>
      <c r="IOZ527" s="4"/>
      <c r="IPA527" s="4"/>
      <c r="IPB527" s="4"/>
      <c r="IPC527" s="4"/>
      <c r="IPD527" s="4"/>
      <c r="IPE527" s="4"/>
      <c r="IPF527" s="4"/>
      <c r="IPG527" s="4"/>
      <c r="IPH527" s="4"/>
      <c r="IPI527" s="4"/>
      <c r="IPJ527" s="4"/>
      <c r="IPK527" s="4"/>
      <c r="IPL527" s="4"/>
      <c r="IPM527" s="4"/>
      <c r="IPN527" s="4"/>
      <c r="IPO527" s="4"/>
      <c r="IPP527" s="4"/>
      <c r="IPQ527" s="4"/>
      <c r="IPR527" s="4"/>
      <c r="IPS527" s="4"/>
      <c r="IPT527" s="4"/>
      <c r="IPU527" s="4"/>
      <c r="IPV527" s="4"/>
      <c r="IPW527" s="4"/>
      <c r="IPX527" s="4"/>
      <c r="IPY527" s="4"/>
      <c r="IPZ527" s="4"/>
      <c r="IQA527" s="4"/>
      <c r="IQB527" s="4"/>
      <c r="IQC527" s="4"/>
      <c r="IQD527" s="4"/>
      <c r="IQE527" s="4"/>
      <c r="IQF527" s="4"/>
      <c r="IQG527" s="4"/>
      <c r="IQH527" s="4"/>
      <c r="IQI527" s="4"/>
      <c r="IQJ527" s="4"/>
      <c r="IQK527" s="4"/>
      <c r="IQL527" s="4"/>
      <c r="IQM527" s="4"/>
      <c r="IQN527" s="4"/>
      <c r="IQO527" s="4"/>
      <c r="IQP527" s="4"/>
      <c r="IQQ527" s="4"/>
      <c r="IQR527" s="4"/>
      <c r="IQS527" s="4"/>
      <c r="IQT527" s="4"/>
      <c r="IQU527" s="4"/>
      <c r="IQV527" s="4"/>
      <c r="IQW527" s="4"/>
      <c r="IQX527" s="4"/>
      <c r="IQY527" s="4"/>
      <c r="IQZ527" s="4"/>
      <c r="IRA527" s="4"/>
      <c r="IRB527" s="4"/>
      <c r="IRC527" s="4"/>
      <c r="IRD527" s="4"/>
      <c r="IRE527" s="4"/>
      <c r="IRF527" s="4"/>
      <c r="IRG527" s="4"/>
      <c r="IRH527" s="4"/>
      <c r="IRI527" s="4"/>
      <c r="IRJ527" s="4"/>
      <c r="IRK527" s="4"/>
      <c r="IRL527" s="4"/>
      <c r="IRM527" s="4"/>
      <c r="IRN527" s="4"/>
      <c r="IRO527" s="4"/>
      <c r="IRP527" s="4"/>
      <c r="IRQ527" s="4"/>
      <c r="IRR527" s="4"/>
      <c r="IRS527" s="4"/>
      <c r="IRT527" s="4"/>
      <c r="IRU527" s="4"/>
      <c r="IRV527" s="4"/>
      <c r="IRW527" s="4"/>
      <c r="IRX527" s="4"/>
      <c r="IRY527" s="4"/>
      <c r="IRZ527" s="4"/>
      <c r="ISA527" s="4"/>
      <c r="ISB527" s="4"/>
      <c r="ISC527" s="4"/>
      <c r="ISD527" s="4"/>
      <c r="ISE527" s="4"/>
      <c r="ISF527" s="4"/>
      <c r="ISG527" s="4"/>
      <c r="ISH527" s="4"/>
      <c r="ISI527" s="4"/>
      <c r="ISJ527" s="4"/>
      <c r="ISK527" s="4"/>
      <c r="ISL527" s="4"/>
      <c r="ISM527" s="4"/>
      <c r="ISN527" s="4"/>
      <c r="ISO527" s="4"/>
      <c r="ISP527" s="4"/>
      <c r="ISQ527" s="4"/>
      <c r="ISR527" s="4"/>
      <c r="ISS527" s="4"/>
      <c r="IST527" s="4"/>
      <c r="ISU527" s="4"/>
      <c r="ISV527" s="4"/>
      <c r="ISW527" s="4"/>
      <c r="ISX527" s="4"/>
      <c r="ISY527" s="4"/>
      <c r="ISZ527" s="4"/>
      <c r="ITA527" s="4"/>
      <c r="ITB527" s="4"/>
      <c r="ITC527" s="4"/>
      <c r="ITD527" s="4"/>
      <c r="ITE527" s="4"/>
      <c r="ITF527" s="4"/>
      <c r="ITG527" s="4"/>
      <c r="ITH527" s="4"/>
      <c r="ITI527" s="4"/>
      <c r="ITJ527" s="4"/>
      <c r="ITK527" s="4"/>
      <c r="ITL527" s="4"/>
      <c r="ITM527" s="4"/>
      <c r="ITN527" s="4"/>
      <c r="ITO527" s="4"/>
      <c r="ITP527" s="4"/>
      <c r="ITQ527" s="4"/>
      <c r="ITR527" s="4"/>
      <c r="ITS527" s="4"/>
      <c r="ITT527" s="4"/>
      <c r="ITU527" s="4"/>
      <c r="ITV527" s="4"/>
      <c r="ITW527" s="4"/>
      <c r="ITX527" s="4"/>
      <c r="ITY527" s="4"/>
      <c r="ITZ527" s="4"/>
      <c r="IUA527" s="4"/>
      <c r="IUB527" s="4"/>
      <c r="IUC527" s="4"/>
      <c r="IUD527" s="4"/>
      <c r="IUE527" s="4"/>
      <c r="IUF527" s="4"/>
      <c r="IUG527" s="4"/>
      <c r="IUH527" s="4"/>
      <c r="IUI527" s="4"/>
      <c r="IUJ527" s="4"/>
      <c r="IUK527" s="4"/>
      <c r="IUL527" s="4"/>
      <c r="IUM527" s="4"/>
      <c r="IUN527" s="4"/>
      <c r="IUO527" s="4"/>
      <c r="IUP527" s="4"/>
      <c r="IUQ527" s="4"/>
      <c r="IUR527" s="4"/>
      <c r="IUS527" s="4"/>
      <c r="IUT527" s="4"/>
      <c r="IUU527" s="4"/>
      <c r="IUV527" s="4"/>
      <c r="IUW527" s="4"/>
      <c r="IUX527" s="4"/>
      <c r="IUY527" s="4"/>
      <c r="IUZ527" s="4"/>
      <c r="IVA527" s="4"/>
      <c r="IVB527" s="4"/>
      <c r="IVC527" s="4"/>
      <c r="IVD527" s="4"/>
      <c r="IVE527" s="4"/>
      <c r="IVF527" s="4"/>
      <c r="IVG527" s="4"/>
      <c r="IVH527" s="4"/>
      <c r="IVI527" s="4"/>
      <c r="IVJ527" s="4"/>
      <c r="IVK527" s="4"/>
      <c r="IVL527" s="4"/>
      <c r="IVM527" s="4"/>
      <c r="IVN527" s="4"/>
      <c r="IVO527" s="4"/>
      <c r="IVP527" s="4"/>
      <c r="IVQ527" s="4"/>
      <c r="IVR527" s="4"/>
      <c r="IVS527" s="4"/>
      <c r="IVT527" s="4"/>
      <c r="IVU527" s="4"/>
      <c r="IVV527" s="4"/>
      <c r="IVW527" s="4"/>
      <c r="IVX527" s="4"/>
      <c r="IVY527" s="4"/>
      <c r="IVZ527" s="4"/>
      <c r="IWA527" s="4"/>
      <c r="IWB527" s="4"/>
      <c r="IWC527" s="4"/>
      <c r="IWD527" s="4"/>
      <c r="IWE527" s="4"/>
      <c r="IWF527" s="4"/>
      <c r="IWG527" s="4"/>
      <c r="IWH527" s="4"/>
      <c r="IWI527" s="4"/>
      <c r="IWJ527" s="4"/>
      <c r="IWK527" s="4"/>
      <c r="IWL527" s="4"/>
      <c r="IWM527" s="4"/>
      <c r="IWN527" s="4"/>
      <c r="IWO527" s="4"/>
      <c r="IWP527" s="4"/>
      <c r="IWQ527" s="4"/>
      <c r="IWR527" s="4"/>
      <c r="IWS527" s="4"/>
      <c r="IWT527" s="4"/>
      <c r="IWU527" s="4"/>
      <c r="IWV527" s="4"/>
      <c r="IWW527" s="4"/>
      <c r="IWX527" s="4"/>
      <c r="IWY527" s="4"/>
      <c r="IWZ527" s="4"/>
      <c r="IXA527" s="4"/>
      <c r="IXB527" s="4"/>
      <c r="IXC527" s="4"/>
      <c r="IXD527" s="4"/>
      <c r="IXE527" s="4"/>
      <c r="IXF527" s="4"/>
      <c r="IXG527" s="4"/>
      <c r="IXH527" s="4"/>
      <c r="IXI527" s="4"/>
      <c r="IXJ527" s="4"/>
      <c r="IXK527" s="4"/>
      <c r="IXL527" s="4"/>
      <c r="IXM527" s="4"/>
      <c r="IXN527" s="4"/>
      <c r="IXO527" s="4"/>
      <c r="IXP527" s="4"/>
      <c r="IXQ527" s="4"/>
      <c r="IXR527" s="4"/>
      <c r="IXS527" s="4"/>
      <c r="IXT527" s="4"/>
      <c r="IXU527" s="4"/>
      <c r="IXV527" s="4"/>
      <c r="IXW527" s="4"/>
      <c r="IXX527" s="4"/>
      <c r="IXY527" s="4"/>
      <c r="IXZ527" s="4"/>
      <c r="IYA527" s="4"/>
      <c r="IYB527" s="4"/>
      <c r="IYC527" s="4"/>
      <c r="IYD527" s="4"/>
      <c r="IYE527" s="4"/>
      <c r="IYF527" s="4"/>
      <c r="IYG527" s="4"/>
      <c r="IYH527" s="4"/>
      <c r="IYI527" s="4"/>
      <c r="IYJ527" s="4"/>
      <c r="IYK527" s="4"/>
      <c r="IYL527" s="4"/>
      <c r="IYM527" s="4"/>
      <c r="IYN527" s="4"/>
      <c r="IYO527" s="4"/>
      <c r="IYP527" s="4"/>
      <c r="IYQ527" s="4"/>
      <c r="IYR527" s="4"/>
      <c r="IYS527" s="4"/>
      <c r="IYT527" s="4"/>
      <c r="IYU527" s="4"/>
      <c r="IYV527" s="4"/>
      <c r="IYW527" s="4"/>
      <c r="IYX527" s="4"/>
      <c r="IYY527" s="4"/>
      <c r="IYZ527" s="4"/>
      <c r="IZA527" s="4"/>
      <c r="IZB527" s="4"/>
      <c r="IZC527" s="4"/>
      <c r="IZD527" s="4"/>
      <c r="IZE527" s="4"/>
      <c r="IZF527" s="4"/>
      <c r="IZG527" s="4"/>
      <c r="IZH527" s="4"/>
      <c r="IZI527" s="4"/>
      <c r="IZJ527" s="4"/>
      <c r="IZK527" s="4"/>
      <c r="IZL527" s="4"/>
      <c r="IZM527" s="4"/>
      <c r="IZN527" s="4"/>
      <c r="IZO527" s="4"/>
      <c r="IZP527" s="4"/>
      <c r="IZQ527" s="4"/>
      <c r="IZR527" s="4"/>
      <c r="IZS527" s="4"/>
      <c r="IZT527" s="4"/>
      <c r="IZU527" s="4"/>
      <c r="IZV527" s="4"/>
      <c r="IZW527" s="4"/>
      <c r="IZX527" s="4"/>
      <c r="IZY527" s="4"/>
      <c r="IZZ527" s="4"/>
      <c r="JAA527" s="4"/>
      <c r="JAB527" s="4"/>
      <c r="JAC527" s="4"/>
      <c r="JAD527" s="4"/>
      <c r="JAE527" s="4"/>
      <c r="JAF527" s="4"/>
      <c r="JAG527" s="4"/>
      <c r="JAH527" s="4"/>
      <c r="JAI527" s="4"/>
      <c r="JAJ527" s="4"/>
      <c r="JAK527" s="4"/>
      <c r="JAL527" s="4"/>
      <c r="JAM527" s="4"/>
      <c r="JAN527" s="4"/>
      <c r="JAO527" s="4"/>
      <c r="JAP527" s="4"/>
      <c r="JAQ527" s="4"/>
      <c r="JAR527" s="4"/>
      <c r="JAS527" s="4"/>
      <c r="JAT527" s="4"/>
      <c r="JAU527" s="4"/>
      <c r="JAV527" s="4"/>
      <c r="JAW527" s="4"/>
      <c r="JAX527" s="4"/>
      <c r="JAY527" s="4"/>
      <c r="JAZ527" s="4"/>
      <c r="JBA527" s="4"/>
      <c r="JBB527" s="4"/>
      <c r="JBC527" s="4"/>
      <c r="JBD527" s="4"/>
      <c r="JBE527" s="4"/>
      <c r="JBF527" s="4"/>
      <c r="JBG527" s="4"/>
      <c r="JBH527" s="4"/>
      <c r="JBI527" s="4"/>
      <c r="JBJ527" s="4"/>
      <c r="JBK527" s="4"/>
      <c r="JBL527" s="4"/>
      <c r="JBM527" s="4"/>
      <c r="JBN527" s="4"/>
      <c r="JBO527" s="4"/>
      <c r="JBP527" s="4"/>
      <c r="JBQ527" s="4"/>
      <c r="JBR527" s="4"/>
      <c r="JBS527" s="4"/>
      <c r="JBT527" s="4"/>
      <c r="JBU527" s="4"/>
      <c r="JBV527" s="4"/>
      <c r="JBW527" s="4"/>
      <c r="JBX527" s="4"/>
      <c r="JBY527" s="4"/>
      <c r="JBZ527" s="4"/>
      <c r="JCA527" s="4"/>
      <c r="JCB527" s="4"/>
      <c r="JCC527" s="4"/>
      <c r="JCD527" s="4"/>
      <c r="JCE527" s="4"/>
      <c r="JCF527" s="4"/>
      <c r="JCG527" s="4"/>
      <c r="JCH527" s="4"/>
      <c r="JCI527" s="4"/>
      <c r="JCJ527" s="4"/>
      <c r="JCK527" s="4"/>
      <c r="JCL527" s="4"/>
      <c r="JCM527" s="4"/>
      <c r="JCN527" s="4"/>
      <c r="JCO527" s="4"/>
      <c r="JCP527" s="4"/>
      <c r="JCQ527" s="4"/>
      <c r="JCR527" s="4"/>
      <c r="JCS527" s="4"/>
      <c r="JCT527" s="4"/>
      <c r="JCU527" s="4"/>
      <c r="JCV527" s="4"/>
      <c r="JCW527" s="4"/>
      <c r="JCX527" s="4"/>
      <c r="JCY527" s="4"/>
      <c r="JCZ527" s="4"/>
      <c r="JDA527" s="4"/>
      <c r="JDB527" s="4"/>
      <c r="JDC527" s="4"/>
      <c r="JDD527" s="4"/>
      <c r="JDE527" s="4"/>
      <c r="JDF527" s="4"/>
      <c r="JDG527" s="4"/>
      <c r="JDH527" s="4"/>
      <c r="JDI527" s="4"/>
      <c r="JDJ527" s="4"/>
      <c r="JDK527" s="4"/>
      <c r="JDL527" s="4"/>
      <c r="JDM527" s="4"/>
      <c r="JDN527" s="4"/>
      <c r="JDO527" s="4"/>
      <c r="JDP527" s="4"/>
      <c r="JDQ527" s="4"/>
      <c r="JDR527" s="4"/>
      <c r="JDS527" s="4"/>
      <c r="JDT527" s="4"/>
      <c r="JDU527" s="4"/>
      <c r="JDV527" s="4"/>
      <c r="JDW527" s="4"/>
      <c r="JDX527" s="4"/>
      <c r="JDY527" s="4"/>
      <c r="JDZ527" s="4"/>
      <c r="JEA527" s="4"/>
      <c r="JEB527" s="4"/>
      <c r="JEC527" s="4"/>
      <c r="JED527" s="4"/>
      <c r="JEE527" s="4"/>
      <c r="JEF527" s="4"/>
      <c r="JEG527" s="4"/>
      <c r="JEH527" s="4"/>
      <c r="JEI527" s="4"/>
      <c r="JEJ527" s="4"/>
      <c r="JEK527" s="4"/>
      <c r="JEL527" s="4"/>
      <c r="JEM527" s="4"/>
      <c r="JEN527" s="4"/>
      <c r="JEO527" s="4"/>
      <c r="JEP527" s="4"/>
      <c r="JEQ527" s="4"/>
      <c r="JER527" s="4"/>
      <c r="JES527" s="4"/>
      <c r="JET527" s="4"/>
      <c r="JEU527" s="4"/>
      <c r="JEV527" s="4"/>
      <c r="JEW527" s="4"/>
      <c r="JEX527" s="4"/>
      <c r="JEY527" s="4"/>
      <c r="JEZ527" s="4"/>
      <c r="JFA527" s="4"/>
      <c r="JFB527" s="4"/>
      <c r="JFC527" s="4"/>
      <c r="JFD527" s="4"/>
      <c r="JFE527" s="4"/>
      <c r="JFF527" s="4"/>
      <c r="JFG527" s="4"/>
      <c r="JFH527" s="4"/>
      <c r="JFI527" s="4"/>
      <c r="JFJ527" s="4"/>
      <c r="JFK527" s="4"/>
      <c r="JFL527" s="4"/>
      <c r="JFM527" s="4"/>
      <c r="JFN527" s="4"/>
      <c r="JFO527" s="4"/>
      <c r="JFP527" s="4"/>
      <c r="JFQ527" s="4"/>
      <c r="JFR527" s="4"/>
      <c r="JFS527" s="4"/>
      <c r="JFT527" s="4"/>
      <c r="JFU527" s="4"/>
      <c r="JFV527" s="4"/>
      <c r="JFW527" s="4"/>
      <c r="JFX527" s="4"/>
      <c r="JFY527" s="4"/>
      <c r="JFZ527" s="4"/>
      <c r="JGA527" s="4"/>
      <c r="JGB527" s="4"/>
      <c r="JGC527" s="4"/>
      <c r="JGD527" s="4"/>
      <c r="JGE527" s="4"/>
      <c r="JGF527" s="4"/>
      <c r="JGG527" s="4"/>
      <c r="JGH527" s="4"/>
      <c r="JGI527" s="4"/>
      <c r="JGJ527" s="4"/>
      <c r="JGK527" s="4"/>
      <c r="JGL527" s="4"/>
      <c r="JGM527" s="4"/>
      <c r="JGN527" s="4"/>
      <c r="JGO527" s="4"/>
      <c r="JGP527" s="4"/>
      <c r="JGQ527" s="4"/>
      <c r="JGR527" s="4"/>
      <c r="JGS527" s="4"/>
      <c r="JGT527" s="4"/>
      <c r="JGU527" s="4"/>
      <c r="JGV527" s="4"/>
      <c r="JGW527" s="4"/>
      <c r="JGX527" s="4"/>
      <c r="JGY527" s="4"/>
      <c r="JGZ527" s="4"/>
      <c r="JHA527" s="4"/>
      <c r="JHB527" s="4"/>
      <c r="JHC527" s="4"/>
      <c r="JHD527" s="4"/>
      <c r="JHE527" s="4"/>
      <c r="JHF527" s="4"/>
      <c r="JHG527" s="4"/>
      <c r="JHH527" s="4"/>
      <c r="JHI527" s="4"/>
      <c r="JHJ527" s="4"/>
      <c r="JHK527" s="4"/>
      <c r="JHL527" s="4"/>
      <c r="JHM527" s="4"/>
      <c r="JHN527" s="4"/>
      <c r="JHO527" s="4"/>
      <c r="JHP527" s="4"/>
      <c r="JHQ527" s="4"/>
      <c r="JHR527" s="4"/>
      <c r="JHS527" s="4"/>
      <c r="JHT527" s="4"/>
      <c r="JHU527" s="4"/>
      <c r="JHV527" s="4"/>
      <c r="JHW527" s="4"/>
      <c r="JHX527" s="4"/>
      <c r="JHY527" s="4"/>
      <c r="JHZ527" s="4"/>
      <c r="JIA527" s="4"/>
      <c r="JIB527" s="4"/>
      <c r="JIC527" s="4"/>
      <c r="JID527" s="4"/>
      <c r="JIE527" s="4"/>
      <c r="JIF527" s="4"/>
      <c r="JIG527" s="4"/>
      <c r="JIH527" s="4"/>
      <c r="JII527" s="4"/>
      <c r="JIJ527" s="4"/>
      <c r="JIK527" s="4"/>
      <c r="JIL527" s="4"/>
      <c r="JIM527" s="4"/>
      <c r="JIN527" s="4"/>
      <c r="JIO527" s="4"/>
      <c r="JIP527" s="4"/>
      <c r="JIQ527" s="4"/>
      <c r="JIR527" s="4"/>
      <c r="JIS527" s="4"/>
      <c r="JIT527" s="4"/>
      <c r="JIU527" s="4"/>
      <c r="JIV527" s="4"/>
      <c r="JIW527" s="4"/>
      <c r="JIX527" s="4"/>
      <c r="JIY527" s="4"/>
      <c r="JIZ527" s="4"/>
      <c r="JJA527" s="4"/>
      <c r="JJB527" s="4"/>
      <c r="JJC527" s="4"/>
      <c r="JJD527" s="4"/>
      <c r="JJE527" s="4"/>
      <c r="JJF527" s="4"/>
      <c r="JJG527" s="4"/>
      <c r="JJH527" s="4"/>
      <c r="JJI527" s="4"/>
      <c r="JJJ527" s="4"/>
      <c r="JJK527" s="4"/>
      <c r="JJL527" s="4"/>
      <c r="JJM527" s="4"/>
      <c r="JJN527" s="4"/>
      <c r="JJO527" s="4"/>
      <c r="JJP527" s="4"/>
      <c r="JJQ527" s="4"/>
      <c r="JJR527" s="4"/>
      <c r="JJS527" s="4"/>
      <c r="JJT527" s="4"/>
      <c r="JJU527" s="4"/>
      <c r="JJV527" s="4"/>
      <c r="JJW527" s="4"/>
      <c r="JJX527" s="4"/>
      <c r="JJY527" s="4"/>
      <c r="JJZ527" s="4"/>
      <c r="JKA527" s="4"/>
      <c r="JKB527" s="4"/>
      <c r="JKC527" s="4"/>
      <c r="JKD527" s="4"/>
      <c r="JKE527" s="4"/>
      <c r="JKF527" s="4"/>
      <c r="JKG527" s="4"/>
      <c r="JKH527" s="4"/>
      <c r="JKI527" s="4"/>
      <c r="JKJ527" s="4"/>
      <c r="JKK527" s="4"/>
      <c r="JKL527" s="4"/>
      <c r="JKM527" s="4"/>
      <c r="JKN527" s="4"/>
      <c r="JKO527" s="4"/>
      <c r="JKP527" s="4"/>
      <c r="JKQ527" s="4"/>
      <c r="JKR527" s="4"/>
      <c r="JKS527" s="4"/>
      <c r="JKT527" s="4"/>
      <c r="JKU527" s="4"/>
      <c r="JKV527" s="4"/>
      <c r="JKW527" s="4"/>
      <c r="JKX527" s="4"/>
      <c r="JKY527" s="4"/>
      <c r="JKZ527" s="4"/>
      <c r="JLA527" s="4"/>
      <c r="JLB527" s="4"/>
      <c r="JLC527" s="4"/>
      <c r="JLD527" s="4"/>
      <c r="JLE527" s="4"/>
      <c r="JLF527" s="4"/>
      <c r="JLG527" s="4"/>
      <c r="JLH527" s="4"/>
      <c r="JLI527" s="4"/>
      <c r="JLJ527" s="4"/>
      <c r="JLK527" s="4"/>
      <c r="JLL527" s="4"/>
      <c r="JLM527" s="4"/>
      <c r="JLN527" s="4"/>
      <c r="JLO527" s="4"/>
      <c r="JLP527" s="4"/>
      <c r="JLQ527" s="4"/>
      <c r="JLR527" s="4"/>
      <c r="JLS527" s="4"/>
      <c r="JLT527" s="4"/>
      <c r="JLU527" s="4"/>
      <c r="JLV527" s="4"/>
      <c r="JLW527" s="4"/>
      <c r="JLX527" s="4"/>
      <c r="JLY527" s="4"/>
      <c r="JLZ527" s="4"/>
      <c r="JMA527" s="4"/>
      <c r="JMB527" s="4"/>
      <c r="JMC527" s="4"/>
      <c r="JMD527" s="4"/>
      <c r="JME527" s="4"/>
      <c r="JMF527" s="4"/>
      <c r="JMG527" s="4"/>
      <c r="JMH527" s="4"/>
      <c r="JMI527" s="4"/>
      <c r="JMJ527" s="4"/>
      <c r="JMK527" s="4"/>
      <c r="JML527" s="4"/>
      <c r="JMM527" s="4"/>
      <c r="JMN527" s="4"/>
      <c r="JMO527" s="4"/>
      <c r="JMP527" s="4"/>
      <c r="JMQ527" s="4"/>
      <c r="JMR527" s="4"/>
      <c r="JMS527" s="4"/>
      <c r="JMT527" s="4"/>
      <c r="JMU527" s="4"/>
      <c r="JMV527" s="4"/>
      <c r="JMW527" s="4"/>
      <c r="JMX527" s="4"/>
      <c r="JMY527" s="4"/>
      <c r="JMZ527" s="4"/>
      <c r="JNA527" s="4"/>
      <c r="JNB527" s="4"/>
      <c r="JNC527" s="4"/>
      <c r="JND527" s="4"/>
      <c r="JNE527" s="4"/>
      <c r="JNF527" s="4"/>
      <c r="JNG527" s="4"/>
      <c r="JNH527" s="4"/>
      <c r="JNI527" s="4"/>
      <c r="JNJ527" s="4"/>
      <c r="JNK527" s="4"/>
      <c r="JNL527" s="4"/>
      <c r="JNM527" s="4"/>
      <c r="JNN527" s="4"/>
      <c r="JNO527" s="4"/>
      <c r="JNP527" s="4"/>
      <c r="JNQ527" s="4"/>
      <c r="JNR527" s="4"/>
      <c r="JNS527" s="4"/>
      <c r="JNT527" s="4"/>
      <c r="JNU527" s="4"/>
      <c r="JNV527" s="4"/>
      <c r="JNW527" s="4"/>
      <c r="JNX527" s="4"/>
      <c r="JNY527" s="4"/>
      <c r="JNZ527" s="4"/>
      <c r="JOA527" s="4"/>
      <c r="JOB527" s="4"/>
      <c r="JOC527" s="4"/>
      <c r="JOD527" s="4"/>
      <c r="JOE527" s="4"/>
      <c r="JOF527" s="4"/>
      <c r="JOG527" s="4"/>
      <c r="JOH527" s="4"/>
      <c r="JOI527" s="4"/>
      <c r="JOJ527" s="4"/>
      <c r="JOK527" s="4"/>
      <c r="JOL527" s="4"/>
      <c r="JOM527" s="4"/>
      <c r="JON527" s="4"/>
      <c r="JOO527" s="4"/>
      <c r="JOP527" s="4"/>
      <c r="JOQ527" s="4"/>
      <c r="JOR527" s="4"/>
      <c r="JOS527" s="4"/>
      <c r="JOT527" s="4"/>
      <c r="JOU527" s="4"/>
      <c r="JOV527" s="4"/>
      <c r="JOW527" s="4"/>
      <c r="JOX527" s="4"/>
      <c r="JOY527" s="4"/>
      <c r="JOZ527" s="4"/>
      <c r="JPA527" s="4"/>
      <c r="JPB527" s="4"/>
      <c r="JPC527" s="4"/>
      <c r="JPD527" s="4"/>
      <c r="JPE527" s="4"/>
      <c r="JPF527" s="4"/>
      <c r="JPG527" s="4"/>
      <c r="JPH527" s="4"/>
      <c r="JPI527" s="4"/>
      <c r="JPJ527" s="4"/>
      <c r="JPK527" s="4"/>
      <c r="JPL527" s="4"/>
      <c r="JPM527" s="4"/>
      <c r="JPN527" s="4"/>
      <c r="JPO527" s="4"/>
      <c r="JPP527" s="4"/>
      <c r="JPQ527" s="4"/>
      <c r="JPR527" s="4"/>
      <c r="JPS527" s="4"/>
      <c r="JPT527" s="4"/>
      <c r="JPU527" s="4"/>
      <c r="JPV527" s="4"/>
      <c r="JPW527" s="4"/>
      <c r="JPX527" s="4"/>
      <c r="JPY527" s="4"/>
      <c r="JPZ527" s="4"/>
      <c r="JQA527" s="4"/>
      <c r="JQB527" s="4"/>
      <c r="JQC527" s="4"/>
      <c r="JQD527" s="4"/>
      <c r="JQE527" s="4"/>
      <c r="JQF527" s="4"/>
      <c r="JQG527" s="4"/>
      <c r="JQH527" s="4"/>
      <c r="JQI527" s="4"/>
      <c r="JQJ527" s="4"/>
      <c r="JQK527" s="4"/>
      <c r="JQL527" s="4"/>
      <c r="JQM527" s="4"/>
      <c r="JQN527" s="4"/>
      <c r="JQO527" s="4"/>
      <c r="JQP527" s="4"/>
      <c r="JQQ527" s="4"/>
      <c r="JQR527" s="4"/>
      <c r="JQS527" s="4"/>
      <c r="JQT527" s="4"/>
      <c r="JQU527" s="4"/>
      <c r="JQV527" s="4"/>
      <c r="JQW527" s="4"/>
      <c r="JQX527" s="4"/>
      <c r="JQY527" s="4"/>
      <c r="JQZ527" s="4"/>
      <c r="JRA527" s="4"/>
      <c r="JRB527" s="4"/>
      <c r="JRC527" s="4"/>
      <c r="JRD527" s="4"/>
      <c r="JRE527" s="4"/>
      <c r="JRF527" s="4"/>
      <c r="JRG527" s="4"/>
      <c r="JRH527" s="4"/>
      <c r="JRI527" s="4"/>
      <c r="JRJ527" s="4"/>
      <c r="JRK527" s="4"/>
      <c r="JRL527" s="4"/>
      <c r="JRM527" s="4"/>
      <c r="JRN527" s="4"/>
      <c r="JRO527" s="4"/>
      <c r="JRP527" s="4"/>
      <c r="JRQ527" s="4"/>
      <c r="JRR527" s="4"/>
      <c r="JRS527" s="4"/>
      <c r="JRT527" s="4"/>
      <c r="JRU527" s="4"/>
      <c r="JRV527" s="4"/>
      <c r="JRW527" s="4"/>
      <c r="JRX527" s="4"/>
      <c r="JRY527" s="4"/>
      <c r="JRZ527" s="4"/>
      <c r="JSA527" s="4"/>
      <c r="JSB527" s="4"/>
      <c r="JSC527" s="4"/>
      <c r="JSD527" s="4"/>
      <c r="JSE527" s="4"/>
      <c r="JSF527" s="4"/>
      <c r="JSG527" s="4"/>
      <c r="JSH527" s="4"/>
      <c r="JSI527" s="4"/>
      <c r="JSJ527" s="4"/>
      <c r="JSK527" s="4"/>
      <c r="JSL527" s="4"/>
      <c r="JSM527" s="4"/>
      <c r="JSN527" s="4"/>
      <c r="JSO527" s="4"/>
      <c r="JSP527" s="4"/>
      <c r="JSQ527" s="4"/>
      <c r="JSR527" s="4"/>
      <c r="JSS527" s="4"/>
      <c r="JST527" s="4"/>
      <c r="JSU527" s="4"/>
      <c r="JSV527" s="4"/>
      <c r="JSW527" s="4"/>
      <c r="JSX527" s="4"/>
      <c r="JSY527" s="4"/>
      <c r="JSZ527" s="4"/>
      <c r="JTA527" s="4"/>
      <c r="JTB527" s="4"/>
      <c r="JTC527" s="4"/>
      <c r="JTD527" s="4"/>
      <c r="JTE527" s="4"/>
      <c r="JTF527" s="4"/>
      <c r="JTG527" s="4"/>
      <c r="JTH527" s="4"/>
      <c r="JTI527" s="4"/>
      <c r="JTJ527" s="4"/>
      <c r="JTK527" s="4"/>
      <c r="JTL527" s="4"/>
      <c r="JTM527" s="4"/>
      <c r="JTN527" s="4"/>
      <c r="JTO527" s="4"/>
      <c r="JTP527" s="4"/>
      <c r="JTQ527" s="4"/>
      <c r="JTR527" s="4"/>
      <c r="JTS527" s="4"/>
      <c r="JTT527" s="4"/>
      <c r="JTU527" s="4"/>
      <c r="JTV527" s="4"/>
      <c r="JTW527" s="4"/>
      <c r="JTX527" s="4"/>
      <c r="JTY527" s="4"/>
      <c r="JTZ527" s="4"/>
      <c r="JUA527" s="4"/>
      <c r="JUB527" s="4"/>
      <c r="JUC527" s="4"/>
      <c r="JUD527" s="4"/>
      <c r="JUE527" s="4"/>
      <c r="JUF527" s="4"/>
      <c r="JUG527" s="4"/>
      <c r="JUH527" s="4"/>
      <c r="JUI527" s="4"/>
      <c r="JUJ527" s="4"/>
      <c r="JUK527" s="4"/>
      <c r="JUL527" s="4"/>
      <c r="JUM527" s="4"/>
      <c r="JUN527" s="4"/>
      <c r="JUO527" s="4"/>
      <c r="JUP527" s="4"/>
      <c r="JUQ527" s="4"/>
      <c r="JUR527" s="4"/>
      <c r="JUS527" s="4"/>
      <c r="JUT527" s="4"/>
      <c r="JUU527" s="4"/>
      <c r="JUV527" s="4"/>
      <c r="JUW527" s="4"/>
      <c r="JUX527" s="4"/>
      <c r="JUY527" s="4"/>
      <c r="JUZ527" s="4"/>
      <c r="JVA527" s="4"/>
      <c r="JVB527" s="4"/>
      <c r="JVC527" s="4"/>
      <c r="JVD527" s="4"/>
      <c r="JVE527" s="4"/>
      <c r="JVF527" s="4"/>
      <c r="JVG527" s="4"/>
      <c r="JVH527" s="4"/>
      <c r="JVI527" s="4"/>
      <c r="JVJ527" s="4"/>
      <c r="JVK527" s="4"/>
      <c r="JVL527" s="4"/>
      <c r="JVM527" s="4"/>
      <c r="JVN527" s="4"/>
      <c r="JVO527" s="4"/>
      <c r="JVP527" s="4"/>
      <c r="JVQ527" s="4"/>
      <c r="JVR527" s="4"/>
      <c r="JVS527" s="4"/>
      <c r="JVT527" s="4"/>
      <c r="JVU527" s="4"/>
      <c r="JVV527" s="4"/>
      <c r="JVW527" s="4"/>
      <c r="JVX527" s="4"/>
      <c r="JVY527" s="4"/>
      <c r="JVZ527" s="4"/>
      <c r="JWA527" s="4"/>
      <c r="JWB527" s="4"/>
      <c r="JWC527" s="4"/>
      <c r="JWD527" s="4"/>
      <c r="JWE527" s="4"/>
      <c r="JWF527" s="4"/>
      <c r="JWG527" s="4"/>
      <c r="JWH527" s="4"/>
      <c r="JWI527" s="4"/>
      <c r="JWJ527" s="4"/>
      <c r="JWK527" s="4"/>
      <c r="JWL527" s="4"/>
      <c r="JWM527" s="4"/>
      <c r="JWN527" s="4"/>
      <c r="JWO527" s="4"/>
      <c r="JWP527" s="4"/>
      <c r="JWQ527" s="4"/>
      <c r="JWR527" s="4"/>
      <c r="JWS527" s="4"/>
      <c r="JWT527" s="4"/>
      <c r="JWU527" s="4"/>
      <c r="JWV527" s="4"/>
      <c r="JWW527" s="4"/>
      <c r="JWX527" s="4"/>
      <c r="JWY527" s="4"/>
      <c r="JWZ527" s="4"/>
      <c r="JXA527" s="4"/>
      <c r="JXB527" s="4"/>
      <c r="JXC527" s="4"/>
      <c r="JXD527" s="4"/>
      <c r="JXE527" s="4"/>
      <c r="JXF527" s="4"/>
      <c r="JXG527" s="4"/>
      <c r="JXH527" s="4"/>
      <c r="JXI527" s="4"/>
      <c r="JXJ527" s="4"/>
      <c r="JXK527" s="4"/>
      <c r="JXL527" s="4"/>
      <c r="JXM527" s="4"/>
      <c r="JXN527" s="4"/>
      <c r="JXO527" s="4"/>
      <c r="JXP527" s="4"/>
      <c r="JXQ527" s="4"/>
      <c r="JXR527" s="4"/>
      <c r="JXS527" s="4"/>
      <c r="JXT527" s="4"/>
      <c r="JXU527" s="4"/>
      <c r="JXV527" s="4"/>
      <c r="JXW527" s="4"/>
      <c r="JXX527" s="4"/>
      <c r="JXY527" s="4"/>
      <c r="JXZ527" s="4"/>
      <c r="JYA527" s="4"/>
      <c r="JYB527" s="4"/>
      <c r="JYC527" s="4"/>
      <c r="JYD527" s="4"/>
      <c r="JYE527" s="4"/>
      <c r="JYF527" s="4"/>
      <c r="JYG527" s="4"/>
      <c r="JYH527" s="4"/>
      <c r="JYI527" s="4"/>
      <c r="JYJ527" s="4"/>
      <c r="JYK527" s="4"/>
      <c r="JYL527" s="4"/>
      <c r="JYM527" s="4"/>
      <c r="JYN527" s="4"/>
      <c r="JYO527" s="4"/>
      <c r="JYP527" s="4"/>
      <c r="JYQ527" s="4"/>
      <c r="JYR527" s="4"/>
      <c r="JYS527" s="4"/>
      <c r="JYT527" s="4"/>
      <c r="JYU527" s="4"/>
      <c r="JYV527" s="4"/>
      <c r="JYW527" s="4"/>
      <c r="JYX527" s="4"/>
      <c r="JYY527" s="4"/>
      <c r="JYZ527" s="4"/>
      <c r="JZA527" s="4"/>
      <c r="JZB527" s="4"/>
      <c r="JZC527" s="4"/>
      <c r="JZD527" s="4"/>
      <c r="JZE527" s="4"/>
      <c r="JZF527" s="4"/>
      <c r="JZG527" s="4"/>
      <c r="JZH527" s="4"/>
      <c r="JZI527" s="4"/>
      <c r="JZJ527" s="4"/>
      <c r="JZK527" s="4"/>
      <c r="JZL527" s="4"/>
      <c r="JZM527" s="4"/>
      <c r="JZN527" s="4"/>
      <c r="JZO527" s="4"/>
      <c r="JZP527" s="4"/>
      <c r="JZQ527" s="4"/>
      <c r="JZR527" s="4"/>
      <c r="JZS527" s="4"/>
      <c r="JZT527" s="4"/>
      <c r="JZU527" s="4"/>
      <c r="JZV527" s="4"/>
      <c r="JZW527" s="4"/>
      <c r="JZX527" s="4"/>
      <c r="JZY527" s="4"/>
      <c r="JZZ527" s="4"/>
      <c r="KAA527" s="4"/>
      <c r="KAB527" s="4"/>
      <c r="KAC527" s="4"/>
      <c r="KAD527" s="4"/>
      <c r="KAE527" s="4"/>
      <c r="KAF527" s="4"/>
      <c r="KAG527" s="4"/>
      <c r="KAH527" s="4"/>
      <c r="KAI527" s="4"/>
      <c r="KAJ527" s="4"/>
      <c r="KAK527" s="4"/>
      <c r="KAL527" s="4"/>
      <c r="KAM527" s="4"/>
      <c r="KAN527" s="4"/>
      <c r="KAO527" s="4"/>
      <c r="KAP527" s="4"/>
      <c r="KAQ527" s="4"/>
      <c r="KAR527" s="4"/>
      <c r="KAS527" s="4"/>
      <c r="KAT527" s="4"/>
      <c r="KAU527" s="4"/>
      <c r="KAV527" s="4"/>
      <c r="KAW527" s="4"/>
      <c r="KAX527" s="4"/>
      <c r="KAY527" s="4"/>
      <c r="KAZ527" s="4"/>
      <c r="KBA527" s="4"/>
      <c r="KBB527" s="4"/>
      <c r="KBC527" s="4"/>
      <c r="KBD527" s="4"/>
      <c r="KBE527" s="4"/>
      <c r="KBF527" s="4"/>
      <c r="KBG527" s="4"/>
      <c r="KBH527" s="4"/>
      <c r="KBI527" s="4"/>
      <c r="KBJ527" s="4"/>
      <c r="KBK527" s="4"/>
      <c r="KBL527" s="4"/>
      <c r="KBM527" s="4"/>
      <c r="KBN527" s="4"/>
      <c r="KBO527" s="4"/>
      <c r="KBP527" s="4"/>
      <c r="KBQ527" s="4"/>
      <c r="KBR527" s="4"/>
      <c r="KBS527" s="4"/>
      <c r="KBT527" s="4"/>
      <c r="KBU527" s="4"/>
      <c r="KBV527" s="4"/>
      <c r="KBW527" s="4"/>
      <c r="KBX527" s="4"/>
      <c r="KBY527" s="4"/>
      <c r="KBZ527" s="4"/>
      <c r="KCA527" s="4"/>
      <c r="KCB527" s="4"/>
      <c r="KCC527" s="4"/>
      <c r="KCD527" s="4"/>
      <c r="KCE527" s="4"/>
      <c r="KCF527" s="4"/>
      <c r="KCG527" s="4"/>
      <c r="KCH527" s="4"/>
      <c r="KCI527" s="4"/>
      <c r="KCJ527" s="4"/>
      <c r="KCK527" s="4"/>
      <c r="KCL527" s="4"/>
      <c r="KCM527" s="4"/>
      <c r="KCN527" s="4"/>
      <c r="KCO527" s="4"/>
      <c r="KCP527" s="4"/>
      <c r="KCQ527" s="4"/>
      <c r="KCR527" s="4"/>
      <c r="KCS527" s="4"/>
      <c r="KCT527" s="4"/>
      <c r="KCU527" s="4"/>
      <c r="KCV527" s="4"/>
      <c r="KCW527" s="4"/>
      <c r="KCX527" s="4"/>
      <c r="KCY527" s="4"/>
      <c r="KCZ527" s="4"/>
      <c r="KDA527" s="4"/>
      <c r="KDB527" s="4"/>
      <c r="KDC527" s="4"/>
      <c r="KDD527" s="4"/>
      <c r="KDE527" s="4"/>
      <c r="KDF527" s="4"/>
      <c r="KDG527" s="4"/>
      <c r="KDH527" s="4"/>
      <c r="KDI527" s="4"/>
      <c r="KDJ527" s="4"/>
      <c r="KDK527" s="4"/>
      <c r="KDL527" s="4"/>
      <c r="KDM527" s="4"/>
      <c r="KDN527" s="4"/>
      <c r="KDO527" s="4"/>
      <c r="KDP527" s="4"/>
      <c r="KDQ527" s="4"/>
      <c r="KDR527" s="4"/>
      <c r="KDS527" s="4"/>
      <c r="KDT527" s="4"/>
      <c r="KDU527" s="4"/>
      <c r="KDV527" s="4"/>
      <c r="KDW527" s="4"/>
      <c r="KDX527" s="4"/>
      <c r="KDY527" s="4"/>
      <c r="KDZ527" s="4"/>
      <c r="KEA527" s="4"/>
      <c r="KEB527" s="4"/>
      <c r="KEC527" s="4"/>
      <c r="KED527" s="4"/>
      <c r="KEE527" s="4"/>
      <c r="KEF527" s="4"/>
      <c r="KEG527" s="4"/>
      <c r="KEH527" s="4"/>
      <c r="KEI527" s="4"/>
      <c r="KEJ527" s="4"/>
      <c r="KEK527" s="4"/>
      <c r="KEL527" s="4"/>
      <c r="KEM527" s="4"/>
      <c r="KEN527" s="4"/>
      <c r="KEO527" s="4"/>
      <c r="KEP527" s="4"/>
      <c r="KEQ527" s="4"/>
      <c r="KER527" s="4"/>
      <c r="KES527" s="4"/>
      <c r="KET527" s="4"/>
      <c r="KEU527" s="4"/>
      <c r="KEV527" s="4"/>
      <c r="KEW527" s="4"/>
      <c r="KEX527" s="4"/>
      <c r="KEY527" s="4"/>
      <c r="KEZ527" s="4"/>
      <c r="KFA527" s="4"/>
      <c r="KFB527" s="4"/>
      <c r="KFC527" s="4"/>
      <c r="KFD527" s="4"/>
      <c r="KFE527" s="4"/>
      <c r="KFF527" s="4"/>
      <c r="KFG527" s="4"/>
      <c r="KFH527" s="4"/>
      <c r="KFI527" s="4"/>
      <c r="KFJ527" s="4"/>
      <c r="KFK527" s="4"/>
      <c r="KFL527" s="4"/>
      <c r="KFM527" s="4"/>
      <c r="KFN527" s="4"/>
      <c r="KFO527" s="4"/>
      <c r="KFP527" s="4"/>
      <c r="KFQ527" s="4"/>
      <c r="KFR527" s="4"/>
      <c r="KFS527" s="4"/>
      <c r="KFT527" s="4"/>
      <c r="KFU527" s="4"/>
      <c r="KFV527" s="4"/>
      <c r="KFW527" s="4"/>
      <c r="KFX527" s="4"/>
      <c r="KFY527" s="4"/>
      <c r="KFZ527" s="4"/>
      <c r="KGA527" s="4"/>
      <c r="KGB527" s="4"/>
      <c r="KGC527" s="4"/>
      <c r="KGD527" s="4"/>
      <c r="KGE527" s="4"/>
      <c r="KGF527" s="4"/>
      <c r="KGG527" s="4"/>
      <c r="KGH527" s="4"/>
      <c r="KGI527" s="4"/>
      <c r="KGJ527" s="4"/>
      <c r="KGK527" s="4"/>
      <c r="KGL527" s="4"/>
      <c r="KGM527" s="4"/>
      <c r="KGN527" s="4"/>
      <c r="KGO527" s="4"/>
      <c r="KGP527" s="4"/>
      <c r="KGQ527" s="4"/>
      <c r="KGR527" s="4"/>
      <c r="KGS527" s="4"/>
      <c r="KGT527" s="4"/>
      <c r="KGU527" s="4"/>
      <c r="KGV527" s="4"/>
      <c r="KGW527" s="4"/>
      <c r="KGX527" s="4"/>
      <c r="KGY527" s="4"/>
      <c r="KGZ527" s="4"/>
      <c r="KHA527" s="4"/>
      <c r="KHB527" s="4"/>
      <c r="KHC527" s="4"/>
      <c r="KHD527" s="4"/>
      <c r="KHE527" s="4"/>
      <c r="KHF527" s="4"/>
      <c r="KHG527" s="4"/>
      <c r="KHH527" s="4"/>
      <c r="KHI527" s="4"/>
      <c r="KHJ527" s="4"/>
      <c r="KHK527" s="4"/>
      <c r="KHL527" s="4"/>
      <c r="KHM527" s="4"/>
      <c r="KHN527" s="4"/>
      <c r="KHO527" s="4"/>
      <c r="KHP527" s="4"/>
      <c r="KHQ527" s="4"/>
      <c r="KHR527" s="4"/>
      <c r="KHS527" s="4"/>
      <c r="KHT527" s="4"/>
      <c r="KHU527" s="4"/>
      <c r="KHV527" s="4"/>
      <c r="KHW527" s="4"/>
      <c r="KHX527" s="4"/>
      <c r="KHY527" s="4"/>
      <c r="KHZ527" s="4"/>
      <c r="KIA527" s="4"/>
      <c r="KIB527" s="4"/>
      <c r="KIC527" s="4"/>
      <c r="KID527" s="4"/>
      <c r="KIE527" s="4"/>
      <c r="KIF527" s="4"/>
      <c r="KIG527" s="4"/>
      <c r="KIH527" s="4"/>
      <c r="KII527" s="4"/>
      <c r="KIJ527" s="4"/>
      <c r="KIK527" s="4"/>
      <c r="KIL527" s="4"/>
      <c r="KIM527" s="4"/>
      <c r="KIN527" s="4"/>
      <c r="KIO527" s="4"/>
      <c r="KIP527" s="4"/>
      <c r="KIQ527" s="4"/>
      <c r="KIR527" s="4"/>
      <c r="KIS527" s="4"/>
      <c r="KIT527" s="4"/>
      <c r="KIU527" s="4"/>
      <c r="KIV527" s="4"/>
      <c r="KIW527" s="4"/>
      <c r="KIX527" s="4"/>
      <c r="KIY527" s="4"/>
      <c r="KIZ527" s="4"/>
      <c r="KJA527" s="4"/>
      <c r="KJB527" s="4"/>
      <c r="KJC527" s="4"/>
      <c r="KJD527" s="4"/>
      <c r="KJE527" s="4"/>
      <c r="KJF527" s="4"/>
      <c r="KJG527" s="4"/>
      <c r="KJH527" s="4"/>
      <c r="KJI527" s="4"/>
      <c r="KJJ527" s="4"/>
      <c r="KJK527" s="4"/>
      <c r="KJL527" s="4"/>
      <c r="KJM527" s="4"/>
      <c r="KJN527" s="4"/>
      <c r="KJO527" s="4"/>
      <c r="KJP527" s="4"/>
      <c r="KJQ527" s="4"/>
      <c r="KJR527" s="4"/>
      <c r="KJS527" s="4"/>
      <c r="KJT527" s="4"/>
      <c r="KJU527" s="4"/>
      <c r="KJV527" s="4"/>
      <c r="KJW527" s="4"/>
      <c r="KJX527" s="4"/>
      <c r="KJY527" s="4"/>
      <c r="KJZ527" s="4"/>
      <c r="KKA527" s="4"/>
      <c r="KKB527" s="4"/>
      <c r="KKC527" s="4"/>
      <c r="KKD527" s="4"/>
      <c r="KKE527" s="4"/>
      <c r="KKF527" s="4"/>
      <c r="KKG527" s="4"/>
      <c r="KKH527" s="4"/>
      <c r="KKI527" s="4"/>
      <c r="KKJ527" s="4"/>
      <c r="KKK527" s="4"/>
      <c r="KKL527" s="4"/>
      <c r="KKM527" s="4"/>
      <c r="KKN527" s="4"/>
      <c r="KKO527" s="4"/>
      <c r="KKP527" s="4"/>
      <c r="KKQ527" s="4"/>
      <c r="KKR527" s="4"/>
      <c r="KKS527" s="4"/>
      <c r="KKT527" s="4"/>
      <c r="KKU527" s="4"/>
      <c r="KKV527" s="4"/>
      <c r="KKW527" s="4"/>
      <c r="KKX527" s="4"/>
      <c r="KKY527" s="4"/>
      <c r="KKZ527" s="4"/>
      <c r="KLA527" s="4"/>
      <c r="KLB527" s="4"/>
      <c r="KLC527" s="4"/>
      <c r="KLD527" s="4"/>
      <c r="KLE527" s="4"/>
      <c r="KLF527" s="4"/>
      <c r="KLG527" s="4"/>
      <c r="KLH527" s="4"/>
      <c r="KLI527" s="4"/>
      <c r="KLJ527" s="4"/>
      <c r="KLK527" s="4"/>
      <c r="KLL527" s="4"/>
      <c r="KLM527" s="4"/>
      <c r="KLN527" s="4"/>
      <c r="KLO527" s="4"/>
      <c r="KLP527" s="4"/>
      <c r="KLQ527" s="4"/>
      <c r="KLR527" s="4"/>
      <c r="KLS527" s="4"/>
      <c r="KLT527" s="4"/>
      <c r="KLU527" s="4"/>
      <c r="KLV527" s="4"/>
      <c r="KLW527" s="4"/>
      <c r="KLX527" s="4"/>
      <c r="KLY527" s="4"/>
      <c r="KLZ527" s="4"/>
      <c r="KMA527" s="4"/>
      <c r="KMB527" s="4"/>
      <c r="KMC527" s="4"/>
      <c r="KMD527" s="4"/>
      <c r="KME527" s="4"/>
      <c r="KMF527" s="4"/>
      <c r="KMG527" s="4"/>
      <c r="KMH527" s="4"/>
      <c r="KMI527" s="4"/>
      <c r="KMJ527" s="4"/>
      <c r="KMK527" s="4"/>
      <c r="KML527" s="4"/>
      <c r="KMM527" s="4"/>
      <c r="KMN527" s="4"/>
      <c r="KMO527" s="4"/>
      <c r="KMP527" s="4"/>
      <c r="KMQ527" s="4"/>
      <c r="KMR527" s="4"/>
      <c r="KMS527" s="4"/>
      <c r="KMT527" s="4"/>
      <c r="KMU527" s="4"/>
      <c r="KMV527" s="4"/>
      <c r="KMW527" s="4"/>
      <c r="KMX527" s="4"/>
      <c r="KMY527" s="4"/>
      <c r="KMZ527" s="4"/>
      <c r="KNA527" s="4"/>
      <c r="KNB527" s="4"/>
      <c r="KNC527" s="4"/>
      <c r="KND527" s="4"/>
      <c r="KNE527" s="4"/>
      <c r="KNF527" s="4"/>
      <c r="KNG527" s="4"/>
      <c r="KNH527" s="4"/>
      <c r="KNI527" s="4"/>
      <c r="KNJ527" s="4"/>
      <c r="KNK527" s="4"/>
      <c r="KNL527" s="4"/>
      <c r="KNM527" s="4"/>
      <c r="KNN527" s="4"/>
      <c r="KNO527" s="4"/>
      <c r="KNP527" s="4"/>
      <c r="KNQ527" s="4"/>
      <c r="KNR527" s="4"/>
      <c r="KNS527" s="4"/>
      <c r="KNT527" s="4"/>
      <c r="KNU527" s="4"/>
      <c r="KNV527" s="4"/>
      <c r="KNW527" s="4"/>
      <c r="KNX527" s="4"/>
      <c r="KNY527" s="4"/>
      <c r="KNZ527" s="4"/>
      <c r="KOA527" s="4"/>
      <c r="KOB527" s="4"/>
      <c r="KOC527" s="4"/>
      <c r="KOD527" s="4"/>
      <c r="KOE527" s="4"/>
      <c r="KOF527" s="4"/>
      <c r="KOG527" s="4"/>
      <c r="KOH527" s="4"/>
      <c r="KOI527" s="4"/>
      <c r="KOJ527" s="4"/>
      <c r="KOK527" s="4"/>
      <c r="KOL527" s="4"/>
      <c r="KOM527" s="4"/>
      <c r="KON527" s="4"/>
      <c r="KOO527" s="4"/>
      <c r="KOP527" s="4"/>
      <c r="KOQ527" s="4"/>
      <c r="KOR527" s="4"/>
      <c r="KOS527" s="4"/>
      <c r="KOT527" s="4"/>
      <c r="KOU527" s="4"/>
      <c r="KOV527" s="4"/>
      <c r="KOW527" s="4"/>
      <c r="KOX527" s="4"/>
      <c r="KOY527" s="4"/>
      <c r="KOZ527" s="4"/>
      <c r="KPA527" s="4"/>
      <c r="KPB527" s="4"/>
      <c r="KPC527" s="4"/>
      <c r="KPD527" s="4"/>
      <c r="KPE527" s="4"/>
      <c r="KPF527" s="4"/>
      <c r="KPG527" s="4"/>
      <c r="KPH527" s="4"/>
      <c r="KPI527" s="4"/>
      <c r="KPJ527" s="4"/>
      <c r="KPK527" s="4"/>
      <c r="KPL527" s="4"/>
      <c r="KPM527" s="4"/>
      <c r="KPN527" s="4"/>
      <c r="KPO527" s="4"/>
      <c r="KPP527" s="4"/>
      <c r="KPQ527" s="4"/>
      <c r="KPR527" s="4"/>
      <c r="KPS527" s="4"/>
      <c r="KPT527" s="4"/>
      <c r="KPU527" s="4"/>
      <c r="KPV527" s="4"/>
      <c r="KPW527" s="4"/>
      <c r="KPX527" s="4"/>
      <c r="KPY527" s="4"/>
      <c r="KPZ527" s="4"/>
      <c r="KQA527" s="4"/>
      <c r="KQB527" s="4"/>
      <c r="KQC527" s="4"/>
      <c r="KQD527" s="4"/>
      <c r="KQE527" s="4"/>
      <c r="KQF527" s="4"/>
      <c r="KQG527" s="4"/>
      <c r="KQH527" s="4"/>
      <c r="KQI527" s="4"/>
      <c r="KQJ527" s="4"/>
      <c r="KQK527" s="4"/>
      <c r="KQL527" s="4"/>
      <c r="KQM527" s="4"/>
      <c r="KQN527" s="4"/>
      <c r="KQO527" s="4"/>
      <c r="KQP527" s="4"/>
      <c r="KQQ527" s="4"/>
      <c r="KQR527" s="4"/>
      <c r="KQS527" s="4"/>
      <c r="KQT527" s="4"/>
      <c r="KQU527" s="4"/>
      <c r="KQV527" s="4"/>
      <c r="KQW527" s="4"/>
      <c r="KQX527" s="4"/>
      <c r="KQY527" s="4"/>
      <c r="KQZ527" s="4"/>
      <c r="KRA527" s="4"/>
      <c r="KRB527" s="4"/>
      <c r="KRC527" s="4"/>
      <c r="KRD527" s="4"/>
      <c r="KRE527" s="4"/>
      <c r="KRF527" s="4"/>
      <c r="KRG527" s="4"/>
      <c r="KRH527" s="4"/>
      <c r="KRI527" s="4"/>
      <c r="KRJ527" s="4"/>
      <c r="KRK527" s="4"/>
      <c r="KRL527" s="4"/>
      <c r="KRM527" s="4"/>
      <c r="KRN527" s="4"/>
      <c r="KRO527" s="4"/>
      <c r="KRP527" s="4"/>
      <c r="KRQ527" s="4"/>
      <c r="KRR527" s="4"/>
      <c r="KRS527" s="4"/>
      <c r="KRT527" s="4"/>
      <c r="KRU527" s="4"/>
      <c r="KRV527" s="4"/>
      <c r="KRW527" s="4"/>
      <c r="KRX527" s="4"/>
      <c r="KRY527" s="4"/>
      <c r="KRZ527" s="4"/>
      <c r="KSA527" s="4"/>
      <c r="KSB527" s="4"/>
      <c r="KSC527" s="4"/>
      <c r="KSD527" s="4"/>
      <c r="KSE527" s="4"/>
      <c r="KSF527" s="4"/>
      <c r="KSG527" s="4"/>
      <c r="KSH527" s="4"/>
      <c r="KSI527" s="4"/>
      <c r="KSJ527" s="4"/>
      <c r="KSK527" s="4"/>
      <c r="KSL527" s="4"/>
      <c r="KSM527" s="4"/>
      <c r="KSN527" s="4"/>
      <c r="KSO527" s="4"/>
      <c r="KSP527" s="4"/>
      <c r="KSQ527" s="4"/>
      <c r="KSR527" s="4"/>
      <c r="KSS527" s="4"/>
      <c r="KST527" s="4"/>
      <c r="KSU527" s="4"/>
      <c r="KSV527" s="4"/>
      <c r="KSW527" s="4"/>
      <c r="KSX527" s="4"/>
      <c r="KSY527" s="4"/>
      <c r="KSZ527" s="4"/>
      <c r="KTA527" s="4"/>
      <c r="KTB527" s="4"/>
      <c r="KTC527" s="4"/>
      <c r="KTD527" s="4"/>
      <c r="KTE527" s="4"/>
      <c r="KTF527" s="4"/>
      <c r="KTG527" s="4"/>
      <c r="KTH527" s="4"/>
      <c r="KTI527" s="4"/>
      <c r="KTJ527" s="4"/>
      <c r="KTK527" s="4"/>
      <c r="KTL527" s="4"/>
      <c r="KTM527" s="4"/>
      <c r="KTN527" s="4"/>
      <c r="KTO527" s="4"/>
      <c r="KTP527" s="4"/>
      <c r="KTQ527" s="4"/>
      <c r="KTR527" s="4"/>
      <c r="KTS527" s="4"/>
      <c r="KTT527" s="4"/>
      <c r="KTU527" s="4"/>
      <c r="KTV527" s="4"/>
      <c r="KTW527" s="4"/>
      <c r="KTX527" s="4"/>
      <c r="KTY527" s="4"/>
      <c r="KTZ527" s="4"/>
      <c r="KUA527" s="4"/>
      <c r="KUB527" s="4"/>
      <c r="KUC527" s="4"/>
      <c r="KUD527" s="4"/>
      <c r="KUE527" s="4"/>
      <c r="KUF527" s="4"/>
      <c r="KUG527" s="4"/>
      <c r="KUH527" s="4"/>
      <c r="KUI527" s="4"/>
      <c r="KUJ527" s="4"/>
      <c r="KUK527" s="4"/>
      <c r="KUL527" s="4"/>
      <c r="KUM527" s="4"/>
      <c r="KUN527" s="4"/>
      <c r="KUO527" s="4"/>
      <c r="KUP527" s="4"/>
      <c r="KUQ527" s="4"/>
      <c r="KUR527" s="4"/>
      <c r="KUS527" s="4"/>
      <c r="KUT527" s="4"/>
      <c r="KUU527" s="4"/>
      <c r="KUV527" s="4"/>
      <c r="KUW527" s="4"/>
      <c r="KUX527" s="4"/>
      <c r="KUY527" s="4"/>
      <c r="KUZ527" s="4"/>
      <c r="KVA527" s="4"/>
      <c r="KVB527" s="4"/>
      <c r="KVC527" s="4"/>
      <c r="KVD527" s="4"/>
      <c r="KVE527" s="4"/>
      <c r="KVF527" s="4"/>
      <c r="KVG527" s="4"/>
      <c r="KVH527" s="4"/>
      <c r="KVI527" s="4"/>
      <c r="KVJ527" s="4"/>
      <c r="KVK527" s="4"/>
      <c r="KVL527" s="4"/>
      <c r="KVM527" s="4"/>
      <c r="KVN527" s="4"/>
      <c r="KVO527" s="4"/>
      <c r="KVP527" s="4"/>
      <c r="KVQ527" s="4"/>
      <c r="KVR527" s="4"/>
      <c r="KVS527" s="4"/>
      <c r="KVT527" s="4"/>
      <c r="KVU527" s="4"/>
      <c r="KVV527" s="4"/>
      <c r="KVW527" s="4"/>
      <c r="KVX527" s="4"/>
      <c r="KVY527" s="4"/>
      <c r="KVZ527" s="4"/>
      <c r="KWA527" s="4"/>
      <c r="KWB527" s="4"/>
      <c r="KWC527" s="4"/>
      <c r="KWD527" s="4"/>
      <c r="KWE527" s="4"/>
      <c r="KWF527" s="4"/>
      <c r="KWG527" s="4"/>
      <c r="KWH527" s="4"/>
      <c r="KWI527" s="4"/>
      <c r="KWJ527" s="4"/>
      <c r="KWK527" s="4"/>
      <c r="KWL527" s="4"/>
      <c r="KWM527" s="4"/>
      <c r="KWN527" s="4"/>
      <c r="KWO527" s="4"/>
      <c r="KWP527" s="4"/>
      <c r="KWQ527" s="4"/>
      <c r="KWR527" s="4"/>
      <c r="KWS527" s="4"/>
      <c r="KWT527" s="4"/>
      <c r="KWU527" s="4"/>
      <c r="KWV527" s="4"/>
      <c r="KWW527" s="4"/>
      <c r="KWX527" s="4"/>
      <c r="KWY527" s="4"/>
      <c r="KWZ527" s="4"/>
      <c r="KXA527" s="4"/>
      <c r="KXB527" s="4"/>
      <c r="KXC527" s="4"/>
      <c r="KXD527" s="4"/>
      <c r="KXE527" s="4"/>
      <c r="KXF527" s="4"/>
      <c r="KXG527" s="4"/>
      <c r="KXH527" s="4"/>
      <c r="KXI527" s="4"/>
      <c r="KXJ527" s="4"/>
      <c r="KXK527" s="4"/>
      <c r="KXL527" s="4"/>
      <c r="KXM527" s="4"/>
      <c r="KXN527" s="4"/>
      <c r="KXO527" s="4"/>
      <c r="KXP527" s="4"/>
      <c r="KXQ527" s="4"/>
      <c r="KXR527" s="4"/>
      <c r="KXS527" s="4"/>
      <c r="KXT527" s="4"/>
      <c r="KXU527" s="4"/>
      <c r="KXV527" s="4"/>
      <c r="KXW527" s="4"/>
      <c r="KXX527" s="4"/>
      <c r="KXY527" s="4"/>
      <c r="KXZ527" s="4"/>
      <c r="KYA527" s="4"/>
      <c r="KYB527" s="4"/>
      <c r="KYC527" s="4"/>
      <c r="KYD527" s="4"/>
      <c r="KYE527" s="4"/>
      <c r="KYF527" s="4"/>
      <c r="KYG527" s="4"/>
      <c r="KYH527" s="4"/>
      <c r="KYI527" s="4"/>
      <c r="KYJ527" s="4"/>
      <c r="KYK527" s="4"/>
      <c r="KYL527" s="4"/>
      <c r="KYM527" s="4"/>
      <c r="KYN527" s="4"/>
      <c r="KYO527" s="4"/>
      <c r="KYP527" s="4"/>
      <c r="KYQ527" s="4"/>
      <c r="KYR527" s="4"/>
      <c r="KYS527" s="4"/>
      <c r="KYT527" s="4"/>
      <c r="KYU527" s="4"/>
      <c r="KYV527" s="4"/>
      <c r="KYW527" s="4"/>
      <c r="KYX527" s="4"/>
      <c r="KYY527" s="4"/>
      <c r="KYZ527" s="4"/>
      <c r="KZA527" s="4"/>
      <c r="KZB527" s="4"/>
      <c r="KZC527" s="4"/>
      <c r="KZD527" s="4"/>
      <c r="KZE527" s="4"/>
      <c r="KZF527" s="4"/>
      <c r="KZG527" s="4"/>
      <c r="KZH527" s="4"/>
      <c r="KZI527" s="4"/>
      <c r="KZJ527" s="4"/>
      <c r="KZK527" s="4"/>
      <c r="KZL527" s="4"/>
      <c r="KZM527" s="4"/>
      <c r="KZN527" s="4"/>
      <c r="KZO527" s="4"/>
      <c r="KZP527" s="4"/>
      <c r="KZQ527" s="4"/>
      <c r="KZR527" s="4"/>
      <c r="KZS527" s="4"/>
      <c r="KZT527" s="4"/>
      <c r="KZU527" s="4"/>
      <c r="KZV527" s="4"/>
      <c r="KZW527" s="4"/>
      <c r="KZX527" s="4"/>
      <c r="KZY527" s="4"/>
      <c r="KZZ527" s="4"/>
      <c r="LAA527" s="4"/>
      <c r="LAB527" s="4"/>
      <c r="LAC527" s="4"/>
      <c r="LAD527" s="4"/>
      <c r="LAE527" s="4"/>
      <c r="LAF527" s="4"/>
      <c r="LAG527" s="4"/>
      <c r="LAH527" s="4"/>
      <c r="LAI527" s="4"/>
      <c r="LAJ527" s="4"/>
      <c r="LAK527" s="4"/>
      <c r="LAL527" s="4"/>
      <c r="LAM527" s="4"/>
      <c r="LAN527" s="4"/>
      <c r="LAO527" s="4"/>
      <c r="LAP527" s="4"/>
      <c r="LAQ527" s="4"/>
      <c r="LAR527" s="4"/>
      <c r="LAS527" s="4"/>
      <c r="LAT527" s="4"/>
      <c r="LAU527" s="4"/>
      <c r="LAV527" s="4"/>
      <c r="LAW527" s="4"/>
      <c r="LAX527" s="4"/>
      <c r="LAY527" s="4"/>
      <c r="LAZ527" s="4"/>
      <c r="LBA527" s="4"/>
      <c r="LBB527" s="4"/>
      <c r="LBC527" s="4"/>
      <c r="LBD527" s="4"/>
      <c r="LBE527" s="4"/>
      <c r="LBF527" s="4"/>
      <c r="LBG527" s="4"/>
      <c r="LBH527" s="4"/>
      <c r="LBI527" s="4"/>
      <c r="LBJ527" s="4"/>
      <c r="LBK527" s="4"/>
      <c r="LBL527" s="4"/>
      <c r="LBM527" s="4"/>
      <c r="LBN527" s="4"/>
      <c r="LBO527" s="4"/>
      <c r="LBP527" s="4"/>
      <c r="LBQ527" s="4"/>
      <c r="LBR527" s="4"/>
      <c r="LBS527" s="4"/>
      <c r="LBT527" s="4"/>
      <c r="LBU527" s="4"/>
      <c r="LBV527" s="4"/>
      <c r="LBW527" s="4"/>
      <c r="LBX527" s="4"/>
      <c r="LBY527" s="4"/>
      <c r="LBZ527" s="4"/>
      <c r="LCA527" s="4"/>
      <c r="LCB527" s="4"/>
      <c r="LCC527" s="4"/>
      <c r="LCD527" s="4"/>
      <c r="LCE527" s="4"/>
      <c r="LCF527" s="4"/>
      <c r="LCG527" s="4"/>
      <c r="LCH527" s="4"/>
      <c r="LCI527" s="4"/>
      <c r="LCJ527" s="4"/>
      <c r="LCK527" s="4"/>
      <c r="LCL527" s="4"/>
      <c r="LCM527" s="4"/>
      <c r="LCN527" s="4"/>
      <c r="LCO527" s="4"/>
      <c r="LCP527" s="4"/>
      <c r="LCQ527" s="4"/>
      <c r="LCR527" s="4"/>
      <c r="LCS527" s="4"/>
      <c r="LCT527" s="4"/>
      <c r="LCU527" s="4"/>
      <c r="LCV527" s="4"/>
      <c r="LCW527" s="4"/>
      <c r="LCX527" s="4"/>
      <c r="LCY527" s="4"/>
      <c r="LCZ527" s="4"/>
      <c r="LDA527" s="4"/>
      <c r="LDB527" s="4"/>
      <c r="LDC527" s="4"/>
      <c r="LDD527" s="4"/>
      <c r="LDE527" s="4"/>
      <c r="LDF527" s="4"/>
      <c r="LDG527" s="4"/>
      <c r="LDH527" s="4"/>
      <c r="LDI527" s="4"/>
      <c r="LDJ527" s="4"/>
      <c r="LDK527" s="4"/>
      <c r="LDL527" s="4"/>
      <c r="LDM527" s="4"/>
      <c r="LDN527" s="4"/>
      <c r="LDO527" s="4"/>
      <c r="LDP527" s="4"/>
      <c r="LDQ527" s="4"/>
      <c r="LDR527" s="4"/>
      <c r="LDS527" s="4"/>
      <c r="LDT527" s="4"/>
      <c r="LDU527" s="4"/>
      <c r="LDV527" s="4"/>
      <c r="LDW527" s="4"/>
      <c r="LDX527" s="4"/>
      <c r="LDY527" s="4"/>
      <c r="LDZ527" s="4"/>
      <c r="LEA527" s="4"/>
      <c r="LEB527" s="4"/>
      <c r="LEC527" s="4"/>
      <c r="LED527" s="4"/>
      <c r="LEE527" s="4"/>
      <c r="LEF527" s="4"/>
      <c r="LEG527" s="4"/>
      <c r="LEH527" s="4"/>
      <c r="LEI527" s="4"/>
      <c r="LEJ527" s="4"/>
      <c r="LEK527" s="4"/>
      <c r="LEL527" s="4"/>
      <c r="LEM527" s="4"/>
      <c r="LEN527" s="4"/>
      <c r="LEO527" s="4"/>
      <c r="LEP527" s="4"/>
      <c r="LEQ527" s="4"/>
      <c r="LER527" s="4"/>
      <c r="LES527" s="4"/>
      <c r="LET527" s="4"/>
      <c r="LEU527" s="4"/>
      <c r="LEV527" s="4"/>
      <c r="LEW527" s="4"/>
      <c r="LEX527" s="4"/>
      <c r="LEY527" s="4"/>
      <c r="LEZ527" s="4"/>
      <c r="LFA527" s="4"/>
      <c r="LFB527" s="4"/>
      <c r="LFC527" s="4"/>
      <c r="LFD527" s="4"/>
      <c r="LFE527" s="4"/>
      <c r="LFF527" s="4"/>
      <c r="LFG527" s="4"/>
      <c r="LFH527" s="4"/>
      <c r="LFI527" s="4"/>
      <c r="LFJ527" s="4"/>
      <c r="LFK527" s="4"/>
      <c r="LFL527" s="4"/>
      <c r="LFM527" s="4"/>
      <c r="LFN527" s="4"/>
      <c r="LFO527" s="4"/>
      <c r="LFP527" s="4"/>
      <c r="LFQ527" s="4"/>
      <c r="LFR527" s="4"/>
      <c r="LFS527" s="4"/>
      <c r="LFT527" s="4"/>
      <c r="LFU527" s="4"/>
      <c r="LFV527" s="4"/>
      <c r="LFW527" s="4"/>
      <c r="LFX527" s="4"/>
      <c r="LFY527" s="4"/>
      <c r="LFZ527" s="4"/>
      <c r="LGA527" s="4"/>
      <c r="LGB527" s="4"/>
      <c r="LGC527" s="4"/>
      <c r="LGD527" s="4"/>
      <c r="LGE527" s="4"/>
      <c r="LGF527" s="4"/>
      <c r="LGG527" s="4"/>
      <c r="LGH527" s="4"/>
      <c r="LGI527" s="4"/>
      <c r="LGJ527" s="4"/>
      <c r="LGK527" s="4"/>
      <c r="LGL527" s="4"/>
      <c r="LGM527" s="4"/>
      <c r="LGN527" s="4"/>
      <c r="LGO527" s="4"/>
      <c r="LGP527" s="4"/>
      <c r="LGQ527" s="4"/>
      <c r="LGR527" s="4"/>
      <c r="LGS527" s="4"/>
      <c r="LGT527" s="4"/>
      <c r="LGU527" s="4"/>
      <c r="LGV527" s="4"/>
      <c r="LGW527" s="4"/>
      <c r="LGX527" s="4"/>
      <c r="LGY527" s="4"/>
      <c r="LGZ527" s="4"/>
      <c r="LHA527" s="4"/>
      <c r="LHB527" s="4"/>
      <c r="LHC527" s="4"/>
      <c r="LHD527" s="4"/>
      <c r="LHE527" s="4"/>
      <c r="LHF527" s="4"/>
      <c r="LHG527" s="4"/>
      <c r="LHH527" s="4"/>
      <c r="LHI527" s="4"/>
      <c r="LHJ527" s="4"/>
      <c r="LHK527" s="4"/>
      <c r="LHL527" s="4"/>
      <c r="LHM527" s="4"/>
      <c r="LHN527" s="4"/>
      <c r="LHO527" s="4"/>
      <c r="LHP527" s="4"/>
      <c r="LHQ527" s="4"/>
      <c r="LHR527" s="4"/>
      <c r="LHS527" s="4"/>
      <c r="LHT527" s="4"/>
      <c r="LHU527" s="4"/>
      <c r="LHV527" s="4"/>
      <c r="LHW527" s="4"/>
      <c r="LHX527" s="4"/>
      <c r="LHY527" s="4"/>
      <c r="LHZ527" s="4"/>
      <c r="LIA527" s="4"/>
      <c r="LIB527" s="4"/>
      <c r="LIC527" s="4"/>
      <c r="LID527" s="4"/>
      <c r="LIE527" s="4"/>
      <c r="LIF527" s="4"/>
      <c r="LIG527" s="4"/>
      <c r="LIH527" s="4"/>
      <c r="LII527" s="4"/>
      <c r="LIJ527" s="4"/>
      <c r="LIK527" s="4"/>
      <c r="LIL527" s="4"/>
      <c r="LIM527" s="4"/>
      <c r="LIN527" s="4"/>
      <c r="LIO527" s="4"/>
      <c r="LIP527" s="4"/>
      <c r="LIQ527" s="4"/>
      <c r="LIR527" s="4"/>
      <c r="LIS527" s="4"/>
      <c r="LIT527" s="4"/>
      <c r="LIU527" s="4"/>
      <c r="LIV527" s="4"/>
      <c r="LIW527" s="4"/>
      <c r="LIX527" s="4"/>
      <c r="LIY527" s="4"/>
      <c r="LIZ527" s="4"/>
      <c r="LJA527" s="4"/>
      <c r="LJB527" s="4"/>
      <c r="LJC527" s="4"/>
      <c r="LJD527" s="4"/>
      <c r="LJE527" s="4"/>
      <c r="LJF527" s="4"/>
      <c r="LJG527" s="4"/>
      <c r="LJH527" s="4"/>
      <c r="LJI527" s="4"/>
      <c r="LJJ527" s="4"/>
      <c r="LJK527" s="4"/>
      <c r="LJL527" s="4"/>
      <c r="LJM527" s="4"/>
      <c r="LJN527" s="4"/>
      <c r="LJO527" s="4"/>
      <c r="LJP527" s="4"/>
      <c r="LJQ527" s="4"/>
      <c r="LJR527" s="4"/>
      <c r="LJS527" s="4"/>
      <c r="LJT527" s="4"/>
      <c r="LJU527" s="4"/>
      <c r="LJV527" s="4"/>
      <c r="LJW527" s="4"/>
      <c r="LJX527" s="4"/>
      <c r="LJY527" s="4"/>
      <c r="LJZ527" s="4"/>
      <c r="LKA527" s="4"/>
      <c r="LKB527" s="4"/>
      <c r="LKC527" s="4"/>
      <c r="LKD527" s="4"/>
      <c r="LKE527" s="4"/>
      <c r="LKF527" s="4"/>
      <c r="LKG527" s="4"/>
      <c r="LKH527" s="4"/>
      <c r="LKI527" s="4"/>
      <c r="LKJ527" s="4"/>
      <c r="LKK527" s="4"/>
      <c r="LKL527" s="4"/>
      <c r="LKM527" s="4"/>
      <c r="LKN527" s="4"/>
      <c r="LKO527" s="4"/>
      <c r="LKP527" s="4"/>
      <c r="LKQ527" s="4"/>
      <c r="LKR527" s="4"/>
      <c r="LKS527" s="4"/>
      <c r="LKT527" s="4"/>
      <c r="LKU527" s="4"/>
      <c r="LKV527" s="4"/>
      <c r="LKW527" s="4"/>
      <c r="LKX527" s="4"/>
      <c r="LKY527" s="4"/>
      <c r="LKZ527" s="4"/>
      <c r="LLA527" s="4"/>
      <c r="LLB527" s="4"/>
      <c r="LLC527" s="4"/>
      <c r="LLD527" s="4"/>
      <c r="LLE527" s="4"/>
      <c r="LLF527" s="4"/>
      <c r="LLG527" s="4"/>
      <c r="LLH527" s="4"/>
      <c r="LLI527" s="4"/>
      <c r="LLJ527" s="4"/>
      <c r="LLK527" s="4"/>
      <c r="LLL527" s="4"/>
      <c r="LLM527" s="4"/>
      <c r="LLN527" s="4"/>
      <c r="LLO527" s="4"/>
      <c r="LLP527" s="4"/>
      <c r="LLQ527" s="4"/>
      <c r="LLR527" s="4"/>
      <c r="LLS527" s="4"/>
      <c r="LLT527" s="4"/>
      <c r="LLU527" s="4"/>
      <c r="LLV527" s="4"/>
      <c r="LLW527" s="4"/>
      <c r="LLX527" s="4"/>
      <c r="LLY527" s="4"/>
      <c r="LLZ527" s="4"/>
      <c r="LMA527" s="4"/>
      <c r="LMB527" s="4"/>
      <c r="LMC527" s="4"/>
      <c r="LMD527" s="4"/>
      <c r="LME527" s="4"/>
      <c r="LMF527" s="4"/>
      <c r="LMG527" s="4"/>
      <c r="LMH527" s="4"/>
      <c r="LMI527" s="4"/>
      <c r="LMJ527" s="4"/>
      <c r="LMK527" s="4"/>
      <c r="LML527" s="4"/>
      <c r="LMM527" s="4"/>
      <c r="LMN527" s="4"/>
      <c r="LMO527" s="4"/>
      <c r="LMP527" s="4"/>
      <c r="LMQ527" s="4"/>
      <c r="LMR527" s="4"/>
      <c r="LMS527" s="4"/>
      <c r="LMT527" s="4"/>
      <c r="LMU527" s="4"/>
      <c r="LMV527" s="4"/>
      <c r="LMW527" s="4"/>
      <c r="LMX527" s="4"/>
      <c r="LMY527" s="4"/>
      <c r="LMZ527" s="4"/>
      <c r="LNA527" s="4"/>
      <c r="LNB527" s="4"/>
      <c r="LNC527" s="4"/>
      <c r="LND527" s="4"/>
      <c r="LNE527" s="4"/>
      <c r="LNF527" s="4"/>
      <c r="LNG527" s="4"/>
      <c r="LNH527" s="4"/>
      <c r="LNI527" s="4"/>
      <c r="LNJ527" s="4"/>
      <c r="LNK527" s="4"/>
      <c r="LNL527" s="4"/>
      <c r="LNM527" s="4"/>
      <c r="LNN527" s="4"/>
      <c r="LNO527" s="4"/>
      <c r="LNP527" s="4"/>
      <c r="LNQ527" s="4"/>
      <c r="LNR527" s="4"/>
      <c r="LNS527" s="4"/>
      <c r="LNT527" s="4"/>
      <c r="LNU527" s="4"/>
      <c r="LNV527" s="4"/>
      <c r="LNW527" s="4"/>
      <c r="LNX527" s="4"/>
      <c r="LNY527" s="4"/>
      <c r="LNZ527" s="4"/>
      <c r="LOA527" s="4"/>
      <c r="LOB527" s="4"/>
      <c r="LOC527" s="4"/>
      <c r="LOD527" s="4"/>
      <c r="LOE527" s="4"/>
      <c r="LOF527" s="4"/>
      <c r="LOG527" s="4"/>
      <c r="LOH527" s="4"/>
      <c r="LOI527" s="4"/>
      <c r="LOJ527" s="4"/>
      <c r="LOK527" s="4"/>
      <c r="LOL527" s="4"/>
      <c r="LOM527" s="4"/>
      <c r="LON527" s="4"/>
      <c r="LOO527" s="4"/>
      <c r="LOP527" s="4"/>
      <c r="LOQ527" s="4"/>
      <c r="LOR527" s="4"/>
      <c r="LOS527" s="4"/>
      <c r="LOT527" s="4"/>
      <c r="LOU527" s="4"/>
      <c r="LOV527" s="4"/>
      <c r="LOW527" s="4"/>
      <c r="LOX527" s="4"/>
      <c r="LOY527" s="4"/>
      <c r="LOZ527" s="4"/>
      <c r="LPA527" s="4"/>
      <c r="LPB527" s="4"/>
      <c r="LPC527" s="4"/>
      <c r="LPD527" s="4"/>
      <c r="LPE527" s="4"/>
      <c r="LPF527" s="4"/>
      <c r="LPG527" s="4"/>
      <c r="LPH527" s="4"/>
      <c r="LPI527" s="4"/>
      <c r="LPJ527" s="4"/>
      <c r="LPK527" s="4"/>
      <c r="LPL527" s="4"/>
      <c r="LPM527" s="4"/>
      <c r="LPN527" s="4"/>
      <c r="LPO527" s="4"/>
      <c r="LPP527" s="4"/>
      <c r="LPQ527" s="4"/>
      <c r="LPR527" s="4"/>
      <c r="LPS527" s="4"/>
      <c r="LPT527" s="4"/>
      <c r="LPU527" s="4"/>
      <c r="LPV527" s="4"/>
      <c r="LPW527" s="4"/>
      <c r="LPX527" s="4"/>
      <c r="LPY527" s="4"/>
      <c r="LPZ527" s="4"/>
      <c r="LQA527" s="4"/>
      <c r="LQB527" s="4"/>
      <c r="LQC527" s="4"/>
      <c r="LQD527" s="4"/>
      <c r="LQE527" s="4"/>
      <c r="LQF527" s="4"/>
      <c r="LQG527" s="4"/>
      <c r="LQH527" s="4"/>
      <c r="LQI527" s="4"/>
      <c r="LQJ527" s="4"/>
      <c r="LQK527" s="4"/>
      <c r="LQL527" s="4"/>
      <c r="LQM527" s="4"/>
      <c r="LQN527" s="4"/>
      <c r="LQO527" s="4"/>
      <c r="LQP527" s="4"/>
      <c r="LQQ527" s="4"/>
      <c r="LQR527" s="4"/>
      <c r="LQS527" s="4"/>
      <c r="LQT527" s="4"/>
      <c r="LQU527" s="4"/>
      <c r="LQV527" s="4"/>
      <c r="LQW527" s="4"/>
      <c r="LQX527" s="4"/>
      <c r="LQY527" s="4"/>
      <c r="LQZ527" s="4"/>
      <c r="LRA527" s="4"/>
      <c r="LRB527" s="4"/>
      <c r="LRC527" s="4"/>
      <c r="LRD527" s="4"/>
      <c r="LRE527" s="4"/>
      <c r="LRF527" s="4"/>
      <c r="LRG527" s="4"/>
      <c r="LRH527" s="4"/>
      <c r="LRI527" s="4"/>
      <c r="LRJ527" s="4"/>
      <c r="LRK527" s="4"/>
      <c r="LRL527" s="4"/>
      <c r="LRM527" s="4"/>
      <c r="LRN527" s="4"/>
      <c r="LRO527" s="4"/>
      <c r="LRP527" s="4"/>
      <c r="LRQ527" s="4"/>
      <c r="LRR527" s="4"/>
      <c r="LRS527" s="4"/>
      <c r="LRT527" s="4"/>
      <c r="LRU527" s="4"/>
      <c r="LRV527" s="4"/>
      <c r="LRW527" s="4"/>
      <c r="LRX527" s="4"/>
      <c r="LRY527" s="4"/>
      <c r="LRZ527" s="4"/>
      <c r="LSA527" s="4"/>
      <c r="LSB527" s="4"/>
      <c r="LSC527" s="4"/>
      <c r="LSD527" s="4"/>
      <c r="LSE527" s="4"/>
      <c r="LSF527" s="4"/>
      <c r="LSG527" s="4"/>
      <c r="LSH527" s="4"/>
      <c r="LSI527" s="4"/>
      <c r="LSJ527" s="4"/>
      <c r="LSK527" s="4"/>
      <c r="LSL527" s="4"/>
      <c r="LSM527" s="4"/>
      <c r="LSN527" s="4"/>
      <c r="LSO527" s="4"/>
      <c r="LSP527" s="4"/>
      <c r="LSQ527" s="4"/>
      <c r="LSR527" s="4"/>
      <c r="LSS527" s="4"/>
      <c r="LST527" s="4"/>
      <c r="LSU527" s="4"/>
      <c r="LSV527" s="4"/>
      <c r="LSW527" s="4"/>
      <c r="LSX527" s="4"/>
      <c r="LSY527" s="4"/>
      <c r="LSZ527" s="4"/>
      <c r="LTA527" s="4"/>
      <c r="LTB527" s="4"/>
      <c r="LTC527" s="4"/>
      <c r="LTD527" s="4"/>
      <c r="LTE527" s="4"/>
      <c r="LTF527" s="4"/>
      <c r="LTG527" s="4"/>
      <c r="LTH527" s="4"/>
      <c r="LTI527" s="4"/>
      <c r="LTJ527" s="4"/>
      <c r="LTK527" s="4"/>
      <c r="LTL527" s="4"/>
      <c r="LTM527" s="4"/>
      <c r="LTN527" s="4"/>
      <c r="LTO527" s="4"/>
      <c r="LTP527" s="4"/>
      <c r="LTQ527" s="4"/>
      <c r="LTR527" s="4"/>
      <c r="LTS527" s="4"/>
      <c r="LTT527" s="4"/>
      <c r="LTU527" s="4"/>
      <c r="LTV527" s="4"/>
      <c r="LTW527" s="4"/>
      <c r="LTX527" s="4"/>
      <c r="LTY527" s="4"/>
      <c r="LTZ527" s="4"/>
      <c r="LUA527" s="4"/>
      <c r="LUB527" s="4"/>
      <c r="LUC527" s="4"/>
      <c r="LUD527" s="4"/>
      <c r="LUE527" s="4"/>
      <c r="LUF527" s="4"/>
      <c r="LUG527" s="4"/>
      <c r="LUH527" s="4"/>
      <c r="LUI527" s="4"/>
      <c r="LUJ527" s="4"/>
      <c r="LUK527" s="4"/>
      <c r="LUL527" s="4"/>
      <c r="LUM527" s="4"/>
      <c r="LUN527" s="4"/>
      <c r="LUO527" s="4"/>
      <c r="LUP527" s="4"/>
      <c r="LUQ527" s="4"/>
      <c r="LUR527" s="4"/>
      <c r="LUS527" s="4"/>
      <c r="LUT527" s="4"/>
      <c r="LUU527" s="4"/>
      <c r="LUV527" s="4"/>
      <c r="LUW527" s="4"/>
      <c r="LUX527" s="4"/>
      <c r="LUY527" s="4"/>
      <c r="LUZ527" s="4"/>
      <c r="LVA527" s="4"/>
      <c r="LVB527" s="4"/>
      <c r="LVC527" s="4"/>
      <c r="LVD527" s="4"/>
      <c r="LVE527" s="4"/>
      <c r="LVF527" s="4"/>
      <c r="LVG527" s="4"/>
      <c r="LVH527" s="4"/>
      <c r="LVI527" s="4"/>
      <c r="LVJ527" s="4"/>
      <c r="LVK527" s="4"/>
      <c r="LVL527" s="4"/>
      <c r="LVM527" s="4"/>
      <c r="LVN527" s="4"/>
      <c r="LVO527" s="4"/>
      <c r="LVP527" s="4"/>
      <c r="LVQ527" s="4"/>
      <c r="LVR527" s="4"/>
      <c r="LVS527" s="4"/>
      <c r="LVT527" s="4"/>
      <c r="LVU527" s="4"/>
      <c r="LVV527" s="4"/>
      <c r="LVW527" s="4"/>
      <c r="LVX527" s="4"/>
      <c r="LVY527" s="4"/>
      <c r="LVZ527" s="4"/>
      <c r="LWA527" s="4"/>
      <c r="LWB527" s="4"/>
      <c r="LWC527" s="4"/>
      <c r="LWD527" s="4"/>
      <c r="LWE527" s="4"/>
      <c r="LWF527" s="4"/>
      <c r="LWG527" s="4"/>
      <c r="LWH527" s="4"/>
      <c r="LWI527" s="4"/>
      <c r="LWJ527" s="4"/>
      <c r="LWK527" s="4"/>
      <c r="LWL527" s="4"/>
      <c r="LWM527" s="4"/>
      <c r="LWN527" s="4"/>
      <c r="LWO527" s="4"/>
      <c r="LWP527" s="4"/>
      <c r="LWQ527" s="4"/>
      <c r="LWR527" s="4"/>
      <c r="LWS527" s="4"/>
      <c r="LWT527" s="4"/>
      <c r="LWU527" s="4"/>
      <c r="LWV527" s="4"/>
      <c r="LWW527" s="4"/>
      <c r="LWX527" s="4"/>
      <c r="LWY527" s="4"/>
      <c r="LWZ527" s="4"/>
      <c r="LXA527" s="4"/>
      <c r="LXB527" s="4"/>
      <c r="LXC527" s="4"/>
      <c r="LXD527" s="4"/>
      <c r="LXE527" s="4"/>
      <c r="LXF527" s="4"/>
      <c r="LXG527" s="4"/>
      <c r="LXH527" s="4"/>
      <c r="LXI527" s="4"/>
      <c r="LXJ527" s="4"/>
      <c r="LXK527" s="4"/>
      <c r="LXL527" s="4"/>
      <c r="LXM527" s="4"/>
      <c r="LXN527" s="4"/>
      <c r="LXO527" s="4"/>
      <c r="LXP527" s="4"/>
      <c r="LXQ527" s="4"/>
      <c r="LXR527" s="4"/>
      <c r="LXS527" s="4"/>
      <c r="LXT527" s="4"/>
      <c r="LXU527" s="4"/>
      <c r="LXV527" s="4"/>
      <c r="LXW527" s="4"/>
      <c r="LXX527" s="4"/>
      <c r="LXY527" s="4"/>
      <c r="LXZ527" s="4"/>
      <c r="LYA527" s="4"/>
      <c r="LYB527" s="4"/>
      <c r="LYC527" s="4"/>
      <c r="LYD527" s="4"/>
      <c r="LYE527" s="4"/>
      <c r="LYF527" s="4"/>
      <c r="LYG527" s="4"/>
      <c r="LYH527" s="4"/>
      <c r="LYI527" s="4"/>
      <c r="LYJ527" s="4"/>
      <c r="LYK527" s="4"/>
      <c r="LYL527" s="4"/>
      <c r="LYM527" s="4"/>
      <c r="LYN527" s="4"/>
      <c r="LYO527" s="4"/>
      <c r="LYP527" s="4"/>
      <c r="LYQ527" s="4"/>
      <c r="LYR527" s="4"/>
      <c r="LYS527" s="4"/>
      <c r="LYT527" s="4"/>
      <c r="LYU527" s="4"/>
      <c r="LYV527" s="4"/>
      <c r="LYW527" s="4"/>
      <c r="LYX527" s="4"/>
      <c r="LYY527" s="4"/>
      <c r="LYZ527" s="4"/>
      <c r="LZA527" s="4"/>
      <c r="LZB527" s="4"/>
      <c r="LZC527" s="4"/>
      <c r="LZD527" s="4"/>
      <c r="LZE527" s="4"/>
      <c r="LZF527" s="4"/>
      <c r="LZG527" s="4"/>
      <c r="LZH527" s="4"/>
      <c r="LZI527" s="4"/>
      <c r="LZJ527" s="4"/>
      <c r="LZK527" s="4"/>
      <c r="LZL527" s="4"/>
      <c r="LZM527" s="4"/>
      <c r="LZN527" s="4"/>
      <c r="LZO527" s="4"/>
      <c r="LZP527" s="4"/>
      <c r="LZQ527" s="4"/>
      <c r="LZR527" s="4"/>
      <c r="LZS527" s="4"/>
      <c r="LZT527" s="4"/>
      <c r="LZU527" s="4"/>
      <c r="LZV527" s="4"/>
      <c r="LZW527" s="4"/>
      <c r="LZX527" s="4"/>
      <c r="LZY527" s="4"/>
      <c r="LZZ527" s="4"/>
      <c r="MAA527" s="4"/>
      <c r="MAB527" s="4"/>
      <c r="MAC527" s="4"/>
      <c r="MAD527" s="4"/>
      <c r="MAE527" s="4"/>
      <c r="MAF527" s="4"/>
      <c r="MAG527" s="4"/>
      <c r="MAH527" s="4"/>
      <c r="MAI527" s="4"/>
      <c r="MAJ527" s="4"/>
      <c r="MAK527" s="4"/>
      <c r="MAL527" s="4"/>
      <c r="MAM527" s="4"/>
      <c r="MAN527" s="4"/>
      <c r="MAO527" s="4"/>
      <c r="MAP527" s="4"/>
      <c r="MAQ527" s="4"/>
      <c r="MAR527" s="4"/>
      <c r="MAS527" s="4"/>
      <c r="MAT527" s="4"/>
      <c r="MAU527" s="4"/>
      <c r="MAV527" s="4"/>
      <c r="MAW527" s="4"/>
      <c r="MAX527" s="4"/>
      <c r="MAY527" s="4"/>
      <c r="MAZ527" s="4"/>
      <c r="MBA527" s="4"/>
      <c r="MBB527" s="4"/>
      <c r="MBC527" s="4"/>
      <c r="MBD527" s="4"/>
      <c r="MBE527" s="4"/>
      <c r="MBF527" s="4"/>
      <c r="MBG527" s="4"/>
      <c r="MBH527" s="4"/>
      <c r="MBI527" s="4"/>
      <c r="MBJ527" s="4"/>
      <c r="MBK527" s="4"/>
      <c r="MBL527" s="4"/>
      <c r="MBM527" s="4"/>
      <c r="MBN527" s="4"/>
      <c r="MBO527" s="4"/>
      <c r="MBP527" s="4"/>
      <c r="MBQ527" s="4"/>
      <c r="MBR527" s="4"/>
      <c r="MBS527" s="4"/>
      <c r="MBT527" s="4"/>
      <c r="MBU527" s="4"/>
      <c r="MBV527" s="4"/>
      <c r="MBW527" s="4"/>
      <c r="MBX527" s="4"/>
      <c r="MBY527" s="4"/>
      <c r="MBZ527" s="4"/>
      <c r="MCA527" s="4"/>
      <c r="MCB527" s="4"/>
      <c r="MCC527" s="4"/>
      <c r="MCD527" s="4"/>
      <c r="MCE527" s="4"/>
      <c r="MCF527" s="4"/>
      <c r="MCG527" s="4"/>
      <c r="MCH527" s="4"/>
      <c r="MCI527" s="4"/>
      <c r="MCJ527" s="4"/>
      <c r="MCK527" s="4"/>
      <c r="MCL527" s="4"/>
      <c r="MCM527" s="4"/>
      <c r="MCN527" s="4"/>
      <c r="MCO527" s="4"/>
      <c r="MCP527" s="4"/>
      <c r="MCQ527" s="4"/>
      <c r="MCR527" s="4"/>
      <c r="MCS527" s="4"/>
      <c r="MCT527" s="4"/>
      <c r="MCU527" s="4"/>
      <c r="MCV527" s="4"/>
      <c r="MCW527" s="4"/>
      <c r="MCX527" s="4"/>
      <c r="MCY527" s="4"/>
      <c r="MCZ527" s="4"/>
      <c r="MDA527" s="4"/>
      <c r="MDB527" s="4"/>
      <c r="MDC527" s="4"/>
      <c r="MDD527" s="4"/>
      <c r="MDE527" s="4"/>
      <c r="MDF527" s="4"/>
      <c r="MDG527" s="4"/>
      <c r="MDH527" s="4"/>
      <c r="MDI527" s="4"/>
      <c r="MDJ527" s="4"/>
      <c r="MDK527" s="4"/>
      <c r="MDL527" s="4"/>
      <c r="MDM527" s="4"/>
      <c r="MDN527" s="4"/>
      <c r="MDO527" s="4"/>
      <c r="MDP527" s="4"/>
      <c r="MDQ527" s="4"/>
      <c r="MDR527" s="4"/>
      <c r="MDS527" s="4"/>
      <c r="MDT527" s="4"/>
      <c r="MDU527" s="4"/>
      <c r="MDV527" s="4"/>
      <c r="MDW527" s="4"/>
      <c r="MDX527" s="4"/>
      <c r="MDY527" s="4"/>
      <c r="MDZ527" s="4"/>
      <c r="MEA527" s="4"/>
      <c r="MEB527" s="4"/>
      <c r="MEC527" s="4"/>
      <c r="MED527" s="4"/>
      <c r="MEE527" s="4"/>
      <c r="MEF527" s="4"/>
      <c r="MEG527" s="4"/>
      <c r="MEH527" s="4"/>
      <c r="MEI527" s="4"/>
      <c r="MEJ527" s="4"/>
      <c r="MEK527" s="4"/>
      <c r="MEL527" s="4"/>
      <c r="MEM527" s="4"/>
      <c r="MEN527" s="4"/>
      <c r="MEO527" s="4"/>
      <c r="MEP527" s="4"/>
      <c r="MEQ527" s="4"/>
      <c r="MER527" s="4"/>
      <c r="MES527" s="4"/>
      <c r="MET527" s="4"/>
      <c r="MEU527" s="4"/>
      <c r="MEV527" s="4"/>
      <c r="MEW527" s="4"/>
      <c r="MEX527" s="4"/>
      <c r="MEY527" s="4"/>
      <c r="MEZ527" s="4"/>
      <c r="MFA527" s="4"/>
      <c r="MFB527" s="4"/>
      <c r="MFC527" s="4"/>
      <c r="MFD527" s="4"/>
      <c r="MFE527" s="4"/>
      <c r="MFF527" s="4"/>
      <c r="MFG527" s="4"/>
      <c r="MFH527" s="4"/>
      <c r="MFI527" s="4"/>
      <c r="MFJ527" s="4"/>
      <c r="MFK527" s="4"/>
      <c r="MFL527" s="4"/>
      <c r="MFM527" s="4"/>
      <c r="MFN527" s="4"/>
      <c r="MFO527" s="4"/>
      <c r="MFP527" s="4"/>
      <c r="MFQ527" s="4"/>
      <c r="MFR527" s="4"/>
      <c r="MFS527" s="4"/>
      <c r="MFT527" s="4"/>
      <c r="MFU527" s="4"/>
      <c r="MFV527" s="4"/>
      <c r="MFW527" s="4"/>
      <c r="MFX527" s="4"/>
      <c r="MFY527" s="4"/>
      <c r="MFZ527" s="4"/>
      <c r="MGA527" s="4"/>
      <c r="MGB527" s="4"/>
      <c r="MGC527" s="4"/>
      <c r="MGD527" s="4"/>
      <c r="MGE527" s="4"/>
      <c r="MGF527" s="4"/>
      <c r="MGG527" s="4"/>
      <c r="MGH527" s="4"/>
      <c r="MGI527" s="4"/>
      <c r="MGJ527" s="4"/>
      <c r="MGK527" s="4"/>
      <c r="MGL527" s="4"/>
      <c r="MGM527" s="4"/>
      <c r="MGN527" s="4"/>
      <c r="MGO527" s="4"/>
      <c r="MGP527" s="4"/>
      <c r="MGQ527" s="4"/>
      <c r="MGR527" s="4"/>
      <c r="MGS527" s="4"/>
      <c r="MGT527" s="4"/>
      <c r="MGU527" s="4"/>
      <c r="MGV527" s="4"/>
      <c r="MGW527" s="4"/>
      <c r="MGX527" s="4"/>
      <c r="MGY527" s="4"/>
      <c r="MGZ527" s="4"/>
      <c r="MHA527" s="4"/>
      <c r="MHB527" s="4"/>
      <c r="MHC527" s="4"/>
      <c r="MHD527" s="4"/>
      <c r="MHE527" s="4"/>
      <c r="MHF527" s="4"/>
      <c r="MHG527" s="4"/>
      <c r="MHH527" s="4"/>
      <c r="MHI527" s="4"/>
      <c r="MHJ527" s="4"/>
      <c r="MHK527" s="4"/>
      <c r="MHL527" s="4"/>
      <c r="MHM527" s="4"/>
      <c r="MHN527" s="4"/>
      <c r="MHO527" s="4"/>
      <c r="MHP527" s="4"/>
      <c r="MHQ527" s="4"/>
      <c r="MHR527" s="4"/>
      <c r="MHS527" s="4"/>
      <c r="MHT527" s="4"/>
      <c r="MHU527" s="4"/>
      <c r="MHV527" s="4"/>
      <c r="MHW527" s="4"/>
      <c r="MHX527" s="4"/>
      <c r="MHY527" s="4"/>
      <c r="MHZ527" s="4"/>
      <c r="MIA527" s="4"/>
      <c r="MIB527" s="4"/>
      <c r="MIC527" s="4"/>
      <c r="MID527" s="4"/>
      <c r="MIE527" s="4"/>
      <c r="MIF527" s="4"/>
      <c r="MIG527" s="4"/>
      <c r="MIH527" s="4"/>
      <c r="MII527" s="4"/>
      <c r="MIJ527" s="4"/>
      <c r="MIK527" s="4"/>
      <c r="MIL527" s="4"/>
      <c r="MIM527" s="4"/>
      <c r="MIN527" s="4"/>
      <c r="MIO527" s="4"/>
      <c r="MIP527" s="4"/>
      <c r="MIQ527" s="4"/>
      <c r="MIR527" s="4"/>
      <c r="MIS527" s="4"/>
      <c r="MIT527" s="4"/>
      <c r="MIU527" s="4"/>
      <c r="MIV527" s="4"/>
      <c r="MIW527" s="4"/>
      <c r="MIX527" s="4"/>
      <c r="MIY527" s="4"/>
      <c r="MIZ527" s="4"/>
      <c r="MJA527" s="4"/>
      <c r="MJB527" s="4"/>
      <c r="MJC527" s="4"/>
      <c r="MJD527" s="4"/>
      <c r="MJE527" s="4"/>
      <c r="MJF527" s="4"/>
      <c r="MJG527" s="4"/>
      <c r="MJH527" s="4"/>
      <c r="MJI527" s="4"/>
      <c r="MJJ527" s="4"/>
      <c r="MJK527" s="4"/>
      <c r="MJL527" s="4"/>
      <c r="MJM527" s="4"/>
      <c r="MJN527" s="4"/>
      <c r="MJO527" s="4"/>
      <c r="MJP527" s="4"/>
      <c r="MJQ527" s="4"/>
      <c r="MJR527" s="4"/>
      <c r="MJS527" s="4"/>
      <c r="MJT527" s="4"/>
      <c r="MJU527" s="4"/>
      <c r="MJV527" s="4"/>
      <c r="MJW527" s="4"/>
      <c r="MJX527" s="4"/>
      <c r="MJY527" s="4"/>
      <c r="MJZ527" s="4"/>
      <c r="MKA527" s="4"/>
      <c r="MKB527" s="4"/>
      <c r="MKC527" s="4"/>
      <c r="MKD527" s="4"/>
      <c r="MKE527" s="4"/>
      <c r="MKF527" s="4"/>
      <c r="MKG527" s="4"/>
      <c r="MKH527" s="4"/>
      <c r="MKI527" s="4"/>
      <c r="MKJ527" s="4"/>
      <c r="MKK527" s="4"/>
      <c r="MKL527" s="4"/>
      <c r="MKM527" s="4"/>
      <c r="MKN527" s="4"/>
      <c r="MKO527" s="4"/>
      <c r="MKP527" s="4"/>
      <c r="MKQ527" s="4"/>
      <c r="MKR527" s="4"/>
      <c r="MKS527" s="4"/>
      <c r="MKT527" s="4"/>
      <c r="MKU527" s="4"/>
      <c r="MKV527" s="4"/>
      <c r="MKW527" s="4"/>
      <c r="MKX527" s="4"/>
      <c r="MKY527" s="4"/>
      <c r="MKZ527" s="4"/>
      <c r="MLA527" s="4"/>
      <c r="MLB527" s="4"/>
      <c r="MLC527" s="4"/>
      <c r="MLD527" s="4"/>
      <c r="MLE527" s="4"/>
      <c r="MLF527" s="4"/>
      <c r="MLG527" s="4"/>
      <c r="MLH527" s="4"/>
      <c r="MLI527" s="4"/>
      <c r="MLJ527" s="4"/>
      <c r="MLK527" s="4"/>
      <c r="MLL527" s="4"/>
      <c r="MLM527" s="4"/>
      <c r="MLN527" s="4"/>
      <c r="MLO527" s="4"/>
      <c r="MLP527" s="4"/>
      <c r="MLQ527" s="4"/>
      <c r="MLR527" s="4"/>
      <c r="MLS527" s="4"/>
      <c r="MLT527" s="4"/>
      <c r="MLU527" s="4"/>
      <c r="MLV527" s="4"/>
      <c r="MLW527" s="4"/>
      <c r="MLX527" s="4"/>
      <c r="MLY527" s="4"/>
      <c r="MLZ527" s="4"/>
      <c r="MMA527" s="4"/>
      <c r="MMB527" s="4"/>
      <c r="MMC527" s="4"/>
      <c r="MMD527" s="4"/>
      <c r="MME527" s="4"/>
      <c r="MMF527" s="4"/>
      <c r="MMG527" s="4"/>
      <c r="MMH527" s="4"/>
      <c r="MMI527" s="4"/>
      <c r="MMJ527" s="4"/>
      <c r="MMK527" s="4"/>
      <c r="MML527" s="4"/>
      <c r="MMM527" s="4"/>
      <c r="MMN527" s="4"/>
      <c r="MMO527" s="4"/>
      <c r="MMP527" s="4"/>
      <c r="MMQ527" s="4"/>
      <c r="MMR527" s="4"/>
      <c r="MMS527" s="4"/>
      <c r="MMT527" s="4"/>
      <c r="MMU527" s="4"/>
      <c r="MMV527" s="4"/>
      <c r="MMW527" s="4"/>
      <c r="MMX527" s="4"/>
      <c r="MMY527" s="4"/>
      <c r="MMZ527" s="4"/>
      <c r="MNA527" s="4"/>
      <c r="MNB527" s="4"/>
      <c r="MNC527" s="4"/>
      <c r="MND527" s="4"/>
      <c r="MNE527" s="4"/>
      <c r="MNF527" s="4"/>
      <c r="MNG527" s="4"/>
      <c r="MNH527" s="4"/>
      <c r="MNI527" s="4"/>
      <c r="MNJ527" s="4"/>
      <c r="MNK527" s="4"/>
      <c r="MNL527" s="4"/>
      <c r="MNM527" s="4"/>
      <c r="MNN527" s="4"/>
      <c r="MNO527" s="4"/>
      <c r="MNP527" s="4"/>
      <c r="MNQ527" s="4"/>
      <c r="MNR527" s="4"/>
      <c r="MNS527" s="4"/>
      <c r="MNT527" s="4"/>
      <c r="MNU527" s="4"/>
      <c r="MNV527" s="4"/>
      <c r="MNW527" s="4"/>
      <c r="MNX527" s="4"/>
      <c r="MNY527" s="4"/>
      <c r="MNZ527" s="4"/>
      <c r="MOA527" s="4"/>
      <c r="MOB527" s="4"/>
      <c r="MOC527" s="4"/>
      <c r="MOD527" s="4"/>
      <c r="MOE527" s="4"/>
      <c r="MOF527" s="4"/>
      <c r="MOG527" s="4"/>
      <c r="MOH527" s="4"/>
      <c r="MOI527" s="4"/>
      <c r="MOJ527" s="4"/>
      <c r="MOK527" s="4"/>
      <c r="MOL527" s="4"/>
      <c r="MOM527" s="4"/>
      <c r="MON527" s="4"/>
      <c r="MOO527" s="4"/>
      <c r="MOP527" s="4"/>
      <c r="MOQ527" s="4"/>
      <c r="MOR527" s="4"/>
      <c r="MOS527" s="4"/>
      <c r="MOT527" s="4"/>
      <c r="MOU527" s="4"/>
      <c r="MOV527" s="4"/>
      <c r="MOW527" s="4"/>
      <c r="MOX527" s="4"/>
      <c r="MOY527" s="4"/>
      <c r="MOZ527" s="4"/>
      <c r="MPA527" s="4"/>
      <c r="MPB527" s="4"/>
      <c r="MPC527" s="4"/>
      <c r="MPD527" s="4"/>
      <c r="MPE527" s="4"/>
      <c r="MPF527" s="4"/>
      <c r="MPG527" s="4"/>
      <c r="MPH527" s="4"/>
      <c r="MPI527" s="4"/>
      <c r="MPJ527" s="4"/>
      <c r="MPK527" s="4"/>
      <c r="MPL527" s="4"/>
      <c r="MPM527" s="4"/>
      <c r="MPN527" s="4"/>
      <c r="MPO527" s="4"/>
      <c r="MPP527" s="4"/>
      <c r="MPQ527" s="4"/>
      <c r="MPR527" s="4"/>
      <c r="MPS527" s="4"/>
      <c r="MPT527" s="4"/>
      <c r="MPU527" s="4"/>
      <c r="MPV527" s="4"/>
      <c r="MPW527" s="4"/>
      <c r="MPX527" s="4"/>
      <c r="MPY527" s="4"/>
      <c r="MPZ527" s="4"/>
      <c r="MQA527" s="4"/>
      <c r="MQB527" s="4"/>
      <c r="MQC527" s="4"/>
      <c r="MQD527" s="4"/>
      <c r="MQE527" s="4"/>
      <c r="MQF527" s="4"/>
      <c r="MQG527" s="4"/>
      <c r="MQH527" s="4"/>
      <c r="MQI527" s="4"/>
      <c r="MQJ527" s="4"/>
      <c r="MQK527" s="4"/>
      <c r="MQL527" s="4"/>
      <c r="MQM527" s="4"/>
      <c r="MQN527" s="4"/>
      <c r="MQO527" s="4"/>
      <c r="MQP527" s="4"/>
      <c r="MQQ527" s="4"/>
      <c r="MQR527" s="4"/>
      <c r="MQS527" s="4"/>
      <c r="MQT527" s="4"/>
      <c r="MQU527" s="4"/>
      <c r="MQV527" s="4"/>
      <c r="MQW527" s="4"/>
      <c r="MQX527" s="4"/>
      <c r="MQY527" s="4"/>
      <c r="MQZ527" s="4"/>
      <c r="MRA527" s="4"/>
      <c r="MRB527" s="4"/>
      <c r="MRC527" s="4"/>
      <c r="MRD527" s="4"/>
      <c r="MRE527" s="4"/>
      <c r="MRF527" s="4"/>
      <c r="MRG527" s="4"/>
      <c r="MRH527" s="4"/>
      <c r="MRI527" s="4"/>
      <c r="MRJ527" s="4"/>
      <c r="MRK527" s="4"/>
      <c r="MRL527" s="4"/>
      <c r="MRM527" s="4"/>
      <c r="MRN527" s="4"/>
      <c r="MRO527" s="4"/>
      <c r="MRP527" s="4"/>
      <c r="MRQ527" s="4"/>
      <c r="MRR527" s="4"/>
      <c r="MRS527" s="4"/>
      <c r="MRT527" s="4"/>
      <c r="MRU527" s="4"/>
      <c r="MRV527" s="4"/>
      <c r="MRW527" s="4"/>
      <c r="MRX527" s="4"/>
      <c r="MRY527" s="4"/>
      <c r="MRZ527" s="4"/>
      <c r="MSA527" s="4"/>
      <c r="MSB527" s="4"/>
      <c r="MSC527" s="4"/>
      <c r="MSD527" s="4"/>
      <c r="MSE527" s="4"/>
      <c r="MSF527" s="4"/>
      <c r="MSG527" s="4"/>
      <c r="MSH527" s="4"/>
      <c r="MSI527" s="4"/>
      <c r="MSJ527" s="4"/>
      <c r="MSK527" s="4"/>
      <c r="MSL527" s="4"/>
      <c r="MSM527" s="4"/>
      <c r="MSN527" s="4"/>
      <c r="MSO527" s="4"/>
      <c r="MSP527" s="4"/>
      <c r="MSQ527" s="4"/>
      <c r="MSR527" s="4"/>
      <c r="MSS527" s="4"/>
      <c r="MST527" s="4"/>
      <c r="MSU527" s="4"/>
      <c r="MSV527" s="4"/>
      <c r="MSW527" s="4"/>
      <c r="MSX527" s="4"/>
      <c r="MSY527" s="4"/>
      <c r="MSZ527" s="4"/>
      <c r="MTA527" s="4"/>
      <c r="MTB527" s="4"/>
      <c r="MTC527" s="4"/>
      <c r="MTD527" s="4"/>
      <c r="MTE527" s="4"/>
      <c r="MTF527" s="4"/>
      <c r="MTG527" s="4"/>
      <c r="MTH527" s="4"/>
      <c r="MTI527" s="4"/>
      <c r="MTJ527" s="4"/>
      <c r="MTK527" s="4"/>
      <c r="MTL527" s="4"/>
      <c r="MTM527" s="4"/>
      <c r="MTN527" s="4"/>
      <c r="MTO527" s="4"/>
      <c r="MTP527" s="4"/>
      <c r="MTQ527" s="4"/>
      <c r="MTR527" s="4"/>
      <c r="MTS527" s="4"/>
      <c r="MTT527" s="4"/>
      <c r="MTU527" s="4"/>
      <c r="MTV527" s="4"/>
      <c r="MTW527" s="4"/>
      <c r="MTX527" s="4"/>
      <c r="MTY527" s="4"/>
      <c r="MTZ527" s="4"/>
      <c r="MUA527" s="4"/>
      <c r="MUB527" s="4"/>
      <c r="MUC527" s="4"/>
      <c r="MUD527" s="4"/>
      <c r="MUE527" s="4"/>
      <c r="MUF527" s="4"/>
      <c r="MUG527" s="4"/>
      <c r="MUH527" s="4"/>
      <c r="MUI527" s="4"/>
      <c r="MUJ527" s="4"/>
      <c r="MUK527" s="4"/>
      <c r="MUL527" s="4"/>
      <c r="MUM527" s="4"/>
      <c r="MUN527" s="4"/>
      <c r="MUO527" s="4"/>
      <c r="MUP527" s="4"/>
      <c r="MUQ527" s="4"/>
      <c r="MUR527" s="4"/>
      <c r="MUS527" s="4"/>
      <c r="MUT527" s="4"/>
      <c r="MUU527" s="4"/>
      <c r="MUV527" s="4"/>
      <c r="MUW527" s="4"/>
      <c r="MUX527" s="4"/>
      <c r="MUY527" s="4"/>
      <c r="MUZ527" s="4"/>
      <c r="MVA527" s="4"/>
      <c r="MVB527" s="4"/>
      <c r="MVC527" s="4"/>
      <c r="MVD527" s="4"/>
      <c r="MVE527" s="4"/>
      <c r="MVF527" s="4"/>
      <c r="MVG527" s="4"/>
      <c r="MVH527" s="4"/>
      <c r="MVI527" s="4"/>
      <c r="MVJ527" s="4"/>
      <c r="MVK527" s="4"/>
      <c r="MVL527" s="4"/>
      <c r="MVM527" s="4"/>
      <c r="MVN527" s="4"/>
      <c r="MVO527" s="4"/>
      <c r="MVP527" s="4"/>
      <c r="MVQ527" s="4"/>
      <c r="MVR527" s="4"/>
      <c r="MVS527" s="4"/>
      <c r="MVT527" s="4"/>
      <c r="MVU527" s="4"/>
      <c r="MVV527" s="4"/>
      <c r="MVW527" s="4"/>
      <c r="MVX527" s="4"/>
      <c r="MVY527" s="4"/>
      <c r="MVZ527" s="4"/>
      <c r="MWA527" s="4"/>
      <c r="MWB527" s="4"/>
      <c r="MWC527" s="4"/>
      <c r="MWD527" s="4"/>
      <c r="MWE527" s="4"/>
      <c r="MWF527" s="4"/>
      <c r="MWG527" s="4"/>
      <c r="MWH527" s="4"/>
      <c r="MWI527" s="4"/>
      <c r="MWJ527" s="4"/>
      <c r="MWK527" s="4"/>
      <c r="MWL527" s="4"/>
      <c r="MWM527" s="4"/>
      <c r="MWN527" s="4"/>
      <c r="MWO527" s="4"/>
      <c r="MWP527" s="4"/>
      <c r="MWQ527" s="4"/>
      <c r="MWR527" s="4"/>
      <c r="MWS527" s="4"/>
      <c r="MWT527" s="4"/>
      <c r="MWU527" s="4"/>
      <c r="MWV527" s="4"/>
      <c r="MWW527" s="4"/>
      <c r="MWX527" s="4"/>
      <c r="MWY527" s="4"/>
      <c r="MWZ527" s="4"/>
      <c r="MXA527" s="4"/>
      <c r="MXB527" s="4"/>
      <c r="MXC527" s="4"/>
      <c r="MXD527" s="4"/>
      <c r="MXE527" s="4"/>
      <c r="MXF527" s="4"/>
      <c r="MXG527" s="4"/>
      <c r="MXH527" s="4"/>
      <c r="MXI527" s="4"/>
      <c r="MXJ527" s="4"/>
      <c r="MXK527" s="4"/>
      <c r="MXL527" s="4"/>
      <c r="MXM527" s="4"/>
      <c r="MXN527" s="4"/>
      <c r="MXO527" s="4"/>
      <c r="MXP527" s="4"/>
      <c r="MXQ527" s="4"/>
      <c r="MXR527" s="4"/>
      <c r="MXS527" s="4"/>
      <c r="MXT527" s="4"/>
      <c r="MXU527" s="4"/>
      <c r="MXV527" s="4"/>
      <c r="MXW527" s="4"/>
      <c r="MXX527" s="4"/>
      <c r="MXY527" s="4"/>
      <c r="MXZ527" s="4"/>
      <c r="MYA527" s="4"/>
      <c r="MYB527" s="4"/>
      <c r="MYC527" s="4"/>
      <c r="MYD527" s="4"/>
      <c r="MYE527" s="4"/>
      <c r="MYF527" s="4"/>
      <c r="MYG527" s="4"/>
      <c r="MYH527" s="4"/>
      <c r="MYI527" s="4"/>
      <c r="MYJ527" s="4"/>
      <c r="MYK527" s="4"/>
      <c r="MYL527" s="4"/>
      <c r="MYM527" s="4"/>
      <c r="MYN527" s="4"/>
      <c r="MYO527" s="4"/>
      <c r="MYP527" s="4"/>
      <c r="MYQ527" s="4"/>
      <c r="MYR527" s="4"/>
      <c r="MYS527" s="4"/>
      <c r="MYT527" s="4"/>
      <c r="MYU527" s="4"/>
      <c r="MYV527" s="4"/>
      <c r="MYW527" s="4"/>
      <c r="MYX527" s="4"/>
      <c r="MYY527" s="4"/>
      <c r="MYZ527" s="4"/>
      <c r="MZA527" s="4"/>
      <c r="MZB527" s="4"/>
      <c r="MZC527" s="4"/>
      <c r="MZD527" s="4"/>
      <c r="MZE527" s="4"/>
      <c r="MZF527" s="4"/>
      <c r="MZG527" s="4"/>
      <c r="MZH527" s="4"/>
      <c r="MZI527" s="4"/>
      <c r="MZJ527" s="4"/>
      <c r="MZK527" s="4"/>
      <c r="MZL527" s="4"/>
      <c r="MZM527" s="4"/>
      <c r="MZN527" s="4"/>
      <c r="MZO527" s="4"/>
      <c r="MZP527" s="4"/>
      <c r="MZQ527" s="4"/>
      <c r="MZR527" s="4"/>
      <c r="MZS527" s="4"/>
      <c r="MZT527" s="4"/>
      <c r="MZU527" s="4"/>
      <c r="MZV527" s="4"/>
      <c r="MZW527" s="4"/>
      <c r="MZX527" s="4"/>
      <c r="MZY527" s="4"/>
      <c r="MZZ527" s="4"/>
      <c r="NAA527" s="4"/>
      <c r="NAB527" s="4"/>
      <c r="NAC527" s="4"/>
      <c r="NAD527" s="4"/>
      <c r="NAE527" s="4"/>
      <c r="NAF527" s="4"/>
      <c r="NAG527" s="4"/>
      <c r="NAH527" s="4"/>
      <c r="NAI527" s="4"/>
      <c r="NAJ527" s="4"/>
      <c r="NAK527" s="4"/>
      <c r="NAL527" s="4"/>
      <c r="NAM527" s="4"/>
      <c r="NAN527" s="4"/>
      <c r="NAO527" s="4"/>
      <c r="NAP527" s="4"/>
      <c r="NAQ527" s="4"/>
      <c r="NAR527" s="4"/>
      <c r="NAS527" s="4"/>
      <c r="NAT527" s="4"/>
      <c r="NAU527" s="4"/>
      <c r="NAV527" s="4"/>
      <c r="NAW527" s="4"/>
      <c r="NAX527" s="4"/>
      <c r="NAY527" s="4"/>
      <c r="NAZ527" s="4"/>
      <c r="NBA527" s="4"/>
      <c r="NBB527" s="4"/>
      <c r="NBC527" s="4"/>
      <c r="NBD527" s="4"/>
      <c r="NBE527" s="4"/>
      <c r="NBF527" s="4"/>
      <c r="NBG527" s="4"/>
      <c r="NBH527" s="4"/>
      <c r="NBI527" s="4"/>
      <c r="NBJ527" s="4"/>
      <c r="NBK527" s="4"/>
      <c r="NBL527" s="4"/>
      <c r="NBM527" s="4"/>
      <c r="NBN527" s="4"/>
      <c r="NBO527" s="4"/>
      <c r="NBP527" s="4"/>
      <c r="NBQ527" s="4"/>
      <c r="NBR527" s="4"/>
      <c r="NBS527" s="4"/>
      <c r="NBT527" s="4"/>
      <c r="NBU527" s="4"/>
      <c r="NBV527" s="4"/>
      <c r="NBW527" s="4"/>
      <c r="NBX527" s="4"/>
      <c r="NBY527" s="4"/>
      <c r="NBZ527" s="4"/>
      <c r="NCA527" s="4"/>
      <c r="NCB527" s="4"/>
      <c r="NCC527" s="4"/>
      <c r="NCD527" s="4"/>
      <c r="NCE527" s="4"/>
      <c r="NCF527" s="4"/>
      <c r="NCG527" s="4"/>
      <c r="NCH527" s="4"/>
      <c r="NCI527" s="4"/>
      <c r="NCJ527" s="4"/>
      <c r="NCK527" s="4"/>
      <c r="NCL527" s="4"/>
      <c r="NCM527" s="4"/>
      <c r="NCN527" s="4"/>
      <c r="NCO527" s="4"/>
      <c r="NCP527" s="4"/>
      <c r="NCQ527" s="4"/>
      <c r="NCR527" s="4"/>
      <c r="NCS527" s="4"/>
      <c r="NCT527" s="4"/>
      <c r="NCU527" s="4"/>
      <c r="NCV527" s="4"/>
      <c r="NCW527" s="4"/>
      <c r="NCX527" s="4"/>
      <c r="NCY527" s="4"/>
      <c r="NCZ527" s="4"/>
      <c r="NDA527" s="4"/>
      <c r="NDB527" s="4"/>
      <c r="NDC527" s="4"/>
      <c r="NDD527" s="4"/>
      <c r="NDE527" s="4"/>
      <c r="NDF527" s="4"/>
      <c r="NDG527" s="4"/>
      <c r="NDH527" s="4"/>
      <c r="NDI527" s="4"/>
      <c r="NDJ527" s="4"/>
      <c r="NDK527" s="4"/>
      <c r="NDL527" s="4"/>
      <c r="NDM527" s="4"/>
      <c r="NDN527" s="4"/>
      <c r="NDO527" s="4"/>
      <c r="NDP527" s="4"/>
      <c r="NDQ527" s="4"/>
      <c r="NDR527" s="4"/>
      <c r="NDS527" s="4"/>
      <c r="NDT527" s="4"/>
      <c r="NDU527" s="4"/>
      <c r="NDV527" s="4"/>
      <c r="NDW527" s="4"/>
      <c r="NDX527" s="4"/>
      <c r="NDY527" s="4"/>
      <c r="NDZ527" s="4"/>
      <c r="NEA527" s="4"/>
      <c r="NEB527" s="4"/>
      <c r="NEC527" s="4"/>
      <c r="NED527" s="4"/>
      <c r="NEE527" s="4"/>
      <c r="NEF527" s="4"/>
      <c r="NEG527" s="4"/>
      <c r="NEH527" s="4"/>
      <c r="NEI527" s="4"/>
      <c r="NEJ527" s="4"/>
      <c r="NEK527" s="4"/>
      <c r="NEL527" s="4"/>
      <c r="NEM527" s="4"/>
      <c r="NEN527" s="4"/>
      <c r="NEO527" s="4"/>
      <c r="NEP527" s="4"/>
      <c r="NEQ527" s="4"/>
      <c r="NER527" s="4"/>
      <c r="NES527" s="4"/>
      <c r="NET527" s="4"/>
      <c r="NEU527" s="4"/>
      <c r="NEV527" s="4"/>
      <c r="NEW527" s="4"/>
      <c r="NEX527" s="4"/>
      <c r="NEY527" s="4"/>
      <c r="NEZ527" s="4"/>
      <c r="NFA527" s="4"/>
      <c r="NFB527" s="4"/>
      <c r="NFC527" s="4"/>
      <c r="NFD527" s="4"/>
      <c r="NFE527" s="4"/>
      <c r="NFF527" s="4"/>
      <c r="NFG527" s="4"/>
      <c r="NFH527" s="4"/>
      <c r="NFI527" s="4"/>
      <c r="NFJ527" s="4"/>
      <c r="NFK527" s="4"/>
      <c r="NFL527" s="4"/>
      <c r="NFM527" s="4"/>
      <c r="NFN527" s="4"/>
      <c r="NFO527" s="4"/>
      <c r="NFP527" s="4"/>
      <c r="NFQ527" s="4"/>
      <c r="NFR527" s="4"/>
      <c r="NFS527" s="4"/>
      <c r="NFT527" s="4"/>
      <c r="NFU527" s="4"/>
      <c r="NFV527" s="4"/>
      <c r="NFW527" s="4"/>
      <c r="NFX527" s="4"/>
      <c r="NFY527" s="4"/>
      <c r="NFZ527" s="4"/>
      <c r="NGA527" s="4"/>
      <c r="NGB527" s="4"/>
      <c r="NGC527" s="4"/>
      <c r="NGD527" s="4"/>
      <c r="NGE527" s="4"/>
      <c r="NGF527" s="4"/>
      <c r="NGG527" s="4"/>
      <c r="NGH527" s="4"/>
      <c r="NGI527" s="4"/>
      <c r="NGJ527" s="4"/>
      <c r="NGK527" s="4"/>
      <c r="NGL527" s="4"/>
      <c r="NGM527" s="4"/>
      <c r="NGN527" s="4"/>
      <c r="NGO527" s="4"/>
      <c r="NGP527" s="4"/>
      <c r="NGQ527" s="4"/>
      <c r="NGR527" s="4"/>
      <c r="NGS527" s="4"/>
      <c r="NGT527" s="4"/>
      <c r="NGU527" s="4"/>
      <c r="NGV527" s="4"/>
      <c r="NGW527" s="4"/>
      <c r="NGX527" s="4"/>
      <c r="NGY527" s="4"/>
      <c r="NGZ527" s="4"/>
      <c r="NHA527" s="4"/>
      <c r="NHB527" s="4"/>
      <c r="NHC527" s="4"/>
      <c r="NHD527" s="4"/>
      <c r="NHE527" s="4"/>
      <c r="NHF527" s="4"/>
      <c r="NHG527" s="4"/>
      <c r="NHH527" s="4"/>
      <c r="NHI527" s="4"/>
      <c r="NHJ527" s="4"/>
      <c r="NHK527" s="4"/>
      <c r="NHL527" s="4"/>
      <c r="NHM527" s="4"/>
      <c r="NHN527" s="4"/>
      <c r="NHO527" s="4"/>
      <c r="NHP527" s="4"/>
      <c r="NHQ527" s="4"/>
      <c r="NHR527" s="4"/>
      <c r="NHS527" s="4"/>
      <c r="NHT527" s="4"/>
      <c r="NHU527" s="4"/>
      <c r="NHV527" s="4"/>
      <c r="NHW527" s="4"/>
      <c r="NHX527" s="4"/>
      <c r="NHY527" s="4"/>
      <c r="NHZ527" s="4"/>
      <c r="NIA527" s="4"/>
      <c r="NIB527" s="4"/>
      <c r="NIC527" s="4"/>
      <c r="NID527" s="4"/>
      <c r="NIE527" s="4"/>
      <c r="NIF527" s="4"/>
      <c r="NIG527" s="4"/>
      <c r="NIH527" s="4"/>
      <c r="NII527" s="4"/>
      <c r="NIJ527" s="4"/>
      <c r="NIK527" s="4"/>
      <c r="NIL527" s="4"/>
      <c r="NIM527" s="4"/>
      <c r="NIN527" s="4"/>
      <c r="NIO527" s="4"/>
      <c r="NIP527" s="4"/>
      <c r="NIQ527" s="4"/>
      <c r="NIR527" s="4"/>
      <c r="NIS527" s="4"/>
      <c r="NIT527" s="4"/>
      <c r="NIU527" s="4"/>
      <c r="NIV527" s="4"/>
      <c r="NIW527" s="4"/>
      <c r="NIX527" s="4"/>
      <c r="NIY527" s="4"/>
      <c r="NIZ527" s="4"/>
      <c r="NJA527" s="4"/>
      <c r="NJB527" s="4"/>
      <c r="NJC527" s="4"/>
      <c r="NJD527" s="4"/>
      <c r="NJE527" s="4"/>
      <c r="NJF527" s="4"/>
      <c r="NJG527" s="4"/>
      <c r="NJH527" s="4"/>
      <c r="NJI527" s="4"/>
      <c r="NJJ527" s="4"/>
      <c r="NJK527" s="4"/>
      <c r="NJL527" s="4"/>
      <c r="NJM527" s="4"/>
      <c r="NJN527" s="4"/>
      <c r="NJO527" s="4"/>
      <c r="NJP527" s="4"/>
      <c r="NJQ527" s="4"/>
      <c r="NJR527" s="4"/>
      <c r="NJS527" s="4"/>
      <c r="NJT527" s="4"/>
      <c r="NJU527" s="4"/>
      <c r="NJV527" s="4"/>
      <c r="NJW527" s="4"/>
      <c r="NJX527" s="4"/>
      <c r="NJY527" s="4"/>
      <c r="NJZ527" s="4"/>
      <c r="NKA527" s="4"/>
      <c r="NKB527" s="4"/>
      <c r="NKC527" s="4"/>
      <c r="NKD527" s="4"/>
      <c r="NKE527" s="4"/>
      <c r="NKF527" s="4"/>
      <c r="NKG527" s="4"/>
      <c r="NKH527" s="4"/>
      <c r="NKI527" s="4"/>
      <c r="NKJ527" s="4"/>
      <c r="NKK527" s="4"/>
      <c r="NKL527" s="4"/>
      <c r="NKM527" s="4"/>
      <c r="NKN527" s="4"/>
      <c r="NKO527" s="4"/>
      <c r="NKP527" s="4"/>
      <c r="NKQ527" s="4"/>
      <c r="NKR527" s="4"/>
      <c r="NKS527" s="4"/>
      <c r="NKT527" s="4"/>
      <c r="NKU527" s="4"/>
      <c r="NKV527" s="4"/>
      <c r="NKW527" s="4"/>
      <c r="NKX527" s="4"/>
      <c r="NKY527" s="4"/>
      <c r="NKZ527" s="4"/>
      <c r="NLA527" s="4"/>
      <c r="NLB527" s="4"/>
      <c r="NLC527" s="4"/>
      <c r="NLD527" s="4"/>
      <c r="NLE527" s="4"/>
      <c r="NLF527" s="4"/>
      <c r="NLG527" s="4"/>
      <c r="NLH527" s="4"/>
      <c r="NLI527" s="4"/>
      <c r="NLJ527" s="4"/>
      <c r="NLK527" s="4"/>
      <c r="NLL527" s="4"/>
      <c r="NLM527" s="4"/>
      <c r="NLN527" s="4"/>
      <c r="NLO527" s="4"/>
      <c r="NLP527" s="4"/>
      <c r="NLQ527" s="4"/>
      <c r="NLR527" s="4"/>
      <c r="NLS527" s="4"/>
      <c r="NLT527" s="4"/>
      <c r="NLU527" s="4"/>
      <c r="NLV527" s="4"/>
      <c r="NLW527" s="4"/>
      <c r="NLX527" s="4"/>
      <c r="NLY527" s="4"/>
      <c r="NLZ527" s="4"/>
      <c r="NMA527" s="4"/>
      <c r="NMB527" s="4"/>
      <c r="NMC527" s="4"/>
      <c r="NMD527" s="4"/>
      <c r="NME527" s="4"/>
      <c r="NMF527" s="4"/>
      <c r="NMG527" s="4"/>
      <c r="NMH527" s="4"/>
      <c r="NMI527" s="4"/>
      <c r="NMJ527" s="4"/>
      <c r="NMK527" s="4"/>
      <c r="NML527" s="4"/>
      <c r="NMM527" s="4"/>
      <c r="NMN527" s="4"/>
      <c r="NMO527" s="4"/>
      <c r="NMP527" s="4"/>
      <c r="NMQ527" s="4"/>
      <c r="NMR527" s="4"/>
      <c r="NMS527" s="4"/>
      <c r="NMT527" s="4"/>
      <c r="NMU527" s="4"/>
      <c r="NMV527" s="4"/>
      <c r="NMW527" s="4"/>
      <c r="NMX527" s="4"/>
      <c r="NMY527" s="4"/>
      <c r="NMZ527" s="4"/>
      <c r="NNA527" s="4"/>
      <c r="NNB527" s="4"/>
      <c r="NNC527" s="4"/>
      <c r="NND527" s="4"/>
      <c r="NNE527" s="4"/>
      <c r="NNF527" s="4"/>
      <c r="NNG527" s="4"/>
      <c r="NNH527" s="4"/>
      <c r="NNI527" s="4"/>
      <c r="NNJ527" s="4"/>
      <c r="NNK527" s="4"/>
      <c r="NNL527" s="4"/>
      <c r="NNM527" s="4"/>
      <c r="NNN527" s="4"/>
      <c r="NNO527" s="4"/>
      <c r="NNP527" s="4"/>
      <c r="NNQ527" s="4"/>
      <c r="NNR527" s="4"/>
      <c r="NNS527" s="4"/>
      <c r="NNT527" s="4"/>
      <c r="NNU527" s="4"/>
      <c r="NNV527" s="4"/>
      <c r="NNW527" s="4"/>
      <c r="NNX527" s="4"/>
      <c r="NNY527" s="4"/>
      <c r="NNZ527" s="4"/>
      <c r="NOA527" s="4"/>
      <c r="NOB527" s="4"/>
      <c r="NOC527" s="4"/>
      <c r="NOD527" s="4"/>
      <c r="NOE527" s="4"/>
      <c r="NOF527" s="4"/>
      <c r="NOG527" s="4"/>
      <c r="NOH527" s="4"/>
      <c r="NOI527" s="4"/>
      <c r="NOJ527" s="4"/>
      <c r="NOK527" s="4"/>
      <c r="NOL527" s="4"/>
      <c r="NOM527" s="4"/>
      <c r="NON527" s="4"/>
      <c r="NOO527" s="4"/>
      <c r="NOP527" s="4"/>
      <c r="NOQ527" s="4"/>
      <c r="NOR527" s="4"/>
      <c r="NOS527" s="4"/>
      <c r="NOT527" s="4"/>
      <c r="NOU527" s="4"/>
      <c r="NOV527" s="4"/>
      <c r="NOW527" s="4"/>
      <c r="NOX527" s="4"/>
      <c r="NOY527" s="4"/>
      <c r="NOZ527" s="4"/>
      <c r="NPA527" s="4"/>
      <c r="NPB527" s="4"/>
      <c r="NPC527" s="4"/>
      <c r="NPD527" s="4"/>
      <c r="NPE527" s="4"/>
      <c r="NPF527" s="4"/>
      <c r="NPG527" s="4"/>
      <c r="NPH527" s="4"/>
      <c r="NPI527" s="4"/>
      <c r="NPJ527" s="4"/>
      <c r="NPK527" s="4"/>
      <c r="NPL527" s="4"/>
      <c r="NPM527" s="4"/>
      <c r="NPN527" s="4"/>
      <c r="NPO527" s="4"/>
      <c r="NPP527" s="4"/>
      <c r="NPQ527" s="4"/>
      <c r="NPR527" s="4"/>
      <c r="NPS527" s="4"/>
      <c r="NPT527" s="4"/>
      <c r="NPU527" s="4"/>
      <c r="NPV527" s="4"/>
      <c r="NPW527" s="4"/>
      <c r="NPX527" s="4"/>
      <c r="NPY527" s="4"/>
      <c r="NPZ527" s="4"/>
      <c r="NQA527" s="4"/>
      <c r="NQB527" s="4"/>
      <c r="NQC527" s="4"/>
      <c r="NQD527" s="4"/>
      <c r="NQE527" s="4"/>
      <c r="NQF527" s="4"/>
      <c r="NQG527" s="4"/>
      <c r="NQH527" s="4"/>
      <c r="NQI527" s="4"/>
      <c r="NQJ527" s="4"/>
      <c r="NQK527" s="4"/>
      <c r="NQL527" s="4"/>
      <c r="NQM527" s="4"/>
      <c r="NQN527" s="4"/>
      <c r="NQO527" s="4"/>
      <c r="NQP527" s="4"/>
      <c r="NQQ527" s="4"/>
      <c r="NQR527" s="4"/>
      <c r="NQS527" s="4"/>
      <c r="NQT527" s="4"/>
      <c r="NQU527" s="4"/>
      <c r="NQV527" s="4"/>
      <c r="NQW527" s="4"/>
      <c r="NQX527" s="4"/>
      <c r="NQY527" s="4"/>
      <c r="NQZ527" s="4"/>
      <c r="NRA527" s="4"/>
      <c r="NRB527" s="4"/>
      <c r="NRC527" s="4"/>
      <c r="NRD527" s="4"/>
      <c r="NRE527" s="4"/>
      <c r="NRF527" s="4"/>
      <c r="NRG527" s="4"/>
      <c r="NRH527" s="4"/>
      <c r="NRI527" s="4"/>
      <c r="NRJ527" s="4"/>
      <c r="NRK527" s="4"/>
      <c r="NRL527" s="4"/>
      <c r="NRM527" s="4"/>
      <c r="NRN527" s="4"/>
      <c r="NRO527" s="4"/>
      <c r="NRP527" s="4"/>
      <c r="NRQ527" s="4"/>
      <c r="NRR527" s="4"/>
      <c r="NRS527" s="4"/>
      <c r="NRT527" s="4"/>
      <c r="NRU527" s="4"/>
      <c r="NRV527" s="4"/>
      <c r="NRW527" s="4"/>
      <c r="NRX527" s="4"/>
      <c r="NRY527" s="4"/>
      <c r="NRZ527" s="4"/>
      <c r="NSA527" s="4"/>
      <c r="NSB527" s="4"/>
      <c r="NSC527" s="4"/>
      <c r="NSD527" s="4"/>
      <c r="NSE527" s="4"/>
      <c r="NSF527" s="4"/>
      <c r="NSG527" s="4"/>
      <c r="NSH527" s="4"/>
      <c r="NSI527" s="4"/>
      <c r="NSJ527" s="4"/>
      <c r="NSK527" s="4"/>
      <c r="NSL527" s="4"/>
      <c r="NSM527" s="4"/>
      <c r="NSN527" s="4"/>
      <c r="NSO527" s="4"/>
      <c r="NSP527" s="4"/>
      <c r="NSQ527" s="4"/>
      <c r="NSR527" s="4"/>
      <c r="NSS527" s="4"/>
      <c r="NST527" s="4"/>
      <c r="NSU527" s="4"/>
      <c r="NSV527" s="4"/>
      <c r="NSW527" s="4"/>
      <c r="NSX527" s="4"/>
      <c r="NSY527" s="4"/>
      <c r="NSZ527" s="4"/>
      <c r="NTA527" s="4"/>
      <c r="NTB527" s="4"/>
      <c r="NTC527" s="4"/>
      <c r="NTD527" s="4"/>
      <c r="NTE527" s="4"/>
      <c r="NTF527" s="4"/>
      <c r="NTG527" s="4"/>
      <c r="NTH527" s="4"/>
      <c r="NTI527" s="4"/>
      <c r="NTJ527" s="4"/>
      <c r="NTK527" s="4"/>
      <c r="NTL527" s="4"/>
      <c r="NTM527" s="4"/>
      <c r="NTN527" s="4"/>
      <c r="NTO527" s="4"/>
      <c r="NTP527" s="4"/>
      <c r="NTQ527" s="4"/>
      <c r="NTR527" s="4"/>
      <c r="NTS527" s="4"/>
      <c r="NTT527" s="4"/>
      <c r="NTU527" s="4"/>
      <c r="NTV527" s="4"/>
      <c r="NTW527" s="4"/>
      <c r="NTX527" s="4"/>
      <c r="NTY527" s="4"/>
      <c r="NTZ527" s="4"/>
      <c r="NUA527" s="4"/>
      <c r="NUB527" s="4"/>
      <c r="NUC527" s="4"/>
      <c r="NUD527" s="4"/>
      <c r="NUE527" s="4"/>
      <c r="NUF527" s="4"/>
      <c r="NUG527" s="4"/>
      <c r="NUH527" s="4"/>
      <c r="NUI527" s="4"/>
      <c r="NUJ527" s="4"/>
      <c r="NUK527" s="4"/>
      <c r="NUL527" s="4"/>
      <c r="NUM527" s="4"/>
      <c r="NUN527" s="4"/>
      <c r="NUO527" s="4"/>
      <c r="NUP527" s="4"/>
      <c r="NUQ527" s="4"/>
      <c r="NUR527" s="4"/>
      <c r="NUS527" s="4"/>
      <c r="NUT527" s="4"/>
      <c r="NUU527" s="4"/>
      <c r="NUV527" s="4"/>
      <c r="NUW527" s="4"/>
      <c r="NUX527" s="4"/>
      <c r="NUY527" s="4"/>
      <c r="NUZ527" s="4"/>
      <c r="NVA527" s="4"/>
      <c r="NVB527" s="4"/>
      <c r="NVC527" s="4"/>
      <c r="NVD527" s="4"/>
      <c r="NVE527" s="4"/>
      <c r="NVF527" s="4"/>
      <c r="NVG527" s="4"/>
      <c r="NVH527" s="4"/>
      <c r="NVI527" s="4"/>
      <c r="NVJ527" s="4"/>
      <c r="NVK527" s="4"/>
      <c r="NVL527" s="4"/>
      <c r="NVM527" s="4"/>
      <c r="NVN527" s="4"/>
      <c r="NVO527" s="4"/>
      <c r="NVP527" s="4"/>
      <c r="NVQ527" s="4"/>
      <c r="NVR527" s="4"/>
      <c r="NVS527" s="4"/>
      <c r="NVT527" s="4"/>
      <c r="NVU527" s="4"/>
      <c r="NVV527" s="4"/>
      <c r="NVW527" s="4"/>
      <c r="NVX527" s="4"/>
      <c r="NVY527" s="4"/>
      <c r="NVZ527" s="4"/>
      <c r="NWA527" s="4"/>
      <c r="NWB527" s="4"/>
      <c r="NWC527" s="4"/>
      <c r="NWD527" s="4"/>
      <c r="NWE527" s="4"/>
      <c r="NWF527" s="4"/>
      <c r="NWG527" s="4"/>
      <c r="NWH527" s="4"/>
      <c r="NWI527" s="4"/>
      <c r="NWJ527" s="4"/>
      <c r="NWK527" s="4"/>
      <c r="NWL527" s="4"/>
      <c r="NWM527" s="4"/>
      <c r="NWN527" s="4"/>
      <c r="NWO527" s="4"/>
      <c r="NWP527" s="4"/>
      <c r="NWQ527" s="4"/>
      <c r="NWR527" s="4"/>
      <c r="NWS527" s="4"/>
      <c r="NWT527" s="4"/>
      <c r="NWU527" s="4"/>
      <c r="NWV527" s="4"/>
      <c r="NWW527" s="4"/>
      <c r="NWX527" s="4"/>
      <c r="NWY527" s="4"/>
      <c r="NWZ527" s="4"/>
      <c r="NXA527" s="4"/>
      <c r="NXB527" s="4"/>
      <c r="NXC527" s="4"/>
      <c r="NXD527" s="4"/>
      <c r="NXE527" s="4"/>
      <c r="NXF527" s="4"/>
      <c r="NXG527" s="4"/>
      <c r="NXH527" s="4"/>
      <c r="NXI527" s="4"/>
      <c r="NXJ527" s="4"/>
      <c r="NXK527" s="4"/>
      <c r="NXL527" s="4"/>
      <c r="NXM527" s="4"/>
      <c r="NXN527" s="4"/>
      <c r="NXO527" s="4"/>
      <c r="NXP527" s="4"/>
      <c r="NXQ527" s="4"/>
      <c r="NXR527" s="4"/>
      <c r="NXS527" s="4"/>
      <c r="NXT527" s="4"/>
      <c r="NXU527" s="4"/>
      <c r="NXV527" s="4"/>
      <c r="NXW527" s="4"/>
      <c r="NXX527" s="4"/>
      <c r="NXY527" s="4"/>
      <c r="NXZ527" s="4"/>
      <c r="NYA527" s="4"/>
      <c r="NYB527" s="4"/>
      <c r="NYC527" s="4"/>
      <c r="NYD527" s="4"/>
      <c r="NYE527" s="4"/>
      <c r="NYF527" s="4"/>
      <c r="NYG527" s="4"/>
      <c r="NYH527" s="4"/>
      <c r="NYI527" s="4"/>
      <c r="NYJ527" s="4"/>
      <c r="NYK527" s="4"/>
      <c r="NYL527" s="4"/>
      <c r="NYM527" s="4"/>
      <c r="NYN527" s="4"/>
      <c r="NYO527" s="4"/>
      <c r="NYP527" s="4"/>
      <c r="NYQ527" s="4"/>
      <c r="NYR527" s="4"/>
      <c r="NYS527" s="4"/>
      <c r="NYT527" s="4"/>
      <c r="NYU527" s="4"/>
      <c r="NYV527" s="4"/>
      <c r="NYW527" s="4"/>
      <c r="NYX527" s="4"/>
      <c r="NYY527" s="4"/>
      <c r="NYZ527" s="4"/>
      <c r="NZA527" s="4"/>
      <c r="NZB527" s="4"/>
      <c r="NZC527" s="4"/>
      <c r="NZD527" s="4"/>
      <c r="NZE527" s="4"/>
      <c r="NZF527" s="4"/>
      <c r="NZG527" s="4"/>
      <c r="NZH527" s="4"/>
      <c r="NZI527" s="4"/>
      <c r="NZJ527" s="4"/>
      <c r="NZK527" s="4"/>
      <c r="NZL527" s="4"/>
      <c r="NZM527" s="4"/>
      <c r="NZN527" s="4"/>
      <c r="NZO527" s="4"/>
      <c r="NZP527" s="4"/>
      <c r="NZQ527" s="4"/>
      <c r="NZR527" s="4"/>
      <c r="NZS527" s="4"/>
      <c r="NZT527" s="4"/>
      <c r="NZU527" s="4"/>
      <c r="NZV527" s="4"/>
      <c r="NZW527" s="4"/>
      <c r="NZX527" s="4"/>
      <c r="NZY527" s="4"/>
      <c r="NZZ527" s="4"/>
      <c r="OAA527" s="4"/>
      <c r="OAB527" s="4"/>
      <c r="OAC527" s="4"/>
      <c r="OAD527" s="4"/>
      <c r="OAE527" s="4"/>
      <c r="OAF527" s="4"/>
      <c r="OAG527" s="4"/>
      <c r="OAH527" s="4"/>
      <c r="OAI527" s="4"/>
      <c r="OAJ527" s="4"/>
      <c r="OAK527" s="4"/>
      <c r="OAL527" s="4"/>
      <c r="OAM527" s="4"/>
      <c r="OAN527" s="4"/>
      <c r="OAO527" s="4"/>
      <c r="OAP527" s="4"/>
      <c r="OAQ527" s="4"/>
      <c r="OAR527" s="4"/>
      <c r="OAS527" s="4"/>
      <c r="OAT527" s="4"/>
      <c r="OAU527" s="4"/>
      <c r="OAV527" s="4"/>
      <c r="OAW527" s="4"/>
      <c r="OAX527" s="4"/>
      <c r="OAY527" s="4"/>
      <c r="OAZ527" s="4"/>
      <c r="OBA527" s="4"/>
      <c r="OBB527" s="4"/>
      <c r="OBC527" s="4"/>
      <c r="OBD527" s="4"/>
      <c r="OBE527" s="4"/>
      <c r="OBF527" s="4"/>
      <c r="OBG527" s="4"/>
      <c r="OBH527" s="4"/>
      <c r="OBI527" s="4"/>
      <c r="OBJ527" s="4"/>
      <c r="OBK527" s="4"/>
      <c r="OBL527" s="4"/>
      <c r="OBM527" s="4"/>
      <c r="OBN527" s="4"/>
      <c r="OBO527" s="4"/>
      <c r="OBP527" s="4"/>
      <c r="OBQ527" s="4"/>
      <c r="OBR527" s="4"/>
      <c r="OBS527" s="4"/>
      <c r="OBT527" s="4"/>
      <c r="OBU527" s="4"/>
      <c r="OBV527" s="4"/>
      <c r="OBW527" s="4"/>
      <c r="OBX527" s="4"/>
      <c r="OBY527" s="4"/>
      <c r="OBZ527" s="4"/>
      <c r="OCA527" s="4"/>
      <c r="OCB527" s="4"/>
      <c r="OCC527" s="4"/>
      <c r="OCD527" s="4"/>
      <c r="OCE527" s="4"/>
      <c r="OCF527" s="4"/>
      <c r="OCG527" s="4"/>
      <c r="OCH527" s="4"/>
      <c r="OCI527" s="4"/>
      <c r="OCJ527" s="4"/>
      <c r="OCK527" s="4"/>
      <c r="OCL527" s="4"/>
      <c r="OCM527" s="4"/>
      <c r="OCN527" s="4"/>
      <c r="OCO527" s="4"/>
      <c r="OCP527" s="4"/>
      <c r="OCQ527" s="4"/>
      <c r="OCR527" s="4"/>
      <c r="OCS527" s="4"/>
      <c r="OCT527" s="4"/>
      <c r="OCU527" s="4"/>
      <c r="OCV527" s="4"/>
      <c r="OCW527" s="4"/>
      <c r="OCX527" s="4"/>
      <c r="OCY527" s="4"/>
      <c r="OCZ527" s="4"/>
      <c r="ODA527" s="4"/>
      <c r="ODB527" s="4"/>
      <c r="ODC527" s="4"/>
      <c r="ODD527" s="4"/>
      <c r="ODE527" s="4"/>
      <c r="ODF527" s="4"/>
      <c r="ODG527" s="4"/>
      <c r="ODH527" s="4"/>
      <c r="ODI527" s="4"/>
      <c r="ODJ527" s="4"/>
      <c r="ODK527" s="4"/>
      <c r="ODL527" s="4"/>
      <c r="ODM527" s="4"/>
      <c r="ODN527" s="4"/>
      <c r="ODO527" s="4"/>
      <c r="ODP527" s="4"/>
      <c r="ODQ527" s="4"/>
      <c r="ODR527" s="4"/>
      <c r="ODS527" s="4"/>
      <c r="ODT527" s="4"/>
      <c r="ODU527" s="4"/>
      <c r="ODV527" s="4"/>
      <c r="ODW527" s="4"/>
      <c r="ODX527" s="4"/>
      <c r="ODY527" s="4"/>
      <c r="ODZ527" s="4"/>
      <c r="OEA527" s="4"/>
      <c r="OEB527" s="4"/>
      <c r="OEC527" s="4"/>
      <c r="OED527" s="4"/>
      <c r="OEE527" s="4"/>
      <c r="OEF527" s="4"/>
      <c r="OEG527" s="4"/>
      <c r="OEH527" s="4"/>
      <c r="OEI527" s="4"/>
      <c r="OEJ527" s="4"/>
      <c r="OEK527" s="4"/>
      <c r="OEL527" s="4"/>
      <c r="OEM527" s="4"/>
      <c r="OEN527" s="4"/>
      <c r="OEO527" s="4"/>
      <c r="OEP527" s="4"/>
      <c r="OEQ527" s="4"/>
      <c r="OER527" s="4"/>
      <c r="OES527" s="4"/>
      <c r="OET527" s="4"/>
      <c r="OEU527" s="4"/>
      <c r="OEV527" s="4"/>
      <c r="OEW527" s="4"/>
      <c r="OEX527" s="4"/>
      <c r="OEY527" s="4"/>
      <c r="OEZ527" s="4"/>
      <c r="OFA527" s="4"/>
      <c r="OFB527" s="4"/>
      <c r="OFC527" s="4"/>
      <c r="OFD527" s="4"/>
      <c r="OFE527" s="4"/>
      <c r="OFF527" s="4"/>
      <c r="OFG527" s="4"/>
      <c r="OFH527" s="4"/>
      <c r="OFI527" s="4"/>
      <c r="OFJ527" s="4"/>
      <c r="OFK527" s="4"/>
      <c r="OFL527" s="4"/>
      <c r="OFM527" s="4"/>
      <c r="OFN527" s="4"/>
      <c r="OFO527" s="4"/>
      <c r="OFP527" s="4"/>
      <c r="OFQ527" s="4"/>
      <c r="OFR527" s="4"/>
      <c r="OFS527" s="4"/>
      <c r="OFT527" s="4"/>
      <c r="OFU527" s="4"/>
      <c r="OFV527" s="4"/>
      <c r="OFW527" s="4"/>
      <c r="OFX527" s="4"/>
      <c r="OFY527" s="4"/>
      <c r="OFZ527" s="4"/>
      <c r="OGA527" s="4"/>
      <c r="OGB527" s="4"/>
      <c r="OGC527" s="4"/>
      <c r="OGD527" s="4"/>
      <c r="OGE527" s="4"/>
      <c r="OGF527" s="4"/>
      <c r="OGG527" s="4"/>
      <c r="OGH527" s="4"/>
      <c r="OGI527" s="4"/>
      <c r="OGJ527" s="4"/>
      <c r="OGK527" s="4"/>
      <c r="OGL527" s="4"/>
      <c r="OGM527" s="4"/>
      <c r="OGN527" s="4"/>
      <c r="OGO527" s="4"/>
      <c r="OGP527" s="4"/>
      <c r="OGQ527" s="4"/>
      <c r="OGR527" s="4"/>
      <c r="OGS527" s="4"/>
      <c r="OGT527" s="4"/>
      <c r="OGU527" s="4"/>
      <c r="OGV527" s="4"/>
      <c r="OGW527" s="4"/>
      <c r="OGX527" s="4"/>
      <c r="OGY527" s="4"/>
      <c r="OGZ527" s="4"/>
      <c r="OHA527" s="4"/>
      <c r="OHB527" s="4"/>
      <c r="OHC527" s="4"/>
      <c r="OHD527" s="4"/>
      <c r="OHE527" s="4"/>
      <c r="OHF527" s="4"/>
      <c r="OHG527" s="4"/>
      <c r="OHH527" s="4"/>
      <c r="OHI527" s="4"/>
      <c r="OHJ527" s="4"/>
      <c r="OHK527" s="4"/>
      <c r="OHL527" s="4"/>
      <c r="OHM527" s="4"/>
      <c r="OHN527" s="4"/>
      <c r="OHO527" s="4"/>
      <c r="OHP527" s="4"/>
      <c r="OHQ527" s="4"/>
      <c r="OHR527" s="4"/>
      <c r="OHS527" s="4"/>
      <c r="OHT527" s="4"/>
      <c r="OHU527" s="4"/>
      <c r="OHV527" s="4"/>
      <c r="OHW527" s="4"/>
      <c r="OHX527" s="4"/>
      <c r="OHY527" s="4"/>
      <c r="OHZ527" s="4"/>
      <c r="OIA527" s="4"/>
      <c r="OIB527" s="4"/>
      <c r="OIC527" s="4"/>
      <c r="OID527" s="4"/>
      <c r="OIE527" s="4"/>
      <c r="OIF527" s="4"/>
      <c r="OIG527" s="4"/>
      <c r="OIH527" s="4"/>
      <c r="OII527" s="4"/>
      <c r="OIJ527" s="4"/>
      <c r="OIK527" s="4"/>
      <c r="OIL527" s="4"/>
      <c r="OIM527" s="4"/>
      <c r="OIN527" s="4"/>
      <c r="OIO527" s="4"/>
      <c r="OIP527" s="4"/>
      <c r="OIQ527" s="4"/>
      <c r="OIR527" s="4"/>
      <c r="OIS527" s="4"/>
      <c r="OIT527" s="4"/>
      <c r="OIU527" s="4"/>
      <c r="OIV527" s="4"/>
      <c r="OIW527" s="4"/>
      <c r="OIX527" s="4"/>
      <c r="OIY527" s="4"/>
      <c r="OIZ527" s="4"/>
      <c r="OJA527" s="4"/>
      <c r="OJB527" s="4"/>
      <c r="OJC527" s="4"/>
      <c r="OJD527" s="4"/>
      <c r="OJE527" s="4"/>
      <c r="OJF527" s="4"/>
      <c r="OJG527" s="4"/>
      <c r="OJH527" s="4"/>
      <c r="OJI527" s="4"/>
      <c r="OJJ527" s="4"/>
      <c r="OJK527" s="4"/>
      <c r="OJL527" s="4"/>
      <c r="OJM527" s="4"/>
      <c r="OJN527" s="4"/>
      <c r="OJO527" s="4"/>
      <c r="OJP527" s="4"/>
      <c r="OJQ527" s="4"/>
      <c r="OJR527" s="4"/>
      <c r="OJS527" s="4"/>
      <c r="OJT527" s="4"/>
      <c r="OJU527" s="4"/>
      <c r="OJV527" s="4"/>
      <c r="OJW527" s="4"/>
      <c r="OJX527" s="4"/>
      <c r="OJY527" s="4"/>
      <c r="OJZ527" s="4"/>
      <c r="OKA527" s="4"/>
      <c r="OKB527" s="4"/>
      <c r="OKC527" s="4"/>
      <c r="OKD527" s="4"/>
      <c r="OKE527" s="4"/>
      <c r="OKF527" s="4"/>
      <c r="OKG527" s="4"/>
      <c r="OKH527" s="4"/>
      <c r="OKI527" s="4"/>
      <c r="OKJ527" s="4"/>
      <c r="OKK527" s="4"/>
      <c r="OKL527" s="4"/>
      <c r="OKM527" s="4"/>
      <c r="OKN527" s="4"/>
      <c r="OKO527" s="4"/>
      <c r="OKP527" s="4"/>
      <c r="OKQ527" s="4"/>
      <c r="OKR527" s="4"/>
      <c r="OKS527" s="4"/>
      <c r="OKT527" s="4"/>
      <c r="OKU527" s="4"/>
      <c r="OKV527" s="4"/>
      <c r="OKW527" s="4"/>
      <c r="OKX527" s="4"/>
      <c r="OKY527" s="4"/>
      <c r="OKZ527" s="4"/>
      <c r="OLA527" s="4"/>
      <c r="OLB527" s="4"/>
      <c r="OLC527" s="4"/>
      <c r="OLD527" s="4"/>
      <c r="OLE527" s="4"/>
      <c r="OLF527" s="4"/>
      <c r="OLG527" s="4"/>
      <c r="OLH527" s="4"/>
      <c r="OLI527" s="4"/>
      <c r="OLJ527" s="4"/>
      <c r="OLK527" s="4"/>
      <c r="OLL527" s="4"/>
      <c r="OLM527" s="4"/>
      <c r="OLN527" s="4"/>
      <c r="OLO527" s="4"/>
      <c r="OLP527" s="4"/>
      <c r="OLQ527" s="4"/>
      <c r="OLR527" s="4"/>
      <c r="OLS527" s="4"/>
      <c r="OLT527" s="4"/>
      <c r="OLU527" s="4"/>
      <c r="OLV527" s="4"/>
      <c r="OLW527" s="4"/>
      <c r="OLX527" s="4"/>
      <c r="OLY527" s="4"/>
      <c r="OLZ527" s="4"/>
      <c r="OMA527" s="4"/>
      <c r="OMB527" s="4"/>
      <c r="OMC527" s="4"/>
      <c r="OMD527" s="4"/>
      <c r="OME527" s="4"/>
      <c r="OMF527" s="4"/>
      <c r="OMG527" s="4"/>
      <c r="OMH527" s="4"/>
      <c r="OMI527" s="4"/>
      <c r="OMJ527" s="4"/>
      <c r="OMK527" s="4"/>
      <c r="OML527" s="4"/>
      <c r="OMM527" s="4"/>
      <c r="OMN527" s="4"/>
      <c r="OMO527" s="4"/>
      <c r="OMP527" s="4"/>
      <c r="OMQ527" s="4"/>
      <c r="OMR527" s="4"/>
      <c r="OMS527" s="4"/>
      <c r="OMT527" s="4"/>
      <c r="OMU527" s="4"/>
      <c r="OMV527" s="4"/>
      <c r="OMW527" s="4"/>
      <c r="OMX527" s="4"/>
      <c r="OMY527" s="4"/>
      <c r="OMZ527" s="4"/>
      <c r="ONA527" s="4"/>
      <c r="ONB527" s="4"/>
      <c r="ONC527" s="4"/>
      <c r="OND527" s="4"/>
      <c r="ONE527" s="4"/>
      <c r="ONF527" s="4"/>
      <c r="ONG527" s="4"/>
      <c r="ONH527" s="4"/>
      <c r="ONI527" s="4"/>
      <c r="ONJ527" s="4"/>
      <c r="ONK527" s="4"/>
      <c r="ONL527" s="4"/>
      <c r="ONM527" s="4"/>
      <c r="ONN527" s="4"/>
      <c r="ONO527" s="4"/>
      <c r="ONP527" s="4"/>
      <c r="ONQ527" s="4"/>
      <c r="ONR527" s="4"/>
      <c r="ONS527" s="4"/>
      <c r="ONT527" s="4"/>
      <c r="ONU527" s="4"/>
      <c r="ONV527" s="4"/>
      <c r="ONW527" s="4"/>
      <c r="ONX527" s="4"/>
      <c r="ONY527" s="4"/>
      <c r="ONZ527" s="4"/>
      <c r="OOA527" s="4"/>
      <c r="OOB527" s="4"/>
      <c r="OOC527" s="4"/>
      <c r="OOD527" s="4"/>
      <c r="OOE527" s="4"/>
      <c r="OOF527" s="4"/>
      <c r="OOG527" s="4"/>
      <c r="OOH527" s="4"/>
      <c r="OOI527" s="4"/>
      <c r="OOJ527" s="4"/>
      <c r="OOK527" s="4"/>
      <c r="OOL527" s="4"/>
      <c r="OOM527" s="4"/>
      <c r="OON527" s="4"/>
      <c r="OOO527" s="4"/>
      <c r="OOP527" s="4"/>
      <c r="OOQ527" s="4"/>
      <c r="OOR527" s="4"/>
      <c r="OOS527" s="4"/>
      <c r="OOT527" s="4"/>
      <c r="OOU527" s="4"/>
      <c r="OOV527" s="4"/>
      <c r="OOW527" s="4"/>
      <c r="OOX527" s="4"/>
      <c r="OOY527" s="4"/>
      <c r="OOZ527" s="4"/>
      <c r="OPA527" s="4"/>
      <c r="OPB527" s="4"/>
      <c r="OPC527" s="4"/>
      <c r="OPD527" s="4"/>
      <c r="OPE527" s="4"/>
      <c r="OPF527" s="4"/>
      <c r="OPG527" s="4"/>
      <c r="OPH527" s="4"/>
      <c r="OPI527" s="4"/>
      <c r="OPJ527" s="4"/>
      <c r="OPK527" s="4"/>
      <c r="OPL527" s="4"/>
      <c r="OPM527" s="4"/>
      <c r="OPN527" s="4"/>
      <c r="OPO527" s="4"/>
      <c r="OPP527" s="4"/>
      <c r="OPQ527" s="4"/>
      <c r="OPR527" s="4"/>
      <c r="OPS527" s="4"/>
      <c r="OPT527" s="4"/>
      <c r="OPU527" s="4"/>
      <c r="OPV527" s="4"/>
      <c r="OPW527" s="4"/>
      <c r="OPX527" s="4"/>
      <c r="OPY527" s="4"/>
      <c r="OPZ527" s="4"/>
      <c r="OQA527" s="4"/>
      <c r="OQB527" s="4"/>
      <c r="OQC527" s="4"/>
      <c r="OQD527" s="4"/>
      <c r="OQE527" s="4"/>
      <c r="OQF527" s="4"/>
      <c r="OQG527" s="4"/>
      <c r="OQH527" s="4"/>
      <c r="OQI527" s="4"/>
      <c r="OQJ527" s="4"/>
      <c r="OQK527" s="4"/>
      <c r="OQL527" s="4"/>
      <c r="OQM527" s="4"/>
      <c r="OQN527" s="4"/>
      <c r="OQO527" s="4"/>
      <c r="OQP527" s="4"/>
      <c r="OQQ527" s="4"/>
      <c r="OQR527" s="4"/>
      <c r="OQS527" s="4"/>
      <c r="OQT527" s="4"/>
      <c r="OQU527" s="4"/>
      <c r="OQV527" s="4"/>
      <c r="OQW527" s="4"/>
      <c r="OQX527" s="4"/>
      <c r="OQY527" s="4"/>
      <c r="OQZ527" s="4"/>
      <c r="ORA527" s="4"/>
      <c r="ORB527" s="4"/>
      <c r="ORC527" s="4"/>
      <c r="ORD527" s="4"/>
      <c r="ORE527" s="4"/>
      <c r="ORF527" s="4"/>
      <c r="ORG527" s="4"/>
      <c r="ORH527" s="4"/>
      <c r="ORI527" s="4"/>
      <c r="ORJ527" s="4"/>
      <c r="ORK527" s="4"/>
      <c r="ORL527" s="4"/>
      <c r="ORM527" s="4"/>
      <c r="ORN527" s="4"/>
      <c r="ORO527" s="4"/>
      <c r="ORP527" s="4"/>
      <c r="ORQ527" s="4"/>
      <c r="ORR527" s="4"/>
      <c r="ORS527" s="4"/>
      <c r="ORT527" s="4"/>
      <c r="ORU527" s="4"/>
      <c r="ORV527" s="4"/>
      <c r="ORW527" s="4"/>
      <c r="ORX527" s="4"/>
      <c r="ORY527" s="4"/>
      <c r="ORZ527" s="4"/>
      <c r="OSA527" s="4"/>
      <c r="OSB527" s="4"/>
      <c r="OSC527" s="4"/>
      <c r="OSD527" s="4"/>
      <c r="OSE527" s="4"/>
      <c r="OSF527" s="4"/>
      <c r="OSG527" s="4"/>
      <c r="OSH527" s="4"/>
      <c r="OSI527" s="4"/>
      <c r="OSJ527" s="4"/>
      <c r="OSK527" s="4"/>
      <c r="OSL527" s="4"/>
      <c r="OSM527" s="4"/>
      <c r="OSN527" s="4"/>
      <c r="OSO527" s="4"/>
      <c r="OSP527" s="4"/>
      <c r="OSQ527" s="4"/>
      <c r="OSR527" s="4"/>
      <c r="OSS527" s="4"/>
      <c r="OST527" s="4"/>
      <c r="OSU527" s="4"/>
      <c r="OSV527" s="4"/>
      <c r="OSW527" s="4"/>
      <c r="OSX527" s="4"/>
      <c r="OSY527" s="4"/>
      <c r="OSZ527" s="4"/>
      <c r="OTA527" s="4"/>
      <c r="OTB527" s="4"/>
      <c r="OTC527" s="4"/>
      <c r="OTD527" s="4"/>
      <c r="OTE527" s="4"/>
      <c r="OTF527" s="4"/>
      <c r="OTG527" s="4"/>
      <c r="OTH527" s="4"/>
      <c r="OTI527" s="4"/>
      <c r="OTJ527" s="4"/>
      <c r="OTK527" s="4"/>
      <c r="OTL527" s="4"/>
      <c r="OTM527" s="4"/>
      <c r="OTN527" s="4"/>
      <c r="OTO527" s="4"/>
      <c r="OTP527" s="4"/>
      <c r="OTQ527" s="4"/>
      <c r="OTR527" s="4"/>
      <c r="OTS527" s="4"/>
      <c r="OTT527" s="4"/>
      <c r="OTU527" s="4"/>
      <c r="OTV527" s="4"/>
      <c r="OTW527" s="4"/>
      <c r="OTX527" s="4"/>
      <c r="OTY527" s="4"/>
      <c r="OTZ527" s="4"/>
      <c r="OUA527" s="4"/>
      <c r="OUB527" s="4"/>
      <c r="OUC527" s="4"/>
      <c r="OUD527" s="4"/>
      <c r="OUE527" s="4"/>
      <c r="OUF527" s="4"/>
      <c r="OUG527" s="4"/>
      <c r="OUH527" s="4"/>
      <c r="OUI527" s="4"/>
      <c r="OUJ527" s="4"/>
      <c r="OUK527" s="4"/>
      <c r="OUL527" s="4"/>
      <c r="OUM527" s="4"/>
      <c r="OUN527" s="4"/>
      <c r="OUO527" s="4"/>
      <c r="OUP527" s="4"/>
      <c r="OUQ527" s="4"/>
      <c r="OUR527" s="4"/>
      <c r="OUS527" s="4"/>
      <c r="OUT527" s="4"/>
      <c r="OUU527" s="4"/>
      <c r="OUV527" s="4"/>
      <c r="OUW527" s="4"/>
      <c r="OUX527" s="4"/>
      <c r="OUY527" s="4"/>
      <c r="OUZ527" s="4"/>
      <c r="OVA527" s="4"/>
      <c r="OVB527" s="4"/>
      <c r="OVC527" s="4"/>
      <c r="OVD527" s="4"/>
      <c r="OVE527" s="4"/>
      <c r="OVF527" s="4"/>
      <c r="OVG527" s="4"/>
      <c r="OVH527" s="4"/>
      <c r="OVI527" s="4"/>
      <c r="OVJ527" s="4"/>
      <c r="OVK527" s="4"/>
      <c r="OVL527" s="4"/>
      <c r="OVM527" s="4"/>
      <c r="OVN527" s="4"/>
      <c r="OVO527" s="4"/>
      <c r="OVP527" s="4"/>
      <c r="OVQ527" s="4"/>
      <c r="OVR527" s="4"/>
      <c r="OVS527" s="4"/>
      <c r="OVT527" s="4"/>
      <c r="OVU527" s="4"/>
      <c r="OVV527" s="4"/>
      <c r="OVW527" s="4"/>
      <c r="OVX527" s="4"/>
      <c r="OVY527" s="4"/>
      <c r="OVZ527" s="4"/>
      <c r="OWA527" s="4"/>
      <c r="OWB527" s="4"/>
      <c r="OWC527" s="4"/>
      <c r="OWD527" s="4"/>
      <c r="OWE527" s="4"/>
      <c r="OWF527" s="4"/>
      <c r="OWG527" s="4"/>
      <c r="OWH527" s="4"/>
      <c r="OWI527" s="4"/>
      <c r="OWJ527" s="4"/>
      <c r="OWK527" s="4"/>
      <c r="OWL527" s="4"/>
      <c r="OWM527" s="4"/>
      <c r="OWN527" s="4"/>
      <c r="OWO527" s="4"/>
      <c r="OWP527" s="4"/>
      <c r="OWQ527" s="4"/>
      <c r="OWR527" s="4"/>
      <c r="OWS527" s="4"/>
      <c r="OWT527" s="4"/>
      <c r="OWU527" s="4"/>
      <c r="OWV527" s="4"/>
      <c r="OWW527" s="4"/>
      <c r="OWX527" s="4"/>
      <c r="OWY527" s="4"/>
      <c r="OWZ527" s="4"/>
      <c r="OXA527" s="4"/>
      <c r="OXB527" s="4"/>
      <c r="OXC527" s="4"/>
      <c r="OXD527" s="4"/>
      <c r="OXE527" s="4"/>
      <c r="OXF527" s="4"/>
      <c r="OXG527" s="4"/>
      <c r="OXH527" s="4"/>
      <c r="OXI527" s="4"/>
      <c r="OXJ527" s="4"/>
      <c r="OXK527" s="4"/>
      <c r="OXL527" s="4"/>
      <c r="OXM527" s="4"/>
      <c r="OXN527" s="4"/>
      <c r="OXO527" s="4"/>
      <c r="OXP527" s="4"/>
      <c r="OXQ527" s="4"/>
      <c r="OXR527" s="4"/>
      <c r="OXS527" s="4"/>
      <c r="OXT527" s="4"/>
      <c r="OXU527" s="4"/>
      <c r="OXV527" s="4"/>
      <c r="OXW527" s="4"/>
      <c r="OXX527" s="4"/>
      <c r="OXY527" s="4"/>
      <c r="OXZ527" s="4"/>
      <c r="OYA527" s="4"/>
      <c r="OYB527" s="4"/>
      <c r="OYC527" s="4"/>
      <c r="OYD527" s="4"/>
      <c r="OYE527" s="4"/>
      <c r="OYF527" s="4"/>
      <c r="OYG527" s="4"/>
      <c r="OYH527" s="4"/>
      <c r="OYI527" s="4"/>
      <c r="OYJ527" s="4"/>
      <c r="OYK527" s="4"/>
      <c r="OYL527" s="4"/>
      <c r="OYM527" s="4"/>
      <c r="OYN527" s="4"/>
      <c r="OYO527" s="4"/>
      <c r="OYP527" s="4"/>
      <c r="OYQ527" s="4"/>
      <c r="OYR527" s="4"/>
      <c r="OYS527" s="4"/>
      <c r="OYT527" s="4"/>
      <c r="OYU527" s="4"/>
      <c r="OYV527" s="4"/>
      <c r="OYW527" s="4"/>
      <c r="OYX527" s="4"/>
      <c r="OYY527" s="4"/>
      <c r="OYZ527" s="4"/>
      <c r="OZA527" s="4"/>
      <c r="OZB527" s="4"/>
      <c r="OZC527" s="4"/>
      <c r="OZD527" s="4"/>
      <c r="OZE527" s="4"/>
      <c r="OZF527" s="4"/>
      <c r="OZG527" s="4"/>
      <c r="OZH527" s="4"/>
      <c r="OZI527" s="4"/>
      <c r="OZJ527" s="4"/>
      <c r="OZK527" s="4"/>
      <c r="OZL527" s="4"/>
      <c r="OZM527" s="4"/>
      <c r="OZN527" s="4"/>
      <c r="OZO527" s="4"/>
      <c r="OZP527" s="4"/>
      <c r="OZQ527" s="4"/>
      <c r="OZR527" s="4"/>
      <c r="OZS527" s="4"/>
      <c r="OZT527" s="4"/>
      <c r="OZU527" s="4"/>
      <c r="OZV527" s="4"/>
      <c r="OZW527" s="4"/>
      <c r="OZX527" s="4"/>
      <c r="OZY527" s="4"/>
      <c r="OZZ527" s="4"/>
      <c r="PAA527" s="4"/>
      <c r="PAB527" s="4"/>
      <c r="PAC527" s="4"/>
      <c r="PAD527" s="4"/>
      <c r="PAE527" s="4"/>
      <c r="PAF527" s="4"/>
      <c r="PAG527" s="4"/>
      <c r="PAH527" s="4"/>
      <c r="PAI527" s="4"/>
      <c r="PAJ527" s="4"/>
      <c r="PAK527" s="4"/>
      <c r="PAL527" s="4"/>
      <c r="PAM527" s="4"/>
      <c r="PAN527" s="4"/>
      <c r="PAO527" s="4"/>
      <c r="PAP527" s="4"/>
      <c r="PAQ527" s="4"/>
      <c r="PAR527" s="4"/>
      <c r="PAS527" s="4"/>
      <c r="PAT527" s="4"/>
      <c r="PAU527" s="4"/>
      <c r="PAV527" s="4"/>
      <c r="PAW527" s="4"/>
      <c r="PAX527" s="4"/>
      <c r="PAY527" s="4"/>
      <c r="PAZ527" s="4"/>
      <c r="PBA527" s="4"/>
      <c r="PBB527" s="4"/>
      <c r="PBC527" s="4"/>
      <c r="PBD527" s="4"/>
      <c r="PBE527" s="4"/>
      <c r="PBF527" s="4"/>
      <c r="PBG527" s="4"/>
      <c r="PBH527" s="4"/>
      <c r="PBI527" s="4"/>
      <c r="PBJ527" s="4"/>
      <c r="PBK527" s="4"/>
      <c r="PBL527" s="4"/>
      <c r="PBM527" s="4"/>
      <c r="PBN527" s="4"/>
      <c r="PBO527" s="4"/>
      <c r="PBP527" s="4"/>
      <c r="PBQ527" s="4"/>
      <c r="PBR527" s="4"/>
      <c r="PBS527" s="4"/>
      <c r="PBT527" s="4"/>
      <c r="PBU527" s="4"/>
      <c r="PBV527" s="4"/>
      <c r="PBW527" s="4"/>
      <c r="PBX527" s="4"/>
      <c r="PBY527" s="4"/>
      <c r="PBZ527" s="4"/>
      <c r="PCA527" s="4"/>
      <c r="PCB527" s="4"/>
      <c r="PCC527" s="4"/>
      <c r="PCD527" s="4"/>
      <c r="PCE527" s="4"/>
      <c r="PCF527" s="4"/>
      <c r="PCG527" s="4"/>
      <c r="PCH527" s="4"/>
      <c r="PCI527" s="4"/>
      <c r="PCJ527" s="4"/>
      <c r="PCK527" s="4"/>
      <c r="PCL527" s="4"/>
      <c r="PCM527" s="4"/>
      <c r="PCN527" s="4"/>
      <c r="PCO527" s="4"/>
      <c r="PCP527" s="4"/>
      <c r="PCQ527" s="4"/>
      <c r="PCR527" s="4"/>
      <c r="PCS527" s="4"/>
      <c r="PCT527" s="4"/>
      <c r="PCU527" s="4"/>
      <c r="PCV527" s="4"/>
      <c r="PCW527" s="4"/>
      <c r="PCX527" s="4"/>
      <c r="PCY527" s="4"/>
      <c r="PCZ527" s="4"/>
      <c r="PDA527" s="4"/>
      <c r="PDB527" s="4"/>
      <c r="PDC527" s="4"/>
      <c r="PDD527" s="4"/>
      <c r="PDE527" s="4"/>
      <c r="PDF527" s="4"/>
      <c r="PDG527" s="4"/>
      <c r="PDH527" s="4"/>
      <c r="PDI527" s="4"/>
      <c r="PDJ527" s="4"/>
      <c r="PDK527" s="4"/>
      <c r="PDL527" s="4"/>
      <c r="PDM527" s="4"/>
      <c r="PDN527" s="4"/>
      <c r="PDO527" s="4"/>
      <c r="PDP527" s="4"/>
      <c r="PDQ527" s="4"/>
      <c r="PDR527" s="4"/>
      <c r="PDS527" s="4"/>
      <c r="PDT527" s="4"/>
      <c r="PDU527" s="4"/>
      <c r="PDV527" s="4"/>
      <c r="PDW527" s="4"/>
      <c r="PDX527" s="4"/>
      <c r="PDY527" s="4"/>
      <c r="PDZ527" s="4"/>
      <c r="PEA527" s="4"/>
      <c r="PEB527" s="4"/>
      <c r="PEC527" s="4"/>
      <c r="PED527" s="4"/>
      <c r="PEE527" s="4"/>
      <c r="PEF527" s="4"/>
      <c r="PEG527" s="4"/>
      <c r="PEH527" s="4"/>
      <c r="PEI527" s="4"/>
      <c r="PEJ527" s="4"/>
      <c r="PEK527" s="4"/>
      <c r="PEL527" s="4"/>
      <c r="PEM527" s="4"/>
      <c r="PEN527" s="4"/>
      <c r="PEO527" s="4"/>
      <c r="PEP527" s="4"/>
      <c r="PEQ527" s="4"/>
      <c r="PER527" s="4"/>
      <c r="PES527" s="4"/>
      <c r="PET527" s="4"/>
      <c r="PEU527" s="4"/>
      <c r="PEV527" s="4"/>
      <c r="PEW527" s="4"/>
      <c r="PEX527" s="4"/>
      <c r="PEY527" s="4"/>
      <c r="PEZ527" s="4"/>
      <c r="PFA527" s="4"/>
      <c r="PFB527" s="4"/>
      <c r="PFC527" s="4"/>
      <c r="PFD527" s="4"/>
      <c r="PFE527" s="4"/>
      <c r="PFF527" s="4"/>
      <c r="PFG527" s="4"/>
      <c r="PFH527" s="4"/>
      <c r="PFI527" s="4"/>
      <c r="PFJ527" s="4"/>
      <c r="PFK527" s="4"/>
      <c r="PFL527" s="4"/>
      <c r="PFM527" s="4"/>
      <c r="PFN527" s="4"/>
      <c r="PFO527" s="4"/>
      <c r="PFP527" s="4"/>
      <c r="PFQ527" s="4"/>
      <c r="PFR527" s="4"/>
      <c r="PFS527" s="4"/>
      <c r="PFT527" s="4"/>
      <c r="PFU527" s="4"/>
      <c r="PFV527" s="4"/>
      <c r="PFW527" s="4"/>
      <c r="PFX527" s="4"/>
      <c r="PFY527" s="4"/>
      <c r="PFZ527" s="4"/>
      <c r="PGA527" s="4"/>
      <c r="PGB527" s="4"/>
      <c r="PGC527" s="4"/>
      <c r="PGD527" s="4"/>
      <c r="PGE527" s="4"/>
      <c r="PGF527" s="4"/>
      <c r="PGG527" s="4"/>
      <c r="PGH527" s="4"/>
      <c r="PGI527" s="4"/>
      <c r="PGJ527" s="4"/>
      <c r="PGK527" s="4"/>
      <c r="PGL527" s="4"/>
      <c r="PGM527" s="4"/>
      <c r="PGN527" s="4"/>
      <c r="PGO527" s="4"/>
      <c r="PGP527" s="4"/>
      <c r="PGQ527" s="4"/>
      <c r="PGR527" s="4"/>
      <c r="PGS527" s="4"/>
      <c r="PGT527" s="4"/>
      <c r="PGU527" s="4"/>
      <c r="PGV527" s="4"/>
      <c r="PGW527" s="4"/>
      <c r="PGX527" s="4"/>
      <c r="PGY527" s="4"/>
      <c r="PGZ527" s="4"/>
      <c r="PHA527" s="4"/>
      <c r="PHB527" s="4"/>
      <c r="PHC527" s="4"/>
      <c r="PHD527" s="4"/>
      <c r="PHE527" s="4"/>
      <c r="PHF527" s="4"/>
      <c r="PHG527" s="4"/>
      <c r="PHH527" s="4"/>
      <c r="PHI527" s="4"/>
      <c r="PHJ527" s="4"/>
      <c r="PHK527" s="4"/>
      <c r="PHL527" s="4"/>
      <c r="PHM527" s="4"/>
      <c r="PHN527" s="4"/>
      <c r="PHO527" s="4"/>
      <c r="PHP527" s="4"/>
      <c r="PHQ527" s="4"/>
      <c r="PHR527" s="4"/>
      <c r="PHS527" s="4"/>
      <c r="PHT527" s="4"/>
      <c r="PHU527" s="4"/>
      <c r="PHV527" s="4"/>
      <c r="PHW527" s="4"/>
      <c r="PHX527" s="4"/>
      <c r="PHY527" s="4"/>
      <c r="PHZ527" s="4"/>
      <c r="PIA527" s="4"/>
      <c r="PIB527" s="4"/>
      <c r="PIC527" s="4"/>
      <c r="PID527" s="4"/>
      <c r="PIE527" s="4"/>
      <c r="PIF527" s="4"/>
      <c r="PIG527" s="4"/>
      <c r="PIH527" s="4"/>
      <c r="PII527" s="4"/>
      <c r="PIJ527" s="4"/>
      <c r="PIK527" s="4"/>
      <c r="PIL527" s="4"/>
      <c r="PIM527" s="4"/>
      <c r="PIN527" s="4"/>
      <c r="PIO527" s="4"/>
      <c r="PIP527" s="4"/>
      <c r="PIQ527" s="4"/>
      <c r="PIR527" s="4"/>
      <c r="PIS527" s="4"/>
      <c r="PIT527" s="4"/>
      <c r="PIU527" s="4"/>
      <c r="PIV527" s="4"/>
      <c r="PIW527" s="4"/>
      <c r="PIX527" s="4"/>
      <c r="PIY527" s="4"/>
      <c r="PIZ527" s="4"/>
      <c r="PJA527" s="4"/>
      <c r="PJB527" s="4"/>
      <c r="PJC527" s="4"/>
      <c r="PJD527" s="4"/>
      <c r="PJE527" s="4"/>
      <c r="PJF527" s="4"/>
      <c r="PJG527" s="4"/>
      <c r="PJH527" s="4"/>
      <c r="PJI527" s="4"/>
      <c r="PJJ527" s="4"/>
      <c r="PJK527" s="4"/>
      <c r="PJL527" s="4"/>
      <c r="PJM527" s="4"/>
      <c r="PJN527" s="4"/>
      <c r="PJO527" s="4"/>
      <c r="PJP527" s="4"/>
      <c r="PJQ527" s="4"/>
      <c r="PJR527" s="4"/>
      <c r="PJS527" s="4"/>
      <c r="PJT527" s="4"/>
      <c r="PJU527" s="4"/>
      <c r="PJV527" s="4"/>
      <c r="PJW527" s="4"/>
      <c r="PJX527" s="4"/>
      <c r="PJY527" s="4"/>
      <c r="PJZ527" s="4"/>
      <c r="PKA527" s="4"/>
      <c r="PKB527" s="4"/>
      <c r="PKC527" s="4"/>
      <c r="PKD527" s="4"/>
      <c r="PKE527" s="4"/>
      <c r="PKF527" s="4"/>
      <c r="PKG527" s="4"/>
      <c r="PKH527" s="4"/>
      <c r="PKI527" s="4"/>
      <c r="PKJ527" s="4"/>
      <c r="PKK527" s="4"/>
      <c r="PKL527" s="4"/>
      <c r="PKM527" s="4"/>
      <c r="PKN527" s="4"/>
      <c r="PKO527" s="4"/>
      <c r="PKP527" s="4"/>
      <c r="PKQ527" s="4"/>
      <c r="PKR527" s="4"/>
      <c r="PKS527" s="4"/>
      <c r="PKT527" s="4"/>
      <c r="PKU527" s="4"/>
      <c r="PKV527" s="4"/>
      <c r="PKW527" s="4"/>
      <c r="PKX527" s="4"/>
      <c r="PKY527" s="4"/>
      <c r="PKZ527" s="4"/>
      <c r="PLA527" s="4"/>
      <c r="PLB527" s="4"/>
      <c r="PLC527" s="4"/>
      <c r="PLD527" s="4"/>
      <c r="PLE527" s="4"/>
      <c r="PLF527" s="4"/>
      <c r="PLG527" s="4"/>
      <c r="PLH527" s="4"/>
      <c r="PLI527" s="4"/>
      <c r="PLJ527" s="4"/>
      <c r="PLK527" s="4"/>
      <c r="PLL527" s="4"/>
      <c r="PLM527" s="4"/>
      <c r="PLN527" s="4"/>
      <c r="PLO527" s="4"/>
      <c r="PLP527" s="4"/>
      <c r="PLQ527" s="4"/>
      <c r="PLR527" s="4"/>
      <c r="PLS527" s="4"/>
      <c r="PLT527" s="4"/>
      <c r="PLU527" s="4"/>
      <c r="PLV527" s="4"/>
      <c r="PLW527" s="4"/>
      <c r="PLX527" s="4"/>
      <c r="PLY527" s="4"/>
      <c r="PLZ527" s="4"/>
      <c r="PMA527" s="4"/>
      <c r="PMB527" s="4"/>
      <c r="PMC527" s="4"/>
      <c r="PMD527" s="4"/>
      <c r="PME527" s="4"/>
      <c r="PMF527" s="4"/>
      <c r="PMG527" s="4"/>
      <c r="PMH527" s="4"/>
      <c r="PMI527" s="4"/>
      <c r="PMJ527" s="4"/>
      <c r="PMK527" s="4"/>
      <c r="PML527" s="4"/>
      <c r="PMM527" s="4"/>
      <c r="PMN527" s="4"/>
      <c r="PMO527" s="4"/>
      <c r="PMP527" s="4"/>
      <c r="PMQ527" s="4"/>
      <c r="PMR527" s="4"/>
      <c r="PMS527" s="4"/>
      <c r="PMT527" s="4"/>
      <c r="PMU527" s="4"/>
      <c r="PMV527" s="4"/>
      <c r="PMW527" s="4"/>
      <c r="PMX527" s="4"/>
      <c r="PMY527" s="4"/>
      <c r="PMZ527" s="4"/>
      <c r="PNA527" s="4"/>
      <c r="PNB527" s="4"/>
      <c r="PNC527" s="4"/>
      <c r="PND527" s="4"/>
      <c r="PNE527" s="4"/>
      <c r="PNF527" s="4"/>
      <c r="PNG527" s="4"/>
      <c r="PNH527" s="4"/>
      <c r="PNI527" s="4"/>
      <c r="PNJ527" s="4"/>
      <c r="PNK527" s="4"/>
      <c r="PNL527" s="4"/>
      <c r="PNM527" s="4"/>
      <c r="PNN527" s="4"/>
      <c r="PNO527" s="4"/>
      <c r="PNP527" s="4"/>
      <c r="PNQ527" s="4"/>
      <c r="PNR527" s="4"/>
      <c r="PNS527" s="4"/>
      <c r="PNT527" s="4"/>
      <c r="PNU527" s="4"/>
      <c r="PNV527" s="4"/>
      <c r="PNW527" s="4"/>
      <c r="PNX527" s="4"/>
      <c r="PNY527" s="4"/>
      <c r="PNZ527" s="4"/>
      <c r="POA527" s="4"/>
      <c r="POB527" s="4"/>
      <c r="POC527" s="4"/>
      <c r="POD527" s="4"/>
      <c r="POE527" s="4"/>
      <c r="POF527" s="4"/>
      <c r="POG527" s="4"/>
      <c r="POH527" s="4"/>
      <c r="POI527" s="4"/>
      <c r="POJ527" s="4"/>
      <c r="POK527" s="4"/>
      <c r="POL527" s="4"/>
      <c r="POM527" s="4"/>
      <c r="PON527" s="4"/>
      <c r="POO527" s="4"/>
      <c r="POP527" s="4"/>
      <c r="POQ527" s="4"/>
      <c r="POR527" s="4"/>
      <c r="POS527" s="4"/>
      <c r="POT527" s="4"/>
      <c r="POU527" s="4"/>
      <c r="POV527" s="4"/>
      <c r="POW527" s="4"/>
      <c r="POX527" s="4"/>
      <c r="POY527" s="4"/>
      <c r="POZ527" s="4"/>
      <c r="PPA527" s="4"/>
      <c r="PPB527" s="4"/>
      <c r="PPC527" s="4"/>
      <c r="PPD527" s="4"/>
      <c r="PPE527" s="4"/>
      <c r="PPF527" s="4"/>
      <c r="PPG527" s="4"/>
      <c r="PPH527" s="4"/>
      <c r="PPI527" s="4"/>
      <c r="PPJ527" s="4"/>
      <c r="PPK527" s="4"/>
      <c r="PPL527" s="4"/>
      <c r="PPM527" s="4"/>
      <c r="PPN527" s="4"/>
      <c r="PPO527" s="4"/>
      <c r="PPP527" s="4"/>
      <c r="PPQ527" s="4"/>
      <c r="PPR527" s="4"/>
      <c r="PPS527" s="4"/>
      <c r="PPT527" s="4"/>
      <c r="PPU527" s="4"/>
      <c r="PPV527" s="4"/>
      <c r="PPW527" s="4"/>
      <c r="PPX527" s="4"/>
      <c r="PPY527" s="4"/>
      <c r="PPZ527" s="4"/>
      <c r="PQA527" s="4"/>
      <c r="PQB527" s="4"/>
      <c r="PQC527" s="4"/>
      <c r="PQD527" s="4"/>
      <c r="PQE527" s="4"/>
      <c r="PQF527" s="4"/>
      <c r="PQG527" s="4"/>
      <c r="PQH527" s="4"/>
      <c r="PQI527" s="4"/>
      <c r="PQJ527" s="4"/>
      <c r="PQK527" s="4"/>
      <c r="PQL527" s="4"/>
      <c r="PQM527" s="4"/>
      <c r="PQN527" s="4"/>
      <c r="PQO527" s="4"/>
      <c r="PQP527" s="4"/>
      <c r="PQQ527" s="4"/>
      <c r="PQR527" s="4"/>
      <c r="PQS527" s="4"/>
      <c r="PQT527" s="4"/>
      <c r="PQU527" s="4"/>
      <c r="PQV527" s="4"/>
      <c r="PQW527" s="4"/>
      <c r="PQX527" s="4"/>
      <c r="PQY527" s="4"/>
      <c r="PQZ527" s="4"/>
      <c r="PRA527" s="4"/>
      <c r="PRB527" s="4"/>
      <c r="PRC527" s="4"/>
      <c r="PRD527" s="4"/>
      <c r="PRE527" s="4"/>
      <c r="PRF527" s="4"/>
      <c r="PRG527" s="4"/>
      <c r="PRH527" s="4"/>
      <c r="PRI527" s="4"/>
      <c r="PRJ527" s="4"/>
      <c r="PRK527" s="4"/>
      <c r="PRL527" s="4"/>
      <c r="PRM527" s="4"/>
      <c r="PRN527" s="4"/>
      <c r="PRO527" s="4"/>
      <c r="PRP527" s="4"/>
      <c r="PRQ527" s="4"/>
      <c r="PRR527" s="4"/>
      <c r="PRS527" s="4"/>
      <c r="PRT527" s="4"/>
      <c r="PRU527" s="4"/>
      <c r="PRV527" s="4"/>
      <c r="PRW527" s="4"/>
      <c r="PRX527" s="4"/>
      <c r="PRY527" s="4"/>
      <c r="PRZ527" s="4"/>
      <c r="PSA527" s="4"/>
      <c r="PSB527" s="4"/>
      <c r="PSC527" s="4"/>
      <c r="PSD527" s="4"/>
      <c r="PSE527" s="4"/>
      <c r="PSF527" s="4"/>
      <c r="PSG527" s="4"/>
      <c r="PSH527" s="4"/>
      <c r="PSI527" s="4"/>
      <c r="PSJ527" s="4"/>
      <c r="PSK527" s="4"/>
      <c r="PSL527" s="4"/>
      <c r="PSM527" s="4"/>
      <c r="PSN527" s="4"/>
      <c r="PSO527" s="4"/>
      <c r="PSP527" s="4"/>
      <c r="PSQ527" s="4"/>
      <c r="PSR527" s="4"/>
      <c r="PSS527" s="4"/>
      <c r="PST527" s="4"/>
      <c r="PSU527" s="4"/>
      <c r="PSV527" s="4"/>
      <c r="PSW527" s="4"/>
      <c r="PSX527" s="4"/>
      <c r="PSY527" s="4"/>
      <c r="PSZ527" s="4"/>
      <c r="PTA527" s="4"/>
      <c r="PTB527" s="4"/>
      <c r="PTC527" s="4"/>
      <c r="PTD527" s="4"/>
      <c r="PTE527" s="4"/>
      <c r="PTF527" s="4"/>
      <c r="PTG527" s="4"/>
      <c r="PTH527" s="4"/>
      <c r="PTI527" s="4"/>
      <c r="PTJ527" s="4"/>
      <c r="PTK527" s="4"/>
      <c r="PTL527" s="4"/>
      <c r="PTM527" s="4"/>
      <c r="PTN527" s="4"/>
      <c r="PTO527" s="4"/>
      <c r="PTP527" s="4"/>
      <c r="PTQ527" s="4"/>
      <c r="PTR527" s="4"/>
      <c r="PTS527" s="4"/>
      <c r="PTT527" s="4"/>
      <c r="PTU527" s="4"/>
      <c r="PTV527" s="4"/>
      <c r="PTW527" s="4"/>
      <c r="PTX527" s="4"/>
      <c r="PTY527" s="4"/>
      <c r="PTZ527" s="4"/>
      <c r="PUA527" s="4"/>
      <c r="PUB527" s="4"/>
      <c r="PUC527" s="4"/>
      <c r="PUD527" s="4"/>
      <c r="PUE527" s="4"/>
      <c r="PUF527" s="4"/>
      <c r="PUG527" s="4"/>
      <c r="PUH527" s="4"/>
      <c r="PUI527" s="4"/>
      <c r="PUJ527" s="4"/>
      <c r="PUK527" s="4"/>
      <c r="PUL527" s="4"/>
      <c r="PUM527" s="4"/>
      <c r="PUN527" s="4"/>
      <c r="PUO527" s="4"/>
      <c r="PUP527" s="4"/>
      <c r="PUQ527" s="4"/>
      <c r="PUR527" s="4"/>
      <c r="PUS527" s="4"/>
      <c r="PUT527" s="4"/>
      <c r="PUU527" s="4"/>
      <c r="PUV527" s="4"/>
      <c r="PUW527" s="4"/>
      <c r="PUX527" s="4"/>
      <c r="PUY527" s="4"/>
      <c r="PUZ527" s="4"/>
      <c r="PVA527" s="4"/>
      <c r="PVB527" s="4"/>
      <c r="PVC527" s="4"/>
      <c r="PVD527" s="4"/>
      <c r="PVE527" s="4"/>
      <c r="PVF527" s="4"/>
      <c r="PVG527" s="4"/>
      <c r="PVH527" s="4"/>
      <c r="PVI527" s="4"/>
      <c r="PVJ527" s="4"/>
      <c r="PVK527" s="4"/>
      <c r="PVL527" s="4"/>
      <c r="PVM527" s="4"/>
      <c r="PVN527" s="4"/>
      <c r="PVO527" s="4"/>
      <c r="PVP527" s="4"/>
      <c r="PVQ527" s="4"/>
      <c r="PVR527" s="4"/>
      <c r="PVS527" s="4"/>
      <c r="PVT527" s="4"/>
      <c r="PVU527" s="4"/>
      <c r="PVV527" s="4"/>
      <c r="PVW527" s="4"/>
      <c r="PVX527" s="4"/>
      <c r="PVY527" s="4"/>
      <c r="PVZ527" s="4"/>
      <c r="PWA527" s="4"/>
      <c r="PWB527" s="4"/>
      <c r="PWC527" s="4"/>
      <c r="PWD527" s="4"/>
      <c r="PWE527" s="4"/>
      <c r="PWF527" s="4"/>
      <c r="PWG527" s="4"/>
      <c r="PWH527" s="4"/>
      <c r="PWI527" s="4"/>
      <c r="PWJ527" s="4"/>
      <c r="PWK527" s="4"/>
      <c r="PWL527" s="4"/>
      <c r="PWM527" s="4"/>
      <c r="PWN527" s="4"/>
      <c r="PWO527" s="4"/>
      <c r="PWP527" s="4"/>
      <c r="PWQ527" s="4"/>
      <c r="PWR527" s="4"/>
      <c r="PWS527" s="4"/>
      <c r="PWT527" s="4"/>
      <c r="PWU527" s="4"/>
      <c r="PWV527" s="4"/>
      <c r="PWW527" s="4"/>
      <c r="PWX527" s="4"/>
      <c r="PWY527" s="4"/>
      <c r="PWZ527" s="4"/>
      <c r="PXA527" s="4"/>
      <c r="PXB527" s="4"/>
      <c r="PXC527" s="4"/>
      <c r="PXD527" s="4"/>
      <c r="PXE527" s="4"/>
      <c r="PXF527" s="4"/>
      <c r="PXG527" s="4"/>
      <c r="PXH527" s="4"/>
      <c r="PXI527" s="4"/>
      <c r="PXJ527" s="4"/>
      <c r="PXK527" s="4"/>
      <c r="PXL527" s="4"/>
      <c r="PXM527" s="4"/>
      <c r="PXN527" s="4"/>
      <c r="PXO527" s="4"/>
      <c r="PXP527" s="4"/>
      <c r="PXQ527" s="4"/>
      <c r="PXR527" s="4"/>
      <c r="PXS527" s="4"/>
      <c r="PXT527" s="4"/>
      <c r="PXU527" s="4"/>
      <c r="PXV527" s="4"/>
      <c r="PXW527" s="4"/>
      <c r="PXX527" s="4"/>
      <c r="PXY527" s="4"/>
      <c r="PXZ527" s="4"/>
      <c r="PYA527" s="4"/>
      <c r="PYB527" s="4"/>
      <c r="PYC527" s="4"/>
      <c r="PYD527" s="4"/>
      <c r="PYE527" s="4"/>
      <c r="PYF527" s="4"/>
      <c r="PYG527" s="4"/>
      <c r="PYH527" s="4"/>
      <c r="PYI527" s="4"/>
      <c r="PYJ527" s="4"/>
      <c r="PYK527" s="4"/>
      <c r="PYL527" s="4"/>
      <c r="PYM527" s="4"/>
      <c r="PYN527" s="4"/>
      <c r="PYO527" s="4"/>
      <c r="PYP527" s="4"/>
      <c r="PYQ527" s="4"/>
      <c r="PYR527" s="4"/>
      <c r="PYS527" s="4"/>
      <c r="PYT527" s="4"/>
      <c r="PYU527" s="4"/>
      <c r="PYV527" s="4"/>
      <c r="PYW527" s="4"/>
      <c r="PYX527" s="4"/>
      <c r="PYY527" s="4"/>
      <c r="PYZ527" s="4"/>
      <c r="PZA527" s="4"/>
      <c r="PZB527" s="4"/>
      <c r="PZC527" s="4"/>
      <c r="PZD527" s="4"/>
      <c r="PZE527" s="4"/>
      <c r="PZF527" s="4"/>
      <c r="PZG527" s="4"/>
      <c r="PZH527" s="4"/>
      <c r="PZI527" s="4"/>
      <c r="PZJ527" s="4"/>
      <c r="PZK527" s="4"/>
      <c r="PZL527" s="4"/>
      <c r="PZM527" s="4"/>
      <c r="PZN527" s="4"/>
      <c r="PZO527" s="4"/>
      <c r="PZP527" s="4"/>
      <c r="PZQ527" s="4"/>
      <c r="PZR527" s="4"/>
      <c r="PZS527" s="4"/>
      <c r="PZT527" s="4"/>
      <c r="PZU527" s="4"/>
      <c r="PZV527" s="4"/>
      <c r="PZW527" s="4"/>
      <c r="PZX527" s="4"/>
      <c r="PZY527" s="4"/>
      <c r="PZZ527" s="4"/>
      <c r="QAA527" s="4"/>
      <c r="QAB527" s="4"/>
      <c r="QAC527" s="4"/>
      <c r="QAD527" s="4"/>
      <c r="QAE527" s="4"/>
      <c r="QAF527" s="4"/>
      <c r="QAG527" s="4"/>
      <c r="QAH527" s="4"/>
      <c r="QAI527" s="4"/>
      <c r="QAJ527" s="4"/>
      <c r="QAK527" s="4"/>
      <c r="QAL527" s="4"/>
      <c r="QAM527" s="4"/>
      <c r="QAN527" s="4"/>
      <c r="QAO527" s="4"/>
      <c r="QAP527" s="4"/>
      <c r="QAQ527" s="4"/>
      <c r="QAR527" s="4"/>
      <c r="QAS527" s="4"/>
      <c r="QAT527" s="4"/>
      <c r="QAU527" s="4"/>
      <c r="QAV527" s="4"/>
      <c r="QAW527" s="4"/>
      <c r="QAX527" s="4"/>
      <c r="QAY527" s="4"/>
      <c r="QAZ527" s="4"/>
      <c r="QBA527" s="4"/>
      <c r="QBB527" s="4"/>
      <c r="QBC527" s="4"/>
      <c r="QBD527" s="4"/>
      <c r="QBE527" s="4"/>
      <c r="QBF527" s="4"/>
      <c r="QBG527" s="4"/>
      <c r="QBH527" s="4"/>
      <c r="QBI527" s="4"/>
      <c r="QBJ527" s="4"/>
      <c r="QBK527" s="4"/>
      <c r="QBL527" s="4"/>
      <c r="QBM527" s="4"/>
      <c r="QBN527" s="4"/>
      <c r="QBO527" s="4"/>
      <c r="QBP527" s="4"/>
      <c r="QBQ527" s="4"/>
      <c r="QBR527" s="4"/>
      <c r="QBS527" s="4"/>
      <c r="QBT527" s="4"/>
      <c r="QBU527" s="4"/>
      <c r="QBV527" s="4"/>
      <c r="QBW527" s="4"/>
      <c r="QBX527" s="4"/>
      <c r="QBY527" s="4"/>
      <c r="QBZ527" s="4"/>
      <c r="QCA527" s="4"/>
      <c r="QCB527" s="4"/>
      <c r="QCC527" s="4"/>
      <c r="QCD527" s="4"/>
      <c r="QCE527" s="4"/>
      <c r="QCF527" s="4"/>
      <c r="QCG527" s="4"/>
      <c r="QCH527" s="4"/>
      <c r="QCI527" s="4"/>
      <c r="QCJ527" s="4"/>
      <c r="QCK527" s="4"/>
      <c r="QCL527" s="4"/>
      <c r="QCM527" s="4"/>
      <c r="QCN527" s="4"/>
      <c r="QCO527" s="4"/>
      <c r="QCP527" s="4"/>
      <c r="QCQ527" s="4"/>
      <c r="QCR527" s="4"/>
      <c r="QCS527" s="4"/>
      <c r="QCT527" s="4"/>
      <c r="QCU527" s="4"/>
      <c r="QCV527" s="4"/>
      <c r="QCW527" s="4"/>
      <c r="QCX527" s="4"/>
      <c r="QCY527" s="4"/>
      <c r="QCZ527" s="4"/>
      <c r="QDA527" s="4"/>
      <c r="QDB527" s="4"/>
      <c r="QDC527" s="4"/>
      <c r="QDD527" s="4"/>
      <c r="QDE527" s="4"/>
      <c r="QDF527" s="4"/>
      <c r="QDG527" s="4"/>
      <c r="QDH527" s="4"/>
      <c r="QDI527" s="4"/>
      <c r="QDJ527" s="4"/>
      <c r="QDK527" s="4"/>
      <c r="QDL527" s="4"/>
      <c r="QDM527" s="4"/>
      <c r="QDN527" s="4"/>
      <c r="QDO527" s="4"/>
      <c r="QDP527" s="4"/>
      <c r="QDQ527" s="4"/>
      <c r="QDR527" s="4"/>
      <c r="QDS527" s="4"/>
      <c r="QDT527" s="4"/>
      <c r="QDU527" s="4"/>
      <c r="QDV527" s="4"/>
      <c r="QDW527" s="4"/>
      <c r="QDX527" s="4"/>
      <c r="QDY527" s="4"/>
      <c r="QDZ527" s="4"/>
      <c r="QEA527" s="4"/>
      <c r="QEB527" s="4"/>
      <c r="QEC527" s="4"/>
      <c r="QED527" s="4"/>
      <c r="QEE527" s="4"/>
      <c r="QEF527" s="4"/>
      <c r="QEG527" s="4"/>
      <c r="QEH527" s="4"/>
      <c r="QEI527" s="4"/>
      <c r="QEJ527" s="4"/>
      <c r="QEK527" s="4"/>
      <c r="QEL527" s="4"/>
      <c r="QEM527" s="4"/>
      <c r="QEN527" s="4"/>
      <c r="QEO527" s="4"/>
      <c r="QEP527" s="4"/>
      <c r="QEQ527" s="4"/>
      <c r="QER527" s="4"/>
      <c r="QES527" s="4"/>
      <c r="QET527" s="4"/>
      <c r="QEU527" s="4"/>
      <c r="QEV527" s="4"/>
      <c r="QEW527" s="4"/>
      <c r="QEX527" s="4"/>
      <c r="QEY527" s="4"/>
      <c r="QEZ527" s="4"/>
      <c r="QFA527" s="4"/>
      <c r="QFB527" s="4"/>
      <c r="QFC527" s="4"/>
      <c r="QFD527" s="4"/>
      <c r="QFE527" s="4"/>
      <c r="QFF527" s="4"/>
      <c r="QFG527" s="4"/>
      <c r="QFH527" s="4"/>
      <c r="QFI527" s="4"/>
      <c r="QFJ527" s="4"/>
      <c r="QFK527" s="4"/>
      <c r="QFL527" s="4"/>
      <c r="QFM527" s="4"/>
      <c r="QFN527" s="4"/>
      <c r="QFO527" s="4"/>
      <c r="QFP527" s="4"/>
      <c r="QFQ527" s="4"/>
      <c r="QFR527" s="4"/>
      <c r="QFS527" s="4"/>
      <c r="QFT527" s="4"/>
      <c r="QFU527" s="4"/>
      <c r="QFV527" s="4"/>
      <c r="QFW527" s="4"/>
      <c r="QFX527" s="4"/>
      <c r="QFY527" s="4"/>
      <c r="QFZ527" s="4"/>
      <c r="QGA527" s="4"/>
      <c r="QGB527" s="4"/>
      <c r="QGC527" s="4"/>
      <c r="QGD527" s="4"/>
      <c r="QGE527" s="4"/>
      <c r="QGF527" s="4"/>
      <c r="QGG527" s="4"/>
      <c r="QGH527" s="4"/>
      <c r="QGI527" s="4"/>
      <c r="QGJ527" s="4"/>
      <c r="QGK527" s="4"/>
      <c r="QGL527" s="4"/>
      <c r="QGM527" s="4"/>
      <c r="QGN527" s="4"/>
      <c r="QGO527" s="4"/>
      <c r="QGP527" s="4"/>
      <c r="QGQ527" s="4"/>
      <c r="QGR527" s="4"/>
      <c r="QGS527" s="4"/>
      <c r="QGT527" s="4"/>
      <c r="QGU527" s="4"/>
      <c r="QGV527" s="4"/>
      <c r="QGW527" s="4"/>
      <c r="QGX527" s="4"/>
      <c r="QGY527" s="4"/>
      <c r="QGZ527" s="4"/>
      <c r="QHA527" s="4"/>
      <c r="QHB527" s="4"/>
      <c r="QHC527" s="4"/>
      <c r="QHD527" s="4"/>
      <c r="QHE527" s="4"/>
      <c r="QHF527" s="4"/>
      <c r="QHG527" s="4"/>
      <c r="QHH527" s="4"/>
      <c r="QHI527" s="4"/>
      <c r="QHJ527" s="4"/>
      <c r="QHK527" s="4"/>
      <c r="QHL527" s="4"/>
      <c r="QHM527" s="4"/>
      <c r="QHN527" s="4"/>
      <c r="QHO527" s="4"/>
      <c r="QHP527" s="4"/>
      <c r="QHQ527" s="4"/>
      <c r="QHR527" s="4"/>
      <c r="QHS527" s="4"/>
      <c r="QHT527" s="4"/>
      <c r="QHU527" s="4"/>
      <c r="QHV527" s="4"/>
      <c r="QHW527" s="4"/>
      <c r="QHX527" s="4"/>
      <c r="QHY527" s="4"/>
      <c r="QHZ527" s="4"/>
      <c r="QIA527" s="4"/>
      <c r="QIB527" s="4"/>
      <c r="QIC527" s="4"/>
      <c r="QID527" s="4"/>
      <c r="QIE527" s="4"/>
      <c r="QIF527" s="4"/>
      <c r="QIG527" s="4"/>
      <c r="QIH527" s="4"/>
      <c r="QII527" s="4"/>
      <c r="QIJ527" s="4"/>
      <c r="QIK527" s="4"/>
      <c r="QIL527" s="4"/>
      <c r="QIM527" s="4"/>
      <c r="QIN527" s="4"/>
      <c r="QIO527" s="4"/>
      <c r="QIP527" s="4"/>
      <c r="QIQ527" s="4"/>
      <c r="QIR527" s="4"/>
      <c r="QIS527" s="4"/>
      <c r="QIT527" s="4"/>
      <c r="QIU527" s="4"/>
      <c r="QIV527" s="4"/>
      <c r="QIW527" s="4"/>
      <c r="QIX527" s="4"/>
      <c r="QIY527" s="4"/>
      <c r="QIZ527" s="4"/>
      <c r="QJA527" s="4"/>
      <c r="QJB527" s="4"/>
      <c r="QJC527" s="4"/>
      <c r="QJD527" s="4"/>
      <c r="QJE527" s="4"/>
      <c r="QJF527" s="4"/>
      <c r="QJG527" s="4"/>
      <c r="QJH527" s="4"/>
      <c r="QJI527" s="4"/>
      <c r="QJJ527" s="4"/>
      <c r="QJK527" s="4"/>
      <c r="QJL527" s="4"/>
      <c r="QJM527" s="4"/>
      <c r="QJN527" s="4"/>
      <c r="QJO527" s="4"/>
      <c r="QJP527" s="4"/>
      <c r="QJQ527" s="4"/>
      <c r="QJR527" s="4"/>
      <c r="QJS527" s="4"/>
      <c r="QJT527" s="4"/>
      <c r="QJU527" s="4"/>
      <c r="QJV527" s="4"/>
      <c r="QJW527" s="4"/>
      <c r="QJX527" s="4"/>
      <c r="QJY527" s="4"/>
      <c r="QJZ527" s="4"/>
      <c r="QKA527" s="4"/>
      <c r="QKB527" s="4"/>
      <c r="QKC527" s="4"/>
      <c r="QKD527" s="4"/>
      <c r="QKE527" s="4"/>
      <c r="QKF527" s="4"/>
      <c r="QKG527" s="4"/>
      <c r="QKH527" s="4"/>
      <c r="QKI527" s="4"/>
      <c r="QKJ527" s="4"/>
      <c r="QKK527" s="4"/>
      <c r="QKL527" s="4"/>
      <c r="QKM527" s="4"/>
      <c r="QKN527" s="4"/>
      <c r="QKO527" s="4"/>
      <c r="QKP527" s="4"/>
      <c r="QKQ527" s="4"/>
      <c r="QKR527" s="4"/>
      <c r="QKS527" s="4"/>
      <c r="QKT527" s="4"/>
      <c r="QKU527" s="4"/>
      <c r="QKV527" s="4"/>
      <c r="QKW527" s="4"/>
      <c r="QKX527" s="4"/>
      <c r="QKY527" s="4"/>
      <c r="QKZ527" s="4"/>
      <c r="QLA527" s="4"/>
      <c r="QLB527" s="4"/>
      <c r="QLC527" s="4"/>
      <c r="QLD527" s="4"/>
      <c r="QLE527" s="4"/>
      <c r="QLF527" s="4"/>
      <c r="QLG527" s="4"/>
      <c r="QLH527" s="4"/>
      <c r="QLI527" s="4"/>
      <c r="QLJ527" s="4"/>
      <c r="QLK527" s="4"/>
      <c r="QLL527" s="4"/>
      <c r="QLM527" s="4"/>
      <c r="QLN527" s="4"/>
      <c r="QLO527" s="4"/>
      <c r="QLP527" s="4"/>
      <c r="QLQ527" s="4"/>
      <c r="QLR527" s="4"/>
      <c r="QLS527" s="4"/>
      <c r="QLT527" s="4"/>
      <c r="QLU527" s="4"/>
      <c r="QLV527" s="4"/>
      <c r="QLW527" s="4"/>
      <c r="QLX527" s="4"/>
      <c r="QLY527" s="4"/>
      <c r="QLZ527" s="4"/>
      <c r="QMA527" s="4"/>
      <c r="QMB527" s="4"/>
      <c r="QMC527" s="4"/>
      <c r="QMD527" s="4"/>
      <c r="QME527" s="4"/>
      <c r="QMF527" s="4"/>
      <c r="QMG527" s="4"/>
      <c r="QMH527" s="4"/>
      <c r="QMI527" s="4"/>
      <c r="QMJ527" s="4"/>
      <c r="QMK527" s="4"/>
      <c r="QML527" s="4"/>
      <c r="QMM527" s="4"/>
      <c r="QMN527" s="4"/>
      <c r="QMO527" s="4"/>
      <c r="QMP527" s="4"/>
      <c r="QMQ527" s="4"/>
      <c r="QMR527" s="4"/>
      <c r="QMS527" s="4"/>
      <c r="QMT527" s="4"/>
      <c r="QMU527" s="4"/>
      <c r="QMV527" s="4"/>
      <c r="QMW527" s="4"/>
      <c r="QMX527" s="4"/>
      <c r="QMY527" s="4"/>
      <c r="QMZ527" s="4"/>
      <c r="QNA527" s="4"/>
      <c r="QNB527" s="4"/>
      <c r="QNC527" s="4"/>
      <c r="QND527" s="4"/>
      <c r="QNE527" s="4"/>
      <c r="QNF527" s="4"/>
      <c r="QNG527" s="4"/>
      <c r="QNH527" s="4"/>
      <c r="QNI527" s="4"/>
      <c r="QNJ527" s="4"/>
      <c r="QNK527" s="4"/>
      <c r="QNL527" s="4"/>
      <c r="QNM527" s="4"/>
      <c r="QNN527" s="4"/>
      <c r="QNO527" s="4"/>
      <c r="QNP527" s="4"/>
      <c r="QNQ527" s="4"/>
      <c r="QNR527" s="4"/>
      <c r="QNS527" s="4"/>
      <c r="QNT527" s="4"/>
      <c r="QNU527" s="4"/>
      <c r="QNV527" s="4"/>
      <c r="QNW527" s="4"/>
      <c r="QNX527" s="4"/>
      <c r="QNY527" s="4"/>
      <c r="QNZ527" s="4"/>
      <c r="QOA527" s="4"/>
      <c r="QOB527" s="4"/>
      <c r="QOC527" s="4"/>
      <c r="QOD527" s="4"/>
      <c r="QOE527" s="4"/>
      <c r="QOF527" s="4"/>
      <c r="QOG527" s="4"/>
      <c r="QOH527" s="4"/>
      <c r="QOI527" s="4"/>
      <c r="QOJ527" s="4"/>
      <c r="QOK527" s="4"/>
      <c r="QOL527" s="4"/>
      <c r="QOM527" s="4"/>
      <c r="QON527" s="4"/>
      <c r="QOO527" s="4"/>
      <c r="QOP527" s="4"/>
      <c r="QOQ527" s="4"/>
      <c r="QOR527" s="4"/>
      <c r="QOS527" s="4"/>
      <c r="QOT527" s="4"/>
      <c r="QOU527" s="4"/>
      <c r="QOV527" s="4"/>
      <c r="QOW527" s="4"/>
      <c r="QOX527" s="4"/>
      <c r="QOY527" s="4"/>
      <c r="QOZ527" s="4"/>
      <c r="QPA527" s="4"/>
      <c r="QPB527" s="4"/>
      <c r="QPC527" s="4"/>
      <c r="QPD527" s="4"/>
      <c r="QPE527" s="4"/>
      <c r="QPF527" s="4"/>
      <c r="QPG527" s="4"/>
      <c r="QPH527" s="4"/>
      <c r="QPI527" s="4"/>
      <c r="QPJ527" s="4"/>
      <c r="QPK527" s="4"/>
      <c r="QPL527" s="4"/>
      <c r="QPM527" s="4"/>
      <c r="QPN527" s="4"/>
      <c r="QPO527" s="4"/>
      <c r="QPP527" s="4"/>
      <c r="QPQ527" s="4"/>
      <c r="QPR527" s="4"/>
      <c r="QPS527" s="4"/>
      <c r="QPT527" s="4"/>
      <c r="QPU527" s="4"/>
      <c r="QPV527" s="4"/>
      <c r="QPW527" s="4"/>
      <c r="QPX527" s="4"/>
      <c r="QPY527" s="4"/>
      <c r="QPZ527" s="4"/>
      <c r="QQA527" s="4"/>
      <c r="QQB527" s="4"/>
      <c r="QQC527" s="4"/>
      <c r="QQD527" s="4"/>
      <c r="QQE527" s="4"/>
      <c r="QQF527" s="4"/>
      <c r="QQG527" s="4"/>
      <c r="QQH527" s="4"/>
      <c r="QQI527" s="4"/>
      <c r="QQJ527" s="4"/>
      <c r="QQK527" s="4"/>
      <c r="QQL527" s="4"/>
      <c r="QQM527" s="4"/>
      <c r="QQN527" s="4"/>
      <c r="QQO527" s="4"/>
      <c r="QQP527" s="4"/>
      <c r="QQQ527" s="4"/>
      <c r="QQR527" s="4"/>
      <c r="QQS527" s="4"/>
      <c r="QQT527" s="4"/>
      <c r="QQU527" s="4"/>
      <c r="QQV527" s="4"/>
      <c r="QQW527" s="4"/>
      <c r="QQX527" s="4"/>
      <c r="QQY527" s="4"/>
      <c r="QQZ527" s="4"/>
      <c r="QRA527" s="4"/>
      <c r="QRB527" s="4"/>
      <c r="QRC527" s="4"/>
      <c r="QRD527" s="4"/>
      <c r="QRE527" s="4"/>
      <c r="QRF527" s="4"/>
      <c r="QRG527" s="4"/>
      <c r="QRH527" s="4"/>
      <c r="QRI527" s="4"/>
      <c r="QRJ527" s="4"/>
      <c r="QRK527" s="4"/>
      <c r="QRL527" s="4"/>
      <c r="QRM527" s="4"/>
      <c r="QRN527" s="4"/>
      <c r="QRO527" s="4"/>
      <c r="QRP527" s="4"/>
      <c r="QRQ527" s="4"/>
      <c r="QRR527" s="4"/>
      <c r="QRS527" s="4"/>
      <c r="QRT527" s="4"/>
      <c r="QRU527" s="4"/>
      <c r="QRV527" s="4"/>
      <c r="QRW527" s="4"/>
      <c r="QRX527" s="4"/>
      <c r="QRY527" s="4"/>
      <c r="QRZ527" s="4"/>
      <c r="QSA527" s="4"/>
      <c r="QSB527" s="4"/>
      <c r="QSC527" s="4"/>
      <c r="QSD527" s="4"/>
      <c r="QSE527" s="4"/>
      <c r="QSF527" s="4"/>
      <c r="QSG527" s="4"/>
      <c r="QSH527" s="4"/>
      <c r="QSI527" s="4"/>
      <c r="QSJ527" s="4"/>
      <c r="QSK527" s="4"/>
      <c r="QSL527" s="4"/>
      <c r="QSM527" s="4"/>
      <c r="QSN527" s="4"/>
      <c r="QSO527" s="4"/>
      <c r="QSP527" s="4"/>
      <c r="QSQ527" s="4"/>
      <c r="QSR527" s="4"/>
      <c r="QSS527" s="4"/>
      <c r="QST527" s="4"/>
      <c r="QSU527" s="4"/>
      <c r="QSV527" s="4"/>
      <c r="QSW527" s="4"/>
      <c r="QSX527" s="4"/>
      <c r="QSY527" s="4"/>
      <c r="QSZ527" s="4"/>
      <c r="QTA527" s="4"/>
      <c r="QTB527" s="4"/>
      <c r="QTC527" s="4"/>
      <c r="QTD527" s="4"/>
      <c r="QTE527" s="4"/>
      <c r="QTF527" s="4"/>
      <c r="QTG527" s="4"/>
      <c r="QTH527" s="4"/>
      <c r="QTI527" s="4"/>
      <c r="QTJ527" s="4"/>
      <c r="QTK527" s="4"/>
      <c r="QTL527" s="4"/>
      <c r="QTM527" s="4"/>
      <c r="QTN527" s="4"/>
      <c r="QTO527" s="4"/>
      <c r="QTP527" s="4"/>
      <c r="QTQ527" s="4"/>
      <c r="QTR527" s="4"/>
      <c r="QTS527" s="4"/>
      <c r="QTT527" s="4"/>
      <c r="QTU527" s="4"/>
      <c r="QTV527" s="4"/>
      <c r="QTW527" s="4"/>
      <c r="QTX527" s="4"/>
      <c r="QTY527" s="4"/>
      <c r="QTZ527" s="4"/>
      <c r="QUA527" s="4"/>
      <c r="QUB527" s="4"/>
      <c r="QUC527" s="4"/>
      <c r="QUD527" s="4"/>
      <c r="QUE527" s="4"/>
      <c r="QUF527" s="4"/>
      <c r="QUG527" s="4"/>
      <c r="QUH527" s="4"/>
      <c r="QUI527" s="4"/>
      <c r="QUJ527" s="4"/>
      <c r="QUK527" s="4"/>
      <c r="QUL527" s="4"/>
      <c r="QUM527" s="4"/>
      <c r="QUN527" s="4"/>
      <c r="QUO527" s="4"/>
      <c r="QUP527" s="4"/>
      <c r="QUQ527" s="4"/>
      <c r="QUR527" s="4"/>
      <c r="QUS527" s="4"/>
      <c r="QUT527" s="4"/>
      <c r="QUU527" s="4"/>
      <c r="QUV527" s="4"/>
      <c r="QUW527" s="4"/>
      <c r="QUX527" s="4"/>
      <c r="QUY527" s="4"/>
      <c r="QUZ527" s="4"/>
      <c r="QVA527" s="4"/>
      <c r="QVB527" s="4"/>
      <c r="QVC527" s="4"/>
      <c r="QVD527" s="4"/>
      <c r="QVE527" s="4"/>
      <c r="QVF527" s="4"/>
      <c r="QVG527" s="4"/>
      <c r="QVH527" s="4"/>
      <c r="QVI527" s="4"/>
      <c r="QVJ527" s="4"/>
      <c r="QVK527" s="4"/>
      <c r="QVL527" s="4"/>
      <c r="QVM527" s="4"/>
      <c r="QVN527" s="4"/>
      <c r="QVO527" s="4"/>
      <c r="QVP527" s="4"/>
      <c r="QVQ527" s="4"/>
      <c r="QVR527" s="4"/>
      <c r="QVS527" s="4"/>
      <c r="QVT527" s="4"/>
      <c r="QVU527" s="4"/>
      <c r="QVV527" s="4"/>
      <c r="QVW527" s="4"/>
      <c r="QVX527" s="4"/>
      <c r="QVY527" s="4"/>
      <c r="QVZ527" s="4"/>
      <c r="QWA527" s="4"/>
      <c r="QWB527" s="4"/>
      <c r="QWC527" s="4"/>
      <c r="QWD527" s="4"/>
      <c r="QWE527" s="4"/>
      <c r="QWF527" s="4"/>
      <c r="QWG527" s="4"/>
      <c r="QWH527" s="4"/>
      <c r="QWI527" s="4"/>
      <c r="QWJ527" s="4"/>
      <c r="QWK527" s="4"/>
      <c r="QWL527" s="4"/>
      <c r="QWM527" s="4"/>
      <c r="QWN527" s="4"/>
      <c r="QWO527" s="4"/>
      <c r="QWP527" s="4"/>
      <c r="QWQ527" s="4"/>
      <c r="QWR527" s="4"/>
      <c r="QWS527" s="4"/>
      <c r="QWT527" s="4"/>
      <c r="QWU527" s="4"/>
      <c r="QWV527" s="4"/>
      <c r="QWW527" s="4"/>
      <c r="QWX527" s="4"/>
      <c r="QWY527" s="4"/>
      <c r="QWZ527" s="4"/>
      <c r="QXA527" s="4"/>
      <c r="QXB527" s="4"/>
      <c r="QXC527" s="4"/>
      <c r="QXD527" s="4"/>
      <c r="QXE527" s="4"/>
      <c r="QXF527" s="4"/>
      <c r="QXG527" s="4"/>
      <c r="QXH527" s="4"/>
      <c r="QXI527" s="4"/>
      <c r="QXJ527" s="4"/>
      <c r="QXK527" s="4"/>
      <c r="QXL527" s="4"/>
      <c r="QXM527" s="4"/>
      <c r="QXN527" s="4"/>
      <c r="QXO527" s="4"/>
      <c r="QXP527" s="4"/>
      <c r="QXQ527" s="4"/>
      <c r="QXR527" s="4"/>
      <c r="QXS527" s="4"/>
      <c r="QXT527" s="4"/>
      <c r="QXU527" s="4"/>
      <c r="QXV527" s="4"/>
      <c r="QXW527" s="4"/>
      <c r="QXX527" s="4"/>
      <c r="QXY527" s="4"/>
      <c r="QXZ527" s="4"/>
      <c r="QYA527" s="4"/>
      <c r="QYB527" s="4"/>
      <c r="QYC527" s="4"/>
      <c r="QYD527" s="4"/>
      <c r="QYE527" s="4"/>
      <c r="QYF527" s="4"/>
      <c r="QYG527" s="4"/>
      <c r="QYH527" s="4"/>
      <c r="QYI527" s="4"/>
      <c r="QYJ527" s="4"/>
      <c r="QYK527" s="4"/>
      <c r="QYL527" s="4"/>
      <c r="QYM527" s="4"/>
      <c r="QYN527" s="4"/>
      <c r="QYO527" s="4"/>
      <c r="QYP527" s="4"/>
      <c r="QYQ527" s="4"/>
      <c r="QYR527" s="4"/>
      <c r="QYS527" s="4"/>
      <c r="QYT527" s="4"/>
      <c r="QYU527" s="4"/>
      <c r="QYV527" s="4"/>
      <c r="QYW527" s="4"/>
      <c r="QYX527" s="4"/>
      <c r="QYY527" s="4"/>
      <c r="QYZ527" s="4"/>
      <c r="QZA527" s="4"/>
      <c r="QZB527" s="4"/>
      <c r="QZC527" s="4"/>
      <c r="QZD527" s="4"/>
      <c r="QZE527" s="4"/>
      <c r="QZF527" s="4"/>
      <c r="QZG527" s="4"/>
      <c r="QZH527" s="4"/>
      <c r="QZI527" s="4"/>
      <c r="QZJ527" s="4"/>
      <c r="QZK527" s="4"/>
      <c r="QZL527" s="4"/>
      <c r="QZM527" s="4"/>
      <c r="QZN527" s="4"/>
      <c r="QZO527" s="4"/>
      <c r="QZP527" s="4"/>
      <c r="QZQ527" s="4"/>
      <c r="QZR527" s="4"/>
      <c r="QZS527" s="4"/>
      <c r="QZT527" s="4"/>
      <c r="QZU527" s="4"/>
      <c r="QZV527" s="4"/>
      <c r="QZW527" s="4"/>
      <c r="QZX527" s="4"/>
      <c r="QZY527" s="4"/>
      <c r="QZZ527" s="4"/>
      <c r="RAA527" s="4"/>
      <c r="RAB527" s="4"/>
      <c r="RAC527" s="4"/>
      <c r="RAD527" s="4"/>
      <c r="RAE527" s="4"/>
      <c r="RAF527" s="4"/>
      <c r="RAG527" s="4"/>
      <c r="RAH527" s="4"/>
      <c r="RAI527" s="4"/>
      <c r="RAJ527" s="4"/>
      <c r="RAK527" s="4"/>
      <c r="RAL527" s="4"/>
      <c r="RAM527" s="4"/>
      <c r="RAN527" s="4"/>
      <c r="RAO527" s="4"/>
      <c r="RAP527" s="4"/>
      <c r="RAQ527" s="4"/>
      <c r="RAR527" s="4"/>
      <c r="RAS527" s="4"/>
      <c r="RAT527" s="4"/>
      <c r="RAU527" s="4"/>
      <c r="RAV527" s="4"/>
      <c r="RAW527" s="4"/>
      <c r="RAX527" s="4"/>
      <c r="RAY527" s="4"/>
      <c r="RAZ527" s="4"/>
      <c r="RBA527" s="4"/>
      <c r="RBB527" s="4"/>
      <c r="RBC527" s="4"/>
      <c r="RBD527" s="4"/>
      <c r="RBE527" s="4"/>
      <c r="RBF527" s="4"/>
      <c r="RBG527" s="4"/>
      <c r="RBH527" s="4"/>
      <c r="RBI527" s="4"/>
      <c r="RBJ527" s="4"/>
      <c r="RBK527" s="4"/>
      <c r="RBL527" s="4"/>
      <c r="RBM527" s="4"/>
      <c r="RBN527" s="4"/>
      <c r="RBO527" s="4"/>
      <c r="RBP527" s="4"/>
      <c r="RBQ527" s="4"/>
      <c r="RBR527" s="4"/>
      <c r="RBS527" s="4"/>
      <c r="RBT527" s="4"/>
      <c r="RBU527" s="4"/>
      <c r="RBV527" s="4"/>
      <c r="RBW527" s="4"/>
      <c r="RBX527" s="4"/>
      <c r="RBY527" s="4"/>
      <c r="RBZ527" s="4"/>
      <c r="RCA527" s="4"/>
      <c r="RCB527" s="4"/>
      <c r="RCC527" s="4"/>
      <c r="RCD527" s="4"/>
      <c r="RCE527" s="4"/>
      <c r="RCF527" s="4"/>
      <c r="RCG527" s="4"/>
      <c r="RCH527" s="4"/>
      <c r="RCI527" s="4"/>
      <c r="RCJ527" s="4"/>
      <c r="RCK527" s="4"/>
      <c r="RCL527" s="4"/>
      <c r="RCM527" s="4"/>
      <c r="RCN527" s="4"/>
      <c r="RCO527" s="4"/>
      <c r="RCP527" s="4"/>
      <c r="RCQ527" s="4"/>
      <c r="RCR527" s="4"/>
      <c r="RCS527" s="4"/>
      <c r="RCT527" s="4"/>
      <c r="RCU527" s="4"/>
      <c r="RCV527" s="4"/>
      <c r="RCW527" s="4"/>
      <c r="RCX527" s="4"/>
      <c r="RCY527" s="4"/>
      <c r="RCZ527" s="4"/>
      <c r="RDA527" s="4"/>
      <c r="RDB527" s="4"/>
      <c r="RDC527" s="4"/>
      <c r="RDD527" s="4"/>
      <c r="RDE527" s="4"/>
      <c r="RDF527" s="4"/>
      <c r="RDG527" s="4"/>
      <c r="RDH527" s="4"/>
      <c r="RDI527" s="4"/>
      <c r="RDJ527" s="4"/>
      <c r="RDK527" s="4"/>
      <c r="RDL527" s="4"/>
      <c r="RDM527" s="4"/>
      <c r="RDN527" s="4"/>
      <c r="RDO527" s="4"/>
      <c r="RDP527" s="4"/>
      <c r="RDQ527" s="4"/>
      <c r="RDR527" s="4"/>
      <c r="RDS527" s="4"/>
      <c r="RDT527" s="4"/>
      <c r="RDU527" s="4"/>
      <c r="RDV527" s="4"/>
      <c r="RDW527" s="4"/>
      <c r="RDX527" s="4"/>
      <c r="RDY527" s="4"/>
      <c r="RDZ527" s="4"/>
      <c r="REA527" s="4"/>
      <c r="REB527" s="4"/>
      <c r="REC527" s="4"/>
      <c r="RED527" s="4"/>
      <c r="REE527" s="4"/>
      <c r="REF527" s="4"/>
      <c r="REG527" s="4"/>
      <c r="REH527" s="4"/>
      <c r="REI527" s="4"/>
      <c r="REJ527" s="4"/>
      <c r="REK527" s="4"/>
      <c r="REL527" s="4"/>
      <c r="REM527" s="4"/>
      <c r="REN527" s="4"/>
      <c r="REO527" s="4"/>
      <c r="REP527" s="4"/>
      <c r="REQ527" s="4"/>
      <c r="RER527" s="4"/>
      <c r="RES527" s="4"/>
      <c r="RET527" s="4"/>
      <c r="REU527" s="4"/>
      <c r="REV527" s="4"/>
      <c r="REW527" s="4"/>
      <c r="REX527" s="4"/>
      <c r="REY527" s="4"/>
      <c r="REZ527" s="4"/>
      <c r="RFA527" s="4"/>
      <c r="RFB527" s="4"/>
      <c r="RFC527" s="4"/>
      <c r="RFD527" s="4"/>
      <c r="RFE527" s="4"/>
      <c r="RFF527" s="4"/>
      <c r="RFG527" s="4"/>
      <c r="RFH527" s="4"/>
      <c r="RFI527" s="4"/>
      <c r="RFJ527" s="4"/>
      <c r="RFK527" s="4"/>
      <c r="RFL527" s="4"/>
      <c r="RFM527" s="4"/>
      <c r="RFN527" s="4"/>
      <c r="RFO527" s="4"/>
      <c r="RFP527" s="4"/>
      <c r="RFQ527" s="4"/>
      <c r="RFR527" s="4"/>
      <c r="RFS527" s="4"/>
      <c r="RFT527" s="4"/>
      <c r="RFU527" s="4"/>
      <c r="RFV527" s="4"/>
      <c r="RFW527" s="4"/>
      <c r="RFX527" s="4"/>
      <c r="RFY527" s="4"/>
      <c r="RFZ527" s="4"/>
      <c r="RGA527" s="4"/>
      <c r="RGB527" s="4"/>
      <c r="RGC527" s="4"/>
      <c r="RGD527" s="4"/>
      <c r="RGE527" s="4"/>
      <c r="RGF527" s="4"/>
      <c r="RGG527" s="4"/>
      <c r="RGH527" s="4"/>
      <c r="RGI527" s="4"/>
      <c r="RGJ527" s="4"/>
      <c r="RGK527" s="4"/>
      <c r="RGL527" s="4"/>
      <c r="RGM527" s="4"/>
      <c r="RGN527" s="4"/>
      <c r="RGO527" s="4"/>
      <c r="RGP527" s="4"/>
      <c r="RGQ527" s="4"/>
      <c r="RGR527" s="4"/>
      <c r="RGS527" s="4"/>
      <c r="RGT527" s="4"/>
      <c r="RGU527" s="4"/>
      <c r="RGV527" s="4"/>
      <c r="RGW527" s="4"/>
      <c r="RGX527" s="4"/>
      <c r="RGY527" s="4"/>
      <c r="RGZ527" s="4"/>
      <c r="RHA527" s="4"/>
      <c r="RHB527" s="4"/>
      <c r="RHC527" s="4"/>
      <c r="RHD527" s="4"/>
      <c r="RHE527" s="4"/>
      <c r="RHF527" s="4"/>
      <c r="RHG527" s="4"/>
      <c r="RHH527" s="4"/>
      <c r="RHI527" s="4"/>
      <c r="RHJ527" s="4"/>
      <c r="RHK527" s="4"/>
      <c r="RHL527" s="4"/>
      <c r="RHM527" s="4"/>
      <c r="RHN527" s="4"/>
      <c r="RHO527" s="4"/>
      <c r="RHP527" s="4"/>
      <c r="RHQ527" s="4"/>
      <c r="RHR527" s="4"/>
      <c r="RHS527" s="4"/>
      <c r="RHT527" s="4"/>
      <c r="RHU527" s="4"/>
      <c r="RHV527" s="4"/>
      <c r="RHW527" s="4"/>
      <c r="RHX527" s="4"/>
      <c r="RHY527" s="4"/>
      <c r="RHZ527" s="4"/>
      <c r="RIA527" s="4"/>
      <c r="RIB527" s="4"/>
      <c r="RIC527" s="4"/>
      <c r="RID527" s="4"/>
      <c r="RIE527" s="4"/>
      <c r="RIF527" s="4"/>
      <c r="RIG527" s="4"/>
      <c r="RIH527" s="4"/>
      <c r="RII527" s="4"/>
      <c r="RIJ527" s="4"/>
      <c r="RIK527" s="4"/>
      <c r="RIL527" s="4"/>
      <c r="RIM527" s="4"/>
      <c r="RIN527" s="4"/>
      <c r="RIO527" s="4"/>
      <c r="RIP527" s="4"/>
      <c r="RIQ527" s="4"/>
      <c r="RIR527" s="4"/>
      <c r="RIS527" s="4"/>
      <c r="RIT527" s="4"/>
      <c r="RIU527" s="4"/>
      <c r="RIV527" s="4"/>
      <c r="RIW527" s="4"/>
      <c r="RIX527" s="4"/>
      <c r="RIY527" s="4"/>
      <c r="RIZ527" s="4"/>
      <c r="RJA527" s="4"/>
      <c r="RJB527" s="4"/>
      <c r="RJC527" s="4"/>
      <c r="RJD527" s="4"/>
      <c r="RJE527" s="4"/>
      <c r="RJF527" s="4"/>
      <c r="RJG527" s="4"/>
      <c r="RJH527" s="4"/>
      <c r="RJI527" s="4"/>
      <c r="RJJ527" s="4"/>
      <c r="RJK527" s="4"/>
      <c r="RJL527" s="4"/>
      <c r="RJM527" s="4"/>
      <c r="RJN527" s="4"/>
      <c r="RJO527" s="4"/>
      <c r="RJP527" s="4"/>
      <c r="RJQ527" s="4"/>
      <c r="RJR527" s="4"/>
      <c r="RJS527" s="4"/>
      <c r="RJT527" s="4"/>
      <c r="RJU527" s="4"/>
      <c r="RJV527" s="4"/>
      <c r="RJW527" s="4"/>
      <c r="RJX527" s="4"/>
      <c r="RJY527" s="4"/>
      <c r="RJZ527" s="4"/>
      <c r="RKA527" s="4"/>
      <c r="RKB527" s="4"/>
      <c r="RKC527" s="4"/>
      <c r="RKD527" s="4"/>
      <c r="RKE527" s="4"/>
      <c r="RKF527" s="4"/>
      <c r="RKG527" s="4"/>
      <c r="RKH527" s="4"/>
      <c r="RKI527" s="4"/>
      <c r="RKJ527" s="4"/>
      <c r="RKK527" s="4"/>
      <c r="RKL527" s="4"/>
      <c r="RKM527" s="4"/>
      <c r="RKN527" s="4"/>
      <c r="RKO527" s="4"/>
      <c r="RKP527" s="4"/>
      <c r="RKQ527" s="4"/>
      <c r="RKR527" s="4"/>
      <c r="RKS527" s="4"/>
      <c r="RKT527" s="4"/>
      <c r="RKU527" s="4"/>
      <c r="RKV527" s="4"/>
      <c r="RKW527" s="4"/>
      <c r="RKX527" s="4"/>
      <c r="RKY527" s="4"/>
      <c r="RKZ527" s="4"/>
      <c r="RLA527" s="4"/>
      <c r="RLB527" s="4"/>
      <c r="RLC527" s="4"/>
      <c r="RLD527" s="4"/>
      <c r="RLE527" s="4"/>
      <c r="RLF527" s="4"/>
      <c r="RLG527" s="4"/>
      <c r="RLH527" s="4"/>
      <c r="RLI527" s="4"/>
      <c r="RLJ527" s="4"/>
      <c r="RLK527" s="4"/>
      <c r="RLL527" s="4"/>
      <c r="RLM527" s="4"/>
      <c r="RLN527" s="4"/>
      <c r="RLO527" s="4"/>
      <c r="RLP527" s="4"/>
      <c r="RLQ527" s="4"/>
      <c r="RLR527" s="4"/>
      <c r="RLS527" s="4"/>
      <c r="RLT527" s="4"/>
      <c r="RLU527" s="4"/>
      <c r="RLV527" s="4"/>
      <c r="RLW527" s="4"/>
      <c r="RLX527" s="4"/>
      <c r="RLY527" s="4"/>
      <c r="RLZ527" s="4"/>
      <c r="RMA527" s="4"/>
      <c r="RMB527" s="4"/>
      <c r="RMC527" s="4"/>
      <c r="RMD527" s="4"/>
      <c r="RME527" s="4"/>
      <c r="RMF527" s="4"/>
      <c r="RMG527" s="4"/>
      <c r="RMH527" s="4"/>
      <c r="RMI527" s="4"/>
      <c r="RMJ527" s="4"/>
      <c r="RMK527" s="4"/>
      <c r="RML527" s="4"/>
      <c r="RMM527" s="4"/>
      <c r="RMN527" s="4"/>
      <c r="RMO527" s="4"/>
      <c r="RMP527" s="4"/>
      <c r="RMQ527" s="4"/>
      <c r="RMR527" s="4"/>
      <c r="RMS527" s="4"/>
      <c r="RMT527" s="4"/>
      <c r="RMU527" s="4"/>
      <c r="RMV527" s="4"/>
      <c r="RMW527" s="4"/>
      <c r="RMX527" s="4"/>
      <c r="RMY527" s="4"/>
      <c r="RMZ527" s="4"/>
      <c r="RNA527" s="4"/>
      <c r="RNB527" s="4"/>
      <c r="RNC527" s="4"/>
      <c r="RND527" s="4"/>
      <c r="RNE527" s="4"/>
      <c r="RNF527" s="4"/>
      <c r="RNG527" s="4"/>
      <c r="RNH527" s="4"/>
      <c r="RNI527" s="4"/>
      <c r="RNJ527" s="4"/>
      <c r="RNK527" s="4"/>
      <c r="RNL527" s="4"/>
      <c r="RNM527" s="4"/>
      <c r="RNN527" s="4"/>
      <c r="RNO527" s="4"/>
      <c r="RNP527" s="4"/>
      <c r="RNQ527" s="4"/>
      <c r="RNR527" s="4"/>
      <c r="RNS527" s="4"/>
      <c r="RNT527" s="4"/>
      <c r="RNU527" s="4"/>
      <c r="RNV527" s="4"/>
      <c r="RNW527" s="4"/>
      <c r="RNX527" s="4"/>
      <c r="RNY527" s="4"/>
      <c r="RNZ527" s="4"/>
      <c r="ROA527" s="4"/>
      <c r="ROB527" s="4"/>
      <c r="ROC527" s="4"/>
      <c r="ROD527" s="4"/>
      <c r="ROE527" s="4"/>
      <c r="ROF527" s="4"/>
      <c r="ROG527" s="4"/>
      <c r="ROH527" s="4"/>
      <c r="ROI527" s="4"/>
      <c r="ROJ527" s="4"/>
      <c r="ROK527" s="4"/>
      <c r="ROL527" s="4"/>
      <c r="ROM527" s="4"/>
      <c r="RON527" s="4"/>
      <c r="ROO527" s="4"/>
      <c r="ROP527" s="4"/>
      <c r="ROQ527" s="4"/>
      <c r="ROR527" s="4"/>
      <c r="ROS527" s="4"/>
      <c r="ROT527" s="4"/>
      <c r="ROU527" s="4"/>
      <c r="ROV527" s="4"/>
      <c r="ROW527" s="4"/>
      <c r="ROX527" s="4"/>
      <c r="ROY527" s="4"/>
      <c r="ROZ527" s="4"/>
      <c r="RPA527" s="4"/>
      <c r="RPB527" s="4"/>
      <c r="RPC527" s="4"/>
      <c r="RPD527" s="4"/>
      <c r="RPE527" s="4"/>
      <c r="RPF527" s="4"/>
      <c r="RPG527" s="4"/>
      <c r="RPH527" s="4"/>
      <c r="RPI527" s="4"/>
      <c r="RPJ527" s="4"/>
      <c r="RPK527" s="4"/>
      <c r="RPL527" s="4"/>
      <c r="RPM527" s="4"/>
      <c r="RPN527" s="4"/>
      <c r="RPO527" s="4"/>
      <c r="RPP527" s="4"/>
      <c r="RPQ527" s="4"/>
      <c r="RPR527" s="4"/>
      <c r="RPS527" s="4"/>
      <c r="RPT527" s="4"/>
      <c r="RPU527" s="4"/>
      <c r="RPV527" s="4"/>
      <c r="RPW527" s="4"/>
      <c r="RPX527" s="4"/>
      <c r="RPY527" s="4"/>
      <c r="RPZ527" s="4"/>
      <c r="RQA527" s="4"/>
      <c r="RQB527" s="4"/>
      <c r="RQC527" s="4"/>
      <c r="RQD527" s="4"/>
      <c r="RQE527" s="4"/>
      <c r="RQF527" s="4"/>
      <c r="RQG527" s="4"/>
      <c r="RQH527" s="4"/>
      <c r="RQI527" s="4"/>
      <c r="RQJ527" s="4"/>
      <c r="RQK527" s="4"/>
      <c r="RQL527" s="4"/>
      <c r="RQM527" s="4"/>
      <c r="RQN527" s="4"/>
      <c r="RQO527" s="4"/>
      <c r="RQP527" s="4"/>
      <c r="RQQ527" s="4"/>
      <c r="RQR527" s="4"/>
      <c r="RQS527" s="4"/>
      <c r="RQT527" s="4"/>
      <c r="RQU527" s="4"/>
      <c r="RQV527" s="4"/>
      <c r="RQW527" s="4"/>
      <c r="RQX527" s="4"/>
      <c r="RQY527" s="4"/>
      <c r="RQZ527" s="4"/>
      <c r="RRA527" s="4"/>
      <c r="RRB527" s="4"/>
      <c r="RRC527" s="4"/>
      <c r="RRD527" s="4"/>
      <c r="RRE527" s="4"/>
      <c r="RRF527" s="4"/>
      <c r="RRG527" s="4"/>
      <c r="RRH527" s="4"/>
      <c r="RRI527" s="4"/>
      <c r="RRJ527" s="4"/>
      <c r="RRK527" s="4"/>
      <c r="RRL527" s="4"/>
      <c r="RRM527" s="4"/>
      <c r="RRN527" s="4"/>
      <c r="RRO527" s="4"/>
      <c r="RRP527" s="4"/>
      <c r="RRQ527" s="4"/>
      <c r="RRR527" s="4"/>
      <c r="RRS527" s="4"/>
      <c r="RRT527" s="4"/>
      <c r="RRU527" s="4"/>
      <c r="RRV527" s="4"/>
      <c r="RRW527" s="4"/>
      <c r="RRX527" s="4"/>
      <c r="RRY527" s="4"/>
      <c r="RRZ527" s="4"/>
      <c r="RSA527" s="4"/>
      <c r="RSB527" s="4"/>
      <c r="RSC527" s="4"/>
      <c r="RSD527" s="4"/>
      <c r="RSE527" s="4"/>
      <c r="RSF527" s="4"/>
      <c r="RSG527" s="4"/>
      <c r="RSH527" s="4"/>
      <c r="RSI527" s="4"/>
      <c r="RSJ527" s="4"/>
      <c r="RSK527" s="4"/>
      <c r="RSL527" s="4"/>
      <c r="RSM527" s="4"/>
      <c r="RSN527" s="4"/>
      <c r="RSO527" s="4"/>
      <c r="RSP527" s="4"/>
      <c r="RSQ527" s="4"/>
      <c r="RSR527" s="4"/>
      <c r="RSS527" s="4"/>
      <c r="RST527" s="4"/>
      <c r="RSU527" s="4"/>
      <c r="RSV527" s="4"/>
      <c r="RSW527" s="4"/>
      <c r="RSX527" s="4"/>
      <c r="RSY527" s="4"/>
      <c r="RSZ527" s="4"/>
      <c r="RTA527" s="4"/>
      <c r="RTB527" s="4"/>
      <c r="RTC527" s="4"/>
      <c r="RTD527" s="4"/>
      <c r="RTE527" s="4"/>
      <c r="RTF527" s="4"/>
      <c r="RTG527" s="4"/>
      <c r="RTH527" s="4"/>
      <c r="RTI527" s="4"/>
      <c r="RTJ527" s="4"/>
      <c r="RTK527" s="4"/>
      <c r="RTL527" s="4"/>
      <c r="RTM527" s="4"/>
      <c r="RTN527" s="4"/>
      <c r="RTO527" s="4"/>
      <c r="RTP527" s="4"/>
      <c r="RTQ527" s="4"/>
      <c r="RTR527" s="4"/>
      <c r="RTS527" s="4"/>
      <c r="RTT527" s="4"/>
      <c r="RTU527" s="4"/>
      <c r="RTV527" s="4"/>
      <c r="RTW527" s="4"/>
      <c r="RTX527" s="4"/>
      <c r="RTY527" s="4"/>
      <c r="RTZ527" s="4"/>
      <c r="RUA527" s="4"/>
      <c r="RUB527" s="4"/>
      <c r="RUC527" s="4"/>
      <c r="RUD527" s="4"/>
      <c r="RUE527" s="4"/>
      <c r="RUF527" s="4"/>
      <c r="RUG527" s="4"/>
      <c r="RUH527" s="4"/>
      <c r="RUI527" s="4"/>
      <c r="RUJ527" s="4"/>
      <c r="RUK527" s="4"/>
      <c r="RUL527" s="4"/>
      <c r="RUM527" s="4"/>
      <c r="RUN527" s="4"/>
      <c r="RUO527" s="4"/>
      <c r="RUP527" s="4"/>
      <c r="RUQ527" s="4"/>
      <c r="RUR527" s="4"/>
      <c r="RUS527" s="4"/>
      <c r="RUT527" s="4"/>
      <c r="RUU527" s="4"/>
      <c r="RUV527" s="4"/>
      <c r="RUW527" s="4"/>
      <c r="RUX527" s="4"/>
      <c r="RUY527" s="4"/>
      <c r="RUZ527" s="4"/>
      <c r="RVA527" s="4"/>
      <c r="RVB527" s="4"/>
      <c r="RVC527" s="4"/>
      <c r="RVD527" s="4"/>
      <c r="RVE527" s="4"/>
      <c r="RVF527" s="4"/>
      <c r="RVG527" s="4"/>
      <c r="RVH527" s="4"/>
      <c r="RVI527" s="4"/>
      <c r="RVJ527" s="4"/>
      <c r="RVK527" s="4"/>
      <c r="RVL527" s="4"/>
      <c r="RVM527" s="4"/>
      <c r="RVN527" s="4"/>
      <c r="RVO527" s="4"/>
      <c r="RVP527" s="4"/>
      <c r="RVQ527" s="4"/>
      <c r="RVR527" s="4"/>
      <c r="RVS527" s="4"/>
      <c r="RVT527" s="4"/>
      <c r="RVU527" s="4"/>
      <c r="RVV527" s="4"/>
      <c r="RVW527" s="4"/>
      <c r="RVX527" s="4"/>
      <c r="RVY527" s="4"/>
      <c r="RVZ527" s="4"/>
      <c r="RWA527" s="4"/>
      <c r="RWB527" s="4"/>
      <c r="RWC527" s="4"/>
      <c r="RWD527" s="4"/>
      <c r="RWE527" s="4"/>
      <c r="RWF527" s="4"/>
      <c r="RWG527" s="4"/>
      <c r="RWH527" s="4"/>
      <c r="RWI527" s="4"/>
      <c r="RWJ527" s="4"/>
      <c r="RWK527" s="4"/>
      <c r="RWL527" s="4"/>
      <c r="RWM527" s="4"/>
      <c r="RWN527" s="4"/>
      <c r="RWO527" s="4"/>
      <c r="RWP527" s="4"/>
      <c r="RWQ527" s="4"/>
      <c r="RWR527" s="4"/>
      <c r="RWS527" s="4"/>
      <c r="RWT527" s="4"/>
      <c r="RWU527" s="4"/>
      <c r="RWV527" s="4"/>
      <c r="RWW527" s="4"/>
      <c r="RWX527" s="4"/>
      <c r="RWY527" s="4"/>
      <c r="RWZ527" s="4"/>
      <c r="RXA527" s="4"/>
      <c r="RXB527" s="4"/>
      <c r="RXC527" s="4"/>
      <c r="RXD527" s="4"/>
      <c r="RXE527" s="4"/>
      <c r="RXF527" s="4"/>
      <c r="RXG527" s="4"/>
      <c r="RXH527" s="4"/>
      <c r="RXI527" s="4"/>
      <c r="RXJ527" s="4"/>
      <c r="RXK527" s="4"/>
      <c r="RXL527" s="4"/>
      <c r="RXM527" s="4"/>
      <c r="RXN527" s="4"/>
      <c r="RXO527" s="4"/>
      <c r="RXP527" s="4"/>
      <c r="RXQ527" s="4"/>
      <c r="RXR527" s="4"/>
      <c r="RXS527" s="4"/>
      <c r="RXT527" s="4"/>
      <c r="RXU527" s="4"/>
      <c r="RXV527" s="4"/>
      <c r="RXW527" s="4"/>
      <c r="RXX527" s="4"/>
      <c r="RXY527" s="4"/>
      <c r="RXZ527" s="4"/>
      <c r="RYA527" s="4"/>
      <c r="RYB527" s="4"/>
      <c r="RYC527" s="4"/>
      <c r="RYD527" s="4"/>
      <c r="RYE527" s="4"/>
      <c r="RYF527" s="4"/>
      <c r="RYG527" s="4"/>
      <c r="RYH527" s="4"/>
      <c r="RYI527" s="4"/>
      <c r="RYJ527" s="4"/>
      <c r="RYK527" s="4"/>
      <c r="RYL527" s="4"/>
      <c r="RYM527" s="4"/>
      <c r="RYN527" s="4"/>
      <c r="RYO527" s="4"/>
      <c r="RYP527" s="4"/>
      <c r="RYQ527" s="4"/>
      <c r="RYR527" s="4"/>
      <c r="RYS527" s="4"/>
      <c r="RYT527" s="4"/>
      <c r="RYU527" s="4"/>
      <c r="RYV527" s="4"/>
      <c r="RYW527" s="4"/>
      <c r="RYX527" s="4"/>
      <c r="RYY527" s="4"/>
      <c r="RYZ527" s="4"/>
      <c r="RZA527" s="4"/>
      <c r="RZB527" s="4"/>
      <c r="RZC527" s="4"/>
      <c r="RZD527" s="4"/>
      <c r="RZE527" s="4"/>
      <c r="RZF527" s="4"/>
      <c r="RZG527" s="4"/>
      <c r="RZH527" s="4"/>
      <c r="RZI527" s="4"/>
      <c r="RZJ527" s="4"/>
      <c r="RZK527" s="4"/>
      <c r="RZL527" s="4"/>
      <c r="RZM527" s="4"/>
      <c r="RZN527" s="4"/>
      <c r="RZO527" s="4"/>
      <c r="RZP527" s="4"/>
      <c r="RZQ527" s="4"/>
      <c r="RZR527" s="4"/>
      <c r="RZS527" s="4"/>
      <c r="RZT527" s="4"/>
      <c r="RZU527" s="4"/>
      <c r="RZV527" s="4"/>
      <c r="RZW527" s="4"/>
      <c r="RZX527" s="4"/>
      <c r="RZY527" s="4"/>
      <c r="RZZ527" s="4"/>
      <c r="SAA527" s="4"/>
      <c r="SAB527" s="4"/>
      <c r="SAC527" s="4"/>
      <c r="SAD527" s="4"/>
      <c r="SAE527" s="4"/>
      <c r="SAF527" s="4"/>
      <c r="SAG527" s="4"/>
      <c r="SAH527" s="4"/>
      <c r="SAI527" s="4"/>
      <c r="SAJ527" s="4"/>
      <c r="SAK527" s="4"/>
      <c r="SAL527" s="4"/>
      <c r="SAM527" s="4"/>
      <c r="SAN527" s="4"/>
      <c r="SAO527" s="4"/>
      <c r="SAP527" s="4"/>
      <c r="SAQ527" s="4"/>
      <c r="SAR527" s="4"/>
      <c r="SAS527" s="4"/>
      <c r="SAT527" s="4"/>
      <c r="SAU527" s="4"/>
      <c r="SAV527" s="4"/>
      <c r="SAW527" s="4"/>
      <c r="SAX527" s="4"/>
      <c r="SAY527" s="4"/>
      <c r="SAZ527" s="4"/>
      <c r="SBA527" s="4"/>
      <c r="SBB527" s="4"/>
      <c r="SBC527" s="4"/>
      <c r="SBD527" s="4"/>
      <c r="SBE527" s="4"/>
      <c r="SBF527" s="4"/>
      <c r="SBG527" s="4"/>
      <c r="SBH527" s="4"/>
      <c r="SBI527" s="4"/>
      <c r="SBJ527" s="4"/>
      <c r="SBK527" s="4"/>
      <c r="SBL527" s="4"/>
      <c r="SBM527" s="4"/>
      <c r="SBN527" s="4"/>
      <c r="SBO527" s="4"/>
      <c r="SBP527" s="4"/>
      <c r="SBQ527" s="4"/>
      <c r="SBR527" s="4"/>
      <c r="SBS527" s="4"/>
      <c r="SBT527" s="4"/>
      <c r="SBU527" s="4"/>
      <c r="SBV527" s="4"/>
      <c r="SBW527" s="4"/>
      <c r="SBX527" s="4"/>
      <c r="SBY527" s="4"/>
      <c r="SBZ527" s="4"/>
      <c r="SCA527" s="4"/>
      <c r="SCB527" s="4"/>
      <c r="SCC527" s="4"/>
      <c r="SCD527" s="4"/>
      <c r="SCE527" s="4"/>
      <c r="SCF527" s="4"/>
      <c r="SCG527" s="4"/>
      <c r="SCH527" s="4"/>
      <c r="SCI527" s="4"/>
      <c r="SCJ527" s="4"/>
      <c r="SCK527" s="4"/>
      <c r="SCL527" s="4"/>
      <c r="SCM527" s="4"/>
      <c r="SCN527" s="4"/>
      <c r="SCO527" s="4"/>
      <c r="SCP527" s="4"/>
      <c r="SCQ527" s="4"/>
      <c r="SCR527" s="4"/>
      <c r="SCS527" s="4"/>
      <c r="SCT527" s="4"/>
      <c r="SCU527" s="4"/>
      <c r="SCV527" s="4"/>
      <c r="SCW527" s="4"/>
      <c r="SCX527" s="4"/>
      <c r="SCY527" s="4"/>
      <c r="SCZ527" s="4"/>
      <c r="SDA527" s="4"/>
      <c r="SDB527" s="4"/>
      <c r="SDC527" s="4"/>
      <c r="SDD527" s="4"/>
      <c r="SDE527" s="4"/>
      <c r="SDF527" s="4"/>
      <c r="SDG527" s="4"/>
      <c r="SDH527" s="4"/>
      <c r="SDI527" s="4"/>
      <c r="SDJ527" s="4"/>
      <c r="SDK527" s="4"/>
      <c r="SDL527" s="4"/>
      <c r="SDM527" s="4"/>
      <c r="SDN527" s="4"/>
      <c r="SDO527" s="4"/>
      <c r="SDP527" s="4"/>
      <c r="SDQ527" s="4"/>
      <c r="SDR527" s="4"/>
      <c r="SDS527" s="4"/>
      <c r="SDT527" s="4"/>
      <c r="SDU527" s="4"/>
      <c r="SDV527" s="4"/>
      <c r="SDW527" s="4"/>
      <c r="SDX527" s="4"/>
      <c r="SDY527" s="4"/>
      <c r="SDZ527" s="4"/>
      <c r="SEA527" s="4"/>
      <c r="SEB527" s="4"/>
      <c r="SEC527" s="4"/>
      <c r="SED527" s="4"/>
      <c r="SEE527" s="4"/>
      <c r="SEF527" s="4"/>
      <c r="SEG527" s="4"/>
      <c r="SEH527" s="4"/>
      <c r="SEI527" s="4"/>
      <c r="SEJ527" s="4"/>
      <c r="SEK527" s="4"/>
      <c r="SEL527" s="4"/>
      <c r="SEM527" s="4"/>
      <c r="SEN527" s="4"/>
      <c r="SEO527" s="4"/>
      <c r="SEP527" s="4"/>
      <c r="SEQ527" s="4"/>
      <c r="SER527" s="4"/>
      <c r="SES527" s="4"/>
      <c r="SET527" s="4"/>
      <c r="SEU527" s="4"/>
      <c r="SEV527" s="4"/>
      <c r="SEW527" s="4"/>
      <c r="SEX527" s="4"/>
      <c r="SEY527" s="4"/>
      <c r="SEZ527" s="4"/>
      <c r="SFA527" s="4"/>
      <c r="SFB527" s="4"/>
      <c r="SFC527" s="4"/>
      <c r="SFD527" s="4"/>
      <c r="SFE527" s="4"/>
      <c r="SFF527" s="4"/>
      <c r="SFG527" s="4"/>
      <c r="SFH527" s="4"/>
      <c r="SFI527" s="4"/>
      <c r="SFJ527" s="4"/>
      <c r="SFK527" s="4"/>
      <c r="SFL527" s="4"/>
      <c r="SFM527" s="4"/>
      <c r="SFN527" s="4"/>
      <c r="SFO527" s="4"/>
      <c r="SFP527" s="4"/>
      <c r="SFQ527" s="4"/>
      <c r="SFR527" s="4"/>
      <c r="SFS527" s="4"/>
      <c r="SFT527" s="4"/>
      <c r="SFU527" s="4"/>
      <c r="SFV527" s="4"/>
      <c r="SFW527" s="4"/>
      <c r="SFX527" s="4"/>
      <c r="SFY527" s="4"/>
      <c r="SFZ527" s="4"/>
      <c r="SGA527" s="4"/>
      <c r="SGB527" s="4"/>
      <c r="SGC527" s="4"/>
      <c r="SGD527" s="4"/>
      <c r="SGE527" s="4"/>
      <c r="SGF527" s="4"/>
      <c r="SGG527" s="4"/>
      <c r="SGH527" s="4"/>
      <c r="SGI527" s="4"/>
      <c r="SGJ527" s="4"/>
      <c r="SGK527" s="4"/>
      <c r="SGL527" s="4"/>
      <c r="SGM527" s="4"/>
      <c r="SGN527" s="4"/>
      <c r="SGO527" s="4"/>
      <c r="SGP527" s="4"/>
      <c r="SGQ527" s="4"/>
      <c r="SGR527" s="4"/>
      <c r="SGS527" s="4"/>
      <c r="SGT527" s="4"/>
      <c r="SGU527" s="4"/>
      <c r="SGV527" s="4"/>
      <c r="SGW527" s="4"/>
      <c r="SGX527" s="4"/>
      <c r="SGY527" s="4"/>
      <c r="SGZ527" s="4"/>
      <c r="SHA527" s="4"/>
      <c r="SHB527" s="4"/>
      <c r="SHC527" s="4"/>
      <c r="SHD527" s="4"/>
      <c r="SHE527" s="4"/>
      <c r="SHF527" s="4"/>
      <c r="SHG527" s="4"/>
      <c r="SHH527" s="4"/>
      <c r="SHI527" s="4"/>
      <c r="SHJ527" s="4"/>
      <c r="SHK527" s="4"/>
      <c r="SHL527" s="4"/>
      <c r="SHM527" s="4"/>
      <c r="SHN527" s="4"/>
      <c r="SHO527" s="4"/>
      <c r="SHP527" s="4"/>
      <c r="SHQ527" s="4"/>
      <c r="SHR527" s="4"/>
      <c r="SHS527" s="4"/>
      <c r="SHT527" s="4"/>
      <c r="SHU527" s="4"/>
      <c r="SHV527" s="4"/>
      <c r="SHW527" s="4"/>
      <c r="SHX527" s="4"/>
      <c r="SHY527" s="4"/>
      <c r="SHZ527" s="4"/>
      <c r="SIA527" s="4"/>
      <c r="SIB527" s="4"/>
      <c r="SIC527" s="4"/>
      <c r="SID527" s="4"/>
      <c r="SIE527" s="4"/>
      <c r="SIF527" s="4"/>
      <c r="SIG527" s="4"/>
      <c r="SIH527" s="4"/>
      <c r="SII527" s="4"/>
      <c r="SIJ527" s="4"/>
      <c r="SIK527" s="4"/>
      <c r="SIL527" s="4"/>
      <c r="SIM527" s="4"/>
      <c r="SIN527" s="4"/>
      <c r="SIO527" s="4"/>
      <c r="SIP527" s="4"/>
      <c r="SIQ527" s="4"/>
      <c r="SIR527" s="4"/>
      <c r="SIS527" s="4"/>
      <c r="SIT527" s="4"/>
      <c r="SIU527" s="4"/>
      <c r="SIV527" s="4"/>
      <c r="SIW527" s="4"/>
      <c r="SIX527" s="4"/>
      <c r="SIY527" s="4"/>
      <c r="SIZ527" s="4"/>
      <c r="SJA527" s="4"/>
      <c r="SJB527" s="4"/>
      <c r="SJC527" s="4"/>
      <c r="SJD527" s="4"/>
      <c r="SJE527" s="4"/>
      <c r="SJF527" s="4"/>
      <c r="SJG527" s="4"/>
      <c r="SJH527" s="4"/>
      <c r="SJI527" s="4"/>
      <c r="SJJ527" s="4"/>
      <c r="SJK527" s="4"/>
      <c r="SJL527" s="4"/>
      <c r="SJM527" s="4"/>
      <c r="SJN527" s="4"/>
      <c r="SJO527" s="4"/>
      <c r="SJP527" s="4"/>
      <c r="SJQ527" s="4"/>
      <c r="SJR527" s="4"/>
      <c r="SJS527" s="4"/>
      <c r="SJT527" s="4"/>
      <c r="SJU527" s="4"/>
      <c r="SJV527" s="4"/>
      <c r="SJW527" s="4"/>
      <c r="SJX527" s="4"/>
      <c r="SJY527" s="4"/>
      <c r="SJZ527" s="4"/>
      <c r="SKA527" s="4"/>
      <c r="SKB527" s="4"/>
      <c r="SKC527" s="4"/>
      <c r="SKD527" s="4"/>
      <c r="SKE527" s="4"/>
      <c r="SKF527" s="4"/>
      <c r="SKG527" s="4"/>
      <c r="SKH527" s="4"/>
      <c r="SKI527" s="4"/>
      <c r="SKJ527" s="4"/>
      <c r="SKK527" s="4"/>
      <c r="SKL527" s="4"/>
      <c r="SKM527" s="4"/>
      <c r="SKN527" s="4"/>
      <c r="SKO527" s="4"/>
      <c r="SKP527" s="4"/>
      <c r="SKQ527" s="4"/>
      <c r="SKR527" s="4"/>
      <c r="SKS527" s="4"/>
      <c r="SKT527" s="4"/>
      <c r="SKU527" s="4"/>
      <c r="SKV527" s="4"/>
      <c r="SKW527" s="4"/>
      <c r="SKX527" s="4"/>
      <c r="SKY527" s="4"/>
      <c r="SKZ527" s="4"/>
      <c r="SLA527" s="4"/>
      <c r="SLB527" s="4"/>
      <c r="SLC527" s="4"/>
      <c r="SLD527" s="4"/>
      <c r="SLE527" s="4"/>
      <c r="SLF527" s="4"/>
      <c r="SLG527" s="4"/>
      <c r="SLH527" s="4"/>
      <c r="SLI527" s="4"/>
      <c r="SLJ527" s="4"/>
      <c r="SLK527" s="4"/>
      <c r="SLL527" s="4"/>
      <c r="SLM527" s="4"/>
      <c r="SLN527" s="4"/>
      <c r="SLO527" s="4"/>
      <c r="SLP527" s="4"/>
      <c r="SLQ527" s="4"/>
      <c r="SLR527" s="4"/>
      <c r="SLS527" s="4"/>
      <c r="SLT527" s="4"/>
      <c r="SLU527" s="4"/>
      <c r="SLV527" s="4"/>
      <c r="SLW527" s="4"/>
      <c r="SLX527" s="4"/>
      <c r="SLY527" s="4"/>
      <c r="SLZ527" s="4"/>
      <c r="SMA527" s="4"/>
      <c r="SMB527" s="4"/>
      <c r="SMC527" s="4"/>
      <c r="SMD527" s="4"/>
      <c r="SME527" s="4"/>
      <c r="SMF527" s="4"/>
      <c r="SMG527" s="4"/>
      <c r="SMH527" s="4"/>
      <c r="SMI527" s="4"/>
      <c r="SMJ527" s="4"/>
      <c r="SMK527" s="4"/>
      <c r="SML527" s="4"/>
      <c r="SMM527" s="4"/>
      <c r="SMN527" s="4"/>
      <c r="SMO527" s="4"/>
      <c r="SMP527" s="4"/>
      <c r="SMQ527" s="4"/>
      <c r="SMR527" s="4"/>
      <c r="SMS527" s="4"/>
      <c r="SMT527" s="4"/>
      <c r="SMU527" s="4"/>
      <c r="SMV527" s="4"/>
      <c r="SMW527" s="4"/>
      <c r="SMX527" s="4"/>
      <c r="SMY527" s="4"/>
      <c r="SMZ527" s="4"/>
      <c r="SNA527" s="4"/>
      <c r="SNB527" s="4"/>
      <c r="SNC527" s="4"/>
      <c r="SND527" s="4"/>
      <c r="SNE527" s="4"/>
      <c r="SNF527" s="4"/>
      <c r="SNG527" s="4"/>
      <c r="SNH527" s="4"/>
      <c r="SNI527" s="4"/>
      <c r="SNJ527" s="4"/>
      <c r="SNK527" s="4"/>
      <c r="SNL527" s="4"/>
      <c r="SNM527" s="4"/>
      <c r="SNN527" s="4"/>
      <c r="SNO527" s="4"/>
      <c r="SNP527" s="4"/>
      <c r="SNQ527" s="4"/>
      <c r="SNR527" s="4"/>
      <c r="SNS527" s="4"/>
      <c r="SNT527" s="4"/>
      <c r="SNU527" s="4"/>
      <c r="SNV527" s="4"/>
      <c r="SNW527" s="4"/>
      <c r="SNX527" s="4"/>
      <c r="SNY527" s="4"/>
      <c r="SNZ527" s="4"/>
      <c r="SOA527" s="4"/>
      <c r="SOB527" s="4"/>
      <c r="SOC527" s="4"/>
      <c r="SOD527" s="4"/>
      <c r="SOE527" s="4"/>
      <c r="SOF527" s="4"/>
      <c r="SOG527" s="4"/>
      <c r="SOH527" s="4"/>
      <c r="SOI527" s="4"/>
      <c r="SOJ527" s="4"/>
      <c r="SOK527" s="4"/>
      <c r="SOL527" s="4"/>
      <c r="SOM527" s="4"/>
      <c r="SON527" s="4"/>
      <c r="SOO527" s="4"/>
      <c r="SOP527" s="4"/>
      <c r="SOQ527" s="4"/>
      <c r="SOR527" s="4"/>
      <c r="SOS527" s="4"/>
      <c r="SOT527" s="4"/>
      <c r="SOU527" s="4"/>
      <c r="SOV527" s="4"/>
      <c r="SOW527" s="4"/>
      <c r="SOX527" s="4"/>
      <c r="SOY527" s="4"/>
      <c r="SOZ527" s="4"/>
      <c r="SPA527" s="4"/>
      <c r="SPB527" s="4"/>
      <c r="SPC527" s="4"/>
      <c r="SPD527" s="4"/>
      <c r="SPE527" s="4"/>
      <c r="SPF527" s="4"/>
      <c r="SPG527" s="4"/>
      <c r="SPH527" s="4"/>
      <c r="SPI527" s="4"/>
      <c r="SPJ527" s="4"/>
      <c r="SPK527" s="4"/>
      <c r="SPL527" s="4"/>
      <c r="SPM527" s="4"/>
      <c r="SPN527" s="4"/>
      <c r="SPO527" s="4"/>
      <c r="SPP527" s="4"/>
      <c r="SPQ527" s="4"/>
      <c r="SPR527" s="4"/>
      <c r="SPS527" s="4"/>
      <c r="SPT527" s="4"/>
      <c r="SPU527" s="4"/>
      <c r="SPV527" s="4"/>
      <c r="SPW527" s="4"/>
      <c r="SPX527" s="4"/>
      <c r="SPY527" s="4"/>
      <c r="SPZ527" s="4"/>
      <c r="SQA527" s="4"/>
      <c r="SQB527" s="4"/>
      <c r="SQC527" s="4"/>
      <c r="SQD527" s="4"/>
      <c r="SQE527" s="4"/>
      <c r="SQF527" s="4"/>
      <c r="SQG527" s="4"/>
      <c r="SQH527" s="4"/>
      <c r="SQI527" s="4"/>
      <c r="SQJ527" s="4"/>
      <c r="SQK527" s="4"/>
      <c r="SQL527" s="4"/>
      <c r="SQM527" s="4"/>
      <c r="SQN527" s="4"/>
      <c r="SQO527" s="4"/>
      <c r="SQP527" s="4"/>
      <c r="SQQ527" s="4"/>
      <c r="SQR527" s="4"/>
      <c r="SQS527" s="4"/>
      <c r="SQT527" s="4"/>
      <c r="SQU527" s="4"/>
      <c r="SQV527" s="4"/>
      <c r="SQW527" s="4"/>
      <c r="SQX527" s="4"/>
      <c r="SQY527" s="4"/>
      <c r="SQZ527" s="4"/>
      <c r="SRA527" s="4"/>
      <c r="SRB527" s="4"/>
      <c r="SRC527" s="4"/>
      <c r="SRD527" s="4"/>
      <c r="SRE527" s="4"/>
      <c r="SRF527" s="4"/>
      <c r="SRG527" s="4"/>
      <c r="SRH527" s="4"/>
      <c r="SRI527" s="4"/>
      <c r="SRJ527" s="4"/>
      <c r="SRK527" s="4"/>
      <c r="SRL527" s="4"/>
      <c r="SRM527" s="4"/>
      <c r="SRN527" s="4"/>
      <c r="SRO527" s="4"/>
      <c r="SRP527" s="4"/>
      <c r="SRQ527" s="4"/>
      <c r="SRR527" s="4"/>
      <c r="SRS527" s="4"/>
      <c r="SRT527" s="4"/>
      <c r="SRU527" s="4"/>
      <c r="SRV527" s="4"/>
      <c r="SRW527" s="4"/>
      <c r="SRX527" s="4"/>
      <c r="SRY527" s="4"/>
      <c r="SRZ527" s="4"/>
      <c r="SSA527" s="4"/>
      <c r="SSB527" s="4"/>
      <c r="SSC527" s="4"/>
      <c r="SSD527" s="4"/>
      <c r="SSE527" s="4"/>
      <c r="SSF527" s="4"/>
      <c r="SSG527" s="4"/>
      <c r="SSH527" s="4"/>
      <c r="SSI527" s="4"/>
      <c r="SSJ527" s="4"/>
      <c r="SSK527" s="4"/>
      <c r="SSL527" s="4"/>
      <c r="SSM527" s="4"/>
      <c r="SSN527" s="4"/>
      <c r="SSO527" s="4"/>
      <c r="SSP527" s="4"/>
      <c r="SSQ527" s="4"/>
      <c r="SSR527" s="4"/>
      <c r="SSS527" s="4"/>
      <c r="SST527" s="4"/>
      <c r="SSU527" s="4"/>
      <c r="SSV527" s="4"/>
      <c r="SSW527" s="4"/>
      <c r="SSX527" s="4"/>
      <c r="SSY527" s="4"/>
      <c r="SSZ527" s="4"/>
      <c r="STA527" s="4"/>
      <c r="STB527" s="4"/>
      <c r="STC527" s="4"/>
      <c r="STD527" s="4"/>
      <c r="STE527" s="4"/>
      <c r="STF527" s="4"/>
      <c r="STG527" s="4"/>
      <c r="STH527" s="4"/>
      <c r="STI527" s="4"/>
      <c r="STJ527" s="4"/>
      <c r="STK527" s="4"/>
      <c r="STL527" s="4"/>
      <c r="STM527" s="4"/>
      <c r="STN527" s="4"/>
      <c r="STO527" s="4"/>
      <c r="STP527" s="4"/>
      <c r="STQ527" s="4"/>
      <c r="STR527" s="4"/>
      <c r="STS527" s="4"/>
      <c r="STT527" s="4"/>
      <c r="STU527" s="4"/>
      <c r="STV527" s="4"/>
      <c r="STW527" s="4"/>
      <c r="STX527" s="4"/>
      <c r="STY527" s="4"/>
      <c r="STZ527" s="4"/>
      <c r="SUA527" s="4"/>
      <c r="SUB527" s="4"/>
      <c r="SUC527" s="4"/>
      <c r="SUD527" s="4"/>
      <c r="SUE527" s="4"/>
      <c r="SUF527" s="4"/>
      <c r="SUG527" s="4"/>
      <c r="SUH527" s="4"/>
      <c r="SUI527" s="4"/>
      <c r="SUJ527" s="4"/>
      <c r="SUK527" s="4"/>
      <c r="SUL527" s="4"/>
      <c r="SUM527" s="4"/>
      <c r="SUN527" s="4"/>
      <c r="SUO527" s="4"/>
      <c r="SUP527" s="4"/>
      <c r="SUQ527" s="4"/>
      <c r="SUR527" s="4"/>
      <c r="SUS527" s="4"/>
      <c r="SUT527" s="4"/>
      <c r="SUU527" s="4"/>
      <c r="SUV527" s="4"/>
      <c r="SUW527" s="4"/>
      <c r="SUX527" s="4"/>
      <c r="SUY527" s="4"/>
      <c r="SUZ527" s="4"/>
      <c r="SVA527" s="4"/>
      <c r="SVB527" s="4"/>
      <c r="SVC527" s="4"/>
      <c r="SVD527" s="4"/>
      <c r="SVE527" s="4"/>
      <c r="SVF527" s="4"/>
      <c r="SVG527" s="4"/>
      <c r="SVH527" s="4"/>
      <c r="SVI527" s="4"/>
      <c r="SVJ527" s="4"/>
      <c r="SVK527" s="4"/>
      <c r="SVL527" s="4"/>
      <c r="SVM527" s="4"/>
      <c r="SVN527" s="4"/>
      <c r="SVO527" s="4"/>
      <c r="SVP527" s="4"/>
      <c r="SVQ527" s="4"/>
      <c r="SVR527" s="4"/>
      <c r="SVS527" s="4"/>
      <c r="SVT527" s="4"/>
      <c r="SVU527" s="4"/>
      <c r="SVV527" s="4"/>
      <c r="SVW527" s="4"/>
      <c r="SVX527" s="4"/>
      <c r="SVY527" s="4"/>
      <c r="SVZ527" s="4"/>
      <c r="SWA527" s="4"/>
      <c r="SWB527" s="4"/>
      <c r="SWC527" s="4"/>
      <c r="SWD527" s="4"/>
      <c r="SWE527" s="4"/>
      <c r="SWF527" s="4"/>
      <c r="SWG527" s="4"/>
      <c r="SWH527" s="4"/>
      <c r="SWI527" s="4"/>
      <c r="SWJ527" s="4"/>
      <c r="SWK527" s="4"/>
      <c r="SWL527" s="4"/>
      <c r="SWM527" s="4"/>
      <c r="SWN527" s="4"/>
      <c r="SWO527" s="4"/>
      <c r="SWP527" s="4"/>
      <c r="SWQ527" s="4"/>
      <c r="SWR527" s="4"/>
      <c r="SWS527" s="4"/>
      <c r="SWT527" s="4"/>
      <c r="SWU527" s="4"/>
      <c r="SWV527" s="4"/>
      <c r="SWW527" s="4"/>
      <c r="SWX527" s="4"/>
      <c r="SWY527" s="4"/>
      <c r="SWZ527" s="4"/>
      <c r="SXA527" s="4"/>
      <c r="SXB527" s="4"/>
      <c r="SXC527" s="4"/>
      <c r="SXD527" s="4"/>
      <c r="SXE527" s="4"/>
      <c r="SXF527" s="4"/>
      <c r="SXG527" s="4"/>
      <c r="SXH527" s="4"/>
      <c r="SXI527" s="4"/>
      <c r="SXJ527" s="4"/>
      <c r="SXK527" s="4"/>
      <c r="SXL527" s="4"/>
      <c r="SXM527" s="4"/>
      <c r="SXN527" s="4"/>
      <c r="SXO527" s="4"/>
      <c r="SXP527" s="4"/>
      <c r="SXQ527" s="4"/>
      <c r="SXR527" s="4"/>
      <c r="SXS527" s="4"/>
      <c r="SXT527" s="4"/>
      <c r="SXU527" s="4"/>
      <c r="SXV527" s="4"/>
      <c r="SXW527" s="4"/>
      <c r="SXX527" s="4"/>
      <c r="SXY527" s="4"/>
      <c r="SXZ527" s="4"/>
      <c r="SYA527" s="4"/>
      <c r="SYB527" s="4"/>
      <c r="SYC527" s="4"/>
      <c r="SYD527" s="4"/>
      <c r="SYE527" s="4"/>
      <c r="SYF527" s="4"/>
      <c r="SYG527" s="4"/>
      <c r="SYH527" s="4"/>
      <c r="SYI527" s="4"/>
      <c r="SYJ527" s="4"/>
      <c r="SYK527" s="4"/>
      <c r="SYL527" s="4"/>
      <c r="SYM527" s="4"/>
      <c r="SYN527" s="4"/>
      <c r="SYO527" s="4"/>
      <c r="SYP527" s="4"/>
      <c r="SYQ527" s="4"/>
      <c r="SYR527" s="4"/>
      <c r="SYS527" s="4"/>
      <c r="SYT527" s="4"/>
      <c r="SYU527" s="4"/>
      <c r="SYV527" s="4"/>
      <c r="SYW527" s="4"/>
      <c r="SYX527" s="4"/>
      <c r="SYY527" s="4"/>
      <c r="SYZ527" s="4"/>
      <c r="SZA527" s="4"/>
      <c r="SZB527" s="4"/>
      <c r="SZC527" s="4"/>
      <c r="SZD527" s="4"/>
      <c r="SZE527" s="4"/>
      <c r="SZF527" s="4"/>
      <c r="SZG527" s="4"/>
      <c r="SZH527" s="4"/>
      <c r="SZI527" s="4"/>
      <c r="SZJ527" s="4"/>
      <c r="SZK527" s="4"/>
      <c r="SZL527" s="4"/>
      <c r="SZM527" s="4"/>
      <c r="SZN527" s="4"/>
      <c r="SZO527" s="4"/>
      <c r="SZP527" s="4"/>
      <c r="SZQ527" s="4"/>
      <c r="SZR527" s="4"/>
      <c r="SZS527" s="4"/>
      <c r="SZT527" s="4"/>
      <c r="SZU527" s="4"/>
      <c r="SZV527" s="4"/>
      <c r="SZW527" s="4"/>
      <c r="SZX527" s="4"/>
      <c r="SZY527" s="4"/>
      <c r="SZZ527" s="4"/>
      <c r="TAA527" s="4"/>
      <c r="TAB527" s="4"/>
      <c r="TAC527" s="4"/>
      <c r="TAD527" s="4"/>
      <c r="TAE527" s="4"/>
      <c r="TAF527" s="4"/>
      <c r="TAG527" s="4"/>
      <c r="TAH527" s="4"/>
      <c r="TAI527" s="4"/>
      <c r="TAJ527" s="4"/>
      <c r="TAK527" s="4"/>
      <c r="TAL527" s="4"/>
      <c r="TAM527" s="4"/>
      <c r="TAN527" s="4"/>
      <c r="TAO527" s="4"/>
      <c r="TAP527" s="4"/>
      <c r="TAQ527" s="4"/>
      <c r="TAR527" s="4"/>
      <c r="TAS527" s="4"/>
      <c r="TAT527" s="4"/>
      <c r="TAU527" s="4"/>
      <c r="TAV527" s="4"/>
      <c r="TAW527" s="4"/>
      <c r="TAX527" s="4"/>
      <c r="TAY527" s="4"/>
      <c r="TAZ527" s="4"/>
      <c r="TBA527" s="4"/>
      <c r="TBB527" s="4"/>
      <c r="TBC527" s="4"/>
      <c r="TBD527" s="4"/>
      <c r="TBE527" s="4"/>
      <c r="TBF527" s="4"/>
      <c r="TBG527" s="4"/>
      <c r="TBH527" s="4"/>
      <c r="TBI527" s="4"/>
      <c r="TBJ527" s="4"/>
      <c r="TBK527" s="4"/>
      <c r="TBL527" s="4"/>
      <c r="TBM527" s="4"/>
      <c r="TBN527" s="4"/>
      <c r="TBO527" s="4"/>
      <c r="TBP527" s="4"/>
      <c r="TBQ527" s="4"/>
      <c r="TBR527" s="4"/>
      <c r="TBS527" s="4"/>
      <c r="TBT527" s="4"/>
      <c r="TBU527" s="4"/>
      <c r="TBV527" s="4"/>
      <c r="TBW527" s="4"/>
      <c r="TBX527" s="4"/>
      <c r="TBY527" s="4"/>
      <c r="TBZ527" s="4"/>
      <c r="TCA527" s="4"/>
      <c r="TCB527" s="4"/>
      <c r="TCC527" s="4"/>
      <c r="TCD527" s="4"/>
      <c r="TCE527" s="4"/>
      <c r="TCF527" s="4"/>
      <c r="TCG527" s="4"/>
      <c r="TCH527" s="4"/>
      <c r="TCI527" s="4"/>
      <c r="TCJ527" s="4"/>
      <c r="TCK527" s="4"/>
      <c r="TCL527" s="4"/>
      <c r="TCM527" s="4"/>
      <c r="TCN527" s="4"/>
      <c r="TCO527" s="4"/>
      <c r="TCP527" s="4"/>
      <c r="TCQ527" s="4"/>
      <c r="TCR527" s="4"/>
      <c r="TCS527" s="4"/>
      <c r="TCT527" s="4"/>
      <c r="TCU527" s="4"/>
      <c r="TCV527" s="4"/>
      <c r="TCW527" s="4"/>
      <c r="TCX527" s="4"/>
      <c r="TCY527" s="4"/>
      <c r="TCZ527" s="4"/>
      <c r="TDA527" s="4"/>
      <c r="TDB527" s="4"/>
      <c r="TDC527" s="4"/>
      <c r="TDD527" s="4"/>
      <c r="TDE527" s="4"/>
      <c r="TDF527" s="4"/>
      <c r="TDG527" s="4"/>
      <c r="TDH527" s="4"/>
      <c r="TDI527" s="4"/>
      <c r="TDJ527" s="4"/>
      <c r="TDK527" s="4"/>
      <c r="TDL527" s="4"/>
      <c r="TDM527" s="4"/>
      <c r="TDN527" s="4"/>
      <c r="TDO527" s="4"/>
      <c r="TDP527" s="4"/>
      <c r="TDQ527" s="4"/>
      <c r="TDR527" s="4"/>
      <c r="TDS527" s="4"/>
      <c r="TDT527" s="4"/>
      <c r="TDU527" s="4"/>
      <c r="TDV527" s="4"/>
      <c r="TDW527" s="4"/>
      <c r="TDX527" s="4"/>
      <c r="TDY527" s="4"/>
      <c r="TDZ527" s="4"/>
      <c r="TEA527" s="4"/>
      <c r="TEB527" s="4"/>
      <c r="TEC527" s="4"/>
      <c r="TED527" s="4"/>
      <c r="TEE527" s="4"/>
      <c r="TEF527" s="4"/>
      <c r="TEG527" s="4"/>
      <c r="TEH527" s="4"/>
      <c r="TEI527" s="4"/>
      <c r="TEJ527" s="4"/>
      <c r="TEK527" s="4"/>
      <c r="TEL527" s="4"/>
      <c r="TEM527" s="4"/>
      <c r="TEN527" s="4"/>
      <c r="TEO527" s="4"/>
      <c r="TEP527" s="4"/>
      <c r="TEQ527" s="4"/>
      <c r="TER527" s="4"/>
      <c r="TES527" s="4"/>
      <c r="TET527" s="4"/>
      <c r="TEU527" s="4"/>
      <c r="TEV527" s="4"/>
      <c r="TEW527" s="4"/>
      <c r="TEX527" s="4"/>
      <c r="TEY527" s="4"/>
      <c r="TEZ527" s="4"/>
      <c r="TFA527" s="4"/>
      <c r="TFB527" s="4"/>
      <c r="TFC527" s="4"/>
      <c r="TFD527" s="4"/>
      <c r="TFE527" s="4"/>
      <c r="TFF527" s="4"/>
      <c r="TFG527" s="4"/>
      <c r="TFH527" s="4"/>
      <c r="TFI527" s="4"/>
      <c r="TFJ527" s="4"/>
      <c r="TFK527" s="4"/>
      <c r="TFL527" s="4"/>
      <c r="TFM527" s="4"/>
      <c r="TFN527" s="4"/>
      <c r="TFO527" s="4"/>
      <c r="TFP527" s="4"/>
      <c r="TFQ527" s="4"/>
      <c r="TFR527" s="4"/>
      <c r="TFS527" s="4"/>
      <c r="TFT527" s="4"/>
      <c r="TFU527" s="4"/>
      <c r="TFV527" s="4"/>
      <c r="TFW527" s="4"/>
      <c r="TFX527" s="4"/>
      <c r="TFY527" s="4"/>
      <c r="TFZ527" s="4"/>
      <c r="TGA527" s="4"/>
      <c r="TGB527" s="4"/>
      <c r="TGC527" s="4"/>
      <c r="TGD527" s="4"/>
      <c r="TGE527" s="4"/>
      <c r="TGF527" s="4"/>
      <c r="TGG527" s="4"/>
      <c r="TGH527" s="4"/>
      <c r="TGI527" s="4"/>
      <c r="TGJ527" s="4"/>
      <c r="TGK527" s="4"/>
      <c r="TGL527" s="4"/>
      <c r="TGM527" s="4"/>
      <c r="TGN527" s="4"/>
      <c r="TGO527" s="4"/>
      <c r="TGP527" s="4"/>
      <c r="TGQ527" s="4"/>
      <c r="TGR527" s="4"/>
      <c r="TGS527" s="4"/>
      <c r="TGT527" s="4"/>
      <c r="TGU527" s="4"/>
      <c r="TGV527" s="4"/>
      <c r="TGW527" s="4"/>
      <c r="TGX527" s="4"/>
      <c r="TGY527" s="4"/>
      <c r="TGZ527" s="4"/>
      <c r="THA527" s="4"/>
      <c r="THB527" s="4"/>
      <c r="THC527" s="4"/>
      <c r="THD527" s="4"/>
      <c r="THE527" s="4"/>
      <c r="THF527" s="4"/>
      <c r="THG527" s="4"/>
      <c r="THH527" s="4"/>
      <c r="THI527" s="4"/>
      <c r="THJ527" s="4"/>
      <c r="THK527" s="4"/>
      <c r="THL527" s="4"/>
      <c r="THM527" s="4"/>
      <c r="THN527" s="4"/>
      <c r="THO527" s="4"/>
      <c r="THP527" s="4"/>
      <c r="THQ527" s="4"/>
      <c r="THR527" s="4"/>
      <c r="THS527" s="4"/>
      <c r="THT527" s="4"/>
      <c r="THU527" s="4"/>
      <c r="THV527" s="4"/>
      <c r="THW527" s="4"/>
      <c r="THX527" s="4"/>
      <c r="THY527" s="4"/>
      <c r="THZ527" s="4"/>
      <c r="TIA527" s="4"/>
      <c r="TIB527" s="4"/>
      <c r="TIC527" s="4"/>
      <c r="TID527" s="4"/>
      <c r="TIE527" s="4"/>
      <c r="TIF527" s="4"/>
      <c r="TIG527" s="4"/>
      <c r="TIH527" s="4"/>
      <c r="TII527" s="4"/>
      <c r="TIJ527" s="4"/>
      <c r="TIK527" s="4"/>
      <c r="TIL527" s="4"/>
      <c r="TIM527" s="4"/>
      <c r="TIN527" s="4"/>
      <c r="TIO527" s="4"/>
      <c r="TIP527" s="4"/>
      <c r="TIQ527" s="4"/>
      <c r="TIR527" s="4"/>
      <c r="TIS527" s="4"/>
      <c r="TIT527" s="4"/>
      <c r="TIU527" s="4"/>
      <c r="TIV527" s="4"/>
      <c r="TIW527" s="4"/>
      <c r="TIX527" s="4"/>
      <c r="TIY527" s="4"/>
      <c r="TIZ527" s="4"/>
      <c r="TJA527" s="4"/>
      <c r="TJB527" s="4"/>
      <c r="TJC527" s="4"/>
      <c r="TJD527" s="4"/>
      <c r="TJE527" s="4"/>
      <c r="TJF527" s="4"/>
      <c r="TJG527" s="4"/>
      <c r="TJH527" s="4"/>
      <c r="TJI527" s="4"/>
      <c r="TJJ527" s="4"/>
      <c r="TJK527" s="4"/>
      <c r="TJL527" s="4"/>
      <c r="TJM527" s="4"/>
      <c r="TJN527" s="4"/>
      <c r="TJO527" s="4"/>
      <c r="TJP527" s="4"/>
      <c r="TJQ527" s="4"/>
      <c r="TJR527" s="4"/>
      <c r="TJS527" s="4"/>
      <c r="TJT527" s="4"/>
      <c r="TJU527" s="4"/>
      <c r="TJV527" s="4"/>
      <c r="TJW527" s="4"/>
      <c r="TJX527" s="4"/>
      <c r="TJY527" s="4"/>
      <c r="TJZ527" s="4"/>
      <c r="TKA527" s="4"/>
      <c r="TKB527" s="4"/>
      <c r="TKC527" s="4"/>
      <c r="TKD527" s="4"/>
      <c r="TKE527" s="4"/>
      <c r="TKF527" s="4"/>
      <c r="TKG527" s="4"/>
      <c r="TKH527" s="4"/>
      <c r="TKI527" s="4"/>
      <c r="TKJ527" s="4"/>
      <c r="TKK527" s="4"/>
      <c r="TKL527" s="4"/>
      <c r="TKM527" s="4"/>
      <c r="TKN527" s="4"/>
      <c r="TKO527" s="4"/>
      <c r="TKP527" s="4"/>
      <c r="TKQ527" s="4"/>
      <c r="TKR527" s="4"/>
      <c r="TKS527" s="4"/>
      <c r="TKT527" s="4"/>
      <c r="TKU527" s="4"/>
      <c r="TKV527" s="4"/>
      <c r="TKW527" s="4"/>
      <c r="TKX527" s="4"/>
      <c r="TKY527" s="4"/>
      <c r="TKZ527" s="4"/>
      <c r="TLA527" s="4"/>
      <c r="TLB527" s="4"/>
      <c r="TLC527" s="4"/>
      <c r="TLD527" s="4"/>
      <c r="TLE527" s="4"/>
      <c r="TLF527" s="4"/>
      <c r="TLG527" s="4"/>
      <c r="TLH527" s="4"/>
      <c r="TLI527" s="4"/>
      <c r="TLJ527" s="4"/>
      <c r="TLK527" s="4"/>
      <c r="TLL527" s="4"/>
      <c r="TLM527" s="4"/>
      <c r="TLN527" s="4"/>
      <c r="TLO527" s="4"/>
      <c r="TLP527" s="4"/>
      <c r="TLQ527" s="4"/>
      <c r="TLR527" s="4"/>
      <c r="TLS527" s="4"/>
      <c r="TLT527" s="4"/>
      <c r="TLU527" s="4"/>
      <c r="TLV527" s="4"/>
      <c r="TLW527" s="4"/>
      <c r="TLX527" s="4"/>
      <c r="TLY527" s="4"/>
      <c r="TLZ527" s="4"/>
      <c r="TMA527" s="4"/>
      <c r="TMB527" s="4"/>
      <c r="TMC527" s="4"/>
      <c r="TMD527" s="4"/>
      <c r="TME527" s="4"/>
      <c r="TMF527" s="4"/>
      <c r="TMG527" s="4"/>
      <c r="TMH527" s="4"/>
      <c r="TMI527" s="4"/>
      <c r="TMJ527" s="4"/>
      <c r="TMK527" s="4"/>
      <c r="TML527" s="4"/>
      <c r="TMM527" s="4"/>
      <c r="TMN527" s="4"/>
      <c r="TMO527" s="4"/>
      <c r="TMP527" s="4"/>
      <c r="TMQ527" s="4"/>
      <c r="TMR527" s="4"/>
      <c r="TMS527" s="4"/>
      <c r="TMT527" s="4"/>
      <c r="TMU527" s="4"/>
      <c r="TMV527" s="4"/>
      <c r="TMW527" s="4"/>
      <c r="TMX527" s="4"/>
      <c r="TMY527" s="4"/>
      <c r="TMZ527" s="4"/>
      <c r="TNA527" s="4"/>
      <c r="TNB527" s="4"/>
      <c r="TNC527" s="4"/>
      <c r="TND527" s="4"/>
      <c r="TNE527" s="4"/>
      <c r="TNF527" s="4"/>
      <c r="TNG527" s="4"/>
      <c r="TNH527" s="4"/>
      <c r="TNI527" s="4"/>
      <c r="TNJ527" s="4"/>
      <c r="TNK527" s="4"/>
      <c r="TNL527" s="4"/>
      <c r="TNM527" s="4"/>
      <c r="TNN527" s="4"/>
      <c r="TNO527" s="4"/>
      <c r="TNP527" s="4"/>
      <c r="TNQ527" s="4"/>
      <c r="TNR527" s="4"/>
      <c r="TNS527" s="4"/>
      <c r="TNT527" s="4"/>
      <c r="TNU527" s="4"/>
      <c r="TNV527" s="4"/>
      <c r="TNW527" s="4"/>
      <c r="TNX527" s="4"/>
      <c r="TNY527" s="4"/>
      <c r="TNZ527" s="4"/>
      <c r="TOA527" s="4"/>
      <c r="TOB527" s="4"/>
      <c r="TOC527" s="4"/>
      <c r="TOD527" s="4"/>
      <c r="TOE527" s="4"/>
      <c r="TOF527" s="4"/>
      <c r="TOG527" s="4"/>
      <c r="TOH527" s="4"/>
      <c r="TOI527" s="4"/>
      <c r="TOJ527" s="4"/>
      <c r="TOK527" s="4"/>
      <c r="TOL527" s="4"/>
      <c r="TOM527" s="4"/>
      <c r="TON527" s="4"/>
      <c r="TOO527" s="4"/>
      <c r="TOP527" s="4"/>
      <c r="TOQ527" s="4"/>
      <c r="TOR527" s="4"/>
      <c r="TOS527" s="4"/>
      <c r="TOT527" s="4"/>
      <c r="TOU527" s="4"/>
      <c r="TOV527" s="4"/>
      <c r="TOW527" s="4"/>
      <c r="TOX527" s="4"/>
      <c r="TOY527" s="4"/>
      <c r="TOZ527" s="4"/>
      <c r="TPA527" s="4"/>
      <c r="TPB527" s="4"/>
      <c r="TPC527" s="4"/>
      <c r="TPD527" s="4"/>
      <c r="TPE527" s="4"/>
      <c r="TPF527" s="4"/>
      <c r="TPG527" s="4"/>
      <c r="TPH527" s="4"/>
      <c r="TPI527" s="4"/>
      <c r="TPJ527" s="4"/>
      <c r="TPK527" s="4"/>
      <c r="TPL527" s="4"/>
      <c r="TPM527" s="4"/>
      <c r="TPN527" s="4"/>
      <c r="TPO527" s="4"/>
      <c r="TPP527" s="4"/>
      <c r="TPQ527" s="4"/>
      <c r="TPR527" s="4"/>
      <c r="TPS527" s="4"/>
      <c r="TPT527" s="4"/>
      <c r="TPU527" s="4"/>
      <c r="TPV527" s="4"/>
      <c r="TPW527" s="4"/>
      <c r="TPX527" s="4"/>
      <c r="TPY527" s="4"/>
      <c r="TPZ527" s="4"/>
      <c r="TQA527" s="4"/>
      <c r="TQB527" s="4"/>
      <c r="TQC527" s="4"/>
      <c r="TQD527" s="4"/>
      <c r="TQE527" s="4"/>
      <c r="TQF527" s="4"/>
      <c r="TQG527" s="4"/>
      <c r="TQH527" s="4"/>
      <c r="TQI527" s="4"/>
      <c r="TQJ527" s="4"/>
      <c r="TQK527" s="4"/>
      <c r="TQL527" s="4"/>
      <c r="TQM527" s="4"/>
      <c r="TQN527" s="4"/>
      <c r="TQO527" s="4"/>
      <c r="TQP527" s="4"/>
      <c r="TQQ527" s="4"/>
      <c r="TQR527" s="4"/>
      <c r="TQS527" s="4"/>
      <c r="TQT527" s="4"/>
      <c r="TQU527" s="4"/>
      <c r="TQV527" s="4"/>
      <c r="TQW527" s="4"/>
      <c r="TQX527" s="4"/>
      <c r="TQY527" s="4"/>
      <c r="TQZ527" s="4"/>
      <c r="TRA527" s="4"/>
      <c r="TRB527" s="4"/>
      <c r="TRC527" s="4"/>
      <c r="TRD527" s="4"/>
      <c r="TRE527" s="4"/>
      <c r="TRF527" s="4"/>
      <c r="TRG527" s="4"/>
      <c r="TRH527" s="4"/>
      <c r="TRI527" s="4"/>
      <c r="TRJ527" s="4"/>
      <c r="TRK527" s="4"/>
      <c r="TRL527" s="4"/>
      <c r="TRM527" s="4"/>
      <c r="TRN527" s="4"/>
      <c r="TRO527" s="4"/>
      <c r="TRP527" s="4"/>
      <c r="TRQ527" s="4"/>
      <c r="TRR527" s="4"/>
      <c r="TRS527" s="4"/>
      <c r="TRT527" s="4"/>
      <c r="TRU527" s="4"/>
      <c r="TRV527" s="4"/>
      <c r="TRW527" s="4"/>
      <c r="TRX527" s="4"/>
      <c r="TRY527" s="4"/>
      <c r="TRZ527" s="4"/>
      <c r="TSA527" s="4"/>
      <c r="TSB527" s="4"/>
      <c r="TSC527" s="4"/>
      <c r="TSD527" s="4"/>
      <c r="TSE527" s="4"/>
      <c r="TSF527" s="4"/>
      <c r="TSG527" s="4"/>
      <c r="TSH527" s="4"/>
      <c r="TSI527" s="4"/>
      <c r="TSJ527" s="4"/>
      <c r="TSK527" s="4"/>
      <c r="TSL527" s="4"/>
      <c r="TSM527" s="4"/>
      <c r="TSN527" s="4"/>
      <c r="TSO527" s="4"/>
      <c r="TSP527" s="4"/>
      <c r="TSQ527" s="4"/>
      <c r="TSR527" s="4"/>
      <c r="TSS527" s="4"/>
      <c r="TST527" s="4"/>
      <c r="TSU527" s="4"/>
      <c r="TSV527" s="4"/>
      <c r="TSW527" s="4"/>
      <c r="TSX527" s="4"/>
      <c r="TSY527" s="4"/>
      <c r="TSZ527" s="4"/>
      <c r="TTA527" s="4"/>
      <c r="TTB527" s="4"/>
      <c r="TTC527" s="4"/>
      <c r="TTD527" s="4"/>
      <c r="TTE527" s="4"/>
      <c r="TTF527" s="4"/>
      <c r="TTG527" s="4"/>
      <c r="TTH527" s="4"/>
      <c r="TTI527" s="4"/>
      <c r="TTJ527" s="4"/>
      <c r="TTK527" s="4"/>
      <c r="TTL527" s="4"/>
      <c r="TTM527" s="4"/>
      <c r="TTN527" s="4"/>
      <c r="TTO527" s="4"/>
      <c r="TTP527" s="4"/>
      <c r="TTQ527" s="4"/>
      <c r="TTR527" s="4"/>
      <c r="TTS527" s="4"/>
      <c r="TTT527" s="4"/>
      <c r="TTU527" s="4"/>
      <c r="TTV527" s="4"/>
      <c r="TTW527" s="4"/>
      <c r="TTX527" s="4"/>
      <c r="TTY527" s="4"/>
      <c r="TTZ527" s="4"/>
      <c r="TUA527" s="4"/>
      <c r="TUB527" s="4"/>
      <c r="TUC527" s="4"/>
      <c r="TUD527" s="4"/>
      <c r="TUE527" s="4"/>
      <c r="TUF527" s="4"/>
      <c r="TUG527" s="4"/>
      <c r="TUH527" s="4"/>
      <c r="TUI527" s="4"/>
      <c r="TUJ527" s="4"/>
      <c r="TUK527" s="4"/>
      <c r="TUL527" s="4"/>
      <c r="TUM527" s="4"/>
      <c r="TUN527" s="4"/>
      <c r="TUO527" s="4"/>
      <c r="TUP527" s="4"/>
      <c r="TUQ527" s="4"/>
      <c r="TUR527" s="4"/>
      <c r="TUS527" s="4"/>
      <c r="TUT527" s="4"/>
      <c r="TUU527" s="4"/>
      <c r="TUV527" s="4"/>
      <c r="TUW527" s="4"/>
      <c r="TUX527" s="4"/>
      <c r="TUY527" s="4"/>
      <c r="TUZ527" s="4"/>
      <c r="TVA527" s="4"/>
      <c r="TVB527" s="4"/>
      <c r="TVC527" s="4"/>
      <c r="TVD527" s="4"/>
      <c r="TVE527" s="4"/>
      <c r="TVF527" s="4"/>
      <c r="TVG527" s="4"/>
      <c r="TVH527" s="4"/>
      <c r="TVI527" s="4"/>
      <c r="TVJ527" s="4"/>
      <c r="TVK527" s="4"/>
      <c r="TVL527" s="4"/>
      <c r="TVM527" s="4"/>
      <c r="TVN527" s="4"/>
      <c r="TVO527" s="4"/>
      <c r="TVP527" s="4"/>
      <c r="TVQ527" s="4"/>
      <c r="TVR527" s="4"/>
      <c r="TVS527" s="4"/>
      <c r="TVT527" s="4"/>
      <c r="TVU527" s="4"/>
      <c r="TVV527" s="4"/>
      <c r="TVW527" s="4"/>
      <c r="TVX527" s="4"/>
      <c r="TVY527" s="4"/>
      <c r="TVZ527" s="4"/>
      <c r="TWA527" s="4"/>
      <c r="TWB527" s="4"/>
      <c r="TWC527" s="4"/>
      <c r="TWD527" s="4"/>
      <c r="TWE527" s="4"/>
      <c r="TWF527" s="4"/>
      <c r="TWG527" s="4"/>
      <c r="TWH527" s="4"/>
      <c r="TWI527" s="4"/>
      <c r="TWJ527" s="4"/>
      <c r="TWK527" s="4"/>
      <c r="TWL527" s="4"/>
      <c r="TWM527" s="4"/>
      <c r="TWN527" s="4"/>
      <c r="TWO527" s="4"/>
      <c r="TWP527" s="4"/>
      <c r="TWQ527" s="4"/>
      <c r="TWR527" s="4"/>
      <c r="TWS527" s="4"/>
      <c r="TWT527" s="4"/>
      <c r="TWU527" s="4"/>
      <c r="TWV527" s="4"/>
      <c r="TWW527" s="4"/>
      <c r="TWX527" s="4"/>
      <c r="TWY527" s="4"/>
      <c r="TWZ527" s="4"/>
      <c r="TXA527" s="4"/>
      <c r="TXB527" s="4"/>
      <c r="TXC527" s="4"/>
      <c r="TXD527" s="4"/>
      <c r="TXE527" s="4"/>
      <c r="TXF527" s="4"/>
      <c r="TXG527" s="4"/>
      <c r="TXH527" s="4"/>
      <c r="TXI527" s="4"/>
      <c r="TXJ527" s="4"/>
      <c r="TXK527" s="4"/>
      <c r="TXL527" s="4"/>
      <c r="TXM527" s="4"/>
      <c r="TXN527" s="4"/>
      <c r="TXO527" s="4"/>
      <c r="TXP527" s="4"/>
      <c r="TXQ527" s="4"/>
      <c r="TXR527" s="4"/>
      <c r="TXS527" s="4"/>
      <c r="TXT527" s="4"/>
      <c r="TXU527" s="4"/>
      <c r="TXV527" s="4"/>
      <c r="TXW527" s="4"/>
      <c r="TXX527" s="4"/>
      <c r="TXY527" s="4"/>
      <c r="TXZ527" s="4"/>
      <c r="TYA527" s="4"/>
      <c r="TYB527" s="4"/>
      <c r="TYC527" s="4"/>
      <c r="TYD527" s="4"/>
      <c r="TYE527" s="4"/>
      <c r="TYF527" s="4"/>
      <c r="TYG527" s="4"/>
      <c r="TYH527" s="4"/>
      <c r="TYI527" s="4"/>
      <c r="TYJ527" s="4"/>
      <c r="TYK527" s="4"/>
      <c r="TYL527" s="4"/>
      <c r="TYM527" s="4"/>
      <c r="TYN527" s="4"/>
      <c r="TYO527" s="4"/>
      <c r="TYP527" s="4"/>
      <c r="TYQ527" s="4"/>
      <c r="TYR527" s="4"/>
      <c r="TYS527" s="4"/>
      <c r="TYT527" s="4"/>
      <c r="TYU527" s="4"/>
      <c r="TYV527" s="4"/>
      <c r="TYW527" s="4"/>
      <c r="TYX527" s="4"/>
      <c r="TYY527" s="4"/>
      <c r="TYZ527" s="4"/>
      <c r="TZA527" s="4"/>
      <c r="TZB527" s="4"/>
      <c r="TZC527" s="4"/>
      <c r="TZD527" s="4"/>
      <c r="TZE527" s="4"/>
      <c r="TZF527" s="4"/>
      <c r="TZG527" s="4"/>
      <c r="TZH527" s="4"/>
      <c r="TZI527" s="4"/>
      <c r="TZJ527" s="4"/>
      <c r="TZK527" s="4"/>
      <c r="TZL527" s="4"/>
      <c r="TZM527" s="4"/>
      <c r="TZN527" s="4"/>
      <c r="TZO527" s="4"/>
      <c r="TZP527" s="4"/>
      <c r="TZQ527" s="4"/>
      <c r="TZR527" s="4"/>
      <c r="TZS527" s="4"/>
      <c r="TZT527" s="4"/>
      <c r="TZU527" s="4"/>
      <c r="TZV527" s="4"/>
      <c r="TZW527" s="4"/>
      <c r="TZX527" s="4"/>
      <c r="TZY527" s="4"/>
      <c r="TZZ527" s="4"/>
      <c r="UAA527" s="4"/>
      <c r="UAB527" s="4"/>
      <c r="UAC527" s="4"/>
      <c r="UAD527" s="4"/>
      <c r="UAE527" s="4"/>
      <c r="UAF527" s="4"/>
      <c r="UAG527" s="4"/>
      <c r="UAH527" s="4"/>
      <c r="UAI527" s="4"/>
      <c r="UAJ527" s="4"/>
      <c r="UAK527" s="4"/>
      <c r="UAL527" s="4"/>
      <c r="UAM527" s="4"/>
      <c r="UAN527" s="4"/>
      <c r="UAO527" s="4"/>
      <c r="UAP527" s="4"/>
      <c r="UAQ527" s="4"/>
      <c r="UAR527" s="4"/>
      <c r="UAS527" s="4"/>
      <c r="UAT527" s="4"/>
      <c r="UAU527" s="4"/>
      <c r="UAV527" s="4"/>
      <c r="UAW527" s="4"/>
      <c r="UAX527" s="4"/>
      <c r="UAY527" s="4"/>
      <c r="UAZ527" s="4"/>
      <c r="UBA527" s="4"/>
      <c r="UBB527" s="4"/>
      <c r="UBC527" s="4"/>
      <c r="UBD527" s="4"/>
      <c r="UBE527" s="4"/>
      <c r="UBF527" s="4"/>
      <c r="UBG527" s="4"/>
      <c r="UBH527" s="4"/>
      <c r="UBI527" s="4"/>
      <c r="UBJ527" s="4"/>
      <c r="UBK527" s="4"/>
      <c r="UBL527" s="4"/>
      <c r="UBM527" s="4"/>
      <c r="UBN527" s="4"/>
      <c r="UBO527" s="4"/>
      <c r="UBP527" s="4"/>
      <c r="UBQ527" s="4"/>
      <c r="UBR527" s="4"/>
      <c r="UBS527" s="4"/>
      <c r="UBT527" s="4"/>
      <c r="UBU527" s="4"/>
      <c r="UBV527" s="4"/>
      <c r="UBW527" s="4"/>
      <c r="UBX527" s="4"/>
      <c r="UBY527" s="4"/>
      <c r="UBZ527" s="4"/>
      <c r="UCA527" s="4"/>
      <c r="UCB527" s="4"/>
      <c r="UCC527" s="4"/>
      <c r="UCD527" s="4"/>
      <c r="UCE527" s="4"/>
      <c r="UCF527" s="4"/>
      <c r="UCG527" s="4"/>
      <c r="UCH527" s="4"/>
      <c r="UCI527" s="4"/>
      <c r="UCJ527" s="4"/>
      <c r="UCK527" s="4"/>
      <c r="UCL527" s="4"/>
      <c r="UCM527" s="4"/>
      <c r="UCN527" s="4"/>
      <c r="UCO527" s="4"/>
      <c r="UCP527" s="4"/>
      <c r="UCQ527" s="4"/>
      <c r="UCR527" s="4"/>
      <c r="UCS527" s="4"/>
      <c r="UCT527" s="4"/>
      <c r="UCU527" s="4"/>
      <c r="UCV527" s="4"/>
      <c r="UCW527" s="4"/>
      <c r="UCX527" s="4"/>
      <c r="UCY527" s="4"/>
      <c r="UCZ527" s="4"/>
      <c r="UDA527" s="4"/>
      <c r="UDB527" s="4"/>
      <c r="UDC527" s="4"/>
      <c r="UDD527" s="4"/>
      <c r="UDE527" s="4"/>
      <c r="UDF527" s="4"/>
      <c r="UDG527" s="4"/>
      <c r="UDH527" s="4"/>
      <c r="UDI527" s="4"/>
      <c r="UDJ527" s="4"/>
      <c r="UDK527" s="4"/>
      <c r="UDL527" s="4"/>
      <c r="UDM527" s="4"/>
      <c r="UDN527" s="4"/>
      <c r="UDO527" s="4"/>
      <c r="UDP527" s="4"/>
      <c r="UDQ527" s="4"/>
      <c r="UDR527" s="4"/>
      <c r="UDS527" s="4"/>
      <c r="UDT527" s="4"/>
      <c r="UDU527" s="4"/>
      <c r="UDV527" s="4"/>
      <c r="UDW527" s="4"/>
      <c r="UDX527" s="4"/>
      <c r="UDY527" s="4"/>
      <c r="UDZ527" s="4"/>
      <c r="UEA527" s="4"/>
      <c r="UEB527" s="4"/>
      <c r="UEC527" s="4"/>
      <c r="UED527" s="4"/>
      <c r="UEE527" s="4"/>
      <c r="UEF527" s="4"/>
      <c r="UEG527" s="4"/>
      <c r="UEH527" s="4"/>
      <c r="UEI527" s="4"/>
      <c r="UEJ527" s="4"/>
      <c r="UEK527" s="4"/>
      <c r="UEL527" s="4"/>
      <c r="UEM527" s="4"/>
      <c r="UEN527" s="4"/>
      <c r="UEO527" s="4"/>
      <c r="UEP527" s="4"/>
      <c r="UEQ527" s="4"/>
      <c r="UER527" s="4"/>
      <c r="UES527" s="4"/>
      <c r="UET527" s="4"/>
      <c r="UEU527" s="4"/>
      <c r="UEV527" s="4"/>
      <c r="UEW527" s="4"/>
      <c r="UEX527" s="4"/>
      <c r="UEY527" s="4"/>
      <c r="UEZ527" s="4"/>
      <c r="UFA527" s="4"/>
      <c r="UFB527" s="4"/>
      <c r="UFC527" s="4"/>
      <c r="UFD527" s="4"/>
      <c r="UFE527" s="4"/>
      <c r="UFF527" s="4"/>
      <c r="UFG527" s="4"/>
      <c r="UFH527" s="4"/>
      <c r="UFI527" s="4"/>
      <c r="UFJ527" s="4"/>
      <c r="UFK527" s="4"/>
      <c r="UFL527" s="4"/>
      <c r="UFM527" s="4"/>
      <c r="UFN527" s="4"/>
      <c r="UFO527" s="4"/>
      <c r="UFP527" s="4"/>
      <c r="UFQ527" s="4"/>
      <c r="UFR527" s="4"/>
      <c r="UFS527" s="4"/>
      <c r="UFT527" s="4"/>
      <c r="UFU527" s="4"/>
      <c r="UFV527" s="4"/>
      <c r="UFW527" s="4"/>
      <c r="UFX527" s="4"/>
      <c r="UFY527" s="4"/>
      <c r="UFZ527" s="4"/>
      <c r="UGA527" s="4"/>
      <c r="UGB527" s="4"/>
      <c r="UGC527" s="4"/>
      <c r="UGD527" s="4"/>
      <c r="UGE527" s="4"/>
      <c r="UGF527" s="4"/>
      <c r="UGG527" s="4"/>
      <c r="UGH527" s="4"/>
      <c r="UGI527" s="4"/>
      <c r="UGJ527" s="4"/>
      <c r="UGK527" s="4"/>
      <c r="UGL527" s="4"/>
      <c r="UGM527" s="4"/>
      <c r="UGN527" s="4"/>
      <c r="UGO527" s="4"/>
      <c r="UGP527" s="4"/>
      <c r="UGQ527" s="4"/>
      <c r="UGR527" s="4"/>
      <c r="UGS527" s="4"/>
      <c r="UGT527" s="4"/>
      <c r="UGU527" s="4"/>
      <c r="UGV527" s="4"/>
      <c r="UGW527" s="4"/>
      <c r="UGX527" s="4"/>
      <c r="UGY527" s="4"/>
      <c r="UGZ527" s="4"/>
      <c r="UHA527" s="4"/>
      <c r="UHB527" s="4"/>
      <c r="UHC527" s="4"/>
      <c r="UHD527" s="4"/>
      <c r="UHE527" s="4"/>
      <c r="UHF527" s="4"/>
      <c r="UHG527" s="4"/>
      <c r="UHH527" s="4"/>
      <c r="UHI527" s="4"/>
      <c r="UHJ527" s="4"/>
      <c r="UHK527" s="4"/>
      <c r="UHL527" s="4"/>
      <c r="UHM527" s="4"/>
      <c r="UHN527" s="4"/>
      <c r="UHO527" s="4"/>
      <c r="UHP527" s="4"/>
      <c r="UHQ527" s="4"/>
      <c r="UHR527" s="4"/>
      <c r="UHS527" s="4"/>
      <c r="UHT527" s="4"/>
      <c r="UHU527" s="4"/>
      <c r="UHV527" s="4"/>
      <c r="UHW527" s="4"/>
      <c r="UHX527" s="4"/>
      <c r="UHY527" s="4"/>
      <c r="UHZ527" s="4"/>
      <c r="UIA527" s="4"/>
      <c r="UIB527" s="4"/>
      <c r="UIC527" s="4"/>
      <c r="UID527" s="4"/>
      <c r="UIE527" s="4"/>
      <c r="UIF527" s="4"/>
      <c r="UIG527" s="4"/>
      <c r="UIH527" s="4"/>
      <c r="UII527" s="4"/>
      <c r="UIJ527" s="4"/>
      <c r="UIK527" s="4"/>
      <c r="UIL527" s="4"/>
      <c r="UIM527" s="4"/>
      <c r="UIN527" s="4"/>
      <c r="UIO527" s="4"/>
      <c r="UIP527" s="4"/>
      <c r="UIQ527" s="4"/>
      <c r="UIR527" s="4"/>
      <c r="UIS527" s="4"/>
      <c r="UIT527" s="4"/>
      <c r="UIU527" s="4"/>
      <c r="UIV527" s="4"/>
      <c r="UIW527" s="4"/>
      <c r="UIX527" s="4"/>
      <c r="UIY527" s="4"/>
      <c r="UIZ527" s="4"/>
      <c r="UJA527" s="4"/>
      <c r="UJB527" s="4"/>
      <c r="UJC527" s="4"/>
      <c r="UJD527" s="4"/>
      <c r="UJE527" s="4"/>
      <c r="UJF527" s="4"/>
      <c r="UJG527" s="4"/>
      <c r="UJH527" s="4"/>
      <c r="UJI527" s="4"/>
      <c r="UJJ527" s="4"/>
      <c r="UJK527" s="4"/>
      <c r="UJL527" s="4"/>
      <c r="UJM527" s="4"/>
      <c r="UJN527" s="4"/>
      <c r="UJO527" s="4"/>
      <c r="UJP527" s="4"/>
      <c r="UJQ527" s="4"/>
      <c r="UJR527" s="4"/>
      <c r="UJS527" s="4"/>
      <c r="UJT527" s="4"/>
      <c r="UJU527" s="4"/>
      <c r="UJV527" s="4"/>
      <c r="UJW527" s="4"/>
      <c r="UJX527" s="4"/>
      <c r="UJY527" s="4"/>
      <c r="UJZ527" s="4"/>
      <c r="UKA527" s="4"/>
      <c r="UKB527" s="4"/>
      <c r="UKC527" s="4"/>
      <c r="UKD527" s="4"/>
      <c r="UKE527" s="4"/>
      <c r="UKF527" s="4"/>
      <c r="UKG527" s="4"/>
      <c r="UKH527" s="4"/>
      <c r="UKI527" s="4"/>
      <c r="UKJ527" s="4"/>
      <c r="UKK527" s="4"/>
      <c r="UKL527" s="4"/>
      <c r="UKM527" s="4"/>
      <c r="UKN527" s="4"/>
      <c r="UKO527" s="4"/>
      <c r="UKP527" s="4"/>
      <c r="UKQ527" s="4"/>
      <c r="UKR527" s="4"/>
      <c r="UKS527" s="4"/>
      <c r="UKT527" s="4"/>
      <c r="UKU527" s="4"/>
      <c r="UKV527" s="4"/>
      <c r="UKW527" s="4"/>
      <c r="UKX527" s="4"/>
      <c r="UKY527" s="4"/>
      <c r="UKZ527" s="4"/>
      <c r="ULA527" s="4"/>
      <c r="ULB527" s="4"/>
      <c r="ULC527" s="4"/>
      <c r="ULD527" s="4"/>
      <c r="ULE527" s="4"/>
      <c r="ULF527" s="4"/>
      <c r="ULG527" s="4"/>
      <c r="ULH527" s="4"/>
      <c r="ULI527" s="4"/>
      <c r="ULJ527" s="4"/>
      <c r="ULK527" s="4"/>
      <c r="ULL527" s="4"/>
      <c r="ULM527" s="4"/>
      <c r="ULN527" s="4"/>
      <c r="ULO527" s="4"/>
      <c r="ULP527" s="4"/>
      <c r="ULQ527" s="4"/>
      <c r="ULR527" s="4"/>
      <c r="ULS527" s="4"/>
      <c r="ULT527" s="4"/>
      <c r="ULU527" s="4"/>
      <c r="ULV527" s="4"/>
      <c r="ULW527" s="4"/>
      <c r="ULX527" s="4"/>
      <c r="ULY527" s="4"/>
      <c r="ULZ527" s="4"/>
      <c r="UMA527" s="4"/>
      <c r="UMB527" s="4"/>
      <c r="UMC527" s="4"/>
      <c r="UMD527" s="4"/>
      <c r="UME527" s="4"/>
      <c r="UMF527" s="4"/>
      <c r="UMG527" s="4"/>
      <c r="UMH527" s="4"/>
      <c r="UMI527" s="4"/>
      <c r="UMJ527" s="4"/>
      <c r="UMK527" s="4"/>
      <c r="UML527" s="4"/>
      <c r="UMM527" s="4"/>
      <c r="UMN527" s="4"/>
      <c r="UMO527" s="4"/>
      <c r="UMP527" s="4"/>
      <c r="UMQ527" s="4"/>
      <c r="UMR527" s="4"/>
      <c r="UMS527" s="4"/>
      <c r="UMT527" s="4"/>
      <c r="UMU527" s="4"/>
      <c r="UMV527" s="4"/>
      <c r="UMW527" s="4"/>
      <c r="UMX527" s="4"/>
      <c r="UMY527" s="4"/>
      <c r="UMZ527" s="4"/>
      <c r="UNA527" s="4"/>
      <c r="UNB527" s="4"/>
      <c r="UNC527" s="4"/>
      <c r="UND527" s="4"/>
      <c r="UNE527" s="4"/>
      <c r="UNF527" s="4"/>
      <c r="UNG527" s="4"/>
      <c r="UNH527" s="4"/>
      <c r="UNI527" s="4"/>
      <c r="UNJ527" s="4"/>
      <c r="UNK527" s="4"/>
      <c r="UNL527" s="4"/>
      <c r="UNM527" s="4"/>
      <c r="UNN527" s="4"/>
      <c r="UNO527" s="4"/>
      <c r="UNP527" s="4"/>
      <c r="UNQ527" s="4"/>
      <c r="UNR527" s="4"/>
      <c r="UNS527" s="4"/>
      <c r="UNT527" s="4"/>
      <c r="UNU527" s="4"/>
      <c r="UNV527" s="4"/>
      <c r="UNW527" s="4"/>
      <c r="UNX527" s="4"/>
      <c r="UNY527" s="4"/>
      <c r="UNZ527" s="4"/>
      <c r="UOA527" s="4"/>
      <c r="UOB527" s="4"/>
      <c r="UOC527" s="4"/>
      <c r="UOD527" s="4"/>
      <c r="UOE527" s="4"/>
      <c r="UOF527" s="4"/>
      <c r="UOG527" s="4"/>
      <c r="UOH527" s="4"/>
      <c r="UOI527" s="4"/>
      <c r="UOJ527" s="4"/>
      <c r="UOK527" s="4"/>
      <c r="UOL527" s="4"/>
      <c r="UOM527" s="4"/>
      <c r="UON527" s="4"/>
      <c r="UOO527" s="4"/>
      <c r="UOP527" s="4"/>
      <c r="UOQ527" s="4"/>
      <c r="UOR527" s="4"/>
      <c r="UOS527" s="4"/>
      <c r="UOT527" s="4"/>
      <c r="UOU527" s="4"/>
      <c r="UOV527" s="4"/>
      <c r="UOW527" s="4"/>
      <c r="UOX527" s="4"/>
      <c r="UOY527" s="4"/>
      <c r="UOZ527" s="4"/>
      <c r="UPA527" s="4"/>
      <c r="UPB527" s="4"/>
      <c r="UPC527" s="4"/>
      <c r="UPD527" s="4"/>
      <c r="UPE527" s="4"/>
      <c r="UPF527" s="4"/>
      <c r="UPG527" s="4"/>
      <c r="UPH527" s="4"/>
      <c r="UPI527" s="4"/>
      <c r="UPJ527" s="4"/>
      <c r="UPK527" s="4"/>
      <c r="UPL527" s="4"/>
      <c r="UPM527" s="4"/>
      <c r="UPN527" s="4"/>
      <c r="UPO527" s="4"/>
      <c r="UPP527" s="4"/>
      <c r="UPQ527" s="4"/>
      <c r="UPR527" s="4"/>
      <c r="UPS527" s="4"/>
      <c r="UPT527" s="4"/>
      <c r="UPU527" s="4"/>
      <c r="UPV527" s="4"/>
      <c r="UPW527" s="4"/>
      <c r="UPX527" s="4"/>
      <c r="UPY527" s="4"/>
      <c r="UPZ527" s="4"/>
      <c r="UQA527" s="4"/>
      <c r="UQB527" s="4"/>
      <c r="UQC527" s="4"/>
      <c r="UQD527" s="4"/>
      <c r="UQE527" s="4"/>
      <c r="UQF527" s="4"/>
      <c r="UQG527" s="4"/>
      <c r="UQH527" s="4"/>
      <c r="UQI527" s="4"/>
      <c r="UQJ527" s="4"/>
      <c r="UQK527" s="4"/>
      <c r="UQL527" s="4"/>
      <c r="UQM527" s="4"/>
      <c r="UQN527" s="4"/>
      <c r="UQO527" s="4"/>
      <c r="UQP527" s="4"/>
      <c r="UQQ527" s="4"/>
      <c r="UQR527" s="4"/>
      <c r="UQS527" s="4"/>
      <c r="UQT527" s="4"/>
      <c r="UQU527" s="4"/>
      <c r="UQV527" s="4"/>
      <c r="UQW527" s="4"/>
      <c r="UQX527" s="4"/>
      <c r="UQY527" s="4"/>
      <c r="UQZ527" s="4"/>
      <c r="URA527" s="4"/>
      <c r="URB527" s="4"/>
      <c r="URC527" s="4"/>
      <c r="URD527" s="4"/>
      <c r="URE527" s="4"/>
      <c r="URF527" s="4"/>
      <c r="URG527" s="4"/>
      <c r="URH527" s="4"/>
      <c r="URI527" s="4"/>
      <c r="URJ527" s="4"/>
      <c r="URK527" s="4"/>
      <c r="URL527" s="4"/>
      <c r="URM527" s="4"/>
      <c r="URN527" s="4"/>
      <c r="URO527" s="4"/>
      <c r="URP527" s="4"/>
      <c r="URQ527" s="4"/>
      <c r="URR527" s="4"/>
      <c r="URS527" s="4"/>
      <c r="URT527" s="4"/>
      <c r="URU527" s="4"/>
      <c r="URV527" s="4"/>
      <c r="URW527" s="4"/>
      <c r="URX527" s="4"/>
      <c r="URY527" s="4"/>
      <c r="URZ527" s="4"/>
      <c r="USA527" s="4"/>
      <c r="USB527" s="4"/>
      <c r="USC527" s="4"/>
      <c r="USD527" s="4"/>
      <c r="USE527" s="4"/>
      <c r="USF527" s="4"/>
      <c r="USG527" s="4"/>
      <c r="USH527" s="4"/>
      <c r="USI527" s="4"/>
      <c r="USJ527" s="4"/>
      <c r="USK527" s="4"/>
      <c r="USL527" s="4"/>
      <c r="USM527" s="4"/>
      <c r="USN527" s="4"/>
      <c r="USO527" s="4"/>
      <c r="USP527" s="4"/>
      <c r="USQ527" s="4"/>
      <c r="USR527" s="4"/>
      <c r="USS527" s="4"/>
      <c r="UST527" s="4"/>
      <c r="USU527" s="4"/>
      <c r="USV527" s="4"/>
      <c r="USW527" s="4"/>
      <c r="USX527" s="4"/>
      <c r="USY527" s="4"/>
      <c r="USZ527" s="4"/>
      <c r="UTA527" s="4"/>
      <c r="UTB527" s="4"/>
      <c r="UTC527" s="4"/>
      <c r="UTD527" s="4"/>
      <c r="UTE527" s="4"/>
      <c r="UTF527" s="4"/>
      <c r="UTG527" s="4"/>
      <c r="UTH527" s="4"/>
      <c r="UTI527" s="4"/>
      <c r="UTJ527" s="4"/>
      <c r="UTK527" s="4"/>
      <c r="UTL527" s="4"/>
      <c r="UTM527" s="4"/>
      <c r="UTN527" s="4"/>
      <c r="UTO527" s="4"/>
      <c r="UTP527" s="4"/>
      <c r="UTQ527" s="4"/>
      <c r="UTR527" s="4"/>
      <c r="UTS527" s="4"/>
      <c r="UTT527" s="4"/>
      <c r="UTU527" s="4"/>
      <c r="UTV527" s="4"/>
      <c r="UTW527" s="4"/>
      <c r="UTX527" s="4"/>
      <c r="UTY527" s="4"/>
      <c r="UTZ527" s="4"/>
      <c r="UUA527" s="4"/>
      <c r="UUB527" s="4"/>
      <c r="UUC527" s="4"/>
      <c r="UUD527" s="4"/>
      <c r="UUE527" s="4"/>
      <c r="UUF527" s="4"/>
      <c r="UUG527" s="4"/>
      <c r="UUH527" s="4"/>
      <c r="UUI527" s="4"/>
      <c r="UUJ527" s="4"/>
      <c r="UUK527" s="4"/>
      <c r="UUL527" s="4"/>
      <c r="UUM527" s="4"/>
      <c r="UUN527" s="4"/>
      <c r="UUO527" s="4"/>
      <c r="UUP527" s="4"/>
      <c r="UUQ527" s="4"/>
      <c r="UUR527" s="4"/>
      <c r="UUS527" s="4"/>
      <c r="UUT527" s="4"/>
      <c r="UUU527" s="4"/>
      <c r="UUV527" s="4"/>
      <c r="UUW527" s="4"/>
      <c r="UUX527" s="4"/>
      <c r="UUY527" s="4"/>
      <c r="UUZ527" s="4"/>
      <c r="UVA527" s="4"/>
      <c r="UVB527" s="4"/>
      <c r="UVC527" s="4"/>
      <c r="UVD527" s="4"/>
      <c r="UVE527" s="4"/>
      <c r="UVF527" s="4"/>
      <c r="UVG527" s="4"/>
      <c r="UVH527" s="4"/>
      <c r="UVI527" s="4"/>
      <c r="UVJ527" s="4"/>
      <c r="UVK527" s="4"/>
      <c r="UVL527" s="4"/>
      <c r="UVM527" s="4"/>
      <c r="UVN527" s="4"/>
      <c r="UVO527" s="4"/>
      <c r="UVP527" s="4"/>
      <c r="UVQ527" s="4"/>
      <c r="UVR527" s="4"/>
      <c r="UVS527" s="4"/>
      <c r="UVT527" s="4"/>
      <c r="UVU527" s="4"/>
      <c r="UVV527" s="4"/>
      <c r="UVW527" s="4"/>
      <c r="UVX527" s="4"/>
      <c r="UVY527" s="4"/>
      <c r="UVZ527" s="4"/>
      <c r="UWA527" s="4"/>
      <c r="UWB527" s="4"/>
      <c r="UWC527" s="4"/>
      <c r="UWD527" s="4"/>
      <c r="UWE527" s="4"/>
      <c r="UWF527" s="4"/>
      <c r="UWG527" s="4"/>
      <c r="UWH527" s="4"/>
      <c r="UWI527" s="4"/>
      <c r="UWJ527" s="4"/>
      <c r="UWK527" s="4"/>
      <c r="UWL527" s="4"/>
      <c r="UWM527" s="4"/>
      <c r="UWN527" s="4"/>
      <c r="UWO527" s="4"/>
      <c r="UWP527" s="4"/>
      <c r="UWQ527" s="4"/>
      <c r="UWR527" s="4"/>
      <c r="UWS527" s="4"/>
      <c r="UWT527" s="4"/>
      <c r="UWU527" s="4"/>
      <c r="UWV527" s="4"/>
      <c r="UWW527" s="4"/>
      <c r="UWX527" s="4"/>
      <c r="UWY527" s="4"/>
      <c r="UWZ527" s="4"/>
      <c r="UXA527" s="4"/>
      <c r="UXB527" s="4"/>
      <c r="UXC527" s="4"/>
      <c r="UXD527" s="4"/>
      <c r="UXE527" s="4"/>
      <c r="UXF527" s="4"/>
      <c r="UXG527" s="4"/>
      <c r="UXH527" s="4"/>
      <c r="UXI527" s="4"/>
      <c r="UXJ527" s="4"/>
      <c r="UXK527" s="4"/>
      <c r="UXL527" s="4"/>
      <c r="UXM527" s="4"/>
      <c r="UXN527" s="4"/>
      <c r="UXO527" s="4"/>
      <c r="UXP527" s="4"/>
      <c r="UXQ527" s="4"/>
      <c r="UXR527" s="4"/>
      <c r="UXS527" s="4"/>
      <c r="UXT527" s="4"/>
      <c r="UXU527" s="4"/>
      <c r="UXV527" s="4"/>
      <c r="UXW527" s="4"/>
      <c r="UXX527" s="4"/>
      <c r="UXY527" s="4"/>
      <c r="UXZ527" s="4"/>
      <c r="UYA527" s="4"/>
      <c r="UYB527" s="4"/>
      <c r="UYC527" s="4"/>
      <c r="UYD527" s="4"/>
      <c r="UYE527" s="4"/>
      <c r="UYF527" s="4"/>
      <c r="UYG527" s="4"/>
      <c r="UYH527" s="4"/>
      <c r="UYI527" s="4"/>
      <c r="UYJ527" s="4"/>
      <c r="UYK527" s="4"/>
      <c r="UYL527" s="4"/>
      <c r="UYM527" s="4"/>
      <c r="UYN527" s="4"/>
      <c r="UYO527" s="4"/>
      <c r="UYP527" s="4"/>
      <c r="UYQ527" s="4"/>
      <c r="UYR527" s="4"/>
      <c r="UYS527" s="4"/>
      <c r="UYT527" s="4"/>
      <c r="UYU527" s="4"/>
      <c r="UYV527" s="4"/>
      <c r="UYW527" s="4"/>
      <c r="UYX527" s="4"/>
      <c r="UYY527" s="4"/>
      <c r="UYZ527" s="4"/>
      <c r="UZA527" s="4"/>
      <c r="UZB527" s="4"/>
      <c r="UZC527" s="4"/>
      <c r="UZD527" s="4"/>
      <c r="UZE527" s="4"/>
      <c r="UZF527" s="4"/>
      <c r="UZG527" s="4"/>
      <c r="UZH527" s="4"/>
      <c r="UZI527" s="4"/>
      <c r="UZJ527" s="4"/>
      <c r="UZK527" s="4"/>
      <c r="UZL527" s="4"/>
      <c r="UZM527" s="4"/>
      <c r="UZN527" s="4"/>
      <c r="UZO527" s="4"/>
      <c r="UZP527" s="4"/>
      <c r="UZQ527" s="4"/>
      <c r="UZR527" s="4"/>
      <c r="UZS527" s="4"/>
      <c r="UZT527" s="4"/>
      <c r="UZU527" s="4"/>
      <c r="UZV527" s="4"/>
      <c r="UZW527" s="4"/>
      <c r="UZX527" s="4"/>
      <c r="UZY527" s="4"/>
      <c r="UZZ527" s="4"/>
      <c r="VAA527" s="4"/>
      <c r="VAB527" s="4"/>
      <c r="VAC527" s="4"/>
      <c r="VAD527" s="4"/>
      <c r="VAE527" s="4"/>
      <c r="VAF527" s="4"/>
      <c r="VAG527" s="4"/>
      <c r="VAH527" s="4"/>
      <c r="VAI527" s="4"/>
      <c r="VAJ527" s="4"/>
      <c r="VAK527" s="4"/>
      <c r="VAL527" s="4"/>
      <c r="VAM527" s="4"/>
      <c r="VAN527" s="4"/>
      <c r="VAO527" s="4"/>
      <c r="VAP527" s="4"/>
      <c r="VAQ527" s="4"/>
      <c r="VAR527" s="4"/>
      <c r="VAS527" s="4"/>
      <c r="VAT527" s="4"/>
      <c r="VAU527" s="4"/>
      <c r="VAV527" s="4"/>
      <c r="VAW527" s="4"/>
      <c r="VAX527" s="4"/>
      <c r="VAY527" s="4"/>
      <c r="VAZ527" s="4"/>
      <c r="VBA527" s="4"/>
      <c r="VBB527" s="4"/>
      <c r="VBC527" s="4"/>
      <c r="VBD527" s="4"/>
      <c r="VBE527" s="4"/>
      <c r="VBF527" s="4"/>
      <c r="VBG527" s="4"/>
      <c r="VBH527" s="4"/>
      <c r="VBI527" s="4"/>
      <c r="VBJ527" s="4"/>
      <c r="VBK527" s="4"/>
      <c r="VBL527" s="4"/>
      <c r="VBM527" s="4"/>
      <c r="VBN527" s="4"/>
      <c r="VBO527" s="4"/>
      <c r="VBP527" s="4"/>
      <c r="VBQ527" s="4"/>
      <c r="VBR527" s="4"/>
      <c r="VBS527" s="4"/>
      <c r="VBT527" s="4"/>
      <c r="VBU527" s="4"/>
      <c r="VBV527" s="4"/>
      <c r="VBW527" s="4"/>
      <c r="VBX527" s="4"/>
      <c r="VBY527" s="4"/>
      <c r="VBZ527" s="4"/>
      <c r="VCA527" s="4"/>
      <c r="VCB527" s="4"/>
      <c r="VCC527" s="4"/>
      <c r="VCD527" s="4"/>
      <c r="VCE527" s="4"/>
      <c r="VCF527" s="4"/>
      <c r="VCG527" s="4"/>
      <c r="VCH527" s="4"/>
      <c r="VCI527" s="4"/>
      <c r="VCJ527" s="4"/>
      <c r="VCK527" s="4"/>
      <c r="VCL527" s="4"/>
      <c r="VCM527" s="4"/>
      <c r="VCN527" s="4"/>
      <c r="VCO527" s="4"/>
      <c r="VCP527" s="4"/>
      <c r="VCQ527" s="4"/>
      <c r="VCR527" s="4"/>
      <c r="VCS527" s="4"/>
      <c r="VCT527" s="4"/>
      <c r="VCU527" s="4"/>
      <c r="VCV527" s="4"/>
      <c r="VCW527" s="4"/>
      <c r="VCX527" s="4"/>
      <c r="VCY527" s="4"/>
      <c r="VCZ527" s="4"/>
      <c r="VDA527" s="4"/>
      <c r="VDB527" s="4"/>
      <c r="VDC527" s="4"/>
      <c r="VDD527" s="4"/>
      <c r="VDE527" s="4"/>
      <c r="VDF527" s="4"/>
      <c r="VDG527" s="4"/>
      <c r="VDH527" s="4"/>
      <c r="VDI527" s="4"/>
      <c r="VDJ527" s="4"/>
      <c r="VDK527" s="4"/>
      <c r="VDL527" s="4"/>
      <c r="VDM527" s="4"/>
      <c r="VDN527" s="4"/>
      <c r="VDO527" s="4"/>
      <c r="VDP527" s="4"/>
      <c r="VDQ527" s="4"/>
      <c r="VDR527" s="4"/>
      <c r="VDS527" s="4"/>
      <c r="VDT527" s="4"/>
      <c r="VDU527" s="4"/>
      <c r="VDV527" s="4"/>
      <c r="VDW527" s="4"/>
      <c r="VDX527" s="4"/>
      <c r="VDY527" s="4"/>
      <c r="VDZ527" s="4"/>
      <c r="VEA527" s="4"/>
      <c r="VEB527" s="4"/>
      <c r="VEC527" s="4"/>
      <c r="VED527" s="4"/>
      <c r="VEE527" s="4"/>
      <c r="VEF527" s="4"/>
      <c r="VEG527" s="4"/>
      <c r="VEH527" s="4"/>
      <c r="VEI527" s="4"/>
      <c r="VEJ527" s="4"/>
      <c r="VEK527" s="4"/>
      <c r="VEL527" s="4"/>
      <c r="VEM527" s="4"/>
      <c r="VEN527" s="4"/>
      <c r="VEO527" s="4"/>
      <c r="VEP527" s="4"/>
      <c r="VEQ527" s="4"/>
      <c r="VER527" s="4"/>
      <c r="VES527" s="4"/>
      <c r="VET527" s="4"/>
      <c r="VEU527" s="4"/>
      <c r="VEV527" s="4"/>
      <c r="VEW527" s="4"/>
      <c r="VEX527" s="4"/>
      <c r="VEY527" s="4"/>
      <c r="VEZ527" s="4"/>
      <c r="VFA527" s="4"/>
      <c r="VFB527" s="4"/>
      <c r="VFC527" s="4"/>
      <c r="VFD527" s="4"/>
      <c r="VFE527" s="4"/>
      <c r="VFF527" s="4"/>
      <c r="VFG527" s="4"/>
      <c r="VFH527" s="4"/>
      <c r="VFI527" s="4"/>
      <c r="VFJ527" s="4"/>
      <c r="VFK527" s="4"/>
      <c r="VFL527" s="4"/>
      <c r="VFM527" s="4"/>
      <c r="VFN527" s="4"/>
      <c r="VFO527" s="4"/>
      <c r="VFP527" s="4"/>
      <c r="VFQ527" s="4"/>
      <c r="VFR527" s="4"/>
      <c r="VFS527" s="4"/>
      <c r="VFT527" s="4"/>
      <c r="VFU527" s="4"/>
      <c r="VFV527" s="4"/>
      <c r="VFW527" s="4"/>
      <c r="VFX527" s="4"/>
      <c r="VFY527" s="4"/>
      <c r="VFZ527" s="4"/>
      <c r="VGA527" s="4"/>
      <c r="VGB527" s="4"/>
      <c r="VGC527" s="4"/>
      <c r="VGD527" s="4"/>
      <c r="VGE527" s="4"/>
      <c r="VGF527" s="4"/>
      <c r="VGG527" s="4"/>
      <c r="VGH527" s="4"/>
      <c r="VGI527" s="4"/>
      <c r="VGJ527" s="4"/>
      <c r="VGK527" s="4"/>
      <c r="VGL527" s="4"/>
      <c r="VGM527" s="4"/>
      <c r="VGN527" s="4"/>
      <c r="VGO527" s="4"/>
      <c r="VGP527" s="4"/>
      <c r="VGQ527" s="4"/>
      <c r="VGR527" s="4"/>
      <c r="VGS527" s="4"/>
      <c r="VGT527" s="4"/>
      <c r="VGU527" s="4"/>
      <c r="VGV527" s="4"/>
      <c r="VGW527" s="4"/>
      <c r="VGX527" s="4"/>
      <c r="VGY527" s="4"/>
      <c r="VGZ527" s="4"/>
      <c r="VHA527" s="4"/>
      <c r="VHB527" s="4"/>
      <c r="VHC527" s="4"/>
      <c r="VHD527" s="4"/>
      <c r="VHE527" s="4"/>
      <c r="VHF527" s="4"/>
      <c r="VHG527" s="4"/>
      <c r="VHH527" s="4"/>
      <c r="VHI527" s="4"/>
      <c r="VHJ527" s="4"/>
      <c r="VHK527" s="4"/>
      <c r="VHL527" s="4"/>
      <c r="VHM527" s="4"/>
      <c r="VHN527" s="4"/>
      <c r="VHO527" s="4"/>
      <c r="VHP527" s="4"/>
      <c r="VHQ527" s="4"/>
      <c r="VHR527" s="4"/>
      <c r="VHS527" s="4"/>
      <c r="VHT527" s="4"/>
      <c r="VHU527" s="4"/>
      <c r="VHV527" s="4"/>
      <c r="VHW527" s="4"/>
      <c r="VHX527" s="4"/>
      <c r="VHY527" s="4"/>
      <c r="VHZ527" s="4"/>
      <c r="VIA527" s="4"/>
      <c r="VIB527" s="4"/>
      <c r="VIC527" s="4"/>
      <c r="VID527" s="4"/>
      <c r="VIE527" s="4"/>
      <c r="VIF527" s="4"/>
      <c r="VIG527" s="4"/>
      <c r="VIH527" s="4"/>
      <c r="VII527" s="4"/>
      <c r="VIJ527" s="4"/>
      <c r="VIK527" s="4"/>
      <c r="VIL527" s="4"/>
      <c r="VIM527" s="4"/>
      <c r="VIN527" s="4"/>
      <c r="VIO527" s="4"/>
      <c r="VIP527" s="4"/>
      <c r="VIQ527" s="4"/>
      <c r="VIR527" s="4"/>
      <c r="VIS527" s="4"/>
      <c r="VIT527" s="4"/>
      <c r="VIU527" s="4"/>
      <c r="VIV527" s="4"/>
      <c r="VIW527" s="4"/>
      <c r="VIX527" s="4"/>
      <c r="VIY527" s="4"/>
      <c r="VIZ527" s="4"/>
      <c r="VJA527" s="4"/>
      <c r="VJB527" s="4"/>
      <c r="VJC527" s="4"/>
      <c r="VJD527" s="4"/>
      <c r="VJE527" s="4"/>
      <c r="VJF527" s="4"/>
      <c r="VJG527" s="4"/>
      <c r="VJH527" s="4"/>
      <c r="VJI527" s="4"/>
      <c r="VJJ527" s="4"/>
      <c r="VJK527" s="4"/>
      <c r="VJL527" s="4"/>
      <c r="VJM527" s="4"/>
      <c r="VJN527" s="4"/>
      <c r="VJO527" s="4"/>
      <c r="VJP527" s="4"/>
      <c r="VJQ527" s="4"/>
      <c r="VJR527" s="4"/>
      <c r="VJS527" s="4"/>
      <c r="VJT527" s="4"/>
      <c r="VJU527" s="4"/>
      <c r="VJV527" s="4"/>
      <c r="VJW527" s="4"/>
      <c r="VJX527" s="4"/>
      <c r="VJY527" s="4"/>
      <c r="VJZ527" s="4"/>
      <c r="VKA527" s="4"/>
      <c r="VKB527" s="4"/>
      <c r="VKC527" s="4"/>
      <c r="VKD527" s="4"/>
      <c r="VKE527" s="4"/>
      <c r="VKF527" s="4"/>
      <c r="VKG527" s="4"/>
      <c r="VKH527" s="4"/>
      <c r="VKI527" s="4"/>
      <c r="VKJ527" s="4"/>
      <c r="VKK527" s="4"/>
      <c r="VKL527" s="4"/>
      <c r="VKM527" s="4"/>
      <c r="VKN527" s="4"/>
      <c r="VKO527" s="4"/>
      <c r="VKP527" s="4"/>
      <c r="VKQ527" s="4"/>
      <c r="VKR527" s="4"/>
      <c r="VKS527" s="4"/>
      <c r="VKT527" s="4"/>
      <c r="VKU527" s="4"/>
      <c r="VKV527" s="4"/>
      <c r="VKW527" s="4"/>
      <c r="VKX527" s="4"/>
      <c r="VKY527" s="4"/>
      <c r="VKZ527" s="4"/>
      <c r="VLA527" s="4"/>
      <c r="VLB527" s="4"/>
      <c r="VLC527" s="4"/>
      <c r="VLD527" s="4"/>
      <c r="VLE527" s="4"/>
      <c r="VLF527" s="4"/>
      <c r="VLG527" s="4"/>
      <c r="VLH527" s="4"/>
      <c r="VLI527" s="4"/>
      <c r="VLJ527" s="4"/>
      <c r="VLK527" s="4"/>
      <c r="VLL527" s="4"/>
      <c r="VLM527" s="4"/>
      <c r="VLN527" s="4"/>
      <c r="VLO527" s="4"/>
      <c r="VLP527" s="4"/>
      <c r="VLQ527" s="4"/>
      <c r="VLR527" s="4"/>
      <c r="VLS527" s="4"/>
      <c r="VLT527" s="4"/>
      <c r="VLU527" s="4"/>
      <c r="VLV527" s="4"/>
      <c r="VLW527" s="4"/>
      <c r="VLX527" s="4"/>
      <c r="VLY527" s="4"/>
      <c r="VLZ527" s="4"/>
      <c r="VMA527" s="4"/>
      <c r="VMB527" s="4"/>
      <c r="VMC527" s="4"/>
      <c r="VMD527" s="4"/>
      <c r="VME527" s="4"/>
      <c r="VMF527" s="4"/>
      <c r="VMG527" s="4"/>
      <c r="VMH527" s="4"/>
      <c r="VMI527" s="4"/>
      <c r="VMJ527" s="4"/>
      <c r="VMK527" s="4"/>
      <c r="VML527" s="4"/>
      <c r="VMM527" s="4"/>
      <c r="VMN527" s="4"/>
      <c r="VMO527" s="4"/>
      <c r="VMP527" s="4"/>
      <c r="VMQ527" s="4"/>
      <c r="VMR527" s="4"/>
      <c r="VMS527" s="4"/>
      <c r="VMT527" s="4"/>
      <c r="VMU527" s="4"/>
      <c r="VMV527" s="4"/>
      <c r="VMW527" s="4"/>
      <c r="VMX527" s="4"/>
      <c r="VMY527" s="4"/>
      <c r="VMZ527" s="4"/>
      <c r="VNA527" s="4"/>
      <c r="VNB527" s="4"/>
      <c r="VNC527" s="4"/>
      <c r="VND527" s="4"/>
      <c r="VNE527" s="4"/>
      <c r="VNF527" s="4"/>
      <c r="VNG527" s="4"/>
      <c r="VNH527" s="4"/>
      <c r="VNI527" s="4"/>
      <c r="VNJ527" s="4"/>
      <c r="VNK527" s="4"/>
      <c r="VNL527" s="4"/>
      <c r="VNM527" s="4"/>
      <c r="VNN527" s="4"/>
      <c r="VNO527" s="4"/>
      <c r="VNP527" s="4"/>
      <c r="VNQ527" s="4"/>
      <c r="VNR527" s="4"/>
      <c r="VNS527" s="4"/>
      <c r="VNT527" s="4"/>
      <c r="VNU527" s="4"/>
      <c r="VNV527" s="4"/>
      <c r="VNW527" s="4"/>
      <c r="VNX527" s="4"/>
      <c r="VNY527" s="4"/>
      <c r="VNZ527" s="4"/>
      <c r="VOA527" s="4"/>
      <c r="VOB527" s="4"/>
      <c r="VOC527" s="4"/>
      <c r="VOD527" s="4"/>
      <c r="VOE527" s="4"/>
      <c r="VOF527" s="4"/>
      <c r="VOG527" s="4"/>
      <c r="VOH527" s="4"/>
      <c r="VOI527" s="4"/>
      <c r="VOJ527" s="4"/>
      <c r="VOK527" s="4"/>
      <c r="VOL527" s="4"/>
      <c r="VOM527" s="4"/>
      <c r="VON527" s="4"/>
      <c r="VOO527" s="4"/>
      <c r="VOP527" s="4"/>
      <c r="VOQ527" s="4"/>
      <c r="VOR527" s="4"/>
      <c r="VOS527" s="4"/>
      <c r="VOT527" s="4"/>
      <c r="VOU527" s="4"/>
      <c r="VOV527" s="4"/>
      <c r="VOW527" s="4"/>
      <c r="VOX527" s="4"/>
      <c r="VOY527" s="4"/>
      <c r="VOZ527" s="4"/>
      <c r="VPA527" s="4"/>
      <c r="VPB527" s="4"/>
      <c r="VPC527" s="4"/>
      <c r="VPD527" s="4"/>
      <c r="VPE527" s="4"/>
      <c r="VPF527" s="4"/>
      <c r="VPG527" s="4"/>
      <c r="VPH527" s="4"/>
      <c r="VPI527" s="4"/>
      <c r="VPJ527" s="4"/>
      <c r="VPK527" s="4"/>
      <c r="VPL527" s="4"/>
      <c r="VPM527" s="4"/>
      <c r="VPN527" s="4"/>
      <c r="VPO527" s="4"/>
      <c r="VPP527" s="4"/>
      <c r="VPQ527" s="4"/>
      <c r="VPR527" s="4"/>
      <c r="VPS527" s="4"/>
      <c r="VPT527" s="4"/>
      <c r="VPU527" s="4"/>
      <c r="VPV527" s="4"/>
      <c r="VPW527" s="4"/>
      <c r="VPX527" s="4"/>
      <c r="VPY527" s="4"/>
      <c r="VPZ527" s="4"/>
      <c r="VQA527" s="4"/>
      <c r="VQB527" s="4"/>
      <c r="VQC527" s="4"/>
      <c r="VQD527" s="4"/>
      <c r="VQE527" s="4"/>
      <c r="VQF527" s="4"/>
      <c r="VQG527" s="4"/>
      <c r="VQH527" s="4"/>
      <c r="VQI527" s="4"/>
      <c r="VQJ527" s="4"/>
      <c r="VQK527" s="4"/>
      <c r="VQL527" s="4"/>
      <c r="VQM527" s="4"/>
      <c r="VQN527" s="4"/>
      <c r="VQO527" s="4"/>
      <c r="VQP527" s="4"/>
      <c r="VQQ527" s="4"/>
      <c r="VQR527" s="4"/>
      <c r="VQS527" s="4"/>
      <c r="VQT527" s="4"/>
      <c r="VQU527" s="4"/>
      <c r="VQV527" s="4"/>
      <c r="VQW527" s="4"/>
      <c r="VQX527" s="4"/>
      <c r="VQY527" s="4"/>
      <c r="VQZ527" s="4"/>
      <c r="VRA527" s="4"/>
      <c r="VRB527" s="4"/>
      <c r="VRC527" s="4"/>
      <c r="VRD527" s="4"/>
      <c r="VRE527" s="4"/>
      <c r="VRF527" s="4"/>
      <c r="VRG527" s="4"/>
      <c r="VRH527" s="4"/>
      <c r="VRI527" s="4"/>
      <c r="VRJ527" s="4"/>
      <c r="VRK527" s="4"/>
      <c r="VRL527" s="4"/>
      <c r="VRM527" s="4"/>
      <c r="VRN527" s="4"/>
      <c r="VRO527" s="4"/>
      <c r="VRP527" s="4"/>
      <c r="VRQ527" s="4"/>
      <c r="VRR527" s="4"/>
      <c r="VRS527" s="4"/>
      <c r="VRT527" s="4"/>
      <c r="VRU527" s="4"/>
      <c r="VRV527" s="4"/>
      <c r="VRW527" s="4"/>
      <c r="VRX527" s="4"/>
      <c r="VRY527" s="4"/>
      <c r="VRZ527" s="4"/>
      <c r="VSA527" s="4"/>
      <c r="VSB527" s="4"/>
      <c r="VSC527" s="4"/>
      <c r="VSD527" s="4"/>
      <c r="VSE527" s="4"/>
      <c r="VSF527" s="4"/>
      <c r="VSG527" s="4"/>
      <c r="VSH527" s="4"/>
      <c r="VSI527" s="4"/>
      <c r="VSJ527" s="4"/>
      <c r="VSK527" s="4"/>
      <c r="VSL527" s="4"/>
      <c r="VSM527" s="4"/>
      <c r="VSN527" s="4"/>
      <c r="VSO527" s="4"/>
      <c r="VSP527" s="4"/>
      <c r="VSQ527" s="4"/>
      <c r="VSR527" s="4"/>
      <c r="VSS527" s="4"/>
      <c r="VST527" s="4"/>
      <c r="VSU527" s="4"/>
      <c r="VSV527" s="4"/>
      <c r="VSW527" s="4"/>
      <c r="VSX527" s="4"/>
      <c r="VSY527" s="4"/>
      <c r="VSZ527" s="4"/>
      <c r="VTA527" s="4"/>
      <c r="VTB527" s="4"/>
      <c r="VTC527" s="4"/>
      <c r="VTD527" s="4"/>
      <c r="VTE527" s="4"/>
      <c r="VTF527" s="4"/>
      <c r="VTG527" s="4"/>
      <c r="VTH527" s="4"/>
      <c r="VTI527" s="4"/>
      <c r="VTJ527" s="4"/>
      <c r="VTK527" s="4"/>
      <c r="VTL527" s="4"/>
      <c r="VTM527" s="4"/>
      <c r="VTN527" s="4"/>
      <c r="VTO527" s="4"/>
      <c r="VTP527" s="4"/>
      <c r="VTQ527" s="4"/>
      <c r="VTR527" s="4"/>
      <c r="VTS527" s="4"/>
      <c r="VTT527" s="4"/>
      <c r="VTU527" s="4"/>
      <c r="VTV527" s="4"/>
      <c r="VTW527" s="4"/>
      <c r="VTX527" s="4"/>
      <c r="VTY527" s="4"/>
      <c r="VTZ527" s="4"/>
      <c r="VUA527" s="4"/>
      <c r="VUB527" s="4"/>
      <c r="VUC527" s="4"/>
      <c r="VUD527" s="4"/>
      <c r="VUE527" s="4"/>
      <c r="VUF527" s="4"/>
      <c r="VUG527" s="4"/>
      <c r="VUH527" s="4"/>
      <c r="VUI527" s="4"/>
      <c r="VUJ527" s="4"/>
      <c r="VUK527" s="4"/>
      <c r="VUL527" s="4"/>
      <c r="VUM527" s="4"/>
      <c r="VUN527" s="4"/>
      <c r="VUO527" s="4"/>
      <c r="VUP527" s="4"/>
      <c r="VUQ527" s="4"/>
      <c r="VUR527" s="4"/>
      <c r="VUS527" s="4"/>
      <c r="VUT527" s="4"/>
      <c r="VUU527" s="4"/>
      <c r="VUV527" s="4"/>
      <c r="VUW527" s="4"/>
      <c r="VUX527" s="4"/>
      <c r="VUY527" s="4"/>
      <c r="VUZ527" s="4"/>
      <c r="VVA527" s="4"/>
      <c r="VVB527" s="4"/>
      <c r="VVC527" s="4"/>
      <c r="VVD527" s="4"/>
      <c r="VVE527" s="4"/>
      <c r="VVF527" s="4"/>
      <c r="VVG527" s="4"/>
      <c r="VVH527" s="4"/>
      <c r="VVI527" s="4"/>
      <c r="VVJ527" s="4"/>
      <c r="VVK527" s="4"/>
      <c r="VVL527" s="4"/>
      <c r="VVM527" s="4"/>
      <c r="VVN527" s="4"/>
      <c r="VVO527" s="4"/>
      <c r="VVP527" s="4"/>
      <c r="VVQ527" s="4"/>
      <c r="VVR527" s="4"/>
      <c r="VVS527" s="4"/>
      <c r="VVT527" s="4"/>
      <c r="VVU527" s="4"/>
      <c r="VVV527" s="4"/>
      <c r="VVW527" s="4"/>
      <c r="VVX527" s="4"/>
      <c r="VVY527" s="4"/>
      <c r="VVZ527" s="4"/>
      <c r="VWA527" s="4"/>
      <c r="VWB527" s="4"/>
      <c r="VWC527" s="4"/>
      <c r="VWD527" s="4"/>
      <c r="VWE527" s="4"/>
      <c r="VWF527" s="4"/>
      <c r="VWG527" s="4"/>
      <c r="VWH527" s="4"/>
      <c r="VWI527" s="4"/>
      <c r="VWJ527" s="4"/>
      <c r="VWK527" s="4"/>
      <c r="VWL527" s="4"/>
      <c r="VWM527" s="4"/>
      <c r="VWN527" s="4"/>
      <c r="VWO527" s="4"/>
      <c r="VWP527" s="4"/>
      <c r="VWQ527" s="4"/>
      <c r="VWR527" s="4"/>
      <c r="VWS527" s="4"/>
      <c r="VWT527" s="4"/>
      <c r="VWU527" s="4"/>
      <c r="VWV527" s="4"/>
      <c r="VWW527" s="4"/>
      <c r="VWX527" s="4"/>
      <c r="VWY527" s="4"/>
      <c r="VWZ527" s="4"/>
      <c r="VXA527" s="4"/>
      <c r="VXB527" s="4"/>
      <c r="VXC527" s="4"/>
      <c r="VXD527" s="4"/>
      <c r="VXE527" s="4"/>
      <c r="VXF527" s="4"/>
      <c r="VXG527" s="4"/>
      <c r="VXH527" s="4"/>
      <c r="VXI527" s="4"/>
      <c r="VXJ527" s="4"/>
      <c r="VXK527" s="4"/>
      <c r="VXL527" s="4"/>
      <c r="VXM527" s="4"/>
      <c r="VXN527" s="4"/>
      <c r="VXO527" s="4"/>
      <c r="VXP527" s="4"/>
      <c r="VXQ527" s="4"/>
      <c r="VXR527" s="4"/>
      <c r="VXS527" s="4"/>
      <c r="VXT527" s="4"/>
      <c r="VXU527" s="4"/>
      <c r="VXV527" s="4"/>
      <c r="VXW527" s="4"/>
      <c r="VXX527" s="4"/>
      <c r="VXY527" s="4"/>
      <c r="VXZ527" s="4"/>
      <c r="VYA527" s="4"/>
      <c r="VYB527" s="4"/>
      <c r="VYC527" s="4"/>
      <c r="VYD527" s="4"/>
      <c r="VYE527" s="4"/>
      <c r="VYF527" s="4"/>
      <c r="VYG527" s="4"/>
      <c r="VYH527" s="4"/>
      <c r="VYI527" s="4"/>
      <c r="VYJ527" s="4"/>
      <c r="VYK527" s="4"/>
      <c r="VYL527" s="4"/>
      <c r="VYM527" s="4"/>
      <c r="VYN527" s="4"/>
      <c r="VYO527" s="4"/>
      <c r="VYP527" s="4"/>
      <c r="VYQ527" s="4"/>
      <c r="VYR527" s="4"/>
      <c r="VYS527" s="4"/>
      <c r="VYT527" s="4"/>
      <c r="VYU527" s="4"/>
      <c r="VYV527" s="4"/>
      <c r="VYW527" s="4"/>
      <c r="VYX527" s="4"/>
      <c r="VYY527" s="4"/>
      <c r="VYZ527" s="4"/>
      <c r="VZA527" s="4"/>
      <c r="VZB527" s="4"/>
      <c r="VZC527" s="4"/>
      <c r="VZD527" s="4"/>
      <c r="VZE527" s="4"/>
      <c r="VZF527" s="4"/>
      <c r="VZG527" s="4"/>
      <c r="VZH527" s="4"/>
      <c r="VZI527" s="4"/>
      <c r="VZJ527" s="4"/>
      <c r="VZK527" s="4"/>
      <c r="VZL527" s="4"/>
      <c r="VZM527" s="4"/>
      <c r="VZN527" s="4"/>
      <c r="VZO527" s="4"/>
      <c r="VZP527" s="4"/>
      <c r="VZQ527" s="4"/>
      <c r="VZR527" s="4"/>
      <c r="VZS527" s="4"/>
      <c r="VZT527" s="4"/>
      <c r="VZU527" s="4"/>
      <c r="VZV527" s="4"/>
      <c r="VZW527" s="4"/>
      <c r="VZX527" s="4"/>
      <c r="VZY527" s="4"/>
      <c r="VZZ527" s="4"/>
      <c r="WAA527" s="4"/>
      <c r="WAB527" s="4"/>
      <c r="WAC527" s="4"/>
      <c r="WAD527" s="4"/>
      <c r="WAE527" s="4"/>
      <c r="WAF527" s="4"/>
      <c r="WAG527" s="4"/>
      <c r="WAH527" s="4"/>
      <c r="WAI527" s="4"/>
      <c r="WAJ527" s="4"/>
      <c r="WAK527" s="4"/>
      <c r="WAL527" s="4"/>
      <c r="WAM527" s="4"/>
      <c r="WAN527" s="4"/>
      <c r="WAO527" s="4"/>
      <c r="WAP527" s="4"/>
      <c r="WAQ527" s="4"/>
      <c r="WAR527" s="4"/>
      <c r="WAS527" s="4"/>
      <c r="WAT527" s="4"/>
      <c r="WAU527" s="4"/>
      <c r="WAV527" s="4"/>
      <c r="WAW527" s="4"/>
      <c r="WAX527" s="4"/>
      <c r="WAY527" s="4"/>
      <c r="WAZ527" s="4"/>
      <c r="WBA527" s="4"/>
      <c r="WBB527" s="4"/>
      <c r="WBC527" s="4"/>
      <c r="WBD527" s="4"/>
      <c r="WBE527" s="4"/>
      <c r="WBF527" s="4"/>
      <c r="WBG527" s="4"/>
      <c r="WBH527" s="4"/>
      <c r="WBI527" s="4"/>
      <c r="WBJ527" s="4"/>
      <c r="WBK527" s="4"/>
      <c r="WBL527" s="4"/>
      <c r="WBM527" s="4"/>
      <c r="WBN527" s="4"/>
      <c r="WBO527" s="4"/>
      <c r="WBP527" s="4"/>
      <c r="WBQ527" s="4"/>
      <c r="WBR527" s="4"/>
      <c r="WBS527" s="4"/>
      <c r="WBT527" s="4"/>
      <c r="WBU527" s="4"/>
      <c r="WBV527" s="4"/>
      <c r="WBW527" s="4"/>
      <c r="WBX527" s="4"/>
      <c r="WBY527" s="4"/>
      <c r="WBZ527" s="4"/>
      <c r="WCA527" s="4"/>
      <c r="WCB527" s="4"/>
      <c r="WCC527" s="4"/>
      <c r="WCD527" s="4"/>
      <c r="WCE527" s="4"/>
      <c r="WCF527" s="4"/>
      <c r="WCG527" s="4"/>
      <c r="WCH527" s="4"/>
      <c r="WCI527" s="4"/>
      <c r="WCJ527" s="4"/>
      <c r="WCK527" s="4"/>
      <c r="WCL527" s="4"/>
      <c r="WCM527" s="4"/>
      <c r="WCN527" s="4"/>
      <c r="WCO527" s="4"/>
      <c r="WCP527" s="4"/>
      <c r="WCQ527" s="4"/>
      <c r="WCR527" s="4"/>
      <c r="WCS527" s="4"/>
      <c r="WCT527" s="4"/>
      <c r="WCU527" s="4"/>
      <c r="WCV527" s="4"/>
      <c r="WCW527" s="4"/>
      <c r="WCX527" s="4"/>
      <c r="WCY527" s="4"/>
      <c r="WCZ527" s="4"/>
      <c r="WDA527" s="4"/>
      <c r="WDB527" s="4"/>
      <c r="WDC527" s="4"/>
      <c r="WDD527" s="4"/>
      <c r="WDE527" s="4"/>
      <c r="WDF527" s="4"/>
      <c r="WDG527" s="4"/>
      <c r="WDH527" s="4"/>
      <c r="WDI527" s="4"/>
      <c r="WDJ527" s="4"/>
      <c r="WDK527" s="4"/>
      <c r="WDL527" s="4"/>
      <c r="WDM527" s="4"/>
      <c r="WDN527" s="4"/>
      <c r="WDO527" s="4"/>
      <c r="WDP527" s="4"/>
      <c r="WDQ527" s="4"/>
      <c r="WDR527" s="4"/>
      <c r="WDS527" s="4"/>
      <c r="WDT527" s="4"/>
      <c r="WDU527" s="4"/>
      <c r="WDV527" s="4"/>
      <c r="WDW527" s="4"/>
      <c r="WDX527" s="4"/>
      <c r="WDY527" s="4"/>
      <c r="WDZ527" s="4"/>
      <c r="WEA527" s="4"/>
      <c r="WEB527" s="4"/>
      <c r="WEC527" s="4"/>
      <c r="WED527" s="4"/>
      <c r="WEE527" s="4"/>
      <c r="WEF527" s="4"/>
      <c r="WEG527" s="4"/>
      <c r="WEH527" s="4"/>
      <c r="WEI527" s="4"/>
      <c r="WEJ527" s="4"/>
      <c r="WEK527" s="4"/>
      <c r="WEL527" s="4"/>
      <c r="WEM527" s="4"/>
      <c r="WEN527" s="4"/>
      <c r="WEO527" s="4"/>
      <c r="WEP527" s="4"/>
      <c r="WEQ527" s="4"/>
      <c r="WER527" s="4"/>
      <c r="WES527" s="4"/>
      <c r="WET527" s="4"/>
      <c r="WEU527" s="4"/>
      <c r="WEV527" s="4"/>
      <c r="WEW527" s="4"/>
      <c r="WEX527" s="4"/>
      <c r="WEY527" s="4"/>
      <c r="WEZ527" s="4"/>
      <c r="WFA527" s="4"/>
      <c r="WFB527" s="4"/>
      <c r="WFC527" s="4"/>
      <c r="WFD527" s="4"/>
      <c r="WFE527" s="4"/>
      <c r="WFF527" s="4"/>
      <c r="WFG527" s="4"/>
      <c r="WFH527" s="4"/>
      <c r="WFI527" s="4"/>
      <c r="WFJ527" s="4"/>
      <c r="WFK527" s="4"/>
      <c r="WFL527" s="4"/>
      <c r="WFM527" s="4"/>
      <c r="WFN527" s="4"/>
      <c r="WFO527" s="4"/>
      <c r="WFP527" s="4"/>
      <c r="WFQ527" s="4"/>
      <c r="WFR527" s="4"/>
      <c r="WFS527" s="4"/>
      <c r="WFT527" s="4"/>
      <c r="WFU527" s="4"/>
      <c r="WFV527" s="4"/>
      <c r="WFW527" s="4"/>
      <c r="WFX527" s="4"/>
      <c r="WFY527" s="4"/>
      <c r="WFZ527" s="4"/>
      <c r="WGA527" s="4"/>
      <c r="WGB527" s="4"/>
      <c r="WGC527" s="4"/>
      <c r="WGD527" s="4"/>
      <c r="WGE527" s="4"/>
      <c r="WGF527" s="4"/>
      <c r="WGG527" s="4"/>
      <c r="WGH527" s="4"/>
      <c r="WGI527" s="4"/>
      <c r="WGJ527" s="4"/>
      <c r="WGK527" s="4"/>
      <c r="WGL527" s="4"/>
      <c r="WGM527" s="4"/>
      <c r="WGN527" s="4"/>
      <c r="WGO527" s="4"/>
      <c r="WGP527" s="4"/>
      <c r="WGQ527" s="4"/>
      <c r="WGR527" s="4"/>
      <c r="WGS527" s="4"/>
      <c r="WGT527" s="4"/>
      <c r="WGU527" s="4"/>
      <c r="WGV527" s="4"/>
      <c r="WGW527" s="4"/>
      <c r="WGX527" s="4"/>
      <c r="WGY527" s="4"/>
      <c r="WGZ527" s="4"/>
      <c r="WHA527" s="4"/>
      <c r="WHB527" s="4"/>
      <c r="WHC527" s="4"/>
      <c r="WHD527" s="4"/>
      <c r="WHE527" s="4"/>
      <c r="WHF527" s="4"/>
      <c r="WHG527" s="4"/>
      <c r="WHH527" s="4"/>
      <c r="WHI527" s="4"/>
      <c r="WHJ527" s="4"/>
      <c r="WHK527" s="4"/>
      <c r="WHL527" s="4"/>
      <c r="WHM527" s="4"/>
      <c r="WHN527" s="4"/>
      <c r="WHO527" s="4"/>
      <c r="WHP527" s="4"/>
      <c r="WHQ527" s="4"/>
      <c r="WHR527" s="4"/>
      <c r="WHS527" s="4"/>
      <c r="WHT527" s="4"/>
      <c r="WHU527" s="4"/>
      <c r="WHV527" s="4"/>
      <c r="WHW527" s="4"/>
      <c r="WHX527" s="4"/>
      <c r="WHY527" s="4"/>
      <c r="WHZ527" s="4"/>
      <c r="WIA527" s="4"/>
      <c r="WIB527" s="4"/>
      <c r="WIC527" s="4"/>
      <c r="WID527" s="4"/>
      <c r="WIE527" s="4"/>
      <c r="WIF527" s="4"/>
      <c r="WIG527" s="4"/>
      <c r="WIH527" s="4"/>
      <c r="WII527" s="4"/>
      <c r="WIJ527" s="4"/>
      <c r="WIK527" s="4"/>
      <c r="WIL527" s="4"/>
      <c r="WIM527" s="4"/>
      <c r="WIN527" s="4"/>
      <c r="WIO527" s="4"/>
      <c r="WIP527" s="4"/>
      <c r="WIQ527" s="4"/>
      <c r="WIR527" s="4"/>
      <c r="WIS527" s="4"/>
      <c r="WIT527" s="4"/>
      <c r="WIU527" s="4"/>
      <c r="WIV527" s="4"/>
      <c r="WIW527" s="4"/>
      <c r="WIX527" s="4"/>
      <c r="WIY527" s="4"/>
      <c r="WIZ527" s="4"/>
      <c r="WJA527" s="4"/>
      <c r="WJB527" s="4"/>
      <c r="WJC527" s="4"/>
      <c r="WJD527" s="4"/>
      <c r="WJE527" s="4"/>
      <c r="WJF527" s="4"/>
      <c r="WJG527" s="4"/>
      <c r="WJH527" s="4"/>
      <c r="WJI527" s="4"/>
      <c r="WJJ527" s="4"/>
      <c r="WJK527" s="4"/>
      <c r="WJL527" s="4"/>
      <c r="WJM527" s="4"/>
      <c r="WJN527" s="4"/>
      <c r="WJO527" s="4"/>
      <c r="WJP527" s="4"/>
      <c r="WJQ527" s="4"/>
      <c r="WJR527" s="4"/>
      <c r="WJS527" s="4"/>
      <c r="WJT527" s="4"/>
      <c r="WJU527" s="4"/>
      <c r="WJV527" s="4"/>
      <c r="WJW527" s="4"/>
      <c r="WJX527" s="4"/>
      <c r="WJY527" s="4"/>
      <c r="WJZ527" s="4"/>
      <c r="WKA527" s="4"/>
      <c r="WKB527" s="4"/>
      <c r="WKC527" s="4"/>
      <c r="WKD527" s="4"/>
      <c r="WKE527" s="4"/>
      <c r="WKF527" s="4"/>
      <c r="WKG527" s="4"/>
      <c r="WKH527" s="4"/>
      <c r="WKI527" s="4"/>
      <c r="WKJ527" s="4"/>
      <c r="WKK527" s="4"/>
      <c r="WKL527" s="4"/>
      <c r="WKM527" s="4"/>
      <c r="WKN527" s="4"/>
      <c r="WKO527" s="4"/>
      <c r="WKP527" s="4"/>
      <c r="WKQ527" s="4"/>
      <c r="WKR527" s="4"/>
      <c r="WKS527" s="4"/>
      <c r="WKT527" s="4"/>
      <c r="WKU527" s="4"/>
      <c r="WKV527" s="4"/>
      <c r="WKW527" s="4"/>
      <c r="WKX527" s="4"/>
      <c r="WKY527" s="4"/>
      <c r="WKZ527" s="4"/>
      <c r="WLA527" s="4"/>
      <c r="WLB527" s="4"/>
      <c r="WLC527" s="4"/>
      <c r="WLD527" s="4"/>
      <c r="WLE527" s="4"/>
      <c r="WLF527" s="4"/>
      <c r="WLG527" s="4"/>
      <c r="WLH527" s="4"/>
      <c r="WLI527" s="4"/>
      <c r="WLJ527" s="4"/>
      <c r="WLK527" s="4"/>
      <c r="WLL527" s="4"/>
      <c r="WLM527" s="4"/>
      <c r="WLN527" s="4"/>
      <c r="WLO527" s="4"/>
      <c r="WLP527" s="4"/>
      <c r="WLQ527" s="4"/>
      <c r="WLR527" s="4"/>
      <c r="WLS527" s="4"/>
      <c r="WLT527" s="4"/>
      <c r="WLU527" s="4"/>
      <c r="WLV527" s="4"/>
      <c r="WLW527" s="4"/>
      <c r="WLX527" s="4"/>
      <c r="WLY527" s="4"/>
      <c r="WLZ527" s="4"/>
      <c r="WMA527" s="4"/>
      <c r="WMB527" s="4"/>
      <c r="WMC527" s="4"/>
      <c r="WMD527" s="4"/>
      <c r="WME527" s="4"/>
      <c r="WMF527" s="4"/>
      <c r="WMG527" s="4"/>
      <c r="WMH527" s="4"/>
      <c r="WMI527" s="4"/>
      <c r="WMJ527" s="4"/>
      <c r="WMK527" s="4"/>
      <c r="WML527" s="4"/>
      <c r="WMM527" s="4"/>
      <c r="WMN527" s="4"/>
      <c r="WMO527" s="4"/>
      <c r="WMP527" s="4"/>
      <c r="WMQ527" s="4"/>
      <c r="WMR527" s="4"/>
      <c r="WMS527" s="4"/>
      <c r="WMT527" s="4"/>
      <c r="WMU527" s="4"/>
      <c r="WMV527" s="4"/>
      <c r="WMW527" s="4"/>
      <c r="WMX527" s="4"/>
      <c r="WMY527" s="4"/>
      <c r="WMZ527" s="4"/>
      <c r="WNA527" s="4"/>
      <c r="WNB527" s="4"/>
      <c r="WNC527" s="4"/>
      <c r="WND527" s="4"/>
      <c r="WNE527" s="4"/>
      <c r="WNF527" s="4"/>
      <c r="WNG527" s="4"/>
      <c r="WNH527" s="4"/>
      <c r="WNI527" s="4"/>
      <c r="WNJ527" s="4"/>
      <c r="WNK527" s="4"/>
      <c r="WNL527" s="4"/>
      <c r="WNM527" s="4"/>
      <c r="WNN527" s="4"/>
      <c r="WNO527" s="4"/>
      <c r="WNP527" s="4"/>
      <c r="WNQ527" s="4"/>
      <c r="WNR527" s="4"/>
      <c r="WNS527" s="4"/>
      <c r="WNT527" s="4"/>
      <c r="WNU527" s="4"/>
      <c r="WNV527" s="4"/>
      <c r="WNW527" s="4"/>
      <c r="WNX527" s="4"/>
      <c r="WNY527" s="4"/>
      <c r="WNZ527" s="4"/>
      <c r="WOA527" s="4"/>
      <c r="WOB527" s="4"/>
      <c r="WOC527" s="4"/>
      <c r="WOD527" s="4"/>
      <c r="WOE527" s="4"/>
      <c r="WOF527" s="4"/>
      <c r="WOG527" s="4"/>
      <c r="WOH527" s="4"/>
      <c r="WOI527" s="4"/>
      <c r="WOJ527" s="4"/>
      <c r="WOK527" s="4"/>
      <c r="WOL527" s="4"/>
      <c r="WOM527" s="4"/>
      <c r="WON527" s="4"/>
      <c r="WOO527" s="4"/>
      <c r="WOP527" s="4"/>
      <c r="WOQ527" s="4"/>
      <c r="WOR527" s="4"/>
      <c r="WOS527" s="4"/>
      <c r="WOT527" s="4"/>
      <c r="WOU527" s="4"/>
      <c r="WOV527" s="4"/>
      <c r="WOW527" s="4"/>
      <c r="WOX527" s="4"/>
      <c r="WOY527" s="4"/>
      <c r="WOZ527" s="4"/>
      <c r="WPA527" s="4"/>
      <c r="WPB527" s="4"/>
      <c r="WPC527" s="4"/>
      <c r="WPD527" s="4"/>
      <c r="WPE527" s="4"/>
      <c r="WPF527" s="4"/>
      <c r="WPG527" s="4"/>
      <c r="WPH527" s="4"/>
      <c r="WPI527" s="4"/>
      <c r="WPJ527" s="4"/>
      <c r="WPK527" s="4"/>
      <c r="WPL527" s="4"/>
      <c r="WPM527" s="4"/>
      <c r="WPN527" s="4"/>
      <c r="WPO527" s="4"/>
      <c r="WPP527" s="4"/>
      <c r="WPQ527" s="4"/>
      <c r="WPR527" s="4"/>
      <c r="WPS527" s="4"/>
      <c r="WPT527" s="4"/>
      <c r="WPU527" s="4"/>
      <c r="WPV527" s="4"/>
      <c r="WPW527" s="4"/>
      <c r="WPX527" s="4"/>
      <c r="WPY527" s="4"/>
      <c r="WPZ527" s="4"/>
      <c r="WQA527" s="4"/>
      <c r="WQB527" s="4"/>
      <c r="WQC527" s="4"/>
      <c r="WQD527" s="4"/>
      <c r="WQE527" s="4"/>
      <c r="WQF527" s="4"/>
      <c r="WQG527" s="4"/>
      <c r="WQH527" s="4"/>
      <c r="WQI527" s="4"/>
      <c r="WQJ527" s="4"/>
      <c r="WQK527" s="4"/>
      <c r="WQL527" s="4"/>
      <c r="WQM527" s="4"/>
      <c r="WQN527" s="4"/>
      <c r="WQO527" s="4"/>
      <c r="WQP527" s="4"/>
      <c r="WQQ527" s="4"/>
      <c r="WQR527" s="4"/>
      <c r="WQS527" s="4"/>
      <c r="WQT527" s="4"/>
      <c r="WQU527" s="4"/>
      <c r="WQV527" s="4"/>
      <c r="WQW527" s="4"/>
      <c r="WQX527" s="4"/>
      <c r="WQY527" s="4"/>
      <c r="WQZ527" s="4"/>
      <c r="WRA527" s="4"/>
      <c r="WRB527" s="4"/>
      <c r="WRC527" s="4"/>
      <c r="WRD527" s="4"/>
      <c r="WRE527" s="4"/>
      <c r="WRF527" s="4"/>
      <c r="WRG527" s="4"/>
      <c r="WRH527" s="4"/>
      <c r="WRI527" s="4"/>
      <c r="WRJ527" s="4"/>
      <c r="WRK527" s="4"/>
      <c r="WRL527" s="4"/>
      <c r="WRM527" s="4"/>
      <c r="WRN527" s="4"/>
      <c r="WRO527" s="4"/>
      <c r="WRP527" s="4"/>
      <c r="WRQ527" s="4"/>
      <c r="WRR527" s="4"/>
      <c r="WRS527" s="4"/>
      <c r="WRT527" s="4"/>
      <c r="WRU527" s="4"/>
      <c r="WRV527" s="4"/>
      <c r="WRW527" s="4"/>
      <c r="WRX527" s="4"/>
      <c r="WRY527" s="4"/>
      <c r="WRZ527" s="4"/>
      <c r="WSA527" s="4"/>
      <c r="WSB527" s="4"/>
      <c r="WSC527" s="4"/>
      <c r="WSD527" s="4"/>
      <c r="WSE527" s="4"/>
      <c r="WSF527" s="4"/>
      <c r="WSG527" s="4"/>
      <c r="WSH527" s="4"/>
      <c r="WSI527" s="4"/>
      <c r="WSJ527" s="4"/>
      <c r="WSK527" s="4"/>
      <c r="WSL527" s="4"/>
      <c r="WSM527" s="4"/>
      <c r="WSN527" s="4"/>
      <c r="WSO527" s="4"/>
      <c r="WSP527" s="4"/>
      <c r="WSQ527" s="4"/>
      <c r="WSR527" s="4"/>
      <c r="WSS527" s="4"/>
      <c r="WST527" s="4"/>
      <c r="WSU527" s="4"/>
      <c r="WSV527" s="4"/>
      <c r="WSW527" s="4"/>
      <c r="WSX527" s="4"/>
      <c r="WSY527" s="4"/>
      <c r="WSZ527" s="4"/>
      <c r="WTA527" s="4"/>
      <c r="WTB527" s="4"/>
      <c r="WTC527" s="4"/>
      <c r="WTD527" s="4"/>
      <c r="WTE527" s="4"/>
      <c r="WTF527" s="4"/>
      <c r="WTG527" s="4"/>
      <c r="WTH527" s="4"/>
      <c r="WTI527" s="4"/>
      <c r="WTJ527" s="4"/>
      <c r="WTK527" s="4"/>
      <c r="WTL527" s="4"/>
      <c r="WTM527" s="4"/>
      <c r="WTN527" s="4"/>
      <c r="WTO527" s="4"/>
      <c r="WTP527" s="4"/>
      <c r="WTQ527" s="4"/>
      <c r="WTR527" s="4"/>
      <c r="WTS527" s="4"/>
      <c r="WTT527" s="4"/>
      <c r="WTU527" s="4"/>
      <c r="WTV527" s="4"/>
      <c r="WTW527" s="4"/>
      <c r="WTX527" s="4"/>
      <c r="WTY527" s="4"/>
      <c r="WTZ527" s="4"/>
      <c r="WUA527" s="4"/>
      <c r="WUB527" s="4"/>
      <c r="WUC527" s="4"/>
      <c r="WUD527" s="4"/>
      <c r="WUE527" s="4"/>
      <c r="WUF527" s="4"/>
      <c r="WUG527" s="4"/>
      <c r="WUH527" s="4"/>
      <c r="WUI527" s="4"/>
      <c r="WUJ527" s="4"/>
      <c r="WUK527" s="4"/>
      <c r="WUL527" s="4"/>
      <c r="WUM527" s="4"/>
      <c r="WUN527" s="4"/>
      <c r="WUO527" s="4"/>
      <c r="WUP527" s="4"/>
      <c r="WUQ527" s="4"/>
      <c r="WUR527" s="4"/>
      <c r="WUS527" s="4"/>
      <c r="WUT527" s="4"/>
      <c r="WUU527" s="4"/>
      <c r="WUV527" s="4"/>
      <c r="WUW527" s="4"/>
      <c r="WUX527" s="4"/>
      <c r="WUY527" s="4"/>
      <c r="WUZ527" s="4"/>
      <c r="WVA527" s="4"/>
      <c r="WVB527" s="4"/>
      <c r="WVC527" s="4"/>
      <c r="WVD527" s="4"/>
      <c r="WVE527" s="4"/>
      <c r="WVF527" s="4"/>
      <c r="WVG527" s="4"/>
      <c r="WVH527" s="4"/>
      <c r="WVI527" s="4"/>
      <c r="WVJ527" s="4"/>
      <c r="WVK527" s="4"/>
      <c r="WVL527" s="4"/>
      <c r="WVM527" s="4"/>
      <c r="WVN527" s="4"/>
      <c r="WVO527" s="4"/>
      <c r="WVP527" s="4"/>
      <c r="WVQ527" s="4"/>
      <c r="WVR527" s="4"/>
      <c r="WVS527" s="4"/>
      <c r="WVT527" s="4"/>
      <c r="WVU527" s="4"/>
      <c r="WVV527" s="4"/>
      <c r="WVW527" s="4"/>
      <c r="WVX527" s="4"/>
      <c r="WVY527" s="4"/>
      <c r="WVZ527" s="4"/>
      <c r="WWA527" s="4"/>
      <c r="WWB527" s="4"/>
      <c r="WWC527" s="4"/>
      <c r="WWD527" s="4"/>
      <c r="WWE527" s="4"/>
      <c r="WWF527" s="4"/>
      <c r="WWG527" s="4"/>
      <c r="WWH527" s="4"/>
      <c r="WWI527" s="4"/>
      <c r="WWJ527" s="4"/>
      <c r="WWK527" s="4"/>
      <c r="WWL527" s="4"/>
      <c r="WWM527" s="4"/>
      <c r="WWN527" s="4"/>
      <c r="WWO527" s="4"/>
      <c r="WWP527" s="4"/>
      <c r="WWQ527" s="4"/>
      <c r="WWR527" s="4"/>
      <c r="WWS527" s="4"/>
      <c r="WWT527" s="4"/>
      <c r="WWU527" s="4"/>
      <c r="WWV527" s="4"/>
      <c r="WWW527" s="4"/>
      <c r="WWX527" s="4"/>
      <c r="WWY527" s="4"/>
      <c r="WWZ527" s="4"/>
      <c r="WXA527" s="4"/>
      <c r="WXB527" s="4"/>
      <c r="WXC527" s="4"/>
      <c r="WXD527" s="4"/>
      <c r="WXE527" s="4"/>
      <c r="WXF527" s="4"/>
      <c r="WXG527" s="4"/>
      <c r="WXH527" s="4"/>
      <c r="WXI527" s="4"/>
      <c r="WXJ527" s="4"/>
      <c r="WXK527" s="4"/>
      <c r="WXL527" s="4"/>
      <c r="WXM527" s="4"/>
      <c r="WXN527" s="4"/>
      <c r="WXO527" s="4"/>
      <c r="WXP527" s="4"/>
      <c r="WXQ527" s="4"/>
      <c r="WXR527" s="4"/>
      <c r="WXS527" s="4"/>
      <c r="WXT527" s="4"/>
      <c r="WXU527" s="4"/>
      <c r="WXV527" s="4"/>
      <c r="WXW527" s="4"/>
      <c r="WXX527" s="4"/>
      <c r="WXY527" s="4"/>
      <c r="WXZ527" s="4"/>
      <c r="WYA527" s="4"/>
      <c r="WYB527" s="4"/>
      <c r="WYC527" s="4"/>
      <c r="WYD527" s="4"/>
      <c r="WYE527" s="4"/>
      <c r="WYF527" s="4"/>
      <c r="WYG527" s="4"/>
      <c r="WYH527" s="4"/>
      <c r="WYI527" s="4"/>
      <c r="WYJ527" s="4"/>
      <c r="WYK527" s="4"/>
      <c r="WYL527" s="4"/>
      <c r="WYM527" s="4"/>
      <c r="WYN527" s="4"/>
      <c r="WYO527" s="4"/>
      <c r="WYP527" s="4"/>
      <c r="WYQ527" s="4"/>
      <c r="WYR527" s="4"/>
      <c r="WYS527" s="4"/>
      <c r="WYT527" s="4"/>
      <c r="WYU527" s="4"/>
      <c r="WYV527" s="4"/>
      <c r="WYW527" s="4"/>
      <c r="WYX527" s="4"/>
      <c r="WYY527" s="4"/>
      <c r="WYZ527" s="4"/>
      <c r="WZA527" s="4"/>
      <c r="WZB527" s="4"/>
      <c r="WZC527" s="4"/>
      <c r="WZD527" s="4"/>
      <c r="WZE527" s="4"/>
      <c r="WZF527" s="4"/>
      <c r="WZG527" s="4"/>
      <c r="WZH527" s="4"/>
      <c r="WZI527" s="4"/>
      <c r="WZJ527" s="4"/>
      <c r="WZK527" s="4"/>
      <c r="WZL527" s="4"/>
      <c r="WZM527" s="4"/>
      <c r="WZN527" s="4"/>
      <c r="WZO527" s="4"/>
      <c r="WZP527" s="4"/>
      <c r="WZQ527" s="4"/>
      <c r="WZR527" s="4"/>
      <c r="WZS527" s="4"/>
      <c r="WZT527" s="4"/>
      <c r="WZU527" s="4"/>
      <c r="WZV527" s="4"/>
      <c r="WZW527" s="4"/>
      <c r="WZX527" s="4"/>
      <c r="WZY527" s="4"/>
      <c r="WZZ527" s="4"/>
      <c r="XAA527" s="4"/>
      <c r="XAB527" s="4"/>
      <c r="XAC527" s="4"/>
      <c r="XAD527" s="4"/>
      <c r="XAE527" s="4"/>
      <c r="XAF527" s="4"/>
      <c r="XAG527" s="4"/>
      <c r="XAH527" s="4"/>
      <c r="XAI527" s="4"/>
      <c r="XAJ527" s="4"/>
      <c r="XAK527" s="4"/>
      <c r="XAL527" s="4"/>
      <c r="XAM527" s="4"/>
      <c r="XAN527" s="4"/>
      <c r="XAO527" s="4"/>
      <c r="XAP527" s="4"/>
      <c r="XAQ527" s="4"/>
      <c r="XAR527" s="4"/>
      <c r="XAS527" s="4"/>
      <c r="XAT527" s="4"/>
      <c r="XAU527" s="4"/>
      <c r="XAV527" s="4"/>
      <c r="XAW527" s="4"/>
      <c r="XAX527" s="4"/>
      <c r="XAY527" s="4"/>
      <c r="XAZ527" s="4"/>
      <c r="XBA527" s="4"/>
      <c r="XBB527" s="4"/>
      <c r="XBC527" s="4"/>
      <c r="XBD527" s="4"/>
      <c r="XBE527" s="4"/>
      <c r="XBF527" s="4"/>
      <c r="XBG527" s="4"/>
      <c r="XBH527" s="4"/>
      <c r="XBI527" s="4"/>
      <c r="XBJ527" s="4"/>
      <c r="XBK527" s="4"/>
      <c r="XBL527" s="4"/>
      <c r="XBM527" s="4"/>
      <c r="XBN527" s="4"/>
      <c r="XBO527" s="4"/>
      <c r="XBP527" s="4"/>
      <c r="XBQ527" s="4"/>
      <c r="XBR527" s="4"/>
      <c r="XBS527" s="4"/>
      <c r="XBT527" s="4"/>
      <c r="XBU527" s="4"/>
      <c r="XBV527" s="4"/>
      <c r="XBW527" s="4"/>
      <c r="XBX527" s="4"/>
      <c r="XBY527" s="4"/>
      <c r="XBZ527" s="4"/>
      <c r="XCA527" s="4"/>
      <c r="XCB527" s="4"/>
      <c r="XCC527" s="4"/>
      <c r="XCD527" s="4"/>
      <c r="XCE527" s="4"/>
      <c r="XCF527" s="4"/>
      <c r="XCG527" s="4"/>
      <c r="XCH527" s="4"/>
      <c r="XCI527" s="4"/>
      <c r="XCJ527" s="4"/>
      <c r="XCK527" s="4"/>
      <c r="XCL527" s="4"/>
      <c r="XCM527" s="4"/>
      <c r="XCN527" s="4"/>
      <c r="XCO527" s="4"/>
      <c r="XCP527" s="4"/>
      <c r="XCQ527" s="4"/>
      <c r="XCR527" s="4"/>
      <c r="XCS527" s="4"/>
      <c r="XCT527" s="4"/>
      <c r="XCU527" s="4"/>
      <c r="XCV527" s="4"/>
      <c r="XCW527" s="4"/>
      <c r="XCX527" s="4"/>
      <c r="XCY527" s="4"/>
      <c r="XCZ527" s="4"/>
      <c r="XDA527" s="4"/>
      <c r="XDB527" s="4"/>
      <c r="XDC527" s="4"/>
      <c r="XDD527" s="4"/>
      <c r="XDE527" s="4"/>
      <c r="XDF527" s="4"/>
      <c r="XDG527" s="4"/>
      <c r="XDH527" s="4"/>
      <c r="XDI527" s="4"/>
      <c r="XDJ527" s="4"/>
      <c r="XDK527" s="4"/>
      <c r="XDL527" s="4"/>
      <c r="XDM527" s="4"/>
      <c r="XDN527" s="4"/>
      <c r="XDO527" s="4"/>
      <c r="XDP527" s="4"/>
      <c r="XDQ527" s="4"/>
      <c r="XDR527" s="4"/>
      <c r="XDS527" s="4"/>
      <c r="XDT527" s="4"/>
      <c r="XDU527" s="4"/>
      <c r="XDV527" s="4"/>
      <c r="XDW527" s="4"/>
      <c r="XDX527" s="4"/>
      <c r="XDY527" s="4"/>
      <c r="XDZ527" s="4"/>
      <c r="XEA527" s="4"/>
      <c r="XEB527" s="4"/>
      <c r="XEC527" s="4"/>
      <c r="XED527" s="4"/>
      <c r="XEE527" s="4"/>
      <c r="XEF527" s="4"/>
      <c r="XEG527" s="4"/>
      <c r="XEH527" s="4"/>
      <c r="XEI527" s="4"/>
      <c r="XEJ527" s="4"/>
      <c r="XEK527" s="4"/>
      <c r="XEL527" s="4"/>
      <c r="XEM527" s="4"/>
      <c r="XEN527" s="4"/>
      <c r="XEO527" s="4"/>
      <c r="XEP527" s="4"/>
      <c r="XEQ527" s="4"/>
      <c r="XER527" s="4"/>
      <c r="XES527" s="4"/>
      <c r="XET527" s="4"/>
      <c r="XEU527" s="4"/>
      <c r="XEV527" s="4"/>
      <c r="XEW527" s="4"/>
      <c r="XEX527" s="4"/>
      <c r="XEY527" s="4"/>
      <c r="XEZ527" s="4"/>
    </row>
    <row r="528" spans="1:16384" customFormat="1">
      <c r="A528" s="55"/>
      <c r="B528" s="10"/>
      <c r="C528" s="10" t="s">
        <v>88</v>
      </c>
      <c r="D528" s="10"/>
      <c r="E528" s="10" t="s">
        <v>90</v>
      </c>
      <c r="F528" s="339">
        <v>264</v>
      </c>
      <c r="G528" s="339">
        <v>2</v>
      </c>
      <c r="H528" s="339">
        <v>2</v>
      </c>
      <c r="I528" s="339">
        <v>0</v>
      </c>
      <c r="J528" s="3"/>
      <c r="K528" s="10"/>
      <c r="L528" s="10"/>
      <c r="M528" s="10"/>
      <c r="N528" s="3"/>
      <c r="O528" s="290"/>
      <c r="P528" s="291"/>
      <c r="Q528" s="291"/>
      <c r="R528" s="292"/>
      <c r="S528" s="3"/>
      <c r="T528" s="3"/>
      <c r="U528" s="3"/>
      <c r="V528" s="3"/>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c r="HD528" s="4"/>
      <c r="HE528" s="4"/>
      <c r="HF528" s="4"/>
      <c r="HG528" s="4"/>
      <c r="HH528" s="4"/>
      <c r="HI528" s="4"/>
      <c r="HJ528" s="4"/>
      <c r="HK528" s="4"/>
      <c r="HL528" s="4"/>
      <c r="HM528" s="4"/>
      <c r="HN528" s="4"/>
      <c r="HO528" s="4"/>
      <c r="HP528" s="4"/>
      <c r="HQ528" s="4"/>
      <c r="HR528" s="4"/>
      <c r="HS528" s="4"/>
      <c r="HT528" s="4"/>
      <c r="HU528" s="4"/>
      <c r="HV528" s="4"/>
      <c r="HW528" s="4"/>
      <c r="HX528" s="4"/>
      <c r="HY528" s="4"/>
      <c r="HZ528" s="4"/>
      <c r="IA528" s="4"/>
      <c r="IB528" s="4"/>
      <c r="IC528" s="4"/>
      <c r="ID528" s="4"/>
      <c r="IE528" s="4"/>
      <c r="IF528" s="4"/>
      <c r="IG528" s="4"/>
      <c r="IH528" s="4"/>
      <c r="II528" s="4"/>
      <c r="IJ528" s="4"/>
      <c r="IK528" s="4"/>
      <c r="IL528" s="4"/>
      <c r="IM528" s="4"/>
      <c r="IN528" s="4"/>
      <c r="IO528" s="4"/>
      <c r="IP528" s="4"/>
      <c r="IQ528" s="4"/>
      <c r="IR528" s="4"/>
      <c r="IS528" s="4"/>
      <c r="IT528" s="4"/>
      <c r="IU528" s="4"/>
      <c r="IV528" s="4"/>
      <c r="IW528" s="4"/>
      <c r="IX528" s="4"/>
      <c r="IY528" s="4"/>
      <c r="IZ528" s="4"/>
      <c r="JA528" s="4"/>
      <c r="JB528" s="4"/>
      <c r="JC528" s="4"/>
      <c r="JD528" s="4"/>
      <c r="JE528" s="4"/>
      <c r="JF528" s="4"/>
      <c r="JG528" s="4"/>
      <c r="JH528" s="4"/>
      <c r="JI528" s="4"/>
      <c r="JJ528" s="4"/>
      <c r="JK528" s="4"/>
      <c r="JL528" s="4"/>
      <c r="JM528" s="4"/>
      <c r="JN528" s="4"/>
      <c r="JO528" s="4"/>
      <c r="JP528" s="4"/>
      <c r="JQ528" s="4"/>
      <c r="JR528" s="4"/>
      <c r="JS528" s="4"/>
      <c r="JT528" s="4"/>
      <c r="JU528" s="4"/>
      <c r="JV528" s="4"/>
      <c r="JW528" s="4"/>
      <c r="JX528" s="4"/>
      <c r="JY528" s="4"/>
      <c r="JZ528" s="4"/>
      <c r="KA528" s="4"/>
      <c r="KB528" s="4"/>
      <c r="KC528" s="4"/>
      <c r="KD528" s="4"/>
      <c r="KE528" s="4"/>
      <c r="KF528" s="4"/>
      <c r="KG528" s="4"/>
      <c r="KH528" s="4"/>
      <c r="KI528" s="4"/>
      <c r="KJ528" s="4"/>
      <c r="KK528" s="4"/>
      <c r="KL528" s="4"/>
      <c r="KM528" s="4"/>
      <c r="KN528" s="4"/>
      <c r="KO528" s="4"/>
      <c r="KP528" s="4"/>
      <c r="KQ528" s="4"/>
      <c r="KR528" s="4"/>
      <c r="KS528" s="4"/>
      <c r="KT528" s="4"/>
      <c r="KU528" s="4"/>
      <c r="KV528" s="4"/>
      <c r="KW528" s="4"/>
      <c r="KX528" s="4"/>
      <c r="KY528" s="4"/>
      <c r="KZ528" s="4"/>
      <c r="LA528" s="4"/>
      <c r="LB528" s="4"/>
      <c r="LC528" s="4"/>
      <c r="LD528" s="4"/>
      <c r="LE528" s="4"/>
      <c r="LF528" s="4"/>
      <c r="LG528" s="4"/>
      <c r="LH528" s="4"/>
      <c r="LI528" s="4"/>
      <c r="LJ528" s="4"/>
      <c r="LK528" s="4"/>
      <c r="LL528" s="4"/>
      <c r="LM528" s="4"/>
      <c r="LN528" s="4"/>
      <c r="LO528" s="4"/>
      <c r="LP528" s="4"/>
      <c r="LQ528" s="4"/>
      <c r="LR528" s="4"/>
      <c r="LS528" s="4"/>
      <c r="LT528" s="4"/>
      <c r="LU528" s="4"/>
      <c r="LV528" s="4"/>
      <c r="LW528" s="4"/>
      <c r="LX528" s="4"/>
      <c r="LY528" s="4"/>
      <c r="LZ528" s="4"/>
      <c r="MA528" s="4"/>
      <c r="MB528" s="4"/>
      <c r="MC528" s="4"/>
      <c r="MD528" s="4"/>
      <c r="ME528" s="4"/>
      <c r="MF528" s="4"/>
      <c r="MG528" s="4"/>
      <c r="MH528" s="4"/>
      <c r="MI528" s="4"/>
      <c r="MJ528" s="4"/>
      <c r="MK528" s="4"/>
      <c r="ML528" s="4"/>
      <c r="MM528" s="4"/>
      <c r="MN528" s="4"/>
      <c r="MO528" s="4"/>
      <c r="MP528" s="4"/>
      <c r="MQ528" s="4"/>
      <c r="MR528" s="4"/>
      <c r="MS528" s="4"/>
      <c r="MT528" s="4"/>
      <c r="MU528" s="4"/>
      <c r="MV528" s="4"/>
      <c r="MW528" s="4"/>
      <c r="MX528" s="4"/>
      <c r="MY528" s="4"/>
      <c r="MZ528" s="4"/>
      <c r="NA528" s="4"/>
      <c r="NB528" s="4"/>
      <c r="NC528" s="4"/>
      <c r="ND528" s="4"/>
      <c r="NE528" s="4"/>
      <c r="NF528" s="4"/>
      <c r="NG528" s="4"/>
      <c r="NH528" s="4"/>
      <c r="NI528" s="4"/>
      <c r="NJ528" s="4"/>
      <c r="NK528" s="4"/>
      <c r="NL528" s="4"/>
      <c r="NM528" s="4"/>
      <c r="NN528" s="4"/>
      <c r="NO528" s="4"/>
      <c r="NP528" s="4"/>
      <c r="NQ528" s="4"/>
      <c r="NR528" s="4"/>
      <c r="NS528" s="4"/>
      <c r="NT528" s="4"/>
      <c r="NU528" s="4"/>
      <c r="NV528" s="4"/>
      <c r="NW528" s="4"/>
      <c r="NX528" s="4"/>
      <c r="NY528" s="4"/>
      <c r="NZ528" s="4"/>
      <c r="OA528" s="4"/>
      <c r="OB528" s="4"/>
      <c r="OC528" s="4"/>
      <c r="OD528" s="4"/>
      <c r="OE528" s="4"/>
      <c r="OF528" s="4"/>
      <c r="OG528" s="4"/>
      <c r="OH528" s="4"/>
      <c r="OI528" s="4"/>
      <c r="OJ528" s="4"/>
      <c r="OK528" s="4"/>
      <c r="OL528" s="4"/>
      <c r="OM528" s="4"/>
      <c r="ON528" s="4"/>
      <c r="OO528" s="4"/>
      <c r="OP528" s="4"/>
      <c r="OQ528" s="4"/>
      <c r="OR528" s="4"/>
      <c r="OS528" s="4"/>
      <c r="OT528" s="4"/>
      <c r="OU528" s="4"/>
      <c r="OV528" s="4"/>
      <c r="OW528" s="4"/>
      <c r="OX528" s="4"/>
      <c r="OY528" s="4"/>
      <c r="OZ528" s="4"/>
      <c r="PA528" s="4"/>
      <c r="PB528" s="4"/>
      <c r="PC528" s="4"/>
      <c r="PD528" s="4"/>
      <c r="PE528" s="4"/>
      <c r="PF528" s="4"/>
      <c r="PG528" s="4"/>
      <c r="PH528" s="4"/>
      <c r="PI528" s="4"/>
      <c r="PJ528" s="4"/>
      <c r="PK528" s="4"/>
      <c r="PL528" s="4"/>
      <c r="PM528" s="4"/>
      <c r="PN528" s="4"/>
      <c r="PO528" s="4"/>
      <c r="PP528" s="4"/>
      <c r="PQ528" s="4"/>
      <c r="PR528" s="4"/>
      <c r="PS528" s="4"/>
      <c r="PT528" s="4"/>
      <c r="PU528" s="4"/>
      <c r="PV528" s="4"/>
      <c r="PW528" s="4"/>
      <c r="PX528" s="4"/>
      <c r="PY528" s="4"/>
      <c r="PZ528" s="4"/>
      <c r="QA528" s="4"/>
      <c r="QB528" s="4"/>
      <c r="QC528" s="4"/>
      <c r="QD528" s="4"/>
      <c r="QE528" s="4"/>
      <c r="QF528" s="4"/>
      <c r="QG528" s="4"/>
      <c r="QH528" s="4"/>
      <c r="QI528" s="4"/>
      <c r="QJ528" s="4"/>
      <c r="QK528" s="4"/>
      <c r="QL528" s="4"/>
      <c r="QM528" s="4"/>
      <c r="QN528" s="4"/>
      <c r="QO528" s="4"/>
      <c r="QP528" s="4"/>
      <c r="QQ528" s="4"/>
      <c r="QR528" s="4"/>
      <c r="QS528" s="4"/>
      <c r="QT528" s="4"/>
      <c r="QU528" s="4"/>
      <c r="QV528" s="4"/>
      <c r="QW528" s="4"/>
      <c r="QX528" s="4"/>
      <c r="QY528" s="4"/>
      <c r="QZ528" s="4"/>
      <c r="RA528" s="4"/>
      <c r="RB528" s="4"/>
      <c r="RC528" s="4"/>
      <c r="RD528" s="4"/>
      <c r="RE528" s="4"/>
      <c r="RF528" s="4"/>
      <c r="RG528" s="4"/>
      <c r="RH528" s="4"/>
      <c r="RI528" s="4"/>
      <c r="RJ528" s="4"/>
      <c r="RK528" s="4"/>
      <c r="RL528" s="4"/>
      <c r="RM528" s="4"/>
      <c r="RN528" s="4"/>
      <c r="RO528" s="4"/>
      <c r="RP528" s="4"/>
      <c r="RQ528" s="4"/>
      <c r="RR528" s="4"/>
      <c r="RS528" s="4"/>
      <c r="RT528" s="4"/>
      <c r="RU528" s="4"/>
      <c r="RV528" s="4"/>
      <c r="RW528" s="4"/>
      <c r="RX528" s="4"/>
      <c r="RY528" s="4"/>
      <c r="RZ528" s="4"/>
      <c r="SA528" s="4"/>
      <c r="SB528" s="4"/>
      <c r="SC528" s="4"/>
      <c r="SD528" s="4"/>
      <c r="SE528" s="4"/>
      <c r="SF528" s="4"/>
      <c r="SG528" s="4"/>
      <c r="SH528" s="4"/>
      <c r="SI528" s="4"/>
      <c r="SJ528" s="4"/>
      <c r="SK528" s="4"/>
      <c r="SL528" s="4"/>
      <c r="SM528" s="4"/>
      <c r="SN528" s="4"/>
      <c r="SO528" s="4"/>
      <c r="SP528" s="4"/>
      <c r="SQ528" s="4"/>
      <c r="SR528" s="4"/>
      <c r="SS528" s="4"/>
      <c r="ST528" s="4"/>
      <c r="SU528" s="4"/>
      <c r="SV528" s="4"/>
      <c r="SW528" s="4"/>
      <c r="SX528" s="4"/>
      <c r="SY528" s="4"/>
      <c r="SZ528" s="4"/>
      <c r="TA528" s="4"/>
      <c r="TB528" s="4"/>
      <c r="TC528" s="4"/>
      <c r="TD528" s="4"/>
      <c r="TE528" s="4"/>
      <c r="TF528" s="4"/>
      <c r="TG528" s="4"/>
      <c r="TH528" s="4"/>
      <c r="TI528" s="4"/>
      <c r="TJ528" s="4"/>
      <c r="TK528" s="4"/>
      <c r="TL528" s="4"/>
      <c r="TM528" s="4"/>
      <c r="TN528" s="4"/>
      <c r="TO528" s="4"/>
      <c r="TP528" s="4"/>
      <c r="TQ528" s="4"/>
      <c r="TR528" s="4"/>
      <c r="TS528" s="4"/>
      <c r="TT528" s="4"/>
      <c r="TU528" s="4"/>
      <c r="TV528" s="4"/>
      <c r="TW528" s="4"/>
      <c r="TX528" s="4"/>
      <c r="TY528" s="4"/>
      <c r="TZ528" s="4"/>
      <c r="UA528" s="4"/>
      <c r="UB528" s="4"/>
      <c r="UC528" s="4"/>
      <c r="UD528" s="4"/>
      <c r="UE528" s="4"/>
      <c r="UF528" s="4"/>
      <c r="UG528" s="4"/>
      <c r="UH528" s="4"/>
      <c r="UI528" s="4"/>
      <c r="UJ528" s="4"/>
      <c r="UK528" s="4"/>
      <c r="UL528" s="4"/>
      <c r="UM528" s="4"/>
      <c r="UN528" s="4"/>
      <c r="UO528" s="4"/>
      <c r="UP528" s="4"/>
      <c r="UQ528" s="4"/>
      <c r="UR528" s="4"/>
      <c r="US528" s="4"/>
      <c r="UT528" s="4"/>
      <c r="UU528" s="4"/>
      <c r="UV528" s="4"/>
      <c r="UW528" s="4"/>
      <c r="UX528" s="4"/>
      <c r="UY528" s="4"/>
      <c r="UZ528" s="4"/>
      <c r="VA528" s="4"/>
      <c r="VB528" s="4"/>
      <c r="VC528" s="4"/>
      <c r="VD528" s="4"/>
      <c r="VE528" s="4"/>
      <c r="VF528" s="4"/>
      <c r="VG528" s="4"/>
      <c r="VH528" s="4"/>
      <c r="VI528" s="4"/>
      <c r="VJ528" s="4"/>
      <c r="VK528" s="4"/>
      <c r="VL528" s="4"/>
      <c r="VM528" s="4"/>
      <c r="VN528" s="4"/>
      <c r="VO528" s="4"/>
      <c r="VP528" s="4"/>
      <c r="VQ528" s="4"/>
      <c r="VR528" s="4"/>
      <c r="VS528" s="4"/>
      <c r="VT528" s="4"/>
      <c r="VU528" s="4"/>
      <c r="VV528" s="4"/>
      <c r="VW528" s="4"/>
      <c r="VX528" s="4"/>
      <c r="VY528" s="4"/>
      <c r="VZ528" s="4"/>
      <c r="WA528" s="4"/>
      <c r="WB528" s="4"/>
      <c r="WC528" s="4"/>
      <c r="WD528" s="4"/>
      <c r="WE528" s="4"/>
      <c r="WF528" s="4"/>
      <c r="WG528" s="4"/>
      <c r="WH528" s="4"/>
      <c r="WI528" s="4"/>
      <c r="WJ528" s="4"/>
      <c r="WK528" s="4"/>
      <c r="WL528" s="4"/>
      <c r="WM528" s="4"/>
      <c r="WN528" s="4"/>
      <c r="WO528" s="4"/>
      <c r="WP528" s="4"/>
      <c r="WQ528" s="4"/>
      <c r="WR528" s="4"/>
      <c r="WS528" s="4"/>
      <c r="WT528" s="4"/>
      <c r="WU528" s="4"/>
      <c r="WV528" s="4"/>
      <c r="WW528" s="4"/>
      <c r="WX528" s="4"/>
      <c r="WY528" s="4"/>
      <c r="WZ528" s="4"/>
      <c r="XA528" s="4"/>
      <c r="XB528" s="4"/>
      <c r="XC528" s="4"/>
      <c r="XD528" s="4"/>
      <c r="XE528" s="4"/>
      <c r="XF528" s="4"/>
      <c r="XG528" s="4"/>
      <c r="XH528" s="4"/>
      <c r="XI528" s="4"/>
      <c r="XJ528" s="4"/>
      <c r="XK528" s="4"/>
      <c r="XL528" s="4"/>
      <c r="XM528" s="4"/>
      <c r="XN528" s="4"/>
      <c r="XO528" s="4"/>
      <c r="XP528" s="4"/>
      <c r="XQ528" s="4"/>
      <c r="XR528" s="4"/>
      <c r="XS528" s="4"/>
      <c r="XT528" s="4"/>
      <c r="XU528" s="4"/>
      <c r="XV528" s="4"/>
      <c r="XW528" s="4"/>
      <c r="XX528" s="4"/>
      <c r="XY528" s="4"/>
      <c r="XZ528" s="4"/>
      <c r="YA528" s="4"/>
      <c r="YB528" s="4"/>
      <c r="YC528" s="4"/>
      <c r="YD528" s="4"/>
      <c r="YE528" s="4"/>
      <c r="YF528" s="4"/>
      <c r="YG528" s="4"/>
      <c r="YH528" s="4"/>
      <c r="YI528" s="4"/>
      <c r="YJ528" s="4"/>
      <c r="YK528" s="4"/>
      <c r="YL528" s="4"/>
      <c r="YM528" s="4"/>
      <c r="YN528" s="4"/>
      <c r="YO528" s="4"/>
      <c r="YP528" s="4"/>
      <c r="YQ528" s="4"/>
      <c r="YR528" s="4"/>
      <c r="YS528" s="4"/>
      <c r="YT528" s="4"/>
      <c r="YU528" s="4"/>
      <c r="YV528" s="4"/>
      <c r="YW528" s="4"/>
      <c r="YX528" s="4"/>
      <c r="YY528" s="4"/>
      <c r="YZ528" s="4"/>
      <c r="ZA528" s="4"/>
      <c r="ZB528" s="4"/>
      <c r="ZC528" s="4"/>
      <c r="ZD528" s="4"/>
      <c r="ZE528" s="4"/>
      <c r="ZF528" s="4"/>
      <c r="ZG528" s="4"/>
      <c r="ZH528" s="4"/>
      <c r="ZI528" s="4"/>
      <c r="ZJ528" s="4"/>
      <c r="ZK528" s="4"/>
      <c r="ZL528" s="4"/>
      <c r="ZM528" s="4"/>
      <c r="ZN528" s="4"/>
      <c r="ZO528" s="4"/>
      <c r="ZP528" s="4"/>
      <c r="ZQ528" s="4"/>
      <c r="ZR528" s="4"/>
      <c r="ZS528" s="4"/>
      <c r="ZT528" s="4"/>
      <c r="ZU528" s="4"/>
      <c r="ZV528" s="4"/>
      <c r="ZW528" s="4"/>
      <c r="ZX528" s="4"/>
      <c r="ZY528" s="4"/>
      <c r="ZZ528" s="4"/>
      <c r="AAA528" s="4"/>
      <c r="AAB528" s="4"/>
      <c r="AAC528" s="4"/>
      <c r="AAD528" s="4"/>
      <c r="AAE528" s="4"/>
      <c r="AAF528" s="4"/>
      <c r="AAG528" s="4"/>
      <c r="AAH528" s="4"/>
      <c r="AAI528" s="4"/>
      <c r="AAJ528" s="4"/>
      <c r="AAK528" s="4"/>
      <c r="AAL528" s="4"/>
      <c r="AAM528" s="4"/>
      <c r="AAN528" s="4"/>
      <c r="AAO528" s="4"/>
      <c r="AAP528" s="4"/>
      <c r="AAQ528" s="4"/>
      <c r="AAR528" s="4"/>
      <c r="AAS528" s="4"/>
      <c r="AAT528" s="4"/>
      <c r="AAU528" s="4"/>
      <c r="AAV528" s="4"/>
      <c r="AAW528" s="4"/>
      <c r="AAX528" s="4"/>
      <c r="AAY528" s="4"/>
      <c r="AAZ528" s="4"/>
      <c r="ABA528" s="4"/>
      <c r="ABB528" s="4"/>
      <c r="ABC528" s="4"/>
      <c r="ABD528" s="4"/>
      <c r="ABE528" s="4"/>
      <c r="ABF528" s="4"/>
      <c r="ABG528" s="4"/>
      <c r="ABH528" s="4"/>
      <c r="ABI528" s="4"/>
      <c r="ABJ528" s="4"/>
      <c r="ABK528" s="4"/>
      <c r="ABL528" s="4"/>
      <c r="ABM528" s="4"/>
      <c r="ABN528" s="4"/>
      <c r="ABO528" s="4"/>
      <c r="ABP528" s="4"/>
      <c r="ABQ528" s="4"/>
      <c r="ABR528" s="4"/>
      <c r="ABS528" s="4"/>
      <c r="ABT528" s="4"/>
      <c r="ABU528" s="4"/>
      <c r="ABV528" s="4"/>
      <c r="ABW528" s="4"/>
      <c r="ABX528" s="4"/>
      <c r="ABY528" s="4"/>
      <c r="ABZ528" s="4"/>
      <c r="ACA528" s="4"/>
      <c r="ACB528" s="4"/>
      <c r="ACC528" s="4"/>
      <c r="ACD528" s="4"/>
      <c r="ACE528" s="4"/>
      <c r="ACF528" s="4"/>
      <c r="ACG528" s="4"/>
      <c r="ACH528" s="4"/>
      <c r="ACI528" s="4"/>
      <c r="ACJ528" s="4"/>
      <c r="ACK528" s="4"/>
      <c r="ACL528" s="4"/>
      <c r="ACM528" s="4"/>
      <c r="ACN528" s="4"/>
      <c r="ACO528" s="4"/>
      <c r="ACP528" s="4"/>
      <c r="ACQ528" s="4"/>
      <c r="ACR528" s="4"/>
      <c r="ACS528" s="4"/>
      <c r="ACT528" s="4"/>
      <c r="ACU528" s="4"/>
      <c r="ACV528" s="4"/>
      <c r="ACW528" s="4"/>
      <c r="ACX528" s="4"/>
      <c r="ACY528" s="4"/>
      <c r="ACZ528" s="4"/>
      <c r="ADA528" s="4"/>
      <c r="ADB528" s="4"/>
      <c r="ADC528" s="4"/>
      <c r="ADD528" s="4"/>
      <c r="ADE528" s="4"/>
      <c r="ADF528" s="4"/>
      <c r="ADG528" s="4"/>
      <c r="ADH528" s="4"/>
      <c r="ADI528" s="4"/>
      <c r="ADJ528" s="4"/>
      <c r="ADK528" s="4"/>
      <c r="ADL528" s="4"/>
      <c r="ADM528" s="4"/>
      <c r="ADN528" s="4"/>
      <c r="ADO528" s="4"/>
      <c r="ADP528" s="4"/>
      <c r="ADQ528" s="4"/>
      <c r="ADR528" s="4"/>
      <c r="ADS528" s="4"/>
      <c r="ADT528" s="4"/>
      <c r="ADU528" s="4"/>
      <c r="ADV528" s="4"/>
      <c r="ADW528" s="4"/>
      <c r="ADX528" s="4"/>
      <c r="ADY528" s="4"/>
      <c r="ADZ528" s="4"/>
      <c r="AEA528" s="4"/>
      <c r="AEB528" s="4"/>
      <c r="AEC528" s="4"/>
      <c r="AED528" s="4"/>
      <c r="AEE528" s="4"/>
      <c r="AEF528" s="4"/>
      <c r="AEG528" s="4"/>
      <c r="AEH528" s="4"/>
      <c r="AEI528" s="4"/>
      <c r="AEJ528" s="4"/>
      <c r="AEK528" s="4"/>
      <c r="AEL528" s="4"/>
      <c r="AEM528" s="4"/>
      <c r="AEN528" s="4"/>
      <c r="AEO528" s="4"/>
      <c r="AEP528" s="4"/>
      <c r="AEQ528" s="4"/>
      <c r="AER528" s="4"/>
      <c r="AES528" s="4"/>
      <c r="AET528" s="4"/>
      <c r="AEU528" s="4"/>
      <c r="AEV528" s="4"/>
      <c r="AEW528" s="4"/>
      <c r="AEX528" s="4"/>
      <c r="AEY528" s="4"/>
      <c r="AEZ528" s="4"/>
      <c r="AFA528" s="4"/>
      <c r="AFB528" s="4"/>
      <c r="AFC528" s="4"/>
      <c r="AFD528" s="4"/>
      <c r="AFE528" s="4"/>
      <c r="AFF528" s="4"/>
      <c r="AFG528" s="4"/>
      <c r="AFH528" s="4"/>
      <c r="AFI528" s="4"/>
      <c r="AFJ528" s="4"/>
      <c r="AFK528" s="4"/>
      <c r="AFL528" s="4"/>
      <c r="AFM528" s="4"/>
      <c r="AFN528" s="4"/>
      <c r="AFO528" s="4"/>
      <c r="AFP528" s="4"/>
      <c r="AFQ528" s="4"/>
      <c r="AFR528" s="4"/>
      <c r="AFS528" s="4"/>
      <c r="AFT528" s="4"/>
      <c r="AFU528" s="4"/>
      <c r="AFV528" s="4"/>
      <c r="AFW528" s="4"/>
      <c r="AFX528" s="4"/>
      <c r="AFY528" s="4"/>
      <c r="AFZ528" s="4"/>
      <c r="AGA528" s="4"/>
      <c r="AGB528" s="4"/>
      <c r="AGC528" s="4"/>
      <c r="AGD528" s="4"/>
      <c r="AGE528" s="4"/>
      <c r="AGF528" s="4"/>
      <c r="AGG528" s="4"/>
      <c r="AGH528" s="4"/>
      <c r="AGI528" s="4"/>
      <c r="AGJ528" s="4"/>
      <c r="AGK528" s="4"/>
      <c r="AGL528" s="4"/>
      <c r="AGM528" s="4"/>
      <c r="AGN528" s="4"/>
      <c r="AGO528" s="4"/>
      <c r="AGP528" s="4"/>
      <c r="AGQ528" s="4"/>
      <c r="AGR528" s="4"/>
      <c r="AGS528" s="4"/>
      <c r="AGT528" s="4"/>
      <c r="AGU528" s="4"/>
      <c r="AGV528" s="4"/>
      <c r="AGW528" s="4"/>
      <c r="AGX528" s="4"/>
      <c r="AGY528" s="4"/>
      <c r="AGZ528" s="4"/>
      <c r="AHA528" s="4"/>
      <c r="AHB528" s="4"/>
      <c r="AHC528" s="4"/>
      <c r="AHD528" s="4"/>
      <c r="AHE528" s="4"/>
      <c r="AHF528" s="4"/>
      <c r="AHG528" s="4"/>
      <c r="AHH528" s="4"/>
      <c r="AHI528" s="4"/>
      <c r="AHJ528" s="4"/>
      <c r="AHK528" s="4"/>
      <c r="AHL528" s="4"/>
      <c r="AHM528" s="4"/>
      <c r="AHN528" s="4"/>
      <c r="AHO528" s="4"/>
      <c r="AHP528" s="4"/>
      <c r="AHQ528" s="4"/>
      <c r="AHR528" s="4"/>
      <c r="AHS528" s="4"/>
      <c r="AHT528" s="4"/>
      <c r="AHU528" s="4"/>
      <c r="AHV528" s="4"/>
      <c r="AHW528" s="4"/>
      <c r="AHX528" s="4"/>
      <c r="AHY528" s="4"/>
      <c r="AHZ528" s="4"/>
      <c r="AIA528" s="4"/>
      <c r="AIB528" s="4"/>
      <c r="AIC528" s="4"/>
      <c r="AID528" s="4"/>
      <c r="AIE528" s="4"/>
      <c r="AIF528" s="4"/>
      <c r="AIG528" s="4"/>
      <c r="AIH528" s="4"/>
      <c r="AII528" s="4"/>
      <c r="AIJ528" s="4"/>
      <c r="AIK528" s="4"/>
      <c r="AIL528" s="4"/>
      <c r="AIM528" s="4"/>
      <c r="AIN528" s="4"/>
      <c r="AIO528" s="4"/>
      <c r="AIP528" s="4"/>
      <c r="AIQ528" s="4"/>
      <c r="AIR528" s="4"/>
      <c r="AIS528" s="4"/>
      <c r="AIT528" s="4"/>
      <c r="AIU528" s="4"/>
      <c r="AIV528" s="4"/>
      <c r="AIW528" s="4"/>
      <c r="AIX528" s="4"/>
      <c r="AIY528" s="4"/>
      <c r="AIZ528" s="4"/>
      <c r="AJA528" s="4"/>
      <c r="AJB528" s="4"/>
      <c r="AJC528" s="4"/>
      <c r="AJD528" s="4"/>
      <c r="AJE528" s="4"/>
      <c r="AJF528" s="4"/>
      <c r="AJG528" s="4"/>
      <c r="AJH528" s="4"/>
      <c r="AJI528" s="4"/>
      <c r="AJJ528" s="4"/>
      <c r="AJK528" s="4"/>
      <c r="AJL528" s="4"/>
      <c r="AJM528" s="4"/>
      <c r="AJN528" s="4"/>
      <c r="AJO528" s="4"/>
      <c r="AJP528" s="4"/>
      <c r="AJQ528" s="4"/>
      <c r="AJR528" s="4"/>
      <c r="AJS528" s="4"/>
      <c r="AJT528" s="4"/>
      <c r="AJU528" s="4"/>
      <c r="AJV528" s="4"/>
      <c r="AJW528" s="4"/>
      <c r="AJX528" s="4"/>
      <c r="AJY528" s="4"/>
      <c r="AJZ528" s="4"/>
      <c r="AKA528" s="4"/>
      <c r="AKB528" s="4"/>
      <c r="AKC528" s="4"/>
      <c r="AKD528" s="4"/>
      <c r="AKE528" s="4"/>
      <c r="AKF528" s="4"/>
      <c r="AKG528" s="4"/>
      <c r="AKH528" s="4"/>
      <c r="AKI528" s="4"/>
      <c r="AKJ528" s="4"/>
      <c r="AKK528" s="4"/>
      <c r="AKL528" s="4"/>
      <c r="AKM528" s="4"/>
      <c r="AKN528" s="4"/>
      <c r="AKO528" s="4"/>
      <c r="AKP528" s="4"/>
      <c r="AKQ528" s="4"/>
      <c r="AKR528" s="4"/>
      <c r="AKS528" s="4"/>
      <c r="AKT528" s="4"/>
      <c r="AKU528" s="4"/>
      <c r="AKV528" s="4"/>
      <c r="AKW528" s="4"/>
      <c r="AKX528" s="4"/>
      <c r="AKY528" s="4"/>
      <c r="AKZ528" s="4"/>
      <c r="ALA528" s="4"/>
      <c r="ALB528" s="4"/>
      <c r="ALC528" s="4"/>
      <c r="ALD528" s="4"/>
      <c r="ALE528" s="4"/>
      <c r="ALF528" s="4"/>
      <c r="ALG528" s="4"/>
      <c r="ALH528" s="4"/>
      <c r="ALI528" s="4"/>
      <c r="ALJ528" s="4"/>
      <c r="ALK528" s="4"/>
      <c r="ALL528" s="4"/>
      <c r="ALM528" s="4"/>
      <c r="ALN528" s="4"/>
      <c r="ALO528" s="4"/>
      <c r="ALP528" s="4"/>
      <c r="ALQ528" s="4"/>
      <c r="ALR528" s="4"/>
      <c r="ALS528" s="4"/>
      <c r="ALT528" s="4"/>
      <c r="ALU528" s="4"/>
      <c r="ALV528" s="4"/>
      <c r="ALW528" s="4"/>
      <c r="ALX528" s="4"/>
      <c r="ALY528" s="4"/>
      <c r="ALZ528" s="4"/>
      <c r="AMA528" s="4"/>
      <c r="AMB528" s="4"/>
      <c r="AMC528" s="4"/>
      <c r="AMD528" s="4"/>
      <c r="AME528" s="4"/>
      <c r="AMF528" s="4"/>
      <c r="AMG528" s="4"/>
      <c r="AMH528" s="4"/>
      <c r="AMI528" s="4"/>
      <c r="AMJ528" s="4"/>
      <c r="AMK528" s="4"/>
      <c r="AML528" s="4"/>
      <c r="AMM528" s="4"/>
      <c r="AMN528" s="4"/>
      <c r="AMO528" s="4"/>
      <c r="AMP528" s="4"/>
      <c r="AMQ528" s="4"/>
      <c r="AMR528" s="4"/>
      <c r="AMS528" s="4"/>
      <c r="AMT528" s="4"/>
      <c r="AMU528" s="4"/>
      <c r="AMV528" s="4"/>
      <c r="AMW528" s="4"/>
      <c r="AMX528" s="4"/>
      <c r="AMY528" s="4"/>
      <c r="AMZ528" s="4"/>
      <c r="ANA528" s="4"/>
      <c r="ANB528" s="4"/>
      <c r="ANC528" s="4"/>
      <c r="AND528" s="4"/>
      <c r="ANE528" s="4"/>
      <c r="ANF528" s="4"/>
      <c r="ANG528" s="4"/>
      <c r="ANH528" s="4"/>
      <c r="ANI528" s="4"/>
      <c r="ANJ528" s="4"/>
      <c r="ANK528" s="4"/>
      <c r="ANL528" s="4"/>
      <c r="ANM528" s="4"/>
      <c r="ANN528" s="4"/>
      <c r="ANO528" s="4"/>
      <c r="ANP528" s="4"/>
      <c r="ANQ528" s="4"/>
      <c r="ANR528" s="4"/>
      <c r="ANS528" s="4"/>
      <c r="ANT528" s="4"/>
      <c r="ANU528" s="4"/>
      <c r="ANV528" s="4"/>
      <c r="ANW528" s="4"/>
      <c r="ANX528" s="4"/>
      <c r="ANY528" s="4"/>
      <c r="ANZ528" s="4"/>
      <c r="AOA528" s="4"/>
      <c r="AOB528" s="4"/>
      <c r="AOC528" s="4"/>
      <c r="AOD528" s="4"/>
      <c r="AOE528" s="4"/>
      <c r="AOF528" s="4"/>
      <c r="AOG528" s="4"/>
      <c r="AOH528" s="4"/>
      <c r="AOI528" s="4"/>
      <c r="AOJ528" s="4"/>
      <c r="AOK528" s="4"/>
      <c r="AOL528" s="4"/>
      <c r="AOM528" s="4"/>
      <c r="AON528" s="4"/>
      <c r="AOO528" s="4"/>
      <c r="AOP528" s="4"/>
      <c r="AOQ528" s="4"/>
      <c r="AOR528" s="4"/>
      <c r="AOS528" s="4"/>
      <c r="AOT528" s="4"/>
      <c r="AOU528" s="4"/>
      <c r="AOV528" s="4"/>
      <c r="AOW528" s="4"/>
      <c r="AOX528" s="4"/>
      <c r="AOY528" s="4"/>
      <c r="AOZ528" s="4"/>
      <c r="APA528" s="4"/>
      <c r="APB528" s="4"/>
      <c r="APC528" s="4"/>
      <c r="APD528" s="4"/>
      <c r="APE528" s="4"/>
      <c r="APF528" s="4"/>
      <c r="APG528" s="4"/>
      <c r="APH528" s="4"/>
      <c r="API528" s="4"/>
      <c r="APJ528" s="4"/>
      <c r="APK528" s="4"/>
      <c r="APL528" s="4"/>
      <c r="APM528" s="4"/>
      <c r="APN528" s="4"/>
      <c r="APO528" s="4"/>
      <c r="APP528" s="4"/>
      <c r="APQ528" s="4"/>
      <c r="APR528" s="4"/>
      <c r="APS528" s="4"/>
      <c r="APT528" s="4"/>
      <c r="APU528" s="4"/>
      <c r="APV528" s="4"/>
      <c r="APW528" s="4"/>
      <c r="APX528" s="4"/>
      <c r="APY528" s="4"/>
      <c r="APZ528" s="4"/>
      <c r="AQA528" s="4"/>
      <c r="AQB528" s="4"/>
      <c r="AQC528" s="4"/>
      <c r="AQD528" s="4"/>
      <c r="AQE528" s="4"/>
      <c r="AQF528" s="4"/>
      <c r="AQG528" s="4"/>
      <c r="AQH528" s="4"/>
      <c r="AQI528" s="4"/>
      <c r="AQJ528" s="4"/>
      <c r="AQK528" s="4"/>
      <c r="AQL528" s="4"/>
      <c r="AQM528" s="4"/>
      <c r="AQN528" s="4"/>
      <c r="AQO528" s="4"/>
      <c r="AQP528" s="4"/>
      <c r="AQQ528" s="4"/>
      <c r="AQR528" s="4"/>
      <c r="AQS528" s="4"/>
      <c r="AQT528" s="4"/>
      <c r="AQU528" s="4"/>
      <c r="AQV528" s="4"/>
      <c r="AQW528" s="4"/>
      <c r="AQX528" s="4"/>
      <c r="AQY528" s="4"/>
      <c r="AQZ528" s="4"/>
      <c r="ARA528" s="4"/>
      <c r="ARB528" s="4"/>
      <c r="ARC528" s="4"/>
      <c r="ARD528" s="4"/>
      <c r="ARE528" s="4"/>
      <c r="ARF528" s="4"/>
      <c r="ARG528" s="4"/>
      <c r="ARH528" s="4"/>
      <c r="ARI528" s="4"/>
      <c r="ARJ528" s="4"/>
      <c r="ARK528" s="4"/>
      <c r="ARL528" s="4"/>
      <c r="ARM528" s="4"/>
      <c r="ARN528" s="4"/>
      <c r="ARO528" s="4"/>
      <c r="ARP528" s="4"/>
      <c r="ARQ528" s="4"/>
      <c r="ARR528" s="4"/>
      <c r="ARS528" s="4"/>
      <c r="ART528" s="4"/>
      <c r="ARU528" s="4"/>
      <c r="ARV528" s="4"/>
      <c r="ARW528" s="4"/>
      <c r="ARX528" s="4"/>
      <c r="ARY528" s="4"/>
      <c r="ARZ528" s="4"/>
      <c r="ASA528" s="4"/>
      <c r="ASB528" s="4"/>
      <c r="ASC528" s="4"/>
      <c r="ASD528" s="4"/>
      <c r="ASE528" s="4"/>
      <c r="ASF528" s="4"/>
      <c r="ASG528" s="4"/>
      <c r="ASH528" s="4"/>
      <c r="ASI528" s="4"/>
      <c r="ASJ528" s="4"/>
      <c r="ASK528" s="4"/>
      <c r="ASL528" s="4"/>
      <c r="ASM528" s="4"/>
      <c r="ASN528" s="4"/>
      <c r="ASO528" s="4"/>
      <c r="ASP528" s="4"/>
      <c r="ASQ528" s="4"/>
      <c r="ASR528" s="4"/>
      <c r="ASS528" s="4"/>
      <c r="AST528" s="4"/>
      <c r="ASU528" s="4"/>
      <c r="ASV528" s="4"/>
      <c r="ASW528" s="4"/>
      <c r="ASX528" s="4"/>
      <c r="ASY528" s="4"/>
      <c r="ASZ528" s="4"/>
      <c r="ATA528" s="4"/>
      <c r="ATB528" s="4"/>
      <c r="ATC528" s="4"/>
      <c r="ATD528" s="4"/>
      <c r="ATE528" s="4"/>
      <c r="ATF528" s="4"/>
      <c r="ATG528" s="4"/>
      <c r="ATH528" s="4"/>
      <c r="ATI528" s="4"/>
      <c r="ATJ528" s="4"/>
      <c r="ATK528" s="4"/>
      <c r="ATL528" s="4"/>
      <c r="ATM528" s="4"/>
      <c r="ATN528" s="4"/>
      <c r="ATO528" s="4"/>
      <c r="ATP528" s="4"/>
      <c r="ATQ528" s="4"/>
      <c r="ATR528" s="4"/>
      <c r="ATS528" s="4"/>
      <c r="ATT528" s="4"/>
      <c r="ATU528" s="4"/>
      <c r="ATV528" s="4"/>
      <c r="ATW528" s="4"/>
      <c r="ATX528" s="4"/>
      <c r="ATY528" s="4"/>
      <c r="ATZ528" s="4"/>
      <c r="AUA528" s="4"/>
      <c r="AUB528" s="4"/>
      <c r="AUC528" s="4"/>
      <c r="AUD528" s="4"/>
      <c r="AUE528" s="4"/>
      <c r="AUF528" s="4"/>
      <c r="AUG528" s="4"/>
      <c r="AUH528" s="4"/>
      <c r="AUI528" s="4"/>
      <c r="AUJ528" s="4"/>
      <c r="AUK528" s="4"/>
      <c r="AUL528" s="4"/>
      <c r="AUM528" s="4"/>
      <c r="AUN528" s="4"/>
      <c r="AUO528" s="4"/>
      <c r="AUP528" s="4"/>
      <c r="AUQ528" s="4"/>
      <c r="AUR528" s="4"/>
      <c r="AUS528" s="4"/>
      <c r="AUT528" s="4"/>
      <c r="AUU528" s="4"/>
      <c r="AUV528" s="4"/>
      <c r="AUW528" s="4"/>
      <c r="AUX528" s="4"/>
      <c r="AUY528" s="4"/>
      <c r="AUZ528" s="4"/>
      <c r="AVA528" s="4"/>
      <c r="AVB528" s="4"/>
      <c r="AVC528" s="4"/>
      <c r="AVD528" s="4"/>
      <c r="AVE528" s="4"/>
      <c r="AVF528" s="4"/>
      <c r="AVG528" s="4"/>
      <c r="AVH528" s="4"/>
      <c r="AVI528" s="4"/>
      <c r="AVJ528" s="4"/>
      <c r="AVK528" s="4"/>
      <c r="AVL528" s="4"/>
      <c r="AVM528" s="4"/>
      <c r="AVN528" s="4"/>
      <c r="AVO528" s="4"/>
      <c r="AVP528" s="4"/>
      <c r="AVQ528" s="4"/>
      <c r="AVR528" s="4"/>
      <c r="AVS528" s="4"/>
      <c r="AVT528" s="4"/>
      <c r="AVU528" s="4"/>
      <c r="AVV528" s="4"/>
      <c r="AVW528" s="4"/>
      <c r="AVX528" s="4"/>
      <c r="AVY528" s="4"/>
      <c r="AVZ528" s="4"/>
      <c r="AWA528" s="4"/>
      <c r="AWB528" s="4"/>
      <c r="AWC528" s="4"/>
      <c r="AWD528" s="4"/>
      <c r="AWE528" s="4"/>
      <c r="AWF528" s="4"/>
      <c r="AWG528" s="4"/>
      <c r="AWH528" s="4"/>
      <c r="AWI528" s="4"/>
      <c r="AWJ528" s="4"/>
      <c r="AWK528" s="4"/>
      <c r="AWL528" s="4"/>
      <c r="AWM528" s="4"/>
      <c r="AWN528" s="4"/>
      <c r="AWO528" s="4"/>
      <c r="AWP528" s="4"/>
      <c r="AWQ528" s="4"/>
      <c r="AWR528" s="4"/>
      <c r="AWS528" s="4"/>
      <c r="AWT528" s="4"/>
      <c r="AWU528" s="4"/>
      <c r="AWV528" s="4"/>
      <c r="AWW528" s="4"/>
      <c r="AWX528" s="4"/>
      <c r="AWY528" s="4"/>
      <c r="AWZ528" s="4"/>
      <c r="AXA528" s="4"/>
      <c r="AXB528" s="4"/>
      <c r="AXC528" s="4"/>
      <c r="AXD528" s="4"/>
      <c r="AXE528" s="4"/>
      <c r="AXF528" s="4"/>
      <c r="AXG528" s="4"/>
      <c r="AXH528" s="4"/>
      <c r="AXI528" s="4"/>
      <c r="AXJ528" s="4"/>
      <c r="AXK528" s="4"/>
      <c r="AXL528" s="4"/>
      <c r="AXM528" s="4"/>
      <c r="AXN528" s="4"/>
      <c r="AXO528" s="4"/>
      <c r="AXP528" s="4"/>
      <c r="AXQ528" s="4"/>
      <c r="AXR528" s="4"/>
      <c r="AXS528" s="4"/>
      <c r="AXT528" s="4"/>
      <c r="AXU528" s="4"/>
      <c r="AXV528" s="4"/>
      <c r="AXW528" s="4"/>
      <c r="AXX528" s="4"/>
      <c r="AXY528" s="4"/>
      <c r="AXZ528" s="4"/>
      <c r="AYA528" s="4"/>
      <c r="AYB528" s="4"/>
      <c r="AYC528" s="4"/>
      <c r="AYD528" s="4"/>
      <c r="AYE528" s="4"/>
      <c r="AYF528" s="4"/>
      <c r="AYG528" s="4"/>
      <c r="AYH528" s="4"/>
      <c r="AYI528" s="4"/>
      <c r="AYJ528" s="4"/>
      <c r="AYK528" s="4"/>
      <c r="AYL528" s="4"/>
      <c r="AYM528" s="4"/>
      <c r="AYN528" s="4"/>
      <c r="AYO528" s="4"/>
      <c r="AYP528" s="4"/>
      <c r="AYQ528" s="4"/>
      <c r="AYR528" s="4"/>
      <c r="AYS528" s="4"/>
      <c r="AYT528" s="4"/>
      <c r="AYU528" s="4"/>
      <c r="AYV528" s="4"/>
      <c r="AYW528" s="4"/>
      <c r="AYX528" s="4"/>
      <c r="AYY528" s="4"/>
      <c r="AYZ528" s="4"/>
      <c r="AZA528" s="4"/>
      <c r="AZB528" s="4"/>
      <c r="AZC528" s="4"/>
      <c r="AZD528" s="4"/>
      <c r="AZE528" s="4"/>
      <c r="AZF528" s="4"/>
      <c r="AZG528" s="4"/>
      <c r="AZH528" s="4"/>
      <c r="AZI528" s="4"/>
      <c r="AZJ528" s="4"/>
      <c r="AZK528" s="4"/>
      <c r="AZL528" s="4"/>
      <c r="AZM528" s="4"/>
      <c r="AZN528" s="4"/>
      <c r="AZO528" s="4"/>
      <c r="AZP528" s="4"/>
      <c r="AZQ528" s="4"/>
      <c r="AZR528" s="4"/>
      <c r="AZS528" s="4"/>
      <c r="AZT528" s="4"/>
      <c r="AZU528" s="4"/>
      <c r="AZV528" s="4"/>
      <c r="AZW528" s="4"/>
      <c r="AZX528" s="4"/>
      <c r="AZY528" s="4"/>
      <c r="AZZ528" s="4"/>
      <c r="BAA528" s="4"/>
      <c r="BAB528" s="4"/>
      <c r="BAC528" s="4"/>
      <c r="BAD528" s="4"/>
      <c r="BAE528" s="4"/>
      <c r="BAF528" s="4"/>
      <c r="BAG528" s="4"/>
      <c r="BAH528" s="4"/>
      <c r="BAI528" s="4"/>
      <c r="BAJ528" s="4"/>
      <c r="BAK528" s="4"/>
      <c r="BAL528" s="4"/>
      <c r="BAM528" s="4"/>
      <c r="BAN528" s="4"/>
      <c r="BAO528" s="4"/>
      <c r="BAP528" s="4"/>
      <c r="BAQ528" s="4"/>
      <c r="BAR528" s="4"/>
      <c r="BAS528" s="4"/>
      <c r="BAT528" s="4"/>
      <c r="BAU528" s="4"/>
      <c r="BAV528" s="4"/>
      <c r="BAW528" s="4"/>
      <c r="BAX528" s="4"/>
      <c r="BAY528" s="4"/>
      <c r="BAZ528" s="4"/>
      <c r="BBA528" s="4"/>
      <c r="BBB528" s="4"/>
      <c r="BBC528" s="4"/>
      <c r="BBD528" s="4"/>
      <c r="BBE528" s="4"/>
      <c r="BBF528" s="4"/>
      <c r="BBG528" s="4"/>
      <c r="BBH528" s="4"/>
      <c r="BBI528" s="4"/>
      <c r="BBJ528" s="4"/>
      <c r="BBK528" s="4"/>
      <c r="BBL528" s="4"/>
      <c r="BBM528" s="4"/>
      <c r="BBN528" s="4"/>
      <c r="BBO528" s="4"/>
      <c r="BBP528" s="4"/>
      <c r="BBQ528" s="4"/>
      <c r="BBR528" s="4"/>
      <c r="BBS528" s="4"/>
      <c r="BBT528" s="4"/>
      <c r="BBU528" s="4"/>
      <c r="BBV528" s="4"/>
      <c r="BBW528" s="4"/>
      <c r="BBX528" s="4"/>
      <c r="BBY528" s="4"/>
      <c r="BBZ528" s="4"/>
      <c r="BCA528" s="4"/>
      <c r="BCB528" s="4"/>
      <c r="BCC528" s="4"/>
      <c r="BCD528" s="4"/>
      <c r="BCE528" s="4"/>
      <c r="BCF528" s="4"/>
      <c r="BCG528" s="4"/>
      <c r="BCH528" s="4"/>
      <c r="BCI528" s="4"/>
      <c r="BCJ528" s="4"/>
      <c r="BCK528" s="4"/>
      <c r="BCL528" s="4"/>
      <c r="BCM528" s="4"/>
      <c r="BCN528" s="4"/>
      <c r="BCO528" s="4"/>
      <c r="BCP528" s="4"/>
      <c r="BCQ528" s="4"/>
      <c r="BCR528" s="4"/>
      <c r="BCS528" s="4"/>
      <c r="BCT528" s="4"/>
      <c r="BCU528" s="4"/>
      <c r="BCV528" s="4"/>
      <c r="BCW528" s="4"/>
      <c r="BCX528" s="4"/>
      <c r="BCY528" s="4"/>
      <c r="BCZ528" s="4"/>
      <c r="BDA528" s="4"/>
      <c r="BDB528" s="4"/>
      <c r="BDC528" s="4"/>
      <c r="BDD528" s="4"/>
      <c r="BDE528" s="4"/>
      <c r="BDF528" s="4"/>
      <c r="BDG528" s="4"/>
      <c r="BDH528" s="4"/>
      <c r="BDI528" s="4"/>
      <c r="BDJ528" s="4"/>
      <c r="BDK528" s="4"/>
      <c r="BDL528" s="4"/>
      <c r="BDM528" s="4"/>
      <c r="BDN528" s="4"/>
      <c r="BDO528" s="4"/>
      <c r="BDP528" s="4"/>
      <c r="BDQ528" s="4"/>
      <c r="BDR528" s="4"/>
      <c r="BDS528" s="4"/>
      <c r="BDT528" s="4"/>
      <c r="BDU528" s="4"/>
      <c r="BDV528" s="4"/>
      <c r="BDW528" s="4"/>
      <c r="BDX528" s="4"/>
      <c r="BDY528" s="4"/>
      <c r="BDZ528" s="4"/>
      <c r="BEA528" s="4"/>
      <c r="BEB528" s="4"/>
      <c r="BEC528" s="4"/>
      <c r="BED528" s="4"/>
      <c r="BEE528" s="4"/>
      <c r="BEF528" s="4"/>
      <c r="BEG528" s="4"/>
      <c r="BEH528" s="4"/>
      <c r="BEI528" s="4"/>
      <c r="BEJ528" s="4"/>
      <c r="BEK528" s="4"/>
      <c r="BEL528" s="4"/>
      <c r="BEM528" s="4"/>
      <c r="BEN528" s="4"/>
      <c r="BEO528" s="4"/>
      <c r="BEP528" s="4"/>
      <c r="BEQ528" s="4"/>
      <c r="BER528" s="4"/>
      <c r="BES528" s="4"/>
      <c r="BET528" s="4"/>
      <c r="BEU528" s="4"/>
      <c r="BEV528" s="4"/>
      <c r="BEW528" s="4"/>
      <c r="BEX528" s="4"/>
      <c r="BEY528" s="4"/>
      <c r="BEZ528" s="4"/>
      <c r="BFA528" s="4"/>
      <c r="BFB528" s="4"/>
      <c r="BFC528" s="4"/>
      <c r="BFD528" s="4"/>
      <c r="BFE528" s="4"/>
      <c r="BFF528" s="4"/>
      <c r="BFG528" s="4"/>
      <c r="BFH528" s="4"/>
      <c r="BFI528" s="4"/>
      <c r="BFJ528" s="4"/>
      <c r="BFK528" s="4"/>
      <c r="BFL528" s="4"/>
      <c r="BFM528" s="4"/>
      <c r="BFN528" s="4"/>
      <c r="BFO528" s="4"/>
      <c r="BFP528" s="4"/>
      <c r="BFQ528" s="4"/>
      <c r="BFR528" s="4"/>
      <c r="BFS528" s="4"/>
      <c r="BFT528" s="4"/>
      <c r="BFU528" s="4"/>
      <c r="BFV528" s="4"/>
      <c r="BFW528" s="4"/>
      <c r="BFX528" s="4"/>
      <c r="BFY528" s="4"/>
      <c r="BFZ528" s="4"/>
      <c r="BGA528" s="4"/>
      <c r="BGB528" s="4"/>
      <c r="BGC528" s="4"/>
      <c r="BGD528" s="4"/>
      <c r="BGE528" s="4"/>
      <c r="BGF528" s="4"/>
      <c r="BGG528" s="4"/>
      <c r="BGH528" s="4"/>
      <c r="BGI528" s="4"/>
      <c r="BGJ528" s="4"/>
      <c r="BGK528" s="4"/>
      <c r="BGL528" s="4"/>
      <c r="BGM528" s="4"/>
      <c r="BGN528" s="4"/>
      <c r="BGO528" s="4"/>
      <c r="BGP528" s="4"/>
      <c r="BGQ528" s="4"/>
      <c r="BGR528" s="4"/>
      <c r="BGS528" s="4"/>
      <c r="BGT528" s="4"/>
      <c r="BGU528" s="4"/>
      <c r="BGV528" s="4"/>
      <c r="BGW528" s="4"/>
      <c r="BGX528" s="4"/>
      <c r="BGY528" s="4"/>
      <c r="BGZ528" s="4"/>
      <c r="BHA528" s="4"/>
      <c r="BHB528" s="4"/>
      <c r="BHC528" s="4"/>
      <c r="BHD528" s="4"/>
      <c r="BHE528" s="4"/>
      <c r="BHF528" s="4"/>
      <c r="BHG528" s="4"/>
      <c r="BHH528" s="4"/>
      <c r="BHI528" s="4"/>
      <c r="BHJ528" s="4"/>
      <c r="BHK528" s="4"/>
      <c r="BHL528" s="4"/>
      <c r="BHM528" s="4"/>
      <c r="BHN528" s="4"/>
      <c r="BHO528" s="4"/>
      <c r="BHP528" s="4"/>
      <c r="BHQ528" s="4"/>
      <c r="BHR528" s="4"/>
      <c r="BHS528" s="4"/>
      <c r="BHT528" s="4"/>
      <c r="BHU528" s="4"/>
      <c r="BHV528" s="4"/>
      <c r="BHW528" s="4"/>
      <c r="BHX528" s="4"/>
      <c r="BHY528" s="4"/>
      <c r="BHZ528" s="4"/>
      <c r="BIA528" s="4"/>
      <c r="BIB528" s="4"/>
      <c r="BIC528" s="4"/>
      <c r="BID528" s="4"/>
      <c r="BIE528" s="4"/>
      <c r="BIF528" s="4"/>
      <c r="BIG528" s="4"/>
      <c r="BIH528" s="4"/>
      <c r="BII528" s="4"/>
      <c r="BIJ528" s="4"/>
      <c r="BIK528" s="4"/>
      <c r="BIL528" s="4"/>
      <c r="BIM528" s="4"/>
      <c r="BIN528" s="4"/>
      <c r="BIO528" s="4"/>
      <c r="BIP528" s="4"/>
      <c r="BIQ528" s="4"/>
      <c r="BIR528" s="4"/>
      <c r="BIS528" s="4"/>
      <c r="BIT528" s="4"/>
      <c r="BIU528" s="4"/>
      <c r="BIV528" s="4"/>
      <c r="BIW528" s="4"/>
      <c r="BIX528" s="4"/>
      <c r="BIY528" s="4"/>
      <c r="BIZ528" s="4"/>
      <c r="BJA528" s="4"/>
      <c r="BJB528" s="4"/>
      <c r="BJC528" s="4"/>
      <c r="BJD528" s="4"/>
      <c r="BJE528" s="4"/>
      <c r="BJF528" s="4"/>
      <c r="BJG528" s="4"/>
      <c r="BJH528" s="4"/>
      <c r="BJI528" s="4"/>
      <c r="BJJ528" s="4"/>
      <c r="BJK528" s="4"/>
      <c r="BJL528" s="4"/>
      <c r="BJM528" s="4"/>
      <c r="BJN528" s="4"/>
      <c r="BJO528" s="4"/>
      <c r="BJP528" s="4"/>
      <c r="BJQ528" s="4"/>
      <c r="BJR528" s="4"/>
      <c r="BJS528" s="4"/>
      <c r="BJT528" s="4"/>
      <c r="BJU528" s="4"/>
      <c r="BJV528" s="4"/>
      <c r="BJW528" s="4"/>
      <c r="BJX528" s="4"/>
      <c r="BJY528" s="4"/>
      <c r="BJZ528" s="4"/>
      <c r="BKA528" s="4"/>
      <c r="BKB528" s="4"/>
      <c r="BKC528" s="4"/>
      <c r="BKD528" s="4"/>
      <c r="BKE528" s="4"/>
      <c r="BKF528" s="4"/>
      <c r="BKG528" s="4"/>
      <c r="BKH528" s="4"/>
      <c r="BKI528" s="4"/>
      <c r="BKJ528" s="4"/>
      <c r="BKK528" s="4"/>
      <c r="BKL528" s="4"/>
      <c r="BKM528" s="4"/>
      <c r="BKN528" s="4"/>
      <c r="BKO528" s="4"/>
      <c r="BKP528" s="4"/>
      <c r="BKQ528" s="4"/>
      <c r="BKR528" s="4"/>
      <c r="BKS528" s="4"/>
      <c r="BKT528" s="4"/>
      <c r="BKU528" s="4"/>
      <c r="BKV528" s="4"/>
      <c r="BKW528" s="4"/>
      <c r="BKX528" s="4"/>
      <c r="BKY528" s="4"/>
      <c r="BKZ528" s="4"/>
      <c r="BLA528" s="4"/>
      <c r="BLB528" s="4"/>
      <c r="BLC528" s="4"/>
      <c r="BLD528" s="4"/>
      <c r="BLE528" s="4"/>
      <c r="BLF528" s="4"/>
      <c r="BLG528" s="4"/>
      <c r="BLH528" s="4"/>
      <c r="BLI528" s="4"/>
      <c r="BLJ528" s="4"/>
      <c r="BLK528" s="4"/>
      <c r="BLL528" s="4"/>
      <c r="BLM528" s="4"/>
      <c r="BLN528" s="4"/>
      <c r="BLO528" s="4"/>
      <c r="BLP528" s="4"/>
      <c r="BLQ528" s="4"/>
      <c r="BLR528" s="4"/>
      <c r="BLS528" s="4"/>
      <c r="BLT528" s="4"/>
      <c r="BLU528" s="4"/>
      <c r="BLV528" s="4"/>
      <c r="BLW528" s="4"/>
      <c r="BLX528" s="4"/>
      <c r="BLY528" s="4"/>
      <c r="BLZ528" s="4"/>
      <c r="BMA528" s="4"/>
      <c r="BMB528" s="4"/>
      <c r="BMC528" s="4"/>
      <c r="BMD528" s="4"/>
      <c r="BME528" s="4"/>
      <c r="BMF528" s="4"/>
      <c r="BMG528" s="4"/>
      <c r="BMH528" s="4"/>
      <c r="BMI528" s="4"/>
      <c r="BMJ528" s="4"/>
      <c r="BMK528" s="4"/>
      <c r="BML528" s="4"/>
      <c r="BMM528" s="4"/>
      <c r="BMN528" s="4"/>
      <c r="BMO528" s="4"/>
      <c r="BMP528" s="4"/>
      <c r="BMQ528" s="4"/>
      <c r="BMR528" s="4"/>
      <c r="BMS528" s="4"/>
      <c r="BMT528" s="4"/>
      <c r="BMU528" s="4"/>
      <c r="BMV528" s="4"/>
      <c r="BMW528" s="4"/>
      <c r="BMX528" s="4"/>
      <c r="BMY528" s="4"/>
      <c r="BMZ528" s="4"/>
      <c r="BNA528" s="4"/>
      <c r="BNB528" s="4"/>
      <c r="BNC528" s="4"/>
      <c r="BND528" s="4"/>
      <c r="BNE528" s="4"/>
      <c r="BNF528" s="4"/>
      <c r="BNG528" s="4"/>
      <c r="BNH528" s="4"/>
      <c r="BNI528" s="4"/>
      <c r="BNJ528" s="4"/>
      <c r="BNK528" s="4"/>
      <c r="BNL528" s="4"/>
      <c r="BNM528" s="4"/>
      <c r="BNN528" s="4"/>
      <c r="BNO528" s="4"/>
      <c r="BNP528" s="4"/>
      <c r="BNQ528" s="4"/>
      <c r="BNR528" s="4"/>
      <c r="BNS528" s="4"/>
      <c r="BNT528" s="4"/>
      <c r="BNU528" s="4"/>
      <c r="BNV528" s="4"/>
      <c r="BNW528" s="4"/>
      <c r="BNX528" s="4"/>
      <c r="BNY528" s="4"/>
      <c r="BNZ528" s="4"/>
      <c r="BOA528" s="4"/>
      <c r="BOB528" s="4"/>
      <c r="BOC528" s="4"/>
      <c r="BOD528" s="4"/>
      <c r="BOE528" s="4"/>
      <c r="BOF528" s="4"/>
      <c r="BOG528" s="4"/>
      <c r="BOH528" s="4"/>
      <c r="BOI528" s="4"/>
      <c r="BOJ528" s="4"/>
      <c r="BOK528" s="4"/>
      <c r="BOL528" s="4"/>
      <c r="BOM528" s="4"/>
      <c r="BON528" s="4"/>
      <c r="BOO528" s="4"/>
      <c r="BOP528" s="4"/>
      <c r="BOQ528" s="4"/>
      <c r="BOR528" s="4"/>
      <c r="BOS528" s="4"/>
      <c r="BOT528" s="4"/>
      <c r="BOU528" s="4"/>
      <c r="BOV528" s="4"/>
      <c r="BOW528" s="4"/>
      <c r="BOX528" s="4"/>
      <c r="BOY528" s="4"/>
      <c r="BOZ528" s="4"/>
      <c r="BPA528" s="4"/>
      <c r="BPB528" s="4"/>
      <c r="BPC528" s="4"/>
      <c r="BPD528" s="4"/>
      <c r="BPE528" s="4"/>
      <c r="BPF528" s="4"/>
      <c r="BPG528" s="4"/>
      <c r="BPH528" s="4"/>
      <c r="BPI528" s="4"/>
      <c r="BPJ528" s="4"/>
      <c r="BPK528" s="4"/>
      <c r="BPL528" s="4"/>
      <c r="BPM528" s="4"/>
      <c r="BPN528" s="4"/>
      <c r="BPO528" s="4"/>
      <c r="BPP528" s="4"/>
      <c r="BPQ528" s="4"/>
      <c r="BPR528" s="4"/>
      <c r="BPS528" s="4"/>
      <c r="BPT528" s="4"/>
      <c r="BPU528" s="4"/>
      <c r="BPV528" s="4"/>
      <c r="BPW528" s="4"/>
      <c r="BPX528" s="4"/>
      <c r="BPY528" s="4"/>
      <c r="BPZ528" s="4"/>
      <c r="BQA528" s="4"/>
      <c r="BQB528" s="4"/>
      <c r="BQC528" s="4"/>
      <c r="BQD528" s="4"/>
      <c r="BQE528" s="4"/>
      <c r="BQF528" s="4"/>
      <c r="BQG528" s="4"/>
      <c r="BQH528" s="4"/>
      <c r="BQI528" s="4"/>
      <c r="BQJ528" s="4"/>
      <c r="BQK528" s="4"/>
      <c r="BQL528" s="4"/>
      <c r="BQM528" s="4"/>
      <c r="BQN528" s="4"/>
      <c r="BQO528" s="4"/>
      <c r="BQP528" s="4"/>
      <c r="BQQ528" s="4"/>
      <c r="BQR528" s="4"/>
      <c r="BQS528" s="4"/>
      <c r="BQT528" s="4"/>
      <c r="BQU528" s="4"/>
      <c r="BQV528" s="4"/>
      <c r="BQW528" s="4"/>
      <c r="BQX528" s="4"/>
      <c r="BQY528" s="4"/>
      <c r="BQZ528" s="4"/>
      <c r="BRA528" s="4"/>
      <c r="BRB528" s="4"/>
      <c r="BRC528" s="4"/>
      <c r="BRD528" s="4"/>
      <c r="BRE528" s="4"/>
      <c r="BRF528" s="4"/>
      <c r="BRG528" s="4"/>
      <c r="BRH528" s="4"/>
      <c r="BRI528" s="4"/>
      <c r="BRJ528" s="4"/>
      <c r="BRK528" s="4"/>
      <c r="BRL528" s="4"/>
      <c r="BRM528" s="4"/>
      <c r="BRN528" s="4"/>
      <c r="BRO528" s="4"/>
      <c r="BRP528" s="4"/>
      <c r="BRQ528" s="4"/>
      <c r="BRR528" s="4"/>
      <c r="BRS528" s="4"/>
      <c r="BRT528" s="4"/>
      <c r="BRU528" s="4"/>
      <c r="BRV528" s="4"/>
      <c r="BRW528" s="4"/>
      <c r="BRX528" s="4"/>
      <c r="BRY528" s="4"/>
      <c r="BRZ528" s="4"/>
      <c r="BSA528" s="4"/>
      <c r="BSB528" s="4"/>
      <c r="BSC528" s="4"/>
      <c r="BSD528" s="4"/>
      <c r="BSE528" s="4"/>
      <c r="BSF528" s="4"/>
      <c r="BSG528" s="4"/>
      <c r="BSH528" s="4"/>
      <c r="BSI528" s="4"/>
      <c r="BSJ528" s="4"/>
      <c r="BSK528" s="4"/>
      <c r="BSL528" s="4"/>
      <c r="BSM528" s="4"/>
      <c r="BSN528" s="4"/>
      <c r="BSO528" s="4"/>
      <c r="BSP528" s="4"/>
      <c r="BSQ528" s="4"/>
      <c r="BSR528" s="4"/>
      <c r="BSS528" s="4"/>
      <c r="BST528" s="4"/>
      <c r="BSU528" s="4"/>
      <c r="BSV528" s="4"/>
      <c r="BSW528" s="4"/>
      <c r="BSX528" s="4"/>
      <c r="BSY528" s="4"/>
      <c r="BSZ528" s="4"/>
      <c r="BTA528" s="4"/>
      <c r="BTB528" s="4"/>
      <c r="BTC528" s="4"/>
      <c r="BTD528" s="4"/>
      <c r="BTE528" s="4"/>
      <c r="BTF528" s="4"/>
      <c r="BTG528" s="4"/>
      <c r="BTH528" s="4"/>
      <c r="BTI528" s="4"/>
      <c r="BTJ528" s="4"/>
      <c r="BTK528" s="4"/>
      <c r="BTL528" s="4"/>
      <c r="BTM528" s="4"/>
      <c r="BTN528" s="4"/>
      <c r="BTO528" s="4"/>
      <c r="BTP528" s="4"/>
      <c r="BTQ528" s="4"/>
      <c r="BTR528" s="4"/>
      <c r="BTS528" s="4"/>
      <c r="BTT528" s="4"/>
      <c r="BTU528" s="4"/>
      <c r="BTV528" s="4"/>
      <c r="BTW528" s="4"/>
      <c r="BTX528" s="4"/>
      <c r="BTY528" s="4"/>
      <c r="BTZ528" s="4"/>
      <c r="BUA528" s="4"/>
      <c r="BUB528" s="4"/>
      <c r="BUC528" s="4"/>
      <c r="BUD528" s="4"/>
      <c r="BUE528" s="4"/>
      <c r="BUF528" s="4"/>
      <c r="BUG528" s="4"/>
      <c r="BUH528" s="4"/>
      <c r="BUI528" s="4"/>
      <c r="BUJ528" s="4"/>
      <c r="BUK528" s="4"/>
      <c r="BUL528" s="4"/>
      <c r="BUM528" s="4"/>
      <c r="BUN528" s="4"/>
      <c r="BUO528" s="4"/>
      <c r="BUP528" s="4"/>
      <c r="BUQ528" s="4"/>
      <c r="BUR528" s="4"/>
      <c r="BUS528" s="4"/>
      <c r="BUT528" s="4"/>
      <c r="BUU528" s="4"/>
      <c r="BUV528" s="4"/>
      <c r="BUW528" s="4"/>
      <c r="BUX528" s="4"/>
      <c r="BUY528" s="4"/>
      <c r="BUZ528" s="4"/>
      <c r="BVA528" s="4"/>
      <c r="BVB528" s="4"/>
      <c r="BVC528" s="4"/>
      <c r="BVD528" s="4"/>
      <c r="BVE528" s="4"/>
      <c r="BVF528" s="4"/>
      <c r="BVG528" s="4"/>
      <c r="BVH528" s="4"/>
      <c r="BVI528" s="4"/>
      <c r="BVJ528" s="4"/>
      <c r="BVK528" s="4"/>
      <c r="BVL528" s="4"/>
      <c r="BVM528" s="4"/>
      <c r="BVN528" s="4"/>
      <c r="BVO528" s="4"/>
      <c r="BVP528" s="4"/>
      <c r="BVQ528" s="4"/>
      <c r="BVR528" s="4"/>
      <c r="BVS528" s="4"/>
      <c r="BVT528" s="4"/>
      <c r="BVU528" s="4"/>
      <c r="BVV528" s="4"/>
      <c r="BVW528" s="4"/>
      <c r="BVX528" s="4"/>
      <c r="BVY528" s="4"/>
      <c r="BVZ528" s="4"/>
      <c r="BWA528" s="4"/>
      <c r="BWB528" s="4"/>
      <c r="BWC528" s="4"/>
      <c r="BWD528" s="4"/>
      <c r="BWE528" s="4"/>
      <c r="BWF528" s="4"/>
      <c r="BWG528" s="4"/>
      <c r="BWH528" s="4"/>
      <c r="BWI528" s="4"/>
      <c r="BWJ528" s="4"/>
      <c r="BWK528" s="4"/>
      <c r="BWL528" s="4"/>
      <c r="BWM528" s="4"/>
      <c r="BWN528" s="4"/>
      <c r="BWO528" s="4"/>
      <c r="BWP528" s="4"/>
      <c r="BWQ528" s="4"/>
      <c r="BWR528" s="4"/>
      <c r="BWS528" s="4"/>
      <c r="BWT528" s="4"/>
      <c r="BWU528" s="4"/>
      <c r="BWV528" s="4"/>
      <c r="BWW528" s="4"/>
      <c r="BWX528" s="4"/>
      <c r="BWY528" s="4"/>
      <c r="BWZ528" s="4"/>
      <c r="BXA528" s="4"/>
      <c r="BXB528" s="4"/>
      <c r="BXC528" s="4"/>
      <c r="BXD528" s="4"/>
      <c r="BXE528" s="4"/>
      <c r="BXF528" s="4"/>
      <c r="BXG528" s="4"/>
      <c r="BXH528" s="4"/>
      <c r="BXI528" s="4"/>
      <c r="BXJ528" s="4"/>
      <c r="BXK528" s="4"/>
      <c r="BXL528" s="4"/>
      <c r="BXM528" s="4"/>
      <c r="BXN528" s="4"/>
      <c r="BXO528" s="4"/>
      <c r="BXP528" s="4"/>
      <c r="BXQ528" s="4"/>
      <c r="BXR528" s="4"/>
      <c r="BXS528" s="4"/>
      <c r="BXT528" s="4"/>
      <c r="BXU528" s="4"/>
      <c r="BXV528" s="4"/>
      <c r="BXW528" s="4"/>
      <c r="BXX528" s="4"/>
      <c r="BXY528" s="4"/>
      <c r="BXZ528" s="4"/>
      <c r="BYA528" s="4"/>
      <c r="BYB528" s="4"/>
      <c r="BYC528" s="4"/>
      <c r="BYD528" s="4"/>
      <c r="BYE528" s="4"/>
      <c r="BYF528" s="4"/>
      <c r="BYG528" s="4"/>
      <c r="BYH528" s="4"/>
      <c r="BYI528" s="4"/>
      <c r="BYJ528" s="4"/>
      <c r="BYK528" s="4"/>
      <c r="BYL528" s="4"/>
      <c r="BYM528" s="4"/>
      <c r="BYN528" s="4"/>
      <c r="BYO528" s="4"/>
      <c r="BYP528" s="4"/>
      <c r="BYQ528" s="4"/>
      <c r="BYR528" s="4"/>
      <c r="BYS528" s="4"/>
      <c r="BYT528" s="4"/>
      <c r="BYU528" s="4"/>
      <c r="BYV528" s="4"/>
      <c r="BYW528" s="4"/>
      <c r="BYX528" s="4"/>
      <c r="BYY528" s="4"/>
      <c r="BYZ528" s="4"/>
      <c r="BZA528" s="4"/>
      <c r="BZB528" s="4"/>
      <c r="BZC528" s="4"/>
      <c r="BZD528" s="4"/>
      <c r="BZE528" s="4"/>
      <c r="BZF528" s="4"/>
      <c r="BZG528" s="4"/>
      <c r="BZH528" s="4"/>
      <c r="BZI528" s="4"/>
      <c r="BZJ528" s="4"/>
      <c r="BZK528" s="4"/>
      <c r="BZL528" s="4"/>
      <c r="BZM528" s="4"/>
      <c r="BZN528" s="4"/>
      <c r="BZO528" s="4"/>
      <c r="BZP528" s="4"/>
      <c r="BZQ528" s="4"/>
      <c r="BZR528" s="4"/>
      <c r="BZS528" s="4"/>
      <c r="BZT528" s="4"/>
      <c r="BZU528" s="4"/>
      <c r="BZV528" s="4"/>
      <c r="BZW528" s="4"/>
      <c r="BZX528" s="4"/>
      <c r="BZY528" s="4"/>
      <c r="BZZ528" s="4"/>
      <c r="CAA528" s="4"/>
      <c r="CAB528" s="4"/>
      <c r="CAC528" s="4"/>
      <c r="CAD528" s="4"/>
      <c r="CAE528" s="4"/>
      <c r="CAF528" s="4"/>
      <c r="CAG528" s="4"/>
      <c r="CAH528" s="4"/>
      <c r="CAI528" s="4"/>
      <c r="CAJ528" s="4"/>
      <c r="CAK528" s="4"/>
      <c r="CAL528" s="4"/>
      <c r="CAM528" s="4"/>
      <c r="CAN528" s="4"/>
      <c r="CAO528" s="4"/>
      <c r="CAP528" s="4"/>
      <c r="CAQ528" s="4"/>
      <c r="CAR528" s="4"/>
      <c r="CAS528" s="4"/>
      <c r="CAT528" s="4"/>
      <c r="CAU528" s="4"/>
      <c r="CAV528" s="4"/>
      <c r="CAW528" s="4"/>
      <c r="CAX528" s="4"/>
      <c r="CAY528" s="4"/>
      <c r="CAZ528" s="4"/>
      <c r="CBA528" s="4"/>
      <c r="CBB528" s="4"/>
      <c r="CBC528" s="4"/>
      <c r="CBD528" s="4"/>
      <c r="CBE528" s="4"/>
      <c r="CBF528" s="4"/>
      <c r="CBG528" s="4"/>
      <c r="CBH528" s="4"/>
      <c r="CBI528" s="4"/>
      <c r="CBJ528" s="4"/>
      <c r="CBK528" s="4"/>
      <c r="CBL528" s="4"/>
      <c r="CBM528" s="4"/>
      <c r="CBN528" s="4"/>
      <c r="CBO528" s="4"/>
      <c r="CBP528" s="4"/>
      <c r="CBQ528" s="4"/>
      <c r="CBR528" s="4"/>
      <c r="CBS528" s="4"/>
      <c r="CBT528" s="4"/>
      <c r="CBU528" s="4"/>
      <c r="CBV528" s="4"/>
      <c r="CBW528" s="4"/>
      <c r="CBX528" s="4"/>
      <c r="CBY528" s="4"/>
      <c r="CBZ528" s="4"/>
      <c r="CCA528" s="4"/>
      <c r="CCB528" s="4"/>
      <c r="CCC528" s="4"/>
      <c r="CCD528" s="4"/>
      <c r="CCE528" s="4"/>
      <c r="CCF528" s="4"/>
      <c r="CCG528" s="4"/>
      <c r="CCH528" s="4"/>
      <c r="CCI528" s="4"/>
      <c r="CCJ528" s="4"/>
      <c r="CCK528" s="4"/>
      <c r="CCL528" s="4"/>
      <c r="CCM528" s="4"/>
      <c r="CCN528" s="4"/>
      <c r="CCO528" s="4"/>
      <c r="CCP528" s="4"/>
      <c r="CCQ528" s="4"/>
      <c r="CCR528" s="4"/>
      <c r="CCS528" s="4"/>
      <c r="CCT528" s="4"/>
      <c r="CCU528" s="4"/>
      <c r="CCV528" s="4"/>
      <c r="CCW528" s="4"/>
      <c r="CCX528" s="4"/>
      <c r="CCY528" s="4"/>
      <c r="CCZ528" s="4"/>
      <c r="CDA528" s="4"/>
      <c r="CDB528" s="4"/>
      <c r="CDC528" s="4"/>
      <c r="CDD528" s="4"/>
      <c r="CDE528" s="4"/>
      <c r="CDF528" s="4"/>
      <c r="CDG528" s="4"/>
      <c r="CDH528" s="4"/>
      <c r="CDI528" s="4"/>
      <c r="CDJ528" s="4"/>
      <c r="CDK528" s="4"/>
      <c r="CDL528" s="4"/>
      <c r="CDM528" s="4"/>
      <c r="CDN528" s="4"/>
      <c r="CDO528" s="4"/>
      <c r="CDP528" s="4"/>
      <c r="CDQ528" s="4"/>
      <c r="CDR528" s="4"/>
      <c r="CDS528" s="4"/>
      <c r="CDT528" s="4"/>
      <c r="CDU528" s="4"/>
      <c r="CDV528" s="4"/>
      <c r="CDW528" s="4"/>
      <c r="CDX528" s="4"/>
      <c r="CDY528" s="4"/>
      <c r="CDZ528" s="4"/>
      <c r="CEA528" s="4"/>
      <c r="CEB528" s="4"/>
      <c r="CEC528" s="4"/>
      <c r="CED528" s="4"/>
      <c r="CEE528" s="4"/>
      <c r="CEF528" s="4"/>
      <c r="CEG528" s="4"/>
      <c r="CEH528" s="4"/>
      <c r="CEI528" s="4"/>
      <c r="CEJ528" s="4"/>
      <c r="CEK528" s="4"/>
      <c r="CEL528" s="4"/>
      <c r="CEM528" s="4"/>
      <c r="CEN528" s="4"/>
      <c r="CEO528" s="4"/>
      <c r="CEP528" s="4"/>
      <c r="CEQ528" s="4"/>
      <c r="CER528" s="4"/>
      <c r="CES528" s="4"/>
      <c r="CET528" s="4"/>
      <c r="CEU528" s="4"/>
      <c r="CEV528" s="4"/>
      <c r="CEW528" s="4"/>
      <c r="CEX528" s="4"/>
      <c r="CEY528" s="4"/>
      <c r="CEZ528" s="4"/>
      <c r="CFA528" s="4"/>
      <c r="CFB528" s="4"/>
      <c r="CFC528" s="4"/>
      <c r="CFD528" s="4"/>
      <c r="CFE528" s="4"/>
      <c r="CFF528" s="4"/>
      <c r="CFG528" s="4"/>
      <c r="CFH528" s="4"/>
      <c r="CFI528" s="4"/>
      <c r="CFJ528" s="4"/>
      <c r="CFK528" s="4"/>
      <c r="CFL528" s="4"/>
      <c r="CFM528" s="4"/>
      <c r="CFN528" s="4"/>
      <c r="CFO528" s="4"/>
      <c r="CFP528" s="4"/>
      <c r="CFQ528" s="4"/>
      <c r="CFR528" s="4"/>
      <c r="CFS528" s="4"/>
      <c r="CFT528" s="4"/>
      <c r="CFU528" s="4"/>
      <c r="CFV528" s="4"/>
      <c r="CFW528" s="4"/>
      <c r="CFX528" s="4"/>
      <c r="CFY528" s="4"/>
      <c r="CFZ528" s="4"/>
      <c r="CGA528" s="4"/>
      <c r="CGB528" s="4"/>
      <c r="CGC528" s="4"/>
      <c r="CGD528" s="4"/>
      <c r="CGE528" s="4"/>
      <c r="CGF528" s="4"/>
      <c r="CGG528" s="4"/>
      <c r="CGH528" s="4"/>
      <c r="CGI528" s="4"/>
      <c r="CGJ528" s="4"/>
      <c r="CGK528" s="4"/>
      <c r="CGL528" s="4"/>
      <c r="CGM528" s="4"/>
      <c r="CGN528" s="4"/>
      <c r="CGO528" s="4"/>
      <c r="CGP528" s="4"/>
      <c r="CGQ528" s="4"/>
      <c r="CGR528" s="4"/>
      <c r="CGS528" s="4"/>
      <c r="CGT528" s="4"/>
      <c r="CGU528" s="4"/>
      <c r="CGV528" s="4"/>
      <c r="CGW528" s="4"/>
      <c r="CGX528" s="4"/>
      <c r="CGY528" s="4"/>
      <c r="CGZ528" s="4"/>
      <c r="CHA528" s="4"/>
      <c r="CHB528" s="4"/>
      <c r="CHC528" s="4"/>
      <c r="CHD528" s="4"/>
      <c r="CHE528" s="4"/>
      <c r="CHF528" s="4"/>
      <c r="CHG528" s="4"/>
      <c r="CHH528" s="4"/>
      <c r="CHI528" s="4"/>
      <c r="CHJ528" s="4"/>
      <c r="CHK528" s="4"/>
      <c r="CHL528" s="4"/>
      <c r="CHM528" s="4"/>
      <c r="CHN528" s="4"/>
      <c r="CHO528" s="4"/>
      <c r="CHP528" s="4"/>
      <c r="CHQ528" s="4"/>
      <c r="CHR528" s="4"/>
      <c r="CHS528" s="4"/>
      <c r="CHT528" s="4"/>
      <c r="CHU528" s="4"/>
      <c r="CHV528" s="4"/>
      <c r="CHW528" s="4"/>
      <c r="CHX528" s="4"/>
      <c r="CHY528" s="4"/>
      <c r="CHZ528" s="4"/>
      <c r="CIA528" s="4"/>
      <c r="CIB528" s="4"/>
      <c r="CIC528" s="4"/>
      <c r="CID528" s="4"/>
      <c r="CIE528" s="4"/>
      <c r="CIF528" s="4"/>
      <c r="CIG528" s="4"/>
      <c r="CIH528" s="4"/>
      <c r="CII528" s="4"/>
      <c r="CIJ528" s="4"/>
      <c r="CIK528" s="4"/>
      <c r="CIL528" s="4"/>
      <c r="CIM528" s="4"/>
      <c r="CIN528" s="4"/>
      <c r="CIO528" s="4"/>
      <c r="CIP528" s="4"/>
      <c r="CIQ528" s="4"/>
      <c r="CIR528" s="4"/>
      <c r="CIS528" s="4"/>
      <c r="CIT528" s="4"/>
      <c r="CIU528" s="4"/>
      <c r="CIV528" s="4"/>
      <c r="CIW528" s="4"/>
      <c r="CIX528" s="4"/>
      <c r="CIY528" s="4"/>
      <c r="CIZ528" s="4"/>
      <c r="CJA528" s="4"/>
      <c r="CJB528" s="4"/>
      <c r="CJC528" s="4"/>
      <c r="CJD528" s="4"/>
      <c r="CJE528" s="4"/>
      <c r="CJF528" s="4"/>
      <c r="CJG528" s="4"/>
      <c r="CJH528" s="4"/>
      <c r="CJI528" s="4"/>
      <c r="CJJ528" s="4"/>
      <c r="CJK528" s="4"/>
      <c r="CJL528" s="4"/>
      <c r="CJM528" s="4"/>
      <c r="CJN528" s="4"/>
      <c r="CJO528" s="4"/>
      <c r="CJP528" s="4"/>
      <c r="CJQ528" s="4"/>
      <c r="CJR528" s="4"/>
      <c r="CJS528" s="4"/>
      <c r="CJT528" s="4"/>
      <c r="CJU528" s="4"/>
      <c r="CJV528" s="4"/>
      <c r="CJW528" s="4"/>
      <c r="CJX528" s="4"/>
      <c r="CJY528" s="4"/>
      <c r="CJZ528" s="4"/>
      <c r="CKA528" s="4"/>
      <c r="CKB528" s="4"/>
      <c r="CKC528" s="4"/>
      <c r="CKD528" s="4"/>
      <c r="CKE528" s="4"/>
      <c r="CKF528" s="4"/>
      <c r="CKG528" s="4"/>
      <c r="CKH528" s="4"/>
      <c r="CKI528" s="4"/>
      <c r="CKJ528" s="4"/>
      <c r="CKK528" s="4"/>
      <c r="CKL528" s="4"/>
      <c r="CKM528" s="4"/>
      <c r="CKN528" s="4"/>
      <c r="CKO528" s="4"/>
      <c r="CKP528" s="4"/>
      <c r="CKQ528" s="4"/>
      <c r="CKR528" s="4"/>
      <c r="CKS528" s="4"/>
      <c r="CKT528" s="4"/>
      <c r="CKU528" s="4"/>
      <c r="CKV528" s="4"/>
      <c r="CKW528" s="4"/>
      <c r="CKX528" s="4"/>
      <c r="CKY528" s="4"/>
      <c r="CKZ528" s="4"/>
      <c r="CLA528" s="4"/>
      <c r="CLB528" s="4"/>
      <c r="CLC528" s="4"/>
      <c r="CLD528" s="4"/>
      <c r="CLE528" s="4"/>
      <c r="CLF528" s="4"/>
      <c r="CLG528" s="4"/>
      <c r="CLH528" s="4"/>
      <c r="CLI528" s="4"/>
      <c r="CLJ528" s="4"/>
      <c r="CLK528" s="4"/>
      <c r="CLL528" s="4"/>
      <c r="CLM528" s="4"/>
      <c r="CLN528" s="4"/>
      <c r="CLO528" s="4"/>
      <c r="CLP528" s="4"/>
      <c r="CLQ528" s="4"/>
      <c r="CLR528" s="4"/>
      <c r="CLS528" s="4"/>
      <c r="CLT528" s="4"/>
      <c r="CLU528" s="4"/>
      <c r="CLV528" s="4"/>
      <c r="CLW528" s="4"/>
      <c r="CLX528" s="4"/>
      <c r="CLY528" s="4"/>
      <c r="CLZ528" s="4"/>
      <c r="CMA528" s="4"/>
      <c r="CMB528" s="4"/>
      <c r="CMC528" s="4"/>
      <c r="CMD528" s="4"/>
      <c r="CME528" s="4"/>
      <c r="CMF528" s="4"/>
      <c r="CMG528" s="4"/>
      <c r="CMH528" s="4"/>
      <c r="CMI528" s="4"/>
      <c r="CMJ528" s="4"/>
      <c r="CMK528" s="4"/>
      <c r="CML528" s="4"/>
      <c r="CMM528" s="4"/>
      <c r="CMN528" s="4"/>
      <c r="CMO528" s="4"/>
      <c r="CMP528" s="4"/>
      <c r="CMQ528" s="4"/>
      <c r="CMR528" s="4"/>
      <c r="CMS528" s="4"/>
      <c r="CMT528" s="4"/>
      <c r="CMU528" s="4"/>
      <c r="CMV528" s="4"/>
      <c r="CMW528" s="4"/>
      <c r="CMX528" s="4"/>
      <c r="CMY528" s="4"/>
      <c r="CMZ528" s="4"/>
      <c r="CNA528" s="4"/>
      <c r="CNB528" s="4"/>
      <c r="CNC528" s="4"/>
      <c r="CND528" s="4"/>
      <c r="CNE528" s="4"/>
      <c r="CNF528" s="4"/>
      <c r="CNG528" s="4"/>
      <c r="CNH528" s="4"/>
      <c r="CNI528" s="4"/>
      <c r="CNJ528" s="4"/>
      <c r="CNK528" s="4"/>
      <c r="CNL528" s="4"/>
      <c r="CNM528" s="4"/>
      <c r="CNN528" s="4"/>
      <c r="CNO528" s="4"/>
      <c r="CNP528" s="4"/>
      <c r="CNQ528" s="4"/>
      <c r="CNR528" s="4"/>
      <c r="CNS528" s="4"/>
      <c r="CNT528" s="4"/>
      <c r="CNU528" s="4"/>
      <c r="CNV528" s="4"/>
      <c r="CNW528" s="4"/>
      <c r="CNX528" s="4"/>
      <c r="CNY528" s="4"/>
      <c r="CNZ528" s="4"/>
      <c r="COA528" s="4"/>
      <c r="COB528" s="4"/>
      <c r="COC528" s="4"/>
      <c r="COD528" s="4"/>
      <c r="COE528" s="4"/>
      <c r="COF528" s="4"/>
      <c r="COG528" s="4"/>
      <c r="COH528" s="4"/>
      <c r="COI528" s="4"/>
      <c r="COJ528" s="4"/>
      <c r="COK528" s="4"/>
      <c r="COL528" s="4"/>
      <c r="COM528" s="4"/>
      <c r="CON528" s="4"/>
      <c r="COO528" s="4"/>
      <c r="COP528" s="4"/>
      <c r="COQ528" s="4"/>
      <c r="COR528" s="4"/>
      <c r="COS528" s="4"/>
      <c r="COT528" s="4"/>
      <c r="COU528" s="4"/>
      <c r="COV528" s="4"/>
      <c r="COW528" s="4"/>
      <c r="COX528" s="4"/>
      <c r="COY528" s="4"/>
      <c r="COZ528" s="4"/>
      <c r="CPA528" s="4"/>
      <c r="CPB528" s="4"/>
      <c r="CPC528" s="4"/>
      <c r="CPD528" s="4"/>
      <c r="CPE528" s="4"/>
      <c r="CPF528" s="4"/>
      <c r="CPG528" s="4"/>
      <c r="CPH528" s="4"/>
      <c r="CPI528" s="4"/>
      <c r="CPJ528" s="4"/>
      <c r="CPK528" s="4"/>
      <c r="CPL528" s="4"/>
      <c r="CPM528" s="4"/>
      <c r="CPN528" s="4"/>
      <c r="CPO528" s="4"/>
      <c r="CPP528" s="4"/>
      <c r="CPQ528" s="4"/>
      <c r="CPR528" s="4"/>
      <c r="CPS528" s="4"/>
      <c r="CPT528" s="4"/>
      <c r="CPU528" s="4"/>
      <c r="CPV528" s="4"/>
      <c r="CPW528" s="4"/>
      <c r="CPX528" s="4"/>
      <c r="CPY528" s="4"/>
      <c r="CPZ528" s="4"/>
      <c r="CQA528" s="4"/>
      <c r="CQB528" s="4"/>
      <c r="CQC528" s="4"/>
      <c r="CQD528" s="4"/>
      <c r="CQE528" s="4"/>
      <c r="CQF528" s="4"/>
      <c r="CQG528" s="4"/>
      <c r="CQH528" s="4"/>
      <c r="CQI528" s="4"/>
      <c r="CQJ528" s="4"/>
      <c r="CQK528" s="4"/>
      <c r="CQL528" s="4"/>
      <c r="CQM528" s="4"/>
      <c r="CQN528" s="4"/>
      <c r="CQO528" s="4"/>
      <c r="CQP528" s="4"/>
      <c r="CQQ528" s="4"/>
      <c r="CQR528" s="4"/>
      <c r="CQS528" s="4"/>
      <c r="CQT528" s="4"/>
      <c r="CQU528" s="4"/>
      <c r="CQV528" s="4"/>
      <c r="CQW528" s="4"/>
      <c r="CQX528" s="4"/>
      <c r="CQY528" s="4"/>
      <c r="CQZ528" s="4"/>
      <c r="CRA528" s="4"/>
      <c r="CRB528" s="4"/>
      <c r="CRC528" s="4"/>
      <c r="CRD528" s="4"/>
      <c r="CRE528" s="4"/>
      <c r="CRF528" s="4"/>
      <c r="CRG528" s="4"/>
      <c r="CRH528" s="4"/>
      <c r="CRI528" s="4"/>
      <c r="CRJ528" s="4"/>
      <c r="CRK528" s="4"/>
      <c r="CRL528" s="4"/>
      <c r="CRM528" s="4"/>
      <c r="CRN528" s="4"/>
      <c r="CRO528" s="4"/>
      <c r="CRP528" s="4"/>
      <c r="CRQ528" s="4"/>
      <c r="CRR528" s="4"/>
      <c r="CRS528" s="4"/>
      <c r="CRT528" s="4"/>
      <c r="CRU528" s="4"/>
      <c r="CRV528" s="4"/>
      <c r="CRW528" s="4"/>
      <c r="CRX528" s="4"/>
      <c r="CRY528" s="4"/>
      <c r="CRZ528" s="4"/>
      <c r="CSA528" s="4"/>
      <c r="CSB528" s="4"/>
      <c r="CSC528" s="4"/>
      <c r="CSD528" s="4"/>
      <c r="CSE528" s="4"/>
      <c r="CSF528" s="4"/>
      <c r="CSG528" s="4"/>
      <c r="CSH528" s="4"/>
      <c r="CSI528" s="4"/>
      <c r="CSJ528" s="4"/>
      <c r="CSK528" s="4"/>
      <c r="CSL528" s="4"/>
      <c r="CSM528" s="4"/>
      <c r="CSN528" s="4"/>
      <c r="CSO528" s="4"/>
      <c r="CSP528" s="4"/>
      <c r="CSQ528" s="4"/>
      <c r="CSR528" s="4"/>
      <c r="CSS528" s="4"/>
      <c r="CST528" s="4"/>
      <c r="CSU528" s="4"/>
      <c r="CSV528" s="4"/>
      <c r="CSW528" s="4"/>
      <c r="CSX528" s="4"/>
      <c r="CSY528" s="4"/>
      <c r="CSZ528" s="4"/>
      <c r="CTA528" s="4"/>
      <c r="CTB528" s="4"/>
      <c r="CTC528" s="4"/>
      <c r="CTD528" s="4"/>
      <c r="CTE528" s="4"/>
      <c r="CTF528" s="4"/>
      <c r="CTG528" s="4"/>
      <c r="CTH528" s="4"/>
      <c r="CTI528" s="4"/>
      <c r="CTJ528" s="4"/>
      <c r="CTK528" s="4"/>
      <c r="CTL528" s="4"/>
      <c r="CTM528" s="4"/>
      <c r="CTN528" s="4"/>
      <c r="CTO528" s="4"/>
      <c r="CTP528" s="4"/>
      <c r="CTQ528" s="4"/>
      <c r="CTR528" s="4"/>
      <c r="CTS528" s="4"/>
      <c r="CTT528" s="4"/>
      <c r="CTU528" s="4"/>
      <c r="CTV528" s="4"/>
      <c r="CTW528" s="4"/>
      <c r="CTX528" s="4"/>
      <c r="CTY528" s="4"/>
      <c r="CTZ528" s="4"/>
      <c r="CUA528" s="4"/>
      <c r="CUB528" s="4"/>
      <c r="CUC528" s="4"/>
      <c r="CUD528" s="4"/>
      <c r="CUE528" s="4"/>
      <c r="CUF528" s="4"/>
      <c r="CUG528" s="4"/>
      <c r="CUH528" s="4"/>
      <c r="CUI528" s="4"/>
      <c r="CUJ528" s="4"/>
      <c r="CUK528" s="4"/>
      <c r="CUL528" s="4"/>
      <c r="CUM528" s="4"/>
      <c r="CUN528" s="4"/>
      <c r="CUO528" s="4"/>
      <c r="CUP528" s="4"/>
      <c r="CUQ528" s="4"/>
      <c r="CUR528" s="4"/>
      <c r="CUS528" s="4"/>
      <c r="CUT528" s="4"/>
      <c r="CUU528" s="4"/>
      <c r="CUV528" s="4"/>
      <c r="CUW528" s="4"/>
      <c r="CUX528" s="4"/>
      <c r="CUY528" s="4"/>
      <c r="CUZ528" s="4"/>
      <c r="CVA528" s="4"/>
      <c r="CVB528" s="4"/>
      <c r="CVC528" s="4"/>
      <c r="CVD528" s="4"/>
      <c r="CVE528" s="4"/>
      <c r="CVF528" s="4"/>
      <c r="CVG528" s="4"/>
      <c r="CVH528" s="4"/>
      <c r="CVI528" s="4"/>
      <c r="CVJ528" s="4"/>
      <c r="CVK528" s="4"/>
      <c r="CVL528" s="4"/>
      <c r="CVM528" s="4"/>
      <c r="CVN528" s="4"/>
      <c r="CVO528" s="4"/>
      <c r="CVP528" s="4"/>
      <c r="CVQ528" s="4"/>
      <c r="CVR528" s="4"/>
      <c r="CVS528" s="4"/>
      <c r="CVT528" s="4"/>
      <c r="CVU528" s="4"/>
      <c r="CVV528" s="4"/>
      <c r="CVW528" s="4"/>
      <c r="CVX528" s="4"/>
      <c r="CVY528" s="4"/>
      <c r="CVZ528" s="4"/>
      <c r="CWA528" s="4"/>
      <c r="CWB528" s="4"/>
      <c r="CWC528" s="4"/>
      <c r="CWD528" s="4"/>
      <c r="CWE528" s="4"/>
      <c r="CWF528" s="4"/>
      <c r="CWG528" s="4"/>
      <c r="CWH528" s="4"/>
      <c r="CWI528" s="4"/>
      <c r="CWJ528" s="4"/>
      <c r="CWK528" s="4"/>
      <c r="CWL528" s="4"/>
      <c r="CWM528" s="4"/>
      <c r="CWN528" s="4"/>
      <c r="CWO528" s="4"/>
      <c r="CWP528" s="4"/>
      <c r="CWQ528" s="4"/>
      <c r="CWR528" s="4"/>
      <c r="CWS528" s="4"/>
      <c r="CWT528" s="4"/>
      <c r="CWU528" s="4"/>
      <c r="CWV528" s="4"/>
      <c r="CWW528" s="4"/>
      <c r="CWX528" s="4"/>
      <c r="CWY528" s="4"/>
      <c r="CWZ528" s="4"/>
      <c r="CXA528" s="4"/>
      <c r="CXB528" s="4"/>
      <c r="CXC528" s="4"/>
      <c r="CXD528" s="4"/>
      <c r="CXE528" s="4"/>
      <c r="CXF528" s="4"/>
      <c r="CXG528" s="4"/>
      <c r="CXH528" s="4"/>
      <c r="CXI528" s="4"/>
      <c r="CXJ528" s="4"/>
      <c r="CXK528" s="4"/>
      <c r="CXL528" s="4"/>
      <c r="CXM528" s="4"/>
      <c r="CXN528" s="4"/>
      <c r="CXO528" s="4"/>
      <c r="CXP528" s="4"/>
      <c r="CXQ528" s="4"/>
      <c r="CXR528" s="4"/>
      <c r="CXS528" s="4"/>
      <c r="CXT528" s="4"/>
      <c r="CXU528" s="4"/>
      <c r="CXV528" s="4"/>
      <c r="CXW528" s="4"/>
      <c r="CXX528" s="4"/>
      <c r="CXY528" s="4"/>
      <c r="CXZ528" s="4"/>
      <c r="CYA528" s="4"/>
      <c r="CYB528" s="4"/>
      <c r="CYC528" s="4"/>
      <c r="CYD528" s="4"/>
      <c r="CYE528" s="4"/>
      <c r="CYF528" s="4"/>
      <c r="CYG528" s="4"/>
      <c r="CYH528" s="4"/>
      <c r="CYI528" s="4"/>
      <c r="CYJ528" s="4"/>
      <c r="CYK528" s="4"/>
      <c r="CYL528" s="4"/>
      <c r="CYM528" s="4"/>
      <c r="CYN528" s="4"/>
      <c r="CYO528" s="4"/>
      <c r="CYP528" s="4"/>
      <c r="CYQ528" s="4"/>
      <c r="CYR528" s="4"/>
      <c r="CYS528" s="4"/>
      <c r="CYT528" s="4"/>
      <c r="CYU528" s="4"/>
      <c r="CYV528" s="4"/>
      <c r="CYW528" s="4"/>
      <c r="CYX528" s="4"/>
      <c r="CYY528" s="4"/>
      <c r="CYZ528" s="4"/>
      <c r="CZA528" s="4"/>
      <c r="CZB528" s="4"/>
      <c r="CZC528" s="4"/>
      <c r="CZD528" s="4"/>
      <c r="CZE528" s="4"/>
      <c r="CZF528" s="4"/>
      <c r="CZG528" s="4"/>
      <c r="CZH528" s="4"/>
      <c r="CZI528" s="4"/>
      <c r="CZJ528" s="4"/>
      <c r="CZK528" s="4"/>
      <c r="CZL528" s="4"/>
      <c r="CZM528" s="4"/>
      <c r="CZN528" s="4"/>
      <c r="CZO528" s="4"/>
      <c r="CZP528" s="4"/>
      <c r="CZQ528" s="4"/>
      <c r="CZR528" s="4"/>
      <c r="CZS528" s="4"/>
      <c r="CZT528" s="4"/>
      <c r="CZU528" s="4"/>
      <c r="CZV528" s="4"/>
      <c r="CZW528" s="4"/>
      <c r="CZX528" s="4"/>
      <c r="CZY528" s="4"/>
      <c r="CZZ528" s="4"/>
      <c r="DAA528" s="4"/>
      <c r="DAB528" s="4"/>
      <c r="DAC528" s="4"/>
      <c r="DAD528" s="4"/>
      <c r="DAE528" s="4"/>
      <c r="DAF528" s="4"/>
      <c r="DAG528" s="4"/>
      <c r="DAH528" s="4"/>
      <c r="DAI528" s="4"/>
      <c r="DAJ528" s="4"/>
      <c r="DAK528" s="4"/>
      <c r="DAL528" s="4"/>
      <c r="DAM528" s="4"/>
      <c r="DAN528" s="4"/>
      <c r="DAO528" s="4"/>
      <c r="DAP528" s="4"/>
      <c r="DAQ528" s="4"/>
      <c r="DAR528" s="4"/>
      <c r="DAS528" s="4"/>
      <c r="DAT528" s="4"/>
      <c r="DAU528" s="4"/>
      <c r="DAV528" s="4"/>
      <c r="DAW528" s="4"/>
      <c r="DAX528" s="4"/>
      <c r="DAY528" s="4"/>
      <c r="DAZ528" s="4"/>
      <c r="DBA528" s="4"/>
      <c r="DBB528" s="4"/>
      <c r="DBC528" s="4"/>
      <c r="DBD528" s="4"/>
      <c r="DBE528" s="4"/>
      <c r="DBF528" s="4"/>
      <c r="DBG528" s="4"/>
      <c r="DBH528" s="4"/>
      <c r="DBI528" s="4"/>
      <c r="DBJ528" s="4"/>
      <c r="DBK528" s="4"/>
      <c r="DBL528" s="4"/>
      <c r="DBM528" s="4"/>
      <c r="DBN528" s="4"/>
      <c r="DBO528" s="4"/>
      <c r="DBP528" s="4"/>
      <c r="DBQ528" s="4"/>
      <c r="DBR528" s="4"/>
      <c r="DBS528" s="4"/>
      <c r="DBT528" s="4"/>
      <c r="DBU528" s="4"/>
      <c r="DBV528" s="4"/>
      <c r="DBW528" s="4"/>
      <c r="DBX528" s="4"/>
      <c r="DBY528" s="4"/>
      <c r="DBZ528" s="4"/>
      <c r="DCA528" s="4"/>
      <c r="DCB528" s="4"/>
      <c r="DCC528" s="4"/>
      <c r="DCD528" s="4"/>
      <c r="DCE528" s="4"/>
      <c r="DCF528" s="4"/>
      <c r="DCG528" s="4"/>
      <c r="DCH528" s="4"/>
      <c r="DCI528" s="4"/>
      <c r="DCJ528" s="4"/>
      <c r="DCK528" s="4"/>
      <c r="DCL528" s="4"/>
      <c r="DCM528" s="4"/>
      <c r="DCN528" s="4"/>
      <c r="DCO528" s="4"/>
      <c r="DCP528" s="4"/>
      <c r="DCQ528" s="4"/>
      <c r="DCR528" s="4"/>
      <c r="DCS528" s="4"/>
      <c r="DCT528" s="4"/>
      <c r="DCU528" s="4"/>
      <c r="DCV528" s="4"/>
      <c r="DCW528" s="4"/>
      <c r="DCX528" s="4"/>
      <c r="DCY528" s="4"/>
      <c r="DCZ528" s="4"/>
      <c r="DDA528" s="4"/>
      <c r="DDB528" s="4"/>
      <c r="DDC528" s="4"/>
      <c r="DDD528" s="4"/>
      <c r="DDE528" s="4"/>
      <c r="DDF528" s="4"/>
      <c r="DDG528" s="4"/>
      <c r="DDH528" s="4"/>
      <c r="DDI528" s="4"/>
      <c r="DDJ528" s="4"/>
      <c r="DDK528" s="4"/>
      <c r="DDL528" s="4"/>
      <c r="DDM528" s="4"/>
      <c r="DDN528" s="4"/>
      <c r="DDO528" s="4"/>
      <c r="DDP528" s="4"/>
      <c r="DDQ528" s="4"/>
      <c r="DDR528" s="4"/>
      <c r="DDS528" s="4"/>
      <c r="DDT528" s="4"/>
      <c r="DDU528" s="4"/>
      <c r="DDV528" s="4"/>
      <c r="DDW528" s="4"/>
      <c r="DDX528" s="4"/>
      <c r="DDY528" s="4"/>
      <c r="DDZ528" s="4"/>
      <c r="DEA528" s="4"/>
      <c r="DEB528" s="4"/>
      <c r="DEC528" s="4"/>
      <c r="DED528" s="4"/>
      <c r="DEE528" s="4"/>
      <c r="DEF528" s="4"/>
      <c r="DEG528" s="4"/>
      <c r="DEH528" s="4"/>
      <c r="DEI528" s="4"/>
      <c r="DEJ528" s="4"/>
      <c r="DEK528" s="4"/>
      <c r="DEL528" s="4"/>
      <c r="DEM528" s="4"/>
      <c r="DEN528" s="4"/>
      <c r="DEO528" s="4"/>
      <c r="DEP528" s="4"/>
      <c r="DEQ528" s="4"/>
      <c r="DER528" s="4"/>
      <c r="DES528" s="4"/>
      <c r="DET528" s="4"/>
      <c r="DEU528" s="4"/>
      <c r="DEV528" s="4"/>
      <c r="DEW528" s="4"/>
      <c r="DEX528" s="4"/>
      <c r="DEY528" s="4"/>
      <c r="DEZ528" s="4"/>
      <c r="DFA528" s="4"/>
      <c r="DFB528" s="4"/>
      <c r="DFC528" s="4"/>
      <c r="DFD528" s="4"/>
      <c r="DFE528" s="4"/>
      <c r="DFF528" s="4"/>
      <c r="DFG528" s="4"/>
      <c r="DFH528" s="4"/>
      <c r="DFI528" s="4"/>
      <c r="DFJ528" s="4"/>
      <c r="DFK528" s="4"/>
      <c r="DFL528" s="4"/>
      <c r="DFM528" s="4"/>
      <c r="DFN528" s="4"/>
      <c r="DFO528" s="4"/>
      <c r="DFP528" s="4"/>
      <c r="DFQ528" s="4"/>
      <c r="DFR528" s="4"/>
      <c r="DFS528" s="4"/>
      <c r="DFT528" s="4"/>
      <c r="DFU528" s="4"/>
      <c r="DFV528" s="4"/>
      <c r="DFW528" s="4"/>
      <c r="DFX528" s="4"/>
      <c r="DFY528" s="4"/>
      <c r="DFZ528" s="4"/>
      <c r="DGA528" s="4"/>
      <c r="DGB528" s="4"/>
      <c r="DGC528" s="4"/>
      <c r="DGD528" s="4"/>
      <c r="DGE528" s="4"/>
      <c r="DGF528" s="4"/>
      <c r="DGG528" s="4"/>
      <c r="DGH528" s="4"/>
      <c r="DGI528" s="4"/>
      <c r="DGJ528" s="4"/>
      <c r="DGK528" s="4"/>
      <c r="DGL528" s="4"/>
      <c r="DGM528" s="4"/>
      <c r="DGN528" s="4"/>
      <c r="DGO528" s="4"/>
      <c r="DGP528" s="4"/>
      <c r="DGQ528" s="4"/>
      <c r="DGR528" s="4"/>
      <c r="DGS528" s="4"/>
      <c r="DGT528" s="4"/>
      <c r="DGU528" s="4"/>
      <c r="DGV528" s="4"/>
      <c r="DGW528" s="4"/>
      <c r="DGX528" s="4"/>
      <c r="DGY528" s="4"/>
      <c r="DGZ528" s="4"/>
      <c r="DHA528" s="4"/>
      <c r="DHB528" s="4"/>
      <c r="DHC528" s="4"/>
      <c r="DHD528" s="4"/>
      <c r="DHE528" s="4"/>
      <c r="DHF528" s="4"/>
      <c r="DHG528" s="4"/>
      <c r="DHH528" s="4"/>
      <c r="DHI528" s="4"/>
      <c r="DHJ528" s="4"/>
      <c r="DHK528" s="4"/>
      <c r="DHL528" s="4"/>
      <c r="DHM528" s="4"/>
      <c r="DHN528" s="4"/>
      <c r="DHO528" s="4"/>
      <c r="DHP528" s="4"/>
      <c r="DHQ528" s="4"/>
      <c r="DHR528" s="4"/>
      <c r="DHS528" s="4"/>
      <c r="DHT528" s="4"/>
      <c r="DHU528" s="4"/>
      <c r="DHV528" s="4"/>
      <c r="DHW528" s="4"/>
      <c r="DHX528" s="4"/>
      <c r="DHY528" s="4"/>
      <c r="DHZ528" s="4"/>
      <c r="DIA528" s="4"/>
      <c r="DIB528" s="4"/>
      <c r="DIC528" s="4"/>
      <c r="DID528" s="4"/>
      <c r="DIE528" s="4"/>
      <c r="DIF528" s="4"/>
      <c r="DIG528" s="4"/>
      <c r="DIH528" s="4"/>
      <c r="DII528" s="4"/>
      <c r="DIJ528" s="4"/>
      <c r="DIK528" s="4"/>
      <c r="DIL528" s="4"/>
      <c r="DIM528" s="4"/>
      <c r="DIN528" s="4"/>
      <c r="DIO528" s="4"/>
      <c r="DIP528" s="4"/>
      <c r="DIQ528" s="4"/>
      <c r="DIR528" s="4"/>
      <c r="DIS528" s="4"/>
      <c r="DIT528" s="4"/>
      <c r="DIU528" s="4"/>
      <c r="DIV528" s="4"/>
      <c r="DIW528" s="4"/>
      <c r="DIX528" s="4"/>
      <c r="DIY528" s="4"/>
      <c r="DIZ528" s="4"/>
      <c r="DJA528" s="4"/>
      <c r="DJB528" s="4"/>
      <c r="DJC528" s="4"/>
      <c r="DJD528" s="4"/>
      <c r="DJE528" s="4"/>
      <c r="DJF528" s="4"/>
      <c r="DJG528" s="4"/>
      <c r="DJH528" s="4"/>
      <c r="DJI528" s="4"/>
      <c r="DJJ528" s="4"/>
      <c r="DJK528" s="4"/>
      <c r="DJL528" s="4"/>
      <c r="DJM528" s="4"/>
      <c r="DJN528" s="4"/>
      <c r="DJO528" s="4"/>
      <c r="DJP528" s="4"/>
      <c r="DJQ528" s="4"/>
      <c r="DJR528" s="4"/>
      <c r="DJS528" s="4"/>
      <c r="DJT528" s="4"/>
      <c r="DJU528" s="4"/>
      <c r="DJV528" s="4"/>
      <c r="DJW528" s="4"/>
      <c r="DJX528" s="4"/>
      <c r="DJY528" s="4"/>
      <c r="DJZ528" s="4"/>
      <c r="DKA528" s="4"/>
      <c r="DKB528" s="4"/>
      <c r="DKC528" s="4"/>
      <c r="DKD528" s="4"/>
      <c r="DKE528" s="4"/>
      <c r="DKF528" s="4"/>
      <c r="DKG528" s="4"/>
      <c r="DKH528" s="4"/>
      <c r="DKI528" s="4"/>
      <c r="DKJ528" s="4"/>
      <c r="DKK528" s="4"/>
      <c r="DKL528" s="4"/>
      <c r="DKM528" s="4"/>
      <c r="DKN528" s="4"/>
      <c r="DKO528" s="4"/>
      <c r="DKP528" s="4"/>
      <c r="DKQ528" s="4"/>
      <c r="DKR528" s="4"/>
      <c r="DKS528" s="4"/>
      <c r="DKT528" s="4"/>
      <c r="DKU528" s="4"/>
      <c r="DKV528" s="4"/>
      <c r="DKW528" s="4"/>
      <c r="DKX528" s="4"/>
      <c r="DKY528" s="4"/>
      <c r="DKZ528" s="4"/>
      <c r="DLA528" s="4"/>
      <c r="DLB528" s="4"/>
      <c r="DLC528" s="4"/>
      <c r="DLD528" s="4"/>
      <c r="DLE528" s="4"/>
      <c r="DLF528" s="4"/>
      <c r="DLG528" s="4"/>
      <c r="DLH528" s="4"/>
      <c r="DLI528" s="4"/>
      <c r="DLJ528" s="4"/>
      <c r="DLK528" s="4"/>
      <c r="DLL528" s="4"/>
      <c r="DLM528" s="4"/>
      <c r="DLN528" s="4"/>
      <c r="DLO528" s="4"/>
      <c r="DLP528" s="4"/>
      <c r="DLQ528" s="4"/>
      <c r="DLR528" s="4"/>
      <c r="DLS528" s="4"/>
      <c r="DLT528" s="4"/>
      <c r="DLU528" s="4"/>
      <c r="DLV528" s="4"/>
      <c r="DLW528" s="4"/>
      <c r="DLX528" s="4"/>
      <c r="DLY528" s="4"/>
      <c r="DLZ528" s="4"/>
      <c r="DMA528" s="4"/>
      <c r="DMB528" s="4"/>
      <c r="DMC528" s="4"/>
      <c r="DMD528" s="4"/>
      <c r="DME528" s="4"/>
      <c r="DMF528" s="4"/>
      <c r="DMG528" s="4"/>
      <c r="DMH528" s="4"/>
      <c r="DMI528" s="4"/>
      <c r="DMJ528" s="4"/>
      <c r="DMK528" s="4"/>
      <c r="DML528" s="4"/>
      <c r="DMM528" s="4"/>
      <c r="DMN528" s="4"/>
      <c r="DMO528" s="4"/>
      <c r="DMP528" s="4"/>
      <c r="DMQ528" s="4"/>
      <c r="DMR528" s="4"/>
      <c r="DMS528" s="4"/>
      <c r="DMT528" s="4"/>
      <c r="DMU528" s="4"/>
      <c r="DMV528" s="4"/>
      <c r="DMW528" s="4"/>
      <c r="DMX528" s="4"/>
      <c r="DMY528" s="4"/>
      <c r="DMZ528" s="4"/>
      <c r="DNA528" s="4"/>
      <c r="DNB528" s="4"/>
      <c r="DNC528" s="4"/>
      <c r="DND528" s="4"/>
      <c r="DNE528" s="4"/>
      <c r="DNF528" s="4"/>
      <c r="DNG528" s="4"/>
      <c r="DNH528" s="4"/>
      <c r="DNI528" s="4"/>
      <c r="DNJ528" s="4"/>
      <c r="DNK528" s="4"/>
      <c r="DNL528" s="4"/>
      <c r="DNM528" s="4"/>
      <c r="DNN528" s="4"/>
      <c r="DNO528" s="4"/>
      <c r="DNP528" s="4"/>
      <c r="DNQ528" s="4"/>
      <c r="DNR528" s="4"/>
      <c r="DNS528" s="4"/>
      <c r="DNT528" s="4"/>
      <c r="DNU528" s="4"/>
      <c r="DNV528" s="4"/>
      <c r="DNW528" s="4"/>
      <c r="DNX528" s="4"/>
      <c r="DNY528" s="4"/>
      <c r="DNZ528" s="4"/>
      <c r="DOA528" s="4"/>
      <c r="DOB528" s="4"/>
      <c r="DOC528" s="4"/>
      <c r="DOD528" s="4"/>
      <c r="DOE528" s="4"/>
      <c r="DOF528" s="4"/>
      <c r="DOG528" s="4"/>
      <c r="DOH528" s="4"/>
      <c r="DOI528" s="4"/>
      <c r="DOJ528" s="4"/>
      <c r="DOK528" s="4"/>
      <c r="DOL528" s="4"/>
      <c r="DOM528" s="4"/>
      <c r="DON528" s="4"/>
      <c r="DOO528" s="4"/>
      <c r="DOP528" s="4"/>
      <c r="DOQ528" s="4"/>
      <c r="DOR528" s="4"/>
      <c r="DOS528" s="4"/>
      <c r="DOT528" s="4"/>
      <c r="DOU528" s="4"/>
      <c r="DOV528" s="4"/>
      <c r="DOW528" s="4"/>
      <c r="DOX528" s="4"/>
      <c r="DOY528" s="4"/>
      <c r="DOZ528" s="4"/>
      <c r="DPA528" s="4"/>
      <c r="DPB528" s="4"/>
      <c r="DPC528" s="4"/>
      <c r="DPD528" s="4"/>
      <c r="DPE528" s="4"/>
      <c r="DPF528" s="4"/>
      <c r="DPG528" s="4"/>
      <c r="DPH528" s="4"/>
      <c r="DPI528" s="4"/>
      <c r="DPJ528" s="4"/>
      <c r="DPK528" s="4"/>
      <c r="DPL528" s="4"/>
      <c r="DPM528" s="4"/>
      <c r="DPN528" s="4"/>
      <c r="DPO528" s="4"/>
      <c r="DPP528" s="4"/>
      <c r="DPQ528" s="4"/>
      <c r="DPR528" s="4"/>
      <c r="DPS528" s="4"/>
      <c r="DPT528" s="4"/>
      <c r="DPU528" s="4"/>
      <c r="DPV528" s="4"/>
      <c r="DPW528" s="4"/>
      <c r="DPX528" s="4"/>
      <c r="DPY528" s="4"/>
      <c r="DPZ528" s="4"/>
      <c r="DQA528" s="4"/>
      <c r="DQB528" s="4"/>
      <c r="DQC528" s="4"/>
      <c r="DQD528" s="4"/>
      <c r="DQE528" s="4"/>
      <c r="DQF528" s="4"/>
      <c r="DQG528" s="4"/>
      <c r="DQH528" s="4"/>
      <c r="DQI528" s="4"/>
      <c r="DQJ528" s="4"/>
      <c r="DQK528" s="4"/>
      <c r="DQL528" s="4"/>
      <c r="DQM528" s="4"/>
      <c r="DQN528" s="4"/>
      <c r="DQO528" s="4"/>
      <c r="DQP528" s="4"/>
      <c r="DQQ528" s="4"/>
      <c r="DQR528" s="4"/>
      <c r="DQS528" s="4"/>
      <c r="DQT528" s="4"/>
      <c r="DQU528" s="4"/>
      <c r="DQV528" s="4"/>
      <c r="DQW528" s="4"/>
      <c r="DQX528" s="4"/>
      <c r="DQY528" s="4"/>
      <c r="DQZ528" s="4"/>
      <c r="DRA528" s="4"/>
      <c r="DRB528" s="4"/>
      <c r="DRC528" s="4"/>
      <c r="DRD528" s="4"/>
      <c r="DRE528" s="4"/>
      <c r="DRF528" s="4"/>
      <c r="DRG528" s="4"/>
      <c r="DRH528" s="4"/>
      <c r="DRI528" s="4"/>
      <c r="DRJ528" s="4"/>
      <c r="DRK528" s="4"/>
      <c r="DRL528" s="4"/>
      <c r="DRM528" s="4"/>
      <c r="DRN528" s="4"/>
      <c r="DRO528" s="4"/>
      <c r="DRP528" s="4"/>
      <c r="DRQ528" s="4"/>
      <c r="DRR528" s="4"/>
      <c r="DRS528" s="4"/>
      <c r="DRT528" s="4"/>
      <c r="DRU528" s="4"/>
      <c r="DRV528" s="4"/>
      <c r="DRW528" s="4"/>
      <c r="DRX528" s="4"/>
      <c r="DRY528" s="4"/>
      <c r="DRZ528" s="4"/>
      <c r="DSA528" s="4"/>
      <c r="DSB528" s="4"/>
      <c r="DSC528" s="4"/>
      <c r="DSD528" s="4"/>
      <c r="DSE528" s="4"/>
      <c r="DSF528" s="4"/>
      <c r="DSG528" s="4"/>
      <c r="DSH528" s="4"/>
      <c r="DSI528" s="4"/>
      <c r="DSJ528" s="4"/>
      <c r="DSK528" s="4"/>
      <c r="DSL528" s="4"/>
      <c r="DSM528" s="4"/>
      <c r="DSN528" s="4"/>
      <c r="DSO528" s="4"/>
      <c r="DSP528" s="4"/>
      <c r="DSQ528" s="4"/>
      <c r="DSR528" s="4"/>
      <c r="DSS528" s="4"/>
      <c r="DST528" s="4"/>
      <c r="DSU528" s="4"/>
      <c r="DSV528" s="4"/>
      <c r="DSW528" s="4"/>
      <c r="DSX528" s="4"/>
      <c r="DSY528" s="4"/>
      <c r="DSZ528" s="4"/>
      <c r="DTA528" s="4"/>
      <c r="DTB528" s="4"/>
      <c r="DTC528" s="4"/>
      <c r="DTD528" s="4"/>
      <c r="DTE528" s="4"/>
      <c r="DTF528" s="4"/>
      <c r="DTG528" s="4"/>
      <c r="DTH528" s="4"/>
      <c r="DTI528" s="4"/>
      <c r="DTJ528" s="4"/>
      <c r="DTK528" s="4"/>
      <c r="DTL528" s="4"/>
      <c r="DTM528" s="4"/>
      <c r="DTN528" s="4"/>
      <c r="DTO528" s="4"/>
      <c r="DTP528" s="4"/>
      <c r="DTQ528" s="4"/>
      <c r="DTR528" s="4"/>
      <c r="DTS528" s="4"/>
      <c r="DTT528" s="4"/>
      <c r="DTU528" s="4"/>
      <c r="DTV528" s="4"/>
      <c r="DTW528" s="4"/>
      <c r="DTX528" s="4"/>
      <c r="DTY528" s="4"/>
      <c r="DTZ528" s="4"/>
      <c r="DUA528" s="4"/>
      <c r="DUB528" s="4"/>
      <c r="DUC528" s="4"/>
      <c r="DUD528" s="4"/>
      <c r="DUE528" s="4"/>
      <c r="DUF528" s="4"/>
      <c r="DUG528" s="4"/>
      <c r="DUH528" s="4"/>
      <c r="DUI528" s="4"/>
      <c r="DUJ528" s="4"/>
      <c r="DUK528" s="4"/>
      <c r="DUL528" s="4"/>
      <c r="DUM528" s="4"/>
      <c r="DUN528" s="4"/>
      <c r="DUO528" s="4"/>
      <c r="DUP528" s="4"/>
      <c r="DUQ528" s="4"/>
      <c r="DUR528" s="4"/>
      <c r="DUS528" s="4"/>
      <c r="DUT528" s="4"/>
      <c r="DUU528" s="4"/>
      <c r="DUV528" s="4"/>
      <c r="DUW528" s="4"/>
      <c r="DUX528" s="4"/>
      <c r="DUY528" s="4"/>
      <c r="DUZ528" s="4"/>
      <c r="DVA528" s="4"/>
      <c r="DVB528" s="4"/>
      <c r="DVC528" s="4"/>
      <c r="DVD528" s="4"/>
      <c r="DVE528" s="4"/>
      <c r="DVF528" s="4"/>
      <c r="DVG528" s="4"/>
      <c r="DVH528" s="4"/>
      <c r="DVI528" s="4"/>
      <c r="DVJ528" s="4"/>
      <c r="DVK528" s="4"/>
      <c r="DVL528" s="4"/>
      <c r="DVM528" s="4"/>
      <c r="DVN528" s="4"/>
      <c r="DVO528" s="4"/>
      <c r="DVP528" s="4"/>
      <c r="DVQ528" s="4"/>
      <c r="DVR528" s="4"/>
      <c r="DVS528" s="4"/>
      <c r="DVT528" s="4"/>
      <c r="DVU528" s="4"/>
      <c r="DVV528" s="4"/>
      <c r="DVW528" s="4"/>
      <c r="DVX528" s="4"/>
      <c r="DVY528" s="4"/>
      <c r="DVZ528" s="4"/>
      <c r="DWA528" s="4"/>
      <c r="DWB528" s="4"/>
      <c r="DWC528" s="4"/>
      <c r="DWD528" s="4"/>
      <c r="DWE528" s="4"/>
      <c r="DWF528" s="4"/>
      <c r="DWG528" s="4"/>
      <c r="DWH528" s="4"/>
      <c r="DWI528" s="4"/>
      <c r="DWJ528" s="4"/>
      <c r="DWK528" s="4"/>
      <c r="DWL528" s="4"/>
      <c r="DWM528" s="4"/>
      <c r="DWN528" s="4"/>
      <c r="DWO528" s="4"/>
      <c r="DWP528" s="4"/>
      <c r="DWQ528" s="4"/>
      <c r="DWR528" s="4"/>
      <c r="DWS528" s="4"/>
      <c r="DWT528" s="4"/>
      <c r="DWU528" s="4"/>
      <c r="DWV528" s="4"/>
      <c r="DWW528" s="4"/>
      <c r="DWX528" s="4"/>
      <c r="DWY528" s="4"/>
      <c r="DWZ528" s="4"/>
      <c r="DXA528" s="4"/>
      <c r="DXB528" s="4"/>
      <c r="DXC528" s="4"/>
      <c r="DXD528" s="4"/>
      <c r="DXE528" s="4"/>
      <c r="DXF528" s="4"/>
      <c r="DXG528" s="4"/>
      <c r="DXH528" s="4"/>
      <c r="DXI528" s="4"/>
      <c r="DXJ528" s="4"/>
      <c r="DXK528" s="4"/>
      <c r="DXL528" s="4"/>
      <c r="DXM528" s="4"/>
      <c r="DXN528" s="4"/>
      <c r="DXO528" s="4"/>
      <c r="DXP528" s="4"/>
      <c r="DXQ528" s="4"/>
      <c r="DXR528" s="4"/>
      <c r="DXS528" s="4"/>
      <c r="DXT528" s="4"/>
      <c r="DXU528" s="4"/>
      <c r="DXV528" s="4"/>
      <c r="DXW528" s="4"/>
      <c r="DXX528" s="4"/>
      <c r="DXY528" s="4"/>
      <c r="DXZ528" s="4"/>
      <c r="DYA528" s="4"/>
      <c r="DYB528" s="4"/>
      <c r="DYC528" s="4"/>
      <c r="DYD528" s="4"/>
      <c r="DYE528" s="4"/>
      <c r="DYF528" s="4"/>
      <c r="DYG528" s="4"/>
      <c r="DYH528" s="4"/>
      <c r="DYI528" s="4"/>
      <c r="DYJ528" s="4"/>
      <c r="DYK528" s="4"/>
      <c r="DYL528" s="4"/>
      <c r="DYM528" s="4"/>
      <c r="DYN528" s="4"/>
      <c r="DYO528" s="4"/>
      <c r="DYP528" s="4"/>
      <c r="DYQ528" s="4"/>
      <c r="DYR528" s="4"/>
      <c r="DYS528" s="4"/>
      <c r="DYT528" s="4"/>
      <c r="DYU528" s="4"/>
      <c r="DYV528" s="4"/>
      <c r="DYW528" s="4"/>
      <c r="DYX528" s="4"/>
      <c r="DYY528" s="4"/>
      <c r="DYZ528" s="4"/>
      <c r="DZA528" s="4"/>
      <c r="DZB528" s="4"/>
      <c r="DZC528" s="4"/>
      <c r="DZD528" s="4"/>
      <c r="DZE528" s="4"/>
      <c r="DZF528" s="4"/>
      <c r="DZG528" s="4"/>
      <c r="DZH528" s="4"/>
      <c r="DZI528" s="4"/>
      <c r="DZJ528" s="4"/>
      <c r="DZK528" s="4"/>
      <c r="DZL528" s="4"/>
      <c r="DZM528" s="4"/>
      <c r="DZN528" s="4"/>
      <c r="DZO528" s="4"/>
      <c r="DZP528" s="4"/>
      <c r="DZQ528" s="4"/>
      <c r="DZR528" s="4"/>
      <c r="DZS528" s="4"/>
      <c r="DZT528" s="4"/>
      <c r="DZU528" s="4"/>
      <c r="DZV528" s="4"/>
      <c r="DZW528" s="4"/>
      <c r="DZX528" s="4"/>
      <c r="DZY528" s="4"/>
      <c r="DZZ528" s="4"/>
      <c r="EAA528" s="4"/>
      <c r="EAB528" s="4"/>
      <c r="EAC528" s="4"/>
      <c r="EAD528" s="4"/>
      <c r="EAE528" s="4"/>
      <c r="EAF528" s="4"/>
      <c r="EAG528" s="4"/>
      <c r="EAH528" s="4"/>
      <c r="EAI528" s="4"/>
      <c r="EAJ528" s="4"/>
      <c r="EAK528" s="4"/>
      <c r="EAL528" s="4"/>
      <c r="EAM528" s="4"/>
      <c r="EAN528" s="4"/>
      <c r="EAO528" s="4"/>
      <c r="EAP528" s="4"/>
      <c r="EAQ528" s="4"/>
      <c r="EAR528" s="4"/>
      <c r="EAS528" s="4"/>
      <c r="EAT528" s="4"/>
      <c r="EAU528" s="4"/>
      <c r="EAV528" s="4"/>
      <c r="EAW528" s="4"/>
      <c r="EAX528" s="4"/>
      <c r="EAY528" s="4"/>
      <c r="EAZ528" s="4"/>
      <c r="EBA528" s="4"/>
      <c r="EBB528" s="4"/>
      <c r="EBC528" s="4"/>
      <c r="EBD528" s="4"/>
      <c r="EBE528" s="4"/>
      <c r="EBF528" s="4"/>
      <c r="EBG528" s="4"/>
      <c r="EBH528" s="4"/>
      <c r="EBI528" s="4"/>
      <c r="EBJ528" s="4"/>
      <c r="EBK528" s="4"/>
      <c r="EBL528" s="4"/>
      <c r="EBM528" s="4"/>
      <c r="EBN528" s="4"/>
      <c r="EBO528" s="4"/>
      <c r="EBP528" s="4"/>
      <c r="EBQ528" s="4"/>
      <c r="EBR528" s="4"/>
      <c r="EBS528" s="4"/>
      <c r="EBT528" s="4"/>
      <c r="EBU528" s="4"/>
      <c r="EBV528" s="4"/>
      <c r="EBW528" s="4"/>
      <c r="EBX528" s="4"/>
      <c r="EBY528" s="4"/>
      <c r="EBZ528" s="4"/>
      <c r="ECA528" s="4"/>
      <c r="ECB528" s="4"/>
      <c r="ECC528" s="4"/>
      <c r="ECD528" s="4"/>
      <c r="ECE528" s="4"/>
      <c r="ECF528" s="4"/>
      <c r="ECG528" s="4"/>
      <c r="ECH528" s="4"/>
      <c r="ECI528" s="4"/>
      <c r="ECJ528" s="4"/>
      <c r="ECK528" s="4"/>
      <c r="ECL528" s="4"/>
      <c r="ECM528" s="4"/>
      <c r="ECN528" s="4"/>
      <c r="ECO528" s="4"/>
      <c r="ECP528" s="4"/>
      <c r="ECQ528" s="4"/>
      <c r="ECR528" s="4"/>
      <c r="ECS528" s="4"/>
      <c r="ECT528" s="4"/>
      <c r="ECU528" s="4"/>
      <c r="ECV528" s="4"/>
      <c r="ECW528" s="4"/>
      <c r="ECX528" s="4"/>
      <c r="ECY528" s="4"/>
      <c r="ECZ528" s="4"/>
      <c r="EDA528" s="4"/>
      <c r="EDB528" s="4"/>
      <c r="EDC528" s="4"/>
      <c r="EDD528" s="4"/>
      <c r="EDE528" s="4"/>
      <c r="EDF528" s="4"/>
      <c r="EDG528" s="4"/>
      <c r="EDH528" s="4"/>
      <c r="EDI528" s="4"/>
      <c r="EDJ528" s="4"/>
      <c r="EDK528" s="4"/>
      <c r="EDL528" s="4"/>
      <c r="EDM528" s="4"/>
      <c r="EDN528" s="4"/>
      <c r="EDO528" s="4"/>
      <c r="EDP528" s="4"/>
      <c r="EDQ528" s="4"/>
      <c r="EDR528" s="4"/>
      <c r="EDS528" s="4"/>
      <c r="EDT528" s="4"/>
      <c r="EDU528" s="4"/>
      <c r="EDV528" s="4"/>
      <c r="EDW528" s="4"/>
      <c r="EDX528" s="4"/>
      <c r="EDY528" s="4"/>
      <c r="EDZ528" s="4"/>
      <c r="EEA528" s="4"/>
      <c r="EEB528" s="4"/>
      <c r="EEC528" s="4"/>
      <c r="EED528" s="4"/>
      <c r="EEE528" s="4"/>
      <c r="EEF528" s="4"/>
      <c r="EEG528" s="4"/>
      <c r="EEH528" s="4"/>
      <c r="EEI528" s="4"/>
      <c r="EEJ528" s="4"/>
      <c r="EEK528" s="4"/>
      <c r="EEL528" s="4"/>
      <c r="EEM528" s="4"/>
      <c r="EEN528" s="4"/>
      <c r="EEO528" s="4"/>
      <c r="EEP528" s="4"/>
      <c r="EEQ528" s="4"/>
      <c r="EER528" s="4"/>
      <c r="EES528" s="4"/>
      <c r="EET528" s="4"/>
      <c r="EEU528" s="4"/>
      <c r="EEV528" s="4"/>
      <c r="EEW528" s="4"/>
      <c r="EEX528" s="4"/>
      <c r="EEY528" s="4"/>
      <c r="EEZ528" s="4"/>
      <c r="EFA528" s="4"/>
      <c r="EFB528" s="4"/>
      <c r="EFC528" s="4"/>
      <c r="EFD528" s="4"/>
      <c r="EFE528" s="4"/>
      <c r="EFF528" s="4"/>
      <c r="EFG528" s="4"/>
      <c r="EFH528" s="4"/>
      <c r="EFI528" s="4"/>
      <c r="EFJ528" s="4"/>
      <c r="EFK528" s="4"/>
      <c r="EFL528" s="4"/>
      <c r="EFM528" s="4"/>
      <c r="EFN528" s="4"/>
      <c r="EFO528" s="4"/>
      <c r="EFP528" s="4"/>
      <c r="EFQ528" s="4"/>
      <c r="EFR528" s="4"/>
      <c r="EFS528" s="4"/>
      <c r="EFT528" s="4"/>
      <c r="EFU528" s="4"/>
      <c r="EFV528" s="4"/>
      <c r="EFW528" s="4"/>
      <c r="EFX528" s="4"/>
      <c r="EFY528" s="4"/>
      <c r="EFZ528" s="4"/>
      <c r="EGA528" s="4"/>
      <c r="EGB528" s="4"/>
      <c r="EGC528" s="4"/>
      <c r="EGD528" s="4"/>
      <c r="EGE528" s="4"/>
      <c r="EGF528" s="4"/>
      <c r="EGG528" s="4"/>
      <c r="EGH528" s="4"/>
      <c r="EGI528" s="4"/>
      <c r="EGJ528" s="4"/>
      <c r="EGK528" s="4"/>
      <c r="EGL528" s="4"/>
      <c r="EGM528" s="4"/>
      <c r="EGN528" s="4"/>
      <c r="EGO528" s="4"/>
      <c r="EGP528" s="4"/>
      <c r="EGQ528" s="4"/>
      <c r="EGR528" s="4"/>
      <c r="EGS528" s="4"/>
      <c r="EGT528" s="4"/>
      <c r="EGU528" s="4"/>
      <c r="EGV528" s="4"/>
      <c r="EGW528" s="4"/>
      <c r="EGX528" s="4"/>
      <c r="EGY528" s="4"/>
      <c r="EGZ528" s="4"/>
      <c r="EHA528" s="4"/>
      <c r="EHB528" s="4"/>
      <c r="EHC528" s="4"/>
      <c r="EHD528" s="4"/>
      <c r="EHE528" s="4"/>
      <c r="EHF528" s="4"/>
      <c r="EHG528" s="4"/>
      <c r="EHH528" s="4"/>
      <c r="EHI528" s="4"/>
      <c r="EHJ528" s="4"/>
      <c r="EHK528" s="4"/>
      <c r="EHL528" s="4"/>
      <c r="EHM528" s="4"/>
      <c r="EHN528" s="4"/>
      <c r="EHO528" s="4"/>
      <c r="EHP528" s="4"/>
      <c r="EHQ528" s="4"/>
      <c r="EHR528" s="4"/>
      <c r="EHS528" s="4"/>
      <c r="EHT528" s="4"/>
      <c r="EHU528" s="4"/>
      <c r="EHV528" s="4"/>
      <c r="EHW528" s="4"/>
      <c r="EHX528" s="4"/>
      <c r="EHY528" s="4"/>
      <c r="EHZ528" s="4"/>
      <c r="EIA528" s="4"/>
      <c r="EIB528" s="4"/>
      <c r="EIC528" s="4"/>
      <c r="EID528" s="4"/>
      <c r="EIE528" s="4"/>
      <c r="EIF528" s="4"/>
      <c r="EIG528" s="4"/>
      <c r="EIH528" s="4"/>
      <c r="EII528" s="4"/>
      <c r="EIJ528" s="4"/>
      <c r="EIK528" s="4"/>
      <c r="EIL528" s="4"/>
      <c r="EIM528" s="4"/>
      <c r="EIN528" s="4"/>
      <c r="EIO528" s="4"/>
      <c r="EIP528" s="4"/>
      <c r="EIQ528" s="4"/>
      <c r="EIR528" s="4"/>
      <c r="EIS528" s="4"/>
      <c r="EIT528" s="4"/>
      <c r="EIU528" s="4"/>
      <c r="EIV528" s="4"/>
      <c r="EIW528" s="4"/>
      <c r="EIX528" s="4"/>
      <c r="EIY528" s="4"/>
      <c r="EIZ528" s="4"/>
      <c r="EJA528" s="4"/>
      <c r="EJB528" s="4"/>
      <c r="EJC528" s="4"/>
      <c r="EJD528" s="4"/>
      <c r="EJE528" s="4"/>
      <c r="EJF528" s="4"/>
      <c r="EJG528" s="4"/>
      <c r="EJH528" s="4"/>
      <c r="EJI528" s="4"/>
      <c r="EJJ528" s="4"/>
      <c r="EJK528" s="4"/>
      <c r="EJL528" s="4"/>
      <c r="EJM528" s="4"/>
      <c r="EJN528" s="4"/>
      <c r="EJO528" s="4"/>
      <c r="EJP528" s="4"/>
      <c r="EJQ528" s="4"/>
      <c r="EJR528" s="4"/>
      <c r="EJS528" s="4"/>
      <c r="EJT528" s="4"/>
      <c r="EJU528" s="4"/>
      <c r="EJV528" s="4"/>
      <c r="EJW528" s="4"/>
      <c r="EJX528" s="4"/>
      <c r="EJY528" s="4"/>
      <c r="EJZ528" s="4"/>
      <c r="EKA528" s="4"/>
      <c r="EKB528" s="4"/>
      <c r="EKC528" s="4"/>
      <c r="EKD528" s="4"/>
      <c r="EKE528" s="4"/>
      <c r="EKF528" s="4"/>
      <c r="EKG528" s="4"/>
      <c r="EKH528" s="4"/>
      <c r="EKI528" s="4"/>
      <c r="EKJ528" s="4"/>
      <c r="EKK528" s="4"/>
      <c r="EKL528" s="4"/>
      <c r="EKM528" s="4"/>
      <c r="EKN528" s="4"/>
      <c r="EKO528" s="4"/>
      <c r="EKP528" s="4"/>
      <c r="EKQ528" s="4"/>
      <c r="EKR528" s="4"/>
      <c r="EKS528" s="4"/>
      <c r="EKT528" s="4"/>
      <c r="EKU528" s="4"/>
      <c r="EKV528" s="4"/>
      <c r="EKW528" s="4"/>
      <c r="EKX528" s="4"/>
      <c r="EKY528" s="4"/>
      <c r="EKZ528" s="4"/>
      <c r="ELA528" s="4"/>
      <c r="ELB528" s="4"/>
      <c r="ELC528" s="4"/>
      <c r="ELD528" s="4"/>
      <c r="ELE528" s="4"/>
      <c r="ELF528" s="4"/>
      <c r="ELG528" s="4"/>
      <c r="ELH528" s="4"/>
      <c r="ELI528" s="4"/>
      <c r="ELJ528" s="4"/>
      <c r="ELK528" s="4"/>
      <c r="ELL528" s="4"/>
      <c r="ELM528" s="4"/>
      <c r="ELN528" s="4"/>
      <c r="ELO528" s="4"/>
      <c r="ELP528" s="4"/>
      <c r="ELQ528" s="4"/>
      <c r="ELR528" s="4"/>
      <c r="ELS528" s="4"/>
      <c r="ELT528" s="4"/>
      <c r="ELU528" s="4"/>
      <c r="ELV528" s="4"/>
      <c r="ELW528" s="4"/>
      <c r="ELX528" s="4"/>
      <c r="ELY528" s="4"/>
      <c r="ELZ528" s="4"/>
      <c r="EMA528" s="4"/>
      <c r="EMB528" s="4"/>
      <c r="EMC528" s="4"/>
      <c r="EMD528" s="4"/>
      <c r="EME528" s="4"/>
      <c r="EMF528" s="4"/>
      <c r="EMG528" s="4"/>
      <c r="EMH528" s="4"/>
      <c r="EMI528" s="4"/>
      <c r="EMJ528" s="4"/>
      <c r="EMK528" s="4"/>
      <c r="EML528" s="4"/>
      <c r="EMM528" s="4"/>
      <c r="EMN528" s="4"/>
      <c r="EMO528" s="4"/>
      <c r="EMP528" s="4"/>
      <c r="EMQ528" s="4"/>
      <c r="EMR528" s="4"/>
      <c r="EMS528" s="4"/>
      <c r="EMT528" s="4"/>
      <c r="EMU528" s="4"/>
      <c r="EMV528" s="4"/>
      <c r="EMW528" s="4"/>
      <c r="EMX528" s="4"/>
      <c r="EMY528" s="4"/>
      <c r="EMZ528" s="4"/>
      <c r="ENA528" s="4"/>
      <c r="ENB528" s="4"/>
      <c r="ENC528" s="4"/>
      <c r="END528" s="4"/>
      <c r="ENE528" s="4"/>
      <c r="ENF528" s="4"/>
      <c r="ENG528" s="4"/>
      <c r="ENH528" s="4"/>
      <c r="ENI528" s="4"/>
      <c r="ENJ528" s="4"/>
      <c r="ENK528" s="4"/>
      <c r="ENL528" s="4"/>
      <c r="ENM528" s="4"/>
      <c r="ENN528" s="4"/>
      <c r="ENO528" s="4"/>
      <c r="ENP528" s="4"/>
      <c r="ENQ528" s="4"/>
      <c r="ENR528" s="4"/>
      <c r="ENS528" s="4"/>
      <c r="ENT528" s="4"/>
      <c r="ENU528" s="4"/>
      <c r="ENV528" s="4"/>
      <c r="ENW528" s="4"/>
      <c r="ENX528" s="4"/>
      <c r="ENY528" s="4"/>
      <c r="ENZ528" s="4"/>
      <c r="EOA528" s="4"/>
      <c r="EOB528" s="4"/>
      <c r="EOC528" s="4"/>
      <c r="EOD528" s="4"/>
      <c r="EOE528" s="4"/>
      <c r="EOF528" s="4"/>
      <c r="EOG528" s="4"/>
      <c r="EOH528" s="4"/>
      <c r="EOI528" s="4"/>
      <c r="EOJ528" s="4"/>
      <c r="EOK528" s="4"/>
      <c r="EOL528" s="4"/>
      <c r="EOM528" s="4"/>
      <c r="EON528" s="4"/>
      <c r="EOO528" s="4"/>
      <c r="EOP528" s="4"/>
      <c r="EOQ528" s="4"/>
      <c r="EOR528" s="4"/>
      <c r="EOS528" s="4"/>
      <c r="EOT528" s="4"/>
      <c r="EOU528" s="4"/>
      <c r="EOV528" s="4"/>
      <c r="EOW528" s="4"/>
      <c r="EOX528" s="4"/>
      <c r="EOY528" s="4"/>
      <c r="EOZ528" s="4"/>
      <c r="EPA528" s="4"/>
      <c r="EPB528" s="4"/>
      <c r="EPC528" s="4"/>
      <c r="EPD528" s="4"/>
      <c r="EPE528" s="4"/>
      <c r="EPF528" s="4"/>
      <c r="EPG528" s="4"/>
      <c r="EPH528" s="4"/>
      <c r="EPI528" s="4"/>
      <c r="EPJ528" s="4"/>
      <c r="EPK528" s="4"/>
      <c r="EPL528" s="4"/>
      <c r="EPM528" s="4"/>
      <c r="EPN528" s="4"/>
      <c r="EPO528" s="4"/>
      <c r="EPP528" s="4"/>
      <c r="EPQ528" s="4"/>
      <c r="EPR528" s="4"/>
      <c r="EPS528" s="4"/>
      <c r="EPT528" s="4"/>
      <c r="EPU528" s="4"/>
      <c r="EPV528" s="4"/>
      <c r="EPW528" s="4"/>
      <c r="EPX528" s="4"/>
      <c r="EPY528" s="4"/>
      <c r="EPZ528" s="4"/>
      <c r="EQA528" s="4"/>
      <c r="EQB528" s="4"/>
      <c r="EQC528" s="4"/>
      <c r="EQD528" s="4"/>
      <c r="EQE528" s="4"/>
      <c r="EQF528" s="4"/>
      <c r="EQG528" s="4"/>
      <c r="EQH528" s="4"/>
      <c r="EQI528" s="4"/>
      <c r="EQJ528" s="4"/>
      <c r="EQK528" s="4"/>
      <c r="EQL528" s="4"/>
      <c r="EQM528" s="4"/>
      <c r="EQN528" s="4"/>
      <c r="EQO528" s="4"/>
      <c r="EQP528" s="4"/>
      <c r="EQQ528" s="4"/>
      <c r="EQR528" s="4"/>
      <c r="EQS528" s="4"/>
      <c r="EQT528" s="4"/>
      <c r="EQU528" s="4"/>
      <c r="EQV528" s="4"/>
      <c r="EQW528" s="4"/>
      <c r="EQX528" s="4"/>
      <c r="EQY528" s="4"/>
      <c r="EQZ528" s="4"/>
      <c r="ERA528" s="4"/>
      <c r="ERB528" s="4"/>
      <c r="ERC528" s="4"/>
      <c r="ERD528" s="4"/>
      <c r="ERE528" s="4"/>
      <c r="ERF528" s="4"/>
      <c r="ERG528" s="4"/>
      <c r="ERH528" s="4"/>
      <c r="ERI528" s="4"/>
      <c r="ERJ528" s="4"/>
      <c r="ERK528" s="4"/>
      <c r="ERL528" s="4"/>
      <c r="ERM528" s="4"/>
      <c r="ERN528" s="4"/>
      <c r="ERO528" s="4"/>
      <c r="ERP528" s="4"/>
      <c r="ERQ528" s="4"/>
      <c r="ERR528" s="4"/>
      <c r="ERS528" s="4"/>
      <c r="ERT528" s="4"/>
      <c r="ERU528" s="4"/>
      <c r="ERV528" s="4"/>
      <c r="ERW528" s="4"/>
      <c r="ERX528" s="4"/>
      <c r="ERY528" s="4"/>
      <c r="ERZ528" s="4"/>
      <c r="ESA528" s="4"/>
      <c r="ESB528" s="4"/>
      <c r="ESC528" s="4"/>
      <c r="ESD528" s="4"/>
      <c r="ESE528" s="4"/>
      <c r="ESF528" s="4"/>
      <c r="ESG528" s="4"/>
      <c r="ESH528" s="4"/>
      <c r="ESI528" s="4"/>
      <c r="ESJ528" s="4"/>
      <c r="ESK528" s="4"/>
      <c r="ESL528" s="4"/>
      <c r="ESM528" s="4"/>
      <c r="ESN528" s="4"/>
      <c r="ESO528" s="4"/>
      <c r="ESP528" s="4"/>
      <c r="ESQ528" s="4"/>
      <c r="ESR528" s="4"/>
      <c r="ESS528" s="4"/>
      <c r="EST528" s="4"/>
      <c r="ESU528" s="4"/>
      <c r="ESV528" s="4"/>
      <c r="ESW528" s="4"/>
      <c r="ESX528" s="4"/>
      <c r="ESY528" s="4"/>
      <c r="ESZ528" s="4"/>
      <c r="ETA528" s="4"/>
      <c r="ETB528" s="4"/>
      <c r="ETC528" s="4"/>
      <c r="ETD528" s="4"/>
      <c r="ETE528" s="4"/>
      <c r="ETF528" s="4"/>
      <c r="ETG528" s="4"/>
      <c r="ETH528" s="4"/>
      <c r="ETI528" s="4"/>
      <c r="ETJ528" s="4"/>
      <c r="ETK528" s="4"/>
      <c r="ETL528" s="4"/>
      <c r="ETM528" s="4"/>
      <c r="ETN528" s="4"/>
      <c r="ETO528" s="4"/>
      <c r="ETP528" s="4"/>
      <c r="ETQ528" s="4"/>
      <c r="ETR528" s="4"/>
      <c r="ETS528" s="4"/>
      <c r="ETT528" s="4"/>
      <c r="ETU528" s="4"/>
      <c r="ETV528" s="4"/>
      <c r="ETW528" s="4"/>
      <c r="ETX528" s="4"/>
      <c r="ETY528" s="4"/>
      <c r="ETZ528" s="4"/>
      <c r="EUA528" s="4"/>
      <c r="EUB528" s="4"/>
      <c r="EUC528" s="4"/>
      <c r="EUD528" s="4"/>
      <c r="EUE528" s="4"/>
      <c r="EUF528" s="4"/>
      <c r="EUG528" s="4"/>
      <c r="EUH528" s="4"/>
      <c r="EUI528" s="4"/>
      <c r="EUJ528" s="4"/>
      <c r="EUK528" s="4"/>
      <c r="EUL528" s="4"/>
      <c r="EUM528" s="4"/>
      <c r="EUN528" s="4"/>
      <c r="EUO528" s="4"/>
      <c r="EUP528" s="4"/>
      <c r="EUQ528" s="4"/>
      <c r="EUR528" s="4"/>
      <c r="EUS528" s="4"/>
      <c r="EUT528" s="4"/>
      <c r="EUU528" s="4"/>
      <c r="EUV528" s="4"/>
      <c r="EUW528" s="4"/>
      <c r="EUX528" s="4"/>
      <c r="EUY528" s="4"/>
      <c r="EUZ528" s="4"/>
      <c r="EVA528" s="4"/>
      <c r="EVB528" s="4"/>
      <c r="EVC528" s="4"/>
      <c r="EVD528" s="4"/>
      <c r="EVE528" s="4"/>
      <c r="EVF528" s="4"/>
      <c r="EVG528" s="4"/>
      <c r="EVH528" s="4"/>
      <c r="EVI528" s="4"/>
      <c r="EVJ528" s="4"/>
      <c r="EVK528" s="4"/>
      <c r="EVL528" s="4"/>
      <c r="EVM528" s="4"/>
      <c r="EVN528" s="4"/>
      <c r="EVO528" s="4"/>
      <c r="EVP528" s="4"/>
      <c r="EVQ528" s="4"/>
      <c r="EVR528" s="4"/>
      <c r="EVS528" s="4"/>
      <c r="EVT528" s="4"/>
      <c r="EVU528" s="4"/>
      <c r="EVV528" s="4"/>
      <c r="EVW528" s="4"/>
      <c r="EVX528" s="4"/>
      <c r="EVY528" s="4"/>
      <c r="EVZ528" s="4"/>
      <c r="EWA528" s="4"/>
      <c r="EWB528" s="4"/>
      <c r="EWC528" s="4"/>
      <c r="EWD528" s="4"/>
      <c r="EWE528" s="4"/>
      <c r="EWF528" s="4"/>
      <c r="EWG528" s="4"/>
      <c r="EWH528" s="4"/>
      <c r="EWI528" s="4"/>
      <c r="EWJ528" s="4"/>
      <c r="EWK528" s="4"/>
      <c r="EWL528" s="4"/>
      <c r="EWM528" s="4"/>
      <c r="EWN528" s="4"/>
      <c r="EWO528" s="4"/>
      <c r="EWP528" s="4"/>
      <c r="EWQ528" s="4"/>
      <c r="EWR528" s="4"/>
      <c r="EWS528" s="4"/>
      <c r="EWT528" s="4"/>
      <c r="EWU528" s="4"/>
      <c r="EWV528" s="4"/>
      <c r="EWW528" s="4"/>
      <c r="EWX528" s="4"/>
      <c r="EWY528" s="4"/>
      <c r="EWZ528" s="4"/>
      <c r="EXA528" s="4"/>
      <c r="EXB528" s="4"/>
      <c r="EXC528" s="4"/>
      <c r="EXD528" s="4"/>
      <c r="EXE528" s="4"/>
      <c r="EXF528" s="4"/>
      <c r="EXG528" s="4"/>
      <c r="EXH528" s="4"/>
      <c r="EXI528" s="4"/>
      <c r="EXJ528" s="4"/>
      <c r="EXK528" s="4"/>
      <c r="EXL528" s="4"/>
      <c r="EXM528" s="4"/>
      <c r="EXN528" s="4"/>
      <c r="EXO528" s="4"/>
      <c r="EXP528" s="4"/>
      <c r="EXQ528" s="4"/>
      <c r="EXR528" s="4"/>
      <c r="EXS528" s="4"/>
      <c r="EXT528" s="4"/>
      <c r="EXU528" s="4"/>
      <c r="EXV528" s="4"/>
      <c r="EXW528" s="4"/>
      <c r="EXX528" s="4"/>
      <c r="EXY528" s="4"/>
      <c r="EXZ528" s="4"/>
      <c r="EYA528" s="4"/>
      <c r="EYB528" s="4"/>
      <c r="EYC528" s="4"/>
      <c r="EYD528" s="4"/>
      <c r="EYE528" s="4"/>
      <c r="EYF528" s="4"/>
      <c r="EYG528" s="4"/>
      <c r="EYH528" s="4"/>
      <c r="EYI528" s="4"/>
      <c r="EYJ528" s="4"/>
      <c r="EYK528" s="4"/>
      <c r="EYL528" s="4"/>
      <c r="EYM528" s="4"/>
      <c r="EYN528" s="4"/>
      <c r="EYO528" s="4"/>
      <c r="EYP528" s="4"/>
      <c r="EYQ528" s="4"/>
      <c r="EYR528" s="4"/>
      <c r="EYS528" s="4"/>
      <c r="EYT528" s="4"/>
      <c r="EYU528" s="4"/>
      <c r="EYV528" s="4"/>
      <c r="EYW528" s="4"/>
      <c r="EYX528" s="4"/>
      <c r="EYY528" s="4"/>
      <c r="EYZ528" s="4"/>
      <c r="EZA528" s="4"/>
      <c r="EZB528" s="4"/>
      <c r="EZC528" s="4"/>
      <c r="EZD528" s="4"/>
      <c r="EZE528" s="4"/>
      <c r="EZF528" s="4"/>
      <c r="EZG528" s="4"/>
      <c r="EZH528" s="4"/>
      <c r="EZI528" s="4"/>
      <c r="EZJ528" s="4"/>
      <c r="EZK528" s="4"/>
      <c r="EZL528" s="4"/>
      <c r="EZM528" s="4"/>
      <c r="EZN528" s="4"/>
      <c r="EZO528" s="4"/>
      <c r="EZP528" s="4"/>
      <c r="EZQ528" s="4"/>
      <c r="EZR528" s="4"/>
      <c r="EZS528" s="4"/>
      <c r="EZT528" s="4"/>
      <c r="EZU528" s="4"/>
      <c r="EZV528" s="4"/>
      <c r="EZW528" s="4"/>
      <c r="EZX528" s="4"/>
      <c r="EZY528" s="4"/>
      <c r="EZZ528" s="4"/>
      <c r="FAA528" s="4"/>
      <c r="FAB528" s="4"/>
      <c r="FAC528" s="4"/>
      <c r="FAD528" s="4"/>
      <c r="FAE528" s="4"/>
      <c r="FAF528" s="4"/>
      <c r="FAG528" s="4"/>
      <c r="FAH528" s="4"/>
      <c r="FAI528" s="4"/>
      <c r="FAJ528" s="4"/>
      <c r="FAK528" s="4"/>
      <c r="FAL528" s="4"/>
      <c r="FAM528" s="4"/>
      <c r="FAN528" s="4"/>
      <c r="FAO528" s="4"/>
      <c r="FAP528" s="4"/>
      <c r="FAQ528" s="4"/>
      <c r="FAR528" s="4"/>
      <c r="FAS528" s="4"/>
      <c r="FAT528" s="4"/>
      <c r="FAU528" s="4"/>
      <c r="FAV528" s="4"/>
      <c r="FAW528" s="4"/>
      <c r="FAX528" s="4"/>
      <c r="FAY528" s="4"/>
      <c r="FAZ528" s="4"/>
      <c r="FBA528" s="4"/>
      <c r="FBB528" s="4"/>
      <c r="FBC528" s="4"/>
      <c r="FBD528" s="4"/>
      <c r="FBE528" s="4"/>
      <c r="FBF528" s="4"/>
      <c r="FBG528" s="4"/>
      <c r="FBH528" s="4"/>
      <c r="FBI528" s="4"/>
      <c r="FBJ528" s="4"/>
      <c r="FBK528" s="4"/>
      <c r="FBL528" s="4"/>
      <c r="FBM528" s="4"/>
      <c r="FBN528" s="4"/>
      <c r="FBO528" s="4"/>
      <c r="FBP528" s="4"/>
      <c r="FBQ528" s="4"/>
      <c r="FBR528" s="4"/>
      <c r="FBS528" s="4"/>
      <c r="FBT528" s="4"/>
      <c r="FBU528" s="4"/>
      <c r="FBV528" s="4"/>
      <c r="FBW528" s="4"/>
      <c r="FBX528" s="4"/>
      <c r="FBY528" s="4"/>
      <c r="FBZ528" s="4"/>
      <c r="FCA528" s="4"/>
      <c r="FCB528" s="4"/>
      <c r="FCC528" s="4"/>
      <c r="FCD528" s="4"/>
      <c r="FCE528" s="4"/>
      <c r="FCF528" s="4"/>
      <c r="FCG528" s="4"/>
      <c r="FCH528" s="4"/>
      <c r="FCI528" s="4"/>
      <c r="FCJ528" s="4"/>
      <c r="FCK528" s="4"/>
      <c r="FCL528" s="4"/>
      <c r="FCM528" s="4"/>
      <c r="FCN528" s="4"/>
      <c r="FCO528" s="4"/>
      <c r="FCP528" s="4"/>
      <c r="FCQ528" s="4"/>
      <c r="FCR528" s="4"/>
      <c r="FCS528" s="4"/>
      <c r="FCT528" s="4"/>
      <c r="FCU528" s="4"/>
      <c r="FCV528" s="4"/>
      <c r="FCW528" s="4"/>
      <c r="FCX528" s="4"/>
      <c r="FCY528" s="4"/>
      <c r="FCZ528" s="4"/>
      <c r="FDA528" s="4"/>
      <c r="FDB528" s="4"/>
      <c r="FDC528" s="4"/>
      <c r="FDD528" s="4"/>
      <c r="FDE528" s="4"/>
      <c r="FDF528" s="4"/>
      <c r="FDG528" s="4"/>
      <c r="FDH528" s="4"/>
      <c r="FDI528" s="4"/>
      <c r="FDJ528" s="4"/>
      <c r="FDK528" s="4"/>
      <c r="FDL528" s="4"/>
      <c r="FDM528" s="4"/>
      <c r="FDN528" s="4"/>
      <c r="FDO528" s="4"/>
      <c r="FDP528" s="4"/>
      <c r="FDQ528" s="4"/>
      <c r="FDR528" s="4"/>
      <c r="FDS528" s="4"/>
      <c r="FDT528" s="4"/>
      <c r="FDU528" s="4"/>
      <c r="FDV528" s="4"/>
      <c r="FDW528" s="4"/>
      <c r="FDX528" s="4"/>
      <c r="FDY528" s="4"/>
      <c r="FDZ528" s="4"/>
      <c r="FEA528" s="4"/>
      <c r="FEB528" s="4"/>
      <c r="FEC528" s="4"/>
      <c r="FED528" s="4"/>
      <c r="FEE528" s="4"/>
      <c r="FEF528" s="4"/>
      <c r="FEG528" s="4"/>
      <c r="FEH528" s="4"/>
      <c r="FEI528" s="4"/>
      <c r="FEJ528" s="4"/>
      <c r="FEK528" s="4"/>
      <c r="FEL528" s="4"/>
      <c r="FEM528" s="4"/>
      <c r="FEN528" s="4"/>
      <c r="FEO528" s="4"/>
      <c r="FEP528" s="4"/>
      <c r="FEQ528" s="4"/>
      <c r="FER528" s="4"/>
      <c r="FES528" s="4"/>
      <c r="FET528" s="4"/>
      <c r="FEU528" s="4"/>
      <c r="FEV528" s="4"/>
      <c r="FEW528" s="4"/>
      <c r="FEX528" s="4"/>
      <c r="FEY528" s="4"/>
      <c r="FEZ528" s="4"/>
      <c r="FFA528" s="4"/>
      <c r="FFB528" s="4"/>
      <c r="FFC528" s="4"/>
      <c r="FFD528" s="4"/>
      <c r="FFE528" s="4"/>
      <c r="FFF528" s="4"/>
      <c r="FFG528" s="4"/>
      <c r="FFH528" s="4"/>
      <c r="FFI528" s="4"/>
      <c r="FFJ528" s="4"/>
      <c r="FFK528" s="4"/>
      <c r="FFL528" s="4"/>
      <c r="FFM528" s="4"/>
      <c r="FFN528" s="4"/>
      <c r="FFO528" s="4"/>
      <c r="FFP528" s="4"/>
      <c r="FFQ528" s="4"/>
      <c r="FFR528" s="4"/>
      <c r="FFS528" s="4"/>
      <c r="FFT528" s="4"/>
      <c r="FFU528" s="4"/>
      <c r="FFV528" s="4"/>
      <c r="FFW528" s="4"/>
      <c r="FFX528" s="4"/>
      <c r="FFY528" s="4"/>
      <c r="FFZ528" s="4"/>
      <c r="FGA528" s="4"/>
      <c r="FGB528" s="4"/>
      <c r="FGC528" s="4"/>
      <c r="FGD528" s="4"/>
      <c r="FGE528" s="4"/>
      <c r="FGF528" s="4"/>
      <c r="FGG528" s="4"/>
      <c r="FGH528" s="4"/>
      <c r="FGI528" s="4"/>
      <c r="FGJ528" s="4"/>
      <c r="FGK528" s="4"/>
      <c r="FGL528" s="4"/>
      <c r="FGM528" s="4"/>
      <c r="FGN528" s="4"/>
      <c r="FGO528" s="4"/>
      <c r="FGP528" s="4"/>
      <c r="FGQ528" s="4"/>
      <c r="FGR528" s="4"/>
      <c r="FGS528" s="4"/>
      <c r="FGT528" s="4"/>
      <c r="FGU528" s="4"/>
      <c r="FGV528" s="4"/>
      <c r="FGW528" s="4"/>
      <c r="FGX528" s="4"/>
      <c r="FGY528" s="4"/>
      <c r="FGZ528" s="4"/>
      <c r="FHA528" s="4"/>
      <c r="FHB528" s="4"/>
      <c r="FHC528" s="4"/>
      <c r="FHD528" s="4"/>
      <c r="FHE528" s="4"/>
      <c r="FHF528" s="4"/>
      <c r="FHG528" s="4"/>
      <c r="FHH528" s="4"/>
      <c r="FHI528" s="4"/>
      <c r="FHJ528" s="4"/>
      <c r="FHK528" s="4"/>
      <c r="FHL528" s="4"/>
      <c r="FHM528" s="4"/>
      <c r="FHN528" s="4"/>
      <c r="FHO528" s="4"/>
      <c r="FHP528" s="4"/>
      <c r="FHQ528" s="4"/>
      <c r="FHR528" s="4"/>
      <c r="FHS528" s="4"/>
      <c r="FHT528" s="4"/>
      <c r="FHU528" s="4"/>
      <c r="FHV528" s="4"/>
      <c r="FHW528" s="4"/>
      <c r="FHX528" s="4"/>
      <c r="FHY528" s="4"/>
      <c r="FHZ528" s="4"/>
      <c r="FIA528" s="4"/>
      <c r="FIB528" s="4"/>
      <c r="FIC528" s="4"/>
      <c r="FID528" s="4"/>
      <c r="FIE528" s="4"/>
      <c r="FIF528" s="4"/>
      <c r="FIG528" s="4"/>
      <c r="FIH528" s="4"/>
      <c r="FII528" s="4"/>
      <c r="FIJ528" s="4"/>
      <c r="FIK528" s="4"/>
      <c r="FIL528" s="4"/>
      <c r="FIM528" s="4"/>
      <c r="FIN528" s="4"/>
      <c r="FIO528" s="4"/>
      <c r="FIP528" s="4"/>
      <c r="FIQ528" s="4"/>
      <c r="FIR528" s="4"/>
      <c r="FIS528" s="4"/>
      <c r="FIT528" s="4"/>
      <c r="FIU528" s="4"/>
      <c r="FIV528" s="4"/>
      <c r="FIW528" s="4"/>
      <c r="FIX528" s="4"/>
      <c r="FIY528" s="4"/>
      <c r="FIZ528" s="4"/>
      <c r="FJA528" s="4"/>
      <c r="FJB528" s="4"/>
      <c r="FJC528" s="4"/>
      <c r="FJD528" s="4"/>
      <c r="FJE528" s="4"/>
      <c r="FJF528" s="4"/>
      <c r="FJG528" s="4"/>
      <c r="FJH528" s="4"/>
      <c r="FJI528" s="4"/>
      <c r="FJJ528" s="4"/>
      <c r="FJK528" s="4"/>
      <c r="FJL528" s="4"/>
      <c r="FJM528" s="4"/>
      <c r="FJN528" s="4"/>
      <c r="FJO528" s="4"/>
      <c r="FJP528" s="4"/>
      <c r="FJQ528" s="4"/>
      <c r="FJR528" s="4"/>
      <c r="FJS528" s="4"/>
      <c r="FJT528" s="4"/>
      <c r="FJU528" s="4"/>
      <c r="FJV528" s="4"/>
      <c r="FJW528" s="4"/>
      <c r="FJX528" s="4"/>
      <c r="FJY528" s="4"/>
      <c r="FJZ528" s="4"/>
      <c r="FKA528" s="4"/>
      <c r="FKB528" s="4"/>
      <c r="FKC528" s="4"/>
      <c r="FKD528" s="4"/>
      <c r="FKE528" s="4"/>
      <c r="FKF528" s="4"/>
      <c r="FKG528" s="4"/>
      <c r="FKH528" s="4"/>
      <c r="FKI528" s="4"/>
      <c r="FKJ528" s="4"/>
      <c r="FKK528" s="4"/>
      <c r="FKL528" s="4"/>
      <c r="FKM528" s="4"/>
      <c r="FKN528" s="4"/>
      <c r="FKO528" s="4"/>
      <c r="FKP528" s="4"/>
      <c r="FKQ528" s="4"/>
      <c r="FKR528" s="4"/>
      <c r="FKS528" s="4"/>
      <c r="FKT528" s="4"/>
      <c r="FKU528" s="4"/>
      <c r="FKV528" s="4"/>
      <c r="FKW528" s="4"/>
      <c r="FKX528" s="4"/>
      <c r="FKY528" s="4"/>
      <c r="FKZ528" s="4"/>
      <c r="FLA528" s="4"/>
      <c r="FLB528" s="4"/>
      <c r="FLC528" s="4"/>
      <c r="FLD528" s="4"/>
      <c r="FLE528" s="4"/>
      <c r="FLF528" s="4"/>
      <c r="FLG528" s="4"/>
      <c r="FLH528" s="4"/>
      <c r="FLI528" s="4"/>
      <c r="FLJ528" s="4"/>
      <c r="FLK528" s="4"/>
      <c r="FLL528" s="4"/>
      <c r="FLM528" s="4"/>
      <c r="FLN528" s="4"/>
      <c r="FLO528" s="4"/>
      <c r="FLP528" s="4"/>
      <c r="FLQ528" s="4"/>
      <c r="FLR528" s="4"/>
      <c r="FLS528" s="4"/>
      <c r="FLT528" s="4"/>
      <c r="FLU528" s="4"/>
      <c r="FLV528" s="4"/>
      <c r="FLW528" s="4"/>
      <c r="FLX528" s="4"/>
      <c r="FLY528" s="4"/>
      <c r="FLZ528" s="4"/>
      <c r="FMA528" s="4"/>
      <c r="FMB528" s="4"/>
      <c r="FMC528" s="4"/>
      <c r="FMD528" s="4"/>
      <c r="FME528" s="4"/>
      <c r="FMF528" s="4"/>
      <c r="FMG528" s="4"/>
      <c r="FMH528" s="4"/>
      <c r="FMI528" s="4"/>
      <c r="FMJ528" s="4"/>
      <c r="FMK528" s="4"/>
      <c r="FML528" s="4"/>
      <c r="FMM528" s="4"/>
      <c r="FMN528" s="4"/>
      <c r="FMO528" s="4"/>
      <c r="FMP528" s="4"/>
      <c r="FMQ528" s="4"/>
      <c r="FMR528" s="4"/>
      <c r="FMS528" s="4"/>
      <c r="FMT528" s="4"/>
      <c r="FMU528" s="4"/>
      <c r="FMV528" s="4"/>
      <c r="FMW528" s="4"/>
      <c r="FMX528" s="4"/>
      <c r="FMY528" s="4"/>
      <c r="FMZ528" s="4"/>
      <c r="FNA528" s="4"/>
      <c r="FNB528" s="4"/>
      <c r="FNC528" s="4"/>
      <c r="FND528" s="4"/>
      <c r="FNE528" s="4"/>
      <c r="FNF528" s="4"/>
      <c r="FNG528" s="4"/>
      <c r="FNH528" s="4"/>
      <c r="FNI528" s="4"/>
      <c r="FNJ528" s="4"/>
      <c r="FNK528" s="4"/>
      <c r="FNL528" s="4"/>
      <c r="FNM528" s="4"/>
      <c r="FNN528" s="4"/>
      <c r="FNO528" s="4"/>
      <c r="FNP528" s="4"/>
      <c r="FNQ528" s="4"/>
      <c r="FNR528" s="4"/>
      <c r="FNS528" s="4"/>
      <c r="FNT528" s="4"/>
      <c r="FNU528" s="4"/>
      <c r="FNV528" s="4"/>
      <c r="FNW528" s="4"/>
      <c r="FNX528" s="4"/>
      <c r="FNY528" s="4"/>
      <c r="FNZ528" s="4"/>
      <c r="FOA528" s="4"/>
      <c r="FOB528" s="4"/>
      <c r="FOC528" s="4"/>
      <c r="FOD528" s="4"/>
      <c r="FOE528" s="4"/>
      <c r="FOF528" s="4"/>
      <c r="FOG528" s="4"/>
      <c r="FOH528" s="4"/>
      <c r="FOI528" s="4"/>
      <c r="FOJ528" s="4"/>
      <c r="FOK528" s="4"/>
      <c r="FOL528" s="4"/>
      <c r="FOM528" s="4"/>
      <c r="FON528" s="4"/>
      <c r="FOO528" s="4"/>
      <c r="FOP528" s="4"/>
      <c r="FOQ528" s="4"/>
      <c r="FOR528" s="4"/>
      <c r="FOS528" s="4"/>
      <c r="FOT528" s="4"/>
      <c r="FOU528" s="4"/>
      <c r="FOV528" s="4"/>
      <c r="FOW528" s="4"/>
      <c r="FOX528" s="4"/>
      <c r="FOY528" s="4"/>
      <c r="FOZ528" s="4"/>
      <c r="FPA528" s="4"/>
      <c r="FPB528" s="4"/>
      <c r="FPC528" s="4"/>
      <c r="FPD528" s="4"/>
      <c r="FPE528" s="4"/>
      <c r="FPF528" s="4"/>
      <c r="FPG528" s="4"/>
      <c r="FPH528" s="4"/>
      <c r="FPI528" s="4"/>
      <c r="FPJ528" s="4"/>
      <c r="FPK528" s="4"/>
      <c r="FPL528" s="4"/>
      <c r="FPM528" s="4"/>
      <c r="FPN528" s="4"/>
      <c r="FPO528" s="4"/>
      <c r="FPP528" s="4"/>
      <c r="FPQ528" s="4"/>
      <c r="FPR528" s="4"/>
      <c r="FPS528" s="4"/>
      <c r="FPT528" s="4"/>
      <c r="FPU528" s="4"/>
      <c r="FPV528" s="4"/>
      <c r="FPW528" s="4"/>
      <c r="FPX528" s="4"/>
      <c r="FPY528" s="4"/>
      <c r="FPZ528" s="4"/>
      <c r="FQA528" s="4"/>
      <c r="FQB528" s="4"/>
      <c r="FQC528" s="4"/>
      <c r="FQD528" s="4"/>
      <c r="FQE528" s="4"/>
      <c r="FQF528" s="4"/>
      <c r="FQG528" s="4"/>
      <c r="FQH528" s="4"/>
      <c r="FQI528" s="4"/>
      <c r="FQJ528" s="4"/>
      <c r="FQK528" s="4"/>
      <c r="FQL528" s="4"/>
      <c r="FQM528" s="4"/>
      <c r="FQN528" s="4"/>
      <c r="FQO528" s="4"/>
      <c r="FQP528" s="4"/>
      <c r="FQQ528" s="4"/>
      <c r="FQR528" s="4"/>
      <c r="FQS528" s="4"/>
      <c r="FQT528" s="4"/>
      <c r="FQU528" s="4"/>
      <c r="FQV528" s="4"/>
      <c r="FQW528" s="4"/>
      <c r="FQX528" s="4"/>
      <c r="FQY528" s="4"/>
      <c r="FQZ528" s="4"/>
      <c r="FRA528" s="4"/>
      <c r="FRB528" s="4"/>
      <c r="FRC528" s="4"/>
      <c r="FRD528" s="4"/>
      <c r="FRE528" s="4"/>
      <c r="FRF528" s="4"/>
      <c r="FRG528" s="4"/>
      <c r="FRH528" s="4"/>
      <c r="FRI528" s="4"/>
      <c r="FRJ528" s="4"/>
      <c r="FRK528" s="4"/>
      <c r="FRL528" s="4"/>
      <c r="FRM528" s="4"/>
      <c r="FRN528" s="4"/>
      <c r="FRO528" s="4"/>
      <c r="FRP528" s="4"/>
      <c r="FRQ528" s="4"/>
      <c r="FRR528" s="4"/>
      <c r="FRS528" s="4"/>
      <c r="FRT528" s="4"/>
      <c r="FRU528" s="4"/>
      <c r="FRV528" s="4"/>
      <c r="FRW528" s="4"/>
      <c r="FRX528" s="4"/>
      <c r="FRY528" s="4"/>
      <c r="FRZ528" s="4"/>
      <c r="FSA528" s="4"/>
      <c r="FSB528" s="4"/>
      <c r="FSC528" s="4"/>
      <c r="FSD528" s="4"/>
      <c r="FSE528" s="4"/>
      <c r="FSF528" s="4"/>
      <c r="FSG528" s="4"/>
      <c r="FSH528" s="4"/>
      <c r="FSI528" s="4"/>
      <c r="FSJ528" s="4"/>
      <c r="FSK528" s="4"/>
      <c r="FSL528" s="4"/>
      <c r="FSM528" s="4"/>
      <c r="FSN528" s="4"/>
      <c r="FSO528" s="4"/>
      <c r="FSP528" s="4"/>
      <c r="FSQ528" s="4"/>
      <c r="FSR528" s="4"/>
      <c r="FSS528" s="4"/>
      <c r="FST528" s="4"/>
      <c r="FSU528" s="4"/>
      <c r="FSV528" s="4"/>
      <c r="FSW528" s="4"/>
      <c r="FSX528" s="4"/>
      <c r="FSY528" s="4"/>
      <c r="FSZ528" s="4"/>
      <c r="FTA528" s="4"/>
      <c r="FTB528" s="4"/>
      <c r="FTC528" s="4"/>
      <c r="FTD528" s="4"/>
      <c r="FTE528" s="4"/>
      <c r="FTF528" s="4"/>
      <c r="FTG528" s="4"/>
      <c r="FTH528" s="4"/>
      <c r="FTI528" s="4"/>
      <c r="FTJ528" s="4"/>
      <c r="FTK528" s="4"/>
      <c r="FTL528" s="4"/>
      <c r="FTM528" s="4"/>
      <c r="FTN528" s="4"/>
      <c r="FTO528" s="4"/>
      <c r="FTP528" s="4"/>
      <c r="FTQ528" s="4"/>
      <c r="FTR528" s="4"/>
      <c r="FTS528" s="4"/>
      <c r="FTT528" s="4"/>
      <c r="FTU528" s="4"/>
      <c r="FTV528" s="4"/>
      <c r="FTW528" s="4"/>
      <c r="FTX528" s="4"/>
      <c r="FTY528" s="4"/>
      <c r="FTZ528" s="4"/>
      <c r="FUA528" s="4"/>
      <c r="FUB528" s="4"/>
      <c r="FUC528" s="4"/>
      <c r="FUD528" s="4"/>
      <c r="FUE528" s="4"/>
      <c r="FUF528" s="4"/>
      <c r="FUG528" s="4"/>
      <c r="FUH528" s="4"/>
      <c r="FUI528" s="4"/>
      <c r="FUJ528" s="4"/>
      <c r="FUK528" s="4"/>
      <c r="FUL528" s="4"/>
      <c r="FUM528" s="4"/>
      <c r="FUN528" s="4"/>
      <c r="FUO528" s="4"/>
      <c r="FUP528" s="4"/>
      <c r="FUQ528" s="4"/>
      <c r="FUR528" s="4"/>
      <c r="FUS528" s="4"/>
      <c r="FUT528" s="4"/>
      <c r="FUU528" s="4"/>
      <c r="FUV528" s="4"/>
      <c r="FUW528" s="4"/>
      <c r="FUX528" s="4"/>
      <c r="FUY528" s="4"/>
      <c r="FUZ528" s="4"/>
      <c r="FVA528" s="4"/>
      <c r="FVB528" s="4"/>
      <c r="FVC528" s="4"/>
      <c r="FVD528" s="4"/>
      <c r="FVE528" s="4"/>
      <c r="FVF528" s="4"/>
      <c r="FVG528" s="4"/>
      <c r="FVH528" s="4"/>
      <c r="FVI528" s="4"/>
      <c r="FVJ528" s="4"/>
      <c r="FVK528" s="4"/>
      <c r="FVL528" s="4"/>
      <c r="FVM528" s="4"/>
      <c r="FVN528" s="4"/>
      <c r="FVO528" s="4"/>
      <c r="FVP528" s="4"/>
      <c r="FVQ528" s="4"/>
      <c r="FVR528" s="4"/>
      <c r="FVS528" s="4"/>
      <c r="FVT528" s="4"/>
      <c r="FVU528" s="4"/>
      <c r="FVV528" s="4"/>
      <c r="FVW528" s="4"/>
      <c r="FVX528" s="4"/>
      <c r="FVY528" s="4"/>
      <c r="FVZ528" s="4"/>
      <c r="FWA528" s="4"/>
      <c r="FWB528" s="4"/>
      <c r="FWC528" s="4"/>
      <c r="FWD528" s="4"/>
      <c r="FWE528" s="4"/>
      <c r="FWF528" s="4"/>
      <c r="FWG528" s="4"/>
      <c r="FWH528" s="4"/>
      <c r="FWI528" s="4"/>
      <c r="FWJ528" s="4"/>
      <c r="FWK528" s="4"/>
      <c r="FWL528" s="4"/>
      <c r="FWM528" s="4"/>
      <c r="FWN528" s="4"/>
      <c r="FWO528" s="4"/>
      <c r="FWP528" s="4"/>
      <c r="FWQ528" s="4"/>
      <c r="FWR528" s="4"/>
      <c r="FWS528" s="4"/>
      <c r="FWT528" s="4"/>
      <c r="FWU528" s="4"/>
      <c r="FWV528" s="4"/>
      <c r="FWW528" s="4"/>
      <c r="FWX528" s="4"/>
      <c r="FWY528" s="4"/>
      <c r="FWZ528" s="4"/>
      <c r="FXA528" s="4"/>
      <c r="FXB528" s="4"/>
      <c r="FXC528" s="4"/>
      <c r="FXD528" s="4"/>
      <c r="FXE528" s="4"/>
      <c r="FXF528" s="4"/>
      <c r="FXG528" s="4"/>
      <c r="FXH528" s="4"/>
      <c r="FXI528" s="4"/>
      <c r="FXJ528" s="4"/>
      <c r="FXK528" s="4"/>
      <c r="FXL528" s="4"/>
      <c r="FXM528" s="4"/>
      <c r="FXN528" s="4"/>
      <c r="FXO528" s="4"/>
      <c r="FXP528" s="4"/>
      <c r="FXQ528" s="4"/>
      <c r="FXR528" s="4"/>
      <c r="FXS528" s="4"/>
      <c r="FXT528" s="4"/>
      <c r="FXU528" s="4"/>
      <c r="FXV528" s="4"/>
      <c r="FXW528" s="4"/>
      <c r="FXX528" s="4"/>
      <c r="FXY528" s="4"/>
      <c r="FXZ528" s="4"/>
      <c r="FYA528" s="4"/>
      <c r="FYB528" s="4"/>
      <c r="FYC528" s="4"/>
      <c r="FYD528" s="4"/>
      <c r="FYE528" s="4"/>
      <c r="FYF528" s="4"/>
      <c r="FYG528" s="4"/>
      <c r="FYH528" s="4"/>
      <c r="FYI528" s="4"/>
      <c r="FYJ528" s="4"/>
      <c r="FYK528" s="4"/>
      <c r="FYL528" s="4"/>
      <c r="FYM528" s="4"/>
      <c r="FYN528" s="4"/>
      <c r="FYO528" s="4"/>
      <c r="FYP528" s="4"/>
      <c r="FYQ528" s="4"/>
      <c r="FYR528" s="4"/>
      <c r="FYS528" s="4"/>
      <c r="FYT528" s="4"/>
      <c r="FYU528" s="4"/>
      <c r="FYV528" s="4"/>
      <c r="FYW528" s="4"/>
      <c r="FYX528" s="4"/>
      <c r="FYY528" s="4"/>
      <c r="FYZ528" s="4"/>
      <c r="FZA528" s="4"/>
      <c r="FZB528" s="4"/>
      <c r="FZC528" s="4"/>
      <c r="FZD528" s="4"/>
      <c r="FZE528" s="4"/>
      <c r="FZF528" s="4"/>
      <c r="FZG528" s="4"/>
      <c r="FZH528" s="4"/>
      <c r="FZI528" s="4"/>
      <c r="FZJ528" s="4"/>
      <c r="FZK528" s="4"/>
      <c r="FZL528" s="4"/>
      <c r="FZM528" s="4"/>
      <c r="FZN528" s="4"/>
      <c r="FZO528" s="4"/>
      <c r="FZP528" s="4"/>
      <c r="FZQ528" s="4"/>
      <c r="FZR528" s="4"/>
      <c r="FZS528" s="4"/>
      <c r="FZT528" s="4"/>
      <c r="FZU528" s="4"/>
      <c r="FZV528" s="4"/>
      <c r="FZW528" s="4"/>
      <c r="FZX528" s="4"/>
      <c r="FZY528" s="4"/>
      <c r="FZZ528" s="4"/>
      <c r="GAA528" s="4"/>
      <c r="GAB528" s="4"/>
      <c r="GAC528" s="4"/>
      <c r="GAD528" s="4"/>
      <c r="GAE528" s="4"/>
      <c r="GAF528" s="4"/>
      <c r="GAG528" s="4"/>
      <c r="GAH528" s="4"/>
      <c r="GAI528" s="4"/>
      <c r="GAJ528" s="4"/>
      <c r="GAK528" s="4"/>
      <c r="GAL528" s="4"/>
      <c r="GAM528" s="4"/>
      <c r="GAN528" s="4"/>
      <c r="GAO528" s="4"/>
      <c r="GAP528" s="4"/>
      <c r="GAQ528" s="4"/>
      <c r="GAR528" s="4"/>
      <c r="GAS528" s="4"/>
      <c r="GAT528" s="4"/>
      <c r="GAU528" s="4"/>
      <c r="GAV528" s="4"/>
      <c r="GAW528" s="4"/>
      <c r="GAX528" s="4"/>
      <c r="GAY528" s="4"/>
      <c r="GAZ528" s="4"/>
      <c r="GBA528" s="4"/>
      <c r="GBB528" s="4"/>
      <c r="GBC528" s="4"/>
      <c r="GBD528" s="4"/>
      <c r="GBE528" s="4"/>
      <c r="GBF528" s="4"/>
      <c r="GBG528" s="4"/>
      <c r="GBH528" s="4"/>
      <c r="GBI528" s="4"/>
      <c r="GBJ528" s="4"/>
      <c r="GBK528" s="4"/>
      <c r="GBL528" s="4"/>
      <c r="GBM528" s="4"/>
      <c r="GBN528" s="4"/>
      <c r="GBO528" s="4"/>
      <c r="GBP528" s="4"/>
      <c r="GBQ528" s="4"/>
      <c r="GBR528" s="4"/>
      <c r="GBS528" s="4"/>
      <c r="GBT528" s="4"/>
      <c r="GBU528" s="4"/>
      <c r="GBV528" s="4"/>
      <c r="GBW528" s="4"/>
      <c r="GBX528" s="4"/>
      <c r="GBY528" s="4"/>
      <c r="GBZ528" s="4"/>
      <c r="GCA528" s="4"/>
      <c r="GCB528" s="4"/>
      <c r="GCC528" s="4"/>
      <c r="GCD528" s="4"/>
      <c r="GCE528" s="4"/>
      <c r="GCF528" s="4"/>
      <c r="GCG528" s="4"/>
      <c r="GCH528" s="4"/>
      <c r="GCI528" s="4"/>
      <c r="GCJ528" s="4"/>
      <c r="GCK528" s="4"/>
      <c r="GCL528" s="4"/>
      <c r="GCM528" s="4"/>
      <c r="GCN528" s="4"/>
      <c r="GCO528" s="4"/>
      <c r="GCP528" s="4"/>
      <c r="GCQ528" s="4"/>
      <c r="GCR528" s="4"/>
      <c r="GCS528" s="4"/>
      <c r="GCT528" s="4"/>
      <c r="GCU528" s="4"/>
      <c r="GCV528" s="4"/>
      <c r="GCW528" s="4"/>
      <c r="GCX528" s="4"/>
      <c r="GCY528" s="4"/>
      <c r="GCZ528" s="4"/>
      <c r="GDA528" s="4"/>
      <c r="GDB528" s="4"/>
      <c r="GDC528" s="4"/>
      <c r="GDD528" s="4"/>
      <c r="GDE528" s="4"/>
      <c r="GDF528" s="4"/>
      <c r="GDG528" s="4"/>
      <c r="GDH528" s="4"/>
      <c r="GDI528" s="4"/>
      <c r="GDJ528" s="4"/>
      <c r="GDK528" s="4"/>
      <c r="GDL528" s="4"/>
      <c r="GDM528" s="4"/>
      <c r="GDN528" s="4"/>
      <c r="GDO528" s="4"/>
      <c r="GDP528" s="4"/>
      <c r="GDQ528" s="4"/>
      <c r="GDR528" s="4"/>
      <c r="GDS528" s="4"/>
      <c r="GDT528" s="4"/>
      <c r="GDU528" s="4"/>
      <c r="GDV528" s="4"/>
      <c r="GDW528" s="4"/>
      <c r="GDX528" s="4"/>
      <c r="GDY528" s="4"/>
      <c r="GDZ528" s="4"/>
      <c r="GEA528" s="4"/>
      <c r="GEB528" s="4"/>
      <c r="GEC528" s="4"/>
      <c r="GED528" s="4"/>
      <c r="GEE528" s="4"/>
      <c r="GEF528" s="4"/>
      <c r="GEG528" s="4"/>
      <c r="GEH528" s="4"/>
      <c r="GEI528" s="4"/>
      <c r="GEJ528" s="4"/>
      <c r="GEK528" s="4"/>
      <c r="GEL528" s="4"/>
      <c r="GEM528" s="4"/>
      <c r="GEN528" s="4"/>
      <c r="GEO528" s="4"/>
      <c r="GEP528" s="4"/>
      <c r="GEQ528" s="4"/>
      <c r="GER528" s="4"/>
      <c r="GES528" s="4"/>
      <c r="GET528" s="4"/>
      <c r="GEU528" s="4"/>
      <c r="GEV528" s="4"/>
      <c r="GEW528" s="4"/>
      <c r="GEX528" s="4"/>
      <c r="GEY528" s="4"/>
      <c r="GEZ528" s="4"/>
      <c r="GFA528" s="4"/>
      <c r="GFB528" s="4"/>
      <c r="GFC528" s="4"/>
      <c r="GFD528" s="4"/>
      <c r="GFE528" s="4"/>
      <c r="GFF528" s="4"/>
      <c r="GFG528" s="4"/>
      <c r="GFH528" s="4"/>
      <c r="GFI528" s="4"/>
      <c r="GFJ528" s="4"/>
      <c r="GFK528" s="4"/>
      <c r="GFL528" s="4"/>
      <c r="GFM528" s="4"/>
      <c r="GFN528" s="4"/>
      <c r="GFO528" s="4"/>
      <c r="GFP528" s="4"/>
      <c r="GFQ528" s="4"/>
      <c r="GFR528" s="4"/>
      <c r="GFS528" s="4"/>
      <c r="GFT528" s="4"/>
      <c r="GFU528" s="4"/>
      <c r="GFV528" s="4"/>
      <c r="GFW528" s="4"/>
      <c r="GFX528" s="4"/>
      <c r="GFY528" s="4"/>
      <c r="GFZ528" s="4"/>
      <c r="GGA528" s="4"/>
      <c r="GGB528" s="4"/>
      <c r="GGC528" s="4"/>
      <c r="GGD528" s="4"/>
      <c r="GGE528" s="4"/>
      <c r="GGF528" s="4"/>
      <c r="GGG528" s="4"/>
      <c r="GGH528" s="4"/>
      <c r="GGI528" s="4"/>
      <c r="GGJ528" s="4"/>
      <c r="GGK528" s="4"/>
      <c r="GGL528" s="4"/>
      <c r="GGM528" s="4"/>
      <c r="GGN528" s="4"/>
      <c r="GGO528" s="4"/>
      <c r="GGP528" s="4"/>
      <c r="GGQ528" s="4"/>
      <c r="GGR528" s="4"/>
      <c r="GGS528" s="4"/>
      <c r="GGT528" s="4"/>
      <c r="GGU528" s="4"/>
      <c r="GGV528" s="4"/>
      <c r="GGW528" s="4"/>
      <c r="GGX528" s="4"/>
      <c r="GGY528" s="4"/>
      <c r="GGZ528" s="4"/>
      <c r="GHA528" s="4"/>
      <c r="GHB528" s="4"/>
      <c r="GHC528" s="4"/>
      <c r="GHD528" s="4"/>
      <c r="GHE528" s="4"/>
      <c r="GHF528" s="4"/>
      <c r="GHG528" s="4"/>
      <c r="GHH528" s="4"/>
      <c r="GHI528" s="4"/>
      <c r="GHJ528" s="4"/>
      <c r="GHK528" s="4"/>
      <c r="GHL528" s="4"/>
      <c r="GHM528" s="4"/>
      <c r="GHN528" s="4"/>
      <c r="GHO528" s="4"/>
      <c r="GHP528" s="4"/>
      <c r="GHQ528" s="4"/>
      <c r="GHR528" s="4"/>
      <c r="GHS528" s="4"/>
      <c r="GHT528" s="4"/>
      <c r="GHU528" s="4"/>
      <c r="GHV528" s="4"/>
      <c r="GHW528" s="4"/>
      <c r="GHX528" s="4"/>
      <c r="GHY528" s="4"/>
      <c r="GHZ528" s="4"/>
      <c r="GIA528" s="4"/>
      <c r="GIB528" s="4"/>
      <c r="GIC528" s="4"/>
      <c r="GID528" s="4"/>
      <c r="GIE528" s="4"/>
      <c r="GIF528" s="4"/>
      <c r="GIG528" s="4"/>
      <c r="GIH528" s="4"/>
      <c r="GII528" s="4"/>
      <c r="GIJ528" s="4"/>
      <c r="GIK528" s="4"/>
      <c r="GIL528" s="4"/>
      <c r="GIM528" s="4"/>
      <c r="GIN528" s="4"/>
      <c r="GIO528" s="4"/>
      <c r="GIP528" s="4"/>
      <c r="GIQ528" s="4"/>
      <c r="GIR528" s="4"/>
      <c r="GIS528" s="4"/>
      <c r="GIT528" s="4"/>
      <c r="GIU528" s="4"/>
      <c r="GIV528" s="4"/>
      <c r="GIW528" s="4"/>
      <c r="GIX528" s="4"/>
      <c r="GIY528" s="4"/>
      <c r="GIZ528" s="4"/>
      <c r="GJA528" s="4"/>
      <c r="GJB528" s="4"/>
      <c r="GJC528" s="4"/>
      <c r="GJD528" s="4"/>
      <c r="GJE528" s="4"/>
      <c r="GJF528" s="4"/>
      <c r="GJG528" s="4"/>
      <c r="GJH528" s="4"/>
      <c r="GJI528" s="4"/>
      <c r="GJJ528" s="4"/>
      <c r="GJK528" s="4"/>
      <c r="GJL528" s="4"/>
      <c r="GJM528" s="4"/>
      <c r="GJN528" s="4"/>
      <c r="GJO528" s="4"/>
      <c r="GJP528" s="4"/>
      <c r="GJQ528" s="4"/>
      <c r="GJR528" s="4"/>
      <c r="GJS528" s="4"/>
      <c r="GJT528" s="4"/>
      <c r="GJU528" s="4"/>
      <c r="GJV528" s="4"/>
      <c r="GJW528" s="4"/>
      <c r="GJX528" s="4"/>
      <c r="GJY528" s="4"/>
      <c r="GJZ528" s="4"/>
      <c r="GKA528" s="4"/>
      <c r="GKB528" s="4"/>
      <c r="GKC528" s="4"/>
      <c r="GKD528" s="4"/>
      <c r="GKE528" s="4"/>
      <c r="GKF528" s="4"/>
      <c r="GKG528" s="4"/>
      <c r="GKH528" s="4"/>
      <c r="GKI528" s="4"/>
      <c r="GKJ528" s="4"/>
      <c r="GKK528" s="4"/>
      <c r="GKL528" s="4"/>
      <c r="GKM528" s="4"/>
      <c r="GKN528" s="4"/>
      <c r="GKO528" s="4"/>
      <c r="GKP528" s="4"/>
      <c r="GKQ528" s="4"/>
      <c r="GKR528" s="4"/>
      <c r="GKS528" s="4"/>
      <c r="GKT528" s="4"/>
      <c r="GKU528" s="4"/>
      <c r="GKV528" s="4"/>
      <c r="GKW528" s="4"/>
      <c r="GKX528" s="4"/>
      <c r="GKY528" s="4"/>
      <c r="GKZ528" s="4"/>
      <c r="GLA528" s="4"/>
      <c r="GLB528" s="4"/>
      <c r="GLC528" s="4"/>
      <c r="GLD528" s="4"/>
      <c r="GLE528" s="4"/>
      <c r="GLF528" s="4"/>
      <c r="GLG528" s="4"/>
      <c r="GLH528" s="4"/>
      <c r="GLI528" s="4"/>
      <c r="GLJ528" s="4"/>
      <c r="GLK528" s="4"/>
      <c r="GLL528" s="4"/>
      <c r="GLM528" s="4"/>
      <c r="GLN528" s="4"/>
      <c r="GLO528" s="4"/>
      <c r="GLP528" s="4"/>
      <c r="GLQ528" s="4"/>
      <c r="GLR528" s="4"/>
      <c r="GLS528" s="4"/>
      <c r="GLT528" s="4"/>
      <c r="GLU528" s="4"/>
      <c r="GLV528" s="4"/>
      <c r="GLW528" s="4"/>
      <c r="GLX528" s="4"/>
      <c r="GLY528" s="4"/>
      <c r="GLZ528" s="4"/>
      <c r="GMA528" s="4"/>
      <c r="GMB528" s="4"/>
      <c r="GMC528" s="4"/>
      <c r="GMD528" s="4"/>
      <c r="GME528" s="4"/>
      <c r="GMF528" s="4"/>
      <c r="GMG528" s="4"/>
      <c r="GMH528" s="4"/>
      <c r="GMI528" s="4"/>
      <c r="GMJ528" s="4"/>
      <c r="GMK528" s="4"/>
      <c r="GML528" s="4"/>
      <c r="GMM528" s="4"/>
      <c r="GMN528" s="4"/>
      <c r="GMO528" s="4"/>
      <c r="GMP528" s="4"/>
      <c r="GMQ528" s="4"/>
      <c r="GMR528" s="4"/>
      <c r="GMS528" s="4"/>
      <c r="GMT528" s="4"/>
      <c r="GMU528" s="4"/>
      <c r="GMV528" s="4"/>
      <c r="GMW528" s="4"/>
      <c r="GMX528" s="4"/>
      <c r="GMY528" s="4"/>
      <c r="GMZ528" s="4"/>
      <c r="GNA528" s="4"/>
      <c r="GNB528" s="4"/>
      <c r="GNC528" s="4"/>
      <c r="GND528" s="4"/>
      <c r="GNE528" s="4"/>
      <c r="GNF528" s="4"/>
      <c r="GNG528" s="4"/>
      <c r="GNH528" s="4"/>
      <c r="GNI528" s="4"/>
      <c r="GNJ528" s="4"/>
      <c r="GNK528" s="4"/>
      <c r="GNL528" s="4"/>
      <c r="GNM528" s="4"/>
      <c r="GNN528" s="4"/>
      <c r="GNO528" s="4"/>
      <c r="GNP528" s="4"/>
      <c r="GNQ528" s="4"/>
      <c r="GNR528" s="4"/>
      <c r="GNS528" s="4"/>
      <c r="GNT528" s="4"/>
      <c r="GNU528" s="4"/>
      <c r="GNV528" s="4"/>
      <c r="GNW528" s="4"/>
      <c r="GNX528" s="4"/>
      <c r="GNY528" s="4"/>
      <c r="GNZ528" s="4"/>
      <c r="GOA528" s="4"/>
      <c r="GOB528" s="4"/>
      <c r="GOC528" s="4"/>
      <c r="GOD528" s="4"/>
      <c r="GOE528" s="4"/>
      <c r="GOF528" s="4"/>
      <c r="GOG528" s="4"/>
      <c r="GOH528" s="4"/>
      <c r="GOI528" s="4"/>
      <c r="GOJ528" s="4"/>
      <c r="GOK528" s="4"/>
      <c r="GOL528" s="4"/>
      <c r="GOM528" s="4"/>
      <c r="GON528" s="4"/>
      <c r="GOO528" s="4"/>
      <c r="GOP528" s="4"/>
      <c r="GOQ528" s="4"/>
      <c r="GOR528" s="4"/>
      <c r="GOS528" s="4"/>
      <c r="GOT528" s="4"/>
      <c r="GOU528" s="4"/>
      <c r="GOV528" s="4"/>
      <c r="GOW528" s="4"/>
      <c r="GOX528" s="4"/>
      <c r="GOY528" s="4"/>
      <c r="GOZ528" s="4"/>
      <c r="GPA528" s="4"/>
      <c r="GPB528" s="4"/>
      <c r="GPC528" s="4"/>
      <c r="GPD528" s="4"/>
      <c r="GPE528" s="4"/>
      <c r="GPF528" s="4"/>
      <c r="GPG528" s="4"/>
      <c r="GPH528" s="4"/>
      <c r="GPI528" s="4"/>
      <c r="GPJ528" s="4"/>
      <c r="GPK528" s="4"/>
      <c r="GPL528" s="4"/>
      <c r="GPM528" s="4"/>
      <c r="GPN528" s="4"/>
      <c r="GPO528" s="4"/>
      <c r="GPP528" s="4"/>
      <c r="GPQ528" s="4"/>
      <c r="GPR528" s="4"/>
      <c r="GPS528" s="4"/>
      <c r="GPT528" s="4"/>
      <c r="GPU528" s="4"/>
      <c r="GPV528" s="4"/>
      <c r="GPW528" s="4"/>
      <c r="GPX528" s="4"/>
      <c r="GPY528" s="4"/>
      <c r="GPZ528" s="4"/>
      <c r="GQA528" s="4"/>
      <c r="GQB528" s="4"/>
      <c r="GQC528" s="4"/>
      <c r="GQD528" s="4"/>
      <c r="GQE528" s="4"/>
      <c r="GQF528" s="4"/>
      <c r="GQG528" s="4"/>
      <c r="GQH528" s="4"/>
      <c r="GQI528" s="4"/>
      <c r="GQJ528" s="4"/>
      <c r="GQK528" s="4"/>
      <c r="GQL528" s="4"/>
      <c r="GQM528" s="4"/>
      <c r="GQN528" s="4"/>
      <c r="GQO528" s="4"/>
      <c r="GQP528" s="4"/>
      <c r="GQQ528" s="4"/>
      <c r="GQR528" s="4"/>
      <c r="GQS528" s="4"/>
      <c r="GQT528" s="4"/>
      <c r="GQU528" s="4"/>
      <c r="GQV528" s="4"/>
      <c r="GQW528" s="4"/>
      <c r="GQX528" s="4"/>
      <c r="GQY528" s="4"/>
      <c r="GQZ528" s="4"/>
      <c r="GRA528" s="4"/>
      <c r="GRB528" s="4"/>
      <c r="GRC528" s="4"/>
      <c r="GRD528" s="4"/>
      <c r="GRE528" s="4"/>
      <c r="GRF528" s="4"/>
      <c r="GRG528" s="4"/>
      <c r="GRH528" s="4"/>
      <c r="GRI528" s="4"/>
      <c r="GRJ528" s="4"/>
      <c r="GRK528" s="4"/>
      <c r="GRL528" s="4"/>
      <c r="GRM528" s="4"/>
      <c r="GRN528" s="4"/>
      <c r="GRO528" s="4"/>
      <c r="GRP528" s="4"/>
      <c r="GRQ528" s="4"/>
      <c r="GRR528" s="4"/>
      <c r="GRS528" s="4"/>
      <c r="GRT528" s="4"/>
      <c r="GRU528" s="4"/>
      <c r="GRV528" s="4"/>
      <c r="GRW528" s="4"/>
      <c r="GRX528" s="4"/>
      <c r="GRY528" s="4"/>
      <c r="GRZ528" s="4"/>
      <c r="GSA528" s="4"/>
      <c r="GSB528" s="4"/>
      <c r="GSC528" s="4"/>
      <c r="GSD528" s="4"/>
      <c r="GSE528" s="4"/>
      <c r="GSF528" s="4"/>
      <c r="GSG528" s="4"/>
      <c r="GSH528" s="4"/>
      <c r="GSI528" s="4"/>
      <c r="GSJ528" s="4"/>
      <c r="GSK528" s="4"/>
      <c r="GSL528" s="4"/>
      <c r="GSM528" s="4"/>
      <c r="GSN528" s="4"/>
      <c r="GSO528" s="4"/>
      <c r="GSP528" s="4"/>
      <c r="GSQ528" s="4"/>
      <c r="GSR528" s="4"/>
      <c r="GSS528" s="4"/>
      <c r="GST528" s="4"/>
      <c r="GSU528" s="4"/>
      <c r="GSV528" s="4"/>
      <c r="GSW528" s="4"/>
      <c r="GSX528" s="4"/>
      <c r="GSY528" s="4"/>
      <c r="GSZ528" s="4"/>
      <c r="GTA528" s="4"/>
      <c r="GTB528" s="4"/>
      <c r="GTC528" s="4"/>
      <c r="GTD528" s="4"/>
      <c r="GTE528" s="4"/>
      <c r="GTF528" s="4"/>
      <c r="GTG528" s="4"/>
      <c r="GTH528" s="4"/>
      <c r="GTI528" s="4"/>
      <c r="GTJ528" s="4"/>
      <c r="GTK528" s="4"/>
      <c r="GTL528" s="4"/>
      <c r="GTM528" s="4"/>
      <c r="GTN528" s="4"/>
      <c r="GTO528" s="4"/>
      <c r="GTP528" s="4"/>
      <c r="GTQ528" s="4"/>
      <c r="GTR528" s="4"/>
      <c r="GTS528" s="4"/>
      <c r="GTT528" s="4"/>
      <c r="GTU528" s="4"/>
      <c r="GTV528" s="4"/>
      <c r="GTW528" s="4"/>
      <c r="GTX528" s="4"/>
      <c r="GTY528" s="4"/>
      <c r="GTZ528" s="4"/>
      <c r="GUA528" s="4"/>
      <c r="GUB528" s="4"/>
      <c r="GUC528" s="4"/>
      <c r="GUD528" s="4"/>
      <c r="GUE528" s="4"/>
      <c r="GUF528" s="4"/>
      <c r="GUG528" s="4"/>
      <c r="GUH528" s="4"/>
      <c r="GUI528" s="4"/>
      <c r="GUJ528" s="4"/>
      <c r="GUK528" s="4"/>
      <c r="GUL528" s="4"/>
      <c r="GUM528" s="4"/>
      <c r="GUN528" s="4"/>
      <c r="GUO528" s="4"/>
      <c r="GUP528" s="4"/>
      <c r="GUQ528" s="4"/>
      <c r="GUR528" s="4"/>
      <c r="GUS528" s="4"/>
      <c r="GUT528" s="4"/>
      <c r="GUU528" s="4"/>
      <c r="GUV528" s="4"/>
      <c r="GUW528" s="4"/>
      <c r="GUX528" s="4"/>
      <c r="GUY528" s="4"/>
      <c r="GUZ528" s="4"/>
      <c r="GVA528" s="4"/>
      <c r="GVB528" s="4"/>
      <c r="GVC528" s="4"/>
      <c r="GVD528" s="4"/>
      <c r="GVE528" s="4"/>
      <c r="GVF528" s="4"/>
      <c r="GVG528" s="4"/>
      <c r="GVH528" s="4"/>
      <c r="GVI528" s="4"/>
      <c r="GVJ528" s="4"/>
      <c r="GVK528" s="4"/>
      <c r="GVL528" s="4"/>
      <c r="GVM528" s="4"/>
      <c r="GVN528" s="4"/>
      <c r="GVO528" s="4"/>
      <c r="GVP528" s="4"/>
      <c r="GVQ528" s="4"/>
      <c r="GVR528" s="4"/>
      <c r="GVS528" s="4"/>
      <c r="GVT528" s="4"/>
      <c r="GVU528" s="4"/>
      <c r="GVV528" s="4"/>
      <c r="GVW528" s="4"/>
      <c r="GVX528" s="4"/>
      <c r="GVY528" s="4"/>
      <c r="GVZ528" s="4"/>
      <c r="GWA528" s="4"/>
      <c r="GWB528" s="4"/>
      <c r="GWC528" s="4"/>
      <c r="GWD528" s="4"/>
      <c r="GWE528" s="4"/>
      <c r="GWF528" s="4"/>
      <c r="GWG528" s="4"/>
      <c r="GWH528" s="4"/>
      <c r="GWI528" s="4"/>
      <c r="GWJ528" s="4"/>
      <c r="GWK528" s="4"/>
      <c r="GWL528" s="4"/>
      <c r="GWM528" s="4"/>
      <c r="GWN528" s="4"/>
      <c r="GWO528" s="4"/>
      <c r="GWP528" s="4"/>
      <c r="GWQ528" s="4"/>
      <c r="GWR528" s="4"/>
      <c r="GWS528" s="4"/>
      <c r="GWT528" s="4"/>
      <c r="GWU528" s="4"/>
      <c r="GWV528" s="4"/>
      <c r="GWW528" s="4"/>
      <c r="GWX528" s="4"/>
      <c r="GWY528" s="4"/>
      <c r="GWZ528" s="4"/>
      <c r="GXA528" s="4"/>
      <c r="GXB528" s="4"/>
      <c r="GXC528" s="4"/>
      <c r="GXD528" s="4"/>
      <c r="GXE528" s="4"/>
      <c r="GXF528" s="4"/>
      <c r="GXG528" s="4"/>
      <c r="GXH528" s="4"/>
      <c r="GXI528" s="4"/>
      <c r="GXJ528" s="4"/>
      <c r="GXK528" s="4"/>
      <c r="GXL528" s="4"/>
      <c r="GXM528" s="4"/>
      <c r="GXN528" s="4"/>
      <c r="GXO528" s="4"/>
      <c r="GXP528" s="4"/>
      <c r="GXQ528" s="4"/>
      <c r="GXR528" s="4"/>
      <c r="GXS528" s="4"/>
      <c r="GXT528" s="4"/>
      <c r="GXU528" s="4"/>
      <c r="GXV528" s="4"/>
      <c r="GXW528" s="4"/>
      <c r="GXX528" s="4"/>
      <c r="GXY528" s="4"/>
      <c r="GXZ528" s="4"/>
      <c r="GYA528" s="4"/>
      <c r="GYB528" s="4"/>
      <c r="GYC528" s="4"/>
      <c r="GYD528" s="4"/>
      <c r="GYE528" s="4"/>
      <c r="GYF528" s="4"/>
      <c r="GYG528" s="4"/>
      <c r="GYH528" s="4"/>
      <c r="GYI528" s="4"/>
      <c r="GYJ528" s="4"/>
      <c r="GYK528" s="4"/>
      <c r="GYL528" s="4"/>
      <c r="GYM528" s="4"/>
      <c r="GYN528" s="4"/>
      <c r="GYO528" s="4"/>
      <c r="GYP528" s="4"/>
      <c r="GYQ528" s="4"/>
      <c r="GYR528" s="4"/>
      <c r="GYS528" s="4"/>
      <c r="GYT528" s="4"/>
      <c r="GYU528" s="4"/>
      <c r="GYV528" s="4"/>
      <c r="GYW528" s="4"/>
      <c r="GYX528" s="4"/>
      <c r="GYY528" s="4"/>
      <c r="GYZ528" s="4"/>
      <c r="GZA528" s="4"/>
      <c r="GZB528" s="4"/>
      <c r="GZC528" s="4"/>
      <c r="GZD528" s="4"/>
      <c r="GZE528" s="4"/>
      <c r="GZF528" s="4"/>
      <c r="GZG528" s="4"/>
      <c r="GZH528" s="4"/>
      <c r="GZI528" s="4"/>
      <c r="GZJ528" s="4"/>
      <c r="GZK528" s="4"/>
      <c r="GZL528" s="4"/>
      <c r="GZM528" s="4"/>
      <c r="GZN528" s="4"/>
      <c r="GZO528" s="4"/>
      <c r="GZP528" s="4"/>
      <c r="GZQ528" s="4"/>
      <c r="GZR528" s="4"/>
      <c r="GZS528" s="4"/>
      <c r="GZT528" s="4"/>
      <c r="GZU528" s="4"/>
      <c r="GZV528" s="4"/>
      <c r="GZW528" s="4"/>
      <c r="GZX528" s="4"/>
      <c r="GZY528" s="4"/>
      <c r="GZZ528" s="4"/>
      <c r="HAA528" s="4"/>
      <c r="HAB528" s="4"/>
      <c r="HAC528" s="4"/>
      <c r="HAD528" s="4"/>
      <c r="HAE528" s="4"/>
      <c r="HAF528" s="4"/>
      <c r="HAG528" s="4"/>
      <c r="HAH528" s="4"/>
      <c r="HAI528" s="4"/>
      <c r="HAJ528" s="4"/>
      <c r="HAK528" s="4"/>
      <c r="HAL528" s="4"/>
      <c r="HAM528" s="4"/>
      <c r="HAN528" s="4"/>
      <c r="HAO528" s="4"/>
      <c r="HAP528" s="4"/>
      <c r="HAQ528" s="4"/>
      <c r="HAR528" s="4"/>
      <c r="HAS528" s="4"/>
      <c r="HAT528" s="4"/>
      <c r="HAU528" s="4"/>
      <c r="HAV528" s="4"/>
      <c r="HAW528" s="4"/>
      <c r="HAX528" s="4"/>
      <c r="HAY528" s="4"/>
      <c r="HAZ528" s="4"/>
      <c r="HBA528" s="4"/>
      <c r="HBB528" s="4"/>
      <c r="HBC528" s="4"/>
      <c r="HBD528" s="4"/>
      <c r="HBE528" s="4"/>
      <c r="HBF528" s="4"/>
      <c r="HBG528" s="4"/>
      <c r="HBH528" s="4"/>
      <c r="HBI528" s="4"/>
      <c r="HBJ528" s="4"/>
      <c r="HBK528" s="4"/>
      <c r="HBL528" s="4"/>
      <c r="HBM528" s="4"/>
      <c r="HBN528" s="4"/>
      <c r="HBO528" s="4"/>
      <c r="HBP528" s="4"/>
      <c r="HBQ528" s="4"/>
      <c r="HBR528" s="4"/>
      <c r="HBS528" s="4"/>
      <c r="HBT528" s="4"/>
      <c r="HBU528" s="4"/>
      <c r="HBV528" s="4"/>
      <c r="HBW528" s="4"/>
      <c r="HBX528" s="4"/>
      <c r="HBY528" s="4"/>
      <c r="HBZ528" s="4"/>
      <c r="HCA528" s="4"/>
      <c r="HCB528" s="4"/>
      <c r="HCC528" s="4"/>
      <c r="HCD528" s="4"/>
      <c r="HCE528" s="4"/>
      <c r="HCF528" s="4"/>
      <c r="HCG528" s="4"/>
      <c r="HCH528" s="4"/>
      <c r="HCI528" s="4"/>
      <c r="HCJ528" s="4"/>
      <c r="HCK528" s="4"/>
      <c r="HCL528" s="4"/>
      <c r="HCM528" s="4"/>
      <c r="HCN528" s="4"/>
      <c r="HCO528" s="4"/>
      <c r="HCP528" s="4"/>
      <c r="HCQ528" s="4"/>
      <c r="HCR528" s="4"/>
      <c r="HCS528" s="4"/>
      <c r="HCT528" s="4"/>
      <c r="HCU528" s="4"/>
      <c r="HCV528" s="4"/>
      <c r="HCW528" s="4"/>
      <c r="HCX528" s="4"/>
      <c r="HCY528" s="4"/>
      <c r="HCZ528" s="4"/>
      <c r="HDA528" s="4"/>
      <c r="HDB528" s="4"/>
      <c r="HDC528" s="4"/>
      <c r="HDD528" s="4"/>
      <c r="HDE528" s="4"/>
      <c r="HDF528" s="4"/>
      <c r="HDG528" s="4"/>
      <c r="HDH528" s="4"/>
      <c r="HDI528" s="4"/>
      <c r="HDJ528" s="4"/>
      <c r="HDK528" s="4"/>
      <c r="HDL528" s="4"/>
      <c r="HDM528" s="4"/>
      <c r="HDN528" s="4"/>
      <c r="HDO528" s="4"/>
      <c r="HDP528" s="4"/>
      <c r="HDQ528" s="4"/>
      <c r="HDR528" s="4"/>
      <c r="HDS528" s="4"/>
      <c r="HDT528" s="4"/>
      <c r="HDU528" s="4"/>
      <c r="HDV528" s="4"/>
      <c r="HDW528" s="4"/>
      <c r="HDX528" s="4"/>
      <c r="HDY528" s="4"/>
      <c r="HDZ528" s="4"/>
      <c r="HEA528" s="4"/>
      <c r="HEB528" s="4"/>
      <c r="HEC528" s="4"/>
      <c r="HED528" s="4"/>
      <c r="HEE528" s="4"/>
      <c r="HEF528" s="4"/>
      <c r="HEG528" s="4"/>
      <c r="HEH528" s="4"/>
      <c r="HEI528" s="4"/>
      <c r="HEJ528" s="4"/>
      <c r="HEK528" s="4"/>
      <c r="HEL528" s="4"/>
      <c r="HEM528" s="4"/>
      <c r="HEN528" s="4"/>
      <c r="HEO528" s="4"/>
      <c r="HEP528" s="4"/>
      <c r="HEQ528" s="4"/>
      <c r="HER528" s="4"/>
      <c r="HES528" s="4"/>
      <c r="HET528" s="4"/>
      <c r="HEU528" s="4"/>
      <c r="HEV528" s="4"/>
      <c r="HEW528" s="4"/>
      <c r="HEX528" s="4"/>
      <c r="HEY528" s="4"/>
      <c r="HEZ528" s="4"/>
      <c r="HFA528" s="4"/>
      <c r="HFB528" s="4"/>
      <c r="HFC528" s="4"/>
      <c r="HFD528" s="4"/>
      <c r="HFE528" s="4"/>
      <c r="HFF528" s="4"/>
      <c r="HFG528" s="4"/>
      <c r="HFH528" s="4"/>
      <c r="HFI528" s="4"/>
      <c r="HFJ528" s="4"/>
      <c r="HFK528" s="4"/>
      <c r="HFL528" s="4"/>
      <c r="HFM528" s="4"/>
      <c r="HFN528" s="4"/>
      <c r="HFO528" s="4"/>
      <c r="HFP528" s="4"/>
      <c r="HFQ528" s="4"/>
      <c r="HFR528" s="4"/>
      <c r="HFS528" s="4"/>
      <c r="HFT528" s="4"/>
      <c r="HFU528" s="4"/>
      <c r="HFV528" s="4"/>
      <c r="HFW528" s="4"/>
      <c r="HFX528" s="4"/>
      <c r="HFY528" s="4"/>
      <c r="HFZ528" s="4"/>
      <c r="HGA528" s="4"/>
      <c r="HGB528" s="4"/>
      <c r="HGC528" s="4"/>
      <c r="HGD528" s="4"/>
      <c r="HGE528" s="4"/>
      <c r="HGF528" s="4"/>
      <c r="HGG528" s="4"/>
      <c r="HGH528" s="4"/>
      <c r="HGI528" s="4"/>
      <c r="HGJ528" s="4"/>
      <c r="HGK528" s="4"/>
      <c r="HGL528" s="4"/>
      <c r="HGM528" s="4"/>
      <c r="HGN528" s="4"/>
      <c r="HGO528" s="4"/>
      <c r="HGP528" s="4"/>
      <c r="HGQ528" s="4"/>
      <c r="HGR528" s="4"/>
      <c r="HGS528" s="4"/>
      <c r="HGT528" s="4"/>
      <c r="HGU528" s="4"/>
      <c r="HGV528" s="4"/>
      <c r="HGW528" s="4"/>
      <c r="HGX528" s="4"/>
      <c r="HGY528" s="4"/>
      <c r="HGZ528" s="4"/>
      <c r="HHA528" s="4"/>
      <c r="HHB528" s="4"/>
      <c r="HHC528" s="4"/>
      <c r="HHD528" s="4"/>
      <c r="HHE528" s="4"/>
      <c r="HHF528" s="4"/>
      <c r="HHG528" s="4"/>
      <c r="HHH528" s="4"/>
      <c r="HHI528" s="4"/>
      <c r="HHJ528" s="4"/>
      <c r="HHK528" s="4"/>
      <c r="HHL528" s="4"/>
      <c r="HHM528" s="4"/>
      <c r="HHN528" s="4"/>
      <c r="HHO528" s="4"/>
      <c r="HHP528" s="4"/>
      <c r="HHQ528" s="4"/>
      <c r="HHR528" s="4"/>
      <c r="HHS528" s="4"/>
      <c r="HHT528" s="4"/>
      <c r="HHU528" s="4"/>
      <c r="HHV528" s="4"/>
      <c r="HHW528" s="4"/>
      <c r="HHX528" s="4"/>
      <c r="HHY528" s="4"/>
      <c r="HHZ528" s="4"/>
      <c r="HIA528" s="4"/>
      <c r="HIB528" s="4"/>
      <c r="HIC528" s="4"/>
      <c r="HID528" s="4"/>
      <c r="HIE528" s="4"/>
      <c r="HIF528" s="4"/>
      <c r="HIG528" s="4"/>
      <c r="HIH528" s="4"/>
      <c r="HII528" s="4"/>
      <c r="HIJ528" s="4"/>
      <c r="HIK528" s="4"/>
      <c r="HIL528" s="4"/>
      <c r="HIM528" s="4"/>
      <c r="HIN528" s="4"/>
      <c r="HIO528" s="4"/>
      <c r="HIP528" s="4"/>
      <c r="HIQ528" s="4"/>
      <c r="HIR528" s="4"/>
      <c r="HIS528" s="4"/>
      <c r="HIT528" s="4"/>
      <c r="HIU528" s="4"/>
      <c r="HIV528" s="4"/>
      <c r="HIW528" s="4"/>
      <c r="HIX528" s="4"/>
      <c r="HIY528" s="4"/>
      <c r="HIZ528" s="4"/>
      <c r="HJA528" s="4"/>
      <c r="HJB528" s="4"/>
      <c r="HJC528" s="4"/>
      <c r="HJD528" s="4"/>
      <c r="HJE528" s="4"/>
      <c r="HJF528" s="4"/>
      <c r="HJG528" s="4"/>
      <c r="HJH528" s="4"/>
      <c r="HJI528" s="4"/>
      <c r="HJJ528" s="4"/>
      <c r="HJK528" s="4"/>
      <c r="HJL528" s="4"/>
      <c r="HJM528" s="4"/>
      <c r="HJN528" s="4"/>
      <c r="HJO528" s="4"/>
      <c r="HJP528" s="4"/>
      <c r="HJQ528" s="4"/>
      <c r="HJR528" s="4"/>
      <c r="HJS528" s="4"/>
      <c r="HJT528" s="4"/>
      <c r="HJU528" s="4"/>
      <c r="HJV528" s="4"/>
      <c r="HJW528" s="4"/>
      <c r="HJX528" s="4"/>
      <c r="HJY528" s="4"/>
      <c r="HJZ528" s="4"/>
      <c r="HKA528" s="4"/>
      <c r="HKB528" s="4"/>
      <c r="HKC528" s="4"/>
      <c r="HKD528" s="4"/>
      <c r="HKE528" s="4"/>
      <c r="HKF528" s="4"/>
      <c r="HKG528" s="4"/>
      <c r="HKH528" s="4"/>
      <c r="HKI528" s="4"/>
      <c r="HKJ528" s="4"/>
      <c r="HKK528" s="4"/>
      <c r="HKL528" s="4"/>
      <c r="HKM528" s="4"/>
      <c r="HKN528" s="4"/>
      <c r="HKO528" s="4"/>
      <c r="HKP528" s="4"/>
      <c r="HKQ528" s="4"/>
      <c r="HKR528" s="4"/>
      <c r="HKS528" s="4"/>
      <c r="HKT528" s="4"/>
      <c r="HKU528" s="4"/>
      <c r="HKV528" s="4"/>
      <c r="HKW528" s="4"/>
      <c r="HKX528" s="4"/>
      <c r="HKY528" s="4"/>
      <c r="HKZ528" s="4"/>
      <c r="HLA528" s="4"/>
      <c r="HLB528" s="4"/>
      <c r="HLC528" s="4"/>
      <c r="HLD528" s="4"/>
      <c r="HLE528" s="4"/>
      <c r="HLF528" s="4"/>
      <c r="HLG528" s="4"/>
      <c r="HLH528" s="4"/>
      <c r="HLI528" s="4"/>
      <c r="HLJ528" s="4"/>
      <c r="HLK528" s="4"/>
      <c r="HLL528" s="4"/>
      <c r="HLM528" s="4"/>
      <c r="HLN528" s="4"/>
      <c r="HLO528" s="4"/>
      <c r="HLP528" s="4"/>
      <c r="HLQ528" s="4"/>
      <c r="HLR528" s="4"/>
      <c r="HLS528" s="4"/>
      <c r="HLT528" s="4"/>
      <c r="HLU528" s="4"/>
      <c r="HLV528" s="4"/>
      <c r="HLW528" s="4"/>
      <c r="HLX528" s="4"/>
      <c r="HLY528" s="4"/>
      <c r="HLZ528" s="4"/>
      <c r="HMA528" s="4"/>
      <c r="HMB528" s="4"/>
      <c r="HMC528" s="4"/>
      <c r="HMD528" s="4"/>
      <c r="HME528" s="4"/>
      <c r="HMF528" s="4"/>
      <c r="HMG528" s="4"/>
      <c r="HMH528" s="4"/>
      <c r="HMI528" s="4"/>
      <c r="HMJ528" s="4"/>
      <c r="HMK528" s="4"/>
      <c r="HML528" s="4"/>
      <c r="HMM528" s="4"/>
      <c r="HMN528" s="4"/>
      <c r="HMO528" s="4"/>
      <c r="HMP528" s="4"/>
      <c r="HMQ528" s="4"/>
      <c r="HMR528" s="4"/>
      <c r="HMS528" s="4"/>
      <c r="HMT528" s="4"/>
      <c r="HMU528" s="4"/>
      <c r="HMV528" s="4"/>
      <c r="HMW528" s="4"/>
      <c r="HMX528" s="4"/>
      <c r="HMY528" s="4"/>
      <c r="HMZ528" s="4"/>
      <c r="HNA528" s="4"/>
      <c r="HNB528" s="4"/>
      <c r="HNC528" s="4"/>
      <c r="HND528" s="4"/>
      <c r="HNE528" s="4"/>
      <c r="HNF528" s="4"/>
      <c r="HNG528" s="4"/>
      <c r="HNH528" s="4"/>
      <c r="HNI528" s="4"/>
      <c r="HNJ528" s="4"/>
      <c r="HNK528" s="4"/>
      <c r="HNL528" s="4"/>
      <c r="HNM528" s="4"/>
      <c r="HNN528" s="4"/>
      <c r="HNO528" s="4"/>
      <c r="HNP528" s="4"/>
      <c r="HNQ528" s="4"/>
      <c r="HNR528" s="4"/>
      <c r="HNS528" s="4"/>
      <c r="HNT528" s="4"/>
      <c r="HNU528" s="4"/>
      <c r="HNV528" s="4"/>
      <c r="HNW528" s="4"/>
      <c r="HNX528" s="4"/>
      <c r="HNY528" s="4"/>
      <c r="HNZ528" s="4"/>
      <c r="HOA528" s="4"/>
      <c r="HOB528" s="4"/>
      <c r="HOC528" s="4"/>
      <c r="HOD528" s="4"/>
      <c r="HOE528" s="4"/>
      <c r="HOF528" s="4"/>
      <c r="HOG528" s="4"/>
      <c r="HOH528" s="4"/>
      <c r="HOI528" s="4"/>
      <c r="HOJ528" s="4"/>
      <c r="HOK528" s="4"/>
      <c r="HOL528" s="4"/>
      <c r="HOM528" s="4"/>
      <c r="HON528" s="4"/>
      <c r="HOO528" s="4"/>
      <c r="HOP528" s="4"/>
      <c r="HOQ528" s="4"/>
      <c r="HOR528" s="4"/>
      <c r="HOS528" s="4"/>
      <c r="HOT528" s="4"/>
      <c r="HOU528" s="4"/>
      <c r="HOV528" s="4"/>
      <c r="HOW528" s="4"/>
      <c r="HOX528" s="4"/>
      <c r="HOY528" s="4"/>
      <c r="HOZ528" s="4"/>
      <c r="HPA528" s="4"/>
      <c r="HPB528" s="4"/>
      <c r="HPC528" s="4"/>
      <c r="HPD528" s="4"/>
      <c r="HPE528" s="4"/>
      <c r="HPF528" s="4"/>
      <c r="HPG528" s="4"/>
      <c r="HPH528" s="4"/>
      <c r="HPI528" s="4"/>
      <c r="HPJ528" s="4"/>
      <c r="HPK528" s="4"/>
      <c r="HPL528" s="4"/>
      <c r="HPM528" s="4"/>
      <c r="HPN528" s="4"/>
      <c r="HPO528" s="4"/>
      <c r="HPP528" s="4"/>
      <c r="HPQ528" s="4"/>
      <c r="HPR528" s="4"/>
      <c r="HPS528" s="4"/>
      <c r="HPT528" s="4"/>
      <c r="HPU528" s="4"/>
      <c r="HPV528" s="4"/>
      <c r="HPW528" s="4"/>
      <c r="HPX528" s="4"/>
      <c r="HPY528" s="4"/>
      <c r="HPZ528" s="4"/>
      <c r="HQA528" s="4"/>
      <c r="HQB528" s="4"/>
      <c r="HQC528" s="4"/>
      <c r="HQD528" s="4"/>
      <c r="HQE528" s="4"/>
      <c r="HQF528" s="4"/>
      <c r="HQG528" s="4"/>
      <c r="HQH528" s="4"/>
      <c r="HQI528" s="4"/>
      <c r="HQJ528" s="4"/>
      <c r="HQK528" s="4"/>
      <c r="HQL528" s="4"/>
      <c r="HQM528" s="4"/>
      <c r="HQN528" s="4"/>
      <c r="HQO528" s="4"/>
      <c r="HQP528" s="4"/>
      <c r="HQQ528" s="4"/>
      <c r="HQR528" s="4"/>
      <c r="HQS528" s="4"/>
      <c r="HQT528" s="4"/>
      <c r="HQU528" s="4"/>
      <c r="HQV528" s="4"/>
      <c r="HQW528" s="4"/>
      <c r="HQX528" s="4"/>
      <c r="HQY528" s="4"/>
      <c r="HQZ528" s="4"/>
      <c r="HRA528" s="4"/>
      <c r="HRB528" s="4"/>
      <c r="HRC528" s="4"/>
      <c r="HRD528" s="4"/>
      <c r="HRE528" s="4"/>
      <c r="HRF528" s="4"/>
      <c r="HRG528" s="4"/>
      <c r="HRH528" s="4"/>
      <c r="HRI528" s="4"/>
      <c r="HRJ528" s="4"/>
      <c r="HRK528" s="4"/>
      <c r="HRL528" s="4"/>
      <c r="HRM528" s="4"/>
      <c r="HRN528" s="4"/>
      <c r="HRO528" s="4"/>
      <c r="HRP528" s="4"/>
      <c r="HRQ528" s="4"/>
      <c r="HRR528" s="4"/>
      <c r="HRS528" s="4"/>
      <c r="HRT528" s="4"/>
      <c r="HRU528" s="4"/>
      <c r="HRV528" s="4"/>
      <c r="HRW528" s="4"/>
      <c r="HRX528" s="4"/>
      <c r="HRY528" s="4"/>
      <c r="HRZ528" s="4"/>
      <c r="HSA528" s="4"/>
      <c r="HSB528" s="4"/>
      <c r="HSC528" s="4"/>
      <c r="HSD528" s="4"/>
      <c r="HSE528" s="4"/>
      <c r="HSF528" s="4"/>
      <c r="HSG528" s="4"/>
      <c r="HSH528" s="4"/>
      <c r="HSI528" s="4"/>
      <c r="HSJ528" s="4"/>
      <c r="HSK528" s="4"/>
      <c r="HSL528" s="4"/>
      <c r="HSM528" s="4"/>
      <c r="HSN528" s="4"/>
      <c r="HSO528" s="4"/>
      <c r="HSP528" s="4"/>
      <c r="HSQ528" s="4"/>
      <c r="HSR528" s="4"/>
      <c r="HSS528" s="4"/>
      <c r="HST528" s="4"/>
      <c r="HSU528" s="4"/>
      <c r="HSV528" s="4"/>
      <c r="HSW528" s="4"/>
      <c r="HSX528" s="4"/>
      <c r="HSY528" s="4"/>
      <c r="HSZ528" s="4"/>
      <c r="HTA528" s="4"/>
      <c r="HTB528" s="4"/>
      <c r="HTC528" s="4"/>
      <c r="HTD528" s="4"/>
      <c r="HTE528" s="4"/>
      <c r="HTF528" s="4"/>
      <c r="HTG528" s="4"/>
      <c r="HTH528" s="4"/>
      <c r="HTI528" s="4"/>
      <c r="HTJ528" s="4"/>
      <c r="HTK528" s="4"/>
      <c r="HTL528" s="4"/>
      <c r="HTM528" s="4"/>
      <c r="HTN528" s="4"/>
      <c r="HTO528" s="4"/>
      <c r="HTP528" s="4"/>
      <c r="HTQ528" s="4"/>
      <c r="HTR528" s="4"/>
      <c r="HTS528" s="4"/>
      <c r="HTT528" s="4"/>
      <c r="HTU528" s="4"/>
      <c r="HTV528" s="4"/>
      <c r="HTW528" s="4"/>
      <c r="HTX528" s="4"/>
      <c r="HTY528" s="4"/>
      <c r="HTZ528" s="4"/>
      <c r="HUA528" s="4"/>
      <c r="HUB528" s="4"/>
      <c r="HUC528" s="4"/>
      <c r="HUD528" s="4"/>
      <c r="HUE528" s="4"/>
      <c r="HUF528" s="4"/>
      <c r="HUG528" s="4"/>
      <c r="HUH528" s="4"/>
      <c r="HUI528" s="4"/>
      <c r="HUJ528" s="4"/>
      <c r="HUK528" s="4"/>
      <c r="HUL528" s="4"/>
      <c r="HUM528" s="4"/>
      <c r="HUN528" s="4"/>
      <c r="HUO528" s="4"/>
      <c r="HUP528" s="4"/>
      <c r="HUQ528" s="4"/>
      <c r="HUR528" s="4"/>
      <c r="HUS528" s="4"/>
      <c r="HUT528" s="4"/>
      <c r="HUU528" s="4"/>
      <c r="HUV528" s="4"/>
      <c r="HUW528" s="4"/>
      <c r="HUX528" s="4"/>
      <c r="HUY528" s="4"/>
      <c r="HUZ528" s="4"/>
      <c r="HVA528" s="4"/>
      <c r="HVB528" s="4"/>
      <c r="HVC528" s="4"/>
      <c r="HVD528" s="4"/>
      <c r="HVE528" s="4"/>
      <c r="HVF528" s="4"/>
      <c r="HVG528" s="4"/>
      <c r="HVH528" s="4"/>
      <c r="HVI528" s="4"/>
      <c r="HVJ528" s="4"/>
      <c r="HVK528" s="4"/>
      <c r="HVL528" s="4"/>
      <c r="HVM528" s="4"/>
      <c r="HVN528" s="4"/>
      <c r="HVO528" s="4"/>
      <c r="HVP528" s="4"/>
      <c r="HVQ528" s="4"/>
      <c r="HVR528" s="4"/>
      <c r="HVS528" s="4"/>
      <c r="HVT528" s="4"/>
      <c r="HVU528" s="4"/>
      <c r="HVV528" s="4"/>
      <c r="HVW528" s="4"/>
      <c r="HVX528" s="4"/>
      <c r="HVY528" s="4"/>
      <c r="HVZ528" s="4"/>
      <c r="HWA528" s="4"/>
      <c r="HWB528" s="4"/>
      <c r="HWC528" s="4"/>
      <c r="HWD528" s="4"/>
      <c r="HWE528" s="4"/>
      <c r="HWF528" s="4"/>
      <c r="HWG528" s="4"/>
      <c r="HWH528" s="4"/>
      <c r="HWI528" s="4"/>
      <c r="HWJ528" s="4"/>
      <c r="HWK528" s="4"/>
      <c r="HWL528" s="4"/>
      <c r="HWM528" s="4"/>
      <c r="HWN528" s="4"/>
      <c r="HWO528" s="4"/>
      <c r="HWP528" s="4"/>
      <c r="HWQ528" s="4"/>
      <c r="HWR528" s="4"/>
      <c r="HWS528" s="4"/>
      <c r="HWT528" s="4"/>
      <c r="HWU528" s="4"/>
      <c r="HWV528" s="4"/>
      <c r="HWW528" s="4"/>
      <c r="HWX528" s="4"/>
      <c r="HWY528" s="4"/>
      <c r="HWZ528" s="4"/>
      <c r="HXA528" s="4"/>
      <c r="HXB528" s="4"/>
      <c r="HXC528" s="4"/>
      <c r="HXD528" s="4"/>
      <c r="HXE528" s="4"/>
      <c r="HXF528" s="4"/>
      <c r="HXG528" s="4"/>
      <c r="HXH528" s="4"/>
      <c r="HXI528" s="4"/>
      <c r="HXJ528" s="4"/>
      <c r="HXK528" s="4"/>
      <c r="HXL528" s="4"/>
      <c r="HXM528" s="4"/>
      <c r="HXN528" s="4"/>
      <c r="HXO528" s="4"/>
      <c r="HXP528" s="4"/>
      <c r="HXQ528" s="4"/>
      <c r="HXR528" s="4"/>
      <c r="HXS528" s="4"/>
      <c r="HXT528" s="4"/>
      <c r="HXU528" s="4"/>
      <c r="HXV528" s="4"/>
      <c r="HXW528" s="4"/>
      <c r="HXX528" s="4"/>
      <c r="HXY528" s="4"/>
      <c r="HXZ528" s="4"/>
      <c r="HYA528" s="4"/>
      <c r="HYB528" s="4"/>
      <c r="HYC528" s="4"/>
      <c r="HYD528" s="4"/>
      <c r="HYE528" s="4"/>
      <c r="HYF528" s="4"/>
      <c r="HYG528" s="4"/>
      <c r="HYH528" s="4"/>
      <c r="HYI528" s="4"/>
      <c r="HYJ528" s="4"/>
      <c r="HYK528" s="4"/>
      <c r="HYL528" s="4"/>
      <c r="HYM528" s="4"/>
      <c r="HYN528" s="4"/>
      <c r="HYO528" s="4"/>
      <c r="HYP528" s="4"/>
      <c r="HYQ528" s="4"/>
      <c r="HYR528" s="4"/>
      <c r="HYS528" s="4"/>
      <c r="HYT528" s="4"/>
      <c r="HYU528" s="4"/>
      <c r="HYV528" s="4"/>
      <c r="HYW528" s="4"/>
      <c r="HYX528" s="4"/>
      <c r="HYY528" s="4"/>
      <c r="HYZ528" s="4"/>
      <c r="HZA528" s="4"/>
      <c r="HZB528" s="4"/>
      <c r="HZC528" s="4"/>
      <c r="HZD528" s="4"/>
      <c r="HZE528" s="4"/>
      <c r="HZF528" s="4"/>
      <c r="HZG528" s="4"/>
      <c r="HZH528" s="4"/>
      <c r="HZI528" s="4"/>
      <c r="HZJ528" s="4"/>
      <c r="HZK528" s="4"/>
      <c r="HZL528" s="4"/>
      <c r="HZM528" s="4"/>
      <c r="HZN528" s="4"/>
      <c r="HZO528" s="4"/>
      <c r="HZP528" s="4"/>
      <c r="HZQ528" s="4"/>
      <c r="HZR528" s="4"/>
      <c r="HZS528" s="4"/>
      <c r="HZT528" s="4"/>
      <c r="HZU528" s="4"/>
      <c r="HZV528" s="4"/>
      <c r="HZW528" s="4"/>
      <c r="HZX528" s="4"/>
      <c r="HZY528" s="4"/>
      <c r="HZZ528" s="4"/>
      <c r="IAA528" s="4"/>
      <c r="IAB528" s="4"/>
      <c r="IAC528" s="4"/>
      <c r="IAD528" s="4"/>
      <c r="IAE528" s="4"/>
      <c r="IAF528" s="4"/>
      <c r="IAG528" s="4"/>
      <c r="IAH528" s="4"/>
      <c r="IAI528" s="4"/>
      <c r="IAJ528" s="4"/>
      <c r="IAK528" s="4"/>
      <c r="IAL528" s="4"/>
      <c r="IAM528" s="4"/>
      <c r="IAN528" s="4"/>
      <c r="IAO528" s="4"/>
      <c r="IAP528" s="4"/>
      <c r="IAQ528" s="4"/>
      <c r="IAR528" s="4"/>
      <c r="IAS528" s="4"/>
      <c r="IAT528" s="4"/>
      <c r="IAU528" s="4"/>
      <c r="IAV528" s="4"/>
      <c r="IAW528" s="4"/>
      <c r="IAX528" s="4"/>
      <c r="IAY528" s="4"/>
      <c r="IAZ528" s="4"/>
      <c r="IBA528" s="4"/>
      <c r="IBB528" s="4"/>
      <c r="IBC528" s="4"/>
      <c r="IBD528" s="4"/>
      <c r="IBE528" s="4"/>
      <c r="IBF528" s="4"/>
      <c r="IBG528" s="4"/>
      <c r="IBH528" s="4"/>
      <c r="IBI528" s="4"/>
      <c r="IBJ528" s="4"/>
      <c r="IBK528" s="4"/>
      <c r="IBL528" s="4"/>
      <c r="IBM528" s="4"/>
      <c r="IBN528" s="4"/>
      <c r="IBO528" s="4"/>
      <c r="IBP528" s="4"/>
      <c r="IBQ528" s="4"/>
      <c r="IBR528" s="4"/>
      <c r="IBS528" s="4"/>
      <c r="IBT528" s="4"/>
      <c r="IBU528" s="4"/>
      <c r="IBV528" s="4"/>
      <c r="IBW528" s="4"/>
      <c r="IBX528" s="4"/>
      <c r="IBY528" s="4"/>
      <c r="IBZ528" s="4"/>
      <c r="ICA528" s="4"/>
      <c r="ICB528" s="4"/>
      <c r="ICC528" s="4"/>
      <c r="ICD528" s="4"/>
      <c r="ICE528" s="4"/>
      <c r="ICF528" s="4"/>
      <c r="ICG528" s="4"/>
      <c r="ICH528" s="4"/>
      <c r="ICI528" s="4"/>
      <c r="ICJ528" s="4"/>
      <c r="ICK528" s="4"/>
      <c r="ICL528" s="4"/>
      <c r="ICM528" s="4"/>
      <c r="ICN528" s="4"/>
      <c r="ICO528" s="4"/>
      <c r="ICP528" s="4"/>
      <c r="ICQ528" s="4"/>
      <c r="ICR528" s="4"/>
      <c r="ICS528" s="4"/>
      <c r="ICT528" s="4"/>
      <c r="ICU528" s="4"/>
      <c r="ICV528" s="4"/>
      <c r="ICW528" s="4"/>
      <c r="ICX528" s="4"/>
      <c r="ICY528" s="4"/>
      <c r="ICZ528" s="4"/>
      <c r="IDA528" s="4"/>
      <c r="IDB528" s="4"/>
      <c r="IDC528" s="4"/>
      <c r="IDD528" s="4"/>
      <c r="IDE528" s="4"/>
      <c r="IDF528" s="4"/>
      <c r="IDG528" s="4"/>
      <c r="IDH528" s="4"/>
      <c r="IDI528" s="4"/>
      <c r="IDJ528" s="4"/>
      <c r="IDK528" s="4"/>
      <c r="IDL528" s="4"/>
      <c r="IDM528" s="4"/>
      <c r="IDN528" s="4"/>
      <c r="IDO528" s="4"/>
      <c r="IDP528" s="4"/>
      <c r="IDQ528" s="4"/>
      <c r="IDR528" s="4"/>
      <c r="IDS528" s="4"/>
      <c r="IDT528" s="4"/>
      <c r="IDU528" s="4"/>
      <c r="IDV528" s="4"/>
      <c r="IDW528" s="4"/>
      <c r="IDX528" s="4"/>
      <c r="IDY528" s="4"/>
      <c r="IDZ528" s="4"/>
      <c r="IEA528" s="4"/>
      <c r="IEB528" s="4"/>
      <c r="IEC528" s="4"/>
      <c r="IED528" s="4"/>
      <c r="IEE528" s="4"/>
      <c r="IEF528" s="4"/>
      <c r="IEG528" s="4"/>
      <c r="IEH528" s="4"/>
      <c r="IEI528" s="4"/>
      <c r="IEJ528" s="4"/>
      <c r="IEK528" s="4"/>
      <c r="IEL528" s="4"/>
      <c r="IEM528" s="4"/>
      <c r="IEN528" s="4"/>
      <c r="IEO528" s="4"/>
      <c r="IEP528" s="4"/>
      <c r="IEQ528" s="4"/>
      <c r="IER528" s="4"/>
      <c r="IES528" s="4"/>
      <c r="IET528" s="4"/>
      <c r="IEU528" s="4"/>
      <c r="IEV528" s="4"/>
      <c r="IEW528" s="4"/>
      <c r="IEX528" s="4"/>
      <c r="IEY528" s="4"/>
      <c r="IEZ528" s="4"/>
      <c r="IFA528" s="4"/>
      <c r="IFB528" s="4"/>
      <c r="IFC528" s="4"/>
      <c r="IFD528" s="4"/>
      <c r="IFE528" s="4"/>
      <c r="IFF528" s="4"/>
      <c r="IFG528" s="4"/>
      <c r="IFH528" s="4"/>
      <c r="IFI528" s="4"/>
      <c r="IFJ528" s="4"/>
      <c r="IFK528" s="4"/>
      <c r="IFL528" s="4"/>
      <c r="IFM528" s="4"/>
      <c r="IFN528" s="4"/>
      <c r="IFO528" s="4"/>
      <c r="IFP528" s="4"/>
      <c r="IFQ528" s="4"/>
      <c r="IFR528" s="4"/>
      <c r="IFS528" s="4"/>
      <c r="IFT528" s="4"/>
      <c r="IFU528" s="4"/>
      <c r="IFV528" s="4"/>
      <c r="IFW528" s="4"/>
      <c r="IFX528" s="4"/>
      <c r="IFY528" s="4"/>
      <c r="IFZ528" s="4"/>
      <c r="IGA528" s="4"/>
      <c r="IGB528" s="4"/>
      <c r="IGC528" s="4"/>
      <c r="IGD528" s="4"/>
      <c r="IGE528" s="4"/>
      <c r="IGF528" s="4"/>
      <c r="IGG528" s="4"/>
      <c r="IGH528" s="4"/>
      <c r="IGI528" s="4"/>
      <c r="IGJ528" s="4"/>
      <c r="IGK528" s="4"/>
      <c r="IGL528" s="4"/>
      <c r="IGM528" s="4"/>
      <c r="IGN528" s="4"/>
      <c r="IGO528" s="4"/>
      <c r="IGP528" s="4"/>
      <c r="IGQ528" s="4"/>
      <c r="IGR528" s="4"/>
      <c r="IGS528" s="4"/>
      <c r="IGT528" s="4"/>
      <c r="IGU528" s="4"/>
      <c r="IGV528" s="4"/>
      <c r="IGW528" s="4"/>
      <c r="IGX528" s="4"/>
      <c r="IGY528" s="4"/>
      <c r="IGZ528" s="4"/>
      <c r="IHA528" s="4"/>
      <c r="IHB528" s="4"/>
      <c r="IHC528" s="4"/>
      <c r="IHD528" s="4"/>
      <c r="IHE528" s="4"/>
      <c r="IHF528" s="4"/>
      <c r="IHG528" s="4"/>
      <c r="IHH528" s="4"/>
      <c r="IHI528" s="4"/>
      <c r="IHJ528" s="4"/>
      <c r="IHK528" s="4"/>
      <c r="IHL528" s="4"/>
      <c r="IHM528" s="4"/>
      <c r="IHN528" s="4"/>
      <c r="IHO528" s="4"/>
      <c r="IHP528" s="4"/>
      <c r="IHQ528" s="4"/>
      <c r="IHR528" s="4"/>
      <c r="IHS528" s="4"/>
      <c r="IHT528" s="4"/>
      <c r="IHU528" s="4"/>
      <c r="IHV528" s="4"/>
      <c r="IHW528" s="4"/>
      <c r="IHX528" s="4"/>
      <c r="IHY528" s="4"/>
      <c r="IHZ528" s="4"/>
      <c r="IIA528" s="4"/>
      <c r="IIB528" s="4"/>
      <c r="IIC528" s="4"/>
      <c r="IID528" s="4"/>
      <c r="IIE528" s="4"/>
      <c r="IIF528" s="4"/>
      <c r="IIG528" s="4"/>
      <c r="IIH528" s="4"/>
      <c r="III528" s="4"/>
      <c r="IIJ528" s="4"/>
      <c r="IIK528" s="4"/>
      <c r="IIL528" s="4"/>
      <c r="IIM528" s="4"/>
      <c r="IIN528" s="4"/>
      <c r="IIO528" s="4"/>
      <c r="IIP528" s="4"/>
      <c r="IIQ528" s="4"/>
      <c r="IIR528" s="4"/>
      <c r="IIS528" s="4"/>
      <c r="IIT528" s="4"/>
      <c r="IIU528" s="4"/>
      <c r="IIV528" s="4"/>
      <c r="IIW528" s="4"/>
      <c r="IIX528" s="4"/>
      <c r="IIY528" s="4"/>
      <c r="IIZ528" s="4"/>
      <c r="IJA528" s="4"/>
      <c r="IJB528" s="4"/>
      <c r="IJC528" s="4"/>
      <c r="IJD528" s="4"/>
      <c r="IJE528" s="4"/>
      <c r="IJF528" s="4"/>
      <c r="IJG528" s="4"/>
      <c r="IJH528" s="4"/>
      <c r="IJI528" s="4"/>
      <c r="IJJ528" s="4"/>
      <c r="IJK528" s="4"/>
      <c r="IJL528" s="4"/>
      <c r="IJM528" s="4"/>
      <c r="IJN528" s="4"/>
      <c r="IJO528" s="4"/>
      <c r="IJP528" s="4"/>
      <c r="IJQ528" s="4"/>
      <c r="IJR528" s="4"/>
      <c r="IJS528" s="4"/>
      <c r="IJT528" s="4"/>
      <c r="IJU528" s="4"/>
      <c r="IJV528" s="4"/>
      <c r="IJW528" s="4"/>
      <c r="IJX528" s="4"/>
      <c r="IJY528" s="4"/>
      <c r="IJZ528" s="4"/>
      <c r="IKA528" s="4"/>
      <c r="IKB528" s="4"/>
      <c r="IKC528" s="4"/>
      <c r="IKD528" s="4"/>
      <c r="IKE528" s="4"/>
      <c r="IKF528" s="4"/>
      <c r="IKG528" s="4"/>
      <c r="IKH528" s="4"/>
      <c r="IKI528" s="4"/>
      <c r="IKJ528" s="4"/>
      <c r="IKK528" s="4"/>
      <c r="IKL528" s="4"/>
      <c r="IKM528" s="4"/>
      <c r="IKN528" s="4"/>
      <c r="IKO528" s="4"/>
      <c r="IKP528" s="4"/>
      <c r="IKQ528" s="4"/>
      <c r="IKR528" s="4"/>
      <c r="IKS528" s="4"/>
      <c r="IKT528" s="4"/>
      <c r="IKU528" s="4"/>
      <c r="IKV528" s="4"/>
      <c r="IKW528" s="4"/>
      <c r="IKX528" s="4"/>
      <c r="IKY528" s="4"/>
      <c r="IKZ528" s="4"/>
      <c r="ILA528" s="4"/>
      <c r="ILB528" s="4"/>
      <c r="ILC528" s="4"/>
      <c r="ILD528" s="4"/>
      <c r="ILE528" s="4"/>
      <c r="ILF528" s="4"/>
      <c r="ILG528" s="4"/>
      <c r="ILH528" s="4"/>
      <c r="ILI528" s="4"/>
      <c r="ILJ528" s="4"/>
      <c r="ILK528" s="4"/>
      <c r="ILL528" s="4"/>
      <c r="ILM528" s="4"/>
      <c r="ILN528" s="4"/>
      <c r="ILO528" s="4"/>
      <c r="ILP528" s="4"/>
      <c r="ILQ528" s="4"/>
      <c r="ILR528" s="4"/>
      <c r="ILS528" s="4"/>
      <c r="ILT528" s="4"/>
      <c r="ILU528" s="4"/>
      <c r="ILV528" s="4"/>
      <c r="ILW528" s="4"/>
      <c r="ILX528" s="4"/>
      <c r="ILY528" s="4"/>
      <c r="ILZ528" s="4"/>
      <c r="IMA528" s="4"/>
      <c r="IMB528" s="4"/>
      <c r="IMC528" s="4"/>
      <c r="IMD528" s="4"/>
      <c r="IME528" s="4"/>
      <c r="IMF528" s="4"/>
      <c r="IMG528" s="4"/>
      <c r="IMH528" s="4"/>
      <c r="IMI528" s="4"/>
      <c r="IMJ528" s="4"/>
      <c r="IMK528" s="4"/>
      <c r="IML528" s="4"/>
      <c r="IMM528" s="4"/>
      <c r="IMN528" s="4"/>
      <c r="IMO528" s="4"/>
      <c r="IMP528" s="4"/>
      <c r="IMQ528" s="4"/>
      <c r="IMR528" s="4"/>
      <c r="IMS528" s="4"/>
      <c r="IMT528" s="4"/>
      <c r="IMU528" s="4"/>
      <c r="IMV528" s="4"/>
      <c r="IMW528" s="4"/>
      <c r="IMX528" s="4"/>
      <c r="IMY528" s="4"/>
      <c r="IMZ528" s="4"/>
      <c r="INA528" s="4"/>
      <c r="INB528" s="4"/>
      <c r="INC528" s="4"/>
      <c r="IND528" s="4"/>
      <c r="INE528" s="4"/>
      <c r="INF528" s="4"/>
      <c r="ING528" s="4"/>
      <c r="INH528" s="4"/>
      <c r="INI528" s="4"/>
      <c r="INJ528" s="4"/>
      <c r="INK528" s="4"/>
      <c r="INL528" s="4"/>
      <c r="INM528" s="4"/>
      <c r="INN528" s="4"/>
      <c r="INO528" s="4"/>
      <c r="INP528" s="4"/>
      <c r="INQ528" s="4"/>
      <c r="INR528" s="4"/>
      <c r="INS528" s="4"/>
      <c r="INT528" s="4"/>
      <c r="INU528" s="4"/>
      <c r="INV528" s="4"/>
      <c r="INW528" s="4"/>
      <c r="INX528" s="4"/>
      <c r="INY528" s="4"/>
      <c r="INZ528" s="4"/>
      <c r="IOA528" s="4"/>
      <c r="IOB528" s="4"/>
      <c r="IOC528" s="4"/>
      <c r="IOD528" s="4"/>
      <c r="IOE528" s="4"/>
      <c r="IOF528" s="4"/>
      <c r="IOG528" s="4"/>
      <c r="IOH528" s="4"/>
      <c r="IOI528" s="4"/>
      <c r="IOJ528" s="4"/>
      <c r="IOK528" s="4"/>
      <c r="IOL528" s="4"/>
      <c r="IOM528" s="4"/>
      <c r="ION528" s="4"/>
      <c r="IOO528" s="4"/>
      <c r="IOP528" s="4"/>
      <c r="IOQ528" s="4"/>
      <c r="IOR528" s="4"/>
      <c r="IOS528" s="4"/>
      <c r="IOT528" s="4"/>
      <c r="IOU528" s="4"/>
      <c r="IOV528" s="4"/>
      <c r="IOW528" s="4"/>
      <c r="IOX528" s="4"/>
      <c r="IOY528" s="4"/>
      <c r="IOZ528" s="4"/>
      <c r="IPA528" s="4"/>
      <c r="IPB528" s="4"/>
      <c r="IPC528" s="4"/>
      <c r="IPD528" s="4"/>
      <c r="IPE528" s="4"/>
      <c r="IPF528" s="4"/>
      <c r="IPG528" s="4"/>
      <c r="IPH528" s="4"/>
      <c r="IPI528" s="4"/>
      <c r="IPJ528" s="4"/>
      <c r="IPK528" s="4"/>
      <c r="IPL528" s="4"/>
      <c r="IPM528" s="4"/>
      <c r="IPN528" s="4"/>
      <c r="IPO528" s="4"/>
      <c r="IPP528" s="4"/>
      <c r="IPQ528" s="4"/>
      <c r="IPR528" s="4"/>
      <c r="IPS528" s="4"/>
      <c r="IPT528" s="4"/>
      <c r="IPU528" s="4"/>
      <c r="IPV528" s="4"/>
      <c r="IPW528" s="4"/>
      <c r="IPX528" s="4"/>
      <c r="IPY528" s="4"/>
      <c r="IPZ528" s="4"/>
      <c r="IQA528" s="4"/>
      <c r="IQB528" s="4"/>
      <c r="IQC528" s="4"/>
      <c r="IQD528" s="4"/>
      <c r="IQE528" s="4"/>
      <c r="IQF528" s="4"/>
      <c r="IQG528" s="4"/>
      <c r="IQH528" s="4"/>
      <c r="IQI528" s="4"/>
      <c r="IQJ528" s="4"/>
      <c r="IQK528" s="4"/>
      <c r="IQL528" s="4"/>
      <c r="IQM528" s="4"/>
      <c r="IQN528" s="4"/>
      <c r="IQO528" s="4"/>
      <c r="IQP528" s="4"/>
      <c r="IQQ528" s="4"/>
      <c r="IQR528" s="4"/>
      <c r="IQS528" s="4"/>
      <c r="IQT528" s="4"/>
      <c r="IQU528" s="4"/>
      <c r="IQV528" s="4"/>
      <c r="IQW528" s="4"/>
      <c r="IQX528" s="4"/>
      <c r="IQY528" s="4"/>
      <c r="IQZ528" s="4"/>
      <c r="IRA528" s="4"/>
      <c r="IRB528" s="4"/>
      <c r="IRC528" s="4"/>
      <c r="IRD528" s="4"/>
      <c r="IRE528" s="4"/>
      <c r="IRF528" s="4"/>
      <c r="IRG528" s="4"/>
      <c r="IRH528" s="4"/>
      <c r="IRI528" s="4"/>
      <c r="IRJ528" s="4"/>
      <c r="IRK528" s="4"/>
      <c r="IRL528" s="4"/>
      <c r="IRM528" s="4"/>
      <c r="IRN528" s="4"/>
      <c r="IRO528" s="4"/>
      <c r="IRP528" s="4"/>
      <c r="IRQ528" s="4"/>
      <c r="IRR528" s="4"/>
      <c r="IRS528" s="4"/>
      <c r="IRT528" s="4"/>
      <c r="IRU528" s="4"/>
      <c r="IRV528" s="4"/>
      <c r="IRW528" s="4"/>
      <c r="IRX528" s="4"/>
      <c r="IRY528" s="4"/>
      <c r="IRZ528" s="4"/>
      <c r="ISA528" s="4"/>
      <c r="ISB528" s="4"/>
      <c r="ISC528" s="4"/>
      <c r="ISD528" s="4"/>
      <c r="ISE528" s="4"/>
      <c r="ISF528" s="4"/>
      <c r="ISG528" s="4"/>
      <c r="ISH528" s="4"/>
      <c r="ISI528" s="4"/>
      <c r="ISJ528" s="4"/>
      <c r="ISK528" s="4"/>
      <c r="ISL528" s="4"/>
      <c r="ISM528" s="4"/>
      <c r="ISN528" s="4"/>
      <c r="ISO528" s="4"/>
      <c r="ISP528" s="4"/>
      <c r="ISQ528" s="4"/>
      <c r="ISR528" s="4"/>
      <c r="ISS528" s="4"/>
      <c r="IST528" s="4"/>
      <c r="ISU528" s="4"/>
      <c r="ISV528" s="4"/>
      <c r="ISW528" s="4"/>
      <c r="ISX528" s="4"/>
      <c r="ISY528" s="4"/>
      <c r="ISZ528" s="4"/>
      <c r="ITA528" s="4"/>
      <c r="ITB528" s="4"/>
      <c r="ITC528" s="4"/>
      <c r="ITD528" s="4"/>
      <c r="ITE528" s="4"/>
      <c r="ITF528" s="4"/>
      <c r="ITG528" s="4"/>
      <c r="ITH528" s="4"/>
      <c r="ITI528" s="4"/>
      <c r="ITJ528" s="4"/>
      <c r="ITK528" s="4"/>
      <c r="ITL528" s="4"/>
      <c r="ITM528" s="4"/>
      <c r="ITN528" s="4"/>
      <c r="ITO528" s="4"/>
      <c r="ITP528" s="4"/>
      <c r="ITQ528" s="4"/>
      <c r="ITR528" s="4"/>
      <c r="ITS528" s="4"/>
      <c r="ITT528" s="4"/>
      <c r="ITU528" s="4"/>
      <c r="ITV528" s="4"/>
      <c r="ITW528" s="4"/>
      <c r="ITX528" s="4"/>
      <c r="ITY528" s="4"/>
      <c r="ITZ528" s="4"/>
      <c r="IUA528" s="4"/>
      <c r="IUB528" s="4"/>
      <c r="IUC528" s="4"/>
      <c r="IUD528" s="4"/>
      <c r="IUE528" s="4"/>
      <c r="IUF528" s="4"/>
      <c r="IUG528" s="4"/>
      <c r="IUH528" s="4"/>
      <c r="IUI528" s="4"/>
      <c r="IUJ528" s="4"/>
      <c r="IUK528" s="4"/>
      <c r="IUL528" s="4"/>
      <c r="IUM528" s="4"/>
      <c r="IUN528" s="4"/>
      <c r="IUO528" s="4"/>
      <c r="IUP528" s="4"/>
      <c r="IUQ528" s="4"/>
      <c r="IUR528" s="4"/>
      <c r="IUS528" s="4"/>
      <c r="IUT528" s="4"/>
      <c r="IUU528" s="4"/>
      <c r="IUV528" s="4"/>
      <c r="IUW528" s="4"/>
      <c r="IUX528" s="4"/>
      <c r="IUY528" s="4"/>
      <c r="IUZ528" s="4"/>
      <c r="IVA528" s="4"/>
      <c r="IVB528" s="4"/>
      <c r="IVC528" s="4"/>
      <c r="IVD528" s="4"/>
      <c r="IVE528" s="4"/>
      <c r="IVF528" s="4"/>
      <c r="IVG528" s="4"/>
      <c r="IVH528" s="4"/>
      <c r="IVI528" s="4"/>
      <c r="IVJ528" s="4"/>
      <c r="IVK528" s="4"/>
      <c r="IVL528" s="4"/>
      <c r="IVM528" s="4"/>
      <c r="IVN528" s="4"/>
      <c r="IVO528" s="4"/>
      <c r="IVP528" s="4"/>
      <c r="IVQ528" s="4"/>
      <c r="IVR528" s="4"/>
      <c r="IVS528" s="4"/>
      <c r="IVT528" s="4"/>
      <c r="IVU528" s="4"/>
      <c r="IVV528" s="4"/>
      <c r="IVW528" s="4"/>
      <c r="IVX528" s="4"/>
      <c r="IVY528" s="4"/>
      <c r="IVZ528" s="4"/>
      <c r="IWA528" s="4"/>
      <c r="IWB528" s="4"/>
      <c r="IWC528" s="4"/>
      <c r="IWD528" s="4"/>
      <c r="IWE528" s="4"/>
      <c r="IWF528" s="4"/>
      <c r="IWG528" s="4"/>
      <c r="IWH528" s="4"/>
      <c r="IWI528" s="4"/>
      <c r="IWJ528" s="4"/>
      <c r="IWK528" s="4"/>
      <c r="IWL528" s="4"/>
      <c r="IWM528" s="4"/>
      <c r="IWN528" s="4"/>
      <c r="IWO528" s="4"/>
      <c r="IWP528" s="4"/>
      <c r="IWQ528" s="4"/>
      <c r="IWR528" s="4"/>
      <c r="IWS528" s="4"/>
      <c r="IWT528" s="4"/>
      <c r="IWU528" s="4"/>
      <c r="IWV528" s="4"/>
      <c r="IWW528" s="4"/>
      <c r="IWX528" s="4"/>
      <c r="IWY528" s="4"/>
      <c r="IWZ528" s="4"/>
      <c r="IXA528" s="4"/>
      <c r="IXB528" s="4"/>
      <c r="IXC528" s="4"/>
      <c r="IXD528" s="4"/>
      <c r="IXE528" s="4"/>
      <c r="IXF528" s="4"/>
      <c r="IXG528" s="4"/>
      <c r="IXH528" s="4"/>
      <c r="IXI528" s="4"/>
      <c r="IXJ528" s="4"/>
      <c r="IXK528" s="4"/>
      <c r="IXL528" s="4"/>
      <c r="IXM528" s="4"/>
      <c r="IXN528" s="4"/>
      <c r="IXO528" s="4"/>
      <c r="IXP528" s="4"/>
      <c r="IXQ528" s="4"/>
      <c r="IXR528" s="4"/>
      <c r="IXS528" s="4"/>
      <c r="IXT528" s="4"/>
      <c r="IXU528" s="4"/>
      <c r="IXV528" s="4"/>
      <c r="IXW528" s="4"/>
      <c r="IXX528" s="4"/>
      <c r="IXY528" s="4"/>
      <c r="IXZ528" s="4"/>
      <c r="IYA528" s="4"/>
      <c r="IYB528" s="4"/>
      <c r="IYC528" s="4"/>
      <c r="IYD528" s="4"/>
      <c r="IYE528" s="4"/>
      <c r="IYF528" s="4"/>
      <c r="IYG528" s="4"/>
      <c r="IYH528" s="4"/>
      <c r="IYI528" s="4"/>
      <c r="IYJ528" s="4"/>
      <c r="IYK528" s="4"/>
      <c r="IYL528" s="4"/>
      <c r="IYM528" s="4"/>
      <c r="IYN528" s="4"/>
      <c r="IYO528" s="4"/>
      <c r="IYP528" s="4"/>
      <c r="IYQ528" s="4"/>
      <c r="IYR528" s="4"/>
      <c r="IYS528" s="4"/>
      <c r="IYT528" s="4"/>
      <c r="IYU528" s="4"/>
      <c r="IYV528" s="4"/>
      <c r="IYW528" s="4"/>
      <c r="IYX528" s="4"/>
      <c r="IYY528" s="4"/>
      <c r="IYZ528" s="4"/>
      <c r="IZA528" s="4"/>
      <c r="IZB528" s="4"/>
      <c r="IZC528" s="4"/>
      <c r="IZD528" s="4"/>
      <c r="IZE528" s="4"/>
      <c r="IZF528" s="4"/>
      <c r="IZG528" s="4"/>
      <c r="IZH528" s="4"/>
      <c r="IZI528" s="4"/>
      <c r="IZJ528" s="4"/>
      <c r="IZK528" s="4"/>
      <c r="IZL528" s="4"/>
      <c r="IZM528" s="4"/>
      <c r="IZN528" s="4"/>
      <c r="IZO528" s="4"/>
      <c r="IZP528" s="4"/>
      <c r="IZQ528" s="4"/>
      <c r="IZR528" s="4"/>
      <c r="IZS528" s="4"/>
      <c r="IZT528" s="4"/>
      <c r="IZU528" s="4"/>
      <c r="IZV528" s="4"/>
      <c r="IZW528" s="4"/>
      <c r="IZX528" s="4"/>
      <c r="IZY528" s="4"/>
      <c r="IZZ528" s="4"/>
      <c r="JAA528" s="4"/>
      <c r="JAB528" s="4"/>
      <c r="JAC528" s="4"/>
      <c r="JAD528" s="4"/>
      <c r="JAE528" s="4"/>
      <c r="JAF528" s="4"/>
      <c r="JAG528" s="4"/>
      <c r="JAH528" s="4"/>
      <c r="JAI528" s="4"/>
      <c r="JAJ528" s="4"/>
      <c r="JAK528" s="4"/>
      <c r="JAL528" s="4"/>
      <c r="JAM528" s="4"/>
      <c r="JAN528" s="4"/>
      <c r="JAO528" s="4"/>
      <c r="JAP528" s="4"/>
      <c r="JAQ528" s="4"/>
      <c r="JAR528" s="4"/>
      <c r="JAS528" s="4"/>
      <c r="JAT528" s="4"/>
      <c r="JAU528" s="4"/>
      <c r="JAV528" s="4"/>
      <c r="JAW528" s="4"/>
      <c r="JAX528" s="4"/>
      <c r="JAY528" s="4"/>
      <c r="JAZ528" s="4"/>
      <c r="JBA528" s="4"/>
      <c r="JBB528" s="4"/>
      <c r="JBC528" s="4"/>
      <c r="JBD528" s="4"/>
      <c r="JBE528" s="4"/>
      <c r="JBF528" s="4"/>
      <c r="JBG528" s="4"/>
      <c r="JBH528" s="4"/>
      <c r="JBI528" s="4"/>
      <c r="JBJ528" s="4"/>
      <c r="JBK528" s="4"/>
      <c r="JBL528" s="4"/>
      <c r="JBM528" s="4"/>
      <c r="JBN528" s="4"/>
      <c r="JBO528" s="4"/>
      <c r="JBP528" s="4"/>
      <c r="JBQ528" s="4"/>
      <c r="JBR528" s="4"/>
      <c r="JBS528" s="4"/>
      <c r="JBT528" s="4"/>
      <c r="JBU528" s="4"/>
      <c r="JBV528" s="4"/>
      <c r="JBW528" s="4"/>
      <c r="JBX528" s="4"/>
      <c r="JBY528" s="4"/>
      <c r="JBZ528" s="4"/>
      <c r="JCA528" s="4"/>
      <c r="JCB528" s="4"/>
      <c r="JCC528" s="4"/>
      <c r="JCD528" s="4"/>
      <c r="JCE528" s="4"/>
      <c r="JCF528" s="4"/>
      <c r="JCG528" s="4"/>
      <c r="JCH528" s="4"/>
      <c r="JCI528" s="4"/>
      <c r="JCJ528" s="4"/>
      <c r="JCK528" s="4"/>
      <c r="JCL528" s="4"/>
      <c r="JCM528" s="4"/>
      <c r="JCN528" s="4"/>
      <c r="JCO528" s="4"/>
      <c r="JCP528" s="4"/>
      <c r="JCQ528" s="4"/>
      <c r="JCR528" s="4"/>
      <c r="JCS528" s="4"/>
      <c r="JCT528" s="4"/>
      <c r="JCU528" s="4"/>
      <c r="JCV528" s="4"/>
      <c r="JCW528" s="4"/>
      <c r="JCX528" s="4"/>
      <c r="JCY528" s="4"/>
      <c r="JCZ528" s="4"/>
      <c r="JDA528" s="4"/>
      <c r="JDB528" s="4"/>
      <c r="JDC528" s="4"/>
      <c r="JDD528" s="4"/>
      <c r="JDE528" s="4"/>
      <c r="JDF528" s="4"/>
      <c r="JDG528" s="4"/>
      <c r="JDH528" s="4"/>
      <c r="JDI528" s="4"/>
      <c r="JDJ528" s="4"/>
      <c r="JDK528" s="4"/>
      <c r="JDL528" s="4"/>
      <c r="JDM528" s="4"/>
      <c r="JDN528" s="4"/>
      <c r="JDO528" s="4"/>
      <c r="JDP528" s="4"/>
      <c r="JDQ528" s="4"/>
      <c r="JDR528" s="4"/>
      <c r="JDS528" s="4"/>
      <c r="JDT528" s="4"/>
      <c r="JDU528" s="4"/>
      <c r="JDV528" s="4"/>
      <c r="JDW528" s="4"/>
      <c r="JDX528" s="4"/>
      <c r="JDY528" s="4"/>
      <c r="JDZ528" s="4"/>
      <c r="JEA528" s="4"/>
      <c r="JEB528" s="4"/>
      <c r="JEC528" s="4"/>
      <c r="JED528" s="4"/>
      <c r="JEE528" s="4"/>
      <c r="JEF528" s="4"/>
      <c r="JEG528" s="4"/>
      <c r="JEH528" s="4"/>
      <c r="JEI528" s="4"/>
      <c r="JEJ528" s="4"/>
      <c r="JEK528" s="4"/>
      <c r="JEL528" s="4"/>
      <c r="JEM528" s="4"/>
      <c r="JEN528" s="4"/>
      <c r="JEO528" s="4"/>
      <c r="JEP528" s="4"/>
      <c r="JEQ528" s="4"/>
      <c r="JER528" s="4"/>
      <c r="JES528" s="4"/>
      <c r="JET528" s="4"/>
      <c r="JEU528" s="4"/>
      <c r="JEV528" s="4"/>
      <c r="JEW528" s="4"/>
      <c r="JEX528" s="4"/>
      <c r="JEY528" s="4"/>
      <c r="JEZ528" s="4"/>
      <c r="JFA528" s="4"/>
      <c r="JFB528" s="4"/>
      <c r="JFC528" s="4"/>
      <c r="JFD528" s="4"/>
      <c r="JFE528" s="4"/>
      <c r="JFF528" s="4"/>
      <c r="JFG528" s="4"/>
      <c r="JFH528" s="4"/>
      <c r="JFI528" s="4"/>
      <c r="JFJ528" s="4"/>
      <c r="JFK528" s="4"/>
      <c r="JFL528" s="4"/>
      <c r="JFM528" s="4"/>
      <c r="JFN528" s="4"/>
      <c r="JFO528" s="4"/>
      <c r="JFP528" s="4"/>
      <c r="JFQ528" s="4"/>
      <c r="JFR528" s="4"/>
      <c r="JFS528" s="4"/>
      <c r="JFT528" s="4"/>
      <c r="JFU528" s="4"/>
      <c r="JFV528" s="4"/>
      <c r="JFW528" s="4"/>
      <c r="JFX528" s="4"/>
      <c r="JFY528" s="4"/>
      <c r="JFZ528" s="4"/>
      <c r="JGA528" s="4"/>
      <c r="JGB528" s="4"/>
      <c r="JGC528" s="4"/>
      <c r="JGD528" s="4"/>
      <c r="JGE528" s="4"/>
      <c r="JGF528" s="4"/>
      <c r="JGG528" s="4"/>
      <c r="JGH528" s="4"/>
      <c r="JGI528" s="4"/>
      <c r="JGJ528" s="4"/>
      <c r="JGK528" s="4"/>
      <c r="JGL528" s="4"/>
      <c r="JGM528" s="4"/>
      <c r="JGN528" s="4"/>
      <c r="JGO528" s="4"/>
      <c r="JGP528" s="4"/>
      <c r="JGQ528" s="4"/>
      <c r="JGR528" s="4"/>
      <c r="JGS528" s="4"/>
      <c r="JGT528" s="4"/>
      <c r="JGU528" s="4"/>
      <c r="JGV528" s="4"/>
      <c r="JGW528" s="4"/>
      <c r="JGX528" s="4"/>
      <c r="JGY528" s="4"/>
      <c r="JGZ528" s="4"/>
      <c r="JHA528" s="4"/>
      <c r="JHB528" s="4"/>
      <c r="JHC528" s="4"/>
      <c r="JHD528" s="4"/>
      <c r="JHE528" s="4"/>
      <c r="JHF528" s="4"/>
      <c r="JHG528" s="4"/>
      <c r="JHH528" s="4"/>
      <c r="JHI528" s="4"/>
      <c r="JHJ528" s="4"/>
      <c r="JHK528" s="4"/>
      <c r="JHL528" s="4"/>
      <c r="JHM528" s="4"/>
      <c r="JHN528" s="4"/>
      <c r="JHO528" s="4"/>
      <c r="JHP528" s="4"/>
      <c r="JHQ528" s="4"/>
      <c r="JHR528" s="4"/>
      <c r="JHS528" s="4"/>
      <c r="JHT528" s="4"/>
      <c r="JHU528" s="4"/>
      <c r="JHV528" s="4"/>
      <c r="JHW528" s="4"/>
      <c r="JHX528" s="4"/>
      <c r="JHY528" s="4"/>
      <c r="JHZ528" s="4"/>
      <c r="JIA528" s="4"/>
      <c r="JIB528" s="4"/>
      <c r="JIC528" s="4"/>
      <c r="JID528" s="4"/>
      <c r="JIE528" s="4"/>
      <c r="JIF528" s="4"/>
      <c r="JIG528" s="4"/>
      <c r="JIH528" s="4"/>
      <c r="JII528" s="4"/>
      <c r="JIJ528" s="4"/>
      <c r="JIK528" s="4"/>
      <c r="JIL528" s="4"/>
      <c r="JIM528" s="4"/>
      <c r="JIN528" s="4"/>
      <c r="JIO528" s="4"/>
      <c r="JIP528" s="4"/>
      <c r="JIQ528" s="4"/>
      <c r="JIR528" s="4"/>
      <c r="JIS528" s="4"/>
      <c r="JIT528" s="4"/>
      <c r="JIU528" s="4"/>
      <c r="JIV528" s="4"/>
      <c r="JIW528" s="4"/>
      <c r="JIX528" s="4"/>
      <c r="JIY528" s="4"/>
      <c r="JIZ528" s="4"/>
      <c r="JJA528" s="4"/>
      <c r="JJB528" s="4"/>
      <c r="JJC528" s="4"/>
      <c r="JJD528" s="4"/>
      <c r="JJE528" s="4"/>
      <c r="JJF528" s="4"/>
      <c r="JJG528" s="4"/>
      <c r="JJH528" s="4"/>
      <c r="JJI528" s="4"/>
      <c r="JJJ528" s="4"/>
      <c r="JJK528" s="4"/>
      <c r="JJL528" s="4"/>
      <c r="JJM528" s="4"/>
      <c r="JJN528" s="4"/>
      <c r="JJO528" s="4"/>
      <c r="JJP528" s="4"/>
      <c r="JJQ528" s="4"/>
      <c r="JJR528" s="4"/>
      <c r="JJS528" s="4"/>
      <c r="JJT528" s="4"/>
      <c r="JJU528" s="4"/>
      <c r="JJV528" s="4"/>
      <c r="JJW528" s="4"/>
      <c r="JJX528" s="4"/>
      <c r="JJY528" s="4"/>
      <c r="JJZ528" s="4"/>
      <c r="JKA528" s="4"/>
      <c r="JKB528" s="4"/>
      <c r="JKC528" s="4"/>
      <c r="JKD528" s="4"/>
      <c r="JKE528" s="4"/>
      <c r="JKF528" s="4"/>
      <c r="JKG528" s="4"/>
      <c r="JKH528" s="4"/>
      <c r="JKI528" s="4"/>
      <c r="JKJ528" s="4"/>
      <c r="JKK528" s="4"/>
      <c r="JKL528" s="4"/>
      <c r="JKM528" s="4"/>
      <c r="JKN528" s="4"/>
      <c r="JKO528" s="4"/>
      <c r="JKP528" s="4"/>
      <c r="JKQ528" s="4"/>
      <c r="JKR528" s="4"/>
      <c r="JKS528" s="4"/>
      <c r="JKT528" s="4"/>
      <c r="JKU528" s="4"/>
      <c r="JKV528" s="4"/>
      <c r="JKW528" s="4"/>
      <c r="JKX528" s="4"/>
      <c r="JKY528" s="4"/>
      <c r="JKZ528" s="4"/>
      <c r="JLA528" s="4"/>
      <c r="JLB528" s="4"/>
      <c r="JLC528" s="4"/>
      <c r="JLD528" s="4"/>
      <c r="JLE528" s="4"/>
      <c r="JLF528" s="4"/>
      <c r="JLG528" s="4"/>
      <c r="JLH528" s="4"/>
      <c r="JLI528" s="4"/>
      <c r="JLJ528" s="4"/>
      <c r="JLK528" s="4"/>
      <c r="JLL528" s="4"/>
      <c r="JLM528" s="4"/>
      <c r="JLN528" s="4"/>
      <c r="JLO528" s="4"/>
      <c r="JLP528" s="4"/>
      <c r="JLQ528" s="4"/>
      <c r="JLR528" s="4"/>
      <c r="JLS528" s="4"/>
      <c r="JLT528" s="4"/>
      <c r="JLU528" s="4"/>
      <c r="JLV528" s="4"/>
      <c r="JLW528" s="4"/>
      <c r="JLX528" s="4"/>
      <c r="JLY528" s="4"/>
      <c r="JLZ528" s="4"/>
      <c r="JMA528" s="4"/>
      <c r="JMB528" s="4"/>
      <c r="JMC528" s="4"/>
      <c r="JMD528" s="4"/>
      <c r="JME528" s="4"/>
      <c r="JMF528" s="4"/>
      <c r="JMG528" s="4"/>
      <c r="JMH528" s="4"/>
      <c r="JMI528" s="4"/>
      <c r="JMJ528" s="4"/>
      <c r="JMK528" s="4"/>
      <c r="JML528" s="4"/>
      <c r="JMM528" s="4"/>
      <c r="JMN528" s="4"/>
      <c r="JMO528" s="4"/>
      <c r="JMP528" s="4"/>
      <c r="JMQ528" s="4"/>
      <c r="JMR528" s="4"/>
      <c r="JMS528" s="4"/>
      <c r="JMT528" s="4"/>
      <c r="JMU528" s="4"/>
      <c r="JMV528" s="4"/>
      <c r="JMW528" s="4"/>
      <c r="JMX528" s="4"/>
      <c r="JMY528" s="4"/>
      <c r="JMZ528" s="4"/>
      <c r="JNA528" s="4"/>
      <c r="JNB528" s="4"/>
      <c r="JNC528" s="4"/>
      <c r="JND528" s="4"/>
      <c r="JNE528" s="4"/>
      <c r="JNF528" s="4"/>
      <c r="JNG528" s="4"/>
      <c r="JNH528" s="4"/>
      <c r="JNI528" s="4"/>
      <c r="JNJ528" s="4"/>
      <c r="JNK528" s="4"/>
      <c r="JNL528" s="4"/>
      <c r="JNM528" s="4"/>
      <c r="JNN528" s="4"/>
      <c r="JNO528" s="4"/>
      <c r="JNP528" s="4"/>
      <c r="JNQ528" s="4"/>
      <c r="JNR528" s="4"/>
      <c r="JNS528" s="4"/>
      <c r="JNT528" s="4"/>
      <c r="JNU528" s="4"/>
      <c r="JNV528" s="4"/>
      <c r="JNW528" s="4"/>
      <c r="JNX528" s="4"/>
      <c r="JNY528" s="4"/>
      <c r="JNZ528" s="4"/>
      <c r="JOA528" s="4"/>
      <c r="JOB528" s="4"/>
      <c r="JOC528" s="4"/>
      <c r="JOD528" s="4"/>
      <c r="JOE528" s="4"/>
      <c r="JOF528" s="4"/>
      <c r="JOG528" s="4"/>
      <c r="JOH528" s="4"/>
      <c r="JOI528" s="4"/>
      <c r="JOJ528" s="4"/>
      <c r="JOK528" s="4"/>
      <c r="JOL528" s="4"/>
      <c r="JOM528" s="4"/>
      <c r="JON528" s="4"/>
      <c r="JOO528" s="4"/>
      <c r="JOP528" s="4"/>
      <c r="JOQ528" s="4"/>
      <c r="JOR528" s="4"/>
      <c r="JOS528" s="4"/>
      <c r="JOT528" s="4"/>
      <c r="JOU528" s="4"/>
      <c r="JOV528" s="4"/>
      <c r="JOW528" s="4"/>
      <c r="JOX528" s="4"/>
      <c r="JOY528" s="4"/>
      <c r="JOZ528" s="4"/>
      <c r="JPA528" s="4"/>
      <c r="JPB528" s="4"/>
      <c r="JPC528" s="4"/>
      <c r="JPD528" s="4"/>
      <c r="JPE528" s="4"/>
      <c r="JPF528" s="4"/>
      <c r="JPG528" s="4"/>
      <c r="JPH528" s="4"/>
      <c r="JPI528" s="4"/>
      <c r="JPJ528" s="4"/>
      <c r="JPK528" s="4"/>
      <c r="JPL528" s="4"/>
      <c r="JPM528" s="4"/>
      <c r="JPN528" s="4"/>
      <c r="JPO528" s="4"/>
      <c r="JPP528" s="4"/>
      <c r="JPQ528" s="4"/>
      <c r="JPR528" s="4"/>
      <c r="JPS528" s="4"/>
      <c r="JPT528" s="4"/>
      <c r="JPU528" s="4"/>
      <c r="JPV528" s="4"/>
      <c r="JPW528" s="4"/>
      <c r="JPX528" s="4"/>
      <c r="JPY528" s="4"/>
      <c r="JPZ528" s="4"/>
      <c r="JQA528" s="4"/>
      <c r="JQB528" s="4"/>
      <c r="JQC528" s="4"/>
      <c r="JQD528" s="4"/>
      <c r="JQE528" s="4"/>
      <c r="JQF528" s="4"/>
      <c r="JQG528" s="4"/>
      <c r="JQH528" s="4"/>
      <c r="JQI528" s="4"/>
      <c r="JQJ528" s="4"/>
      <c r="JQK528" s="4"/>
      <c r="JQL528" s="4"/>
      <c r="JQM528" s="4"/>
      <c r="JQN528" s="4"/>
      <c r="JQO528" s="4"/>
      <c r="JQP528" s="4"/>
      <c r="JQQ528" s="4"/>
      <c r="JQR528" s="4"/>
      <c r="JQS528" s="4"/>
      <c r="JQT528" s="4"/>
      <c r="JQU528" s="4"/>
      <c r="JQV528" s="4"/>
      <c r="JQW528" s="4"/>
      <c r="JQX528" s="4"/>
      <c r="JQY528" s="4"/>
      <c r="JQZ528" s="4"/>
      <c r="JRA528" s="4"/>
      <c r="JRB528" s="4"/>
      <c r="JRC528" s="4"/>
      <c r="JRD528" s="4"/>
      <c r="JRE528" s="4"/>
      <c r="JRF528" s="4"/>
      <c r="JRG528" s="4"/>
      <c r="JRH528" s="4"/>
      <c r="JRI528" s="4"/>
      <c r="JRJ528" s="4"/>
      <c r="JRK528" s="4"/>
      <c r="JRL528" s="4"/>
      <c r="JRM528" s="4"/>
      <c r="JRN528" s="4"/>
      <c r="JRO528" s="4"/>
      <c r="JRP528" s="4"/>
      <c r="JRQ528" s="4"/>
      <c r="JRR528" s="4"/>
      <c r="JRS528" s="4"/>
      <c r="JRT528" s="4"/>
      <c r="JRU528" s="4"/>
      <c r="JRV528" s="4"/>
      <c r="JRW528" s="4"/>
      <c r="JRX528" s="4"/>
      <c r="JRY528" s="4"/>
      <c r="JRZ528" s="4"/>
      <c r="JSA528" s="4"/>
      <c r="JSB528" s="4"/>
      <c r="JSC528" s="4"/>
      <c r="JSD528" s="4"/>
      <c r="JSE528" s="4"/>
      <c r="JSF528" s="4"/>
      <c r="JSG528" s="4"/>
      <c r="JSH528" s="4"/>
      <c r="JSI528" s="4"/>
      <c r="JSJ528" s="4"/>
      <c r="JSK528" s="4"/>
      <c r="JSL528" s="4"/>
      <c r="JSM528" s="4"/>
      <c r="JSN528" s="4"/>
      <c r="JSO528" s="4"/>
      <c r="JSP528" s="4"/>
      <c r="JSQ528" s="4"/>
      <c r="JSR528" s="4"/>
      <c r="JSS528" s="4"/>
      <c r="JST528" s="4"/>
      <c r="JSU528" s="4"/>
      <c r="JSV528" s="4"/>
      <c r="JSW528" s="4"/>
      <c r="JSX528" s="4"/>
      <c r="JSY528" s="4"/>
      <c r="JSZ528" s="4"/>
      <c r="JTA528" s="4"/>
      <c r="JTB528" s="4"/>
      <c r="JTC528" s="4"/>
      <c r="JTD528" s="4"/>
      <c r="JTE528" s="4"/>
      <c r="JTF528" s="4"/>
      <c r="JTG528" s="4"/>
      <c r="JTH528" s="4"/>
      <c r="JTI528" s="4"/>
      <c r="JTJ528" s="4"/>
      <c r="JTK528" s="4"/>
      <c r="JTL528" s="4"/>
      <c r="JTM528" s="4"/>
      <c r="JTN528" s="4"/>
      <c r="JTO528" s="4"/>
      <c r="JTP528" s="4"/>
      <c r="JTQ528" s="4"/>
      <c r="JTR528" s="4"/>
      <c r="JTS528" s="4"/>
      <c r="JTT528" s="4"/>
      <c r="JTU528" s="4"/>
      <c r="JTV528" s="4"/>
      <c r="JTW528" s="4"/>
      <c r="JTX528" s="4"/>
      <c r="JTY528" s="4"/>
      <c r="JTZ528" s="4"/>
      <c r="JUA528" s="4"/>
      <c r="JUB528" s="4"/>
      <c r="JUC528" s="4"/>
      <c r="JUD528" s="4"/>
      <c r="JUE528" s="4"/>
      <c r="JUF528" s="4"/>
      <c r="JUG528" s="4"/>
      <c r="JUH528" s="4"/>
      <c r="JUI528" s="4"/>
      <c r="JUJ528" s="4"/>
      <c r="JUK528" s="4"/>
      <c r="JUL528" s="4"/>
      <c r="JUM528" s="4"/>
      <c r="JUN528" s="4"/>
      <c r="JUO528" s="4"/>
      <c r="JUP528" s="4"/>
      <c r="JUQ528" s="4"/>
      <c r="JUR528" s="4"/>
      <c r="JUS528" s="4"/>
      <c r="JUT528" s="4"/>
      <c r="JUU528" s="4"/>
      <c r="JUV528" s="4"/>
      <c r="JUW528" s="4"/>
      <c r="JUX528" s="4"/>
      <c r="JUY528" s="4"/>
      <c r="JUZ528" s="4"/>
      <c r="JVA528" s="4"/>
      <c r="JVB528" s="4"/>
      <c r="JVC528" s="4"/>
      <c r="JVD528" s="4"/>
      <c r="JVE528" s="4"/>
      <c r="JVF528" s="4"/>
      <c r="JVG528" s="4"/>
      <c r="JVH528" s="4"/>
      <c r="JVI528" s="4"/>
      <c r="JVJ528" s="4"/>
      <c r="JVK528" s="4"/>
      <c r="JVL528" s="4"/>
      <c r="JVM528" s="4"/>
      <c r="JVN528" s="4"/>
      <c r="JVO528" s="4"/>
      <c r="JVP528" s="4"/>
      <c r="JVQ528" s="4"/>
      <c r="JVR528" s="4"/>
      <c r="JVS528" s="4"/>
      <c r="JVT528" s="4"/>
      <c r="JVU528" s="4"/>
      <c r="JVV528" s="4"/>
      <c r="JVW528" s="4"/>
      <c r="JVX528" s="4"/>
      <c r="JVY528" s="4"/>
      <c r="JVZ528" s="4"/>
      <c r="JWA528" s="4"/>
      <c r="JWB528" s="4"/>
      <c r="JWC528" s="4"/>
      <c r="JWD528" s="4"/>
      <c r="JWE528" s="4"/>
      <c r="JWF528" s="4"/>
      <c r="JWG528" s="4"/>
      <c r="JWH528" s="4"/>
      <c r="JWI528" s="4"/>
      <c r="JWJ528" s="4"/>
      <c r="JWK528" s="4"/>
      <c r="JWL528" s="4"/>
      <c r="JWM528" s="4"/>
      <c r="JWN528" s="4"/>
      <c r="JWO528" s="4"/>
      <c r="JWP528" s="4"/>
      <c r="JWQ528" s="4"/>
      <c r="JWR528" s="4"/>
      <c r="JWS528" s="4"/>
      <c r="JWT528" s="4"/>
      <c r="JWU528" s="4"/>
      <c r="JWV528" s="4"/>
      <c r="JWW528" s="4"/>
      <c r="JWX528" s="4"/>
      <c r="JWY528" s="4"/>
      <c r="JWZ528" s="4"/>
      <c r="JXA528" s="4"/>
      <c r="JXB528" s="4"/>
      <c r="JXC528" s="4"/>
      <c r="JXD528" s="4"/>
      <c r="JXE528" s="4"/>
      <c r="JXF528" s="4"/>
      <c r="JXG528" s="4"/>
      <c r="JXH528" s="4"/>
      <c r="JXI528" s="4"/>
      <c r="JXJ528" s="4"/>
      <c r="JXK528" s="4"/>
      <c r="JXL528" s="4"/>
      <c r="JXM528" s="4"/>
      <c r="JXN528" s="4"/>
      <c r="JXO528" s="4"/>
      <c r="JXP528" s="4"/>
      <c r="JXQ528" s="4"/>
      <c r="JXR528" s="4"/>
      <c r="JXS528" s="4"/>
      <c r="JXT528" s="4"/>
      <c r="JXU528" s="4"/>
      <c r="JXV528" s="4"/>
      <c r="JXW528" s="4"/>
      <c r="JXX528" s="4"/>
      <c r="JXY528" s="4"/>
      <c r="JXZ528" s="4"/>
      <c r="JYA528" s="4"/>
      <c r="JYB528" s="4"/>
      <c r="JYC528" s="4"/>
      <c r="JYD528" s="4"/>
      <c r="JYE528" s="4"/>
      <c r="JYF528" s="4"/>
      <c r="JYG528" s="4"/>
      <c r="JYH528" s="4"/>
      <c r="JYI528" s="4"/>
      <c r="JYJ528" s="4"/>
      <c r="JYK528" s="4"/>
      <c r="JYL528" s="4"/>
      <c r="JYM528" s="4"/>
      <c r="JYN528" s="4"/>
      <c r="JYO528" s="4"/>
      <c r="JYP528" s="4"/>
      <c r="JYQ528" s="4"/>
      <c r="JYR528" s="4"/>
      <c r="JYS528" s="4"/>
      <c r="JYT528" s="4"/>
      <c r="JYU528" s="4"/>
      <c r="JYV528" s="4"/>
      <c r="JYW528" s="4"/>
      <c r="JYX528" s="4"/>
      <c r="JYY528" s="4"/>
      <c r="JYZ528" s="4"/>
      <c r="JZA528" s="4"/>
      <c r="JZB528" s="4"/>
      <c r="JZC528" s="4"/>
      <c r="JZD528" s="4"/>
      <c r="JZE528" s="4"/>
      <c r="JZF528" s="4"/>
      <c r="JZG528" s="4"/>
      <c r="JZH528" s="4"/>
      <c r="JZI528" s="4"/>
      <c r="JZJ528" s="4"/>
      <c r="JZK528" s="4"/>
      <c r="JZL528" s="4"/>
      <c r="JZM528" s="4"/>
      <c r="JZN528" s="4"/>
      <c r="JZO528" s="4"/>
      <c r="JZP528" s="4"/>
      <c r="JZQ528" s="4"/>
      <c r="JZR528" s="4"/>
      <c r="JZS528" s="4"/>
      <c r="JZT528" s="4"/>
      <c r="JZU528" s="4"/>
      <c r="JZV528" s="4"/>
      <c r="JZW528" s="4"/>
      <c r="JZX528" s="4"/>
      <c r="JZY528" s="4"/>
      <c r="JZZ528" s="4"/>
      <c r="KAA528" s="4"/>
      <c r="KAB528" s="4"/>
      <c r="KAC528" s="4"/>
      <c r="KAD528" s="4"/>
      <c r="KAE528" s="4"/>
      <c r="KAF528" s="4"/>
      <c r="KAG528" s="4"/>
      <c r="KAH528" s="4"/>
      <c r="KAI528" s="4"/>
      <c r="KAJ528" s="4"/>
      <c r="KAK528" s="4"/>
      <c r="KAL528" s="4"/>
      <c r="KAM528" s="4"/>
      <c r="KAN528" s="4"/>
      <c r="KAO528" s="4"/>
      <c r="KAP528" s="4"/>
      <c r="KAQ528" s="4"/>
      <c r="KAR528" s="4"/>
      <c r="KAS528" s="4"/>
      <c r="KAT528" s="4"/>
      <c r="KAU528" s="4"/>
      <c r="KAV528" s="4"/>
      <c r="KAW528" s="4"/>
      <c r="KAX528" s="4"/>
      <c r="KAY528" s="4"/>
      <c r="KAZ528" s="4"/>
      <c r="KBA528" s="4"/>
      <c r="KBB528" s="4"/>
      <c r="KBC528" s="4"/>
      <c r="KBD528" s="4"/>
      <c r="KBE528" s="4"/>
      <c r="KBF528" s="4"/>
      <c r="KBG528" s="4"/>
      <c r="KBH528" s="4"/>
      <c r="KBI528" s="4"/>
      <c r="KBJ528" s="4"/>
      <c r="KBK528" s="4"/>
      <c r="KBL528" s="4"/>
      <c r="KBM528" s="4"/>
      <c r="KBN528" s="4"/>
      <c r="KBO528" s="4"/>
      <c r="KBP528" s="4"/>
      <c r="KBQ528" s="4"/>
      <c r="KBR528" s="4"/>
      <c r="KBS528" s="4"/>
      <c r="KBT528" s="4"/>
      <c r="KBU528" s="4"/>
      <c r="KBV528" s="4"/>
      <c r="KBW528" s="4"/>
      <c r="KBX528" s="4"/>
      <c r="KBY528" s="4"/>
      <c r="KBZ528" s="4"/>
      <c r="KCA528" s="4"/>
      <c r="KCB528" s="4"/>
      <c r="KCC528" s="4"/>
      <c r="KCD528" s="4"/>
      <c r="KCE528" s="4"/>
      <c r="KCF528" s="4"/>
      <c r="KCG528" s="4"/>
      <c r="KCH528" s="4"/>
      <c r="KCI528" s="4"/>
      <c r="KCJ528" s="4"/>
      <c r="KCK528" s="4"/>
      <c r="KCL528" s="4"/>
      <c r="KCM528" s="4"/>
      <c r="KCN528" s="4"/>
      <c r="KCO528" s="4"/>
      <c r="KCP528" s="4"/>
      <c r="KCQ528" s="4"/>
      <c r="KCR528" s="4"/>
      <c r="KCS528" s="4"/>
      <c r="KCT528" s="4"/>
      <c r="KCU528" s="4"/>
      <c r="KCV528" s="4"/>
      <c r="KCW528" s="4"/>
      <c r="KCX528" s="4"/>
      <c r="KCY528" s="4"/>
      <c r="KCZ528" s="4"/>
      <c r="KDA528" s="4"/>
      <c r="KDB528" s="4"/>
      <c r="KDC528" s="4"/>
      <c r="KDD528" s="4"/>
      <c r="KDE528" s="4"/>
      <c r="KDF528" s="4"/>
      <c r="KDG528" s="4"/>
      <c r="KDH528" s="4"/>
      <c r="KDI528" s="4"/>
      <c r="KDJ528" s="4"/>
      <c r="KDK528" s="4"/>
      <c r="KDL528" s="4"/>
      <c r="KDM528" s="4"/>
      <c r="KDN528" s="4"/>
      <c r="KDO528" s="4"/>
      <c r="KDP528" s="4"/>
      <c r="KDQ528" s="4"/>
      <c r="KDR528" s="4"/>
      <c r="KDS528" s="4"/>
      <c r="KDT528" s="4"/>
      <c r="KDU528" s="4"/>
      <c r="KDV528" s="4"/>
      <c r="KDW528" s="4"/>
      <c r="KDX528" s="4"/>
      <c r="KDY528" s="4"/>
      <c r="KDZ528" s="4"/>
      <c r="KEA528" s="4"/>
      <c r="KEB528" s="4"/>
      <c r="KEC528" s="4"/>
      <c r="KED528" s="4"/>
      <c r="KEE528" s="4"/>
      <c r="KEF528" s="4"/>
      <c r="KEG528" s="4"/>
      <c r="KEH528" s="4"/>
      <c r="KEI528" s="4"/>
      <c r="KEJ528" s="4"/>
      <c r="KEK528" s="4"/>
      <c r="KEL528" s="4"/>
      <c r="KEM528" s="4"/>
      <c r="KEN528" s="4"/>
      <c r="KEO528" s="4"/>
      <c r="KEP528" s="4"/>
      <c r="KEQ528" s="4"/>
      <c r="KER528" s="4"/>
      <c r="KES528" s="4"/>
      <c r="KET528" s="4"/>
      <c r="KEU528" s="4"/>
      <c r="KEV528" s="4"/>
      <c r="KEW528" s="4"/>
      <c r="KEX528" s="4"/>
      <c r="KEY528" s="4"/>
      <c r="KEZ528" s="4"/>
      <c r="KFA528" s="4"/>
      <c r="KFB528" s="4"/>
      <c r="KFC528" s="4"/>
      <c r="KFD528" s="4"/>
      <c r="KFE528" s="4"/>
      <c r="KFF528" s="4"/>
      <c r="KFG528" s="4"/>
      <c r="KFH528" s="4"/>
      <c r="KFI528" s="4"/>
      <c r="KFJ528" s="4"/>
      <c r="KFK528" s="4"/>
      <c r="KFL528" s="4"/>
      <c r="KFM528" s="4"/>
      <c r="KFN528" s="4"/>
      <c r="KFO528" s="4"/>
      <c r="KFP528" s="4"/>
      <c r="KFQ528" s="4"/>
      <c r="KFR528" s="4"/>
      <c r="KFS528" s="4"/>
      <c r="KFT528" s="4"/>
      <c r="KFU528" s="4"/>
      <c r="KFV528" s="4"/>
      <c r="KFW528" s="4"/>
      <c r="KFX528" s="4"/>
      <c r="KFY528" s="4"/>
      <c r="KFZ528" s="4"/>
      <c r="KGA528" s="4"/>
      <c r="KGB528" s="4"/>
      <c r="KGC528" s="4"/>
      <c r="KGD528" s="4"/>
      <c r="KGE528" s="4"/>
      <c r="KGF528" s="4"/>
      <c r="KGG528" s="4"/>
      <c r="KGH528" s="4"/>
      <c r="KGI528" s="4"/>
      <c r="KGJ528" s="4"/>
      <c r="KGK528" s="4"/>
      <c r="KGL528" s="4"/>
      <c r="KGM528" s="4"/>
      <c r="KGN528" s="4"/>
      <c r="KGO528" s="4"/>
      <c r="KGP528" s="4"/>
      <c r="KGQ528" s="4"/>
      <c r="KGR528" s="4"/>
      <c r="KGS528" s="4"/>
      <c r="KGT528" s="4"/>
      <c r="KGU528" s="4"/>
      <c r="KGV528" s="4"/>
      <c r="KGW528" s="4"/>
      <c r="KGX528" s="4"/>
      <c r="KGY528" s="4"/>
      <c r="KGZ528" s="4"/>
      <c r="KHA528" s="4"/>
      <c r="KHB528" s="4"/>
      <c r="KHC528" s="4"/>
      <c r="KHD528" s="4"/>
      <c r="KHE528" s="4"/>
      <c r="KHF528" s="4"/>
      <c r="KHG528" s="4"/>
      <c r="KHH528" s="4"/>
      <c r="KHI528" s="4"/>
      <c r="KHJ528" s="4"/>
      <c r="KHK528" s="4"/>
      <c r="KHL528" s="4"/>
      <c r="KHM528" s="4"/>
      <c r="KHN528" s="4"/>
      <c r="KHO528" s="4"/>
      <c r="KHP528" s="4"/>
      <c r="KHQ528" s="4"/>
      <c r="KHR528" s="4"/>
      <c r="KHS528" s="4"/>
      <c r="KHT528" s="4"/>
      <c r="KHU528" s="4"/>
      <c r="KHV528" s="4"/>
      <c r="KHW528" s="4"/>
      <c r="KHX528" s="4"/>
      <c r="KHY528" s="4"/>
      <c r="KHZ528" s="4"/>
      <c r="KIA528" s="4"/>
      <c r="KIB528" s="4"/>
      <c r="KIC528" s="4"/>
      <c r="KID528" s="4"/>
      <c r="KIE528" s="4"/>
      <c r="KIF528" s="4"/>
      <c r="KIG528" s="4"/>
      <c r="KIH528" s="4"/>
      <c r="KII528" s="4"/>
      <c r="KIJ528" s="4"/>
      <c r="KIK528" s="4"/>
      <c r="KIL528" s="4"/>
      <c r="KIM528" s="4"/>
      <c r="KIN528" s="4"/>
      <c r="KIO528" s="4"/>
      <c r="KIP528" s="4"/>
      <c r="KIQ528" s="4"/>
      <c r="KIR528" s="4"/>
      <c r="KIS528" s="4"/>
      <c r="KIT528" s="4"/>
      <c r="KIU528" s="4"/>
      <c r="KIV528" s="4"/>
      <c r="KIW528" s="4"/>
      <c r="KIX528" s="4"/>
      <c r="KIY528" s="4"/>
      <c r="KIZ528" s="4"/>
      <c r="KJA528" s="4"/>
      <c r="KJB528" s="4"/>
      <c r="KJC528" s="4"/>
      <c r="KJD528" s="4"/>
      <c r="KJE528" s="4"/>
      <c r="KJF528" s="4"/>
      <c r="KJG528" s="4"/>
      <c r="KJH528" s="4"/>
      <c r="KJI528" s="4"/>
      <c r="KJJ528" s="4"/>
      <c r="KJK528" s="4"/>
      <c r="KJL528" s="4"/>
      <c r="KJM528" s="4"/>
      <c r="KJN528" s="4"/>
      <c r="KJO528" s="4"/>
      <c r="KJP528" s="4"/>
      <c r="KJQ528" s="4"/>
      <c r="KJR528" s="4"/>
      <c r="KJS528" s="4"/>
      <c r="KJT528" s="4"/>
      <c r="KJU528" s="4"/>
      <c r="KJV528" s="4"/>
      <c r="KJW528" s="4"/>
      <c r="KJX528" s="4"/>
      <c r="KJY528" s="4"/>
      <c r="KJZ528" s="4"/>
      <c r="KKA528" s="4"/>
      <c r="KKB528" s="4"/>
      <c r="KKC528" s="4"/>
      <c r="KKD528" s="4"/>
      <c r="KKE528" s="4"/>
      <c r="KKF528" s="4"/>
      <c r="KKG528" s="4"/>
      <c r="KKH528" s="4"/>
      <c r="KKI528" s="4"/>
      <c r="KKJ528" s="4"/>
      <c r="KKK528" s="4"/>
      <c r="KKL528" s="4"/>
      <c r="KKM528" s="4"/>
      <c r="KKN528" s="4"/>
      <c r="KKO528" s="4"/>
      <c r="KKP528" s="4"/>
      <c r="KKQ528" s="4"/>
      <c r="KKR528" s="4"/>
      <c r="KKS528" s="4"/>
      <c r="KKT528" s="4"/>
      <c r="KKU528" s="4"/>
      <c r="KKV528" s="4"/>
      <c r="KKW528" s="4"/>
      <c r="KKX528" s="4"/>
      <c r="KKY528" s="4"/>
      <c r="KKZ528" s="4"/>
      <c r="KLA528" s="4"/>
      <c r="KLB528" s="4"/>
      <c r="KLC528" s="4"/>
      <c r="KLD528" s="4"/>
      <c r="KLE528" s="4"/>
      <c r="KLF528" s="4"/>
      <c r="KLG528" s="4"/>
      <c r="KLH528" s="4"/>
      <c r="KLI528" s="4"/>
      <c r="KLJ528" s="4"/>
      <c r="KLK528" s="4"/>
      <c r="KLL528" s="4"/>
      <c r="KLM528" s="4"/>
      <c r="KLN528" s="4"/>
      <c r="KLO528" s="4"/>
      <c r="KLP528" s="4"/>
      <c r="KLQ528" s="4"/>
      <c r="KLR528" s="4"/>
      <c r="KLS528" s="4"/>
      <c r="KLT528" s="4"/>
      <c r="KLU528" s="4"/>
      <c r="KLV528" s="4"/>
      <c r="KLW528" s="4"/>
      <c r="KLX528" s="4"/>
      <c r="KLY528" s="4"/>
      <c r="KLZ528" s="4"/>
      <c r="KMA528" s="4"/>
      <c r="KMB528" s="4"/>
      <c r="KMC528" s="4"/>
      <c r="KMD528" s="4"/>
      <c r="KME528" s="4"/>
      <c r="KMF528" s="4"/>
      <c r="KMG528" s="4"/>
      <c r="KMH528" s="4"/>
      <c r="KMI528" s="4"/>
      <c r="KMJ528" s="4"/>
      <c r="KMK528" s="4"/>
      <c r="KML528" s="4"/>
      <c r="KMM528" s="4"/>
      <c r="KMN528" s="4"/>
      <c r="KMO528" s="4"/>
      <c r="KMP528" s="4"/>
      <c r="KMQ528" s="4"/>
      <c r="KMR528" s="4"/>
      <c r="KMS528" s="4"/>
      <c r="KMT528" s="4"/>
      <c r="KMU528" s="4"/>
      <c r="KMV528" s="4"/>
      <c r="KMW528" s="4"/>
      <c r="KMX528" s="4"/>
      <c r="KMY528" s="4"/>
      <c r="KMZ528" s="4"/>
      <c r="KNA528" s="4"/>
      <c r="KNB528" s="4"/>
      <c r="KNC528" s="4"/>
      <c r="KND528" s="4"/>
      <c r="KNE528" s="4"/>
      <c r="KNF528" s="4"/>
      <c r="KNG528" s="4"/>
      <c r="KNH528" s="4"/>
      <c r="KNI528" s="4"/>
      <c r="KNJ528" s="4"/>
      <c r="KNK528" s="4"/>
      <c r="KNL528" s="4"/>
      <c r="KNM528" s="4"/>
      <c r="KNN528" s="4"/>
      <c r="KNO528" s="4"/>
      <c r="KNP528" s="4"/>
      <c r="KNQ528" s="4"/>
      <c r="KNR528" s="4"/>
      <c r="KNS528" s="4"/>
      <c r="KNT528" s="4"/>
      <c r="KNU528" s="4"/>
      <c r="KNV528" s="4"/>
      <c r="KNW528" s="4"/>
      <c r="KNX528" s="4"/>
      <c r="KNY528" s="4"/>
      <c r="KNZ528" s="4"/>
      <c r="KOA528" s="4"/>
      <c r="KOB528" s="4"/>
      <c r="KOC528" s="4"/>
      <c r="KOD528" s="4"/>
      <c r="KOE528" s="4"/>
      <c r="KOF528" s="4"/>
      <c r="KOG528" s="4"/>
      <c r="KOH528" s="4"/>
      <c r="KOI528" s="4"/>
      <c r="KOJ528" s="4"/>
      <c r="KOK528" s="4"/>
      <c r="KOL528" s="4"/>
      <c r="KOM528" s="4"/>
      <c r="KON528" s="4"/>
      <c r="KOO528" s="4"/>
      <c r="KOP528" s="4"/>
      <c r="KOQ528" s="4"/>
      <c r="KOR528" s="4"/>
      <c r="KOS528" s="4"/>
      <c r="KOT528" s="4"/>
      <c r="KOU528" s="4"/>
      <c r="KOV528" s="4"/>
      <c r="KOW528" s="4"/>
      <c r="KOX528" s="4"/>
      <c r="KOY528" s="4"/>
      <c r="KOZ528" s="4"/>
      <c r="KPA528" s="4"/>
      <c r="KPB528" s="4"/>
      <c r="KPC528" s="4"/>
      <c r="KPD528" s="4"/>
      <c r="KPE528" s="4"/>
      <c r="KPF528" s="4"/>
      <c r="KPG528" s="4"/>
      <c r="KPH528" s="4"/>
      <c r="KPI528" s="4"/>
      <c r="KPJ528" s="4"/>
      <c r="KPK528" s="4"/>
      <c r="KPL528" s="4"/>
      <c r="KPM528" s="4"/>
      <c r="KPN528" s="4"/>
      <c r="KPO528" s="4"/>
      <c r="KPP528" s="4"/>
      <c r="KPQ528" s="4"/>
      <c r="KPR528" s="4"/>
      <c r="KPS528" s="4"/>
      <c r="KPT528" s="4"/>
      <c r="KPU528" s="4"/>
      <c r="KPV528" s="4"/>
      <c r="KPW528" s="4"/>
      <c r="KPX528" s="4"/>
      <c r="KPY528" s="4"/>
      <c r="KPZ528" s="4"/>
      <c r="KQA528" s="4"/>
      <c r="KQB528" s="4"/>
      <c r="KQC528" s="4"/>
      <c r="KQD528" s="4"/>
      <c r="KQE528" s="4"/>
      <c r="KQF528" s="4"/>
      <c r="KQG528" s="4"/>
      <c r="KQH528" s="4"/>
      <c r="KQI528" s="4"/>
      <c r="KQJ528" s="4"/>
      <c r="KQK528" s="4"/>
      <c r="KQL528" s="4"/>
      <c r="KQM528" s="4"/>
      <c r="KQN528" s="4"/>
      <c r="KQO528" s="4"/>
      <c r="KQP528" s="4"/>
      <c r="KQQ528" s="4"/>
      <c r="KQR528" s="4"/>
      <c r="KQS528" s="4"/>
      <c r="KQT528" s="4"/>
      <c r="KQU528" s="4"/>
      <c r="KQV528" s="4"/>
      <c r="KQW528" s="4"/>
      <c r="KQX528" s="4"/>
      <c r="KQY528" s="4"/>
      <c r="KQZ528" s="4"/>
      <c r="KRA528" s="4"/>
      <c r="KRB528" s="4"/>
      <c r="KRC528" s="4"/>
      <c r="KRD528" s="4"/>
      <c r="KRE528" s="4"/>
      <c r="KRF528" s="4"/>
      <c r="KRG528" s="4"/>
      <c r="KRH528" s="4"/>
      <c r="KRI528" s="4"/>
      <c r="KRJ528" s="4"/>
      <c r="KRK528" s="4"/>
      <c r="KRL528" s="4"/>
      <c r="KRM528" s="4"/>
      <c r="KRN528" s="4"/>
      <c r="KRO528" s="4"/>
      <c r="KRP528" s="4"/>
      <c r="KRQ528" s="4"/>
      <c r="KRR528" s="4"/>
      <c r="KRS528" s="4"/>
      <c r="KRT528" s="4"/>
      <c r="KRU528" s="4"/>
      <c r="KRV528" s="4"/>
      <c r="KRW528" s="4"/>
      <c r="KRX528" s="4"/>
      <c r="KRY528" s="4"/>
      <c r="KRZ528" s="4"/>
      <c r="KSA528" s="4"/>
      <c r="KSB528" s="4"/>
      <c r="KSC528" s="4"/>
      <c r="KSD528" s="4"/>
      <c r="KSE528" s="4"/>
      <c r="KSF528" s="4"/>
      <c r="KSG528" s="4"/>
      <c r="KSH528" s="4"/>
      <c r="KSI528" s="4"/>
      <c r="KSJ528" s="4"/>
      <c r="KSK528" s="4"/>
      <c r="KSL528" s="4"/>
      <c r="KSM528" s="4"/>
      <c r="KSN528" s="4"/>
      <c r="KSO528" s="4"/>
      <c r="KSP528" s="4"/>
      <c r="KSQ528" s="4"/>
      <c r="KSR528" s="4"/>
      <c r="KSS528" s="4"/>
      <c r="KST528" s="4"/>
      <c r="KSU528" s="4"/>
      <c r="KSV528" s="4"/>
      <c r="KSW528" s="4"/>
      <c r="KSX528" s="4"/>
      <c r="KSY528" s="4"/>
      <c r="KSZ528" s="4"/>
      <c r="KTA528" s="4"/>
      <c r="KTB528" s="4"/>
      <c r="KTC528" s="4"/>
      <c r="KTD528" s="4"/>
      <c r="KTE528" s="4"/>
      <c r="KTF528" s="4"/>
      <c r="KTG528" s="4"/>
      <c r="KTH528" s="4"/>
      <c r="KTI528" s="4"/>
      <c r="KTJ528" s="4"/>
      <c r="KTK528" s="4"/>
      <c r="KTL528" s="4"/>
      <c r="KTM528" s="4"/>
      <c r="KTN528" s="4"/>
      <c r="KTO528" s="4"/>
      <c r="KTP528" s="4"/>
      <c r="KTQ528" s="4"/>
      <c r="KTR528" s="4"/>
      <c r="KTS528" s="4"/>
      <c r="KTT528" s="4"/>
      <c r="KTU528" s="4"/>
      <c r="KTV528" s="4"/>
      <c r="KTW528" s="4"/>
      <c r="KTX528" s="4"/>
      <c r="KTY528" s="4"/>
      <c r="KTZ528" s="4"/>
      <c r="KUA528" s="4"/>
      <c r="KUB528" s="4"/>
      <c r="KUC528" s="4"/>
      <c r="KUD528" s="4"/>
      <c r="KUE528" s="4"/>
      <c r="KUF528" s="4"/>
      <c r="KUG528" s="4"/>
      <c r="KUH528" s="4"/>
      <c r="KUI528" s="4"/>
      <c r="KUJ528" s="4"/>
      <c r="KUK528" s="4"/>
      <c r="KUL528" s="4"/>
      <c r="KUM528" s="4"/>
      <c r="KUN528" s="4"/>
      <c r="KUO528" s="4"/>
      <c r="KUP528" s="4"/>
      <c r="KUQ528" s="4"/>
      <c r="KUR528" s="4"/>
      <c r="KUS528" s="4"/>
      <c r="KUT528" s="4"/>
      <c r="KUU528" s="4"/>
      <c r="KUV528" s="4"/>
      <c r="KUW528" s="4"/>
      <c r="KUX528" s="4"/>
      <c r="KUY528" s="4"/>
      <c r="KUZ528" s="4"/>
      <c r="KVA528" s="4"/>
      <c r="KVB528" s="4"/>
      <c r="KVC528" s="4"/>
      <c r="KVD528" s="4"/>
      <c r="KVE528" s="4"/>
      <c r="KVF528" s="4"/>
      <c r="KVG528" s="4"/>
      <c r="KVH528" s="4"/>
      <c r="KVI528" s="4"/>
      <c r="KVJ528" s="4"/>
      <c r="KVK528" s="4"/>
      <c r="KVL528" s="4"/>
      <c r="KVM528" s="4"/>
      <c r="KVN528" s="4"/>
      <c r="KVO528" s="4"/>
      <c r="KVP528" s="4"/>
      <c r="KVQ528" s="4"/>
      <c r="KVR528" s="4"/>
      <c r="KVS528" s="4"/>
      <c r="KVT528" s="4"/>
      <c r="KVU528" s="4"/>
      <c r="KVV528" s="4"/>
      <c r="KVW528" s="4"/>
      <c r="KVX528" s="4"/>
      <c r="KVY528" s="4"/>
      <c r="KVZ528" s="4"/>
      <c r="KWA528" s="4"/>
      <c r="KWB528" s="4"/>
      <c r="KWC528" s="4"/>
      <c r="KWD528" s="4"/>
      <c r="KWE528" s="4"/>
      <c r="KWF528" s="4"/>
      <c r="KWG528" s="4"/>
      <c r="KWH528" s="4"/>
      <c r="KWI528" s="4"/>
      <c r="KWJ528" s="4"/>
      <c r="KWK528" s="4"/>
      <c r="KWL528" s="4"/>
      <c r="KWM528" s="4"/>
      <c r="KWN528" s="4"/>
      <c r="KWO528" s="4"/>
      <c r="KWP528" s="4"/>
      <c r="KWQ528" s="4"/>
      <c r="KWR528" s="4"/>
      <c r="KWS528" s="4"/>
      <c r="KWT528" s="4"/>
      <c r="KWU528" s="4"/>
      <c r="KWV528" s="4"/>
      <c r="KWW528" s="4"/>
      <c r="KWX528" s="4"/>
      <c r="KWY528" s="4"/>
      <c r="KWZ528" s="4"/>
      <c r="KXA528" s="4"/>
      <c r="KXB528" s="4"/>
      <c r="KXC528" s="4"/>
      <c r="KXD528" s="4"/>
      <c r="KXE528" s="4"/>
      <c r="KXF528" s="4"/>
      <c r="KXG528" s="4"/>
      <c r="KXH528" s="4"/>
      <c r="KXI528" s="4"/>
      <c r="KXJ528" s="4"/>
      <c r="KXK528" s="4"/>
      <c r="KXL528" s="4"/>
      <c r="KXM528" s="4"/>
      <c r="KXN528" s="4"/>
      <c r="KXO528" s="4"/>
      <c r="KXP528" s="4"/>
      <c r="KXQ528" s="4"/>
      <c r="KXR528" s="4"/>
      <c r="KXS528" s="4"/>
      <c r="KXT528" s="4"/>
      <c r="KXU528" s="4"/>
      <c r="KXV528" s="4"/>
      <c r="KXW528" s="4"/>
      <c r="KXX528" s="4"/>
      <c r="KXY528" s="4"/>
      <c r="KXZ528" s="4"/>
      <c r="KYA528" s="4"/>
      <c r="KYB528" s="4"/>
      <c r="KYC528" s="4"/>
      <c r="KYD528" s="4"/>
      <c r="KYE528" s="4"/>
      <c r="KYF528" s="4"/>
      <c r="KYG528" s="4"/>
      <c r="KYH528" s="4"/>
      <c r="KYI528" s="4"/>
      <c r="KYJ528" s="4"/>
      <c r="KYK528" s="4"/>
      <c r="KYL528" s="4"/>
      <c r="KYM528" s="4"/>
      <c r="KYN528" s="4"/>
      <c r="KYO528" s="4"/>
      <c r="KYP528" s="4"/>
      <c r="KYQ528" s="4"/>
      <c r="KYR528" s="4"/>
      <c r="KYS528" s="4"/>
      <c r="KYT528" s="4"/>
      <c r="KYU528" s="4"/>
      <c r="KYV528" s="4"/>
      <c r="KYW528" s="4"/>
      <c r="KYX528" s="4"/>
      <c r="KYY528" s="4"/>
      <c r="KYZ528" s="4"/>
      <c r="KZA528" s="4"/>
      <c r="KZB528" s="4"/>
      <c r="KZC528" s="4"/>
      <c r="KZD528" s="4"/>
      <c r="KZE528" s="4"/>
      <c r="KZF528" s="4"/>
      <c r="KZG528" s="4"/>
      <c r="KZH528" s="4"/>
      <c r="KZI528" s="4"/>
      <c r="KZJ528" s="4"/>
      <c r="KZK528" s="4"/>
      <c r="KZL528" s="4"/>
      <c r="KZM528" s="4"/>
      <c r="KZN528" s="4"/>
      <c r="KZO528" s="4"/>
      <c r="KZP528" s="4"/>
      <c r="KZQ528" s="4"/>
      <c r="KZR528" s="4"/>
      <c r="KZS528" s="4"/>
      <c r="KZT528" s="4"/>
      <c r="KZU528" s="4"/>
      <c r="KZV528" s="4"/>
      <c r="KZW528" s="4"/>
      <c r="KZX528" s="4"/>
      <c r="KZY528" s="4"/>
      <c r="KZZ528" s="4"/>
      <c r="LAA528" s="4"/>
      <c r="LAB528" s="4"/>
      <c r="LAC528" s="4"/>
      <c r="LAD528" s="4"/>
      <c r="LAE528" s="4"/>
      <c r="LAF528" s="4"/>
      <c r="LAG528" s="4"/>
      <c r="LAH528" s="4"/>
      <c r="LAI528" s="4"/>
      <c r="LAJ528" s="4"/>
      <c r="LAK528" s="4"/>
      <c r="LAL528" s="4"/>
      <c r="LAM528" s="4"/>
      <c r="LAN528" s="4"/>
      <c r="LAO528" s="4"/>
      <c r="LAP528" s="4"/>
      <c r="LAQ528" s="4"/>
      <c r="LAR528" s="4"/>
      <c r="LAS528" s="4"/>
      <c r="LAT528" s="4"/>
      <c r="LAU528" s="4"/>
      <c r="LAV528" s="4"/>
      <c r="LAW528" s="4"/>
      <c r="LAX528" s="4"/>
      <c r="LAY528" s="4"/>
      <c r="LAZ528" s="4"/>
      <c r="LBA528" s="4"/>
      <c r="LBB528" s="4"/>
      <c r="LBC528" s="4"/>
      <c r="LBD528" s="4"/>
      <c r="LBE528" s="4"/>
      <c r="LBF528" s="4"/>
      <c r="LBG528" s="4"/>
      <c r="LBH528" s="4"/>
      <c r="LBI528" s="4"/>
      <c r="LBJ528" s="4"/>
      <c r="LBK528" s="4"/>
      <c r="LBL528" s="4"/>
      <c r="LBM528" s="4"/>
      <c r="LBN528" s="4"/>
      <c r="LBO528" s="4"/>
      <c r="LBP528" s="4"/>
      <c r="LBQ528" s="4"/>
      <c r="LBR528" s="4"/>
      <c r="LBS528" s="4"/>
      <c r="LBT528" s="4"/>
      <c r="LBU528" s="4"/>
      <c r="LBV528" s="4"/>
      <c r="LBW528" s="4"/>
      <c r="LBX528" s="4"/>
      <c r="LBY528" s="4"/>
      <c r="LBZ528" s="4"/>
      <c r="LCA528" s="4"/>
      <c r="LCB528" s="4"/>
      <c r="LCC528" s="4"/>
      <c r="LCD528" s="4"/>
      <c r="LCE528" s="4"/>
      <c r="LCF528" s="4"/>
      <c r="LCG528" s="4"/>
      <c r="LCH528" s="4"/>
      <c r="LCI528" s="4"/>
      <c r="LCJ528" s="4"/>
      <c r="LCK528" s="4"/>
      <c r="LCL528" s="4"/>
      <c r="LCM528" s="4"/>
      <c r="LCN528" s="4"/>
      <c r="LCO528" s="4"/>
      <c r="LCP528" s="4"/>
      <c r="LCQ528" s="4"/>
      <c r="LCR528" s="4"/>
      <c r="LCS528" s="4"/>
      <c r="LCT528" s="4"/>
      <c r="LCU528" s="4"/>
      <c r="LCV528" s="4"/>
      <c r="LCW528" s="4"/>
      <c r="LCX528" s="4"/>
      <c r="LCY528" s="4"/>
      <c r="LCZ528" s="4"/>
      <c r="LDA528" s="4"/>
      <c r="LDB528" s="4"/>
      <c r="LDC528" s="4"/>
      <c r="LDD528" s="4"/>
      <c r="LDE528" s="4"/>
      <c r="LDF528" s="4"/>
      <c r="LDG528" s="4"/>
      <c r="LDH528" s="4"/>
      <c r="LDI528" s="4"/>
      <c r="LDJ528" s="4"/>
      <c r="LDK528" s="4"/>
      <c r="LDL528" s="4"/>
      <c r="LDM528" s="4"/>
      <c r="LDN528" s="4"/>
      <c r="LDO528" s="4"/>
      <c r="LDP528" s="4"/>
      <c r="LDQ528" s="4"/>
      <c r="LDR528" s="4"/>
      <c r="LDS528" s="4"/>
      <c r="LDT528" s="4"/>
      <c r="LDU528" s="4"/>
      <c r="LDV528" s="4"/>
      <c r="LDW528" s="4"/>
      <c r="LDX528" s="4"/>
      <c r="LDY528" s="4"/>
      <c r="LDZ528" s="4"/>
      <c r="LEA528" s="4"/>
      <c r="LEB528" s="4"/>
      <c r="LEC528" s="4"/>
      <c r="LED528" s="4"/>
      <c r="LEE528" s="4"/>
      <c r="LEF528" s="4"/>
      <c r="LEG528" s="4"/>
      <c r="LEH528" s="4"/>
      <c r="LEI528" s="4"/>
      <c r="LEJ528" s="4"/>
      <c r="LEK528" s="4"/>
      <c r="LEL528" s="4"/>
      <c r="LEM528" s="4"/>
      <c r="LEN528" s="4"/>
      <c r="LEO528" s="4"/>
      <c r="LEP528" s="4"/>
      <c r="LEQ528" s="4"/>
      <c r="LER528" s="4"/>
      <c r="LES528" s="4"/>
      <c r="LET528" s="4"/>
      <c r="LEU528" s="4"/>
      <c r="LEV528" s="4"/>
      <c r="LEW528" s="4"/>
      <c r="LEX528" s="4"/>
      <c r="LEY528" s="4"/>
      <c r="LEZ528" s="4"/>
      <c r="LFA528" s="4"/>
      <c r="LFB528" s="4"/>
      <c r="LFC528" s="4"/>
      <c r="LFD528" s="4"/>
      <c r="LFE528" s="4"/>
      <c r="LFF528" s="4"/>
      <c r="LFG528" s="4"/>
      <c r="LFH528" s="4"/>
      <c r="LFI528" s="4"/>
      <c r="LFJ528" s="4"/>
      <c r="LFK528" s="4"/>
      <c r="LFL528" s="4"/>
      <c r="LFM528" s="4"/>
      <c r="LFN528" s="4"/>
      <c r="LFO528" s="4"/>
      <c r="LFP528" s="4"/>
      <c r="LFQ528" s="4"/>
      <c r="LFR528" s="4"/>
      <c r="LFS528" s="4"/>
      <c r="LFT528" s="4"/>
      <c r="LFU528" s="4"/>
      <c r="LFV528" s="4"/>
      <c r="LFW528" s="4"/>
      <c r="LFX528" s="4"/>
      <c r="LFY528" s="4"/>
      <c r="LFZ528" s="4"/>
      <c r="LGA528" s="4"/>
      <c r="LGB528" s="4"/>
      <c r="LGC528" s="4"/>
      <c r="LGD528" s="4"/>
      <c r="LGE528" s="4"/>
      <c r="LGF528" s="4"/>
      <c r="LGG528" s="4"/>
      <c r="LGH528" s="4"/>
      <c r="LGI528" s="4"/>
      <c r="LGJ528" s="4"/>
      <c r="LGK528" s="4"/>
      <c r="LGL528" s="4"/>
      <c r="LGM528" s="4"/>
      <c r="LGN528" s="4"/>
      <c r="LGO528" s="4"/>
      <c r="LGP528" s="4"/>
      <c r="LGQ528" s="4"/>
      <c r="LGR528" s="4"/>
      <c r="LGS528" s="4"/>
      <c r="LGT528" s="4"/>
      <c r="LGU528" s="4"/>
      <c r="LGV528" s="4"/>
      <c r="LGW528" s="4"/>
      <c r="LGX528" s="4"/>
      <c r="LGY528" s="4"/>
      <c r="LGZ528" s="4"/>
      <c r="LHA528" s="4"/>
      <c r="LHB528" s="4"/>
      <c r="LHC528" s="4"/>
      <c r="LHD528" s="4"/>
      <c r="LHE528" s="4"/>
      <c r="LHF528" s="4"/>
      <c r="LHG528" s="4"/>
      <c r="LHH528" s="4"/>
      <c r="LHI528" s="4"/>
      <c r="LHJ528" s="4"/>
      <c r="LHK528" s="4"/>
      <c r="LHL528" s="4"/>
      <c r="LHM528" s="4"/>
      <c r="LHN528" s="4"/>
      <c r="LHO528" s="4"/>
      <c r="LHP528" s="4"/>
      <c r="LHQ528" s="4"/>
      <c r="LHR528" s="4"/>
      <c r="LHS528" s="4"/>
      <c r="LHT528" s="4"/>
      <c r="LHU528" s="4"/>
      <c r="LHV528" s="4"/>
      <c r="LHW528" s="4"/>
      <c r="LHX528" s="4"/>
      <c r="LHY528" s="4"/>
      <c r="LHZ528" s="4"/>
      <c r="LIA528" s="4"/>
      <c r="LIB528" s="4"/>
      <c r="LIC528" s="4"/>
      <c r="LID528" s="4"/>
      <c r="LIE528" s="4"/>
      <c r="LIF528" s="4"/>
      <c r="LIG528" s="4"/>
      <c r="LIH528" s="4"/>
      <c r="LII528" s="4"/>
      <c r="LIJ528" s="4"/>
      <c r="LIK528" s="4"/>
      <c r="LIL528" s="4"/>
      <c r="LIM528" s="4"/>
      <c r="LIN528" s="4"/>
      <c r="LIO528" s="4"/>
      <c r="LIP528" s="4"/>
      <c r="LIQ528" s="4"/>
      <c r="LIR528" s="4"/>
      <c r="LIS528" s="4"/>
      <c r="LIT528" s="4"/>
      <c r="LIU528" s="4"/>
      <c r="LIV528" s="4"/>
      <c r="LIW528" s="4"/>
      <c r="LIX528" s="4"/>
      <c r="LIY528" s="4"/>
      <c r="LIZ528" s="4"/>
      <c r="LJA528" s="4"/>
      <c r="LJB528" s="4"/>
      <c r="LJC528" s="4"/>
      <c r="LJD528" s="4"/>
      <c r="LJE528" s="4"/>
      <c r="LJF528" s="4"/>
      <c r="LJG528" s="4"/>
      <c r="LJH528" s="4"/>
      <c r="LJI528" s="4"/>
      <c r="LJJ528" s="4"/>
      <c r="LJK528" s="4"/>
      <c r="LJL528" s="4"/>
      <c r="LJM528" s="4"/>
      <c r="LJN528" s="4"/>
      <c r="LJO528" s="4"/>
      <c r="LJP528" s="4"/>
      <c r="LJQ528" s="4"/>
      <c r="LJR528" s="4"/>
      <c r="LJS528" s="4"/>
      <c r="LJT528" s="4"/>
      <c r="LJU528" s="4"/>
      <c r="LJV528" s="4"/>
      <c r="LJW528" s="4"/>
      <c r="LJX528" s="4"/>
      <c r="LJY528" s="4"/>
      <c r="LJZ528" s="4"/>
      <c r="LKA528" s="4"/>
      <c r="LKB528" s="4"/>
      <c r="LKC528" s="4"/>
      <c r="LKD528" s="4"/>
      <c r="LKE528" s="4"/>
      <c r="LKF528" s="4"/>
      <c r="LKG528" s="4"/>
      <c r="LKH528" s="4"/>
      <c r="LKI528" s="4"/>
      <c r="LKJ528" s="4"/>
      <c r="LKK528" s="4"/>
      <c r="LKL528" s="4"/>
      <c r="LKM528" s="4"/>
      <c r="LKN528" s="4"/>
      <c r="LKO528" s="4"/>
      <c r="LKP528" s="4"/>
      <c r="LKQ528" s="4"/>
      <c r="LKR528" s="4"/>
      <c r="LKS528" s="4"/>
      <c r="LKT528" s="4"/>
      <c r="LKU528" s="4"/>
      <c r="LKV528" s="4"/>
      <c r="LKW528" s="4"/>
      <c r="LKX528" s="4"/>
      <c r="LKY528" s="4"/>
      <c r="LKZ528" s="4"/>
      <c r="LLA528" s="4"/>
      <c r="LLB528" s="4"/>
      <c r="LLC528" s="4"/>
      <c r="LLD528" s="4"/>
      <c r="LLE528" s="4"/>
      <c r="LLF528" s="4"/>
      <c r="LLG528" s="4"/>
      <c r="LLH528" s="4"/>
      <c r="LLI528" s="4"/>
      <c r="LLJ528" s="4"/>
      <c r="LLK528" s="4"/>
      <c r="LLL528" s="4"/>
      <c r="LLM528" s="4"/>
      <c r="LLN528" s="4"/>
      <c r="LLO528" s="4"/>
      <c r="LLP528" s="4"/>
      <c r="LLQ528" s="4"/>
      <c r="LLR528" s="4"/>
      <c r="LLS528" s="4"/>
      <c r="LLT528" s="4"/>
      <c r="LLU528" s="4"/>
      <c r="LLV528" s="4"/>
      <c r="LLW528" s="4"/>
      <c r="LLX528" s="4"/>
      <c r="LLY528" s="4"/>
      <c r="LLZ528" s="4"/>
      <c r="LMA528" s="4"/>
      <c r="LMB528" s="4"/>
      <c r="LMC528" s="4"/>
      <c r="LMD528" s="4"/>
      <c r="LME528" s="4"/>
      <c r="LMF528" s="4"/>
      <c r="LMG528" s="4"/>
      <c r="LMH528" s="4"/>
      <c r="LMI528" s="4"/>
      <c r="LMJ528" s="4"/>
      <c r="LMK528" s="4"/>
      <c r="LML528" s="4"/>
      <c r="LMM528" s="4"/>
      <c r="LMN528" s="4"/>
      <c r="LMO528" s="4"/>
      <c r="LMP528" s="4"/>
      <c r="LMQ528" s="4"/>
      <c r="LMR528" s="4"/>
      <c r="LMS528" s="4"/>
      <c r="LMT528" s="4"/>
      <c r="LMU528" s="4"/>
      <c r="LMV528" s="4"/>
      <c r="LMW528" s="4"/>
      <c r="LMX528" s="4"/>
      <c r="LMY528" s="4"/>
      <c r="LMZ528" s="4"/>
      <c r="LNA528" s="4"/>
      <c r="LNB528" s="4"/>
      <c r="LNC528" s="4"/>
      <c r="LND528" s="4"/>
      <c r="LNE528" s="4"/>
      <c r="LNF528" s="4"/>
      <c r="LNG528" s="4"/>
      <c r="LNH528" s="4"/>
      <c r="LNI528" s="4"/>
      <c r="LNJ528" s="4"/>
      <c r="LNK528" s="4"/>
      <c r="LNL528" s="4"/>
      <c r="LNM528" s="4"/>
      <c r="LNN528" s="4"/>
      <c r="LNO528" s="4"/>
      <c r="LNP528" s="4"/>
      <c r="LNQ528" s="4"/>
      <c r="LNR528" s="4"/>
      <c r="LNS528" s="4"/>
      <c r="LNT528" s="4"/>
      <c r="LNU528" s="4"/>
      <c r="LNV528" s="4"/>
      <c r="LNW528" s="4"/>
      <c r="LNX528" s="4"/>
      <c r="LNY528" s="4"/>
      <c r="LNZ528" s="4"/>
      <c r="LOA528" s="4"/>
      <c r="LOB528" s="4"/>
      <c r="LOC528" s="4"/>
      <c r="LOD528" s="4"/>
      <c r="LOE528" s="4"/>
      <c r="LOF528" s="4"/>
      <c r="LOG528" s="4"/>
      <c r="LOH528" s="4"/>
      <c r="LOI528" s="4"/>
      <c r="LOJ528" s="4"/>
      <c r="LOK528" s="4"/>
      <c r="LOL528" s="4"/>
      <c r="LOM528" s="4"/>
      <c r="LON528" s="4"/>
      <c r="LOO528" s="4"/>
      <c r="LOP528" s="4"/>
      <c r="LOQ528" s="4"/>
      <c r="LOR528" s="4"/>
      <c r="LOS528" s="4"/>
      <c r="LOT528" s="4"/>
      <c r="LOU528" s="4"/>
      <c r="LOV528" s="4"/>
      <c r="LOW528" s="4"/>
      <c r="LOX528" s="4"/>
      <c r="LOY528" s="4"/>
      <c r="LOZ528" s="4"/>
      <c r="LPA528" s="4"/>
      <c r="LPB528" s="4"/>
      <c r="LPC528" s="4"/>
      <c r="LPD528" s="4"/>
      <c r="LPE528" s="4"/>
      <c r="LPF528" s="4"/>
      <c r="LPG528" s="4"/>
      <c r="LPH528" s="4"/>
      <c r="LPI528" s="4"/>
      <c r="LPJ528" s="4"/>
      <c r="LPK528" s="4"/>
      <c r="LPL528" s="4"/>
      <c r="LPM528" s="4"/>
      <c r="LPN528" s="4"/>
      <c r="LPO528" s="4"/>
      <c r="LPP528" s="4"/>
      <c r="LPQ528" s="4"/>
      <c r="LPR528" s="4"/>
      <c r="LPS528" s="4"/>
      <c r="LPT528" s="4"/>
      <c r="LPU528" s="4"/>
      <c r="LPV528" s="4"/>
      <c r="LPW528" s="4"/>
      <c r="LPX528" s="4"/>
      <c r="LPY528" s="4"/>
      <c r="LPZ528" s="4"/>
      <c r="LQA528" s="4"/>
      <c r="LQB528" s="4"/>
      <c r="LQC528" s="4"/>
      <c r="LQD528" s="4"/>
      <c r="LQE528" s="4"/>
      <c r="LQF528" s="4"/>
      <c r="LQG528" s="4"/>
      <c r="LQH528" s="4"/>
      <c r="LQI528" s="4"/>
      <c r="LQJ528" s="4"/>
      <c r="LQK528" s="4"/>
      <c r="LQL528" s="4"/>
      <c r="LQM528" s="4"/>
      <c r="LQN528" s="4"/>
      <c r="LQO528" s="4"/>
      <c r="LQP528" s="4"/>
      <c r="LQQ528" s="4"/>
      <c r="LQR528" s="4"/>
      <c r="LQS528" s="4"/>
      <c r="LQT528" s="4"/>
      <c r="LQU528" s="4"/>
      <c r="LQV528" s="4"/>
      <c r="LQW528" s="4"/>
      <c r="LQX528" s="4"/>
      <c r="LQY528" s="4"/>
      <c r="LQZ528" s="4"/>
      <c r="LRA528" s="4"/>
      <c r="LRB528" s="4"/>
      <c r="LRC528" s="4"/>
      <c r="LRD528" s="4"/>
      <c r="LRE528" s="4"/>
      <c r="LRF528" s="4"/>
      <c r="LRG528" s="4"/>
      <c r="LRH528" s="4"/>
      <c r="LRI528" s="4"/>
      <c r="LRJ528" s="4"/>
      <c r="LRK528" s="4"/>
      <c r="LRL528" s="4"/>
      <c r="LRM528" s="4"/>
      <c r="LRN528" s="4"/>
      <c r="LRO528" s="4"/>
      <c r="LRP528" s="4"/>
      <c r="LRQ528" s="4"/>
      <c r="LRR528" s="4"/>
      <c r="LRS528" s="4"/>
      <c r="LRT528" s="4"/>
      <c r="LRU528" s="4"/>
      <c r="LRV528" s="4"/>
      <c r="LRW528" s="4"/>
      <c r="LRX528" s="4"/>
      <c r="LRY528" s="4"/>
      <c r="LRZ528" s="4"/>
      <c r="LSA528" s="4"/>
      <c r="LSB528" s="4"/>
      <c r="LSC528" s="4"/>
      <c r="LSD528" s="4"/>
      <c r="LSE528" s="4"/>
      <c r="LSF528" s="4"/>
      <c r="LSG528" s="4"/>
      <c r="LSH528" s="4"/>
      <c r="LSI528" s="4"/>
      <c r="LSJ528" s="4"/>
      <c r="LSK528" s="4"/>
      <c r="LSL528" s="4"/>
      <c r="LSM528" s="4"/>
      <c r="LSN528" s="4"/>
      <c r="LSO528" s="4"/>
      <c r="LSP528" s="4"/>
      <c r="LSQ528" s="4"/>
      <c r="LSR528" s="4"/>
      <c r="LSS528" s="4"/>
      <c r="LST528" s="4"/>
      <c r="LSU528" s="4"/>
      <c r="LSV528" s="4"/>
      <c r="LSW528" s="4"/>
      <c r="LSX528" s="4"/>
      <c r="LSY528" s="4"/>
      <c r="LSZ528" s="4"/>
      <c r="LTA528" s="4"/>
      <c r="LTB528" s="4"/>
      <c r="LTC528" s="4"/>
      <c r="LTD528" s="4"/>
      <c r="LTE528" s="4"/>
      <c r="LTF528" s="4"/>
      <c r="LTG528" s="4"/>
      <c r="LTH528" s="4"/>
      <c r="LTI528" s="4"/>
      <c r="LTJ528" s="4"/>
      <c r="LTK528" s="4"/>
      <c r="LTL528" s="4"/>
      <c r="LTM528" s="4"/>
      <c r="LTN528" s="4"/>
      <c r="LTO528" s="4"/>
      <c r="LTP528" s="4"/>
      <c r="LTQ528" s="4"/>
      <c r="LTR528" s="4"/>
      <c r="LTS528" s="4"/>
      <c r="LTT528" s="4"/>
      <c r="LTU528" s="4"/>
      <c r="LTV528" s="4"/>
      <c r="LTW528" s="4"/>
      <c r="LTX528" s="4"/>
      <c r="LTY528" s="4"/>
      <c r="LTZ528" s="4"/>
      <c r="LUA528" s="4"/>
      <c r="LUB528" s="4"/>
      <c r="LUC528" s="4"/>
      <c r="LUD528" s="4"/>
      <c r="LUE528" s="4"/>
      <c r="LUF528" s="4"/>
      <c r="LUG528" s="4"/>
      <c r="LUH528" s="4"/>
      <c r="LUI528" s="4"/>
      <c r="LUJ528" s="4"/>
      <c r="LUK528" s="4"/>
      <c r="LUL528" s="4"/>
      <c r="LUM528" s="4"/>
      <c r="LUN528" s="4"/>
      <c r="LUO528" s="4"/>
      <c r="LUP528" s="4"/>
      <c r="LUQ528" s="4"/>
      <c r="LUR528" s="4"/>
      <c r="LUS528" s="4"/>
      <c r="LUT528" s="4"/>
      <c r="LUU528" s="4"/>
      <c r="LUV528" s="4"/>
      <c r="LUW528" s="4"/>
      <c r="LUX528" s="4"/>
      <c r="LUY528" s="4"/>
      <c r="LUZ528" s="4"/>
      <c r="LVA528" s="4"/>
      <c r="LVB528" s="4"/>
      <c r="LVC528" s="4"/>
      <c r="LVD528" s="4"/>
      <c r="LVE528" s="4"/>
      <c r="LVF528" s="4"/>
      <c r="LVG528" s="4"/>
      <c r="LVH528" s="4"/>
      <c r="LVI528" s="4"/>
      <c r="LVJ528" s="4"/>
      <c r="LVK528" s="4"/>
      <c r="LVL528" s="4"/>
      <c r="LVM528" s="4"/>
      <c r="LVN528" s="4"/>
      <c r="LVO528" s="4"/>
      <c r="LVP528" s="4"/>
      <c r="LVQ528" s="4"/>
      <c r="LVR528" s="4"/>
      <c r="LVS528" s="4"/>
      <c r="LVT528" s="4"/>
      <c r="LVU528" s="4"/>
      <c r="LVV528" s="4"/>
      <c r="LVW528" s="4"/>
      <c r="LVX528" s="4"/>
      <c r="LVY528" s="4"/>
      <c r="LVZ528" s="4"/>
      <c r="LWA528" s="4"/>
      <c r="LWB528" s="4"/>
      <c r="LWC528" s="4"/>
      <c r="LWD528" s="4"/>
      <c r="LWE528" s="4"/>
      <c r="LWF528" s="4"/>
      <c r="LWG528" s="4"/>
      <c r="LWH528" s="4"/>
      <c r="LWI528" s="4"/>
      <c r="LWJ528" s="4"/>
      <c r="LWK528" s="4"/>
      <c r="LWL528" s="4"/>
      <c r="LWM528" s="4"/>
      <c r="LWN528" s="4"/>
      <c r="LWO528" s="4"/>
      <c r="LWP528" s="4"/>
      <c r="LWQ528" s="4"/>
      <c r="LWR528" s="4"/>
      <c r="LWS528" s="4"/>
      <c r="LWT528" s="4"/>
      <c r="LWU528" s="4"/>
      <c r="LWV528" s="4"/>
      <c r="LWW528" s="4"/>
      <c r="LWX528" s="4"/>
      <c r="LWY528" s="4"/>
      <c r="LWZ528" s="4"/>
      <c r="LXA528" s="4"/>
      <c r="LXB528" s="4"/>
      <c r="LXC528" s="4"/>
      <c r="LXD528" s="4"/>
      <c r="LXE528" s="4"/>
      <c r="LXF528" s="4"/>
      <c r="LXG528" s="4"/>
      <c r="LXH528" s="4"/>
      <c r="LXI528" s="4"/>
      <c r="LXJ528" s="4"/>
      <c r="LXK528" s="4"/>
      <c r="LXL528" s="4"/>
      <c r="LXM528" s="4"/>
      <c r="LXN528" s="4"/>
      <c r="LXO528" s="4"/>
      <c r="LXP528" s="4"/>
      <c r="LXQ528" s="4"/>
      <c r="LXR528" s="4"/>
      <c r="LXS528" s="4"/>
      <c r="LXT528" s="4"/>
      <c r="LXU528" s="4"/>
      <c r="LXV528" s="4"/>
      <c r="LXW528" s="4"/>
      <c r="LXX528" s="4"/>
      <c r="LXY528" s="4"/>
      <c r="LXZ528" s="4"/>
      <c r="LYA528" s="4"/>
      <c r="LYB528" s="4"/>
      <c r="LYC528" s="4"/>
      <c r="LYD528" s="4"/>
      <c r="LYE528" s="4"/>
      <c r="LYF528" s="4"/>
      <c r="LYG528" s="4"/>
      <c r="LYH528" s="4"/>
      <c r="LYI528" s="4"/>
      <c r="LYJ528" s="4"/>
      <c r="LYK528" s="4"/>
      <c r="LYL528" s="4"/>
      <c r="LYM528" s="4"/>
      <c r="LYN528" s="4"/>
      <c r="LYO528" s="4"/>
      <c r="LYP528" s="4"/>
      <c r="LYQ528" s="4"/>
      <c r="LYR528" s="4"/>
      <c r="LYS528" s="4"/>
      <c r="LYT528" s="4"/>
      <c r="LYU528" s="4"/>
      <c r="LYV528" s="4"/>
      <c r="LYW528" s="4"/>
      <c r="LYX528" s="4"/>
      <c r="LYY528" s="4"/>
      <c r="LYZ528" s="4"/>
      <c r="LZA528" s="4"/>
      <c r="LZB528" s="4"/>
      <c r="LZC528" s="4"/>
      <c r="LZD528" s="4"/>
      <c r="LZE528" s="4"/>
      <c r="LZF528" s="4"/>
      <c r="LZG528" s="4"/>
      <c r="LZH528" s="4"/>
      <c r="LZI528" s="4"/>
      <c r="LZJ528" s="4"/>
      <c r="LZK528" s="4"/>
      <c r="LZL528" s="4"/>
      <c r="LZM528" s="4"/>
      <c r="LZN528" s="4"/>
      <c r="LZO528" s="4"/>
      <c r="LZP528" s="4"/>
      <c r="LZQ528" s="4"/>
      <c r="LZR528" s="4"/>
      <c r="LZS528" s="4"/>
      <c r="LZT528" s="4"/>
      <c r="LZU528" s="4"/>
      <c r="LZV528" s="4"/>
      <c r="LZW528" s="4"/>
      <c r="LZX528" s="4"/>
      <c r="LZY528" s="4"/>
      <c r="LZZ528" s="4"/>
      <c r="MAA528" s="4"/>
      <c r="MAB528" s="4"/>
      <c r="MAC528" s="4"/>
      <c r="MAD528" s="4"/>
      <c r="MAE528" s="4"/>
      <c r="MAF528" s="4"/>
      <c r="MAG528" s="4"/>
      <c r="MAH528" s="4"/>
      <c r="MAI528" s="4"/>
      <c r="MAJ528" s="4"/>
      <c r="MAK528" s="4"/>
      <c r="MAL528" s="4"/>
      <c r="MAM528" s="4"/>
      <c r="MAN528" s="4"/>
      <c r="MAO528" s="4"/>
      <c r="MAP528" s="4"/>
      <c r="MAQ528" s="4"/>
      <c r="MAR528" s="4"/>
      <c r="MAS528" s="4"/>
      <c r="MAT528" s="4"/>
      <c r="MAU528" s="4"/>
      <c r="MAV528" s="4"/>
      <c r="MAW528" s="4"/>
      <c r="MAX528" s="4"/>
      <c r="MAY528" s="4"/>
      <c r="MAZ528" s="4"/>
      <c r="MBA528" s="4"/>
      <c r="MBB528" s="4"/>
      <c r="MBC528" s="4"/>
      <c r="MBD528" s="4"/>
      <c r="MBE528" s="4"/>
      <c r="MBF528" s="4"/>
      <c r="MBG528" s="4"/>
      <c r="MBH528" s="4"/>
      <c r="MBI528" s="4"/>
      <c r="MBJ528" s="4"/>
      <c r="MBK528" s="4"/>
      <c r="MBL528" s="4"/>
      <c r="MBM528" s="4"/>
      <c r="MBN528" s="4"/>
      <c r="MBO528" s="4"/>
      <c r="MBP528" s="4"/>
      <c r="MBQ528" s="4"/>
      <c r="MBR528" s="4"/>
      <c r="MBS528" s="4"/>
      <c r="MBT528" s="4"/>
      <c r="MBU528" s="4"/>
      <c r="MBV528" s="4"/>
      <c r="MBW528" s="4"/>
      <c r="MBX528" s="4"/>
      <c r="MBY528" s="4"/>
      <c r="MBZ528" s="4"/>
      <c r="MCA528" s="4"/>
      <c r="MCB528" s="4"/>
      <c r="MCC528" s="4"/>
      <c r="MCD528" s="4"/>
      <c r="MCE528" s="4"/>
      <c r="MCF528" s="4"/>
      <c r="MCG528" s="4"/>
      <c r="MCH528" s="4"/>
      <c r="MCI528" s="4"/>
      <c r="MCJ528" s="4"/>
      <c r="MCK528" s="4"/>
      <c r="MCL528" s="4"/>
      <c r="MCM528" s="4"/>
      <c r="MCN528" s="4"/>
      <c r="MCO528" s="4"/>
      <c r="MCP528" s="4"/>
      <c r="MCQ528" s="4"/>
      <c r="MCR528" s="4"/>
      <c r="MCS528" s="4"/>
      <c r="MCT528" s="4"/>
      <c r="MCU528" s="4"/>
      <c r="MCV528" s="4"/>
      <c r="MCW528" s="4"/>
      <c r="MCX528" s="4"/>
      <c r="MCY528" s="4"/>
      <c r="MCZ528" s="4"/>
      <c r="MDA528" s="4"/>
      <c r="MDB528" s="4"/>
      <c r="MDC528" s="4"/>
      <c r="MDD528" s="4"/>
      <c r="MDE528" s="4"/>
      <c r="MDF528" s="4"/>
      <c r="MDG528" s="4"/>
      <c r="MDH528" s="4"/>
      <c r="MDI528" s="4"/>
      <c r="MDJ528" s="4"/>
      <c r="MDK528" s="4"/>
      <c r="MDL528" s="4"/>
      <c r="MDM528" s="4"/>
      <c r="MDN528" s="4"/>
      <c r="MDO528" s="4"/>
      <c r="MDP528" s="4"/>
      <c r="MDQ528" s="4"/>
      <c r="MDR528" s="4"/>
      <c r="MDS528" s="4"/>
      <c r="MDT528" s="4"/>
      <c r="MDU528" s="4"/>
      <c r="MDV528" s="4"/>
      <c r="MDW528" s="4"/>
      <c r="MDX528" s="4"/>
      <c r="MDY528" s="4"/>
      <c r="MDZ528" s="4"/>
      <c r="MEA528" s="4"/>
      <c r="MEB528" s="4"/>
      <c r="MEC528" s="4"/>
      <c r="MED528" s="4"/>
      <c r="MEE528" s="4"/>
      <c r="MEF528" s="4"/>
      <c r="MEG528" s="4"/>
      <c r="MEH528" s="4"/>
      <c r="MEI528" s="4"/>
      <c r="MEJ528" s="4"/>
      <c r="MEK528" s="4"/>
      <c r="MEL528" s="4"/>
      <c r="MEM528" s="4"/>
      <c r="MEN528" s="4"/>
      <c r="MEO528" s="4"/>
      <c r="MEP528" s="4"/>
      <c r="MEQ528" s="4"/>
      <c r="MER528" s="4"/>
      <c r="MES528" s="4"/>
      <c r="MET528" s="4"/>
      <c r="MEU528" s="4"/>
      <c r="MEV528" s="4"/>
      <c r="MEW528" s="4"/>
      <c r="MEX528" s="4"/>
      <c r="MEY528" s="4"/>
      <c r="MEZ528" s="4"/>
      <c r="MFA528" s="4"/>
      <c r="MFB528" s="4"/>
      <c r="MFC528" s="4"/>
      <c r="MFD528" s="4"/>
      <c r="MFE528" s="4"/>
      <c r="MFF528" s="4"/>
      <c r="MFG528" s="4"/>
      <c r="MFH528" s="4"/>
      <c r="MFI528" s="4"/>
      <c r="MFJ528" s="4"/>
      <c r="MFK528" s="4"/>
      <c r="MFL528" s="4"/>
      <c r="MFM528" s="4"/>
      <c r="MFN528" s="4"/>
      <c r="MFO528" s="4"/>
      <c r="MFP528" s="4"/>
      <c r="MFQ528" s="4"/>
      <c r="MFR528" s="4"/>
      <c r="MFS528" s="4"/>
      <c r="MFT528" s="4"/>
      <c r="MFU528" s="4"/>
      <c r="MFV528" s="4"/>
      <c r="MFW528" s="4"/>
      <c r="MFX528" s="4"/>
      <c r="MFY528" s="4"/>
      <c r="MFZ528" s="4"/>
      <c r="MGA528" s="4"/>
      <c r="MGB528" s="4"/>
      <c r="MGC528" s="4"/>
      <c r="MGD528" s="4"/>
      <c r="MGE528" s="4"/>
      <c r="MGF528" s="4"/>
      <c r="MGG528" s="4"/>
      <c r="MGH528" s="4"/>
      <c r="MGI528" s="4"/>
      <c r="MGJ528" s="4"/>
      <c r="MGK528" s="4"/>
      <c r="MGL528" s="4"/>
      <c r="MGM528" s="4"/>
      <c r="MGN528" s="4"/>
      <c r="MGO528" s="4"/>
      <c r="MGP528" s="4"/>
      <c r="MGQ528" s="4"/>
      <c r="MGR528" s="4"/>
      <c r="MGS528" s="4"/>
      <c r="MGT528" s="4"/>
      <c r="MGU528" s="4"/>
      <c r="MGV528" s="4"/>
      <c r="MGW528" s="4"/>
      <c r="MGX528" s="4"/>
      <c r="MGY528" s="4"/>
      <c r="MGZ528" s="4"/>
      <c r="MHA528" s="4"/>
      <c r="MHB528" s="4"/>
      <c r="MHC528" s="4"/>
      <c r="MHD528" s="4"/>
      <c r="MHE528" s="4"/>
      <c r="MHF528" s="4"/>
      <c r="MHG528" s="4"/>
      <c r="MHH528" s="4"/>
      <c r="MHI528" s="4"/>
      <c r="MHJ528" s="4"/>
      <c r="MHK528" s="4"/>
      <c r="MHL528" s="4"/>
      <c r="MHM528" s="4"/>
      <c r="MHN528" s="4"/>
      <c r="MHO528" s="4"/>
      <c r="MHP528" s="4"/>
      <c r="MHQ528" s="4"/>
      <c r="MHR528" s="4"/>
      <c r="MHS528" s="4"/>
      <c r="MHT528" s="4"/>
      <c r="MHU528" s="4"/>
      <c r="MHV528" s="4"/>
      <c r="MHW528" s="4"/>
      <c r="MHX528" s="4"/>
      <c r="MHY528" s="4"/>
      <c r="MHZ528" s="4"/>
      <c r="MIA528" s="4"/>
      <c r="MIB528" s="4"/>
      <c r="MIC528" s="4"/>
      <c r="MID528" s="4"/>
      <c r="MIE528" s="4"/>
      <c r="MIF528" s="4"/>
      <c r="MIG528" s="4"/>
      <c r="MIH528" s="4"/>
      <c r="MII528" s="4"/>
      <c r="MIJ528" s="4"/>
      <c r="MIK528" s="4"/>
      <c r="MIL528" s="4"/>
      <c r="MIM528" s="4"/>
      <c r="MIN528" s="4"/>
      <c r="MIO528" s="4"/>
      <c r="MIP528" s="4"/>
      <c r="MIQ528" s="4"/>
      <c r="MIR528" s="4"/>
      <c r="MIS528" s="4"/>
      <c r="MIT528" s="4"/>
      <c r="MIU528" s="4"/>
      <c r="MIV528" s="4"/>
      <c r="MIW528" s="4"/>
      <c r="MIX528" s="4"/>
      <c r="MIY528" s="4"/>
      <c r="MIZ528" s="4"/>
      <c r="MJA528" s="4"/>
      <c r="MJB528" s="4"/>
      <c r="MJC528" s="4"/>
      <c r="MJD528" s="4"/>
      <c r="MJE528" s="4"/>
      <c r="MJF528" s="4"/>
      <c r="MJG528" s="4"/>
      <c r="MJH528" s="4"/>
      <c r="MJI528" s="4"/>
      <c r="MJJ528" s="4"/>
      <c r="MJK528" s="4"/>
      <c r="MJL528" s="4"/>
      <c r="MJM528" s="4"/>
      <c r="MJN528" s="4"/>
      <c r="MJO528" s="4"/>
      <c r="MJP528" s="4"/>
      <c r="MJQ528" s="4"/>
      <c r="MJR528" s="4"/>
      <c r="MJS528" s="4"/>
      <c r="MJT528" s="4"/>
      <c r="MJU528" s="4"/>
      <c r="MJV528" s="4"/>
      <c r="MJW528" s="4"/>
      <c r="MJX528" s="4"/>
      <c r="MJY528" s="4"/>
      <c r="MJZ528" s="4"/>
      <c r="MKA528" s="4"/>
      <c r="MKB528" s="4"/>
      <c r="MKC528" s="4"/>
      <c r="MKD528" s="4"/>
      <c r="MKE528" s="4"/>
      <c r="MKF528" s="4"/>
      <c r="MKG528" s="4"/>
      <c r="MKH528" s="4"/>
      <c r="MKI528" s="4"/>
      <c r="MKJ528" s="4"/>
      <c r="MKK528" s="4"/>
      <c r="MKL528" s="4"/>
      <c r="MKM528" s="4"/>
      <c r="MKN528" s="4"/>
      <c r="MKO528" s="4"/>
      <c r="MKP528" s="4"/>
      <c r="MKQ528" s="4"/>
      <c r="MKR528" s="4"/>
      <c r="MKS528" s="4"/>
      <c r="MKT528" s="4"/>
      <c r="MKU528" s="4"/>
      <c r="MKV528" s="4"/>
      <c r="MKW528" s="4"/>
      <c r="MKX528" s="4"/>
      <c r="MKY528" s="4"/>
      <c r="MKZ528" s="4"/>
      <c r="MLA528" s="4"/>
      <c r="MLB528" s="4"/>
      <c r="MLC528" s="4"/>
      <c r="MLD528" s="4"/>
      <c r="MLE528" s="4"/>
      <c r="MLF528" s="4"/>
      <c r="MLG528" s="4"/>
      <c r="MLH528" s="4"/>
      <c r="MLI528" s="4"/>
      <c r="MLJ528" s="4"/>
      <c r="MLK528" s="4"/>
      <c r="MLL528" s="4"/>
      <c r="MLM528" s="4"/>
      <c r="MLN528" s="4"/>
      <c r="MLO528" s="4"/>
      <c r="MLP528" s="4"/>
      <c r="MLQ528" s="4"/>
      <c r="MLR528" s="4"/>
      <c r="MLS528" s="4"/>
      <c r="MLT528" s="4"/>
      <c r="MLU528" s="4"/>
      <c r="MLV528" s="4"/>
      <c r="MLW528" s="4"/>
      <c r="MLX528" s="4"/>
      <c r="MLY528" s="4"/>
      <c r="MLZ528" s="4"/>
      <c r="MMA528" s="4"/>
      <c r="MMB528" s="4"/>
      <c r="MMC528" s="4"/>
      <c r="MMD528" s="4"/>
      <c r="MME528" s="4"/>
      <c r="MMF528" s="4"/>
      <c r="MMG528" s="4"/>
      <c r="MMH528" s="4"/>
      <c r="MMI528" s="4"/>
      <c r="MMJ528" s="4"/>
      <c r="MMK528" s="4"/>
      <c r="MML528" s="4"/>
      <c r="MMM528" s="4"/>
      <c r="MMN528" s="4"/>
      <c r="MMO528" s="4"/>
      <c r="MMP528" s="4"/>
      <c r="MMQ528" s="4"/>
      <c r="MMR528" s="4"/>
      <c r="MMS528" s="4"/>
      <c r="MMT528" s="4"/>
      <c r="MMU528" s="4"/>
      <c r="MMV528" s="4"/>
      <c r="MMW528" s="4"/>
      <c r="MMX528" s="4"/>
      <c r="MMY528" s="4"/>
      <c r="MMZ528" s="4"/>
      <c r="MNA528" s="4"/>
      <c r="MNB528" s="4"/>
      <c r="MNC528" s="4"/>
      <c r="MND528" s="4"/>
      <c r="MNE528" s="4"/>
      <c r="MNF528" s="4"/>
      <c r="MNG528" s="4"/>
      <c r="MNH528" s="4"/>
      <c r="MNI528" s="4"/>
      <c r="MNJ528" s="4"/>
      <c r="MNK528" s="4"/>
      <c r="MNL528" s="4"/>
      <c r="MNM528" s="4"/>
      <c r="MNN528" s="4"/>
      <c r="MNO528" s="4"/>
      <c r="MNP528" s="4"/>
      <c r="MNQ528" s="4"/>
      <c r="MNR528" s="4"/>
      <c r="MNS528" s="4"/>
      <c r="MNT528" s="4"/>
      <c r="MNU528" s="4"/>
      <c r="MNV528" s="4"/>
      <c r="MNW528" s="4"/>
      <c r="MNX528" s="4"/>
      <c r="MNY528" s="4"/>
      <c r="MNZ528" s="4"/>
      <c r="MOA528" s="4"/>
      <c r="MOB528" s="4"/>
      <c r="MOC528" s="4"/>
      <c r="MOD528" s="4"/>
      <c r="MOE528" s="4"/>
      <c r="MOF528" s="4"/>
      <c r="MOG528" s="4"/>
      <c r="MOH528" s="4"/>
      <c r="MOI528" s="4"/>
      <c r="MOJ528" s="4"/>
      <c r="MOK528" s="4"/>
      <c r="MOL528" s="4"/>
      <c r="MOM528" s="4"/>
      <c r="MON528" s="4"/>
      <c r="MOO528" s="4"/>
      <c r="MOP528" s="4"/>
      <c r="MOQ528" s="4"/>
      <c r="MOR528" s="4"/>
      <c r="MOS528" s="4"/>
      <c r="MOT528" s="4"/>
      <c r="MOU528" s="4"/>
      <c r="MOV528" s="4"/>
      <c r="MOW528" s="4"/>
      <c r="MOX528" s="4"/>
      <c r="MOY528" s="4"/>
      <c r="MOZ528" s="4"/>
      <c r="MPA528" s="4"/>
      <c r="MPB528" s="4"/>
      <c r="MPC528" s="4"/>
      <c r="MPD528" s="4"/>
      <c r="MPE528" s="4"/>
      <c r="MPF528" s="4"/>
      <c r="MPG528" s="4"/>
      <c r="MPH528" s="4"/>
      <c r="MPI528" s="4"/>
      <c r="MPJ528" s="4"/>
      <c r="MPK528" s="4"/>
      <c r="MPL528" s="4"/>
      <c r="MPM528" s="4"/>
      <c r="MPN528" s="4"/>
      <c r="MPO528" s="4"/>
      <c r="MPP528" s="4"/>
      <c r="MPQ528" s="4"/>
      <c r="MPR528" s="4"/>
      <c r="MPS528" s="4"/>
      <c r="MPT528" s="4"/>
      <c r="MPU528" s="4"/>
      <c r="MPV528" s="4"/>
      <c r="MPW528" s="4"/>
      <c r="MPX528" s="4"/>
      <c r="MPY528" s="4"/>
      <c r="MPZ528" s="4"/>
      <c r="MQA528" s="4"/>
      <c r="MQB528" s="4"/>
      <c r="MQC528" s="4"/>
      <c r="MQD528" s="4"/>
      <c r="MQE528" s="4"/>
      <c r="MQF528" s="4"/>
      <c r="MQG528" s="4"/>
      <c r="MQH528" s="4"/>
      <c r="MQI528" s="4"/>
      <c r="MQJ528" s="4"/>
      <c r="MQK528" s="4"/>
      <c r="MQL528" s="4"/>
      <c r="MQM528" s="4"/>
      <c r="MQN528" s="4"/>
      <c r="MQO528" s="4"/>
      <c r="MQP528" s="4"/>
      <c r="MQQ528" s="4"/>
      <c r="MQR528" s="4"/>
      <c r="MQS528" s="4"/>
      <c r="MQT528" s="4"/>
      <c r="MQU528" s="4"/>
      <c r="MQV528" s="4"/>
      <c r="MQW528" s="4"/>
      <c r="MQX528" s="4"/>
      <c r="MQY528" s="4"/>
      <c r="MQZ528" s="4"/>
      <c r="MRA528" s="4"/>
      <c r="MRB528" s="4"/>
      <c r="MRC528" s="4"/>
      <c r="MRD528" s="4"/>
      <c r="MRE528" s="4"/>
      <c r="MRF528" s="4"/>
      <c r="MRG528" s="4"/>
      <c r="MRH528" s="4"/>
      <c r="MRI528" s="4"/>
      <c r="MRJ528" s="4"/>
      <c r="MRK528" s="4"/>
      <c r="MRL528" s="4"/>
      <c r="MRM528" s="4"/>
      <c r="MRN528" s="4"/>
      <c r="MRO528" s="4"/>
      <c r="MRP528" s="4"/>
      <c r="MRQ528" s="4"/>
      <c r="MRR528" s="4"/>
      <c r="MRS528" s="4"/>
      <c r="MRT528" s="4"/>
      <c r="MRU528" s="4"/>
      <c r="MRV528" s="4"/>
      <c r="MRW528" s="4"/>
      <c r="MRX528" s="4"/>
      <c r="MRY528" s="4"/>
      <c r="MRZ528" s="4"/>
      <c r="MSA528" s="4"/>
      <c r="MSB528" s="4"/>
      <c r="MSC528" s="4"/>
      <c r="MSD528" s="4"/>
      <c r="MSE528" s="4"/>
      <c r="MSF528" s="4"/>
      <c r="MSG528" s="4"/>
      <c r="MSH528" s="4"/>
      <c r="MSI528" s="4"/>
      <c r="MSJ528" s="4"/>
      <c r="MSK528" s="4"/>
      <c r="MSL528" s="4"/>
      <c r="MSM528" s="4"/>
      <c r="MSN528" s="4"/>
      <c r="MSO528" s="4"/>
      <c r="MSP528" s="4"/>
      <c r="MSQ528" s="4"/>
      <c r="MSR528" s="4"/>
      <c r="MSS528" s="4"/>
      <c r="MST528" s="4"/>
      <c r="MSU528" s="4"/>
      <c r="MSV528" s="4"/>
      <c r="MSW528" s="4"/>
      <c r="MSX528" s="4"/>
      <c r="MSY528" s="4"/>
      <c r="MSZ528" s="4"/>
      <c r="MTA528" s="4"/>
      <c r="MTB528" s="4"/>
      <c r="MTC528" s="4"/>
      <c r="MTD528" s="4"/>
      <c r="MTE528" s="4"/>
      <c r="MTF528" s="4"/>
      <c r="MTG528" s="4"/>
      <c r="MTH528" s="4"/>
      <c r="MTI528" s="4"/>
      <c r="MTJ528" s="4"/>
      <c r="MTK528" s="4"/>
      <c r="MTL528" s="4"/>
      <c r="MTM528" s="4"/>
      <c r="MTN528" s="4"/>
      <c r="MTO528" s="4"/>
      <c r="MTP528" s="4"/>
      <c r="MTQ528" s="4"/>
      <c r="MTR528" s="4"/>
      <c r="MTS528" s="4"/>
      <c r="MTT528" s="4"/>
      <c r="MTU528" s="4"/>
      <c r="MTV528" s="4"/>
      <c r="MTW528" s="4"/>
      <c r="MTX528" s="4"/>
      <c r="MTY528" s="4"/>
      <c r="MTZ528" s="4"/>
      <c r="MUA528" s="4"/>
      <c r="MUB528" s="4"/>
      <c r="MUC528" s="4"/>
      <c r="MUD528" s="4"/>
      <c r="MUE528" s="4"/>
      <c r="MUF528" s="4"/>
      <c r="MUG528" s="4"/>
      <c r="MUH528" s="4"/>
      <c r="MUI528" s="4"/>
      <c r="MUJ528" s="4"/>
      <c r="MUK528" s="4"/>
      <c r="MUL528" s="4"/>
      <c r="MUM528" s="4"/>
      <c r="MUN528" s="4"/>
      <c r="MUO528" s="4"/>
      <c r="MUP528" s="4"/>
      <c r="MUQ528" s="4"/>
      <c r="MUR528" s="4"/>
      <c r="MUS528" s="4"/>
      <c r="MUT528" s="4"/>
      <c r="MUU528" s="4"/>
      <c r="MUV528" s="4"/>
      <c r="MUW528" s="4"/>
      <c r="MUX528" s="4"/>
      <c r="MUY528" s="4"/>
      <c r="MUZ528" s="4"/>
      <c r="MVA528" s="4"/>
      <c r="MVB528" s="4"/>
      <c r="MVC528" s="4"/>
      <c r="MVD528" s="4"/>
      <c r="MVE528" s="4"/>
      <c r="MVF528" s="4"/>
      <c r="MVG528" s="4"/>
      <c r="MVH528" s="4"/>
      <c r="MVI528" s="4"/>
      <c r="MVJ528" s="4"/>
      <c r="MVK528" s="4"/>
      <c r="MVL528" s="4"/>
      <c r="MVM528" s="4"/>
      <c r="MVN528" s="4"/>
      <c r="MVO528" s="4"/>
      <c r="MVP528" s="4"/>
      <c r="MVQ528" s="4"/>
      <c r="MVR528" s="4"/>
      <c r="MVS528" s="4"/>
      <c r="MVT528" s="4"/>
      <c r="MVU528" s="4"/>
      <c r="MVV528" s="4"/>
      <c r="MVW528" s="4"/>
      <c r="MVX528" s="4"/>
      <c r="MVY528" s="4"/>
      <c r="MVZ528" s="4"/>
      <c r="MWA528" s="4"/>
      <c r="MWB528" s="4"/>
      <c r="MWC528" s="4"/>
      <c r="MWD528" s="4"/>
      <c r="MWE528" s="4"/>
      <c r="MWF528" s="4"/>
      <c r="MWG528" s="4"/>
      <c r="MWH528" s="4"/>
      <c r="MWI528" s="4"/>
      <c r="MWJ528" s="4"/>
      <c r="MWK528" s="4"/>
      <c r="MWL528" s="4"/>
      <c r="MWM528" s="4"/>
      <c r="MWN528" s="4"/>
      <c r="MWO528" s="4"/>
      <c r="MWP528" s="4"/>
      <c r="MWQ528" s="4"/>
      <c r="MWR528" s="4"/>
      <c r="MWS528" s="4"/>
      <c r="MWT528" s="4"/>
      <c r="MWU528" s="4"/>
      <c r="MWV528" s="4"/>
      <c r="MWW528" s="4"/>
      <c r="MWX528" s="4"/>
      <c r="MWY528" s="4"/>
      <c r="MWZ528" s="4"/>
      <c r="MXA528" s="4"/>
      <c r="MXB528" s="4"/>
      <c r="MXC528" s="4"/>
      <c r="MXD528" s="4"/>
      <c r="MXE528" s="4"/>
      <c r="MXF528" s="4"/>
      <c r="MXG528" s="4"/>
      <c r="MXH528" s="4"/>
      <c r="MXI528" s="4"/>
      <c r="MXJ528" s="4"/>
      <c r="MXK528" s="4"/>
      <c r="MXL528" s="4"/>
      <c r="MXM528" s="4"/>
      <c r="MXN528" s="4"/>
      <c r="MXO528" s="4"/>
      <c r="MXP528" s="4"/>
      <c r="MXQ528" s="4"/>
      <c r="MXR528" s="4"/>
      <c r="MXS528" s="4"/>
      <c r="MXT528" s="4"/>
      <c r="MXU528" s="4"/>
      <c r="MXV528" s="4"/>
      <c r="MXW528" s="4"/>
      <c r="MXX528" s="4"/>
      <c r="MXY528" s="4"/>
      <c r="MXZ528" s="4"/>
      <c r="MYA528" s="4"/>
      <c r="MYB528" s="4"/>
      <c r="MYC528" s="4"/>
      <c r="MYD528" s="4"/>
      <c r="MYE528" s="4"/>
      <c r="MYF528" s="4"/>
      <c r="MYG528" s="4"/>
      <c r="MYH528" s="4"/>
      <c r="MYI528" s="4"/>
      <c r="MYJ528" s="4"/>
      <c r="MYK528" s="4"/>
      <c r="MYL528" s="4"/>
      <c r="MYM528" s="4"/>
      <c r="MYN528" s="4"/>
      <c r="MYO528" s="4"/>
      <c r="MYP528" s="4"/>
      <c r="MYQ528" s="4"/>
      <c r="MYR528" s="4"/>
      <c r="MYS528" s="4"/>
      <c r="MYT528" s="4"/>
      <c r="MYU528" s="4"/>
      <c r="MYV528" s="4"/>
      <c r="MYW528" s="4"/>
      <c r="MYX528" s="4"/>
      <c r="MYY528" s="4"/>
      <c r="MYZ528" s="4"/>
      <c r="MZA528" s="4"/>
      <c r="MZB528" s="4"/>
      <c r="MZC528" s="4"/>
      <c r="MZD528" s="4"/>
      <c r="MZE528" s="4"/>
      <c r="MZF528" s="4"/>
      <c r="MZG528" s="4"/>
      <c r="MZH528" s="4"/>
      <c r="MZI528" s="4"/>
      <c r="MZJ528" s="4"/>
      <c r="MZK528" s="4"/>
      <c r="MZL528" s="4"/>
      <c r="MZM528" s="4"/>
      <c r="MZN528" s="4"/>
      <c r="MZO528" s="4"/>
      <c r="MZP528" s="4"/>
      <c r="MZQ528" s="4"/>
      <c r="MZR528" s="4"/>
      <c r="MZS528" s="4"/>
      <c r="MZT528" s="4"/>
      <c r="MZU528" s="4"/>
      <c r="MZV528" s="4"/>
      <c r="MZW528" s="4"/>
      <c r="MZX528" s="4"/>
      <c r="MZY528" s="4"/>
      <c r="MZZ528" s="4"/>
      <c r="NAA528" s="4"/>
      <c r="NAB528" s="4"/>
      <c r="NAC528" s="4"/>
      <c r="NAD528" s="4"/>
      <c r="NAE528" s="4"/>
      <c r="NAF528" s="4"/>
      <c r="NAG528" s="4"/>
      <c r="NAH528" s="4"/>
      <c r="NAI528" s="4"/>
      <c r="NAJ528" s="4"/>
      <c r="NAK528" s="4"/>
      <c r="NAL528" s="4"/>
      <c r="NAM528" s="4"/>
      <c r="NAN528" s="4"/>
      <c r="NAO528" s="4"/>
      <c r="NAP528" s="4"/>
      <c r="NAQ528" s="4"/>
      <c r="NAR528" s="4"/>
      <c r="NAS528" s="4"/>
      <c r="NAT528" s="4"/>
      <c r="NAU528" s="4"/>
      <c r="NAV528" s="4"/>
      <c r="NAW528" s="4"/>
      <c r="NAX528" s="4"/>
      <c r="NAY528" s="4"/>
      <c r="NAZ528" s="4"/>
      <c r="NBA528" s="4"/>
      <c r="NBB528" s="4"/>
      <c r="NBC528" s="4"/>
      <c r="NBD528" s="4"/>
      <c r="NBE528" s="4"/>
      <c r="NBF528" s="4"/>
      <c r="NBG528" s="4"/>
      <c r="NBH528" s="4"/>
      <c r="NBI528" s="4"/>
      <c r="NBJ528" s="4"/>
      <c r="NBK528" s="4"/>
      <c r="NBL528" s="4"/>
      <c r="NBM528" s="4"/>
      <c r="NBN528" s="4"/>
      <c r="NBO528" s="4"/>
      <c r="NBP528" s="4"/>
      <c r="NBQ528" s="4"/>
      <c r="NBR528" s="4"/>
      <c r="NBS528" s="4"/>
      <c r="NBT528" s="4"/>
      <c r="NBU528" s="4"/>
      <c r="NBV528" s="4"/>
      <c r="NBW528" s="4"/>
      <c r="NBX528" s="4"/>
      <c r="NBY528" s="4"/>
      <c r="NBZ528" s="4"/>
      <c r="NCA528" s="4"/>
      <c r="NCB528" s="4"/>
      <c r="NCC528" s="4"/>
      <c r="NCD528" s="4"/>
      <c r="NCE528" s="4"/>
      <c r="NCF528" s="4"/>
      <c r="NCG528" s="4"/>
      <c r="NCH528" s="4"/>
      <c r="NCI528" s="4"/>
      <c r="NCJ528" s="4"/>
      <c r="NCK528" s="4"/>
      <c r="NCL528" s="4"/>
      <c r="NCM528" s="4"/>
      <c r="NCN528" s="4"/>
      <c r="NCO528" s="4"/>
      <c r="NCP528" s="4"/>
      <c r="NCQ528" s="4"/>
      <c r="NCR528" s="4"/>
      <c r="NCS528" s="4"/>
      <c r="NCT528" s="4"/>
      <c r="NCU528" s="4"/>
      <c r="NCV528" s="4"/>
      <c r="NCW528" s="4"/>
      <c r="NCX528" s="4"/>
      <c r="NCY528" s="4"/>
      <c r="NCZ528" s="4"/>
      <c r="NDA528" s="4"/>
      <c r="NDB528" s="4"/>
      <c r="NDC528" s="4"/>
      <c r="NDD528" s="4"/>
      <c r="NDE528" s="4"/>
      <c r="NDF528" s="4"/>
      <c r="NDG528" s="4"/>
      <c r="NDH528" s="4"/>
      <c r="NDI528" s="4"/>
      <c r="NDJ528" s="4"/>
      <c r="NDK528" s="4"/>
      <c r="NDL528" s="4"/>
      <c r="NDM528" s="4"/>
      <c r="NDN528" s="4"/>
      <c r="NDO528" s="4"/>
      <c r="NDP528" s="4"/>
      <c r="NDQ528" s="4"/>
      <c r="NDR528" s="4"/>
      <c r="NDS528" s="4"/>
      <c r="NDT528" s="4"/>
      <c r="NDU528" s="4"/>
      <c r="NDV528" s="4"/>
      <c r="NDW528" s="4"/>
      <c r="NDX528" s="4"/>
      <c r="NDY528" s="4"/>
      <c r="NDZ528" s="4"/>
      <c r="NEA528" s="4"/>
      <c r="NEB528" s="4"/>
      <c r="NEC528" s="4"/>
      <c r="NED528" s="4"/>
      <c r="NEE528" s="4"/>
      <c r="NEF528" s="4"/>
      <c r="NEG528" s="4"/>
      <c r="NEH528" s="4"/>
      <c r="NEI528" s="4"/>
      <c r="NEJ528" s="4"/>
      <c r="NEK528" s="4"/>
      <c r="NEL528" s="4"/>
      <c r="NEM528" s="4"/>
      <c r="NEN528" s="4"/>
      <c r="NEO528" s="4"/>
      <c r="NEP528" s="4"/>
      <c r="NEQ528" s="4"/>
      <c r="NER528" s="4"/>
      <c r="NES528" s="4"/>
      <c r="NET528" s="4"/>
      <c r="NEU528" s="4"/>
      <c r="NEV528" s="4"/>
      <c r="NEW528" s="4"/>
      <c r="NEX528" s="4"/>
      <c r="NEY528" s="4"/>
      <c r="NEZ528" s="4"/>
      <c r="NFA528" s="4"/>
      <c r="NFB528" s="4"/>
      <c r="NFC528" s="4"/>
      <c r="NFD528" s="4"/>
      <c r="NFE528" s="4"/>
      <c r="NFF528" s="4"/>
      <c r="NFG528" s="4"/>
      <c r="NFH528" s="4"/>
      <c r="NFI528" s="4"/>
      <c r="NFJ528" s="4"/>
      <c r="NFK528" s="4"/>
      <c r="NFL528" s="4"/>
      <c r="NFM528" s="4"/>
      <c r="NFN528" s="4"/>
      <c r="NFO528" s="4"/>
      <c r="NFP528" s="4"/>
      <c r="NFQ528" s="4"/>
      <c r="NFR528" s="4"/>
      <c r="NFS528" s="4"/>
      <c r="NFT528" s="4"/>
      <c r="NFU528" s="4"/>
      <c r="NFV528" s="4"/>
      <c r="NFW528" s="4"/>
      <c r="NFX528" s="4"/>
      <c r="NFY528" s="4"/>
      <c r="NFZ528" s="4"/>
      <c r="NGA528" s="4"/>
      <c r="NGB528" s="4"/>
      <c r="NGC528" s="4"/>
      <c r="NGD528" s="4"/>
      <c r="NGE528" s="4"/>
      <c r="NGF528" s="4"/>
      <c r="NGG528" s="4"/>
      <c r="NGH528" s="4"/>
      <c r="NGI528" s="4"/>
      <c r="NGJ528" s="4"/>
      <c r="NGK528" s="4"/>
      <c r="NGL528" s="4"/>
      <c r="NGM528" s="4"/>
      <c r="NGN528" s="4"/>
      <c r="NGO528" s="4"/>
      <c r="NGP528" s="4"/>
      <c r="NGQ528" s="4"/>
      <c r="NGR528" s="4"/>
      <c r="NGS528" s="4"/>
      <c r="NGT528" s="4"/>
      <c r="NGU528" s="4"/>
      <c r="NGV528" s="4"/>
      <c r="NGW528" s="4"/>
      <c r="NGX528" s="4"/>
      <c r="NGY528" s="4"/>
      <c r="NGZ528" s="4"/>
      <c r="NHA528" s="4"/>
      <c r="NHB528" s="4"/>
      <c r="NHC528" s="4"/>
      <c r="NHD528" s="4"/>
      <c r="NHE528" s="4"/>
      <c r="NHF528" s="4"/>
      <c r="NHG528" s="4"/>
      <c r="NHH528" s="4"/>
      <c r="NHI528" s="4"/>
      <c r="NHJ528" s="4"/>
      <c r="NHK528" s="4"/>
      <c r="NHL528" s="4"/>
      <c r="NHM528" s="4"/>
      <c r="NHN528" s="4"/>
      <c r="NHO528" s="4"/>
      <c r="NHP528" s="4"/>
      <c r="NHQ528" s="4"/>
      <c r="NHR528" s="4"/>
      <c r="NHS528" s="4"/>
      <c r="NHT528" s="4"/>
      <c r="NHU528" s="4"/>
      <c r="NHV528" s="4"/>
      <c r="NHW528" s="4"/>
      <c r="NHX528" s="4"/>
      <c r="NHY528" s="4"/>
      <c r="NHZ528" s="4"/>
      <c r="NIA528" s="4"/>
      <c r="NIB528" s="4"/>
      <c r="NIC528" s="4"/>
      <c r="NID528" s="4"/>
      <c r="NIE528" s="4"/>
      <c r="NIF528" s="4"/>
      <c r="NIG528" s="4"/>
      <c r="NIH528" s="4"/>
      <c r="NII528" s="4"/>
      <c r="NIJ528" s="4"/>
      <c r="NIK528" s="4"/>
      <c r="NIL528" s="4"/>
      <c r="NIM528" s="4"/>
      <c r="NIN528" s="4"/>
      <c r="NIO528" s="4"/>
      <c r="NIP528" s="4"/>
      <c r="NIQ528" s="4"/>
      <c r="NIR528" s="4"/>
      <c r="NIS528" s="4"/>
      <c r="NIT528" s="4"/>
      <c r="NIU528" s="4"/>
      <c r="NIV528" s="4"/>
      <c r="NIW528" s="4"/>
      <c r="NIX528" s="4"/>
      <c r="NIY528" s="4"/>
      <c r="NIZ528" s="4"/>
      <c r="NJA528" s="4"/>
      <c r="NJB528" s="4"/>
      <c r="NJC528" s="4"/>
      <c r="NJD528" s="4"/>
      <c r="NJE528" s="4"/>
      <c r="NJF528" s="4"/>
      <c r="NJG528" s="4"/>
      <c r="NJH528" s="4"/>
      <c r="NJI528" s="4"/>
      <c r="NJJ528" s="4"/>
      <c r="NJK528" s="4"/>
      <c r="NJL528" s="4"/>
      <c r="NJM528" s="4"/>
      <c r="NJN528" s="4"/>
      <c r="NJO528" s="4"/>
      <c r="NJP528" s="4"/>
      <c r="NJQ528" s="4"/>
      <c r="NJR528" s="4"/>
      <c r="NJS528" s="4"/>
      <c r="NJT528" s="4"/>
      <c r="NJU528" s="4"/>
      <c r="NJV528" s="4"/>
      <c r="NJW528" s="4"/>
      <c r="NJX528" s="4"/>
      <c r="NJY528" s="4"/>
      <c r="NJZ528" s="4"/>
      <c r="NKA528" s="4"/>
      <c r="NKB528" s="4"/>
      <c r="NKC528" s="4"/>
      <c r="NKD528" s="4"/>
      <c r="NKE528" s="4"/>
      <c r="NKF528" s="4"/>
      <c r="NKG528" s="4"/>
      <c r="NKH528" s="4"/>
      <c r="NKI528" s="4"/>
      <c r="NKJ528" s="4"/>
      <c r="NKK528" s="4"/>
      <c r="NKL528" s="4"/>
      <c r="NKM528" s="4"/>
      <c r="NKN528" s="4"/>
      <c r="NKO528" s="4"/>
      <c r="NKP528" s="4"/>
      <c r="NKQ528" s="4"/>
      <c r="NKR528" s="4"/>
      <c r="NKS528" s="4"/>
      <c r="NKT528" s="4"/>
      <c r="NKU528" s="4"/>
      <c r="NKV528" s="4"/>
      <c r="NKW528" s="4"/>
      <c r="NKX528" s="4"/>
      <c r="NKY528" s="4"/>
      <c r="NKZ528" s="4"/>
      <c r="NLA528" s="4"/>
      <c r="NLB528" s="4"/>
      <c r="NLC528" s="4"/>
      <c r="NLD528" s="4"/>
      <c r="NLE528" s="4"/>
      <c r="NLF528" s="4"/>
      <c r="NLG528" s="4"/>
      <c r="NLH528" s="4"/>
      <c r="NLI528" s="4"/>
      <c r="NLJ528" s="4"/>
      <c r="NLK528" s="4"/>
      <c r="NLL528" s="4"/>
      <c r="NLM528" s="4"/>
      <c r="NLN528" s="4"/>
      <c r="NLO528" s="4"/>
      <c r="NLP528" s="4"/>
      <c r="NLQ528" s="4"/>
      <c r="NLR528" s="4"/>
      <c r="NLS528" s="4"/>
      <c r="NLT528" s="4"/>
      <c r="NLU528" s="4"/>
      <c r="NLV528" s="4"/>
      <c r="NLW528" s="4"/>
      <c r="NLX528" s="4"/>
      <c r="NLY528" s="4"/>
      <c r="NLZ528" s="4"/>
      <c r="NMA528" s="4"/>
      <c r="NMB528" s="4"/>
      <c r="NMC528" s="4"/>
      <c r="NMD528" s="4"/>
      <c r="NME528" s="4"/>
      <c r="NMF528" s="4"/>
      <c r="NMG528" s="4"/>
      <c r="NMH528" s="4"/>
      <c r="NMI528" s="4"/>
      <c r="NMJ528" s="4"/>
      <c r="NMK528" s="4"/>
      <c r="NML528" s="4"/>
      <c r="NMM528" s="4"/>
      <c r="NMN528" s="4"/>
      <c r="NMO528" s="4"/>
      <c r="NMP528" s="4"/>
      <c r="NMQ528" s="4"/>
      <c r="NMR528" s="4"/>
      <c r="NMS528" s="4"/>
      <c r="NMT528" s="4"/>
      <c r="NMU528" s="4"/>
      <c r="NMV528" s="4"/>
      <c r="NMW528" s="4"/>
      <c r="NMX528" s="4"/>
      <c r="NMY528" s="4"/>
      <c r="NMZ528" s="4"/>
      <c r="NNA528" s="4"/>
      <c r="NNB528" s="4"/>
      <c r="NNC528" s="4"/>
      <c r="NND528" s="4"/>
      <c r="NNE528" s="4"/>
      <c r="NNF528" s="4"/>
      <c r="NNG528" s="4"/>
      <c r="NNH528" s="4"/>
      <c r="NNI528" s="4"/>
      <c r="NNJ528" s="4"/>
      <c r="NNK528" s="4"/>
      <c r="NNL528" s="4"/>
      <c r="NNM528" s="4"/>
      <c r="NNN528" s="4"/>
      <c r="NNO528" s="4"/>
      <c r="NNP528" s="4"/>
      <c r="NNQ528" s="4"/>
      <c r="NNR528" s="4"/>
      <c r="NNS528" s="4"/>
      <c r="NNT528" s="4"/>
      <c r="NNU528" s="4"/>
      <c r="NNV528" s="4"/>
      <c r="NNW528" s="4"/>
      <c r="NNX528" s="4"/>
      <c r="NNY528" s="4"/>
      <c r="NNZ528" s="4"/>
      <c r="NOA528" s="4"/>
      <c r="NOB528" s="4"/>
      <c r="NOC528" s="4"/>
      <c r="NOD528" s="4"/>
      <c r="NOE528" s="4"/>
      <c r="NOF528" s="4"/>
      <c r="NOG528" s="4"/>
      <c r="NOH528" s="4"/>
      <c r="NOI528" s="4"/>
      <c r="NOJ528" s="4"/>
      <c r="NOK528" s="4"/>
      <c r="NOL528" s="4"/>
      <c r="NOM528" s="4"/>
      <c r="NON528" s="4"/>
      <c r="NOO528" s="4"/>
      <c r="NOP528" s="4"/>
      <c r="NOQ528" s="4"/>
      <c r="NOR528" s="4"/>
      <c r="NOS528" s="4"/>
      <c r="NOT528" s="4"/>
      <c r="NOU528" s="4"/>
      <c r="NOV528" s="4"/>
      <c r="NOW528" s="4"/>
      <c r="NOX528" s="4"/>
      <c r="NOY528" s="4"/>
      <c r="NOZ528" s="4"/>
      <c r="NPA528" s="4"/>
      <c r="NPB528" s="4"/>
      <c r="NPC528" s="4"/>
      <c r="NPD528" s="4"/>
      <c r="NPE528" s="4"/>
      <c r="NPF528" s="4"/>
      <c r="NPG528" s="4"/>
      <c r="NPH528" s="4"/>
      <c r="NPI528" s="4"/>
      <c r="NPJ528" s="4"/>
      <c r="NPK528" s="4"/>
      <c r="NPL528" s="4"/>
      <c r="NPM528" s="4"/>
      <c r="NPN528" s="4"/>
      <c r="NPO528" s="4"/>
      <c r="NPP528" s="4"/>
      <c r="NPQ528" s="4"/>
      <c r="NPR528" s="4"/>
      <c r="NPS528" s="4"/>
      <c r="NPT528" s="4"/>
      <c r="NPU528" s="4"/>
      <c r="NPV528" s="4"/>
      <c r="NPW528" s="4"/>
      <c r="NPX528" s="4"/>
      <c r="NPY528" s="4"/>
      <c r="NPZ528" s="4"/>
      <c r="NQA528" s="4"/>
      <c r="NQB528" s="4"/>
      <c r="NQC528" s="4"/>
      <c r="NQD528" s="4"/>
      <c r="NQE528" s="4"/>
      <c r="NQF528" s="4"/>
      <c r="NQG528" s="4"/>
      <c r="NQH528" s="4"/>
      <c r="NQI528" s="4"/>
      <c r="NQJ528" s="4"/>
      <c r="NQK528" s="4"/>
      <c r="NQL528" s="4"/>
      <c r="NQM528" s="4"/>
      <c r="NQN528" s="4"/>
      <c r="NQO528" s="4"/>
      <c r="NQP528" s="4"/>
      <c r="NQQ528" s="4"/>
      <c r="NQR528" s="4"/>
      <c r="NQS528" s="4"/>
      <c r="NQT528" s="4"/>
      <c r="NQU528" s="4"/>
      <c r="NQV528" s="4"/>
      <c r="NQW528" s="4"/>
      <c r="NQX528" s="4"/>
      <c r="NQY528" s="4"/>
      <c r="NQZ528" s="4"/>
      <c r="NRA528" s="4"/>
      <c r="NRB528" s="4"/>
      <c r="NRC528" s="4"/>
      <c r="NRD528" s="4"/>
      <c r="NRE528" s="4"/>
      <c r="NRF528" s="4"/>
      <c r="NRG528" s="4"/>
      <c r="NRH528" s="4"/>
      <c r="NRI528" s="4"/>
      <c r="NRJ528" s="4"/>
      <c r="NRK528" s="4"/>
      <c r="NRL528" s="4"/>
      <c r="NRM528" s="4"/>
      <c r="NRN528" s="4"/>
      <c r="NRO528" s="4"/>
      <c r="NRP528" s="4"/>
      <c r="NRQ528" s="4"/>
      <c r="NRR528" s="4"/>
      <c r="NRS528" s="4"/>
      <c r="NRT528" s="4"/>
      <c r="NRU528" s="4"/>
      <c r="NRV528" s="4"/>
      <c r="NRW528" s="4"/>
      <c r="NRX528" s="4"/>
      <c r="NRY528" s="4"/>
      <c r="NRZ528" s="4"/>
      <c r="NSA528" s="4"/>
      <c r="NSB528" s="4"/>
      <c r="NSC528" s="4"/>
      <c r="NSD528" s="4"/>
      <c r="NSE528" s="4"/>
      <c r="NSF528" s="4"/>
      <c r="NSG528" s="4"/>
      <c r="NSH528" s="4"/>
      <c r="NSI528" s="4"/>
      <c r="NSJ528" s="4"/>
      <c r="NSK528" s="4"/>
      <c r="NSL528" s="4"/>
      <c r="NSM528" s="4"/>
      <c r="NSN528" s="4"/>
      <c r="NSO528" s="4"/>
      <c r="NSP528" s="4"/>
      <c r="NSQ528" s="4"/>
      <c r="NSR528" s="4"/>
      <c r="NSS528" s="4"/>
      <c r="NST528" s="4"/>
      <c r="NSU528" s="4"/>
      <c r="NSV528" s="4"/>
      <c r="NSW528" s="4"/>
      <c r="NSX528" s="4"/>
      <c r="NSY528" s="4"/>
      <c r="NSZ528" s="4"/>
      <c r="NTA528" s="4"/>
      <c r="NTB528" s="4"/>
      <c r="NTC528" s="4"/>
      <c r="NTD528" s="4"/>
      <c r="NTE528" s="4"/>
      <c r="NTF528" s="4"/>
      <c r="NTG528" s="4"/>
      <c r="NTH528" s="4"/>
      <c r="NTI528" s="4"/>
      <c r="NTJ528" s="4"/>
      <c r="NTK528" s="4"/>
      <c r="NTL528" s="4"/>
      <c r="NTM528" s="4"/>
      <c r="NTN528" s="4"/>
      <c r="NTO528" s="4"/>
      <c r="NTP528" s="4"/>
      <c r="NTQ528" s="4"/>
      <c r="NTR528" s="4"/>
      <c r="NTS528" s="4"/>
      <c r="NTT528" s="4"/>
      <c r="NTU528" s="4"/>
      <c r="NTV528" s="4"/>
      <c r="NTW528" s="4"/>
      <c r="NTX528" s="4"/>
      <c r="NTY528" s="4"/>
      <c r="NTZ528" s="4"/>
      <c r="NUA528" s="4"/>
      <c r="NUB528" s="4"/>
      <c r="NUC528" s="4"/>
      <c r="NUD528" s="4"/>
      <c r="NUE528" s="4"/>
      <c r="NUF528" s="4"/>
      <c r="NUG528" s="4"/>
      <c r="NUH528" s="4"/>
      <c r="NUI528" s="4"/>
      <c r="NUJ528" s="4"/>
      <c r="NUK528" s="4"/>
      <c r="NUL528" s="4"/>
      <c r="NUM528" s="4"/>
      <c r="NUN528" s="4"/>
      <c r="NUO528" s="4"/>
      <c r="NUP528" s="4"/>
      <c r="NUQ528" s="4"/>
      <c r="NUR528" s="4"/>
      <c r="NUS528" s="4"/>
      <c r="NUT528" s="4"/>
      <c r="NUU528" s="4"/>
      <c r="NUV528" s="4"/>
      <c r="NUW528" s="4"/>
      <c r="NUX528" s="4"/>
      <c r="NUY528" s="4"/>
      <c r="NUZ528" s="4"/>
      <c r="NVA528" s="4"/>
      <c r="NVB528" s="4"/>
      <c r="NVC528" s="4"/>
      <c r="NVD528" s="4"/>
      <c r="NVE528" s="4"/>
      <c r="NVF528" s="4"/>
      <c r="NVG528" s="4"/>
      <c r="NVH528" s="4"/>
      <c r="NVI528" s="4"/>
      <c r="NVJ528" s="4"/>
      <c r="NVK528" s="4"/>
      <c r="NVL528" s="4"/>
      <c r="NVM528" s="4"/>
      <c r="NVN528" s="4"/>
      <c r="NVO528" s="4"/>
      <c r="NVP528" s="4"/>
      <c r="NVQ528" s="4"/>
      <c r="NVR528" s="4"/>
      <c r="NVS528" s="4"/>
      <c r="NVT528" s="4"/>
      <c r="NVU528" s="4"/>
      <c r="NVV528" s="4"/>
      <c r="NVW528" s="4"/>
      <c r="NVX528" s="4"/>
      <c r="NVY528" s="4"/>
      <c r="NVZ528" s="4"/>
      <c r="NWA528" s="4"/>
      <c r="NWB528" s="4"/>
      <c r="NWC528" s="4"/>
      <c r="NWD528" s="4"/>
      <c r="NWE528" s="4"/>
      <c r="NWF528" s="4"/>
      <c r="NWG528" s="4"/>
      <c r="NWH528" s="4"/>
      <c r="NWI528" s="4"/>
      <c r="NWJ528" s="4"/>
      <c r="NWK528" s="4"/>
      <c r="NWL528" s="4"/>
      <c r="NWM528" s="4"/>
      <c r="NWN528" s="4"/>
      <c r="NWO528" s="4"/>
      <c r="NWP528" s="4"/>
      <c r="NWQ528" s="4"/>
      <c r="NWR528" s="4"/>
      <c r="NWS528" s="4"/>
      <c r="NWT528" s="4"/>
      <c r="NWU528" s="4"/>
      <c r="NWV528" s="4"/>
      <c r="NWW528" s="4"/>
      <c r="NWX528" s="4"/>
      <c r="NWY528" s="4"/>
      <c r="NWZ528" s="4"/>
      <c r="NXA528" s="4"/>
      <c r="NXB528" s="4"/>
      <c r="NXC528" s="4"/>
      <c r="NXD528" s="4"/>
      <c r="NXE528" s="4"/>
      <c r="NXF528" s="4"/>
      <c r="NXG528" s="4"/>
      <c r="NXH528" s="4"/>
      <c r="NXI528" s="4"/>
      <c r="NXJ528" s="4"/>
      <c r="NXK528" s="4"/>
      <c r="NXL528" s="4"/>
      <c r="NXM528" s="4"/>
      <c r="NXN528" s="4"/>
      <c r="NXO528" s="4"/>
      <c r="NXP528" s="4"/>
      <c r="NXQ528" s="4"/>
      <c r="NXR528" s="4"/>
      <c r="NXS528" s="4"/>
      <c r="NXT528" s="4"/>
      <c r="NXU528" s="4"/>
      <c r="NXV528" s="4"/>
      <c r="NXW528" s="4"/>
      <c r="NXX528" s="4"/>
      <c r="NXY528" s="4"/>
      <c r="NXZ528" s="4"/>
      <c r="NYA528" s="4"/>
      <c r="NYB528" s="4"/>
      <c r="NYC528" s="4"/>
      <c r="NYD528" s="4"/>
      <c r="NYE528" s="4"/>
      <c r="NYF528" s="4"/>
      <c r="NYG528" s="4"/>
      <c r="NYH528" s="4"/>
      <c r="NYI528" s="4"/>
      <c r="NYJ528" s="4"/>
      <c r="NYK528" s="4"/>
      <c r="NYL528" s="4"/>
      <c r="NYM528" s="4"/>
      <c r="NYN528" s="4"/>
      <c r="NYO528" s="4"/>
      <c r="NYP528" s="4"/>
      <c r="NYQ528" s="4"/>
      <c r="NYR528" s="4"/>
      <c r="NYS528" s="4"/>
      <c r="NYT528" s="4"/>
      <c r="NYU528" s="4"/>
      <c r="NYV528" s="4"/>
      <c r="NYW528" s="4"/>
      <c r="NYX528" s="4"/>
      <c r="NYY528" s="4"/>
      <c r="NYZ528" s="4"/>
      <c r="NZA528" s="4"/>
      <c r="NZB528" s="4"/>
      <c r="NZC528" s="4"/>
      <c r="NZD528" s="4"/>
      <c r="NZE528" s="4"/>
      <c r="NZF528" s="4"/>
      <c r="NZG528" s="4"/>
      <c r="NZH528" s="4"/>
      <c r="NZI528" s="4"/>
      <c r="NZJ528" s="4"/>
      <c r="NZK528" s="4"/>
      <c r="NZL528" s="4"/>
      <c r="NZM528" s="4"/>
      <c r="NZN528" s="4"/>
      <c r="NZO528" s="4"/>
      <c r="NZP528" s="4"/>
      <c r="NZQ528" s="4"/>
      <c r="NZR528" s="4"/>
      <c r="NZS528" s="4"/>
      <c r="NZT528" s="4"/>
      <c r="NZU528" s="4"/>
      <c r="NZV528" s="4"/>
      <c r="NZW528" s="4"/>
      <c r="NZX528" s="4"/>
      <c r="NZY528" s="4"/>
      <c r="NZZ528" s="4"/>
      <c r="OAA528" s="4"/>
      <c r="OAB528" s="4"/>
      <c r="OAC528" s="4"/>
      <c r="OAD528" s="4"/>
      <c r="OAE528" s="4"/>
      <c r="OAF528" s="4"/>
      <c r="OAG528" s="4"/>
      <c r="OAH528" s="4"/>
      <c r="OAI528" s="4"/>
      <c r="OAJ528" s="4"/>
      <c r="OAK528" s="4"/>
      <c r="OAL528" s="4"/>
      <c r="OAM528" s="4"/>
      <c r="OAN528" s="4"/>
      <c r="OAO528" s="4"/>
      <c r="OAP528" s="4"/>
      <c r="OAQ528" s="4"/>
      <c r="OAR528" s="4"/>
      <c r="OAS528" s="4"/>
      <c r="OAT528" s="4"/>
      <c r="OAU528" s="4"/>
      <c r="OAV528" s="4"/>
      <c r="OAW528" s="4"/>
      <c r="OAX528" s="4"/>
      <c r="OAY528" s="4"/>
      <c r="OAZ528" s="4"/>
      <c r="OBA528" s="4"/>
      <c r="OBB528" s="4"/>
      <c r="OBC528" s="4"/>
      <c r="OBD528" s="4"/>
      <c r="OBE528" s="4"/>
      <c r="OBF528" s="4"/>
      <c r="OBG528" s="4"/>
      <c r="OBH528" s="4"/>
      <c r="OBI528" s="4"/>
      <c r="OBJ528" s="4"/>
      <c r="OBK528" s="4"/>
      <c r="OBL528" s="4"/>
      <c r="OBM528" s="4"/>
      <c r="OBN528" s="4"/>
      <c r="OBO528" s="4"/>
      <c r="OBP528" s="4"/>
      <c r="OBQ528" s="4"/>
      <c r="OBR528" s="4"/>
      <c r="OBS528" s="4"/>
      <c r="OBT528" s="4"/>
      <c r="OBU528" s="4"/>
      <c r="OBV528" s="4"/>
      <c r="OBW528" s="4"/>
      <c r="OBX528" s="4"/>
      <c r="OBY528" s="4"/>
      <c r="OBZ528" s="4"/>
      <c r="OCA528" s="4"/>
      <c r="OCB528" s="4"/>
      <c r="OCC528" s="4"/>
      <c r="OCD528" s="4"/>
      <c r="OCE528" s="4"/>
      <c r="OCF528" s="4"/>
      <c r="OCG528" s="4"/>
      <c r="OCH528" s="4"/>
      <c r="OCI528" s="4"/>
      <c r="OCJ528" s="4"/>
      <c r="OCK528" s="4"/>
      <c r="OCL528" s="4"/>
      <c r="OCM528" s="4"/>
      <c r="OCN528" s="4"/>
      <c r="OCO528" s="4"/>
      <c r="OCP528" s="4"/>
      <c r="OCQ528" s="4"/>
      <c r="OCR528" s="4"/>
      <c r="OCS528" s="4"/>
      <c r="OCT528" s="4"/>
      <c r="OCU528" s="4"/>
      <c r="OCV528" s="4"/>
      <c r="OCW528" s="4"/>
      <c r="OCX528" s="4"/>
      <c r="OCY528" s="4"/>
      <c r="OCZ528" s="4"/>
      <c r="ODA528" s="4"/>
      <c r="ODB528" s="4"/>
      <c r="ODC528" s="4"/>
      <c r="ODD528" s="4"/>
      <c r="ODE528" s="4"/>
      <c r="ODF528" s="4"/>
      <c r="ODG528" s="4"/>
      <c r="ODH528" s="4"/>
      <c r="ODI528" s="4"/>
      <c r="ODJ528" s="4"/>
      <c r="ODK528" s="4"/>
      <c r="ODL528" s="4"/>
      <c r="ODM528" s="4"/>
      <c r="ODN528" s="4"/>
      <c r="ODO528" s="4"/>
      <c r="ODP528" s="4"/>
      <c r="ODQ528" s="4"/>
      <c r="ODR528" s="4"/>
      <c r="ODS528" s="4"/>
      <c r="ODT528" s="4"/>
      <c r="ODU528" s="4"/>
      <c r="ODV528" s="4"/>
      <c r="ODW528" s="4"/>
      <c r="ODX528" s="4"/>
      <c r="ODY528" s="4"/>
      <c r="ODZ528" s="4"/>
      <c r="OEA528" s="4"/>
      <c r="OEB528" s="4"/>
      <c r="OEC528" s="4"/>
      <c r="OED528" s="4"/>
      <c r="OEE528" s="4"/>
      <c r="OEF528" s="4"/>
      <c r="OEG528" s="4"/>
      <c r="OEH528" s="4"/>
      <c r="OEI528" s="4"/>
      <c r="OEJ528" s="4"/>
      <c r="OEK528" s="4"/>
      <c r="OEL528" s="4"/>
      <c r="OEM528" s="4"/>
      <c r="OEN528" s="4"/>
      <c r="OEO528" s="4"/>
      <c r="OEP528" s="4"/>
      <c r="OEQ528" s="4"/>
      <c r="OER528" s="4"/>
      <c r="OES528" s="4"/>
      <c r="OET528" s="4"/>
      <c r="OEU528" s="4"/>
      <c r="OEV528" s="4"/>
      <c r="OEW528" s="4"/>
      <c r="OEX528" s="4"/>
      <c r="OEY528" s="4"/>
      <c r="OEZ528" s="4"/>
      <c r="OFA528" s="4"/>
      <c r="OFB528" s="4"/>
      <c r="OFC528" s="4"/>
      <c r="OFD528" s="4"/>
      <c r="OFE528" s="4"/>
      <c r="OFF528" s="4"/>
      <c r="OFG528" s="4"/>
      <c r="OFH528" s="4"/>
      <c r="OFI528" s="4"/>
      <c r="OFJ528" s="4"/>
      <c r="OFK528" s="4"/>
      <c r="OFL528" s="4"/>
      <c r="OFM528" s="4"/>
      <c r="OFN528" s="4"/>
      <c r="OFO528" s="4"/>
      <c r="OFP528" s="4"/>
      <c r="OFQ528" s="4"/>
      <c r="OFR528" s="4"/>
      <c r="OFS528" s="4"/>
      <c r="OFT528" s="4"/>
      <c r="OFU528" s="4"/>
      <c r="OFV528" s="4"/>
      <c r="OFW528" s="4"/>
      <c r="OFX528" s="4"/>
      <c r="OFY528" s="4"/>
      <c r="OFZ528" s="4"/>
      <c r="OGA528" s="4"/>
      <c r="OGB528" s="4"/>
      <c r="OGC528" s="4"/>
      <c r="OGD528" s="4"/>
      <c r="OGE528" s="4"/>
      <c r="OGF528" s="4"/>
      <c r="OGG528" s="4"/>
      <c r="OGH528" s="4"/>
      <c r="OGI528" s="4"/>
      <c r="OGJ528" s="4"/>
      <c r="OGK528" s="4"/>
      <c r="OGL528" s="4"/>
      <c r="OGM528" s="4"/>
      <c r="OGN528" s="4"/>
      <c r="OGO528" s="4"/>
      <c r="OGP528" s="4"/>
      <c r="OGQ528" s="4"/>
      <c r="OGR528" s="4"/>
      <c r="OGS528" s="4"/>
      <c r="OGT528" s="4"/>
      <c r="OGU528" s="4"/>
      <c r="OGV528" s="4"/>
      <c r="OGW528" s="4"/>
      <c r="OGX528" s="4"/>
      <c r="OGY528" s="4"/>
      <c r="OGZ528" s="4"/>
      <c r="OHA528" s="4"/>
      <c r="OHB528" s="4"/>
      <c r="OHC528" s="4"/>
      <c r="OHD528" s="4"/>
      <c r="OHE528" s="4"/>
      <c r="OHF528" s="4"/>
      <c r="OHG528" s="4"/>
      <c r="OHH528" s="4"/>
      <c r="OHI528" s="4"/>
      <c r="OHJ528" s="4"/>
      <c r="OHK528" s="4"/>
      <c r="OHL528" s="4"/>
      <c r="OHM528" s="4"/>
      <c r="OHN528" s="4"/>
      <c r="OHO528" s="4"/>
      <c r="OHP528" s="4"/>
      <c r="OHQ528" s="4"/>
      <c r="OHR528" s="4"/>
      <c r="OHS528" s="4"/>
      <c r="OHT528" s="4"/>
      <c r="OHU528" s="4"/>
      <c r="OHV528" s="4"/>
      <c r="OHW528" s="4"/>
      <c r="OHX528" s="4"/>
      <c r="OHY528" s="4"/>
      <c r="OHZ528" s="4"/>
      <c r="OIA528" s="4"/>
      <c r="OIB528" s="4"/>
      <c r="OIC528" s="4"/>
      <c r="OID528" s="4"/>
      <c r="OIE528" s="4"/>
      <c r="OIF528" s="4"/>
      <c r="OIG528" s="4"/>
      <c r="OIH528" s="4"/>
      <c r="OII528" s="4"/>
      <c r="OIJ528" s="4"/>
      <c r="OIK528" s="4"/>
      <c r="OIL528" s="4"/>
      <c r="OIM528" s="4"/>
      <c r="OIN528" s="4"/>
      <c r="OIO528" s="4"/>
      <c r="OIP528" s="4"/>
      <c r="OIQ528" s="4"/>
      <c r="OIR528" s="4"/>
      <c r="OIS528" s="4"/>
      <c r="OIT528" s="4"/>
      <c r="OIU528" s="4"/>
      <c r="OIV528" s="4"/>
      <c r="OIW528" s="4"/>
      <c r="OIX528" s="4"/>
      <c r="OIY528" s="4"/>
      <c r="OIZ528" s="4"/>
      <c r="OJA528" s="4"/>
      <c r="OJB528" s="4"/>
      <c r="OJC528" s="4"/>
      <c r="OJD528" s="4"/>
      <c r="OJE528" s="4"/>
      <c r="OJF528" s="4"/>
      <c r="OJG528" s="4"/>
      <c r="OJH528" s="4"/>
      <c r="OJI528" s="4"/>
      <c r="OJJ528" s="4"/>
      <c r="OJK528" s="4"/>
      <c r="OJL528" s="4"/>
      <c r="OJM528" s="4"/>
      <c r="OJN528" s="4"/>
      <c r="OJO528" s="4"/>
      <c r="OJP528" s="4"/>
      <c r="OJQ528" s="4"/>
      <c r="OJR528" s="4"/>
      <c r="OJS528" s="4"/>
      <c r="OJT528" s="4"/>
      <c r="OJU528" s="4"/>
      <c r="OJV528" s="4"/>
      <c r="OJW528" s="4"/>
      <c r="OJX528" s="4"/>
      <c r="OJY528" s="4"/>
      <c r="OJZ528" s="4"/>
      <c r="OKA528" s="4"/>
      <c r="OKB528" s="4"/>
      <c r="OKC528" s="4"/>
      <c r="OKD528" s="4"/>
      <c r="OKE528" s="4"/>
      <c r="OKF528" s="4"/>
      <c r="OKG528" s="4"/>
      <c r="OKH528" s="4"/>
      <c r="OKI528" s="4"/>
      <c r="OKJ528" s="4"/>
      <c r="OKK528" s="4"/>
      <c r="OKL528" s="4"/>
      <c r="OKM528" s="4"/>
      <c r="OKN528" s="4"/>
      <c r="OKO528" s="4"/>
      <c r="OKP528" s="4"/>
      <c r="OKQ528" s="4"/>
      <c r="OKR528" s="4"/>
      <c r="OKS528" s="4"/>
      <c r="OKT528" s="4"/>
      <c r="OKU528" s="4"/>
      <c r="OKV528" s="4"/>
      <c r="OKW528" s="4"/>
      <c r="OKX528" s="4"/>
      <c r="OKY528" s="4"/>
      <c r="OKZ528" s="4"/>
      <c r="OLA528" s="4"/>
      <c r="OLB528" s="4"/>
      <c r="OLC528" s="4"/>
      <c r="OLD528" s="4"/>
      <c r="OLE528" s="4"/>
      <c r="OLF528" s="4"/>
      <c r="OLG528" s="4"/>
      <c r="OLH528" s="4"/>
      <c r="OLI528" s="4"/>
      <c r="OLJ528" s="4"/>
      <c r="OLK528" s="4"/>
      <c r="OLL528" s="4"/>
      <c r="OLM528" s="4"/>
      <c r="OLN528" s="4"/>
      <c r="OLO528" s="4"/>
      <c r="OLP528" s="4"/>
      <c r="OLQ528" s="4"/>
      <c r="OLR528" s="4"/>
      <c r="OLS528" s="4"/>
      <c r="OLT528" s="4"/>
      <c r="OLU528" s="4"/>
      <c r="OLV528" s="4"/>
      <c r="OLW528" s="4"/>
      <c r="OLX528" s="4"/>
      <c r="OLY528" s="4"/>
      <c r="OLZ528" s="4"/>
      <c r="OMA528" s="4"/>
      <c r="OMB528" s="4"/>
      <c r="OMC528" s="4"/>
      <c r="OMD528" s="4"/>
      <c r="OME528" s="4"/>
      <c r="OMF528" s="4"/>
      <c r="OMG528" s="4"/>
      <c r="OMH528" s="4"/>
      <c r="OMI528" s="4"/>
      <c r="OMJ528" s="4"/>
      <c r="OMK528" s="4"/>
      <c r="OML528" s="4"/>
      <c r="OMM528" s="4"/>
      <c r="OMN528" s="4"/>
      <c r="OMO528" s="4"/>
      <c r="OMP528" s="4"/>
      <c r="OMQ528" s="4"/>
      <c r="OMR528" s="4"/>
      <c r="OMS528" s="4"/>
      <c r="OMT528" s="4"/>
      <c r="OMU528" s="4"/>
      <c r="OMV528" s="4"/>
      <c r="OMW528" s="4"/>
      <c r="OMX528" s="4"/>
      <c r="OMY528" s="4"/>
      <c r="OMZ528" s="4"/>
      <c r="ONA528" s="4"/>
      <c r="ONB528" s="4"/>
      <c r="ONC528" s="4"/>
      <c r="OND528" s="4"/>
      <c r="ONE528" s="4"/>
      <c r="ONF528" s="4"/>
      <c r="ONG528" s="4"/>
      <c r="ONH528" s="4"/>
      <c r="ONI528" s="4"/>
      <c r="ONJ528" s="4"/>
      <c r="ONK528" s="4"/>
      <c r="ONL528" s="4"/>
      <c r="ONM528" s="4"/>
      <c r="ONN528" s="4"/>
      <c r="ONO528" s="4"/>
      <c r="ONP528" s="4"/>
      <c r="ONQ528" s="4"/>
      <c r="ONR528" s="4"/>
      <c r="ONS528" s="4"/>
      <c r="ONT528" s="4"/>
      <c r="ONU528" s="4"/>
      <c r="ONV528" s="4"/>
      <c r="ONW528" s="4"/>
      <c r="ONX528" s="4"/>
      <c r="ONY528" s="4"/>
      <c r="ONZ528" s="4"/>
      <c r="OOA528" s="4"/>
      <c r="OOB528" s="4"/>
      <c r="OOC528" s="4"/>
      <c r="OOD528" s="4"/>
      <c r="OOE528" s="4"/>
      <c r="OOF528" s="4"/>
      <c r="OOG528" s="4"/>
      <c r="OOH528" s="4"/>
      <c r="OOI528" s="4"/>
      <c r="OOJ528" s="4"/>
      <c r="OOK528" s="4"/>
      <c r="OOL528" s="4"/>
      <c r="OOM528" s="4"/>
      <c r="OON528" s="4"/>
      <c r="OOO528" s="4"/>
      <c r="OOP528" s="4"/>
      <c r="OOQ528" s="4"/>
      <c r="OOR528" s="4"/>
      <c r="OOS528" s="4"/>
      <c r="OOT528" s="4"/>
      <c r="OOU528" s="4"/>
      <c r="OOV528" s="4"/>
      <c r="OOW528" s="4"/>
      <c r="OOX528" s="4"/>
      <c r="OOY528" s="4"/>
      <c r="OOZ528" s="4"/>
      <c r="OPA528" s="4"/>
      <c r="OPB528" s="4"/>
      <c r="OPC528" s="4"/>
      <c r="OPD528" s="4"/>
      <c r="OPE528" s="4"/>
      <c r="OPF528" s="4"/>
      <c r="OPG528" s="4"/>
      <c r="OPH528" s="4"/>
      <c r="OPI528" s="4"/>
      <c r="OPJ528" s="4"/>
      <c r="OPK528" s="4"/>
      <c r="OPL528" s="4"/>
      <c r="OPM528" s="4"/>
      <c r="OPN528" s="4"/>
      <c r="OPO528" s="4"/>
      <c r="OPP528" s="4"/>
      <c r="OPQ528" s="4"/>
      <c r="OPR528" s="4"/>
      <c r="OPS528" s="4"/>
      <c r="OPT528" s="4"/>
      <c r="OPU528" s="4"/>
      <c r="OPV528" s="4"/>
      <c r="OPW528" s="4"/>
      <c r="OPX528" s="4"/>
      <c r="OPY528" s="4"/>
      <c r="OPZ528" s="4"/>
      <c r="OQA528" s="4"/>
      <c r="OQB528" s="4"/>
      <c r="OQC528" s="4"/>
      <c r="OQD528" s="4"/>
      <c r="OQE528" s="4"/>
      <c r="OQF528" s="4"/>
      <c r="OQG528" s="4"/>
      <c r="OQH528" s="4"/>
      <c r="OQI528" s="4"/>
      <c r="OQJ528" s="4"/>
      <c r="OQK528" s="4"/>
      <c r="OQL528" s="4"/>
      <c r="OQM528" s="4"/>
      <c r="OQN528" s="4"/>
      <c r="OQO528" s="4"/>
      <c r="OQP528" s="4"/>
      <c r="OQQ528" s="4"/>
      <c r="OQR528" s="4"/>
      <c r="OQS528" s="4"/>
      <c r="OQT528" s="4"/>
      <c r="OQU528" s="4"/>
      <c r="OQV528" s="4"/>
      <c r="OQW528" s="4"/>
      <c r="OQX528" s="4"/>
      <c r="OQY528" s="4"/>
      <c r="OQZ528" s="4"/>
      <c r="ORA528" s="4"/>
      <c r="ORB528" s="4"/>
      <c r="ORC528" s="4"/>
      <c r="ORD528" s="4"/>
      <c r="ORE528" s="4"/>
      <c r="ORF528" s="4"/>
      <c r="ORG528" s="4"/>
      <c r="ORH528" s="4"/>
      <c r="ORI528" s="4"/>
      <c r="ORJ528" s="4"/>
      <c r="ORK528" s="4"/>
      <c r="ORL528" s="4"/>
      <c r="ORM528" s="4"/>
      <c r="ORN528" s="4"/>
      <c r="ORO528" s="4"/>
      <c r="ORP528" s="4"/>
      <c r="ORQ528" s="4"/>
      <c r="ORR528" s="4"/>
      <c r="ORS528" s="4"/>
      <c r="ORT528" s="4"/>
      <c r="ORU528" s="4"/>
      <c r="ORV528" s="4"/>
      <c r="ORW528" s="4"/>
      <c r="ORX528" s="4"/>
      <c r="ORY528" s="4"/>
      <c r="ORZ528" s="4"/>
      <c r="OSA528" s="4"/>
      <c r="OSB528" s="4"/>
      <c r="OSC528" s="4"/>
      <c r="OSD528" s="4"/>
      <c r="OSE528" s="4"/>
      <c r="OSF528" s="4"/>
      <c r="OSG528" s="4"/>
      <c r="OSH528" s="4"/>
      <c r="OSI528" s="4"/>
      <c r="OSJ528" s="4"/>
      <c r="OSK528" s="4"/>
      <c r="OSL528" s="4"/>
      <c r="OSM528" s="4"/>
      <c r="OSN528" s="4"/>
      <c r="OSO528" s="4"/>
      <c r="OSP528" s="4"/>
      <c r="OSQ528" s="4"/>
      <c r="OSR528" s="4"/>
      <c r="OSS528" s="4"/>
      <c r="OST528" s="4"/>
      <c r="OSU528" s="4"/>
      <c r="OSV528" s="4"/>
      <c r="OSW528" s="4"/>
      <c r="OSX528" s="4"/>
      <c r="OSY528" s="4"/>
      <c r="OSZ528" s="4"/>
      <c r="OTA528" s="4"/>
      <c r="OTB528" s="4"/>
      <c r="OTC528" s="4"/>
      <c r="OTD528" s="4"/>
      <c r="OTE528" s="4"/>
      <c r="OTF528" s="4"/>
      <c r="OTG528" s="4"/>
      <c r="OTH528" s="4"/>
      <c r="OTI528" s="4"/>
      <c r="OTJ528" s="4"/>
      <c r="OTK528" s="4"/>
      <c r="OTL528" s="4"/>
      <c r="OTM528" s="4"/>
      <c r="OTN528" s="4"/>
      <c r="OTO528" s="4"/>
      <c r="OTP528" s="4"/>
      <c r="OTQ528" s="4"/>
      <c r="OTR528" s="4"/>
      <c r="OTS528" s="4"/>
      <c r="OTT528" s="4"/>
      <c r="OTU528" s="4"/>
      <c r="OTV528" s="4"/>
      <c r="OTW528" s="4"/>
      <c r="OTX528" s="4"/>
      <c r="OTY528" s="4"/>
      <c r="OTZ528" s="4"/>
      <c r="OUA528" s="4"/>
      <c r="OUB528" s="4"/>
      <c r="OUC528" s="4"/>
      <c r="OUD528" s="4"/>
      <c r="OUE528" s="4"/>
      <c r="OUF528" s="4"/>
      <c r="OUG528" s="4"/>
      <c r="OUH528" s="4"/>
      <c r="OUI528" s="4"/>
      <c r="OUJ528" s="4"/>
      <c r="OUK528" s="4"/>
      <c r="OUL528" s="4"/>
      <c r="OUM528" s="4"/>
      <c r="OUN528" s="4"/>
      <c r="OUO528" s="4"/>
      <c r="OUP528" s="4"/>
      <c r="OUQ528" s="4"/>
      <c r="OUR528" s="4"/>
      <c r="OUS528" s="4"/>
      <c r="OUT528" s="4"/>
      <c r="OUU528" s="4"/>
      <c r="OUV528" s="4"/>
      <c r="OUW528" s="4"/>
      <c r="OUX528" s="4"/>
      <c r="OUY528" s="4"/>
      <c r="OUZ528" s="4"/>
      <c r="OVA528" s="4"/>
      <c r="OVB528" s="4"/>
      <c r="OVC528" s="4"/>
      <c r="OVD528" s="4"/>
      <c r="OVE528" s="4"/>
      <c r="OVF528" s="4"/>
      <c r="OVG528" s="4"/>
      <c r="OVH528" s="4"/>
      <c r="OVI528" s="4"/>
      <c r="OVJ528" s="4"/>
      <c r="OVK528" s="4"/>
      <c r="OVL528" s="4"/>
      <c r="OVM528" s="4"/>
      <c r="OVN528" s="4"/>
      <c r="OVO528" s="4"/>
      <c r="OVP528" s="4"/>
      <c r="OVQ528" s="4"/>
      <c r="OVR528" s="4"/>
      <c r="OVS528" s="4"/>
      <c r="OVT528" s="4"/>
      <c r="OVU528" s="4"/>
      <c r="OVV528" s="4"/>
      <c r="OVW528" s="4"/>
      <c r="OVX528" s="4"/>
      <c r="OVY528" s="4"/>
      <c r="OVZ528" s="4"/>
      <c r="OWA528" s="4"/>
      <c r="OWB528" s="4"/>
      <c r="OWC528" s="4"/>
      <c r="OWD528" s="4"/>
      <c r="OWE528" s="4"/>
      <c r="OWF528" s="4"/>
      <c r="OWG528" s="4"/>
      <c r="OWH528" s="4"/>
      <c r="OWI528" s="4"/>
      <c r="OWJ528" s="4"/>
      <c r="OWK528" s="4"/>
      <c r="OWL528" s="4"/>
      <c r="OWM528" s="4"/>
      <c r="OWN528" s="4"/>
      <c r="OWO528" s="4"/>
      <c r="OWP528" s="4"/>
      <c r="OWQ528" s="4"/>
      <c r="OWR528" s="4"/>
      <c r="OWS528" s="4"/>
      <c r="OWT528" s="4"/>
      <c r="OWU528" s="4"/>
      <c r="OWV528" s="4"/>
      <c r="OWW528" s="4"/>
      <c r="OWX528" s="4"/>
      <c r="OWY528" s="4"/>
      <c r="OWZ528" s="4"/>
      <c r="OXA528" s="4"/>
      <c r="OXB528" s="4"/>
      <c r="OXC528" s="4"/>
      <c r="OXD528" s="4"/>
      <c r="OXE528" s="4"/>
      <c r="OXF528" s="4"/>
      <c r="OXG528" s="4"/>
      <c r="OXH528" s="4"/>
      <c r="OXI528" s="4"/>
      <c r="OXJ528" s="4"/>
      <c r="OXK528" s="4"/>
      <c r="OXL528" s="4"/>
      <c r="OXM528" s="4"/>
      <c r="OXN528" s="4"/>
      <c r="OXO528" s="4"/>
      <c r="OXP528" s="4"/>
      <c r="OXQ528" s="4"/>
      <c r="OXR528" s="4"/>
      <c r="OXS528" s="4"/>
      <c r="OXT528" s="4"/>
      <c r="OXU528" s="4"/>
      <c r="OXV528" s="4"/>
      <c r="OXW528" s="4"/>
      <c r="OXX528" s="4"/>
      <c r="OXY528" s="4"/>
      <c r="OXZ528" s="4"/>
      <c r="OYA528" s="4"/>
      <c r="OYB528" s="4"/>
      <c r="OYC528" s="4"/>
      <c r="OYD528" s="4"/>
      <c r="OYE528" s="4"/>
      <c r="OYF528" s="4"/>
      <c r="OYG528" s="4"/>
      <c r="OYH528" s="4"/>
      <c r="OYI528" s="4"/>
      <c r="OYJ528" s="4"/>
      <c r="OYK528" s="4"/>
      <c r="OYL528" s="4"/>
      <c r="OYM528" s="4"/>
      <c r="OYN528" s="4"/>
      <c r="OYO528" s="4"/>
      <c r="OYP528" s="4"/>
      <c r="OYQ528" s="4"/>
      <c r="OYR528" s="4"/>
      <c r="OYS528" s="4"/>
      <c r="OYT528" s="4"/>
      <c r="OYU528" s="4"/>
      <c r="OYV528" s="4"/>
      <c r="OYW528" s="4"/>
      <c r="OYX528" s="4"/>
      <c r="OYY528" s="4"/>
      <c r="OYZ528" s="4"/>
      <c r="OZA528" s="4"/>
      <c r="OZB528" s="4"/>
      <c r="OZC528" s="4"/>
      <c r="OZD528" s="4"/>
      <c r="OZE528" s="4"/>
      <c r="OZF528" s="4"/>
      <c r="OZG528" s="4"/>
      <c r="OZH528" s="4"/>
      <c r="OZI528" s="4"/>
      <c r="OZJ528" s="4"/>
      <c r="OZK528" s="4"/>
      <c r="OZL528" s="4"/>
      <c r="OZM528" s="4"/>
      <c r="OZN528" s="4"/>
      <c r="OZO528" s="4"/>
      <c r="OZP528" s="4"/>
      <c r="OZQ528" s="4"/>
      <c r="OZR528" s="4"/>
      <c r="OZS528" s="4"/>
      <c r="OZT528" s="4"/>
      <c r="OZU528" s="4"/>
      <c r="OZV528" s="4"/>
      <c r="OZW528" s="4"/>
      <c r="OZX528" s="4"/>
      <c r="OZY528" s="4"/>
      <c r="OZZ528" s="4"/>
      <c r="PAA528" s="4"/>
      <c r="PAB528" s="4"/>
      <c r="PAC528" s="4"/>
      <c r="PAD528" s="4"/>
      <c r="PAE528" s="4"/>
      <c r="PAF528" s="4"/>
      <c r="PAG528" s="4"/>
      <c r="PAH528" s="4"/>
      <c r="PAI528" s="4"/>
      <c r="PAJ528" s="4"/>
      <c r="PAK528" s="4"/>
      <c r="PAL528" s="4"/>
      <c r="PAM528" s="4"/>
      <c r="PAN528" s="4"/>
      <c r="PAO528" s="4"/>
      <c r="PAP528" s="4"/>
      <c r="PAQ528" s="4"/>
      <c r="PAR528" s="4"/>
      <c r="PAS528" s="4"/>
      <c r="PAT528" s="4"/>
      <c r="PAU528" s="4"/>
      <c r="PAV528" s="4"/>
      <c r="PAW528" s="4"/>
      <c r="PAX528" s="4"/>
      <c r="PAY528" s="4"/>
      <c r="PAZ528" s="4"/>
      <c r="PBA528" s="4"/>
      <c r="PBB528" s="4"/>
      <c r="PBC528" s="4"/>
      <c r="PBD528" s="4"/>
      <c r="PBE528" s="4"/>
      <c r="PBF528" s="4"/>
      <c r="PBG528" s="4"/>
      <c r="PBH528" s="4"/>
      <c r="PBI528" s="4"/>
      <c r="PBJ528" s="4"/>
      <c r="PBK528" s="4"/>
      <c r="PBL528" s="4"/>
      <c r="PBM528" s="4"/>
      <c r="PBN528" s="4"/>
      <c r="PBO528" s="4"/>
      <c r="PBP528" s="4"/>
      <c r="PBQ528" s="4"/>
      <c r="PBR528" s="4"/>
      <c r="PBS528" s="4"/>
      <c r="PBT528" s="4"/>
      <c r="PBU528" s="4"/>
      <c r="PBV528" s="4"/>
      <c r="PBW528" s="4"/>
      <c r="PBX528" s="4"/>
      <c r="PBY528" s="4"/>
      <c r="PBZ528" s="4"/>
      <c r="PCA528" s="4"/>
      <c r="PCB528" s="4"/>
      <c r="PCC528" s="4"/>
      <c r="PCD528" s="4"/>
      <c r="PCE528" s="4"/>
      <c r="PCF528" s="4"/>
      <c r="PCG528" s="4"/>
      <c r="PCH528" s="4"/>
      <c r="PCI528" s="4"/>
      <c r="PCJ528" s="4"/>
      <c r="PCK528" s="4"/>
      <c r="PCL528" s="4"/>
      <c r="PCM528" s="4"/>
      <c r="PCN528" s="4"/>
      <c r="PCO528" s="4"/>
      <c r="PCP528" s="4"/>
      <c r="PCQ528" s="4"/>
      <c r="PCR528" s="4"/>
      <c r="PCS528" s="4"/>
      <c r="PCT528" s="4"/>
      <c r="PCU528" s="4"/>
      <c r="PCV528" s="4"/>
      <c r="PCW528" s="4"/>
      <c r="PCX528" s="4"/>
      <c r="PCY528" s="4"/>
      <c r="PCZ528" s="4"/>
      <c r="PDA528" s="4"/>
      <c r="PDB528" s="4"/>
      <c r="PDC528" s="4"/>
      <c r="PDD528" s="4"/>
      <c r="PDE528" s="4"/>
      <c r="PDF528" s="4"/>
      <c r="PDG528" s="4"/>
      <c r="PDH528" s="4"/>
      <c r="PDI528" s="4"/>
      <c r="PDJ528" s="4"/>
      <c r="PDK528" s="4"/>
      <c r="PDL528" s="4"/>
      <c r="PDM528" s="4"/>
      <c r="PDN528" s="4"/>
      <c r="PDO528" s="4"/>
      <c r="PDP528" s="4"/>
      <c r="PDQ528" s="4"/>
      <c r="PDR528" s="4"/>
      <c r="PDS528" s="4"/>
      <c r="PDT528" s="4"/>
      <c r="PDU528" s="4"/>
      <c r="PDV528" s="4"/>
      <c r="PDW528" s="4"/>
      <c r="PDX528" s="4"/>
      <c r="PDY528" s="4"/>
      <c r="PDZ528" s="4"/>
      <c r="PEA528" s="4"/>
      <c r="PEB528" s="4"/>
      <c r="PEC528" s="4"/>
      <c r="PED528" s="4"/>
      <c r="PEE528" s="4"/>
      <c r="PEF528" s="4"/>
      <c r="PEG528" s="4"/>
      <c r="PEH528" s="4"/>
      <c r="PEI528" s="4"/>
      <c r="PEJ528" s="4"/>
      <c r="PEK528" s="4"/>
      <c r="PEL528" s="4"/>
      <c r="PEM528" s="4"/>
      <c r="PEN528" s="4"/>
      <c r="PEO528" s="4"/>
      <c r="PEP528" s="4"/>
      <c r="PEQ528" s="4"/>
      <c r="PER528" s="4"/>
      <c r="PES528" s="4"/>
      <c r="PET528" s="4"/>
      <c r="PEU528" s="4"/>
      <c r="PEV528" s="4"/>
      <c r="PEW528" s="4"/>
      <c r="PEX528" s="4"/>
      <c r="PEY528" s="4"/>
      <c r="PEZ528" s="4"/>
      <c r="PFA528" s="4"/>
      <c r="PFB528" s="4"/>
      <c r="PFC528" s="4"/>
      <c r="PFD528" s="4"/>
      <c r="PFE528" s="4"/>
      <c r="PFF528" s="4"/>
      <c r="PFG528" s="4"/>
      <c r="PFH528" s="4"/>
      <c r="PFI528" s="4"/>
      <c r="PFJ528" s="4"/>
      <c r="PFK528" s="4"/>
      <c r="PFL528" s="4"/>
      <c r="PFM528" s="4"/>
      <c r="PFN528" s="4"/>
      <c r="PFO528" s="4"/>
      <c r="PFP528" s="4"/>
      <c r="PFQ528" s="4"/>
      <c r="PFR528" s="4"/>
      <c r="PFS528" s="4"/>
      <c r="PFT528" s="4"/>
      <c r="PFU528" s="4"/>
      <c r="PFV528" s="4"/>
      <c r="PFW528" s="4"/>
      <c r="PFX528" s="4"/>
      <c r="PFY528" s="4"/>
      <c r="PFZ528" s="4"/>
      <c r="PGA528" s="4"/>
      <c r="PGB528" s="4"/>
      <c r="PGC528" s="4"/>
      <c r="PGD528" s="4"/>
      <c r="PGE528" s="4"/>
      <c r="PGF528" s="4"/>
      <c r="PGG528" s="4"/>
      <c r="PGH528" s="4"/>
      <c r="PGI528" s="4"/>
      <c r="PGJ528" s="4"/>
      <c r="PGK528" s="4"/>
      <c r="PGL528" s="4"/>
      <c r="PGM528" s="4"/>
      <c r="PGN528" s="4"/>
      <c r="PGO528" s="4"/>
      <c r="PGP528" s="4"/>
      <c r="PGQ528" s="4"/>
      <c r="PGR528" s="4"/>
      <c r="PGS528" s="4"/>
      <c r="PGT528" s="4"/>
      <c r="PGU528" s="4"/>
      <c r="PGV528" s="4"/>
      <c r="PGW528" s="4"/>
      <c r="PGX528" s="4"/>
      <c r="PGY528" s="4"/>
      <c r="PGZ528" s="4"/>
      <c r="PHA528" s="4"/>
      <c r="PHB528" s="4"/>
      <c r="PHC528" s="4"/>
      <c r="PHD528" s="4"/>
      <c r="PHE528" s="4"/>
      <c r="PHF528" s="4"/>
      <c r="PHG528" s="4"/>
      <c r="PHH528" s="4"/>
      <c r="PHI528" s="4"/>
      <c r="PHJ528" s="4"/>
      <c r="PHK528" s="4"/>
      <c r="PHL528" s="4"/>
      <c r="PHM528" s="4"/>
      <c r="PHN528" s="4"/>
      <c r="PHO528" s="4"/>
      <c r="PHP528" s="4"/>
      <c r="PHQ528" s="4"/>
      <c r="PHR528" s="4"/>
      <c r="PHS528" s="4"/>
      <c r="PHT528" s="4"/>
      <c r="PHU528" s="4"/>
      <c r="PHV528" s="4"/>
      <c r="PHW528" s="4"/>
      <c r="PHX528" s="4"/>
      <c r="PHY528" s="4"/>
      <c r="PHZ528" s="4"/>
      <c r="PIA528" s="4"/>
      <c r="PIB528" s="4"/>
      <c r="PIC528" s="4"/>
      <c r="PID528" s="4"/>
      <c r="PIE528" s="4"/>
      <c r="PIF528" s="4"/>
      <c r="PIG528" s="4"/>
      <c r="PIH528" s="4"/>
      <c r="PII528" s="4"/>
      <c r="PIJ528" s="4"/>
      <c r="PIK528" s="4"/>
      <c r="PIL528" s="4"/>
      <c r="PIM528" s="4"/>
      <c r="PIN528" s="4"/>
      <c r="PIO528" s="4"/>
      <c r="PIP528" s="4"/>
      <c r="PIQ528" s="4"/>
      <c r="PIR528" s="4"/>
      <c r="PIS528" s="4"/>
      <c r="PIT528" s="4"/>
      <c r="PIU528" s="4"/>
      <c r="PIV528" s="4"/>
      <c r="PIW528" s="4"/>
      <c r="PIX528" s="4"/>
      <c r="PIY528" s="4"/>
      <c r="PIZ528" s="4"/>
      <c r="PJA528" s="4"/>
      <c r="PJB528" s="4"/>
      <c r="PJC528" s="4"/>
      <c r="PJD528" s="4"/>
      <c r="PJE528" s="4"/>
      <c r="PJF528" s="4"/>
      <c r="PJG528" s="4"/>
      <c r="PJH528" s="4"/>
      <c r="PJI528" s="4"/>
      <c r="PJJ528" s="4"/>
      <c r="PJK528" s="4"/>
      <c r="PJL528" s="4"/>
      <c r="PJM528" s="4"/>
      <c r="PJN528" s="4"/>
      <c r="PJO528" s="4"/>
      <c r="PJP528" s="4"/>
      <c r="PJQ528" s="4"/>
      <c r="PJR528" s="4"/>
      <c r="PJS528" s="4"/>
      <c r="PJT528" s="4"/>
      <c r="PJU528" s="4"/>
      <c r="PJV528" s="4"/>
      <c r="PJW528" s="4"/>
      <c r="PJX528" s="4"/>
      <c r="PJY528" s="4"/>
      <c r="PJZ528" s="4"/>
      <c r="PKA528" s="4"/>
      <c r="PKB528" s="4"/>
      <c r="PKC528" s="4"/>
      <c r="PKD528" s="4"/>
      <c r="PKE528" s="4"/>
      <c r="PKF528" s="4"/>
      <c r="PKG528" s="4"/>
      <c r="PKH528" s="4"/>
      <c r="PKI528" s="4"/>
      <c r="PKJ528" s="4"/>
      <c r="PKK528" s="4"/>
      <c r="PKL528" s="4"/>
      <c r="PKM528" s="4"/>
      <c r="PKN528" s="4"/>
      <c r="PKO528" s="4"/>
      <c r="PKP528" s="4"/>
      <c r="PKQ528" s="4"/>
      <c r="PKR528" s="4"/>
      <c r="PKS528" s="4"/>
      <c r="PKT528" s="4"/>
      <c r="PKU528" s="4"/>
      <c r="PKV528" s="4"/>
      <c r="PKW528" s="4"/>
      <c r="PKX528" s="4"/>
      <c r="PKY528" s="4"/>
      <c r="PKZ528" s="4"/>
      <c r="PLA528" s="4"/>
      <c r="PLB528" s="4"/>
      <c r="PLC528" s="4"/>
      <c r="PLD528" s="4"/>
      <c r="PLE528" s="4"/>
      <c r="PLF528" s="4"/>
      <c r="PLG528" s="4"/>
      <c r="PLH528" s="4"/>
      <c r="PLI528" s="4"/>
      <c r="PLJ528" s="4"/>
      <c r="PLK528" s="4"/>
      <c r="PLL528" s="4"/>
      <c r="PLM528" s="4"/>
      <c r="PLN528" s="4"/>
      <c r="PLO528" s="4"/>
      <c r="PLP528" s="4"/>
      <c r="PLQ528" s="4"/>
      <c r="PLR528" s="4"/>
      <c r="PLS528" s="4"/>
      <c r="PLT528" s="4"/>
      <c r="PLU528" s="4"/>
      <c r="PLV528" s="4"/>
      <c r="PLW528" s="4"/>
      <c r="PLX528" s="4"/>
      <c r="PLY528" s="4"/>
      <c r="PLZ528" s="4"/>
      <c r="PMA528" s="4"/>
      <c r="PMB528" s="4"/>
      <c r="PMC528" s="4"/>
      <c r="PMD528" s="4"/>
      <c r="PME528" s="4"/>
      <c r="PMF528" s="4"/>
      <c r="PMG528" s="4"/>
      <c r="PMH528" s="4"/>
      <c r="PMI528" s="4"/>
      <c r="PMJ528" s="4"/>
      <c r="PMK528" s="4"/>
      <c r="PML528" s="4"/>
      <c r="PMM528" s="4"/>
      <c r="PMN528" s="4"/>
      <c r="PMO528" s="4"/>
      <c r="PMP528" s="4"/>
      <c r="PMQ528" s="4"/>
      <c r="PMR528" s="4"/>
      <c r="PMS528" s="4"/>
      <c r="PMT528" s="4"/>
      <c r="PMU528" s="4"/>
      <c r="PMV528" s="4"/>
      <c r="PMW528" s="4"/>
      <c r="PMX528" s="4"/>
      <c r="PMY528" s="4"/>
      <c r="PMZ528" s="4"/>
      <c r="PNA528" s="4"/>
      <c r="PNB528" s="4"/>
      <c r="PNC528" s="4"/>
      <c r="PND528" s="4"/>
      <c r="PNE528" s="4"/>
      <c r="PNF528" s="4"/>
      <c r="PNG528" s="4"/>
      <c r="PNH528" s="4"/>
      <c r="PNI528" s="4"/>
      <c r="PNJ528" s="4"/>
      <c r="PNK528" s="4"/>
      <c r="PNL528" s="4"/>
      <c r="PNM528" s="4"/>
      <c r="PNN528" s="4"/>
      <c r="PNO528" s="4"/>
      <c r="PNP528" s="4"/>
      <c r="PNQ528" s="4"/>
      <c r="PNR528" s="4"/>
      <c r="PNS528" s="4"/>
      <c r="PNT528" s="4"/>
      <c r="PNU528" s="4"/>
      <c r="PNV528" s="4"/>
      <c r="PNW528" s="4"/>
      <c r="PNX528" s="4"/>
      <c r="PNY528" s="4"/>
      <c r="PNZ528" s="4"/>
      <c r="POA528" s="4"/>
      <c r="POB528" s="4"/>
      <c r="POC528" s="4"/>
      <c r="POD528" s="4"/>
      <c r="POE528" s="4"/>
      <c r="POF528" s="4"/>
      <c r="POG528" s="4"/>
      <c r="POH528" s="4"/>
      <c r="POI528" s="4"/>
      <c r="POJ528" s="4"/>
      <c r="POK528" s="4"/>
      <c r="POL528" s="4"/>
      <c r="POM528" s="4"/>
      <c r="PON528" s="4"/>
      <c r="POO528" s="4"/>
      <c r="POP528" s="4"/>
      <c r="POQ528" s="4"/>
      <c r="POR528" s="4"/>
      <c r="POS528" s="4"/>
      <c r="POT528" s="4"/>
      <c r="POU528" s="4"/>
      <c r="POV528" s="4"/>
      <c r="POW528" s="4"/>
      <c r="POX528" s="4"/>
      <c r="POY528" s="4"/>
      <c r="POZ528" s="4"/>
      <c r="PPA528" s="4"/>
      <c r="PPB528" s="4"/>
      <c r="PPC528" s="4"/>
      <c r="PPD528" s="4"/>
      <c r="PPE528" s="4"/>
      <c r="PPF528" s="4"/>
      <c r="PPG528" s="4"/>
      <c r="PPH528" s="4"/>
      <c r="PPI528" s="4"/>
      <c r="PPJ528" s="4"/>
      <c r="PPK528" s="4"/>
      <c r="PPL528" s="4"/>
      <c r="PPM528" s="4"/>
      <c r="PPN528" s="4"/>
      <c r="PPO528" s="4"/>
      <c r="PPP528" s="4"/>
      <c r="PPQ528" s="4"/>
      <c r="PPR528" s="4"/>
      <c r="PPS528" s="4"/>
      <c r="PPT528" s="4"/>
      <c r="PPU528" s="4"/>
      <c r="PPV528" s="4"/>
      <c r="PPW528" s="4"/>
      <c r="PPX528" s="4"/>
      <c r="PPY528" s="4"/>
      <c r="PPZ528" s="4"/>
      <c r="PQA528" s="4"/>
      <c r="PQB528" s="4"/>
      <c r="PQC528" s="4"/>
      <c r="PQD528" s="4"/>
      <c r="PQE528" s="4"/>
      <c r="PQF528" s="4"/>
      <c r="PQG528" s="4"/>
      <c r="PQH528" s="4"/>
      <c r="PQI528" s="4"/>
      <c r="PQJ528" s="4"/>
      <c r="PQK528" s="4"/>
      <c r="PQL528" s="4"/>
      <c r="PQM528" s="4"/>
      <c r="PQN528" s="4"/>
      <c r="PQO528" s="4"/>
      <c r="PQP528" s="4"/>
      <c r="PQQ528" s="4"/>
      <c r="PQR528" s="4"/>
      <c r="PQS528" s="4"/>
      <c r="PQT528" s="4"/>
      <c r="PQU528" s="4"/>
      <c r="PQV528" s="4"/>
      <c r="PQW528" s="4"/>
      <c r="PQX528" s="4"/>
      <c r="PQY528" s="4"/>
      <c r="PQZ528" s="4"/>
      <c r="PRA528" s="4"/>
      <c r="PRB528" s="4"/>
      <c r="PRC528" s="4"/>
      <c r="PRD528" s="4"/>
      <c r="PRE528" s="4"/>
      <c r="PRF528" s="4"/>
      <c r="PRG528" s="4"/>
      <c r="PRH528" s="4"/>
      <c r="PRI528" s="4"/>
      <c r="PRJ528" s="4"/>
      <c r="PRK528" s="4"/>
      <c r="PRL528" s="4"/>
      <c r="PRM528" s="4"/>
      <c r="PRN528" s="4"/>
      <c r="PRO528" s="4"/>
      <c r="PRP528" s="4"/>
      <c r="PRQ528" s="4"/>
      <c r="PRR528" s="4"/>
      <c r="PRS528" s="4"/>
      <c r="PRT528" s="4"/>
      <c r="PRU528" s="4"/>
      <c r="PRV528" s="4"/>
      <c r="PRW528" s="4"/>
      <c r="PRX528" s="4"/>
      <c r="PRY528" s="4"/>
      <c r="PRZ528" s="4"/>
      <c r="PSA528" s="4"/>
      <c r="PSB528" s="4"/>
      <c r="PSC528" s="4"/>
      <c r="PSD528" s="4"/>
      <c r="PSE528" s="4"/>
      <c r="PSF528" s="4"/>
      <c r="PSG528" s="4"/>
      <c r="PSH528" s="4"/>
      <c r="PSI528" s="4"/>
      <c r="PSJ528" s="4"/>
      <c r="PSK528" s="4"/>
      <c r="PSL528" s="4"/>
      <c r="PSM528" s="4"/>
      <c r="PSN528" s="4"/>
      <c r="PSO528" s="4"/>
      <c r="PSP528" s="4"/>
      <c r="PSQ528" s="4"/>
      <c r="PSR528" s="4"/>
      <c r="PSS528" s="4"/>
      <c r="PST528" s="4"/>
      <c r="PSU528" s="4"/>
      <c r="PSV528" s="4"/>
      <c r="PSW528" s="4"/>
      <c r="PSX528" s="4"/>
      <c r="PSY528" s="4"/>
      <c r="PSZ528" s="4"/>
      <c r="PTA528" s="4"/>
      <c r="PTB528" s="4"/>
      <c r="PTC528" s="4"/>
      <c r="PTD528" s="4"/>
      <c r="PTE528" s="4"/>
      <c r="PTF528" s="4"/>
      <c r="PTG528" s="4"/>
      <c r="PTH528" s="4"/>
      <c r="PTI528" s="4"/>
      <c r="PTJ528" s="4"/>
      <c r="PTK528" s="4"/>
      <c r="PTL528" s="4"/>
      <c r="PTM528" s="4"/>
      <c r="PTN528" s="4"/>
      <c r="PTO528" s="4"/>
      <c r="PTP528" s="4"/>
      <c r="PTQ528" s="4"/>
      <c r="PTR528" s="4"/>
      <c r="PTS528" s="4"/>
      <c r="PTT528" s="4"/>
      <c r="PTU528" s="4"/>
      <c r="PTV528" s="4"/>
      <c r="PTW528" s="4"/>
      <c r="PTX528" s="4"/>
      <c r="PTY528" s="4"/>
      <c r="PTZ528" s="4"/>
      <c r="PUA528" s="4"/>
      <c r="PUB528" s="4"/>
      <c r="PUC528" s="4"/>
      <c r="PUD528" s="4"/>
      <c r="PUE528" s="4"/>
      <c r="PUF528" s="4"/>
      <c r="PUG528" s="4"/>
      <c r="PUH528" s="4"/>
      <c r="PUI528" s="4"/>
      <c r="PUJ528" s="4"/>
      <c r="PUK528" s="4"/>
      <c r="PUL528" s="4"/>
      <c r="PUM528" s="4"/>
      <c r="PUN528" s="4"/>
      <c r="PUO528" s="4"/>
      <c r="PUP528" s="4"/>
      <c r="PUQ528" s="4"/>
      <c r="PUR528" s="4"/>
      <c r="PUS528" s="4"/>
      <c r="PUT528" s="4"/>
      <c r="PUU528" s="4"/>
      <c r="PUV528" s="4"/>
      <c r="PUW528" s="4"/>
      <c r="PUX528" s="4"/>
      <c r="PUY528" s="4"/>
      <c r="PUZ528" s="4"/>
      <c r="PVA528" s="4"/>
      <c r="PVB528" s="4"/>
      <c r="PVC528" s="4"/>
      <c r="PVD528" s="4"/>
      <c r="PVE528" s="4"/>
      <c r="PVF528" s="4"/>
      <c r="PVG528" s="4"/>
      <c r="PVH528" s="4"/>
      <c r="PVI528" s="4"/>
      <c r="PVJ528" s="4"/>
      <c r="PVK528" s="4"/>
      <c r="PVL528" s="4"/>
      <c r="PVM528" s="4"/>
      <c r="PVN528" s="4"/>
      <c r="PVO528" s="4"/>
      <c r="PVP528" s="4"/>
      <c r="PVQ528" s="4"/>
      <c r="PVR528" s="4"/>
      <c r="PVS528" s="4"/>
      <c r="PVT528" s="4"/>
      <c r="PVU528" s="4"/>
      <c r="PVV528" s="4"/>
      <c r="PVW528" s="4"/>
      <c r="PVX528" s="4"/>
      <c r="PVY528" s="4"/>
      <c r="PVZ528" s="4"/>
      <c r="PWA528" s="4"/>
      <c r="PWB528" s="4"/>
      <c r="PWC528" s="4"/>
      <c r="PWD528" s="4"/>
      <c r="PWE528" s="4"/>
      <c r="PWF528" s="4"/>
      <c r="PWG528" s="4"/>
      <c r="PWH528" s="4"/>
      <c r="PWI528" s="4"/>
      <c r="PWJ528" s="4"/>
      <c r="PWK528" s="4"/>
      <c r="PWL528" s="4"/>
      <c r="PWM528" s="4"/>
      <c r="PWN528" s="4"/>
      <c r="PWO528" s="4"/>
      <c r="PWP528" s="4"/>
      <c r="PWQ528" s="4"/>
      <c r="PWR528" s="4"/>
      <c r="PWS528" s="4"/>
      <c r="PWT528" s="4"/>
      <c r="PWU528" s="4"/>
      <c r="PWV528" s="4"/>
      <c r="PWW528" s="4"/>
      <c r="PWX528" s="4"/>
      <c r="PWY528" s="4"/>
      <c r="PWZ528" s="4"/>
      <c r="PXA528" s="4"/>
      <c r="PXB528" s="4"/>
      <c r="PXC528" s="4"/>
      <c r="PXD528" s="4"/>
      <c r="PXE528" s="4"/>
      <c r="PXF528" s="4"/>
      <c r="PXG528" s="4"/>
      <c r="PXH528" s="4"/>
      <c r="PXI528" s="4"/>
      <c r="PXJ528" s="4"/>
      <c r="PXK528" s="4"/>
      <c r="PXL528" s="4"/>
      <c r="PXM528" s="4"/>
      <c r="PXN528" s="4"/>
      <c r="PXO528" s="4"/>
      <c r="PXP528" s="4"/>
      <c r="PXQ528" s="4"/>
      <c r="PXR528" s="4"/>
      <c r="PXS528" s="4"/>
      <c r="PXT528" s="4"/>
      <c r="PXU528" s="4"/>
      <c r="PXV528" s="4"/>
      <c r="PXW528" s="4"/>
      <c r="PXX528" s="4"/>
      <c r="PXY528" s="4"/>
      <c r="PXZ528" s="4"/>
      <c r="PYA528" s="4"/>
      <c r="PYB528" s="4"/>
      <c r="PYC528" s="4"/>
      <c r="PYD528" s="4"/>
      <c r="PYE528" s="4"/>
      <c r="PYF528" s="4"/>
      <c r="PYG528" s="4"/>
      <c r="PYH528" s="4"/>
      <c r="PYI528" s="4"/>
      <c r="PYJ528" s="4"/>
      <c r="PYK528" s="4"/>
      <c r="PYL528" s="4"/>
      <c r="PYM528" s="4"/>
      <c r="PYN528" s="4"/>
      <c r="PYO528" s="4"/>
      <c r="PYP528" s="4"/>
      <c r="PYQ528" s="4"/>
      <c r="PYR528" s="4"/>
      <c r="PYS528" s="4"/>
      <c r="PYT528" s="4"/>
      <c r="PYU528" s="4"/>
      <c r="PYV528" s="4"/>
      <c r="PYW528" s="4"/>
      <c r="PYX528" s="4"/>
      <c r="PYY528" s="4"/>
      <c r="PYZ528" s="4"/>
      <c r="PZA528" s="4"/>
      <c r="PZB528" s="4"/>
      <c r="PZC528" s="4"/>
      <c r="PZD528" s="4"/>
      <c r="PZE528" s="4"/>
      <c r="PZF528" s="4"/>
      <c r="PZG528" s="4"/>
      <c r="PZH528" s="4"/>
      <c r="PZI528" s="4"/>
      <c r="PZJ528" s="4"/>
      <c r="PZK528" s="4"/>
      <c r="PZL528" s="4"/>
      <c r="PZM528" s="4"/>
      <c r="PZN528" s="4"/>
      <c r="PZO528" s="4"/>
      <c r="PZP528" s="4"/>
      <c r="PZQ528" s="4"/>
      <c r="PZR528" s="4"/>
      <c r="PZS528" s="4"/>
      <c r="PZT528" s="4"/>
      <c r="PZU528" s="4"/>
      <c r="PZV528" s="4"/>
      <c r="PZW528" s="4"/>
      <c r="PZX528" s="4"/>
      <c r="PZY528" s="4"/>
      <c r="PZZ528" s="4"/>
      <c r="QAA528" s="4"/>
      <c r="QAB528" s="4"/>
      <c r="QAC528" s="4"/>
      <c r="QAD528" s="4"/>
      <c r="QAE528" s="4"/>
      <c r="QAF528" s="4"/>
      <c r="QAG528" s="4"/>
      <c r="QAH528" s="4"/>
      <c r="QAI528" s="4"/>
      <c r="QAJ528" s="4"/>
      <c r="QAK528" s="4"/>
      <c r="QAL528" s="4"/>
      <c r="QAM528" s="4"/>
      <c r="QAN528" s="4"/>
      <c r="QAO528" s="4"/>
      <c r="QAP528" s="4"/>
      <c r="QAQ528" s="4"/>
      <c r="QAR528" s="4"/>
      <c r="QAS528" s="4"/>
      <c r="QAT528" s="4"/>
      <c r="QAU528" s="4"/>
      <c r="QAV528" s="4"/>
      <c r="QAW528" s="4"/>
      <c r="QAX528" s="4"/>
      <c r="QAY528" s="4"/>
      <c r="QAZ528" s="4"/>
      <c r="QBA528" s="4"/>
      <c r="QBB528" s="4"/>
      <c r="QBC528" s="4"/>
      <c r="QBD528" s="4"/>
      <c r="QBE528" s="4"/>
      <c r="QBF528" s="4"/>
      <c r="QBG528" s="4"/>
      <c r="QBH528" s="4"/>
      <c r="QBI528" s="4"/>
      <c r="QBJ528" s="4"/>
      <c r="QBK528" s="4"/>
      <c r="QBL528" s="4"/>
      <c r="QBM528" s="4"/>
      <c r="QBN528" s="4"/>
      <c r="QBO528" s="4"/>
      <c r="QBP528" s="4"/>
      <c r="QBQ528" s="4"/>
      <c r="QBR528" s="4"/>
      <c r="QBS528" s="4"/>
      <c r="QBT528" s="4"/>
      <c r="QBU528" s="4"/>
      <c r="QBV528" s="4"/>
      <c r="QBW528" s="4"/>
      <c r="QBX528" s="4"/>
      <c r="QBY528" s="4"/>
      <c r="QBZ528" s="4"/>
      <c r="QCA528" s="4"/>
      <c r="QCB528" s="4"/>
      <c r="QCC528" s="4"/>
      <c r="QCD528" s="4"/>
      <c r="QCE528" s="4"/>
      <c r="QCF528" s="4"/>
      <c r="QCG528" s="4"/>
      <c r="QCH528" s="4"/>
      <c r="QCI528" s="4"/>
      <c r="QCJ528" s="4"/>
      <c r="QCK528" s="4"/>
      <c r="QCL528" s="4"/>
      <c r="QCM528" s="4"/>
      <c r="QCN528" s="4"/>
      <c r="QCO528" s="4"/>
      <c r="QCP528" s="4"/>
      <c r="QCQ528" s="4"/>
      <c r="QCR528" s="4"/>
      <c r="QCS528" s="4"/>
      <c r="QCT528" s="4"/>
      <c r="QCU528" s="4"/>
      <c r="QCV528" s="4"/>
      <c r="QCW528" s="4"/>
      <c r="QCX528" s="4"/>
      <c r="QCY528" s="4"/>
      <c r="QCZ528" s="4"/>
      <c r="QDA528" s="4"/>
      <c r="QDB528" s="4"/>
      <c r="QDC528" s="4"/>
      <c r="QDD528" s="4"/>
      <c r="QDE528" s="4"/>
      <c r="QDF528" s="4"/>
      <c r="QDG528" s="4"/>
      <c r="QDH528" s="4"/>
      <c r="QDI528" s="4"/>
      <c r="QDJ528" s="4"/>
      <c r="QDK528" s="4"/>
      <c r="QDL528" s="4"/>
      <c r="QDM528" s="4"/>
      <c r="QDN528" s="4"/>
      <c r="QDO528" s="4"/>
      <c r="QDP528" s="4"/>
      <c r="QDQ528" s="4"/>
      <c r="QDR528" s="4"/>
      <c r="QDS528" s="4"/>
      <c r="QDT528" s="4"/>
      <c r="QDU528" s="4"/>
      <c r="QDV528" s="4"/>
      <c r="QDW528" s="4"/>
      <c r="QDX528" s="4"/>
      <c r="QDY528" s="4"/>
      <c r="QDZ528" s="4"/>
      <c r="QEA528" s="4"/>
      <c r="QEB528" s="4"/>
      <c r="QEC528" s="4"/>
      <c r="QED528" s="4"/>
      <c r="QEE528" s="4"/>
      <c r="QEF528" s="4"/>
      <c r="QEG528" s="4"/>
      <c r="QEH528" s="4"/>
      <c r="QEI528" s="4"/>
      <c r="QEJ528" s="4"/>
      <c r="QEK528" s="4"/>
      <c r="QEL528" s="4"/>
      <c r="QEM528" s="4"/>
      <c r="QEN528" s="4"/>
      <c r="QEO528" s="4"/>
      <c r="QEP528" s="4"/>
      <c r="QEQ528" s="4"/>
      <c r="QER528" s="4"/>
      <c r="QES528" s="4"/>
      <c r="QET528" s="4"/>
      <c r="QEU528" s="4"/>
      <c r="QEV528" s="4"/>
      <c r="QEW528" s="4"/>
      <c r="QEX528" s="4"/>
      <c r="QEY528" s="4"/>
      <c r="QEZ528" s="4"/>
      <c r="QFA528" s="4"/>
      <c r="QFB528" s="4"/>
      <c r="QFC528" s="4"/>
      <c r="QFD528" s="4"/>
      <c r="QFE528" s="4"/>
      <c r="QFF528" s="4"/>
      <c r="QFG528" s="4"/>
      <c r="QFH528" s="4"/>
      <c r="QFI528" s="4"/>
      <c r="QFJ528" s="4"/>
      <c r="QFK528" s="4"/>
      <c r="QFL528" s="4"/>
      <c r="QFM528" s="4"/>
      <c r="QFN528" s="4"/>
      <c r="QFO528" s="4"/>
      <c r="QFP528" s="4"/>
      <c r="QFQ528" s="4"/>
      <c r="QFR528" s="4"/>
      <c r="QFS528" s="4"/>
      <c r="QFT528" s="4"/>
      <c r="QFU528" s="4"/>
      <c r="QFV528" s="4"/>
      <c r="QFW528" s="4"/>
      <c r="QFX528" s="4"/>
      <c r="QFY528" s="4"/>
      <c r="QFZ528" s="4"/>
      <c r="QGA528" s="4"/>
      <c r="QGB528" s="4"/>
      <c r="QGC528" s="4"/>
      <c r="QGD528" s="4"/>
      <c r="QGE528" s="4"/>
      <c r="QGF528" s="4"/>
      <c r="QGG528" s="4"/>
      <c r="QGH528" s="4"/>
      <c r="QGI528" s="4"/>
      <c r="QGJ528" s="4"/>
      <c r="QGK528" s="4"/>
      <c r="QGL528" s="4"/>
      <c r="QGM528" s="4"/>
      <c r="QGN528" s="4"/>
      <c r="QGO528" s="4"/>
      <c r="QGP528" s="4"/>
      <c r="QGQ528" s="4"/>
      <c r="QGR528" s="4"/>
      <c r="QGS528" s="4"/>
      <c r="QGT528" s="4"/>
      <c r="QGU528" s="4"/>
      <c r="QGV528" s="4"/>
      <c r="QGW528" s="4"/>
      <c r="QGX528" s="4"/>
      <c r="QGY528" s="4"/>
      <c r="QGZ528" s="4"/>
      <c r="QHA528" s="4"/>
      <c r="QHB528" s="4"/>
      <c r="QHC528" s="4"/>
      <c r="QHD528" s="4"/>
      <c r="QHE528" s="4"/>
      <c r="QHF528" s="4"/>
      <c r="QHG528" s="4"/>
      <c r="QHH528" s="4"/>
      <c r="QHI528" s="4"/>
      <c r="QHJ528" s="4"/>
      <c r="QHK528" s="4"/>
      <c r="QHL528" s="4"/>
      <c r="QHM528" s="4"/>
      <c r="QHN528" s="4"/>
      <c r="QHO528" s="4"/>
      <c r="QHP528" s="4"/>
      <c r="QHQ528" s="4"/>
      <c r="QHR528" s="4"/>
      <c r="QHS528" s="4"/>
      <c r="QHT528" s="4"/>
      <c r="QHU528" s="4"/>
      <c r="QHV528" s="4"/>
      <c r="QHW528" s="4"/>
      <c r="QHX528" s="4"/>
      <c r="QHY528" s="4"/>
      <c r="QHZ528" s="4"/>
      <c r="QIA528" s="4"/>
      <c r="QIB528" s="4"/>
      <c r="QIC528" s="4"/>
      <c r="QID528" s="4"/>
      <c r="QIE528" s="4"/>
      <c r="QIF528" s="4"/>
      <c r="QIG528" s="4"/>
      <c r="QIH528" s="4"/>
      <c r="QII528" s="4"/>
      <c r="QIJ528" s="4"/>
      <c r="QIK528" s="4"/>
      <c r="QIL528" s="4"/>
      <c r="QIM528" s="4"/>
      <c r="QIN528" s="4"/>
      <c r="QIO528" s="4"/>
      <c r="QIP528" s="4"/>
      <c r="QIQ528" s="4"/>
      <c r="QIR528" s="4"/>
      <c r="QIS528" s="4"/>
      <c r="QIT528" s="4"/>
      <c r="QIU528" s="4"/>
      <c r="QIV528" s="4"/>
      <c r="QIW528" s="4"/>
      <c r="QIX528" s="4"/>
      <c r="QIY528" s="4"/>
      <c r="QIZ528" s="4"/>
      <c r="QJA528" s="4"/>
      <c r="QJB528" s="4"/>
      <c r="QJC528" s="4"/>
      <c r="QJD528" s="4"/>
      <c r="QJE528" s="4"/>
      <c r="QJF528" s="4"/>
      <c r="QJG528" s="4"/>
      <c r="QJH528" s="4"/>
      <c r="QJI528" s="4"/>
      <c r="QJJ528" s="4"/>
      <c r="QJK528" s="4"/>
      <c r="QJL528" s="4"/>
      <c r="QJM528" s="4"/>
      <c r="QJN528" s="4"/>
      <c r="QJO528" s="4"/>
      <c r="QJP528" s="4"/>
      <c r="QJQ528" s="4"/>
      <c r="QJR528" s="4"/>
      <c r="QJS528" s="4"/>
      <c r="QJT528" s="4"/>
      <c r="QJU528" s="4"/>
      <c r="QJV528" s="4"/>
      <c r="QJW528" s="4"/>
      <c r="QJX528" s="4"/>
      <c r="QJY528" s="4"/>
      <c r="QJZ528" s="4"/>
      <c r="QKA528" s="4"/>
      <c r="QKB528" s="4"/>
      <c r="QKC528" s="4"/>
      <c r="QKD528" s="4"/>
      <c r="QKE528" s="4"/>
      <c r="QKF528" s="4"/>
      <c r="QKG528" s="4"/>
      <c r="QKH528" s="4"/>
      <c r="QKI528" s="4"/>
      <c r="QKJ528" s="4"/>
      <c r="QKK528" s="4"/>
      <c r="QKL528" s="4"/>
      <c r="QKM528" s="4"/>
      <c r="QKN528" s="4"/>
      <c r="QKO528" s="4"/>
      <c r="QKP528" s="4"/>
      <c r="QKQ528" s="4"/>
      <c r="QKR528" s="4"/>
      <c r="QKS528" s="4"/>
      <c r="QKT528" s="4"/>
      <c r="QKU528" s="4"/>
      <c r="QKV528" s="4"/>
      <c r="QKW528" s="4"/>
      <c r="QKX528" s="4"/>
      <c r="QKY528" s="4"/>
      <c r="QKZ528" s="4"/>
      <c r="QLA528" s="4"/>
      <c r="QLB528" s="4"/>
      <c r="QLC528" s="4"/>
      <c r="QLD528" s="4"/>
      <c r="QLE528" s="4"/>
      <c r="QLF528" s="4"/>
      <c r="QLG528" s="4"/>
      <c r="QLH528" s="4"/>
      <c r="QLI528" s="4"/>
      <c r="QLJ528" s="4"/>
      <c r="QLK528" s="4"/>
      <c r="QLL528" s="4"/>
      <c r="QLM528" s="4"/>
      <c r="QLN528" s="4"/>
      <c r="QLO528" s="4"/>
      <c r="QLP528" s="4"/>
      <c r="QLQ528" s="4"/>
      <c r="QLR528" s="4"/>
      <c r="QLS528" s="4"/>
      <c r="QLT528" s="4"/>
      <c r="QLU528" s="4"/>
      <c r="QLV528" s="4"/>
      <c r="QLW528" s="4"/>
      <c r="QLX528" s="4"/>
      <c r="QLY528" s="4"/>
      <c r="QLZ528" s="4"/>
      <c r="QMA528" s="4"/>
      <c r="QMB528" s="4"/>
      <c r="QMC528" s="4"/>
      <c r="QMD528" s="4"/>
      <c r="QME528" s="4"/>
      <c r="QMF528" s="4"/>
      <c r="QMG528" s="4"/>
      <c r="QMH528" s="4"/>
      <c r="QMI528" s="4"/>
      <c r="QMJ528" s="4"/>
      <c r="QMK528" s="4"/>
      <c r="QML528" s="4"/>
      <c r="QMM528" s="4"/>
      <c r="QMN528" s="4"/>
      <c r="QMO528" s="4"/>
      <c r="QMP528" s="4"/>
      <c r="QMQ528" s="4"/>
      <c r="QMR528" s="4"/>
      <c r="QMS528" s="4"/>
      <c r="QMT528" s="4"/>
      <c r="QMU528" s="4"/>
      <c r="QMV528" s="4"/>
      <c r="QMW528" s="4"/>
      <c r="QMX528" s="4"/>
      <c r="QMY528" s="4"/>
      <c r="QMZ528" s="4"/>
      <c r="QNA528" s="4"/>
      <c r="QNB528" s="4"/>
      <c r="QNC528" s="4"/>
      <c r="QND528" s="4"/>
      <c r="QNE528" s="4"/>
      <c r="QNF528" s="4"/>
      <c r="QNG528" s="4"/>
      <c r="QNH528" s="4"/>
      <c r="QNI528" s="4"/>
      <c r="QNJ528" s="4"/>
      <c r="QNK528" s="4"/>
      <c r="QNL528" s="4"/>
      <c r="QNM528" s="4"/>
      <c r="QNN528" s="4"/>
      <c r="QNO528" s="4"/>
      <c r="QNP528" s="4"/>
      <c r="QNQ528" s="4"/>
      <c r="QNR528" s="4"/>
      <c r="QNS528" s="4"/>
      <c r="QNT528" s="4"/>
      <c r="QNU528" s="4"/>
      <c r="QNV528" s="4"/>
      <c r="QNW528" s="4"/>
      <c r="QNX528" s="4"/>
      <c r="QNY528" s="4"/>
      <c r="QNZ528" s="4"/>
      <c r="QOA528" s="4"/>
      <c r="QOB528" s="4"/>
      <c r="QOC528" s="4"/>
      <c r="QOD528" s="4"/>
      <c r="QOE528" s="4"/>
      <c r="QOF528" s="4"/>
      <c r="QOG528" s="4"/>
      <c r="QOH528" s="4"/>
      <c r="QOI528" s="4"/>
      <c r="QOJ528" s="4"/>
      <c r="QOK528" s="4"/>
      <c r="QOL528" s="4"/>
      <c r="QOM528" s="4"/>
      <c r="QON528" s="4"/>
      <c r="QOO528" s="4"/>
      <c r="QOP528" s="4"/>
      <c r="QOQ528" s="4"/>
      <c r="QOR528" s="4"/>
      <c r="QOS528" s="4"/>
      <c r="QOT528" s="4"/>
      <c r="QOU528" s="4"/>
      <c r="QOV528" s="4"/>
      <c r="QOW528" s="4"/>
      <c r="QOX528" s="4"/>
      <c r="QOY528" s="4"/>
      <c r="QOZ528" s="4"/>
      <c r="QPA528" s="4"/>
      <c r="QPB528" s="4"/>
      <c r="QPC528" s="4"/>
      <c r="QPD528" s="4"/>
      <c r="QPE528" s="4"/>
      <c r="QPF528" s="4"/>
      <c r="QPG528" s="4"/>
      <c r="QPH528" s="4"/>
      <c r="QPI528" s="4"/>
      <c r="QPJ528" s="4"/>
      <c r="QPK528" s="4"/>
      <c r="QPL528" s="4"/>
      <c r="QPM528" s="4"/>
      <c r="QPN528" s="4"/>
      <c r="QPO528" s="4"/>
      <c r="QPP528" s="4"/>
      <c r="QPQ528" s="4"/>
      <c r="QPR528" s="4"/>
      <c r="QPS528" s="4"/>
      <c r="QPT528" s="4"/>
      <c r="QPU528" s="4"/>
      <c r="QPV528" s="4"/>
      <c r="QPW528" s="4"/>
      <c r="QPX528" s="4"/>
      <c r="QPY528" s="4"/>
      <c r="QPZ528" s="4"/>
      <c r="QQA528" s="4"/>
      <c r="QQB528" s="4"/>
      <c r="QQC528" s="4"/>
      <c r="QQD528" s="4"/>
      <c r="QQE528" s="4"/>
      <c r="QQF528" s="4"/>
      <c r="QQG528" s="4"/>
      <c r="QQH528" s="4"/>
      <c r="QQI528" s="4"/>
      <c r="QQJ528" s="4"/>
      <c r="QQK528" s="4"/>
      <c r="QQL528" s="4"/>
      <c r="QQM528" s="4"/>
      <c r="QQN528" s="4"/>
      <c r="QQO528" s="4"/>
      <c r="QQP528" s="4"/>
      <c r="QQQ528" s="4"/>
      <c r="QQR528" s="4"/>
      <c r="QQS528" s="4"/>
      <c r="QQT528" s="4"/>
      <c r="QQU528" s="4"/>
      <c r="QQV528" s="4"/>
      <c r="QQW528" s="4"/>
      <c r="QQX528" s="4"/>
      <c r="QQY528" s="4"/>
      <c r="QQZ528" s="4"/>
      <c r="QRA528" s="4"/>
      <c r="QRB528" s="4"/>
      <c r="QRC528" s="4"/>
      <c r="QRD528" s="4"/>
      <c r="QRE528" s="4"/>
      <c r="QRF528" s="4"/>
      <c r="QRG528" s="4"/>
      <c r="QRH528" s="4"/>
      <c r="QRI528" s="4"/>
      <c r="QRJ528" s="4"/>
      <c r="QRK528" s="4"/>
      <c r="QRL528" s="4"/>
      <c r="QRM528" s="4"/>
      <c r="QRN528" s="4"/>
      <c r="QRO528" s="4"/>
      <c r="QRP528" s="4"/>
      <c r="QRQ528" s="4"/>
      <c r="QRR528" s="4"/>
      <c r="QRS528" s="4"/>
      <c r="QRT528" s="4"/>
      <c r="QRU528" s="4"/>
      <c r="QRV528" s="4"/>
      <c r="QRW528" s="4"/>
      <c r="QRX528" s="4"/>
      <c r="QRY528" s="4"/>
      <c r="QRZ528" s="4"/>
      <c r="QSA528" s="4"/>
      <c r="QSB528" s="4"/>
      <c r="QSC528" s="4"/>
      <c r="QSD528" s="4"/>
      <c r="QSE528" s="4"/>
      <c r="QSF528" s="4"/>
      <c r="QSG528" s="4"/>
      <c r="QSH528" s="4"/>
      <c r="QSI528" s="4"/>
      <c r="QSJ528" s="4"/>
      <c r="QSK528" s="4"/>
      <c r="QSL528" s="4"/>
      <c r="QSM528" s="4"/>
      <c r="QSN528" s="4"/>
      <c r="QSO528" s="4"/>
      <c r="QSP528" s="4"/>
      <c r="QSQ528" s="4"/>
      <c r="QSR528" s="4"/>
      <c r="QSS528" s="4"/>
      <c r="QST528" s="4"/>
      <c r="QSU528" s="4"/>
      <c r="QSV528" s="4"/>
      <c r="QSW528" s="4"/>
      <c r="QSX528" s="4"/>
      <c r="QSY528" s="4"/>
      <c r="QSZ528" s="4"/>
      <c r="QTA528" s="4"/>
      <c r="QTB528" s="4"/>
      <c r="QTC528" s="4"/>
      <c r="QTD528" s="4"/>
      <c r="QTE528" s="4"/>
      <c r="QTF528" s="4"/>
      <c r="QTG528" s="4"/>
      <c r="QTH528" s="4"/>
      <c r="QTI528" s="4"/>
      <c r="QTJ528" s="4"/>
      <c r="QTK528" s="4"/>
      <c r="QTL528" s="4"/>
      <c r="QTM528" s="4"/>
      <c r="QTN528" s="4"/>
      <c r="QTO528" s="4"/>
      <c r="QTP528" s="4"/>
      <c r="QTQ528" s="4"/>
      <c r="QTR528" s="4"/>
      <c r="QTS528" s="4"/>
      <c r="QTT528" s="4"/>
      <c r="QTU528" s="4"/>
      <c r="QTV528" s="4"/>
      <c r="QTW528" s="4"/>
      <c r="QTX528" s="4"/>
      <c r="QTY528" s="4"/>
      <c r="QTZ528" s="4"/>
      <c r="QUA528" s="4"/>
      <c r="QUB528" s="4"/>
      <c r="QUC528" s="4"/>
      <c r="QUD528" s="4"/>
      <c r="QUE528" s="4"/>
      <c r="QUF528" s="4"/>
      <c r="QUG528" s="4"/>
      <c r="QUH528" s="4"/>
      <c r="QUI528" s="4"/>
      <c r="QUJ528" s="4"/>
      <c r="QUK528" s="4"/>
      <c r="QUL528" s="4"/>
      <c r="QUM528" s="4"/>
      <c r="QUN528" s="4"/>
      <c r="QUO528" s="4"/>
      <c r="QUP528" s="4"/>
      <c r="QUQ528" s="4"/>
      <c r="QUR528" s="4"/>
      <c r="QUS528" s="4"/>
      <c r="QUT528" s="4"/>
      <c r="QUU528" s="4"/>
      <c r="QUV528" s="4"/>
      <c r="QUW528" s="4"/>
      <c r="QUX528" s="4"/>
      <c r="QUY528" s="4"/>
      <c r="QUZ528" s="4"/>
      <c r="QVA528" s="4"/>
      <c r="QVB528" s="4"/>
      <c r="QVC528" s="4"/>
      <c r="QVD528" s="4"/>
      <c r="QVE528" s="4"/>
      <c r="QVF528" s="4"/>
      <c r="QVG528" s="4"/>
      <c r="QVH528" s="4"/>
      <c r="QVI528" s="4"/>
      <c r="QVJ528" s="4"/>
      <c r="QVK528" s="4"/>
      <c r="QVL528" s="4"/>
      <c r="QVM528" s="4"/>
      <c r="QVN528" s="4"/>
      <c r="QVO528" s="4"/>
      <c r="QVP528" s="4"/>
      <c r="QVQ528" s="4"/>
      <c r="QVR528" s="4"/>
      <c r="QVS528" s="4"/>
      <c r="QVT528" s="4"/>
      <c r="QVU528" s="4"/>
      <c r="QVV528" s="4"/>
      <c r="QVW528" s="4"/>
      <c r="QVX528" s="4"/>
      <c r="QVY528" s="4"/>
      <c r="QVZ528" s="4"/>
      <c r="QWA528" s="4"/>
      <c r="QWB528" s="4"/>
      <c r="QWC528" s="4"/>
      <c r="QWD528" s="4"/>
      <c r="QWE528" s="4"/>
      <c r="QWF528" s="4"/>
      <c r="QWG528" s="4"/>
      <c r="QWH528" s="4"/>
      <c r="QWI528" s="4"/>
      <c r="QWJ528" s="4"/>
      <c r="QWK528" s="4"/>
      <c r="QWL528" s="4"/>
      <c r="QWM528" s="4"/>
      <c r="QWN528" s="4"/>
      <c r="QWO528" s="4"/>
      <c r="QWP528" s="4"/>
      <c r="QWQ528" s="4"/>
      <c r="QWR528" s="4"/>
      <c r="QWS528" s="4"/>
      <c r="QWT528" s="4"/>
      <c r="QWU528" s="4"/>
      <c r="QWV528" s="4"/>
      <c r="QWW528" s="4"/>
      <c r="QWX528" s="4"/>
      <c r="QWY528" s="4"/>
      <c r="QWZ528" s="4"/>
      <c r="QXA528" s="4"/>
      <c r="QXB528" s="4"/>
      <c r="QXC528" s="4"/>
      <c r="QXD528" s="4"/>
      <c r="QXE528" s="4"/>
      <c r="QXF528" s="4"/>
      <c r="QXG528" s="4"/>
      <c r="QXH528" s="4"/>
      <c r="QXI528" s="4"/>
      <c r="QXJ528" s="4"/>
      <c r="QXK528" s="4"/>
      <c r="QXL528" s="4"/>
      <c r="QXM528" s="4"/>
      <c r="QXN528" s="4"/>
      <c r="QXO528" s="4"/>
      <c r="QXP528" s="4"/>
      <c r="QXQ528" s="4"/>
      <c r="QXR528" s="4"/>
      <c r="QXS528" s="4"/>
      <c r="QXT528" s="4"/>
      <c r="QXU528" s="4"/>
      <c r="QXV528" s="4"/>
      <c r="QXW528" s="4"/>
      <c r="QXX528" s="4"/>
      <c r="QXY528" s="4"/>
      <c r="QXZ528" s="4"/>
      <c r="QYA528" s="4"/>
      <c r="QYB528" s="4"/>
      <c r="QYC528" s="4"/>
      <c r="QYD528" s="4"/>
      <c r="QYE528" s="4"/>
      <c r="QYF528" s="4"/>
      <c r="QYG528" s="4"/>
      <c r="QYH528" s="4"/>
      <c r="QYI528" s="4"/>
      <c r="QYJ528" s="4"/>
      <c r="QYK528" s="4"/>
      <c r="QYL528" s="4"/>
      <c r="QYM528" s="4"/>
      <c r="QYN528" s="4"/>
      <c r="QYO528" s="4"/>
      <c r="QYP528" s="4"/>
      <c r="QYQ528" s="4"/>
      <c r="QYR528" s="4"/>
      <c r="QYS528" s="4"/>
      <c r="QYT528" s="4"/>
      <c r="QYU528" s="4"/>
      <c r="QYV528" s="4"/>
      <c r="QYW528" s="4"/>
      <c r="QYX528" s="4"/>
      <c r="QYY528" s="4"/>
      <c r="QYZ528" s="4"/>
      <c r="QZA528" s="4"/>
      <c r="QZB528" s="4"/>
      <c r="QZC528" s="4"/>
      <c r="QZD528" s="4"/>
      <c r="QZE528" s="4"/>
      <c r="QZF528" s="4"/>
      <c r="QZG528" s="4"/>
      <c r="QZH528" s="4"/>
      <c r="QZI528" s="4"/>
      <c r="QZJ528" s="4"/>
      <c r="QZK528" s="4"/>
      <c r="QZL528" s="4"/>
      <c r="QZM528" s="4"/>
      <c r="QZN528" s="4"/>
      <c r="QZO528" s="4"/>
      <c r="QZP528" s="4"/>
      <c r="QZQ528" s="4"/>
      <c r="QZR528" s="4"/>
      <c r="QZS528" s="4"/>
      <c r="QZT528" s="4"/>
      <c r="QZU528" s="4"/>
      <c r="QZV528" s="4"/>
      <c r="QZW528" s="4"/>
      <c r="QZX528" s="4"/>
      <c r="QZY528" s="4"/>
      <c r="QZZ528" s="4"/>
      <c r="RAA528" s="4"/>
      <c r="RAB528" s="4"/>
      <c r="RAC528" s="4"/>
      <c r="RAD528" s="4"/>
      <c r="RAE528" s="4"/>
      <c r="RAF528" s="4"/>
      <c r="RAG528" s="4"/>
      <c r="RAH528" s="4"/>
      <c r="RAI528" s="4"/>
      <c r="RAJ528" s="4"/>
      <c r="RAK528" s="4"/>
      <c r="RAL528" s="4"/>
      <c r="RAM528" s="4"/>
      <c r="RAN528" s="4"/>
      <c r="RAO528" s="4"/>
      <c r="RAP528" s="4"/>
      <c r="RAQ528" s="4"/>
      <c r="RAR528" s="4"/>
      <c r="RAS528" s="4"/>
      <c r="RAT528" s="4"/>
      <c r="RAU528" s="4"/>
      <c r="RAV528" s="4"/>
      <c r="RAW528" s="4"/>
      <c r="RAX528" s="4"/>
      <c r="RAY528" s="4"/>
      <c r="RAZ528" s="4"/>
      <c r="RBA528" s="4"/>
      <c r="RBB528" s="4"/>
      <c r="RBC528" s="4"/>
      <c r="RBD528" s="4"/>
      <c r="RBE528" s="4"/>
      <c r="RBF528" s="4"/>
      <c r="RBG528" s="4"/>
      <c r="RBH528" s="4"/>
      <c r="RBI528" s="4"/>
      <c r="RBJ528" s="4"/>
      <c r="RBK528" s="4"/>
      <c r="RBL528" s="4"/>
      <c r="RBM528" s="4"/>
      <c r="RBN528" s="4"/>
      <c r="RBO528" s="4"/>
      <c r="RBP528" s="4"/>
      <c r="RBQ528" s="4"/>
      <c r="RBR528" s="4"/>
      <c r="RBS528" s="4"/>
      <c r="RBT528" s="4"/>
      <c r="RBU528" s="4"/>
      <c r="RBV528" s="4"/>
      <c r="RBW528" s="4"/>
      <c r="RBX528" s="4"/>
      <c r="RBY528" s="4"/>
      <c r="RBZ528" s="4"/>
      <c r="RCA528" s="4"/>
      <c r="RCB528" s="4"/>
      <c r="RCC528" s="4"/>
      <c r="RCD528" s="4"/>
      <c r="RCE528" s="4"/>
      <c r="RCF528" s="4"/>
      <c r="RCG528" s="4"/>
      <c r="RCH528" s="4"/>
      <c r="RCI528" s="4"/>
      <c r="RCJ528" s="4"/>
      <c r="RCK528" s="4"/>
      <c r="RCL528" s="4"/>
      <c r="RCM528" s="4"/>
      <c r="RCN528" s="4"/>
      <c r="RCO528" s="4"/>
      <c r="RCP528" s="4"/>
      <c r="RCQ528" s="4"/>
      <c r="RCR528" s="4"/>
      <c r="RCS528" s="4"/>
      <c r="RCT528" s="4"/>
      <c r="RCU528" s="4"/>
      <c r="RCV528" s="4"/>
      <c r="RCW528" s="4"/>
      <c r="RCX528" s="4"/>
      <c r="RCY528" s="4"/>
      <c r="RCZ528" s="4"/>
      <c r="RDA528" s="4"/>
      <c r="RDB528" s="4"/>
      <c r="RDC528" s="4"/>
      <c r="RDD528" s="4"/>
      <c r="RDE528" s="4"/>
      <c r="RDF528" s="4"/>
      <c r="RDG528" s="4"/>
      <c r="RDH528" s="4"/>
      <c r="RDI528" s="4"/>
      <c r="RDJ528" s="4"/>
      <c r="RDK528" s="4"/>
      <c r="RDL528" s="4"/>
      <c r="RDM528" s="4"/>
      <c r="RDN528" s="4"/>
      <c r="RDO528" s="4"/>
      <c r="RDP528" s="4"/>
      <c r="RDQ528" s="4"/>
      <c r="RDR528" s="4"/>
      <c r="RDS528" s="4"/>
      <c r="RDT528" s="4"/>
      <c r="RDU528" s="4"/>
      <c r="RDV528" s="4"/>
      <c r="RDW528" s="4"/>
      <c r="RDX528" s="4"/>
      <c r="RDY528" s="4"/>
      <c r="RDZ528" s="4"/>
      <c r="REA528" s="4"/>
      <c r="REB528" s="4"/>
      <c r="REC528" s="4"/>
      <c r="RED528" s="4"/>
      <c r="REE528" s="4"/>
      <c r="REF528" s="4"/>
      <c r="REG528" s="4"/>
      <c r="REH528" s="4"/>
      <c r="REI528" s="4"/>
      <c r="REJ528" s="4"/>
      <c r="REK528" s="4"/>
      <c r="REL528" s="4"/>
      <c r="REM528" s="4"/>
      <c r="REN528" s="4"/>
      <c r="REO528" s="4"/>
      <c r="REP528" s="4"/>
      <c r="REQ528" s="4"/>
      <c r="RER528" s="4"/>
      <c r="RES528" s="4"/>
      <c r="RET528" s="4"/>
      <c r="REU528" s="4"/>
      <c r="REV528" s="4"/>
      <c r="REW528" s="4"/>
      <c r="REX528" s="4"/>
      <c r="REY528" s="4"/>
      <c r="REZ528" s="4"/>
      <c r="RFA528" s="4"/>
      <c r="RFB528" s="4"/>
      <c r="RFC528" s="4"/>
      <c r="RFD528" s="4"/>
      <c r="RFE528" s="4"/>
      <c r="RFF528" s="4"/>
      <c r="RFG528" s="4"/>
      <c r="RFH528" s="4"/>
      <c r="RFI528" s="4"/>
      <c r="RFJ528" s="4"/>
      <c r="RFK528" s="4"/>
      <c r="RFL528" s="4"/>
      <c r="RFM528" s="4"/>
      <c r="RFN528" s="4"/>
      <c r="RFO528" s="4"/>
      <c r="RFP528" s="4"/>
      <c r="RFQ528" s="4"/>
      <c r="RFR528" s="4"/>
      <c r="RFS528" s="4"/>
      <c r="RFT528" s="4"/>
      <c r="RFU528" s="4"/>
      <c r="RFV528" s="4"/>
      <c r="RFW528" s="4"/>
      <c r="RFX528" s="4"/>
      <c r="RFY528" s="4"/>
      <c r="RFZ528" s="4"/>
      <c r="RGA528" s="4"/>
      <c r="RGB528" s="4"/>
      <c r="RGC528" s="4"/>
      <c r="RGD528" s="4"/>
      <c r="RGE528" s="4"/>
      <c r="RGF528" s="4"/>
      <c r="RGG528" s="4"/>
      <c r="RGH528" s="4"/>
      <c r="RGI528" s="4"/>
      <c r="RGJ528" s="4"/>
      <c r="RGK528" s="4"/>
      <c r="RGL528" s="4"/>
      <c r="RGM528" s="4"/>
      <c r="RGN528" s="4"/>
      <c r="RGO528" s="4"/>
      <c r="RGP528" s="4"/>
      <c r="RGQ528" s="4"/>
      <c r="RGR528" s="4"/>
      <c r="RGS528" s="4"/>
      <c r="RGT528" s="4"/>
      <c r="RGU528" s="4"/>
      <c r="RGV528" s="4"/>
      <c r="RGW528" s="4"/>
      <c r="RGX528" s="4"/>
      <c r="RGY528" s="4"/>
      <c r="RGZ528" s="4"/>
      <c r="RHA528" s="4"/>
      <c r="RHB528" s="4"/>
      <c r="RHC528" s="4"/>
      <c r="RHD528" s="4"/>
      <c r="RHE528" s="4"/>
      <c r="RHF528" s="4"/>
      <c r="RHG528" s="4"/>
      <c r="RHH528" s="4"/>
      <c r="RHI528" s="4"/>
      <c r="RHJ528" s="4"/>
      <c r="RHK528" s="4"/>
      <c r="RHL528" s="4"/>
      <c r="RHM528" s="4"/>
      <c r="RHN528" s="4"/>
      <c r="RHO528" s="4"/>
      <c r="RHP528" s="4"/>
      <c r="RHQ528" s="4"/>
      <c r="RHR528" s="4"/>
      <c r="RHS528" s="4"/>
      <c r="RHT528" s="4"/>
      <c r="RHU528" s="4"/>
      <c r="RHV528" s="4"/>
      <c r="RHW528" s="4"/>
      <c r="RHX528" s="4"/>
      <c r="RHY528" s="4"/>
      <c r="RHZ528" s="4"/>
      <c r="RIA528" s="4"/>
      <c r="RIB528" s="4"/>
      <c r="RIC528" s="4"/>
      <c r="RID528" s="4"/>
      <c r="RIE528" s="4"/>
      <c r="RIF528" s="4"/>
      <c r="RIG528" s="4"/>
      <c r="RIH528" s="4"/>
      <c r="RII528" s="4"/>
      <c r="RIJ528" s="4"/>
      <c r="RIK528" s="4"/>
      <c r="RIL528" s="4"/>
      <c r="RIM528" s="4"/>
      <c r="RIN528" s="4"/>
      <c r="RIO528" s="4"/>
      <c r="RIP528" s="4"/>
      <c r="RIQ528" s="4"/>
      <c r="RIR528" s="4"/>
      <c r="RIS528" s="4"/>
      <c r="RIT528" s="4"/>
      <c r="RIU528" s="4"/>
      <c r="RIV528" s="4"/>
      <c r="RIW528" s="4"/>
      <c r="RIX528" s="4"/>
      <c r="RIY528" s="4"/>
      <c r="RIZ528" s="4"/>
      <c r="RJA528" s="4"/>
      <c r="RJB528" s="4"/>
      <c r="RJC528" s="4"/>
      <c r="RJD528" s="4"/>
      <c r="RJE528" s="4"/>
      <c r="RJF528" s="4"/>
      <c r="RJG528" s="4"/>
      <c r="RJH528" s="4"/>
      <c r="RJI528" s="4"/>
      <c r="RJJ528" s="4"/>
      <c r="RJK528" s="4"/>
      <c r="RJL528" s="4"/>
      <c r="RJM528" s="4"/>
      <c r="RJN528" s="4"/>
      <c r="RJO528" s="4"/>
      <c r="RJP528" s="4"/>
      <c r="RJQ528" s="4"/>
      <c r="RJR528" s="4"/>
      <c r="RJS528" s="4"/>
      <c r="RJT528" s="4"/>
      <c r="RJU528" s="4"/>
      <c r="RJV528" s="4"/>
      <c r="RJW528" s="4"/>
      <c r="RJX528" s="4"/>
      <c r="RJY528" s="4"/>
      <c r="RJZ528" s="4"/>
      <c r="RKA528" s="4"/>
      <c r="RKB528" s="4"/>
      <c r="RKC528" s="4"/>
      <c r="RKD528" s="4"/>
      <c r="RKE528" s="4"/>
      <c r="RKF528" s="4"/>
      <c r="RKG528" s="4"/>
      <c r="RKH528" s="4"/>
      <c r="RKI528" s="4"/>
      <c r="RKJ528" s="4"/>
      <c r="RKK528" s="4"/>
      <c r="RKL528" s="4"/>
      <c r="RKM528" s="4"/>
      <c r="RKN528" s="4"/>
      <c r="RKO528" s="4"/>
      <c r="RKP528" s="4"/>
      <c r="RKQ528" s="4"/>
      <c r="RKR528" s="4"/>
      <c r="RKS528" s="4"/>
      <c r="RKT528" s="4"/>
      <c r="RKU528" s="4"/>
      <c r="RKV528" s="4"/>
      <c r="RKW528" s="4"/>
      <c r="RKX528" s="4"/>
      <c r="RKY528" s="4"/>
      <c r="RKZ528" s="4"/>
      <c r="RLA528" s="4"/>
      <c r="RLB528" s="4"/>
      <c r="RLC528" s="4"/>
      <c r="RLD528" s="4"/>
      <c r="RLE528" s="4"/>
      <c r="RLF528" s="4"/>
      <c r="RLG528" s="4"/>
      <c r="RLH528" s="4"/>
      <c r="RLI528" s="4"/>
      <c r="RLJ528" s="4"/>
      <c r="RLK528" s="4"/>
      <c r="RLL528" s="4"/>
      <c r="RLM528" s="4"/>
      <c r="RLN528" s="4"/>
      <c r="RLO528" s="4"/>
      <c r="RLP528" s="4"/>
      <c r="RLQ528" s="4"/>
      <c r="RLR528" s="4"/>
      <c r="RLS528" s="4"/>
      <c r="RLT528" s="4"/>
      <c r="RLU528" s="4"/>
      <c r="RLV528" s="4"/>
      <c r="RLW528" s="4"/>
      <c r="RLX528" s="4"/>
      <c r="RLY528" s="4"/>
      <c r="RLZ528" s="4"/>
      <c r="RMA528" s="4"/>
      <c r="RMB528" s="4"/>
      <c r="RMC528" s="4"/>
      <c r="RMD528" s="4"/>
      <c r="RME528" s="4"/>
      <c r="RMF528" s="4"/>
      <c r="RMG528" s="4"/>
      <c r="RMH528" s="4"/>
      <c r="RMI528" s="4"/>
      <c r="RMJ528" s="4"/>
      <c r="RMK528" s="4"/>
      <c r="RML528" s="4"/>
      <c r="RMM528" s="4"/>
      <c r="RMN528" s="4"/>
      <c r="RMO528" s="4"/>
      <c r="RMP528" s="4"/>
      <c r="RMQ528" s="4"/>
      <c r="RMR528" s="4"/>
      <c r="RMS528" s="4"/>
      <c r="RMT528" s="4"/>
      <c r="RMU528" s="4"/>
      <c r="RMV528" s="4"/>
      <c r="RMW528" s="4"/>
      <c r="RMX528" s="4"/>
      <c r="RMY528" s="4"/>
      <c r="RMZ528" s="4"/>
      <c r="RNA528" s="4"/>
      <c r="RNB528" s="4"/>
      <c r="RNC528" s="4"/>
      <c r="RND528" s="4"/>
      <c r="RNE528" s="4"/>
      <c r="RNF528" s="4"/>
      <c r="RNG528" s="4"/>
      <c r="RNH528" s="4"/>
      <c r="RNI528" s="4"/>
      <c r="RNJ528" s="4"/>
      <c r="RNK528" s="4"/>
      <c r="RNL528" s="4"/>
      <c r="RNM528" s="4"/>
      <c r="RNN528" s="4"/>
      <c r="RNO528" s="4"/>
      <c r="RNP528" s="4"/>
      <c r="RNQ528" s="4"/>
      <c r="RNR528" s="4"/>
      <c r="RNS528" s="4"/>
      <c r="RNT528" s="4"/>
      <c r="RNU528" s="4"/>
      <c r="RNV528" s="4"/>
      <c r="RNW528" s="4"/>
      <c r="RNX528" s="4"/>
      <c r="RNY528" s="4"/>
      <c r="RNZ528" s="4"/>
      <c r="ROA528" s="4"/>
      <c r="ROB528" s="4"/>
      <c r="ROC528" s="4"/>
      <c r="ROD528" s="4"/>
      <c r="ROE528" s="4"/>
      <c r="ROF528" s="4"/>
      <c r="ROG528" s="4"/>
      <c r="ROH528" s="4"/>
      <c r="ROI528" s="4"/>
      <c r="ROJ528" s="4"/>
      <c r="ROK528" s="4"/>
      <c r="ROL528" s="4"/>
      <c r="ROM528" s="4"/>
      <c r="RON528" s="4"/>
      <c r="ROO528" s="4"/>
      <c r="ROP528" s="4"/>
      <c r="ROQ528" s="4"/>
      <c r="ROR528" s="4"/>
      <c r="ROS528" s="4"/>
      <c r="ROT528" s="4"/>
      <c r="ROU528" s="4"/>
      <c r="ROV528" s="4"/>
      <c r="ROW528" s="4"/>
      <c r="ROX528" s="4"/>
      <c r="ROY528" s="4"/>
      <c r="ROZ528" s="4"/>
      <c r="RPA528" s="4"/>
      <c r="RPB528" s="4"/>
      <c r="RPC528" s="4"/>
      <c r="RPD528" s="4"/>
      <c r="RPE528" s="4"/>
      <c r="RPF528" s="4"/>
      <c r="RPG528" s="4"/>
      <c r="RPH528" s="4"/>
      <c r="RPI528" s="4"/>
      <c r="RPJ528" s="4"/>
      <c r="RPK528" s="4"/>
      <c r="RPL528" s="4"/>
      <c r="RPM528" s="4"/>
      <c r="RPN528" s="4"/>
      <c r="RPO528" s="4"/>
      <c r="RPP528" s="4"/>
      <c r="RPQ528" s="4"/>
      <c r="RPR528" s="4"/>
      <c r="RPS528" s="4"/>
      <c r="RPT528" s="4"/>
      <c r="RPU528" s="4"/>
      <c r="RPV528" s="4"/>
      <c r="RPW528" s="4"/>
      <c r="RPX528" s="4"/>
      <c r="RPY528" s="4"/>
      <c r="RPZ528" s="4"/>
      <c r="RQA528" s="4"/>
      <c r="RQB528" s="4"/>
      <c r="RQC528" s="4"/>
      <c r="RQD528" s="4"/>
      <c r="RQE528" s="4"/>
      <c r="RQF528" s="4"/>
      <c r="RQG528" s="4"/>
      <c r="RQH528" s="4"/>
      <c r="RQI528" s="4"/>
      <c r="RQJ528" s="4"/>
      <c r="RQK528" s="4"/>
      <c r="RQL528" s="4"/>
      <c r="RQM528" s="4"/>
      <c r="RQN528" s="4"/>
      <c r="RQO528" s="4"/>
      <c r="RQP528" s="4"/>
      <c r="RQQ528" s="4"/>
      <c r="RQR528" s="4"/>
      <c r="RQS528" s="4"/>
      <c r="RQT528" s="4"/>
      <c r="RQU528" s="4"/>
      <c r="RQV528" s="4"/>
      <c r="RQW528" s="4"/>
      <c r="RQX528" s="4"/>
      <c r="RQY528" s="4"/>
      <c r="RQZ528" s="4"/>
      <c r="RRA528" s="4"/>
      <c r="RRB528" s="4"/>
      <c r="RRC528" s="4"/>
      <c r="RRD528" s="4"/>
      <c r="RRE528" s="4"/>
      <c r="RRF528" s="4"/>
      <c r="RRG528" s="4"/>
      <c r="RRH528" s="4"/>
      <c r="RRI528" s="4"/>
      <c r="RRJ528" s="4"/>
      <c r="RRK528" s="4"/>
      <c r="RRL528" s="4"/>
      <c r="RRM528" s="4"/>
      <c r="RRN528" s="4"/>
      <c r="RRO528" s="4"/>
      <c r="RRP528" s="4"/>
      <c r="RRQ528" s="4"/>
      <c r="RRR528" s="4"/>
      <c r="RRS528" s="4"/>
      <c r="RRT528" s="4"/>
      <c r="RRU528" s="4"/>
      <c r="RRV528" s="4"/>
      <c r="RRW528" s="4"/>
      <c r="RRX528" s="4"/>
      <c r="RRY528" s="4"/>
      <c r="RRZ528" s="4"/>
      <c r="RSA528" s="4"/>
      <c r="RSB528" s="4"/>
      <c r="RSC528" s="4"/>
      <c r="RSD528" s="4"/>
      <c r="RSE528" s="4"/>
      <c r="RSF528" s="4"/>
      <c r="RSG528" s="4"/>
      <c r="RSH528" s="4"/>
      <c r="RSI528" s="4"/>
      <c r="RSJ528" s="4"/>
      <c r="RSK528" s="4"/>
      <c r="RSL528" s="4"/>
      <c r="RSM528" s="4"/>
      <c r="RSN528" s="4"/>
      <c r="RSO528" s="4"/>
      <c r="RSP528" s="4"/>
      <c r="RSQ528" s="4"/>
      <c r="RSR528" s="4"/>
      <c r="RSS528" s="4"/>
      <c r="RST528" s="4"/>
      <c r="RSU528" s="4"/>
      <c r="RSV528" s="4"/>
      <c r="RSW528" s="4"/>
      <c r="RSX528" s="4"/>
      <c r="RSY528" s="4"/>
      <c r="RSZ528" s="4"/>
      <c r="RTA528" s="4"/>
      <c r="RTB528" s="4"/>
      <c r="RTC528" s="4"/>
      <c r="RTD528" s="4"/>
      <c r="RTE528" s="4"/>
      <c r="RTF528" s="4"/>
      <c r="RTG528" s="4"/>
      <c r="RTH528" s="4"/>
      <c r="RTI528" s="4"/>
      <c r="RTJ528" s="4"/>
      <c r="RTK528" s="4"/>
      <c r="RTL528" s="4"/>
      <c r="RTM528" s="4"/>
      <c r="RTN528" s="4"/>
      <c r="RTO528" s="4"/>
      <c r="RTP528" s="4"/>
      <c r="RTQ528" s="4"/>
      <c r="RTR528" s="4"/>
      <c r="RTS528" s="4"/>
      <c r="RTT528" s="4"/>
      <c r="RTU528" s="4"/>
      <c r="RTV528" s="4"/>
      <c r="RTW528" s="4"/>
      <c r="RTX528" s="4"/>
      <c r="RTY528" s="4"/>
      <c r="RTZ528" s="4"/>
      <c r="RUA528" s="4"/>
      <c r="RUB528" s="4"/>
      <c r="RUC528" s="4"/>
      <c r="RUD528" s="4"/>
      <c r="RUE528" s="4"/>
      <c r="RUF528" s="4"/>
      <c r="RUG528" s="4"/>
      <c r="RUH528" s="4"/>
      <c r="RUI528" s="4"/>
      <c r="RUJ528" s="4"/>
      <c r="RUK528" s="4"/>
      <c r="RUL528" s="4"/>
      <c r="RUM528" s="4"/>
      <c r="RUN528" s="4"/>
      <c r="RUO528" s="4"/>
      <c r="RUP528" s="4"/>
      <c r="RUQ528" s="4"/>
      <c r="RUR528" s="4"/>
      <c r="RUS528" s="4"/>
      <c r="RUT528" s="4"/>
      <c r="RUU528" s="4"/>
      <c r="RUV528" s="4"/>
      <c r="RUW528" s="4"/>
      <c r="RUX528" s="4"/>
      <c r="RUY528" s="4"/>
      <c r="RUZ528" s="4"/>
      <c r="RVA528" s="4"/>
      <c r="RVB528" s="4"/>
      <c r="RVC528" s="4"/>
      <c r="RVD528" s="4"/>
      <c r="RVE528" s="4"/>
      <c r="RVF528" s="4"/>
      <c r="RVG528" s="4"/>
      <c r="RVH528" s="4"/>
      <c r="RVI528" s="4"/>
      <c r="RVJ528" s="4"/>
      <c r="RVK528" s="4"/>
      <c r="RVL528" s="4"/>
      <c r="RVM528" s="4"/>
      <c r="RVN528" s="4"/>
      <c r="RVO528" s="4"/>
      <c r="RVP528" s="4"/>
      <c r="RVQ528" s="4"/>
      <c r="RVR528" s="4"/>
      <c r="RVS528" s="4"/>
      <c r="RVT528" s="4"/>
      <c r="RVU528" s="4"/>
      <c r="RVV528" s="4"/>
      <c r="RVW528" s="4"/>
      <c r="RVX528" s="4"/>
      <c r="RVY528" s="4"/>
      <c r="RVZ528" s="4"/>
      <c r="RWA528" s="4"/>
      <c r="RWB528" s="4"/>
      <c r="RWC528" s="4"/>
      <c r="RWD528" s="4"/>
      <c r="RWE528" s="4"/>
      <c r="RWF528" s="4"/>
      <c r="RWG528" s="4"/>
      <c r="RWH528" s="4"/>
      <c r="RWI528" s="4"/>
      <c r="RWJ528" s="4"/>
      <c r="RWK528" s="4"/>
      <c r="RWL528" s="4"/>
      <c r="RWM528" s="4"/>
      <c r="RWN528" s="4"/>
      <c r="RWO528" s="4"/>
      <c r="RWP528" s="4"/>
      <c r="RWQ528" s="4"/>
      <c r="RWR528" s="4"/>
      <c r="RWS528" s="4"/>
      <c r="RWT528" s="4"/>
      <c r="RWU528" s="4"/>
      <c r="RWV528" s="4"/>
      <c r="RWW528" s="4"/>
      <c r="RWX528" s="4"/>
      <c r="RWY528" s="4"/>
      <c r="RWZ528" s="4"/>
      <c r="RXA528" s="4"/>
      <c r="RXB528" s="4"/>
      <c r="RXC528" s="4"/>
      <c r="RXD528" s="4"/>
      <c r="RXE528" s="4"/>
      <c r="RXF528" s="4"/>
      <c r="RXG528" s="4"/>
      <c r="RXH528" s="4"/>
      <c r="RXI528" s="4"/>
      <c r="RXJ528" s="4"/>
      <c r="RXK528" s="4"/>
      <c r="RXL528" s="4"/>
      <c r="RXM528" s="4"/>
      <c r="RXN528" s="4"/>
      <c r="RXO528" s="4"/>
      <c r="RXP528" s="4"/>
      <c r="RXQ528" s="4"/>
      <c r="RXR528" s="4"/>
      <c r="RXS528" s="4"/>
      <c r="RXT528" s="4"/>
      <c r="RXU528" s="4"/>
      <c r="RXV528" s="4"/>
      <c r="RXW528" s="4"/>
      <c r="RXX528" s="4"/>
      <c r="RXY528" s="4"/>
      <c r="RXZ528" s="4"/>
      <c r="RYA528" s="4"/>
      <c r="RYB528" s="4"/>
      <c r="RYC528" s="4"/>
      <c r="RYD528" s="4"/>
      <c r="RYE528" s="4"/>
      <c r="RYF528" s="4"/>
      <c r="RYG528" s="4"/>
      <c r="RYH528" s="4"/>
      <c r="RYI528" s="4"/>
      <c r="RYJ528" s="4"/>
      <c r="RYK528" s="4"/>
      <c r="RYL528" s="4"/>
      <c r="RYM528" s="4"/>
      <c r="RYN528" s="4"/>
      <c r="RYO528" s="4"/>
      <c r="RYP528" s="4"/>
      <c r="RYQ528" s="4"/>
      <c r="RYR528" s="4"/>
      <c r="RYS528" s="4"/>
      <c r="RYT528" s="4"/>
      <c r="RYU528" s="4"/>
      <c r="RYV528" s="4"/>
      <c r="RYW528" s="4"/>
      <c r="RYX528" s="4"/>
      <c r="RYY528" s="4"/>
      <c r="RYZ528" s="4"/>
      <c r="RZA528" s="4"/>
      <c r="RZB528" s="4"/>
      <c r="RZC528" s="4"/>
      <c r="RZD528" s="4"/>
      <c r="RZE528" s="4"/>
      <c r="RZF528" s="4"/>
      <c r="RZG528" s="4"/>
      <c r="RZH528" s="4"/>
      <c r="RZI528" s="4"/>
      <c r="RZJ528" s="4"/>
      <c r="RZK528" s="4"/>
      <c r="RZL528" s="4"/>
      <c r="RZM528" s="4"/>
      <c r="RZN528" s="4"/>
      <c r="RZO528" s="4"/>
      <c r="RZP528" s="4"/>
      <c r="RZQ528" s="4"/>
      <c r="RZR528" s="4"/>
      <c r="RZS528" s="4"/>
      <c r="RZT528" s="4"/>
      <c r="RZU528" s="4"/>
      <c r="RZV528" s="4"/>
      <c r="RZW528" s="4"/>
      <c r="RZX528" s="4"/>
      <c r="RZY528" s="4"/>
      <c r="RZZ528" s="4"/>
      <c r="SAA528" s="4"/>
      <c r="SAB528" s="4"/>
      <c r="SAC528" s="4"/>
      <c r="SAD528" s="4"/>
      <c r="SAE528" s="4"/>
      <c r="SAF528" s="4"/>
      <c r="SAG528" s="4"/>
      <c r="SAH528" s="4"/>
      <c r="SAI528" s="4"/>
      <c r="SAJ528" s="4"/>
      <c r="SAK528" s="4"/>
      <c r="SAL528" s="4"/>
      <c r="SAM528" s="4"/>
      <c r="SAN528" s="4"/>
      <c r="SAO528" s="4"/>
      <c r="SAP528" s="4"/>
      <c r="SAQ528" s="4"/>
      <c r="SAR528" s="4"/>
      <c r="SAS528" s="4"/>
      <c r="SAT528" s="4"/>
      <c r="SAU528" s="4"/>
      <c r="SAV528" s="4"/>
      <c r="SAW528" s="4"/>
      <c r="SAX528" s="4"/>
      <c r="SAY528" s="4"/>
      <c r="SAZ528" s="4"/>
      <c r="SBA528" s="4"/>
      <c r="SBB528" s="4"/>
      <c r="SBC528" s="4"/>
      <c r="SBD528" s="4"/>
      <c r="SBE528" s="4"/>
      <c r="SBF528" s="4"/>
      <c r="SBG528" s="4"/>
      <c r="SBH528" s="4"/>
      <c r="SBI528" s="4"/>
      <c r="SBJ528" s="4"/>
      <c r="SBK528" s="4"/>
      <c r="SBL528" s="4"/>
      <c r="SBM528" s="4"/>
      <c r="SBN528" s="4"/>
      <c r="SBO528" s="4"/>
      <c r="SBP528" s="4"/>
      <c r="SBQ528" s="4"/>
      <c r="SBR528" s="4"/>
      <c r="SBS528" s="4"/>
      <c r="SBT528" s="4"/>
      <c r="SBU528" s="4"/>
      <c r="SBV528" s="4"/>
      <c r="SBW528" s="4"/>
      <c r="SBX528" s="4"/>
      <c r="SBY528" s="4"/>
      <c r="SBZ528" s="4"/>
      <c r="SCA528" s="4"/>
      <c r="SCB528" s="4"/>
      <c r="SCC528" s="4"/>
      <c r="SCD528" s="4"/>
      <c r="SCE528" s="4"/>
      <c r="SCF528" s="4"/>
      <c r="SCG528" s="4"/>
      <c r="SCH528" s="4"/>
      <c r="SCI528" s="4"/>
      <c r="SCJ528" s="4"/>
      <c r="SCK528" s="4"/>
      <c r="SCL528" s="4"/>
      <c r="SCM528" s="4"/>
      <c r="SCN528" s="4"/>
      <c r="SCO528" s="4"/>
      <c r="SCP528" s="4"/>
      <c r="SCQ528" s="4"/>
      <c r="SCR528" s="4"/>
      <c r="SCS528" s="4"/>
      <c r="SCT528" s="4"/>
      <c r="SCU528" s="4"/>
      <c r="SCV528" s="4"/>
      <c r="SCW528" s="4"/>
      <c r="SCX528" s="4"/>
      <c r="SCY528" s="4"/>
      <c r="SCZ528" s="4"/>
      <c r="SDA528" s="4"/>
      <c r="SDB528" s="4"/>
      <c r="SDC528" s="4"/>
      <c r="SDD528" s="4"/>
      <c r="SDE528" s="4"/>
      <c r="SDF528" s="4"/>
      <c r="SDG528" s="4"/>
      <c r="SDH528" s="4"/>
      <c r="SDI528" s="4"/>
      <c r="SDJ528" s="4"/>
      <c r="SDK528" s="4"/>
      <c r="SDL528" s="4"/>
      <c r="SDM528" s="4"/>
      <c r="SDN528" s="4"/>
      <c r="SDO528" s="4"/>
      <c r="SDP528" s="4"/>
      <c r="SDQ528" s="4"/>
      <c r="SDR528" s="4"/>
      <c r="SDS528" s="4"/>
      <c r="SDT528" s="4"/>
      <c r="SDU528" s="4"/>
      <c r="SDV528" s="4"/>
      <c r="SDW528" s="4"/>
      <c r="SDX528" s="4"/>
      <c r="SDY528" s="4"/>
      <c r="SDZ528" s="4"/>
      <c r="SEA528" s="4"/>
      <c r="SEB528" s="4"/>
      <c r="SEC528" s="4"/>
      <c r="SED528" s="4"/>
      <c r="SEE528" s="4"/>
      <c r="SEF528" s="4"/>
      <c r="SEG528" s="4"/>
      <c r="SEH528" s="4"/>
      <c r="SEI528" s="4"/>
      <c r="SEJ528" s="4"/>
      <c r="SEK528" s="4"/>
      <c r="SEL528" s="4"/>
      <c r="SEM528" s="4"/>
      <c r="SEN528" s="4"/>
      <c r="SEO528" s="4"/>
      <c r="SEP528" s="4"/>
      <c r="SEQ528" s="4"/>
      <c r="SER528" s="4"/>
      <c r="SES528" s="4"/>
      <c r="SET528" s="4"/>
      <c r="SEU528" s="4"/>
      <c r="SEV528" s="4"/>
      <c r="SEW528" s="4"/>
      <c r="SEX528" s="4"/>
      <c r="SEY528" s="4"/>
      <c r="SEZ528" s="4"/>
      <c r="SFA528" s="4"/>
      <c r="SFB528" s="4"/>
      <c r="SFC528" s="4"/>
      <c r="SFD528" s="4"/>
      <c r="SFE528" s="4"/>
      <c r="SFF528" s="4"/>
      <c r="SFG528" s="4"/>
      <c r="SFH528" s="4"/>
      <c r="SFI528" s="4"/>
      <c r="SFJ528" s="4"/>
      <c r="SFK528" s="4"/>
      <c r="SFL528" s="4"/>
      <c r="SFM528" s="4"/>
      <c r="SFN528" s="4"/>
      <c r="SFO528" s="4"/>
      <c r="SFP528" s="4"/>
      <c r="SFQ528" s="4"/>
      <c r="SFR528" s="4"/>
      <c r="SFS528" s="4"/>
      <c r="SFT528" s="4"/>
      <c r="SFU528" s="4"/>
      <c r="SFV528" s="4"/>
      <c r="SFW528" s="4"/>
      <c r="SFX528" s="4"/>
      <c r="SFY528" s="4"/>
      <c r="SFZ528" s="4"/>
      <c r="SGA528" s="4"/>
      <c r="SGB528" s="4"/>
      <c r="SGC528" s="4"/>
      <c r="SGD528" s="4"/>
      <c r="SGE528" s="4"/>
      <c r="SGF528" s="4"/>
      <c r="SGG528" s="4"/>
      <c r="SGH528" s="4"/>
      <c r="SGI528" s="4"/>
      <c r="SGJ528" s="4"/>
      <c r="SGK528" s="4"/>
      <c r="SGL528" s="4"/>
      <c r="SGM528" s="4"/>
      <c r="SGN528" s="4"/>
      <c r="SGO528" s="4"/>
      <c r="SGP528" s="4"/>
      <c r="SGQ528" s="4"/>
      <c r="SGR528" s="4"/>
      <c r="SGS528" s="4"/>
      <c r="SGT528" s="4"/>
      <c r="SGU528" s="4"/>
      <c r="SGV528" s="4"/>
      <c r="SGW528" s="4"/>
      <c r="SGX528" s="4"/>
      <c r="SGY528" s="4"/>
      <c r="SGZ528" s="4"/>
      <c r="SHA528" s="4"/>
      <c r="SHB528" s="4"/>
      <c r="SHC528" s="4"/>
      <c r="SHD528" s="4"/>
      <c r="SHE528" s="4"/>
      <c r="SHF528" s="4"/>
      <c r="SHG528" s="4"/>
      <c r="SHH528" s="4"/>
      <c r="SHI528" s="4"/>
      <c r="SHJ528" s="4"/>
      <c r="SHK528" s="4"/>
      <c r="SHL528" s="4"/>
      <c r="SHM528" s="4"/>
      <c r="SHN528" s="4"/>
      <c r="SHO528" s="4"/>
      <c r="SHP528" s="4"/>
      <c r="SHQ528" s="4"/>
      <c r="SHR528" s="4"/>
      <c r="SHS528" s="4"/>
      <c r="SHT528" s="4"/>
      <c r="SHU528" s="4"/>
      <c r="SHV528" s="4"/>
      <c r="SHW528" s="4"/>
      <c r="SHX528" s="4"/>
      <c r="SHY528" s="4"/>
      <c r="SHZ528" s="4"/>
      <c r="SIA528" s="4"/>
      <c r="SIB528" s="4"/>
      <c r="SIC528" s="4"/>
      <c r="SID528" s="4"/>
      <c r="SIE528" s="4"/>
      <c r="SIF528" s="4"/>
      <c r="SIG528" s="4"/>
      <c r="SIH528" s="4"/>
      <c r="SII528" s="4"/>
      <c r="SIJ528" s="4"/>
      <c r="SIK528" s="4"/>
      <c r="SIL528" s="4"/>
      <c r="SIM528" s="4"/>
      <c r="SIN528" s="4"/>
      <c r="SIO528" s="4"/>
      <c r="SIP528" s="4"/>
      <c r="SIQ528" s="4"/>
      <c r="SIR528" s="4"/>
      <c r="SIS528" s="4"/>
      <c r="SIT528" s="4"/>
      <c r="SIU528" s="4"/>
      <c r="SIV528" s="4"/>
      <c r="SIW528" s="4"/>
      <c r="SIX528" s="4"/>
      <c r="SIY528" s="4"/>
      <c r="SIZ528" s="4"/>
      <c r="SJA528" s="4"/>
      <c r="SJB528" s="4"/>
      <c r="SJC528" s="4"/>
      <c r="SJD528" s="4"/>
      <c r="SJE528" s="4"/>
      <c r="SJF528" s="4"/>
      <c r="SJG528" s="4"/>
      <c r="SJH528" s="4"/>
      <c r="SJI528" s="4"/>
      <c r="SJJ528" s="4"/>
      <c r="SJK528" s="4"/>
      <c r="SJL528" s="4"/>
      <c r="SJM528" s="4"/>
      <c r="SJN528" s="4"/>
      <c r="SJO528" s="4"/>
      <c r="SJP528" s="4"/>
      <c r="SJQ528" s="4"/>
      <c r="SJR528" s="4"/>
      <c r="SJS528" s="4"/>
      <c r="SJT528" s="4"/>
      <c r="SJU528" s="4"/>
      <c r="SJV528" s="4"/>
      <c r="SJW528" s="4"/>
      <c r="SJX528" s="4"/>
      <c r="SJY528" s="4"/>
      <c r="SJZ528" s="4"/>
      <c r="SKA528" s="4"/>
      <c r="SKB528" s="4"/>
      <c r="SKC528" s="4"/>
      <c r="SKD528" s="4"/>
      <c r="SKE528" s="4"/>
      <c r="SKF528" s="4"/>
      <c r="SKG528" s="4"/>
      <c r="SKH528" s="4"/>
      <c r="SKI528" s="4"/>
      <c r="SKJ528" s="4"/>
      <c r="SKK528" s="4"/>
      <c r="SKL528" s="4"/>
      <c r="SKM528" s="4"/>
      <c r="SKN528" s="4"/>
      <c r="SKO528" s="4"/>
      <c r="SKP528" s="4"/>
      <c r="SKQ528" s="4"/>
      <c r="SKR528" s="4"/>
      <c r="SKS528" s="4"/>
      <c r="SKT528" s="4"/>
      <c r="SKU528" s="4"/>
      <c r="SKV528" s="4"/>
      <c r="SKW528" s="4"/>
      <c r="SKX528" s="4"/>
      <c r="SKY528" s="4"/>
      <c r="SKZ528" s="4"/>
      <c r="SLA528" s="4"/>
      <c r="SLB528" s="4"/>
      <c r="SLC528" s="4"/>
      <c r="SLD528" s="4"/>
      <c r="SLE528" s="4"/>
      <c r="SLF528" s="4"/>
      <c r="SLG528" s="4"/>
      <c r="SLH528" s="4"/>
      <c r="SLI528" s="4"/>
      <c r="SLJ528" s="4"/>
      <c r="SLK528" s="4"/>
      <c r="SLL528" s="4"/>
      <c r="SLM528" s="4"/>
      <c r="SLN528" s="4"/>
      <c r="SLO528" s="4"/>
      <c r="SLP528" s="4"/>
      <c r="SLQ528" s="4"/>
      <c r="SLR528" s="4"/>
      <c r="SLS528" s="4"/>
      <c r="SLT528" s="4"/>
      <c r="SLU528" s="4"/>
      <c r="SLV528" s="4"/>
      <c r="SLW528" s="4"/>
      <c r="SLX528" s="4"/>
      <c r="SLY528" s="4"/>
      <c r="SLZ528" s="4"/>
      <c r="SMA528" s="4"/>
      <c r="SMB528" s="4"/>
      <c r="SMC528" s="4"/>
      <c r="SMD528" s="4"/>
      <c r="SME528" s="4"/>
      <c r="SMF528" s="4"/>
      <c r="SMG528" s="4"/>
      <c r="SMH528" s="4"/>
      <c r="SMI528" s="4"/>
      <c r="SMJ528" s="4"/>
      <c r="SMK528" s="4"/>
      <c r="SML528" s="4"/>
      <c r="SMM528" s="4"/>
      <c r="SMN528" s="4"/>
      <c r="SMO528" s="4"/>
      <c r="SMP528" s="4"/>
      <c r="SMQ528" s="4"/>
      <c r="SMR528" s="4"/>
      <c r="SMS528" s="4"/>
      <c r="SMT528" s="4"/>
      <c r="SMU528" s="4"/>
      <c r="SMV528" s="4"/>
      <c r="SMW528" s="4"/>
      <c r="SMX528" s="4"/>
      <c r="SMY528" s="4"/>
      <c r="SMZ528" s="4"/>
      <c r="SNA528" s="4"/>
      <c r="SNB528" s="4"/>
      <c r="SNC528" s="4"/>
      <c r="SND528" s="4"/>
      <c r="SNE528" s="4"/>
      <c r="SNF528" s="4"/>
      <c r="SNG528" s="4"/>
      <c r="SNH528" s="4"/>
      <c r="SNI528" s="4"/>
      <c r="SNJ528" s="4"/>
      <c r="SNK528" s="4"/>
      <c r="SNL528" s="4"/>
      <c r="SNM528" s="4"/>
      <c r="SNN528" s="4"/>
      <c r="SNO528" s="4"/>
      <c r="SNP528" s="4"/>
      <c r="SNQ528" s="4"/>
      <c r="SNR528" s="4"/>
      <c r="SNS528" s="4"/>
      <c r="SNT528" s="4"/>
      <c r="SNU528" s="4"/>
      <c r="SNV528" s="4"/>
      <c r="SNW528" s="4"/>
      <c r="SNX528" s="4"/>
      <c r="SNY528" s="4"/>
      <c r="SNZ528" s="4"/>
      <c r="SOA528" s="4"/>
      <c r="SOB528" s="4"/>
      <c r="SOC528" s="4"/>
      <c r="SOD528" s="4"/>
      <c r="SOE528" s="4"/>
      <c r="SOF528" s="4"/>
      <c r="SOG528" s="4"/>
      <c r="SOH528" s="4"/>
      <c r="SOI528" s="4"/>
      <c r="SOJ528" s="4"/>
      <c r="SOK528" s="4"/>
      <c r="SOL528" s="4"/>
      <c r="SOM528" s="4"/>
      <c r="SON528" s="4"/>
      <c r="SOO528" s="4"/>
      <c r="SOP528" s="4"/>
      <c r="SOQ528" s="4"/>
      <c r="SOR528" s="4"/>
      <c r="SOS528" s="4"/>
      <c r="SOT528" s="4"/>
      <c r="SOU528" s="4"/>
      <c r="SOV528" s="4"/>
      <c r="SOW528" s="4"/>
      <c r="SOX528" s="4"/>
      <c r="SOY528" s="4"/>
      <c r="SOZ528" s="4"/>
      <c r="SPA528" s="4"/>
      <c r="SPB528" s="4"/>
      <c r="SPC528" s="4"/>
      <c r="SPD528" s="4"/>
      <c r="SPE528" s="4"/>
      <c r="SPF528" s="4"/>
      <c r="SPG528" s="4"/>
      <c r="SPH528" s="4"/>
      <c r="SPI528" s="4"/>
      <c r="SPJ528" s="4"/>
      <c r="SPK528" s="4"/>
      <c r="SPL528" s="4"/>
      <c r="SPM528" s="4"/>
      <c r="SPN528" s="4"/>
      <c r="SPO528" s="4"/>
      <c r="SPP528" s="4"/>
      <c r="SPQ528" s="4"/>
      <c r="SPR528" s="4"/>
      <c r="SPS528" s="4"/>
      <c r="SPT528" s="4"/>
      <c r="SPU528" s="4"/>
      <c r="SPV528" s="4"/>
      <c r="SPW528" s="4"/>
      <c r="SPX528" s="4"/>
      <c r="SPY528" s="4"/>
      <c r="SPZ528" s="4"/>
      <c r="SQA528" s="4"/>
      <c r="SQB528" s="4"/>
      <c r="SQC528" s="4"/>
      <c r="SQD528" s="4"/>
      <c r="SQE528" s="4"/>
      <c r="SQF528" s="4"/>
      <c r="SQG528" s="4"/>
      <c r="SQH528" s="4"/>
      <c r="SQI528" s="4"/>
      <c r="SQJ528" s="4"/>
      <c r="SQK528" s="4"/>
      <c r="SQL528" s="4"/>
      <c r="SQM528" s="4"/>
      <c r="SQN528" s="4"/>
      <c r="SQO528" s="4"/>
      <c r="SQP528" s="4"/>
      <c r="SQQ528" s="4"/>
      <c r="SQR528" s="4"/>
      <c r="SQS528" s="4"/>
      <c r="SQT528" s="4"/>
      <c r="SQU528" s="4"/>
      <c r="SQV528" s="4"/>
      <c r="SQW528" s="4"/>
      <c r="SQX528" s="4"/>
      <c r="SQY528" s="4"/>
      <c r="SQZ528" s="4"/>
      <c r="SRA528" s="4"/>
      <c r="SRB528" s="4"/>
      <c r="SRC528" s="4"/>
      <c r="SRD528" s="4"/>
      <c r="SRE528" s="4"/>
      <c r="SRF528" s="4"/>
      <c r="SRG528" s="4"/>
      <c r="SRH528" s="4"/>
      <c r="SRI528" s="4"/>
      <c r="SRJ528" s="4"/>
      <c r="SRK528" s="4"/>
      <c r="SRL528" s="4"/>
      <c r="SRM528" s="4"/>
      <c r="SRN528" s="4"/>
      <c r="SRO528" s="4"/>
      <c r="SRP528" s="4"/>
      <c r="SRQ528" s="4"/>
      <c r="SRR528" s="4"/>
      <c r="SRS528" s="4"/>
      <c r="SRT528" s="4"/>
      <c r="SRU528" s="4"/>
      <c r="SRV528" s="4"/>
      <c r="SRW528" s="4"/>
      <c r="SRX528" s="4"/>
      <c r="SRY528" s="4"/>
      <c r="SRZ528" s="4"/>
      <c r="SSA528" s="4"/>
      <c r="SSB528" s="4"/>
      <c r="SSC528" s="4"/>
      <c r="SSD528" s="4"/>
      <c r="SSE528" s="4"/>
      <c r="SSF528" s="4"/>
      <c r="SSG528" s="4"/>
      <c r="SSH528" s="4"/>
      <c r="SSI528" s="4"/>
      <c r="SSJ528" s="4"/>
      <c r="SSK528" s="4"/>
      <c r="SSL528" s="4"/>
      <c r="SSM528" s="4"/>
      <c r="SSN528" s="4"/>
      <c r="SSO528" s="4"/>
      <c r="SSP528" s="4"/>
      <c r="SSQ528" s="4"/>
      <c r="SSR528" s="4"/>
      <c r="SSS528" s="4"/>
      <c r="SST528" s="4"/>
      <c r="SSU528" s="4"/>
      <c r="SSV528" s="4"/>
      <c r="SSW528" s="4"/>
      <c r="SSX528" s="4"/>
      <c r="SSY528" s="4"/>
      <c r="SSZ528" s="4"/>
      <c r="STA528" s="4"/>
      <c r="STB528" s="4"/>
      <c r="STC528" s="4"/>
      <c r="STD528" s="4"/>
      <c r="STE528" s="4"/>
      <c r="STF528" s="4"/>
      <c r="STG528" s="4"/>
      <c r="STH528" s="4"/>
      <c r="STI528" s="4"/>
      <c r="STJ528" s="4"/>
      <c r="STK528" s="4"/>
      <c r="STL528" s="4"/>
      <c r="STM528" s="4"/>
      <c r="STN528" s="4"/>
      <c r="STO528" s="4"/>
      <c r="STP528" s="4"/>
      <c r="STQ528" s="4"/>
      <c r="STR528" s="4"/>
      <c r="STS528" s="4"/>
      <c r="STT528" s="4"/>
      <c r="STU528" s="4"/>
      <c r="STV528" s="4"/>
      <c r="STW528" s="4"/>
      <c r="STX528" s="4"/>
      <c r="STY528" s="4"/>
      <c r="STZ528" s="4"/>
      <c r="SUA528" s="4"/>
      <c r="SUB528" s="4"/>
      <c r="SUC528" s="4"/>
      <c r="SUD528" s="4"/>
      <c r="SUE528" s="4"/>
      <c r="SUF528" s="4"/>
      <c r="SUG528" s="4"/>
      <c r="SUH528" s="4"/>
      <c r="SUI528" s="4"/>
      <c r="SUJ528" s="4"/>
      <c r="SUK528" s="4"/>
      <c r="SUL528" s="4"/>
      <c r="SUM528" s="4"/>
      <c r="SUN528" s="4"/>
      <c r="SUO528" s="4"/>
      <c r="SUP528" s="4"/>
      <c r="SUQ528" s="4"/>
      <c r="SUR528" s="4"/>
      <c r="SUS528" s="4"/>
      <c r="SUT528" s="4"/>
      <c r="SUU528" s="4"/>
      <c r="SUV528" s="4"/>
      <c r="SUW528" s="4"/>
      <c r="SUX528" s="4"/>
      <c r="SUY528" s="4"/>
      <c r="SUZ528" s="4"/>
      <c r="SVA528" s="4"/>
      <c r="SVB528" s="4"/>
      <c r="SVC528" s="4"/>
      <c r="SVD528" s="4"/>
      <c r="SVE528" s="4"/>
      <c r="SVF528" s="4"/>
      <c r="SVG528" s="4"/>
      <c r="SVH528" s="4"/>
      <c r="SVI528" s="4"/>
      <c r="SVJ528" s="4"/>
      <c r="SVK528" s="4"/>
      <c r="SVL528" s="4"/>
      <c r="SVM528" s="4"/>
      <c r="SVN528" s="4"/>
      <c r="SVO528" s="4"/>
      <c r="SVP528" s="4"/>
      <c r="SVQ528" s="4"/>
      <c r="SVR528" s="4"/>
      <c r="SVS528" s="4"/>
      <c r="SVT528" s="4"/>
      <c r="SVU528" s="4"/>
      <c r="SVV528" s="4"/>
      <c r="SVW528" s="4"/>
      <c r="SVX528" s="4"/>
      <c r="SVY528" s="4"/>
      <c r="SVZ528" s="4"/>
      <c r="SWA528" s="4"/>
      <c r="SWB528" s="4"/>
      <c r="SWC528" s="4"/>
      <c r="SWD528" s="4"/>
      <c r="SWE528" s="4"/>
      <c r="SWF528" s="4"/>
      <c r="SWG528" s="4"/>
      <c r="SWH528" s="4"/>
      <c r="SWI528" s="4"/>
      <c r="SWJ528" s="4"/>
      <c r="SWK528" s="4"/>
      <c r="SWL528" s="4"/>
      <c r="SWM528" s="4"/>
      <c r="SWN528" s="4"/>
      <c r="SWO528" s="4"/>
      <c r="SWP528" s="4"/>
      <c r="SWQ528" s="4"/>
      <c r="SWR528" s="4"/>
      <c r="SWS528" s="4"/>
      <c r="SWT528" s="4"/>
      <c r="SWU528" s="4"/>
      <c r="SWV528" s="4"/>
      <c r="SWW528" s="4"/>
      <c r="SWX528" s="4"/>
      <c r="SWY528" s="4"/>
      <c r="SWZ528" s="4"/>
      <c r="SXA528" s="4"/>
      <c r="SXB528" s="4"/>
      <c r="SXC528" s="4"/>
      <c r="SXD528" s="4"/>
      <c r="SXE528" s="4"/>
      <c r="SXF528" s="4"/>
      <c r="SXG528" s="4"/>
      <c r="SXH528" s="4"/>
      <c r="SXI528" s="4"/>
      <c r="SXJ528" s="4"/>
      <c r="SXK528" s="4"/>
      <c r="SXL528" s="4"/>
      <c r="SXM528" s="4"/>
      <c r="SXN528" s="4"/>
      <c r="SXO528" s="4"/>
      <c r="SXP528" s="4"/>
      <c r="SXQ528" s="4"/>
      <c r="SXR528" s="4"/>
      <c r="SXS528" s="4"/>
      <c r="SXT528" s="4"/>
      <c r="SXU528" s="4"/>
      <c r="SXV528" s="4"/>
      <c r="SXW528" s="4"/>
      <c r="SXX528" s="4"/>
      <c r="SXY528" s="4"/>
      <c r="SXZ528" s="4"/>
      <c r="SYA528" s="4"/>
      <c r="SYB528" s="4"/>
      <c r="SYC528" s="4"/>
      <c r="SYD528" s="4"/>
      <c r="SYE528" s="4"/>
      <c r="SYF528" s="4"/>
      <c r="SYG528" s="4"/>
      <c r="SYH528" s="4"/>
      <c r="SYI528" s="4"/>
      <c r="SYJ528" s="4"/>
      <c r="SYK528" s="4"/>
      <c r="SYL528" s="4"/>
      <c r="SYM528" s="4"/>
      <c r="SYN528" s="4"/>
      <c r="SYO528" s="4"/>
      <c r="SYP528" s="4"/>
      <c r="SYQ528" s="4"/>
      <c r="SYR528" s="4"/>
      <c r="SYS528" s="4"/>
      <c r="SYT528" s="4"/>
      <c r="SYU528" s="4"/>
      <c r="SYV528" s="4"/>
      <c r="SYW528" s="4"/>
      <c r="SYX528" s="4"/>
      <c r="SYY528" s="4"/>
      <c r="SYZ528" s="4"/>
      <c r="SZA528" s="4"/>
      <c r="SZB528" s="4"/>
      <c r="SZC528" s="4"/>
      <c r="SZD528" s="4"/>
      <c r="SZE528" s="4"/>
      <c r="SZF528" s="4"/>
      <c r="SZG528" s="4"/>
      <c r="SZH528" s="4"/>
      <c r="SZI528" s="4"/>
      <c r="SZJ528" s="4"/>
      <c r="SZK528" s="4"/>
      <c r="SZL528" s="4"/>
      <c r="SZM528" s="4"/>
      <c r="SZN528" s="4"/>
      <c r="SZO528" s="4"/>
      <c r="SZP528" s="4"/>
      <c r="SZQ528" s="4"/>
      <c r="SZR528" s="4"/>
      <c r="SZS528" s="4"/>
      <c r="SZT528" s="4"/>
      <c r="SZU528" s="4"/>
      <c r="SZV528" s="4"/>
      <c r="SZW528" s="4"/>
      <c r="SZX528" s="4"/>
      <c r="SZY528" s="4"/>
      <c r="SZZ528" s="4"/>
      <c r="TAA528" s="4"/>
      <c r="TAB528" s="4"/>
      <c r="TAC528" s="4"/>
      <c r="TAD528" s="4"/>
      <c r="TAE528" s="4"/>
      <c r="TAF528" s="4"/>
      <c r="TAG528" s="4"/>
      <c r="TAH528" s="4"/>
      <c r="TAI528" s="4"/>
      <c r="TAJ528" s="4"/>
      <c r="TAK528" s="4"/>
      <c r="TAL528" s="4"/>
      <c r="TAM528" s="4"/>
      <c r="TAN528" s="4"/>
      <c r="TAO528" s="4"/>
      <c r="TAP528" s="4"/>
      <c r="TAQ528" s="4"/>
      <c r="TAR528" s="4"/>
      <c r="TAS528" s="4"/>
      <c r="TAT528" s="4"/>
      <c r="TAU528" s="4"/>
      <c r="TAV528" s="4"/>
      <c r="TAW528" s="4"/>
      <c r="TAX528" s="4"/>
      <c r="TAY528" s="4"/>
      <c r="TAZ528" s="4"/>
      <c r="TBA528" s="4"/>
      <c r="TBB528" s="4"/>
      <c r="TBC528" s="4"/>
      <c r="TBD528" s="4"/>
      <c r="TBE528" s="4"/>
      <c r="TBF528" s="4"/>
      <c r="TBG528" s="4"/>
      <c r="TBH528" s="4"/>
      <c r="TBI528" s="4"/>
      <c r="TBJ528" s="4"/>
      <c r="TBK528" s="4"/>
      <c r="TBL528" s="4"/>
      <c r="TBM528" s="4"/>
      <c r="TBN528" s="4"/>
      <c r="TBO528" s="4"/>
      <c r="TBP528" s="4"/>
      <c r="TBQ528" s="4"/>
      <c r="TBR528" s="4"/>
      <c r="TBS528" s="4"/>
      <c r="TBT528" s="4"/>
      <c r="TBU528" s="4"/>
      <c r="TBV528" s="4"/>
      <c r="TBW528" s="4"/>
      <c r="TBX528" s="4"/>
      <c r="TBY528" s="4"/>
      <c r="TBZ528" s="4"/>
      <c r="TCA528" s="4"/>
      <c r="TCB528" s="4"/>
      <c r="TCC528" s="4"/>
      <c r="TCD528" s="4"/>
      <c r="TCE528" s="4"/>
      <c r="TCF528" s="4"/>
      <c r="TCG528" s="4"/>
      <c r="TCH528" s="4"/>
      <c r="TCI528" s="4"/>
      <c r="TCJ528" s="4"/>
      <c r="TCK528" s="4"/>
      <c r="TCL528" s="4"/>
      <c r="TCM528" s="4"/>
      <c r="TCN528" s="4"/>
      <c r="TCO528" s="4"/>
      <c r="TCP528" s="4"/>
      <c r="TCQ528" s="4"/>
      <c r="TCR528" s="4"/>
      <c r="TCS528" s="4"/>
      <c r="TCT528" s="4"/>
      <c r="TCU528" s="4"/>
      <c r="TCV528" s="4"/>
      <c r="TCW528" s="4"/>
      <c r="TCX528" s="4"/>
      <c r="TCY528" s="4"/>
      <c r="TCZ528" s="4"/>
      <c r="TDA528" s="4"/>
      <c r="TDB528" s="4"/>
      <c r="TDC528" s="4"/>
      <c r="TDD528" s="4"/>
      <c r="TDE528" s="4"/>
      <c r="TDF528" s="4"/>
      <c r="TDG528" s="4"/>
      <c r="TDH528" s="4"/>
      <c r="TDI528" s="4"/>
      <c r="TDJ528" s="4"/>
      <c r="TDK528" s="4"/>
      <c r="TDL528" s="4"/>
      <c r="TDM528" s="4"/>
      <c r="TDN528" s="4"/>
      <c r="TDO528" s="4"/>
      <c r="TDP528" s="4"/>
      <c r="TDQ528" s="4"/>
      <c r="TDR528" s="4"/>
      <c r="TDS528" s="4"/>
      <c r="TDT528" s="4"/>
      <c r="TDU528" s="4"/>
      <c r="TDV528" s="4"/>
      <c r="TDW528" s="4"/>
      <c r="TDX528" s="4"/>
      <c r="TDY528" s="4"/>
      <c r="TDZ528" s="4"/>
      <c r="TEA528" s="4"/>
      <c r="TEB528" s="4"/>
      <c r="TEC528" s="4"/>
      <c r="TED528" s="4"/>
      <c r="TEE528" s="4"/>
      <c r="TEF528" s="4"/>
      <c r="TEG528" s="4"/>
      <c r="TEH528" s="4"/>
      <c r="TEI528" s="4"/>
      <c r="TEJ528" s="4"/>
      <c r="TEK528" s="4"/>
      <c r="TEL528" s="4"/>
      <c r="TEM528" s="4"/>
      <c r="TEN528" s="4"/>
      <c r="TEO528" s="4"/>
      <c r="TEP528" s="4"/>
      <c r="TEQ528" s="4"/>
      <c r="TER528" s="4"/>
      <c r="TES528" s="4"/>
      <c r="TET528" s="4"/>
      <c r="TEU528" s="4"/>
      <c r="TEV528" s="4"/>
      <c r="TEW528" s="4"/>
      <c r="TEX528" s="4"/>
      <c r="TEY528" s="4"/>
      <c r="TEZ528" s="4"/>
      <c r="TFA528" s="4"/>
      <c r="TFB528" s="4"/>
      <c r="TFC528" s="4"/>
      <c r="TFD528" s="4"/>
      <c r="TFE528" s="4"/>
      <c r="TFF528" s="4"/>
      <c r="TFG528" s="4"/>
      <c r="TFH528" s="4"/>
      <c r="TFI528" s="4"/>
      <c r="TFJ528" s="4"/>
      <c r="TFK528" s="4"/>
      <c r="TFL528" s="4"/>
      <c r="TFM528" s="4"/>
      <c r="TFN528" s="4"/>
      <c r="TFO528" s="4"/>
      <c r="TFP528" s="4"/>
      <c r="TFQ528" s="4"/>
      <c r="TFR528" s="4"/>
      <c r="TFS528" s="4"/>
      <c r="TFT528" s="4"/>
      <c r="TFU528" s="4"/>
      <c r="TFV528" s="4"/>
      <c r="TFW528" s="4"/>
      <c r="TFX528" s="4"/>
      <c r="TFY528" s="4"/>
      <c r="TFZ528" s="4"/>
      <c r="TGA528" s="4"/>
      <c r="TGB528" s="4"/>
      <c r="TGC528" s="4"/>
      <c r="TGD528" s="4"/>
      <c r="TGE528" s="4"/>
      <c r="TGF528" s="4"/>
      <c r="TGG528" s="4"/>
      <c r="TGH528" s="4"/>
      <c r="TGI528" s="4"/>
      <c r="TGJ528" s="4"/>
      <c r="TGK528" s="4"/>
      <c r="TGL528" s="4"/>
      <c r="TGM528" s="4"/>
      <c r="TGN528" s="4"/>
      <c r="TGO528" s="4"/>
      <c r="TGP528" s="4"/>
      <c r="TGQ528" s="4"/>
      <c r="TGR528" s="4"/>
      <c r="TGS528" s="4"/>
      <c r="TGT528" s="4"/>
      <c r="TGU528" s="4"/>
      <c r="TGV528" s="4"/>
      <c r="TGW528" s="4"/>
      <c r="TGX528" s="4"/>
      <c r="TGY528" s="4"/>
      <c r="TGZ528" s="4"/>
      <c r="THA528" s="4"/>
      <c r="THB528" s="4"/>
      <c r="THC528" s="4"/>
      <c r="THD528" s="4"/>
      <c r="THE528" s="4"/>
      <c r="THF528" s="4"/>
      <c r="THG528" s="4"/>
      <c r="THH528" s="4"/>
      <c r="THI528" s="4"/>
      <c r="THJ528" s="4"/>
      <c r="THK528" s="4"/>
      <c r="THL528" s="4"/>
      <c r="THM528" s="4"/>
      <c r="THN528" s="4"/>
      <c r="THO528" s="4"/>
      <c r="THP528" s="4"/>
      <c r="THQ528" s="4"/>
      <c r="THR528" s="4"/>
      <c r="THS528" s="4"/>
      <c r="THT528" s="4"/>
      <c r="THU528" s="4"/>
      <c r="THV528" s="4"/>
      <c r="THW528" s="4"/>
      <c r="THX528" s="4"/>
      <c r="THY528" s="4"/>
      <c r="THZ528" s="4"/>
      <c r="TIA528" s="4"/>
      <c r="TIB528" s="4"/>
      <c r="TIC528" s="4"/>
      <c r="TID528" s="4"/>
      <c r="TIE528" s="4"/>
      <c r="TIF528" s="4"/>
      <c r="TIG528" s="4"/>
      <c r="TIH528" s="4"/>
      <c r="TII528" s="4"/>
      <c r="TIJ528" s="4"/>
      <c r="TIK528" s="4"/>
      <c r="TIL528" s="4"/>
      <c r="TIM528" s="4"/>
      <c r="TIN528" s="4"/>
      <c r="TIO528" s="4"/>
      <c r="TIP528" s="4"/>
      <c r="TIQ528" s="4"/>
      <c r="TIR528" s="4"/>
      <c r="TIS528" s="4"/>
      <c r="TIT528" s="4"/>
      <c r="TIU528" s="4"/>
      <c r="TIV528" s="4"/>
      <c r="TIW528" s="4"/>
      <c r="TIX528" s="4"/>
      <c r="TIY528" s="4"/>
      <c r="TIZ528" s="4"/>
      <c r="TJA528" s="4"/>
      <c r="TJB528" s="4"/>
      <c r="TJC528" s="4"/>
      <c r="TJD528" s="4"/>
      <c r="TJE528" s="4"/>
      <c r="TJF528" s="4"/>
      <c r="TJG528" s="4"/>
      <c r="TJH528" s="4"/>
      <c r="TJI528" s="4"/>
      <c r="TJJ528" s="4"/>
      <c r="TJK528" s="4"/>
      <c r="TJL528" s="4"/>
      <c r="TJM528" s="4"/>
      <c r="TJN528" s="4"/>
      <c r="TJO528" s="4"/>
      <c r="TJP528" s="4"/>
      <c r="TJQ528" s="4"/>
      <c r="TJR528" s="4"/>
      <c r="TJS528" s="4"/>
      <c r="TJT528" s="4"/>
      <c r="TJU528" s="4"/>
      <c r="TJV528" s="4"/>
      <c r="TJW528" s="4"/>
      <c r="TJX528" s="4"/>
      <c r="TJY528" s="4"/>
      <c r="TJZ528" s="4"/>
      <c r="TKA528" s="4"/>
      <c r="TKB528" s="4"/>
      <c r="TKC528" s="4"/>
      <c r="TKD528" s="4"/>
      <c r="TKE528" s="4"/>
      <c r="TKF528" s="4"/>
      <c r="TKG528" s="4"/>
      <c r="TKH528" s="4"/>
      <c r="TKI528" s="4"/>
      <c r="TKJ528" s="4"/>
      <c r="TKK528" s="4"/>
      <c r="TKL528" s="4"/>
      <c r="TKM528" s="4"/>
      <c r="TKN528" s="4"/>
      <c r="TKO528" s="4"/>
      <c r="TKP528" s="4"/>
      <c r="TKQ528" s="4"/>
      <c r="TKR528" s="4"/>
      <c r="TKS528" s="4"/>
      <c r="TKT528" s="4"/>
      <c r="TKU528" s="4"/>
      <c r="TKV528" s="4"/>
      <c r="TKW528" s="4"/>
      <c r="TKX528" s="4"/>
      <c r="TKY528" s="4"/>
      <c r="TKZ528" s="4"/>
      <c r="TLA528" s="4"/>
      <c r="TLB528" s="4"/>
      <c r="TLC528" s="4"/>
      <c r="TLD528" s="4"/>
      <c r="TLE528" s="4"/>
      <c r="TLF528" s="4"/>
      <c r="TLG528" s="4"/>
      <c r="TLH528" s="4"/>
      <c r="TLI528" s="4"/>
      <c r="TLJ528" s="4"/>
      <c r="TLK528" s="4"/>
      <c r="TLL528" s="4"/>
      <c r="TLM528" s="4"/>
      <c r="TLN528" s="4"/>
      <c r="TLO528" s="4"/>
      <c r="TLP528" s="4"/>
      <c r="TLQ528" s="4"/>
      <c r="TLR528" s="4"/>
      <c r="TLS528" s="4"/>
      <c r="TLT528" s="4"/>
      <c r="TLU528" s="4"/>
      <c r="TLV528" s="4"/>
      <c r="TLW528" s="4"/>
      <c r="TLX528" s="4"/>
      <c r="TLY528" s="4"/>
      <c r="TLZ528" s="4"/>
      <c r="TMA528" s="4"/>
      <c r="TMB528" s="4"/>
      <c r="TMC528" s="4"/>
      <c r="TMD528" s="4"/>
      <c r="TME528" s="4"/>
      <c r="TMF528" s="4"/>
      <c r="TMG528" s="4"/>
      <c r="TMH528" s="4"/>
      <c r="TMI528" s="4"/>
      <c r="TMJ528" s="4"/>
      <c r="TMK528" s="4"/>
      <c r="TML528" s="4"/>
      <c r="TMM528" s="4"/>
      <c r="TMN528" s="4"/>
      <c r="TMO528" s="4"/>
      <c r="TMP528" s="4"/>
      <c r="TMQ528" s="4"/>
      <c r="TMR528" s="4"/>
      <c r="TMS528" s="4"/>
      <c r="TMT528" s="4"/>
      <c r="TMU528" s="4"/>
      <c r="TMV528" s="4"/>
      <c r="TMW528" s="4"/>
      <c r="TMX528" s="4"/>
      <c r="TMY528" s="4"/>
      <c r="TMZ528" s="4"/>
      <c r="TNA528" s="4"/>
      <c r="TNB528" s="4"/>
      <c r="TNC528" s="4"/>
      <c r="TND528" s="4"/>
      <c r="TNE528" s="4"/>
      <c r="TNF528" s="4"/>
      <c r="TNG528" s="4"/>
      <c r="TNH528" s="4"/>
      <c r="TNI528" s="4"/>
      <c r="TNJ528" s="4"/>
      <c r="TNK528" s="4"/>
      <c r="TNL528" s="4"/>
      <c r="TNM528" s="4"/>
      <c r="TNN528" s="4"/>
      <c r="TNO528" s="4"/>
      <c r="TNP528" s="4"/>
      <c r="TNQ528" s="4"/>
      <c r="TNR528" s="4"/>
      <c r="TNS528" s="4"/>
      <c r="TNT528" s="4"/>
      <c r="TNU528" s="4"/>
      <c r="TNV528" s="4"/>
      <c r="TNW528" s="4"/>
      <c r="TNX528" s="4"/>
      <c r="TNY528" s="4"/>
      <c r="TNZ528" s="4"/>
      <c r="TOA528" s="4"/>
      <c r="TOB528" s="4"/>
      <c r="TOC528" s="4"/>
      <c r="TOD528" s="4"/>
      <c r="TOE528" s="4"/>
      <c r="TOF528" s="4"/>
      <c r="TOG528" s="4"/>
      <c r="TOH528" s="4"/>
      <c r="TOI528" s="4"/>
      <c r="TOJ528" s="4"/>
      <c r="TOK528" s="4"/>
      <c r="TOL528" s="4"/>
      <c r="TOM528" s="4"/>
      <c r="TON528" s="4"/>
      <c r="TOO528" s="4"/>
      <c r="TOP528" s="4"/>
      <c r="TOQ528" s="4"/>
      <c r="TOR528" s="4"/>
      <c r="TOS528" s="4"/>
      <c r="TOT528" s="4"/>
      <c r="TOU528" s="4"/>
      <c r="TOV528" s="4"/>
      <c r="TOW528" s="4"/>
      <c r="TOX528" s="4"/>
      <c r="TOY528" s="4"/>
      <c r="TOZ528" s="4"/>
      <c r="TPA528" s="4"/>
      <c r="TPB528" s="4"/>
      <c r="TPC528" s="4"/>
      <c r="TPD528" s="4"/>
      <c r="TPE528" s="4"/>
      <c r="TPF528" s="4"/>
      <c r="TPG528" s="4"/>
      <c r="TPH528" s="4"/>
      <c r="TPI528" s="4"/>
      <c r="TPJ528" s="4"/>
      <c r="TPK528" s="4"/>
      <c r="TPL528" s="4"/>
      <c r="TPM528" s="4"/>
      <c r="TPN528" s="4"/>
      <c r="TPO528" s="4"/>
      <c r="TPP528" s="4"/>
      <c r="TPQ528" s="4"/>
      <c r="TPR528" s="4"/>
      <c r="TPS528" s="4"/>
      <c r="TPT528" s="4"/>
      <c r="TPU528" s="4"/>
      <c r="TPV528" s="4"/>
      <c r="TPW528" s="4"/>
      <c r="TPX528" s="4"/>
      <c r="TPY528" s="4"/>
      <c r="TPZ528" s="4"/>
      <c r="TQA528" s="4"/>
      <c r="TQB528" s="4"/>
      <c r="TQC528" s="4"/>
      <c r="TQD528" s="4"/>
      <c r="TQE528" s="4"/>
      <c r="TQF528" s="4"/>
      <c r="TQG528" s="4"/>
      <c r="TQH528" s="4"/>
      <c r="TQI528" s="4"/>
      <c r="TQJ528" s="4"/>
      <c r="TQK528" s="4"/>
      <c r="TQL528" s="4"/>
      <c r="TQM528" s="4"/>
      <c r="TQN528" s="4"/>
      <c r="TQO528" s="4"/>
      <c r="TQP528" s="4"/>
      <c r="TQQ528" s="4"/>
      <c r="TQR528" s="4"/>
      <c r="TQS528" s="4"/>
      <c r="TQT528" s="4"/>
      <c r="TQU528" s="4"/>
      <c r="TQV528" s="4"/>
      <c r="TQW528" s="4"/>
      <c r="TQX528" s="4"/>
      <c r="TQY528" s="4"/>
      <c r="TQZ528" s="4"/>
      <c r="TRA528" s="4"/>
      <c r="TRB528" s="4"/>
      <c r="TRC528" s="4"/>
      <c r="TRD528" s="4"/>
      <c r="TRE528" s="4"/>
      <c r="TRF528" s="4"/>
      <c r="TRG528" s="4"/>
      <c r="TRH528" s="4"/>
      <c r="TRI528" s="4"/>
      <c r="TRJ528" s="4"/>
      <c r="TRK528" s="4"/>
      <c r="TRL528" s="4"/>
      <c r="TRM528" s="4"/>
      <c r="TRN528" s="4"/>
      <c r="TRO528" s="4"/>
      <c r="TRP528" s="4"/>
      <c r="TRQ528" s="4"/>
      <c r="TRR528" s="4"/>
      <c r="TRS528" s="4"/>
      <c r="TRT528" s="4"/>
      <c r="TRU528" s="4"/>
      <c r="TRV528" s="4"/>
      <c r="TRW528" s="4"/>
      <c r="TRX528" s="4"/>
      <c r="TRY528" s="4"/>
      <c r="TRZ528" s="4"/>
      <c r="TSA528" s="4"/>
      <c r="TSB528" s="4"/>
      <c r="TSC528" s="4"/>
      <c r="TSD528" s="4"/>
      <c r="TSE528" s="4"/>
      <c r="TSF528" s="4"/>
      <c r="TSG528" s="4"/>
      <c r="TSH528" s="4"/>
      <c r="TSI528" s="4"/>
      <c r="TSJ528" s="4"/>
      <c r="TSK528" s="4"/>
      <c r="TSL528" s="4"/>
      <c r="TSM528" s="4"/>
      <c r="TSN528" s="4"/>
      <c r="TSO528" s="4"/>
      <c r="TSP528" s="4"/>
      <c r="TSQ528" s="4"/>
      <c r="TSR528" s="4"/>
      <c r="TSS528" s="4"/>
      <c r="TST528" s="4"/>
      <c r="TSU528" s="4"/>
      <c r="TSV528" s="4"/>
      <c r="TSW528" s="4"/>
      <c r="TSX528" s="4"/>
      <c r="TSY528" s="4"/>
      <c r="TSZ528" s="4"/>
      <c r="TTA528" s="4"/>
      <c r="TTB528" s="4"/>
      <c r="TTC528" s="4"/>
      <c r="TTD528" s="4"/>
      <c r="TTE528" s="4"/>
      <c r="TTF528" s="4"/>
      <c r="TTG528" s="4"/>
      <c r="TTH528" s="4"/>
      <c r="TTI528" s="4"/>
      <c r="TTJ528" s="4"/>
      <c r="TTK528" s="4"/>
      <c r="TTL528" s="4"/>
      <c r="TTM528" s="4"/>
      <c r="TTN528" s="4"/>
      <c r="TTO528" s="4"/>
      <c r="TTP528" s="4"/>
      <c r="TTQ528" s="4"/>
      <c r="TTR528" s="4"/>
      <c r="TTS528" s="4"/>
      <c r="TTT528" s="4"/>
      <c r="TTU528" s="4"/>
      <c r="TTV528" s="4"/>
      <c r="TTW528" s="4"/>
      <c r="TTX528" s="4"/>
      <c r="TTY528" s="4"/>
      <c r="TTZ528" s="4"/>
      <c r="TUA528" s="4"/>
      <c r="TUB528" s="4"/>
      <c r="TUC528" s="4"/>
      <c r="TUD528" s="4"/>
      <c r="TUE528" s="4"/>
      <c r="TUF528" s="4"/>
      <c r="TUG528" s="4"/>
      <c r="TUH528" s="4"/>
      <c r="TUI528" s="4"/>
      <c r="TUJ528" s="4"/>
      <c r="TUK528" s="4"/>
      <c r="TUL528" s="4"/>
      <c r="TUM528" s="4"/>
      <c r="TUN528" s="4"/>
      <c r="TUO528" s="4"/>
      <c r="TUP528" s="4"/>
      <c r="TUQ528" s="4"/>
      <c r="TUR528" s="4"/>
      <c r="TUS528" s="4"/>
      <c r="TUT528" s="4"/>
      <c r="TUU528" s="4"/>
      <c r="TUV528" s="4"/>
      <c r="TUW528" s="4"/>
      <c r="TUX528" s="4"/>
      <c r="TUY528" s="4"/>
      <c r="TUZ528" s="4"/>
      <c r="TVA528" s="4"/>
      <c r="TVB528" s="4"/>
      <c r="TVC528" s="4"/>
      <c r="TVD528" s="4"/>
      <c r="TVE528" s="4"/>
      <c r="TVF528" s="4"/>
      <c r="TVG528" s="4"/>
      <c r="TVH528" s="4"/>
      <c r="TVI528" s="4"/>
      <c r="TVJ528" s="4"/>
      <c r="TVK528" s="4"/>
      <c r="TVL528" s="4"/>
      <c r="TVM528" s="4"/>
      <c r="TVN528" s="4"/>
      <c r="TVO528" s="4"/>
      <c r="TVP528" s="4"/>
      <c r="TVQ528" s="4"/>
      <c r="TVR528" s="4"/>
      <c r="TVS528" s="4"/>
      <c r="TVT528" s="4"/>
      <c r="TVU528" s="4"/>
      <c r="TVV528" s="4"/>
      <c r="TVW528" s="4"/>
      <c r="TVX528" s="4"/>
      <c r="TVY528" s="4"/>
      <c r="TVZ528" s="4"/>
      <c r="TWA528" s="4"/>
      <c r="TWB528" s="4"/>
      <c r="TWC528" s="4"/>
      <c r="TWD528" s="4"/>
      <c r="TWE528" s="4"/>
      <c r="TWF528" s="4"/>
      <c r="TWG528" s="4"/>
      <c r="TWH528" s="4"/>
      <c r="TWI528" s="4"/>
      <c r="TWJ528" s="4"/>
      <c r="TWK528" s="4"/>
      <c r="TWL528" s="4"/>
      <c r="TWM528" s="4"/>
      <c r="TWN528" s="4"/>
      <c r="TWO528" s="4"/>
      <c r="TWP528" s="4"/>
      <c r="TWQ528" s="4"/>
      <c r="TWR528" s="4"/>
      <c r="TWS528" s="4"/>
      <c r="TWT528" s="4"/>
      <c r="TWU528" s="4"/>
      <c r="TWV528" s="4"/>
      <c r="TWW528" s="4"/>
      <c r="TWX528" s="4"/>
      <c r="TWY528" s="4"/>
      <c r="TWZ528" s="4"/>
      <c r="TXA528" s="4"/>
      <c r="TXB528" s="4"/>
      <c r="TXC528" s="4"/>
      <c r="TXD528" s="4"/>
      <c r="TXE528" s="4"/>
      <c r="TXF528" s="4"/>
      <c r="TXG528" s="4"/>
      <c r="TXH528" s="4"/>
      <c r="TXI528" s="4"/>
      <c r="TXJ528" s="4"/>
      <c r="TXK528" s="4"/>
      <c r="TXL528" s="4"/>
      <c r="TXM528" s="4"/>
      <c r="TXN528" s="4"/>
      <c r="TXO528" s="4"/>
      <c r="TXP528" s="4"/>
      <c r="TXQ528" s="4"/>
      <c r="TXR528" s="4"/>
      <c r="TXS528" s="4"/>
      <c r="TXT528" s="4"/>
      <c r="TXU528" s="4"/>
      <c r="TXV528" s="4"/>
      <c r="TXW528" s="4"/>
      <c r="TXX528" s="4"/>
      <c r="TXY528" s="4"/>
      <c r="TXZ528" s="4"/>
      <c r="TYA528" s="4"/>
      <c r="TYB528" s="4"/>
      <c r="TYC528" s="4"/>
      <c r="TYD528" s="4"/>
      <c r="TYE528" s="4"/>
      <c r="TYF528" s="4"/>
      <c r="TYG528" s="4"/>
      <c r="TYH528" s="4"/>
      <c r="TYI528" s="4"/>
      <c r="TYJ528" s="4"/>
      <c r="TYK528" s="4"/>
      <c r="TYL528" s="4"/>
      <c r="TYM528" s="4"/>
      <c r="TYN528" s="4"/>
      <c r="TYO528" s="4"/>
      <c r="TYP528" s="4"/>
      <c r="TYQ528" s="4"/>
      <c r="TYR528" s="4"/>
      <c r="TYS528" s="4"/>
      <c r="TYT528" s="4"/>
      <c r="TYU528" s="4"/>
      <c r="TYV528" s="4"/>
      <c r="TYW528" s="4"/>
      <c r="TYX528" s="4"/>
      <c r="TYY528" s="4"/>
      <c r="TYZ528" s="4"/>
      <c r="TZA528" s="4"/>
      <c r="TZB528" s="4"/>
      <c r="TZC528" s="4"/>
      <c r="TZD528" s="4"/>
      <c r="TZE528" s="4"/>
      <c r="TZF528" s="4"/>
      <c r="TZG528" s="4"/>
      <c r="TZH528" s="4"/>
      <c r="TZI528" s="4"/>
      <c r="TZJ528" s="4"/>
      <c r="TZK528" s="4"/>
      <c r="TZL528" s="4"/>
      <c r="TZM528" s="4"/>
      <c r="TZN528" s="4"/>
      <c r="TZO528" s="4"/>
      <c r="TZP528" s="4"/>
      <c r="TZQ528" s="4"/>
      <c r="TZR528" s="4"/>
      <c r="TZS528" s="4"/>
      <c r="TZT528" s="4"/>
      <c r="TZU528" s="4"/>
      <c r="TZV528" s="4"/>
      <c r="TZW528" s="4"/>
      <c r="TZX528" s="4"/>
      <c r="TZY528" s="4"/>
      <c r="TZZ528" s="4"/>
      <c r="UAA528" s="4"/>
      <c r="UAB528" s="4"/>
      <c r="UAC528" s="4"/>
      <c r="UAD528" s="4"/>
      <c r="UAE528" s="4"/>
      <c r="UAF528" s="4"/>
      <c r="UAG528" s="4"/>
      <c r="UAH528" s="4"/>
      <c r="UAI528" s="4"/>
      <c r="UAJ528" s="4"/>
      <c r="UAK528" s="4"/>
      <c r="UAL528" s="4"/>
      <c r="UAM528" s="4"/>
      <c r="UAN528" s="4"/>
      <c r="UAO528" s="4"/>
      <c r="UAP528" s="4"/>
      <c r="UAQ528" s="4"/>
      <c r="UAR528" s="4"/>
      <c r="UAS528" s="4"/>
      <c r="UAT528" s="4"/>
      <c r="UAU528" s="4"/>
      <c r="UAV528" s="4"/>
      <c r="UAW528" s="4"/>
      <c r="UAX528" s="4"/>
      <c r="UAY528" s="4"/>
      <c r="UAZ528" s="4"/>
      <c r="UBA528" s="4"/>
      <c r="UBB528" s="4"/>
      <c r="UBC528" s="4"/>
      <c r="UBD528" s="4"/>
      <c r="UBE528" s="4"/>
      <c r="UBF528" s="4"/>
      <c r="UBG528" s="4"/>
      <c r="UBH528" s="4"/>
      <c r="UBI528" s="4"/>
      <c r="UBJ528" s="4"/>
      <c r="UBK528" s="4"/>
      <c r="UBL528" s="4"/>
      <c r="UBM528" s="4"/>
      <c r="UBN528" s="4"/>
      <c r="UBO528" s="4"/>
      <c r="UBP528" s="4"/>
      <c r="UBQ528" s="4"/>
      <c r="UBR528" s="4"/>
      <c r="UBS528" s="4"/>
      <c r="UBT528" s="4"/>
      <c r="UBU528" s="4"/>
      <c r="UBV528" s="4"/>
      <c r="UBW528" s="4"/>
      <c r="UBX528" s="4"/>
      <c r="UBY528" s="4"/>
      <c r="UBZ528" s="4"/>
      <c r="UCA528" s="4"/>
      <c r="UCB528" s="4"/>
      <c r="UCC528" s="4"/>
      <c r="UCD528" s="4"/>
      <c r="UCE528" s="4"/>
      <c r="UCF528" s="4"/>
      <c r="UCG528" s="4"/>
      <c r="UCH528" s="4"/>
      <c r="UCI528" s="4"/>
      <c r="UCJ528" s="4"/>
      <c r="UCK528" s="4"/>
      <c r="UCL528" s="4"/>
      <c r="UCM528" s="4"/>
      <c r="UCN528" s="4"/>
      <c r="UCO528" s="4"/>
      <c r="UCP528" s="4"/>
      <c r="UCQ528" s="4"/>
      <c r="UCR528" s="4"/>
      <c r="UCS528" s="4"/>
      <c r="UCT528" s="4"/>
      <c r="UCU528" s="4"/>
      <c r="UCV528" s="4"/>
      <c r="UCW528" s="4"/>
      <c r="UCX528" s="4"/>
      <c r="UCY528" s="4"/>
      <c r="UCZ528" s="4"/>
      <c r="UDA528" s="4"/>
      <c r="UDB528" s="4"/>
      <c r="UDC528" s="4"/>
      <c r="UDD528" s="4"/>
      <c r="UDE528" s="4"/>
      <c r="UDF528" s="4"/>
      <c r="UDG528" s="4"/>
      <c r="UDH528" s="4"/>
      <c r="UDI528" s="4"/>
      <c r="UDJ528" s="4"/>
      <c r="UDK528" s="4"/>
      <c r="UDL528" s="4"/>
      <c r="UDM528" s="4"/>
      <c r="UDN528" s="4"/>
      <c r="UDO528" s="4"/>
      <c r="UDP528" s="4"/>
      <c r="UDQ528" s="4"/>
      <c r="UDR528" s="4"/>
      <c r="UDS528" s="4"/>
      <c r="UDT528" s="4"/>
      <c r="UDU528" s="4"/>
      <c r="UDV528" s="4"/>
      <c r="UDW528" s="4"/>
      <c r="UDX528" s="4"/>
      <c r="UDY528" s="4"/>
      <c r="UDZ528" s="4"/>
      <c r="UEA528" s="4"/>
      <c r="UEB528" s="4"/>
      <c r="UEC528" s="4"/>
      <c r="UED528" s="4"/>
      <c r="UEE528" s="4"/>
      <c r="UEF528" s="4"/>
      <c r="UEG528" s="4"/>
      <c r="UEH528" s="4"/>
      <c r="UEI528" s="4"/>
      <c r="UEJ528" s="4"/>
      <c r="UEK528" s="4"/>
      <c r="UEL528" s="4"/>
      <c r="UEM528" s="4"/>
      <c r="UEN528" s="4"/>
      <c r="UEO528" s="4"/>
      <c r="UEP528" s="4"/>
      <c r="UEQ528" s="4"/>
      <c r="UER528" s="4"/>
      <c r="UES528" s="4"/>
      <c r="UET528" s="4"/>
      <c r="UEU528" s="4"/>
      <c r="UEV528" s="4"/>
      <c r="UEW528" s="4"/>
      <c r="UEX528" s="4"/>
      <c r="UEY528" s="4"/>
      <c r="UEZ528" s="4"/>
      <c r="UFA528" s="4"/>
      <c r="UFB528" s="4"/>
      <c r="UFC528" s="4"/>
      <c r="UFD528" s="4"/>
      <c r="UFE528" s="4"/>
      <c r="UFF528" s="4"/>
      <c r="UFG528" s="4"/>
      <c r="UFH528" s="4"/>
      <c r="UFI528" s="4"/>
      <c r="UFJ528" s="4"/>
      <c r="UFK528" s="4"/>
      <c r="UFL528" s="4"/>
      <c r="UFM528" s="4"/>
      <c r="UFN528" s="4"/>
      <c r="UFO528" s="4"/>
      <c r="UFP528" s="4"/>
      <c r="UFQ528" s="4"/>
      <c r="UFR528" s="4"/>
      <c r="UFS528" s="4"/>
      <c r="UFT528" s="4"/>
      <c r="UFU528" s="4"/>
      <c r="UFV528" s="4"/>
      <c r="UFW528" s="4"/>
      <c r="UFX528" s="4"/>
      <c r="UFY528" s="4"/>
      <c r="UFZ528" s="4"/>
      <c r="UGA528" s="4"/>
      <c r="UGB528" s="4"/>
      <c r="UGC528" s="4"/>
      <c r="UGD528" s="4"/>
      <c r="UGE528" s="4"/>
      <c r="UGF528" s="4"/>
      <c r="UGG528" s="4"/>
      <c r="UGH528" s="4"/>
      <c r="UGI528" s="4"/>
      <c r="UGJ528" s="4"/>
      <c r="UGK528" s="4"/>
      <c r="UGL528" s="4"/>
      <c r="UGM528" s="4"/>
      <c r="UGN528" s="4"/>
      <c r="UGO528" s="4"/>
      <c r="UGP528" s="4"/>
      <c r="UGQ528" s="4"/>
      <c r="UGR528" s="4"/>
      <c r="UGS528" s="4"/>
      <c r="UGT528" s="4"/>
      <c r="UGU528" s="4"/>
      <c r="UGV528" s="4"/>
      <c r="UGW528" s="4"/>
      <c r="UGX528" s="4"/>
      <c r="UGY528" s="4"/>
      <c r="UGZ528" s="4"/>
      <c r="UHA528" s="4"/>
      <c r="UHB528" s="4"/>
      <c r="UHC528" s="4"/>
      <c r="UHD528" s="4"/>
      <c r="UHE528" s="4"/>
      <c r="UHF528" s="4"/>
      <c r="UHG528" s="4"/>
      <c r="UHH528" s="4"/>
      <c r="UHI528" s="4"/>
      <c r="UHJ528" s="4"/>
      <c r="UHK528" s="4"/>
      <c r="UHL528" s="4"/>
      <c r="UHM528" s="4"/>
      <c r="UHN528" s="4"/>
      <c r="UHO528" s="4"/>
      <c r="UHP528" s="4"/>
      <c r="UHQ528" s="4"/>
      <c r="UHR528" s="4"/>
      <c r="UHS528" s="4"/>
      <c r="UHT528" s="4"/>
      <c r="UHU528" s="4"/>
      <c r="UHV528" s="4"/>
      <c r="UHW528" s="4"/>
      <c r="UHX528" s="4"/>
      <c r="UHY528" s="4"/>
      <c r="UHZ528" s="4"/>
      <c r="UIA528" s="4"/>
      <c r="UIB528" s="4"/>
      <c r="UIC528" s="4"/>
      <c r="UID528" s="4"/>
      <c r="UIE528" s="4"/>
      <c r="UIF528" s="4"/>
      <c r="UIG528" s="4"/>
      <c r="UIH528" s="4"/>
      <c r="UII528" s="4"/>
      <c r="UIJ528" s="4"/>
      <c r="UIK528" s="4"/>
      <c r="UIL528" s="4"/>
      <c r="UIM528" s="4"/>
      <c r="UIN528" s="4"/>
      <c r="UIO528" s="4"/>
      <c r="UIP528" s="4"/>
      <c r="UIQ528" s="4"/>
      <c r="UIR528" s="4"/>
      <c r="UIS528" s="4"/>
      <c r="UIT528" s="4"/>
      <c r="UIU528" s="4"/>
      <c r="UIV528" s="4"/>
      <c r="UIW528" s="4"/>
      <c r="UIX528" s="4"/>
      <c r="UIY528" s="4"/>
      <c r="UIZ528" s="4"/>
      <c r="UJA528" s="4"/>
      <c r="UJB528" s="4"/>
      <c r="UJC528" s="4"/>
      <c r="UJD528" s="4"/>
      <c r="UJE528" s="4"/>
      <c r="UJF528" s="4"/>
      <c r="UJG528" s="4"/>
      <c r="UJH528" s="4"/>
      <c r="UJI528" s="4"/>
      <c r="UJJ528" s="4"/>
      <c r="UJK528" s="4"/>
      <c r="UJL528" s="4"/>
      <c r="UJM528" s="4"/>
      <c r="UJN528" s="4"/>
      <c r="UJO528" s="4"/>
      <c r="UJP528" s="4"/>
      <c r="UJQ528" s="4"/>
      <c r="UJR528" s="4"/>
      <c r="UJS528" s="4"/>
      <c r="UJT528" s="4"/>
      <c r="UJU528" s="4"/>
      <c r="UJV528" s="4"/>
      <c r="UJW528" s="4"/>
      <c r="UJX528" s="4"/>
      <c r="UJY528" s="4"/>
      <c r="UJZ528" s="4"/>
      <c r="UKA528" s="4"/>
      <c r="UKB528" s="4"/>
      <c r="UKC528" s="4"/>
      <c r="UKD528" s="4"/>
      <c r="UKE528" s="4"/>
      <c r="UKF528" s="4"/>
      <c r="UKG528" s="4"/>
      <c r="UKH528" s="4"/>
      <c r="UKI528" s="4"/>
      <c r="UKJ528" s="4"/>
      <c r="UKK528" s="4"/>
      <c r="UKL528" s="4"/>
      <c r="UKM528" s="4"/>
      <c r="UKN528" s="4"/>
      <c r="UKO528" s="4"/>
      <c r="UKP528" s="4"/>
      <c r="UKQ528" s="4"/>
      <c r="UKR528" s="4"/>
      <c r="UKS528" s="4"/>
      <c r="UKT528" s="4"/>
      <c r="UKU528" s="4"/>
      <c r="UKV528" s="4"/>
      <c r="UKW528" s="4"/>
      <c r="UKX528" s="4"/>
      <c r="UKY528" s="4"/>
      <c r="UKZ528" s="4"/>
      <c r="ULA528" s="4"/>
      <c r="ULB528" s="4"/>
      <c r="ULC528" s="4"/>
      <c r="ULD528" s="4"/>
      <c r="ULE528" s="4"/>
      <c r="ULF528" s="4"/>
      <c r="ULG528" s="4"/>
      <c r="ULH528" s="4"/>
      <c r="ULI528" s="4"/>
      <c r="ULJ528" s="4"/>
      <c r="ULK528" s="4"/>
      <c r="ULL528" s="4"/>
      <c r="ULM528" s="4"/>
      <c r="ULN528" s="4"/>
      <c r="ULO528" s="4"/>
      <c r="ULP528" s="4"/>
      <c r="ULQ528" s="4"/>
      <c r="ULR528" s="4"/>
      <c r="ULS528" s="4"/>
      <c r="ULT528" s="4"/>
      <c r="ULU528" s="4"/>
      <c r="ULV528" s="4"/>
      <c r="ULW528" s="4"/>
      <c r="ULX528" s="4"/>
      <c r="ULY528" s="4"/>
      <c r="ULZ528" s="4"/>
      <c r="UMA528" s="4"/>
      <c r="UMB528" s="4"/>
      <c r="UMC528" s="4"/>
      <c r="UMD528" s="4"/>
      <c r="UME528" s="4"/>
      <c r="UMF528" s="4"/>
      <c r="UMG528" s="4"/>
      <c r="UMH528" s="4"/>
      <c r="UMI528" s="4"/>
      <c r="UMJ528" s="4"/>
      <c r="UMK528" s="4"/>
      <c r="UML528" s="4"/>
      <c r="UMM528" s="4"/>
      <c r="UMN528" s="4"/>
      <c r="UMO528" s="4"/>
      <c r="UMP528" s="4"/>
      <c r="UMQ528" s="4"/>
      <c r="UMR528" s="4"/>
      <c r="UMS528" s="4"/>
      <c r="UMT528" s="4"/>
      <c r="UMU528" s="4"/>
      <c r="UMV528" s="4"/>
      <c r="UMW528" s="4"/>
      <c r="UMX528" s="4"/>
      <c r="UMY528" s="4"/>
      <c r="UMZ528" s="4"/>
      <c r="UNA528" s="4"/>
      <c r="UNB528" s="4"/>
      <c r="UNC528" s="4"/>
      <c r="UND528" s="4"/>
      <c r="UNE528" s="4"/>
      <c r="UNF528" s="4"/>
      <c r="UNG528" s="4"/>
      <c r="UNH528" s="4"/>
      <c r="UNI528" s="4"/>
      <c r="UNJ528" s="4"/>
      <c r="UNK528" s="4"/>
      <c r="UNL528" s="4"/>
      <c r="UNM528" s="4"/>
      <c r="UNN528" s="4"/>
      <c r="UNO528" s="4"/>
      <c r="UNP528" s="4"/>
      <c r="UNQ528" s="4"/>
      <c r="UNR528" s="4"/>
      <c r="UNS528" s="4"/>
      <c r="UNT528" s="4"/>
      <c r="UNU528" s="4"/>
      <c r="UNV528" s="4"/>
      <c r="UNW528" s="4"/>
      <c r="UNX528" s="4"/>
      <c r="UNY528" s="4"/>
      <c r="UNZ528" s="4"/>
      <c r="UOA528" s="4"/>
      <c r="UOB528" s="4"/>
      <c r="UOC528" s="4"/>
      <c r="UOD528" s="4"/>
      <c r="UOE528" s="4"/>
      <c r="UOF528" s="4"/>
      <c r="UOG528" s="4"/>
      <c r="UOH528" s="4"/>
      <c r="UOI528" s="4"/>
      <c r="UOJ528" s="4"/>
      <c r="UOK528" s="4"/>
      <c r="UOL528" s="4"/>
      <c r="UOM528" s="4"/>
      <c r="UON528" s="4"/>
      <c r="UOO528" s="4"/>
      <c r="UOP528" s="4"/>
      <c r="UOQ528" s="4"/>
      <c r="UOR528" s="4"/>
      <c r="UOS528" s="4"/>
      <c r="UOT528" s="4"/>
      <c r="UOU528" s="4"/>
      <c r="UOV528" s="4"/>
      <c r="UOW528" s="4"/>
      <c r="UOX528" s="4"/>
      <c r="UOY528" s="4"/>
      <c r="UOZ528" s="4"/>
      <c r="UPA528" s="4"/>
      <c r="UPB528" s="4"/>
      <c r="UPC528" s="4"/>
      <c r="UPD528" s="4"/>
      <c r="UPE528" s="4"/>
      <c r="UPF528" s="4"/>
      <c r="UPG528" s="4"/>
      <c r="UPH528" s="4"/>
      <c r="UPI528" s="4"/>
      <c r="UPJ528" s="4"/>
      <c r="UPK528" s="4"/>
      <c r="UPL528" s="4"/>
      <c r="UPM528" s="4"/>
      <c r="UPN528" s="4"/>
      <c r="UPO528" s="4"/>
      <c r="UPP528" s="4"/>
      <c r="UPQ528" s="4"/>
      <c r="UPR528" s="4"/>
      <c r="UPS528" s="4"/>
      <c r="UPT528" s="4"/>
      <c r="UPU528" s="4"/>
      <c r="UPV528" s="4"/>
      <c r="UPW528" s="4"/>
      <c r="UPX528" s="4"/>
      <c r="UPY528" s="4"/>
      <c r="UPZ528" s="4"/>
      <c r="UQA528" s="4"/>
      <c r="UQB528" s="4"/>
      <c r="UQC528" s="4"/>
      <c r="UQD528" s="4"/>
      <c r="UQE528" s="4"/>
      <c r="UQF528" s="4"/>
      <c r="UQG528" s="4"/>
      <c r="UQH528" s="4"/>
      <c r="UQI528" s="4"/>
      <c r="UQJ528" s="4"/>
      <c r="UQK528" s="4"/>
      <c r="UQL528" s="4"/>
      <c r="UQM528" s="4"/>
      <c r="UQN528" s="4"/>
      <c r="UQO528" s="4"/>
      <c r="UQP528" s="4"/>
      <c r="UQQ528" s="4"/>
      <c r="UQR528" s="4"/>
      <c r="UQS528" s="4"/>
      <c r="UQT528" s="4"/>
      <c r="UQU528" s="4"/>
      <c r="UQV528" s="4"/>
      <c r="UQW528" s="4"/>
      <c r="UQX528" s="4"/>
      <c r="UQY528" s="4"/>
      <c r="UQZ528" s="4"/>
      <c r="URA528" s="4"/>
      <c r="URB528" s="4"/>
      <c r="URC528" s="4"/>
      <c r="URD528" s="4"/>
      <c r="URE528" s="4"/>
      <c r="URF528" s="4"/>
      <c r="URG528" s="4"/>
      <c r="URH528" s="4"/>
      <c r="URI528" s="4"/>
      <c r="URJ528" s="4"/>
      <c r="URK528" s="4"/>
      <c r="URL528" s="4"/>
      <c r="URM528" s="4"/>
      <c r="URN528" s="4"/>
      <c r="URO528" s="4"/>
      <c r="URP528" s="4"/>
      <c r="URQ528" s="4"/>
      <c r="URR528" s="4"/>
      <c r="URS528" s="4"/>
      <c r="URT528" s="4"/>
      <c r="URU528" s="4"/>
      <c r="URV528" s="4"/>
      <c r="URW528" s="4"/>
      <c r="URX528" s="4"/>
      <c r="URY528" s="4"/>
      <c r="URZ528" s="4"/>
      <c r="USA528" s="4"/>
      <c r="USB528" s="4"/>
      <c r="USC528" s="4"/>
      <c r="USD528" s="4"/>
      <c r="USE528" s="4"/>
      <c r="USF528" s="4"/>
      <c r="USG528" s="4"/>
      <c r="USH528" s="4"/>
      <c r="USI528" s="4"/>
      <c r="USJ528" s="4"/>
      <c r="USK528" s="4"/>
      <c r="USL528" s="4"/>
      <c r="USM528" s="4"/>
      <c r="USN528" s="4"/>
      <c r="USO528" s="4"/>
      <c r="USP528" s="4"/>
      <c r="USQ528" s="4"/>
      <c r="USR528" s="4"/>
      <c r="USS528" s="4"/>
      <c r="UST528" s="4"/>
      <c r="USU528" s="4"/>
      <c r="USV528" s="4"/>
      <c r="USW528" s="4"/>
      <c r="USX528" s="4"/>
      <c r="USY528" s="4"/>
      <c r="USZ528" s="4"/>
      <c r="UTA528" s="4"/>
      <c r="UTB528" s="4"/>
      <c r="UTC528" s="4"/>
      <c r="UTD528" s="4"/>
      <c r="UTE528" s="4"/>
      <c r="UTF528" s="4"/>
      <c r="UTG528" s="4"/>
      <c r="UTH528" s="4"/>
      <c r="UTI528" s="4"/>
      <c r="UTJ528" s="4"/>
      <c r="UTK528" s="4"/>
      <c r="UTL528" s="4"/>
      <c r="UTM528" s="4"/>
      <c r="UTN528" s="4"/>
      <c r="UTO528" s="4"/>
      <c r="UTP528" s="4"/>
      <c r="UTQ528" s="4"/>
      <c r="UTR528" s="4"/>
      <c r="UTS528" s="4"/>
      <c r="UTT528" s="4"/>
      <c r="UTU528" s="4"/>
      <c r="UTV528" s="4"/>
      <c r="UTW528" s="4"/>
      <c r="UTX528" s="4"/>
      <c r="UTY528" s="4"/>
      <c r="UTZ528" s="4"/>
      <c r="UUA528" s="4"/>
      <c r="UUB528" s="4"/>
      <c r="UUC528" s="4"/>
      <c r="UUD528" s="4"/>
      <c r="UUE528" s="4"/>
      <c r="UUF528" s="4"/>
      <c r="UUG528" s="4"/>
      <c r="UUH528" s="4"/>
      <c r="UUI528" s="4"/>
      <c r="UUJ528" s="4"/>
      <c r="UUK528" s="4"/>
      <c r="UUL528" s="4"/>
      <c r="UUM528" s="4"/>
      <c r="UUN528" s="4"/>
      <c r="UUO528" s="4"/>
      <c r="UUP528" s="4"/>
      <c r="UUQ528" s="4"/>
      <c r="UUR528" s="4"/>
      <c r="UUS528" s="4"/>
      <c r="UUT528" s="4"/>
      <c r="UUU528" s="4"/>
      <c r="UUV528" s="4"/>
      <c r="UUW528" s="4"/>
      <c r="UUX528" s="4"/>
      <c r="UUY528" s="4"/>
      <c r="UUZ528" s="4"/>
      <c r="UVA528" s="4"/>
      <c r="UVB528" s="4"/>
      <c r="UVC528" s="4"/>
      <c r="UVD528" s="4"/>
      <c r="UVE528" s="4"/>
      <c r="UVF528" s="4"/>
      <c r="UVG528" s="4"/>
      <c r="UVH528" s="4"/>
      <c r="UVI528" s="4"/>
      <c r="UVJ528" s="4"/>
      <c r="UVK528" s="4"/>
      <c r="UVL528" s="4"/>
      <c r="UVM528" s="4"/>
      <c r="UVN528" s="4"/>
      <c r="UVO528" s="4"/>
      <c r="UVP528" s="4"/>
      <c r="UVQ528" s="4"/>
      <c r="UVR528" s="4"/>
      <c r="UVS528" s="4"/>
      <c r="UVT528" s="4"/>
      <c r="UVU528" s="4"/>
      <c r="UVV528" s="4"/>
      <c r="UVW528" s="4"/>
      <c r="UVX528" s="4"/>
      <c r="UVY528" s="4"/>
      <c r="UVZ528" s="4"/>
      <c r="UWA528" s="4"/>
      <c r="UWB528" s="4"/>
      <c r="UWC528" s="4"/>
      <c r="UWD528" s="4"/>
      <c r="UWE528" s="4"/>
      <c r="UWF528" s="4"/>
      <c r="UWG528" s="4"/>
      <c r="UWH528" s="4"/>
      <c r="UWI528" s="4"/>
      <c r="UWJ528" s="4"/>
      <c r="UWK528" s="4"/>
      <c r="UWL528" s="4"/>
      <c r="UWM528" s="4"/>
      <c r="UWN528" s="4"/>
      <c r="UWO528" s="4"/>
      <c r="UWP528" s="4"/>
      <c r="UWQ528" s="4"/>
      <c r="UWR528" s="4"/>
      <c r="UWS528" s="4"/>
      <c r="UWT528" s="4"/>
      <c r="UWU528" s="4"/>
      <c r="UWV528" s="4"/>
      <c r="UWW528" s="4"/>
      <c r="UWX528" s="4"/>
      <c r="UWY528" s="4"/>
      <c r="UWZ528" s="4"/>
      <c r="UXA528" s="4"/>
      <c r="UXB528" s="4"/>
      <c r="UXC528" s="4"/>
      <c r="UXD528" s="4"/>
      <c r="UXE528" s="4"/>
      <c r="UXF528" s="4"/>
      <c r="UXG528" s="4"/>
      <c r="UXH528" s="4"/>
      <c r="UXI528" s="4"/>
      <c r="UXJ528" s="4"/>
      <c r="UXK528" s="4"/>
      <c r="UXL528" s="4"/>
      <c r="UXM528" s="4"/>
      <c r="UXN528" s="4"/>
      <c r="UXO528" s="4"/>
      <c r="UXP528" s="4"/>
      <c r="UXQ528" s="4"/>
      <c r="UXR528" s="4"/>
      <c r="UXS528" s="4"/>
      <c r="UXT528" s="4"/>
      <c r="UXU528" s="4"/>
      <c r="UXV528" s="4"/>
      <c r="UXW528" s="4"/>
      <c r="UXX528" s="4"/>
      <c r="UXY528" s="4"/>
      <c r="UXZ528" s="4"/>
      <c r="UYA528" s="4"/>
      <c r="UYB528" s="4"/>
      <c r="UYC528" s="4"/>
      <c r="UYD528" s="4"/>
      <c r="UYE528" s="4"/>
      <c r="UYF528" s="4"/>
      <c r="UYG528" s="4"/>
      <c r="UYH528" s="4"/>
      <c r="UYI528" s="4"/>
      <c r="UYJ528" s="4"/>
      <c r="UYK528" s="4"/>
      <c r="UYL528" s="4"/>
      <c r="UYM528" s="4"/>
      <c r="UYN528" s="4"/>
      <c r="UYO528" s="4"/>
      <c r="UYP528" s="4"/>
      <c r="UYQ528" s="4"/>
      <c r="UYR528" s="4"/>
      <c r="UYS528" s="4"/>
      <c r="UYT528" s="4"/>
      <c r="UYU528" s="4"/>
      <c r="UYV528" s="4"/>
      <c r="UYW528" s="4"/>
      <c r="UYX528" s="4"/>
      <c r="UYY528" s="4"/>
      <c r="UYZ528" s="4"/>
      <c r="UZA528" s="4"/>
      <c r="UZB528" s="4"/>
      <c r="UZC528" s="4"/>
      <c r="UZD528" s="4"/>
      <c r="UZE528" s="4"/>
      <c r="UZF528" s="4"/>
      <c r="UZG528" s="4"/>
      <c r="UZH528" s="4"/>
      <c r="UZI528" s="4"/>
      <c r="UZJ528" s="4"/>
      <c r="UZK528" s="4"/>
      <c r="UZL528" s="4"/>
      <c r="UZM528" s="4"/>
      <c r="UZN528" s="4"/>
      <c r="UZO528" s="4"/>
      <c r="UZP528" s="4"/>
      <c r="UZQ528" s="4"/>
      <c r="UZR528" s="4"/>
      <c r="UZS528" s="4"/>
      <c r="UZT528" s="4"/>
      <c r="UZU528" s="4"/>
      <c r="UZV528" s="4"/>
      <c r="UZW528" s="4"/>
      <c r="UZX528" s="4"/>
      <c r="UZY528" s="4"/>
      <c r="UZZ528" s="4"/>
      <c r="VAA528" s="4"/>
      <c r="VAB528" s="4"/>
      <c r="VAC528" s="4"/>
      <c r="VAD528" s="4"/>
      <c r="VAE528" s="4"/>
      <c r="VAF528" s="4"/>
      <c r="VAG528" s="4"/>
      <c r="VAH528" s="4"/>
      <c r="VAI528" s="4"/>
      <c r="VAJ528" s="4"/>
      <c r="VAK528" s="4"/>
      <c r="VAL528" s="4"/>
      <c r="VAM528" s="4"/>
      <c r="VAN528" s="4"/>
      <c r="VAO528" s="4"/>
      <c r="VAP528" s="4"/>
      <c r="VAQ528" s="4"/>
      <c r="VAR528" s="4"/>
      <c r="VAS528" s="4"/>
      <c r="VAT528" s="4"/>
      <c r="VAU528" s="4"/>
      <c r="VAV528" s="4"/>
      <c r="VAW528" s="4"/>
      <c r="VAX528" s="4"/>
      <c r="VAY528" s="4"/>
      <c r="VAZ528" s="4"/>
      <c r="VBA528" s="4"/>
      <c r="VBB528" s="4"/>
      <c r="VBC528" s="4"/>
      <c r="VBD528" s="4"/>
      <c r="VBE528" s="4"/>
      <c r="VBF528" s="4"/>
      <c r="VBG528" s="4"/>
      <c r="VBH528" s="4"/>
      <c r="VBI528" s="4"/>
      <c r="VBJ528" s="4"/>
      <c r="VBK528" s="4"/>
      <c r="VBL528" s="4"/>
      <c r="VBM528" s="4"/>
      <c r="VBN528" s="4"/>
      <c r="VBO528" s="4"/>
      <c r="VBP528" s="4"/>
      <c r="VBQ528" s="4"/>
      <c r="VBR528" s="4"/>
      <c r="VBS528" s="4"/>
      <c r="VBT528" s="4"/>
      <c r="VBU528" s="4"/>
      <c r="VBV528" s="4"/>
      <c r="VBW528" s="4"/>
      <c r="VBX528" s="4"/>
      <c r="VBY528" s="4"/>
      <c r="VBZ528" s="4"/>
      <c r="VCA528" s="4"/>
      <c r="VCB528" s="4"/>
      <c r="VCC528" s="4"/>
      <c r="VCD528" s="4"/>
      <c r="VCE528" s="4"/>
      <c r="VCF528" s="4"/>
      <c r="VCG528" s="4"/>
      <c r="VCH528" s="4"/>
      <c r="VCI528" s="4"/>
      <c r="VCJ528" s="4"/>
      <c r="VCK528" s="4"/>
      <c r="VCL528" s="4"/>
      <c r="VCM528" s="4"/>
      <c r="VCN528" s="4"/>
      <c r="VCO528" s="4"/>
      <c r="VCP528" s="4"/>
      <c r="VCQ528" s="4"/>
      <c r="VCR528" s="4"/>
      <c r="VCS528" s="4"/>
      <c r="VCT528" s="4"/>
      <c r="VCU528" s="4"/>
      <c r="VCV528" s="4"/>
      <c r="VCW528" s="4"/>
      <c r="VCX528" s="4"/>
      <c r="VCY528" s="4"/>
      <c r="VCZ528" s="4"/>
      <c r="VDA528" s="4"/>
      <c r="VDB528" s="4"/>
      <c r="VDC528" s="4"/>
      <c r="VDD528" s="4"/>
      <c r="VDE528" s="4"/>
      <c r="VDF528" s="4"/>
      <c r="VDG528" s="4"/>
      <c r="VDH528" s="4"/>
      <c r="VDI528" s="4"/>
      <c r="VDJ528" s="4"/>
      <c r="VDK528" s="4"/>
      <c r="VDL528" s="4"/>
      <c r="VDM528" s="4"/>
      <c r="VDN528" s="4"/>
      <c r="VDO528" s="4"/>
      <c r="VDP528" s="4"/>
      <c r="VDQ528" s="4"/>
      <c r="VDR528" s="4"/>
      <c r="VDS528" s="4"/>
      <c r="VDT528" s="4"/>
      <c r="VDU528" s="4"/>
      <c r="VDV528" s="4"/>
      <c r="VDW528" s="4"/>
      <c r="VDX528" s="4"/>
      <c r="VDY528" s="4"/>
      <c r="VDZ528" s="4"/>
      <c r="VEA528" s="4"/>
      <c r="VEB528" s="4"/>
      <c r="VEC528" s="4"/>
      <c r="VED528" s="4"/>
      <c r="VEE528" s="4"/>
      <c r="VEF528" s="4"/>
      <c r="VEG528" s="4"/>
      <c r="VEH528" s="4"/>
      <c r="VEI528" s="4"/>
      <c r="VEJ528" s="4"/>
      <c r="VEK528" s="4"/>
      <c r="VEL528" s="4"/>
      <c r="VEM528" s="4"/>
      <c r="VEN528" s="4"/>
      <c r="VEO528" s="4"/>
      <c r="VEP528" s="4"/>
      <c r="VEQ528" s="4"/>
      <c r="VER528" s="4"/>
      <c r="VES528" s="4"/>
      <c r="VET528" s="4"/>
      <c r="VEU528" s="4"/>
      <c r="VEV528" s="4"/>
      <c r="VEW528" s="4"/>
      <c r="VEX528" s="4"/>
      <c r="VEY528" s="4"/>
      <c r="VEZ528" s="4"/>
      <c r="VFA528" s="4"/>
      <c r="VFB528" s="4"/>
      <c r="VFC528" s="4"/>
      <c r="VFD528" s="4"/>
      <c r="VFE528" s="4"/>
      <c r="VFF528" s="4"/>
      <c r="VFG528" s="4"/>
      <c r="VFH528" s="4"/>
      <c r="VFI528" s="4"/>
      <c r="VFJ528" s="4"/>
      <c r="VFK528" s="4"/>
      <c r="VFL528" s="4"/>
      <c r="VFM528" s="4"/>
      <c r="VFN528" s="4"/>
      <c r="VFO528" s="4"/>
      <c r="VFP528" s="4"/>
      <c r="VFQ528" s="4"/>
      <c r="VFR528" s="4"/>
      <c r="VFS528" s="4"/>
      <c r="VFT528" s="4"/>
      <c r="VFU528" s="4"/>
      <c r="VFV528" s="4"/>
      <c r="VFW528" s="4"/>
      <c r="VFX528" s="4"/>
      <c r="VFY528" s="4"/>
      <c r="VFZ528" s="4"/>
      <c r="VGA528" s="4"/>
      <c r="VGB528" s="4"/>
      <c r="VGC528" s="4"/>
      <c r="VGD528" s="4"/>
      <c r="VGE528" s="4"/>
      <c r="VGF528" s="4"/>
      <c r="VGG528" s="4"/>
      <c r="VGH528" s="4"/>
      <c r="VGI528" s="4"/>
      <c r="VGJ528" s="4"/>
      <c r="VGK528" s="4"/>
      <c r="VGL528" s="4"/>
      <c r="VGM528" s="4"/>
      <c r="VGN528" s="4"/>
      <c r="VGO528" s="4"/>
      <c r="VGP528" s="4"/>
      <c r="VGQ528" s="4"/>
      <c r="VGR528" s="4"/>
      <c r="VGS528" s="4"/>
      <c r="VGT528" s="4"/>
      <c r="VGU528" s="4"/>
      <c r="VGV528" s="4"/>
      <c r="VGW528" s="4"/>
      <c r="VGX528" s="4"/>
      <c r="VGY528" s="4"/>
      <c r="VGZ528" s="4"/>
      <c r="VHA528" s="4"/>
      <c r="VHB528" s="4"/>
      <c r="VHC528" s="4"/>
      <c r="VHD528" s="4"/>
      <c r="VHE528" s="4"/>
      <c r="VHF528" s="4"/>
      <c r="VHG528" s="4"/>
      <c r="VHH528" s="4"/>
      <c r="VHI528" s="4"/>
      <c r="VHJ528" s="4"/>
      <c r="VHK528" s="4"/>
      <c r="VHL528" s="4"/>
      <c r="VHM528" s="4"/>
      <c r="VHN528" s="4"/>
      <c r="VHO528" s="4"/>
      <c r="VHP528" s="4"/>
      <c r="VHQ528" s="4"/>
      <c r="VHR528" s="4"/>
      <c r="VHS528" s="4"/>
      <c r="VHT528" s="4"/>
      <c r="VHU528" s="4"/>
      <c r="VHV528" s="4"/>
      <c r="VHW528" s="4"/>
      <c r="VHX528" s="4"/>
      <c r="VHY528" s="4"/>
      <c r="VHZ528" s="4"/>
      <c r="VIA528" s="4"/>
      <c r="VIB528" s="4"/>
      <c r="VIC528" s="4"/>
      <c r="VID528" s="4"/>
      <c r="VIE528" s="4"/>
      <c r="VIF528" s="4"/>
      <c r="VIG528" s="4"/>
      <c r="VIH528" s="4"/>
      <c r="VII528" s="4"/>
      <c r="VIJ528" s="4"/>
      <c r="VIK528" s="4"/>
      <c r="VIL528" s="4"/>
      <c r="VIM528" s="4"/>
      <c r="VIN528" s="4"/>
      <c r="VIO528" s="4"/>
      <c r="VIP528" s="4"/>
      <c r="VIQ528" s="4"/>
      <c r="VIR528" s="4"/>
      <c r="VIS528" s="4"/>
      <c r="VIT528" s="4"/>
      <c r="VIU528" s="4"/>
      <c r="VIV528" s="4"/>
      <c r="VIW528" s="4"/>
      <c r="VIX528" s="4"/>
      <c r="VIY528" s="4"/>
      <c r="VIZ528" s="4"/>
      <c r="VJA528" s="4"/>
      <c r="VJB528" s="4"/>
      <c r="VJC528" s="4"/>
      <c r="VJD528" s="4"/>
      <c r="VJE528" s="4"/>
      <c r="VJF528" s="4"/>
      <c r="VJG528" s="4"/>
      <c r="VJH528" s="4"/>
      <c r="VJI528" s="4"/>
      <c r="VJJ528" s="4"/>
      <c r="VJK528" s="4"/>
      <c r="VJL528" s="4"/>
      <c r="VJM528" s="4"/>
      <c r="VJN528" s="4"/>
      <c r="VJO528" s="4"/>
      <c r="VJP528" s="4"/>
      <c r="VJQ528" s="4"/>
      <c r="VJR528" s="4"/>
      <c r="VJS528" s="4"/>
      <c r="VJT528" s="4"/>
      <c r="VJU528" s="4"/>
      <c r="VJV528" s="4"/>
      <c r="VJW528" s="4"/>
      <c r="VJX528" s="4"/>
      <c r="VJY528" s="4"/>
      <c r="VJZ528" s="4"/>
      <c r="VKA528" s="4"/>
      <c r="VKB528" s="4"/>
      <c r="VKC528" s="4"/>
      <c r="VKD528" s="4"/>
      <c r="VKE528" s="4"/>
      <c r="VKF528" s="4"/>
      <c r="VKG528" s="4"/>
      <c r="VKH528" s="4"/>
      <c r="VKI528" s="4"/>
      <c r="VKJ528" s="4"/>
      <c r="VKK528" s="4"/>
      <c r="VKL528" s="4"/>
      <c r="VKM528" s="4"/>
      <c r="VKN528" s="4"/>
      <c r="VKO528" s="4"/>
      <c r="VKP528" s="4"/>
      <c r="VKQ528" s="4"/>
      <c r="VKR528" s="4"/>
      <c r="VKS528" s="4"/>
      <c r="VKT528" s="4"/>
      <c r="VKU528" s="4"/>
      <c r="VKV528" s="4"/>
      <c r="VKW528" s="4"/>
      <c r="VKX528" s="4"/>
      <c r="VKY528" s="4"/>
      <c r="VKZ528" s="4"/>
      <c r="VLA528" s="4"/>
      <c r="VLB528" s="4"/>
      <c r="VLC528" s="4"/>
      <c r="VLD528" s="4"/>
      <c r="VLE528" s="4"/>
      <c r="VLF528" s="4"/>
      <c r="VLG528" s="4"/>
      <c r="VLH528" s="4"/>
      <c r="VLI528" s="4"/>
      <c r="VLJ528" s="4"/>
      <c r="VLK528" s="4"/>
      <c r="VLL528" s="4"/>
      <c r="VLM528" s="4"/>
      <c r="VLN528" s="4"/>
      <c r="VLO528" s="4"/>
      <c r="VLP528" s="4"/>
      <c r="VLQ528" s="4"/>
      <c r="VLR528" s="4"/>
      <c r="VLS528" s="4"/>
      <c r="VLT528" s="4"/>
      <c r="VLU528" s="4"/>
      <c r="VLV528" s="4"/>
      <c r="VLW528" s="4"/>
      <c r="VLX528" s="4"/>
      <c r="VLY528" s="4"/>
      <c r="VLZ528" s="4"/>
      <c r="VMA528" s="4"/>
      <c r="VMB528" s="4"/>
      <c r="VMC528" s="4"/>
      <c r="VMD528" s="4"/>
      <c r="VME528" s="4"/>
      <c r="VMF528" s="4"/>
      <c r="VMG528" s="4"/>
      <c r="VMH528" s="4"/>
      <c r="VMI528" s="4"/>
      <c r="VMJ528" s="4"/>
      <c r="VMK528" s="4"/>
      <c r="VML528" s="4"/>
      <c r="VMM528" s="4"/>
      <c r="VMN528" s="4"/>
      <c r="VMO528" s="4"/>
      <c r="VMP528" s="4"/>
      <c r="VMQ528" s="4"/>
      <c r="VMR528" s="4"/>
      <c r="VMS528" s="4"/>
      <c r="VMT528" s="4"/>
      <c r="VMU528" s="4"/>
      <c r="VMV528" s="4"/>
      <c r="VMW528" s="4"/>
      <c r="VMX528" s="4"/>
      <c r="VMY528" s="4"/>
      <c r="VMZ528" s="4"/>
      <c r="VNA528" s="4"/>
      <c r="VNB528" s="4"/>
      <c r="VNC528" s="4"/>
      <c r="VND528" s="4"/>
      <c r="VNE528" s="4"/>
      <c r="VNF528" s="4"/>
      <c r="VNG528" s="4"/>
      <c r="VNH528" s="4"/>
      <c r="VNI528" s="4"/>
      <c r="VNJ528" s="4"/>
      <c r="VNK528" s="4"/>
      <c r="VNL528" s="4"/>
      <c r="VNM528" s="4"/>
      <c r="VNN528" s="4"/>
      <c r="VNO528" s="4"/>
      <c r="VNP528" s="4"/>
      <c r="VNQ528" s="4"/>
      <c r="VNR528" s="4"/>
      <c r="VNS528" s="4"/>
      <c r="VNT528" s="4"/>
      <c r="VNU528" s="4"/>
      <c r="VNV528" s="4"/>
      <c r="VNW528" s="4"/>
      <c r="VNX528" s="4"/>
      <c r="VNY528" s="4"/>
      <c r="VNZ528" s="4"/>
      <c r="VOA528" s="4"/>
      <c r="VOB528" s="4"/>
      <c r="VOC528" s="4"/>
      <c r="VOD528" s="4"/>
      <c r="VOE528" s="4"/>
      <c r="VOF528" s="4"/>
      <c r="VOG528" s="4"/>
      <c r="VOH528" s="4"/>
      <c r="VOI528" s="4"/>
      <c r="VOJ528" s="4"/>
      <c r="VOK528" s="4"/>
      <c r="VOL528" s="4"/>
      <c r="VOM528" s="4"/>
      <c r="VON528" s="4"/>
      <c r="VOO528" s="4"/>
      <c r="VOP528" s="4"/>
      <c r="VOQ528" s="4"/>
      <c r="VOR528" s="4"/>
      <c r="VOS528" s="4"/>
      <c r="VOT528" s="4"/>
      <c r="VOU528" s="4"/>
      <c r="VOV528" s="4"/>
      <c r="VOW528" s="4"/>
      <c r="VOX528" s="4"/>
      <c r="VOY528" s="4"/>
      <c r="VOZ528" s="4"/>
      <c r="VPA528" s="4"/>
      <c r="VPB528" s="4"/>
      <c r="VPC528" s="4"/>
      <c r="VPD528" s="4"/>
      <c r="VPE528" s="4"/>
      <c r="VPF528" s="4"/>
      <c r="VPG528" s="4"/>
      <c r="VPH528" s="4"/>
      <c r="VPI528" s="4"/>
      <c r="VPJ528" s="4"/>
      <c r="VPK528" s="4"/>
      <c r="VPL528" s="4"/>
      <c r="VPM528" s="4"/>
      <c r="VPN528" s="4"/>
      <c r="VPO528" s="4"/>
      <c r="VPP528" s="4"/>
      <c r="VPQ528" s="4"/>
      <c r="VPR528" s="4"/>
      <c r="VPS528" s="4"/>
      <c r="VPT528" s="4"/>
      <c r="VPU528" s="4"/>
      <c r="VPV528" s="4"/>
      <c r="VPW528" s="4"/>
      <c r="VPX528" s="4"/>
      <c r="VPY528" s="4"/>
      <c r="VPZ528" s="4"/>
      <c r="VQA528" s="4"/>
      <c r="VQB528" s="4"/>
      <c r="VQC528" s="4"/>
      <c r="VQD528" s="4"/>
      <c r="VQE528" s="4"/>
      <c r="VQF528" s="4"/>
      <c r="VQG528" s="4"/>
      <c r="VQH528" s="4"/>
      <c r="VQI528" s="4"/>
      <c r="VQJ528" s="4"/>
      <c r="VQK528" s="4"/>
      <c r="VQL528" s="4"/>
      <c r="VQM528" s="4"/>
      <c r="VQN528" s="4"/>
      <c r="VQO528" s="4"/>
      <c r="VQP528" s="4"/>
      <c r="VQQ528" s="4"/>
      <c r="VQR528" s="4"/>
      <c r="VQS528" s="4"/>
      <c r="VQT528" s="4"/>
      <c r="VQU528" s="4"/>
      <c r="VQV528" s="4"/>
      <c r="VQW528" s="4"/>
      <c r="VQX528" s="4"/>
      <c r="VQY528" s="4"/>
      <c r="VQZ528" s="4"/>
      <c r="VRA528" s="4"/>
      <c r="VRB528" s="4"/>
      <c r="VRC528" s="4"/>
      <c r="VRD528" s="4"/>
      <c r="VRE528" s="4"/>
      <c r="VRF528" s="4"/>
      <c r="VRG528" s="4"/>
      <c r="VRH528" s="4"/>
      <c r="VRI528" s="4"/>
      <c r="VRJ528" s="4"/>
      <c r="VRK528" s="4"/>
      <c r="VRL528" s="4"/>
      <c r="VRM528" s="4"/>
      <c r="VRN528" s="4"/>
      <c r="VRO528" s="4"/>
      <c r="VRP528" s="4"/>
      <c r="VRQ528" s="4"/>
      <c r="VRR528" s="4"/>
      <c r="VRS528" s="4"/>
      <c r="VRT528" s="4"/>
      <c r="VRU528" s="4"/>
      <c r="VRV528" s="4"/>
      <c r="VRW528" s="4"/>
      <c r="VRX528" s="4"/>
      <c r="VRY528" s="4"/>
      <c r="VRZ528" s="4"/>
      <c r="VSA528" s="4"/>
      <c r="VSB528" s="4"/>
      <c r="VSC528" s="4"/>
      <c r="VSD528" s="4"/>
      <c r="VSE528" s="4"/>
      <c r="VSF528" s="4"/>
      <c r="VSG528" s="4"/>
      <c r="VSH528" s="4"/>
      <c r="VSI528" s="4"/>
      <c r="VSJ528" s="4"/>
      <c r="VSK528" s="4"/>
      <c r="VSL528" s="4"/>
      <c r="VSM528" s="4"/>
      <c r="VSN528" s="4"/>
      <c r="VSO528" s="4"/>
      <c r="VSP528" s="4"/>
      <c r="VSQ528" s="4"/>
      <c r="VSR528" s="4"/>
      <c r="VSS528" s="4"/>
      <c r="VST528" s="4"/>
      <c r="VSU528" s="4"/>
      <c r="VSV528" s="4"/>
      <c r="VSW528" s="4"/>
      <c r="VSX528" s="4"/>
      <c r="VSY528" s="4"/>
      <c r="VSZ528" s="4"/>
      <c r="VTA528" s="4"/>
      <c r="VTB528" s="4"/>
      <c r="VTC528" s="4"/>
      <c r="VTD528" s="4"/>
      <c r="VTE528" s="4"/>
      <c r="VTF528" s="4"/>
      <c r="VTG528" s="4"/>
      <c r="VTH528" s="4"/>
      <c r="VTI528" s="4"/>
      <c r="VTJ528" s="4"/>
      <c r="VTK528" s="4"/>
      <c r="VTL528" s="4"/>
      <c r="VTM528" s="4"/>
      <c r="VTN528" s="4"/>
      <c r="VTO528" s="4"/>
      <c r="VTP528" s="4"/>
      <c r="VTQ528" s="4"/>
      <c r="VTR528" s="4"/>
      <c r="VTS528" s="4"/>
      <c r="VTT528" s="4"/>
      <c r="VTU528" s="4"/>
      <c r="VTV528" s="4"/>
      <c r="VTW528" s="4"/>
      <c r="VTX528" s="4"/>
      <c r="VTY528" s="4"/>
      <c r="VTZ528" s="4"/>
      <c r="VUA528" s="4"/>
      <c r="VUB528" s="4"/>
      <c r="VUC528" s="4"/>
      <c r="VUD528" s="4"/>
      <c r="VUE528" s="4"/>
      <c r="VUF528" s="4"/>
      <c r="VUG528" s="4"/>
      <c r="VUH528" s="4"/>
      <c r="VUI528" s="4"/>
      <c r="VUJ528" s="4"/>
      <c r="VUK528" s="4"/>
      <c r="VUL528" s="4"/>
      <c r="VUM528" s="4"/>
      <c r="VUN528" s="4"/>
      <c r="VUO528" s="4"/>
      <c r="VUP528" s="4"/>
      <c r="VUQ528" s="4"/>
      <c r="VUR528" s="4"/>
      <c r="VUS528" s="4"/>
      <c r="VUT528" s="4"/>
      <c r="VUU528" s="4"/>
      <c r="VUV528" s="4"/>
      <c r="VUW528" s="4"/>
      <c r="VUX528" s="4"/>
      <c r="VUY528" s="4"/>
      <c r="VUZ528" s="4"/>
      <c r="VVA528" s="4"/>
      <c r="VVB528" s="4"/>
      <c r="VVC528" s="4"/>
      <c r="VVD528" s="4"/>
      <c r="VVE528" s="4"/>
      <c r="VVF528" s="4"/>
      <c r="VVG528" s="4"/>
      <c r="VVH528" s="4"/>
      <c r="VVI528" s="4"/>
      <c r="VVJ528" s="4"/>
      <c r="VVK528" s="4"/>
      <c r="VVL528" s="4"/>
      <c r="VVM528" s="4"/>
      <c r="VVN528" s="4"/>
      <c r="VVO528" s="4"/>
      <c r="VVP528" s="4"/>
      <c r="VVQ528" s="4"/>
      <c r="VVR528" s="4"/>
      <c r="VVS528" s="4"/>
      <c r="VVT528" s="4"/>
      <c r="VVU528" s="4"/>
      <c r="VVV528" s="4"/>
      <c r="VVW528" s="4"/>
      <c r="VVX528" s="4"/>
      <c r="VVY528" s="4"/>
      <c r="VVZ528" s="4"/>
      <c r="VWA528" s="4"/>
      <c r="VWB528" s="4"/>
      <c r="VWC528" s="4"/>
      <c r="VWD528" s="4"/>
      <c r="VWE528" s="4"/>
      <c r="VWF528" s="4"/>
      <c r="VWG528" s="4"/>
      <c r="VWH528" s="4"/>
      <c r="VWI528" s="4"/>
      <c r="VWJ528" s="4"/>
      <c r="VWK528" s="4"/>
      <c r="VWL528" s="4"/>
      <c r="VWM528" s="4"/>
      <c r="VWN528" s="4"/>
      <c r="VWO528" s="4"/>
      <c r="VWP528" s="4"/>
      <c r="VWQ528" s="4"/>
      <c r="VWR528" s="4"/>
      <c r="VWS528" s="4"/>
      <c r="VWT528" s="4"/>
      <c r="VWU528" s="4"/>
      <c r="VWV528" s="4"/>
      <c r="VWW528" s="4"/>
      <c r="VWX528" s="4"/>
      <c r="VWY528" s="4"/>
      <c r="VWZ528" s="4"/>
      <c r="VXA528" s="4"/>
      <c r="VXB528" s="4"/>
      <c r="VXC528" s="4"/>
      <c r="VXD528" s="4"/>
      <c r="VXE528" s="4"/>
      <c r="VXF528" s="4"/>
      <c r="VXG528" s="4"/>
      <c r="VXH528" s="4"/>
      <c r="VXI528" s="4"/>
      <c r="VXJ528" s="4"/>
      <c r="VXK528" s="4"/>
      <c r="VXL528" s="4"/>
      <c r="VXM528" s="4"/>
      <c r="VXN528" s="4"/>
      <c r="VXO528" s="4"/>
      <c r="VXP528" s="4"/>
      <c r="VXQ528" s="4"/>
      <c r="VXR528" s="4"/>
      <c r="VXS528" s="4"/>
      <c r="VXT528" s="4"/>
      <c r="VXU528" s="4"/>
      <c r="VXV528" s="4"/>
      <c r="VXW528" s="4"/>
      <c r="VXX528" s="4"/>
      <c r="VXY528" s="4"/>
      <c r="VXZ528" s="4"/>
      <c r="VYA528" s="4"/>
      <c r="VYB528" s="4"/>
      <c r="VYC528" s="4"/>
      <c r="VYD528" s="4"/>
      <c r="VYE528" s="4"/>
      <c r="VYF528" s="4"/>
      <c r="VYG528" s="4"/>
      <c r="VYH528" s="4"/>
      <c r="VYI528" s="4"/>
      <c r="VYJ528" s="4"/>
      <c r="VYK528" s="4"/>
      <c r="VYL528" s="4"/>
      <c r="VYM528" s="4"/>
      <c r="VYN528" s="4"/>
      <c r="VYO528" s="4"/>
      <c r="VYP528" s="4"/>
      <c r="VYQ528" s="4"/>
      <c r="VYR528" s="4"/>
      <c r="VYS528" s="4"/>
      <c r="VYT528" s="4"/>
      <c r="VYU528" s="4"/>
      <c r="VYV528" s="4"/>
      <c r="VYW528" s="4"/>
      <c r="VYX528" s="4"/>
      <c r="VYY528" s="4"/>
      <c r="VYZ528" s="4"/>
      <c r="VZA528" s="4"/>
      <c r="VZB528" s="4"/>
      <c r="VZC528" s="4"/>
      <c r="VZD528" s="4"/>
      <c r="VZE528" s="4"/>
      <c r="VZF528" s="4"/>
      <c r="VZG528" s="4"/>
      <c r="VZH528" s="4"/>
      <c r="VZI528" s="4"/>
      <c r="VZJ528" s="4"/>
      <c r="VZK528" s="4"/>
      <c r="VZL528" s="4"/>
      <c r="VZM528" s="4"/>
      <c r="VZN528" s="4"/>
      <c r="VZO528" s="4"/>
      <c r="VZP528" s="4"/>
      <c r="VZQ528" s="4"/>
      <c r="VZR528" s="4"/>
      <c r="VZS528" s="4"/>
      <c r="VZT528" s="4"/>
      <c r="VZU528" s="4"/>
      <c r="VZV528" s="4"/>
      <c r="VZW528" s="4"/>
      <c r="VZX528" s="4"/>
      <c r="VZY528" s="4"/>
      <c r="VZZ528" s="4"/>
      <c r="WAA528" s="4"/>
      <c r="WAB528" s="4"/>
      <c r="WAC528" s="4"/>
      <c r="WAD528" s="4"/>
      <c r="WAE528" s="4"/>
      <c r="WAF528" s="4"/>
      <c r="WAG528" s="4"/>
      <c r="WAH528" s="4"/>
      <c r="WAI528" s="4"/>
      <c r="WAJ528" s="4"/>
      <c r="WAK528" s="4"/>
      <c r="WAL528" s="4"/>
      <c r="WAM528" s="4"/>
      <c r="WAN528" s="4"/>
      <c r="WAO528" s="4"/>
      <c r="WAP528" s="4"/>
      <c r="WAQ528" s="4"/>
      <c r="WAR528" s="4"/>
      <c r="WAS528" s="4"/>
      <c r="WAT528" s="4"/>
      <c r="WAU528" s="4"/>
      <c r="WAV528" s="4"/>
      <c r="WAW528" s="4"/>
      <c r="WAX528" s="4"/>
      <c r="WAY528" s="4"/>
      <c r="WAZ528" s="4"/>
      <c r="WBA528" s="4"/>
      <c r="WBB528" s="4"/>
      <c r="WBC528" s="4"/>
      <c r="WBD528" s="4"/>
      <c r="WBE528" s="4"/>
      <c r="WBF528" s="4"/>
      <c r="WBG528" s="4"/>
      <c r="WBH528" s="4"/>
      <c r="WBI528" s="4"/>
      <c r="WBJ528" s="4"/>
      <c r="WBK528" s="4"/>
      <c r="WBL528" s="4"/>
      <c r="WBM528" s="4"/>
      <c r="WBN528" s="4"/>
      <c r="WBO528" s="4"/>
      <c r="WBP528" s="4"/>
      <c r="WBQ528" s="4"/>
      <c r="WBR528" s="4"/>
      <c r="WBS528" s="4"/>
      <c r="WBT528" s="4"/>
      <c r="WBU528" s="4"/>
      <c r="WBV528" s="4"/>
      <c r="WBW528" s="4"/>
      <c r="WBX528" s="4"/>
      <c r="WBY528" s="4"/>
      <c r="WBZ528" s="4"/>
      <c r="WCA528" s="4"/>
      <c r="WCB528" s="4"/>
      <c r="WCC528" s="4"/>
      <c r="WCD528" s="4"/>
      <c r="WCE528" s="4"/>
      <c r="WCF528" s="4"/>
      <c r="WCG528" s="4"/>
      <c r="WCH528" s="4"/>
      <c r="WCI528" s="4"/>
      <c r="WCJ528" s="4"/>
      <c r="WCK528" s="4"/>
      <c r="WCL528" s="4"/>
      <c r="WCM528" s="4"/>
      <c r="WCN528" s="4"/>
      <c r="WCO528" s="4"/>
      <c r="WCP528" s="4"/>
      <c r="WCQ528" s="4"/>
      <c r="WCR528" s="4"/>
      <c r="WCS528" s="4"/>
      <c r="WCT528" s="4"/>
      <c r="WCU528" s="4"/>
      <c r="WCV528" s="4"/>
      <c r="WCW528" s="4"/>
      <c r="WCX528" s="4"/>
      <c r="WCY528" s="4"/>
      <c r="WCZ528" s="4"/>
      <c r="WDA528" s="4"/>
      <c r="WDB528" s="4"/>
      <c r="WDC528" s="4"/>
      <c r="WDD528" s="4"/>
      <c r="WDE528" s="4"/>
      <c r="WDF528" s="4"/>
      <c r="WDG528" s="4"/>
      <c r="WDH528" s="4"/>
      <c r="WDI528" s="4"/>
      <c r="WDJ528" s="4"/>
      <c r="WDK528" s="4"/>
      <c r="WDL528" s="4"/>
      <c r="WDM528" s="4"/>
      <c r="WDN528" s="4"/>
      <c r="WDO528" s="4"/>
      <c r="WDP528" s="4"/>
      <c r="WDQ528" s="4"/>
      <c r="WDR528" s="4"/>
      <c r="WDS528" s="4"/>
      <c r="WDT528" s="4"/>
      <c r="WDU528" s="4"/>
      <c r="WDV528" s="4"/>
      <c r="WDW528" s="4"/>
      <c r="WDX528" s="4"/>
      <c r="WDY528" s="4"/>
      <c r="WDZ528" s="4"/>
      <c r="WEA528" s="4"/>
      <c r="WEB528" s="4"/>
      <c r="WEC528" s="4"/>
      <c r="WED528" s="4"/>
      <c r="WEE528" s="4"/>
      <c r="WEF528" s="4"/>
      <c r="WEG528" s="4"/>
      <c r="WEH528" s="4"/>
      <c r="WEI528" s="4"/>
      <c r="WEJ528" s="4"/>
      <c r="WEK528" s="4"/>
      <c r="WEL528" s="4"/>
      <c r="WEM528" s="4"/>
      <c r="WEN528" s="4"/>
      <c r="WEO528" s="4"/>
      <c r="WEP528" s="4"/>
      <c r="WEQ528" s="4"/>
      <c r="WER528" s="4"/>
      <c r="WES528" s="4"/>
      <c r="WET528" s="4"/>
      <c r="WEU528" s="4"/>
      <c r="WEV528" s="4"/>
      <c r="WEW528" s="4"/>
      <c r="WEX528" s="4"/>
      <c r="WEY528" s="4"/>
      <c r="WEZ528" s="4"/>
      <c r="WFA528" s="4"/>
      <c r="WFB528" s="4"/>
      <c r="WFC528" s="4"/>
      <c r="WFD528" s="4"/>
      <c r="WFE528" s="4"/>
      <c r="WFF528" s="4"/>
      <c r="WFG528" s="4"/>
      <c r="WFH528" s="4"/>
      <c r="WFI528" s="4"/>
      <c r="WFJ528" s="4"/>
      <c r="WFK528" s="4"/>
      <c r="WFL528" s="4"/>
      <c r="WFM528" s="4"/>
      <c r="WFN528" s="4"/>
      <c r="WFO528" s="4"/>
      <c r="WFP528" s="4"/>
      <c r="WFQ528" s="4"/>
      <c r="WFR528" s="4"/>
      <c r="WFS528" s="4"/>
      <c r="WFT528" s="4"/>
      <c r="WFU528" s="4"/>
      <c r="WFV528" s="4"/>
      <c r="WFW528" s="4"/>
      <c r="WFX528" s="4"/>
      <c r="WFY528" s="4"/>
      <c r="WFZ528" s="4"/>
      <c r="WGA528" s="4"/>
      <c r="WGB528" s="4"/>
      <c r="WGC528" s="4"/>
      <c r="WGD528" s="4"/>
      <c r="WGE528" s="4"/>
      <c r="WGF528" s="4"/>
      <c r="WGG528" s="4"/>
      <c r="WGH528" s="4"/>
      <c r="WGI528" s="4"/>
      <c r="WGJ528" s="4"/>
      <c r="WGK528" s="4"/>
      <c r="WGL528" s="4"/>
      <c r="WGM528" s="4"/>
      <c r="WGN528" s="4"/>
      <c r="WGO528" s="4"/>
      <c r="WGP528" s="4"/>
      <c r="WGQ528" s="4"/>
      <c r="WGR528" s="4"/>
      <c r="WGS528" s="4"/>
      <c r="WGT528" s="4"/>
      <c r="WGU528" s="4"/>
      <c r="WGV528" s="4"/>
      <c r="WGW528" s="4"/>
      <c r="WGX528" s="4"/>
      <c r="WGY528" s="4"/>
      <c r="WGZ528" s="4"/>
      <c r="WHA528" s="4"/>
      <c r="WHB528" s="4"/>
      <c r="WHC528" s="4"/>
      <c r="WHD528" s="4"/>
      <c r="WHE528" s="4"/>
      <c r="WHF528" s="4"/>
      <c r="WHG528" s="4"/>
      <c r="WHH528" s="4"/>
      <c r="WHI528" s="4"/>
      <c r="WHJ528" s="4"/>
      <c r="WHK528" s="4"/>
      <c r="WHL528" s="4"/>
      <c r="WHM528" s="4"/>
      <c r="WHN528" s="4"/>
      <c r="WHO528" s="4"/>
      <c r="WHP528" s="4"/>
      <c r="WHQ528" s="4"/>
      <c r="WHR528" s="4"/>
      <c r="WHS528" s="4"/>
      <c r="WHT528" s="4"/>
      <c r="WHU528" s="4"/>
      <c r="WHV528" s="4"/>
      <c r="WHW528" s="4"/>
      <c r="WHX528" s="4"/>
      <c r="WHY528" s="4"/>
      <c r="WHZ528" s="4"/>
      <c r="WIA528" s="4"/>
      <c r="WIB528" s="4"/>
      <c r="WIC528" s="4"/>
      <c r="WID528" s="4"/>
      <c r="WIE528" s="4"/>
      <c r="WIF528" s="4"/>
      <c r="WIG528" s="4"/>
      <c r="WIH528" s="4"/>
      <c r="WII528" s="4"/>
      <c r="WIJ528" s="4"/>
      <c r="WIK528" s="4"/>
      <c r="WIL528" s="4"/>
      <c r="WIM528" s="4"/>
      <c r="WIN528" s="4"/>
      <c r="WIO528" s="4"/>
      <c r="WIP528" s="4"/>
      <c r="WIQ528" s="4"/>
      <c r="WIR528" s="4"/>
      <c r="WIS528" s="4"/>
      <c r="WIT528" s="4"/>
      <c r="WIU528" s="4"/>
      <c r="WIV528" s="4"/>
      <c r="WIW528" s="4"/>
      <c r="WIX528" s="4"/>
      <c r="WIY528" s="4"/>
      <c r="WIZ528" s="4"/>
      <c r="WJA528" s="4"/>
      <c r="WJB528" s="4"/>
      <c r="WJC528" s="4"/>
      <c r="WJD528" s="4"/>
      <c r="WJE528" s="4"/>
      <c r="WJF528" s="4"/>
      <c r="WJG528" s="4"/>
      <c r="WJH528" s="4"/>
      <c r="WJI528" s="4"/>
      <c r="WJJ528" s="4"/>
      <c r="WJK528" s="4"/>
      <c r="WJL528" s="4"/>
      <c r="WJM528" s="4"/>
      <c r="WJN528" s="4"/>
      <c r="WJO528" s="4"/>
      <c r="WJP528" s="4"/>
      <c r="WJQ528" s="4"/>
      <c r="WJR528" s="4"/>
      <c r="WJS528" s="4"/>
      <c r="WJT528" s="4"/>
      <c r="WJU528" s="4"/>
      <c r="WJV528" s="4"/>
      <c r="WJW528" s="4"/>
      <c r="WJX528" s="4"/>
      <c r="WJY528" s="4"/>
      <c r="WJZ528" s="4"/>
      <c r="WKA528" s="4"/>
      <c r="WKB528" s="4"/>
      <c r="WKC528" s="4"/>
      <c r="WKD528" s="4"/>
      <c r="WKE528" s="4"/>
      <c r="WKF528" s="4"/>
      <c r="WKG528" s="4"/>
      <c r="WKH528" s="4"/>
      <c r="WKI528" s="4"/>
      <c r="WKJ528" s="4"/>
      <c r="WKK528" s="4"/>
      <c r="WKL528" s="4"/>
      <c r="WKM528" s="4"/>
      <c r="WKN528" s="4"/>
      <c r="WKO528" s="4"/>
      <c r="WKP528" s="4"/>
      <c r="WKQ528" s="4"/>
      <c r="WKR528" s="4"/>
      <c r="WKS528" s="4"/>
      <c r="WKT528" s="4"/>
      <c r="WKU528" s="4"/>
      <c r="WKV528" s="4"/>
      <c r="WKW528" s="4"/>
      <c r="WKX528" s="4"/>
      <c r="WKY528" s="4"/>
      <c r="WKZ528" s="4"/>
      <c r="WLA528" s="4"/>
      <c r="WLB528" s="4"/>
      <c r="WLC528" s="4"/>
      <c r="WLD528" s="4"/>
      <c r="WLE528" s="4"/>
      <c r="WLF528" s="4"/>
      <c r="WLG528" s="4"/>
      <c r="WLH528" s="4"/>
      <c r="WLI528" s="4"/>
      <c r="WLJ528" s="4"/>
      <c r="WLK528" s="4"/>
      <c r="WLL528" s="4"/>
      <c r="WLM528" s="4"/>
      <c r="WLN528" s="4"/>
      <c r="WLO528" s="4"/>
      <c r="WLP528" s="4"/>
      <c r="WLQ528" s="4"/>
      <c r="WLR528" s="4"/>
      <c r="WLS528" s="4"/>
      <c r="WLT528" s="4"/>
      <c r="WLU528" s="4"/>
      <c r="WLV528" s="4"/>
      <c r="WLW528" s="4"/>
      <c r="WLX528" s="4"/>
      <c r="WLY528" s="4"/>
      <c r="WLZ528" s="4"/>
      <c r="WMA528" s="4"/>
      <c r="WMB528" s="4"/>
      <c r="WMC528" s="4"/>
      <c r="WMD528" s="4"/>
      <c r="WME528" s="4"/>
      <c r="WMF528" s="4"/>
      <c r="WMG528" s="4"/>
      <c r="WMH528" s="4"/>
      <c r="WMI528" s="4"/>
      <c r="WMJ528" s="4"/>
      <c r="WMK528" s="4"/>
      <c r="WML528" s="4"/>
      <c r="WMM528" s="4"/>
      <c r="WMN528" s="4"/>
      <c r="WMO528" s="4"/>
      <c r="WMP528" s="4"/>
      <c r="WMQ528" s="4"/>
      <c r="WMR528" s="4"/>
      <c r="WMS528" s="4"/>
      <c r="WMT528" s="4"/>
      <c r="WMU528" s="4"/>
      <c r="WMV528" s="4"/>
      <c r="WMW528" s="4"/>
      <c r="WMX528" s="4"/>
      <c r="WMY528" s="4"/>
      <c r="WMZ528" s="4"/>
      <c r="WNA528" s="4"/>
      <c r="WNB528" s="4"/>
      <c r="WNC528" s="4"/>
      <c r="WND528" s="4"/>
      <c r="WNE528" s="4"/>
      <c r="WNF528" s="4"/>
      <c r="WNG528" s="4"/>
      <c r="WNH528" s="4"/>
      <c r="WNI528" s="4"/>
      <c r="WNJ528" s="4"/>
      <c r="WNK528" s="4"/>
      <c r="WNL528" s="4"/>
      <c r="WNM528" s="4"/>
      <c r="WNN528" s="4"/>
      <c r="WNO528" s="4"/>
      <c r="WNP528" s="4"/>
      <c r="WNQ528" s="4"/>
      <c r="WNR528" s="4"/>
      <c r="WNS528" s="4"/>
      <c r="WNT528" s="4"/>
      <c r="WNU528" s="4"/>
      <c r="WNV528" s="4"/>
      <c r="WNW528" s="4"/>
      <c r="WNX528" s="4"/>
      <c r="WNY528" s="4"/>
      <c r="WNZ528" s="4"/>
      <c r="WOA528" s="4"/>
      <c r="WOB528" s="4"/>
      <c r="WOC528" s="4"/>
      <c r="WOD528" s="4"/>
      <c r="WOE528" s="4"/>
      <c r="WOF528" s="4"/>
      <c r="WOG528" s="4"/>
      <c r="WOH528" s="4"/>
      <c r="WOI528" s="4"/>
      <c r="WOJ528" s="4"/>
      <c r="WOK528" s="4"/>
      <c r="WOL528" s="4"/>
      <c r="WOM528" s="4"/>
      <c r="WON528" s="4"/>
      <c r="WOO528" s="4"/>
      <c r="WOP528" s="4"/>
      <c r="WOQ528" s="4"/>
      <c r="WOR528" s="4"/>
      <c r="WOS528" s="4"/>
      <c r="WOT528" s="4"/>
      <c r="WOU528" s="4"/>
      <c r="WOV528" s="4"/>
      <c r="WOW528" s="4"/>
      <c r="WOX528" s="4"/>
      <c r="WOY528" s="4"/>
      <c r="WOZ528" s="4"/>
      <c r="WPA528" s="4"/>
      <c r="WPB528" s="4"/>
      <c r="WPC528" s="4"/>
      <c r="WPD528" s="4"/>
      <c r="WPE528" s="4"/>
      <c r="WPF528" s="4"/>
      <c r="WPG528" s="4"/>
      <c r="WPH528" s="4"/>
      <c r="WPI528" s="4"/>
      <c r="WPJ528" s="4"/>
      <c r="WPK528" s="4"/>
      <c r="WPL528" s="4"/>
      <c r="WPM528" s="4"/>
      <c r="WPN528" s="4"/>
      <c r="WPO528" s="4"/>
      <c r="WPP528" s="4"/>
      <c r="WPQ528" s="4"/>
      <c r="WPR528" s="4"/>
      <c r="WPS528" s="4"/>
      <c r="WPT528" s="4"/>
      <c r="WPU528" s="4"/>
      <c r="WPV528" s="4"/>
      <c r="WPW528" s="4"/>
      <c r="WPX528" s="4"/>
      <c r="WPY528" s="4"/>
      <c r="WPZ528" s="4"/>
      <c r="WQA528" s="4"/>
      <c r="WQB528" s="4"/>
      <c r="WQC528" s="4"/>
      <c r="WQD528" s="4"/>
      <c r="WQE528" s="4"/>
      <c r="WQF528" s="4"/>
      <c r="WQG528" s="4"/>
      <c r="WQH528" s="4"/>
      <c r="WQI528" s="4"/>
      <c r="WQJ528" s="4"/>
      <c r="WQK528" s="4"/>
      <c r="WQL528" s="4"/>
      <c r="WQM528" s="4"/>
      <c r="WQN528" s="4"/>
      <c r="WQO528" s="4"/>
      <c r="WQP528" s="4"/>
      <c r="WQQ528" s="4"/>
      <c r="WQR528" s="4"/>
      <c r="WQS528" s="4"/>
      <c r="WQT528" s="4"/>
      <c r="WQU528" s="4"/>
      <c r="WQV528" s="4"/>
      <c r="WQW528" s="4"/>
      <c r="WQX528" s="4"/>
      <c r="WQY528" s="4"/>
      <c r="WQZ528" s="4"/>
      <c r="WRA528" s="4"/>
      <c r="WRB528" s="4"/>
      <c r="WRC528" s="4"/>
      <c r="WRD528" s="4"/>
      <c r="WRE528" s="4"/>
      <c r="WRF528" s="4"/>
      <c r="WRG528" s="4"/>
      <c r="WRH528" s="4"/>
      <c r="WRI528" s="4"/>
      <c r="WRJ528" s="4"/>
      <c r="WRK528" s="4"/>
      <c r="WRL528" s="4"/>
      <c r="WRM528" s="4"/>
      <c r="WRN528" s="4"/>
      <c r="WRO528" s="4"/>
      <c r="WRP528" s="4"/>
      <c r="WRQ528" s="4"/>
      <c r="WRR528" s="4"/>
      <c r="WRS528" s="4"/>
      <c r="WRT528" s="4"/>
      <c r="WRU528" s="4"/>
      <c r="WRV528" s="4"/>
      <c r="WRW528" s="4"/>
      <c r="WRX528" s="4"/>
      <c r="WRY528" s="4"/>
      <c r="WRZ528" s="4"/>
      <c r="WSA528" s="4"/>
      <c r="WSB528" s="4"/>
      <c r="WSC528" s="4"/>
      <c r="WSD528" s="4"/>
      <c r="WSE528" s="4"/>
      <c r="WSF528" s="4"/>
      <c r="WSG528" s="4"/>
      <c r="WSH528" s="4"/>
      <c r="WSI528" s="4"/>
      <c r="WSJ528" s="4"/>
      <c r="WSK528" s="4"/>
      <c r="WSL528" s="4"/>
      <c r="WSM528" s="4"/>
      <c r="WSN528" s="4"/>
      <c r="WSO528" s="4"/>
      <c r="WSP528" s="4"/>
      <c r="WSQ528" s="4"/>
      <c r="WSR528" s="4"/>
      <c r="WSS528" s="4"/>
      <c r="WST528" s="4"/>
      <c r="WSU528" s="4"/>
      <c r="WSV528" s="4"/>
      <c r="WSW528" s="4"/>
      <c r="WSX528" s="4"/>
      <c r="WSY528" s="4"/>
      <c r="WSZ528" s="4"/>
      <c r="WTA528" s="4"/>
      <c r="WTB528" s="4"/>
      <c r="WTC528" s="4"/>
      <c r="WTD528" s="4"/>
      <c r="WTE528" s="4"/>
      <c r="WTF528" s="4"/>
      <c r="WTG528" s="4"/>
      <c r="WTH528" s="4"/>
      <c r="WTI528" s="4"/>
      <c r="WTJ528" s="4"/>
      <c r="WTK528" s="4"/>
      <c r="WTL528" s="4"/>
      <c r="WTM528" s="4"/>
      <c r="WTN528" s="4"/>
      <c r="WTO528" s="4"/>
      <c r="WTP528" s="4"/>
      <c r="WTQ528" s="4"/>
      <c r="WTR528" s="4"/>
      <c r="WTS528" s="4"/>
      <c r="WTT528" s="4"/>
      <c r="WTU528" s="4"/>
      <c r="WTV528" s="4"/>
      <c r="WTW528" s="4"/>
      <c r="WTX528" s="4"/>
      <c r="WTY528" s="4"/>
      <c r="WTZ528" s="4"/>
      <c r="WUA528" s="4"/>
      <c r="WUB528" s="4"/>
      <c r="WUC528" s="4"/>
      <c r="WUD528" s="4"/>
      <c r="WUE528" s="4"/>
      <c r="WUF528" s="4"/>
      <c r="WUG528" s="4"/>
      <c r="WUH528" s="4"/>
      <c r="WUI528" s="4"/>
      <c r="WUJ528" s="4"/>
      <c r="WUK528" s="4"/>
      <c r="WUL528" s="4"/>
      <c r="WUM528" s="4"/>
      <c r="WUN528" s="4"/>
      <c r="WUO528" s="4"/>
      <c r="WUP528" s="4"/>
      <c r="WUQ528" s="4"/>
      <c r="WUR528" s="4"/>
      <c r="WUS528" s="4"/>
      <c r="WUT528" s="4"/>
      <c r="WUU528" s="4"/>
      <c r="WUV528" s="4"/>
      <c r="WUW528" s="4"/>
      <c r="WUX528" s="4"/>
      <c r="WUY528" s="4"/>
      <c r="WUZ528" s="4"/>
      <c r="WVA528" s="4"/>
      <c r="WVB528" s="4"/>
      <c r="WVC528" s="4"/>
      <c r="WVD528" s="4"/>
      <c r="WVE528" s="4"/>
      <c r="WVF528" s="4"/>
      <c r="WVG528" s="4"/>
      <c r="WVH528" s="4"/>
      <c r="WVI528" s="4"/>
      <c r="WVJ528" s="4"/>
      <c r="WVK528" s="4"/>
      <c r="WVL528" s="4"/>
      <c r="WVM528" s="4"/>
      <c r="WVN528" s="4"/>
      <c r="WVO528" s="4"/>
      <c r="WVP528" s="4"/>
      <c r="WVQ528" s="4"/>
      <c r="WVR528" s="4"/>
      <c r="WVS528" s="4"/>
      <c r="WVT528" s="4"/>
      <c r="WVU528" s="4"/>
      <c r="WVV528" s="4"/>
      <c r="WVW528" s="4"/>
      <c r="WVX528" s="4"/>
      <c r="WVY528" s="4"/>
      <c r="WVZ528" s="4"/>
      <c r="WWA528" s="4"/>
      <c r="WWB528" s="4"/>
      <c r="WWC528" s="4"/>
      <c r="WWD528" s="4"/>
      <c r="WWE528" s="4"/>
      <c r="WWF528" s="4"/>
      <c r="WWG528" s="4"/>
      <c r="WWH528" s="4"/>
      <c r="WWI528" s="4"/>
      <c r="WWJ528" s="4"/>
      <c r="WWK528" s="4"/>
      <c r="WWL528" s="4"/>
      <c r="WWM528" s="4"/>
      <c r="WWN528" s="4"/>
      <c r="WWO528" s="4"/>
      <c r="WWP528" s="4"/>
      <c r="WWQ528" s="4"/>
      <c r="WWR528" s="4"/>
      <c r="WWS528" s="4"/>
      <c r="WWT528" s="4"/>
      <c r="WWU528" s="4"/>
      <c r="WWV528" s="4"/>
      <c r="WWW528" s="4"/>
      <c r="WWX528" s="4"/>
      <c r="WWY528" s="4"/>
      <c r="WWZ528" s="4"/>
      <c r="WXA528" s="4"/>
      <c r="WXB528" s="4"/>
      <c r="WXC528" s="4"/>
      <c r="WXD528" s="4"/>
      <c r="WXE528" s="4"/>
      <c r="WXF528" s="4"/>
      <c r="WXG528" s="4"/>
      <c r="WXH528" s="4"/>
      <c r="WXI528" s="4"/>
      <c r="WXJ528" s="4"/>
      <c r="WXK528" s="4"/>
      <c r="WXL528" s="4"/>
      <c r="WXM528" s="4"/>
      <c r="WXN528" s="4"/>
      <c r="WXO528" s="4"/>
      <c r="WXP528" s="4"/>
      <c r="WXQ528" s="4"/>
      <c r="WXR528" s="4"/>
      <c r="WXS528" s="4"/>
      <c r="WXT528" s="4"/>
      <c r="WXU528" s="4"/>
      <c r="WXV528" s="4"/>
      <c r="WXW528" s="4"/>
      <c r="WXX528" s="4"/>
      <c r="WXY528" s="4"/>
      <c r="WXZ528" s="4"/>
      <c r="WYA528" s="4"/>
      <c r="WYB528" s="4"/>
      <c r="WYC528" s="4"/>
      <c r="WYD528" s="4"/>
      <c r="WYE528" s="4"/>
      <c r="WYF528" s="4"/>
      <c r="WYG528" s="4"/>
      <c r="WYH528" s="4"/>
      <c r="WYI528" s="4"/>
      <c r="WYJ528" s="4"/>
      <c r="WYK528" s="4"/>
      <c r="WYL528" s="4"/>
      <c r="WYM528" s="4"/>
      <c r="WYN528" s="4"/>
      <c r="WYO528" s="4"/>
      <c r="WYP528" s="4"/>
      <c r="WYQ528" s="4"/>
      <c r="WYR528" s="4"/>
      <c r="WYS528" s="4"/>
      <c r="WYT528" s="4"/>
      <c r="WYU528" s="4"/>
      <c r="WYV528" s="4"/>
      <c r="WYW528" s="4"/>
      <c r="WYX528" s="4"/>
      <c r="WYY528" s="4"/>
      <c r="WYZ528" s="4"/>
      <c r="WZA528" s="4"/>
      <c r="WZB528" s="4"/>
      <c r="WZC528" s="4"/>
      <c r="WZD528" s="4"/>
      <c r="WZE528" s="4"/>
      <c r="WZF528" s="4"/>
      <c r="WZG528" s="4"/>
      <c r="WZH528" s="4"/>
      <c r="WZI528" s="4"/>
      <c r="WZJ528" s="4"/>
      <c r="WZK528" s="4"/>
      <c r="WZL528" s="4"/>
      <c r="WZM528" s="4"/>
      <c r="WZN528" s="4"/>
      <c r="WZO528" s="4"/>
      <c r="WZP528" s="4"/>
      <c r="WZQ528" s="4"/>
      <c r="WZR528" s="4"/>
      <c r="WZS528" s="4"/>
      <c r="WZT528" s="4"/>
      <c r="WZU528" s="4"/>
      <c r="WZV528" s="4"/>
      <c r="WZW528" s="4"/>
      <c r="WZX528" s="4"/>
      <c r="WZY528" s="4"/>
      <c r="WZZ528" s="4"/>
      <c r="XAA528" s="4"/>
      <c r="XAB528" s="4"/>
      <c r="XAC528" s="4"/>
      <c r="XAD528" s="4"/>
      <c r="XAE528" s="4"/>
      <c r="XAF528" s="4"/>
      <c r="XAG528" s="4"/>
      <c r="XAH528" s="4"/>
      <c r="XAI528" s="4"/>
      <c r="XAJ528" s="4"/>
      <c r="XAK528" s="4"/>
      <c r="XAL528" s="4"/>
      <c r="XAM528" s="4"/>
      <c r="XAN528" s="4"/>
      <c r="XAO528" s="4"/>
      <c r="XAP528" s="4"/>
      <c r="XAQ528" s="4"/>
      <c r="XAR528" s="4"/>
      <c r="XAS528" s="4"/>
      <c r="XAT528" s="4"/>
      <c r="XAU528" s="4"/>
      <c r="XAV528" s="4"/>
      <c r="XAW528" s="4"/>
      <c r="XAX528" s="4"/>
      <c r="XAY528" s="4"/>
      <c r="XAZ528" s="4"/>
      <c r="XBA528" s="4"/>
      <c r="XBB528" s="4"/>
      <c r="XBC528" s="4"/>
      <c r="XBD528" s="4"/>
      <c r="XBE528" s="4"/>
      <c r="XBF528" s="4"/>
      <c r="XBG528" s="4"/>
      <c r="XBH528" s="4"/>
      <c r="XBI528" s="4"/>
      <c r="XBJ528" s="4"/>
      <c r="XBK528" s="4"/>
      <c r="XBL528" s="4"/>
      <c r="XBM528" s="4"/>
      <c r="XBN528" s="4"/>
      <c r="XBO528" s="4"/>
      <c r="XBP528" s="4"/>
      <c r="XBQ528" s="4"/>
      <c r="XBR528" s="4"/>
      <c r="XBS528" s="4"/>
      <c r="XBT528" s="4"/>
      <c r="XBU528" s="4"/>
      <c r="XBV528" s="4"/>
      <c r="XBW528" s="4"/>
      <c r="XBX528" s="4"/>
      <c r="XBY528" s="4"/>
      <c r="XBZ528" s="4"/>
      <c r="XCA528" s="4"/>
      <c r="XCB528" s="4"/>
      <c r="XCC528" s="4"/>
      <c r="XCD528" s="4"/>
      <c r="XCE528" s="4"/>
      <c r="XCF528" s="4"/>
      <c r="XCG528" s="4"/>
      <c r="XCH528" s="4"/>
      <c r="XCI528" s="4"/>
      <c r="XCJ528" s="4"/>
      <c r="XCK528" s="4"/>
      <c r="XCL528" s="4"/>
      <c r="XCM528" s="4"/>
      <c r="XCN528" s="4"/>
      <c r="XCO528" s="4"/>
      <c r="XCP528" s="4"/>
      <c r="XCQ528" s="4"/>
      <c r="XCR528" s="4"/>
      <c r="XCS528" s="4"/>
      <c r="XCT528" s="4"/>
      <c r="XCU528" s="4"/>
      <c r="XCV528" s="4"/>
      <c r="XCW528" s="4"/>
      <c r="XCX528" s="4"/>
      <c r="XCY528" s="4"/>
      <c r="XCZ528" s="4"/>
      <c r="XDA528" s="4"/>
      <c r="XDB528" s="4"/>
      <c r="XDC528" s="4"/>
      <c r="XDD528" s="4"/>
      <c r="XDE528" s="4"/>
      <c r="XDF528" s="4"/>
      <c r="XDG528" s="4"/>
      <c r="XDH528" s="4"/>
      <c r="XDI528" s="4"/>
      <c r="XDJ528" s="4"/>
      <c r="XDK528" s="4"/>
      <c r="XDL528" s="4"/>
      <c r="XDM528" s="4"/>
      <c r="XDN528" s="4"/>
      <c r="XDO528" s="4"/>
      <c r="XDP528" s="4"/>
      <c r="XDQ528" s="4"/>
      <c r="XDR528" s="4"/>
      <c r="XDS528" s="4"/>
      <c r="XDT528" s="4"/>
      <c r="XDU528" s="4"/>
      <c r="XDV528" s="4"/>
      <c r="XDW528" s="4"/>
      <c r="XDX528" s="4"/>
      <c r="XDY528" s="4"/>
      <c r="XDZ528" s="4"/>
      <c r="XEA528" s="4"/>
      <c r="XEB528" s="4"/>
      <c r="XEC528" s="4"/>
      <c r="XED528" s="4"/>
      <c r="XEE528" s="4"/>
      <c r="XEF528" s="4"/>
      <c r="XEG528" s="4"/>
      <c r="XEH528" s="4"/>
      <c r="XEI528" s="4"/>
      <c r="XEJ528" s="4"/>
      <c r="XEK528" s="4"/>
      <c r="XEL528" s="4"/>
      <c r="XEM528" s="4"/>
      <c r="XEN528" s="4"/>
      <c r="XEO528" s="4"/>
      <c r="XEP528" s="4"/>
      <c r="XEQ528" s="4"/>
      <c r="XER528" s="4"/>
      <c r="XES528" s="4"/>
      <c r="XET528" s="4"/>
      <c r="XEU528" s="4"/>
      <c r="XEV528" s="4"/>
      <c r="XEW528" s="4"/>
      <c r="XEX528" s="4"/>
      <c r="XEY528" s="4"/>
      <c r="XEZ528" s="4"/>
    </row>
    <row r="529" spans="1:22">
      <c r="A529" s="55"/>
      <c r="B529" s="10"/>
      <c r="C529" s="10" t="s">
        <v>156</v>
      </c>
      <c r="D529" s="10"/>
      <c r="E529" s="10" t="s">
        <v>89</v>
      </c>
      <c r="F529" s="339">
        <v>32</v>
      </c>
      <c r="G529" s="339"/>
      <c r="H529" s="339">
        <v>0</v>
      </c>
      <c r="I529" s="339"/>
      <c r="K529" s="10"/>
      <c r="L529" s="10"/>
      <c r="M529" s="10"/>
      <c r="O529" s="290"/>
      <c r="P529" s="291"/>
      <c r="Q529" s="291"/>
      <c r="R529" s="292"/>
      <c r="U529" s="3"/>
      <c r="V529" s="3"/>
    </row>
    <row r="530" spans="1:22">
      <c r="A530" s="55"/>
      <c r="B530" s="10"/>
      <c r="C530" s="10" t="s">
        <v>157</v>
      </c>
      <c r="D530" s="10"/>
      <c r="E530" s="10" t="s">
        <v>158</v>
      </c>
      <c r="F530" s="339">
        <v>25</v>
      </c>
      <c r="G530" s="339"/>
      <c r="H530" s="339">
        <v>0</v>
      </c>
      <c r="I530" s="339"/>
      <c r="K530" s="10"/>
      <c r="L530" s="10"/>
      <c r="M530" s="10"/>
      <c r="O530" s="305"/>
      <c r="P530" s="306"/>
      <c r="Q530" s="306"/>
      <c r="R530" s="307"/>
      <c r="U530" s="3"/>
      <c r="V530" s="3"/>
    </row>
    <row r="531" spans="1:22">
      <c r="A531" s="55"/>
      <c r="B531" s="10"/>
      <c r="C531" s="10" t="s">
        <v>159</v>
      </c>
      <c r="D531" s="10"/>
      <c r="E531" s="10" t="s">
        <v>160</v>
      </c>
      <c r="F531" s="339">
        <v>47</v>
      </c>
      <c r="G531" s="339"/>
      <c r="H531" s="339">
        <v>0</v>
      </c>
      <c r="I531" s="339"/>
      <c r="K531" s="10"/>
      <c r="L531" s="10"/>
      <c r="M531" s="10"/>
      <c r="O531" s="305"/>
      <c r="P531" s="306"/>
      <c r="Q531" s="306"/>
      <c r="R531" s="307"/>
      <c r="U531" s="3"/>
      <c r="V531" s="3"/>
    </row>
    <row r="532" spans="1:22">
      <c r="A532" s="55"/>
      <c r="B532" s="10"/>
      <c r="C532" s="10" t="s">
        <v>161</v>
      </c>
      <c r="D532" s="10"/>
      <c r="E532" s="10" t="s">
        <v>162</v>
      </c>
      <c r="F532" s="339">
        <v>1</v>
      </c>
      <c r="G532" s="339"/>
      <c r="H532" s="339">
        <v>0</v>
      </c>
      <c r="I532" s="339"/>
      <c r="K532" s="10"/>
      <c r="L532" s="10"/>
      <c r="M532" s="10"/>
      <c r="O532" s="305"/>
      <c r="P532" s="306"/>
      <c r="Q532" s="306"/>
      <c r="R532" s="307"/>
      <c r="U532" s="3"/>
      <c r="V532" s="3"/>
    </row>
    <row r="533" spans="1:22">
      <c r="A533" s="55"/>
      <c r="B533" s="10"/>
      <c r="C533" s="10" t="s">
        <v>163</v>
      </c>
      <c r="D533" s="10"/>
      <c r="E533" s="10" t="s">
        <v>164</v>
      </c>
      <c r="F533" s="339">
        <v>5</v>
      </c>
      <c r="G533" s="339"/>
      <c r="H533" s="339">
        <v>0</v>
      </c>
      <c r="I533" s="339"/>
      <c r="K533" s="10"/>
      <c r="L533" s="10"/>
      <c r="M533" s="10"/>
      <c r="O533" s="305"/>
      <c r="P533" s="306"/>
      <c r="Q533" s="306"/>
      <c r="R533" s="307"/>
      <c r="U533" s="3"/>
      <c r="V533" s="3"/>
    </row>
    <row r="534" spans="1:22">
      <c r="A534" s="55"/>
      <c r="B534" s="10"/>
      <c r="C534" s="10" t="s">
        <v>165</v>
      </c>
      <c r="D534" s="10"/>
      <c r="E534" s="10" t="s">
        <v>166</v>
      </c>
      <c r="F534" s="339">
        <v>219</v>
      </c>
      <c r="G534" s="339"/>
      <c r="H534" s="339">
        <v>0</v>
      </c>
      <c r="I534" s="339"/>
      <c r="K534" s="10"/>
      <c r="L534" s="10"/>
      <c r="M534" s="10"/>
      <c r="O534" s="305"/>
      <c r="P534" s="306"/>
      <c r="Q534" s="306"/>
      <c r="R534" s="307"/>
      <c r="U534" s="3"/>
      <c r="V534" s="3"/>
    </row>
    <row r="535" spans="1:22">
      <c r="A535" s="55"/>
      <c r="B535" s="10"/>
      <c r="C535" s="10" t="s">
        <v>91</v>
      </c>
      <c r="D535" s="10"/>
      <c r="E535" s="10" t="s">
        <v>92</v>
      </c>
      <c r="F535" s="339">
        <v>733</v>
      </c>
      <c r="G535" s="339">
        <v>4</v>
      </c>
      <c r="H535" s="339">
        <v>4</v>
      </c>
      <c r="I535" s="339">
        <v>0.25</v>
      </c>
      <c r="K535" s="10"/>
      <c r="L535" s="10"/>
      <c r="M535" s="10"/>
      <c r="O535" s="305"/>
      <c r="P535" s="306"/>
      <c r="Q535" s="306"/>
      <c r="R535" s="307"/>
      <c r="U535" s="3"/>
      <c r="V535" s="3"/>
    </row>
    <row r="536" spans="1:22">
      <c r="A536" s="55"/>
      <c r="B536" s="10"/>
      <c r="C536" s="10" t="s">
        <v>167</v>
      </c>
      <c r="D536" s="10"/>
      <c r="E536" s="10" t="s">
        <v>168</v>
      </c>
      <c r="F536" s="339">
        <v>3</v>
      </c>
      <c r="G536" s="339"/>
      <c r="H536" s="339">
        <v>0</v>
      </c>
      <c r="I536" s="339"/>
      <c r="K536" s="10"/>
      <c r="L536" s="10"/>
      <c r="M536" s="10"/>
      <c r="O536" s="305"/>
      <c r="P536" s="306"/>
      <c r="Q536" s="306"/>
      <c r="R536" s="307"/>
      <c r="U536" s="3"/>
      <c r="V536" s="3"/>
    </row>
    <row r="537" spans="1:22">
      <c r="A537" s="55"/>
      <c r="B537" s="10"/>
      <c r="C537" s="10" t="s">
        <v>401</v>
      </c>
      <c r="D537" s="10"/>
      <c r="E537" s="10" t="s">
        <v>257</v>
      </c>
      <c r="F537" s="339">
        <v>10</v>
      </c>
      <c r="G537" s="339"/>
      <c r="H537" s="339"/>
      <c r="I537" s="339"/>
      <c r="K537" s="10"/>
      <c r="L537" s="10"/>
      <c r="M537" s="10"/>
      <c r="O537" s="305"/>
      <c r="P537" s="306"/>
      <c r="Q537" s="306"/>
      <c r="R537" s="307"/>
      <c r="U537" s="3"/>
      <c r="V537" s="3"/>
    </row>
    <row r="538" spans="1:22">
      <c r="A538" s="55"/>
      <c r="B538" s="10"/>
      <c r="C538" s="10" t="s">
        <v>402</v>
      </c>
      <c r="D538" s="10"/>
      <c r="E538" s="10" t="s">
        <v>403</v>
      </c>
      <c r="F538" s="339">
        <v>17</v>
      </c>
      <c r="G538" s="339"/>
      <c r="H538" s="339"/>
      <c r="I538" s="339"/>
      <c r="K538" s="10"/>
      <c r="L538" s="10"/>
      <c r="M538" s="10"/>
      <c r="O538" s="305"/>
      <c r="P538" s="306"/>
      <c r="Q538" s="306"/>
      <c r="R538" s="307"/>
      <c r="U538" s="3"/>
      <c r="V538" s="3"/>
    </row>
    <row r="539" spans="1:22">
      <c r="A539" s="55"/>
      <c r="B539" s="10"/>
      <c r="C539" s="10" t="s">
        <v>93</v>
      </c>
      <c r="D539" s="10"/>
      <c r="E539" s="10" t="s">
        <v>94</v>
      </c>
      <c r="F539" s="339">
        <v>131</v>
      </c>
      <c r="G539" s="339"/>
      <c r="H539" s="339">
        <v>0</v>
      </c>
      <c r="I539" s="339"/>
      <c r="K539" s="10"/>
      <c r="L539" s="10"/>
      <c r="M539" s="10"/>
      <c r="O539" s="305"/>
      <c r="P539" s="306"/>
      <c r="Q539" s="306"/>
      <c r="R539" s="307"/>
      <c r="U539" s="3"/>
      <c r="V539" s="3"/>
    </row>
    <row r="540" spans="1:22">
      <c r="A540" s="55"/>
      <c r="B540" s="10"/>
      <c r="C540" s="10" t="s">
        <v>169</v>
      </c>
      <c r="D540" s="10"/>
      <c r="E540" s="10" t="s">
        <v>170</v>
      </c>
      <c r="F540" s="339">
        <v>35</v>
      </c>
      <c r="G540" s="339"/>
      <c r="H540" s="339">
        <v>0</v>
      </c>
      <c r="I540" s="339"/>
      <c r="K540" s="10"/>
      <c r="L540" s="10"/>
      <c r="M540" s="10"/>
      <c r="O540" s="305"/>
      <c r="P540" s="306"/>
      <c r="Q540" s="306"/>
      <c r="R540" s="307"/>
      <c r="U540" s="3"/>
      <c r="V540" s="3"/>
    </row>
    <row r="541" spans="1:22">
      <c r="A541" s="55"/>
      <c r="B541" s="10"/>
      <c r="C541" s="10" t="s">
        <v>169</v>
      </c>
      <c r="D541" s="10"/>
      <c r="E541" s="10" t="s">
        <v>420</v>
      </c>
      <c r="F541" s="339">
        <v>4</v>
      </c>
      <c r="G541" s="339"/>
      <c r="H541" s="339"/>
      <c r="I541" s="339"/>
      <c r="K541" s="10"/>
      <c r="L541" s="10"/>
      <c r="M541" s="10"/>
      <c r="O541" s="305"/>
      <c r="P541" s="306"/>
      <c r="Q541" s="306"/>
      <c r="R541" s="307"/>
      <c r="U541" s="3"/>
      <c r="V541" s="3"/>
    </row>
    <row r="542" spans="1:22">
      <c r="A542" s="55"/>
      <c r="B542" s="10"/>
      <c r="C542" s="10" t="s">
        <v>171</v>
      </c>
      <c r="D542" s="10"/>
      <c r="E542" s="10" t="s">
        <v>135</v>
      </c>
      <c r="F542" s="339">
        <v>19</v>
      </c>
      <c r="G542" s="339"/>
      <c r="H542" s="339">
        <v>0</v>
      </c>
      <c r="I542" s="339"/>
      <c r="K542" s="10"/>
      <c r="L542" s="10"/>
      <c r="M542" s="10"/>
      <c r="O542" s="305"/>
      <c r="P542" s="306"/>
      <c r="Q542" s="306"/>
      <c r="R542" s="307"/>
      <c r="U542" s="3"/>
      <c r="V542" s="3"/>
    </row>
    <row r="543" spans="1:22">
      <c r="A543" s="55"/>
      <c r="B543" s="10"/>
      <c r="C543" s="10" t="s">
        <v>172</v>
      </c>
      <c r="D543" s="10"/>
      <c r="E543" s="10" t="s">
        <v>173</v>
      </c>
      <c r="F543" s="339">
        <v>24</v>
      </c>
      <c r="G543" s="339"/>
      <c r="H543" s="339">
        <v>0</v>
      </c>
      <c r="I543" s="339"/>
      <c r="K543" s="10"/>
      <c r="L543" s="10"/>
      <c r="M543" s="10"/>
      <c r="O543" s="305"/>
      <c r="P543" s="306"/>
      <c r="Q543" s="306"/>
      <c r="R543" s="307"/>
      <c r="U543" s="3"/>
      <c r="V543" s="3"/>
    </row>
    <row r="544" spans="1:22">
      <c r="A544" s="55"/>
      <c r="B544" s="10"/>
      <c r="C544" s="10" t="s">
        <v>172</v>
      </c>
      <c r="D544" s="10"/>
      <c r="E544" s="10" t="s">
        <v>96</v>
      </c>
      <c r="F544" s="339">
        <v>4</v>
      </c>
      <c r="G544" s="339"/>
      <c r="H544" s="339"/>
      <c r="I544" s="339"/>
      <c r="K544" s="10"/>
      <c r="L544" s="10"/>
      <c r="M544" s="10"/>
      <c r="O544" s="305"/>
      <c r="P544" s="306"/>
      <c r="Q544" s="306"/>
      <c r="R544" s="307"/>
      <c r="U544" s="3"/>
      <c r="V544" s="3"/>
    </row>
    <row r="545" spans="1:22">
      <c r="A545" s="55"/>
      <c r="B545" s="10"/>
      <c r="C545" s="10" t="s">
        <v>95</v>
      </c>
      <c r="D545" s="10"/>
      <c r="E545" s="10" t="s">
        <v>96</v>
      </c>
      <c r="F545" s="339">
        <v>23</v>
      </c>
      <c r="G545" s="339"/>
      <c r="H545" s="339">
        <v>0</v>
      </c>
      <c r="I545" s="339"/>
      <c r="K545" s="10"/>
      <c r="L545" s="10"/>
      <c r="M545" s="10"/>
      <c r="O545" s="305"/>
      <c r="P545" s="306"/>
      <c r="Q545" s="306"/>
      <c r="R545" s="307"/>
      <c r="U545" s="3"/>
      <c r="V545" s="3"/>
    </row>
    <row r="546" spans="1:22">
      <c r="A546" s="55"/>
      <c r="B546" s="10"/>
      <c r="C546" s="10" t="s">
        <v>451</v>
      </c>
      <c r="D546" s="10"/>
      <c r="E546" s="10" t="s">
        <v>130</v>
      </c>
      <c r="F546" s="339">
        <v>1</v>
      </c>
      <c r="G546" s="339"/>
      <c r="H546" s="339"/>
      <c r="I546" s="339"/>
      <c r="K546" s="10"/>
      <c r="L546" s="10"/>
      <c r="M546" s="10"/>
      <c r="O546" s="305"/>
      <c r="P546" s="306"/>
      <c r="Q546" s="306"/>
      <c r="R546" s="307"/>
      <c r="U546" s="3"/>
      <c r="V546" s="3"/>
    </row>
    <row r="547" spans="1:22">
      <c r="A547" s="55"/>
      <c r="B547" s="10"/>
      <c r="C547" s="10" t="s">
        <v>174</v>
      </c>
      <c r="D547" s="10"/>
      <c r="E547" s="10" t="s">
        <v>119</v>
      </c>
      <c r="F547" s="339">
        <v>14</v>
      </c>
      <c r="G547" s="339"/>
      <c r="H547" s="339">
        <v>0</v>
      </c>
      <c r="I547" s="339"/>
      <c r="K547" s="10"/>
      <c r="L547" s="10"/>
      <c r="M547" s="10"/>
      <c r="O547" s="305"/>
      <c r="P547" s="306"/>
      <c r="Q547" s="306"/>
      <c r="R547" s="307"/>
      <c r="U547" s="3"/>
      <c r="V547" s="3"/>
    </row>
    <row r="548" spans="1:22">
      <c r="A548" s="55"/>
      <c r="B548" s="10"/>
      <c r="C548" s="10" t="s">
        <v>97</v>
      </c>
      <c r="D548" s="10"/>
      <c r="E548" s="10" t="s">
        <v>98</v>
      </c>
      <c r="F548" s="339">
        <v>11</v>
      </c>
      <c r="G548" s="339"/>
      <c r="H548" s="339"/>
      <c r="I548" s="339"/>
      <c r="K548" s="10"/>
      <c r="L548" s="10"/>
      <c r="M548" s="10"/>
      <c r="O548" s="305"/>
      <c r="P548" s="306"/>
      <c r="Q548" s="306"/>
      <c r="R548" s="307"/>
      <c r="U548" s="3"/>
      <c r="V548" s="3"/>
    </row>
    <row r="549" spans="1:22">
      <c r="A549" s="55"/>
      <c r="B549" s="10"/>
      <c r="C549" s="10" t="s">
        <v>175</v>
      </c>
      <c r="D549" s="10"/>
      <c r="E549" s="10" t="s">
        <v>158</v>
      </c>
      <c r="F549" s="339">
        <v>175</v>
      </c>
      <c r="G549" s="339">
        <v>2</v>
      </c>
      <c r="H549" s="339">
        <v>2</v>
      </c>
      <c r="I549" s="339">
        <v>1</v>
      </c>
      <c r="K549" s="10"/>
      <c r="L549" s="10"/>
      <c r="M549" s="10"/>
      <c r="O549" s="305"/>
      <c r="P549" s="306"/>
      <c r="Q549" s="306"/>
      <c r="R549" s="307"/>
      <c r="U549" s="3"/>
      <c r="V549" s="3"/>
    </row>
    <row r="550" spans="1:22">
      <c r="A550" s="55"/>
      <c r="B550" s="10"/>
      <c r="C550" s="10" t="s">
        <v>175</v>
      </c>
      <c r="D550" s="10"/>
      <c r="E550" s="10" t="s">
        <v>162</v>
      </c>
      <c r="F550" s="339">
        <v>1</v>
      </c>
      <c r="G550" s="339"/>
      <c r="H550" s="339"/>
      <c r="I550" s="339"/>
      <c r="K550" s="10"/>
      <c r="L550" s="10"/>
      <c r="M550" s="10"/>
      <c r="O550" s="305"/>
      <c r="P550" s="306"/>
      <c r="Q550" s="306"/>
      <c r="R550" s="307"/>
      <c r="U550" s="3"/>
      <c r="V550" s="3"/>
    </row>
    <row r="551" spans="1:22">
      <c r="A551" s="55"/>
      <c r="B551" s="10"/>
      <c r="C551" s="10" t="s">
        <v>176</v>
      </c>
      <c r="D551" s="10"/>
      <c r="E551" s="10" t="s">
        <v>146</v>
      </c>
      <c r="F551" s="339">
        <v>98</v>
      </c>
      <c r="G551" s="339"/>
      <c r="H551" s="339">
        <v>0</v>
      </c>
      <c r="I551" s="339"/>
      <c r="K551" s="10"/>
      <c r="L551" s="10"/>
      <c r="M551" s="10"/>
      <c r="O551" s="305"/>
      <c r="P551" s="306"/>
      <c r="Q551" s="306"/>
      <c r="R551" s="307"/>
      <c r="U551" s="3"/>
      <c r="V551" s="3"/>
    </row>
    <row r="552" spans="1:22">
      <c r="A552" s="55"/>
      <c r="B552" s="10"/>
      <c r="C552" s="10" t="s">
        <v>177</v>
      </c>
      <c r="D552" s="10"/>
      <c r="E552" s="10" t="s">
        <v>164</v>
      </c>
      <c r="F552" s="339">
        <v>23</v>
      </c>
      <c r="G552" s="339"/>
      <c r="H552" s="339">
        <v>0</v>
      </c>
      <c r="I552" s="339"/>
      <c r="K552" s="10"/>
      <c r="L552" s="10"/>
      <c r="M552" s="10"/>
      <c r="O552" s="305"/>
      <c r="P552" s="306"/>
      <c r="Q552" s="306"/>
      <c r="R552" s="307"/>
      <c r="U552" s="3"/>
      <c r="V552" s="3"/>
    </row>
    <row r="553" spans="1:22">
      <c r="A553" s="55"/>
      <c r="B553" s="10"/>
      <c r="C553" s="10" t="s">
        <v>178</v>
      </c>
      <c r="D553" s="10"/>
      <c r="E553" s="10" t="s">
        <v>164</v>
      </c>
      <c r="F553" s="339">
        <v>7</v>
      </c>
      <c r="G553" s="339"/>
      <c r="H553" s="339">
        <v>0</v>
      </c>
      <c r="I553" s="339"/>
      <c r="K553" s="10"/>
      <c r="L553" s="10"/>
      <c r="M553" s="10"/>
      <c r="O553" s="305"/>
      <c r="P553" s="306"/>
      <c r="Q553" s="306"/>
      <c r="R553" s="307"/>
      <c r="U553" s="3"/>
      <c r="V553" s="3"/>
    </row>
    <row r="554" spans="1:22">
      <c r="A554" s="55"/>
      <c r="B554" s="10"/>
      <c r="C554" s="10" t="s">
        <v>416</v>
      </c>
      <c r="D554" s="10"/>
      <c r="E554" s="10" t="s">
        <v>173</v>
      </c>
      <c r="F554" s="339">
        <v>4</v>
      </c>
      <c r="G554" s="339"/>
      <c r="H554" s="339"/>
      <c r="I554" s="339"/>
      <c r="K554" s="10"/>
      <c r="L554" s="10"/>
      <c r="M554" s="10"/>
      <c r="O554" s="305"/>
      <c r="P554" s="306"/>
      <c r="Q554" s="306"/>
      <c r="R554" s="307"/>
      <c r="U554" s="3"/>
      <c r="V554" s="3"/>
    </row>
    <row r="555" spans="1:22">
      <c r="A555" s="55"/>
      <c r="B555" s="10"/>
      <c r="C555" s="10" t="s">
        <v>179</v>
      </c>
      <c r="D555" s="10"/>
      <c r="E555" s="10" t="s">
        <v>180</v>
      </c>
      <c r="F555" s="339">
        <v>12</v>
      </c>
      <c r="G555" s="339"/>
      <c r="H555" s="339">
        <v>0</v>
      </c>
      <c r="I555" s="339"/>
      <c r="K555" s="10"/>
      <c r="L555" s="10"/>
      <c r="M555" s="10"/>
      <c r="O555" s="305"/>
      <c r="P555" s="306"/>
      <c r="Q555" s="306"/>
      <c r="R555" s="307"/>
      <c r="U555" s="3"/>
      <c r="V555" s="3"/>
    </row>
    <row r="556" spans="1:22">
      <c r="A556" s="55"/>
      <c r="B556" s="10"/>
      <c r="C556" s="10" t="s">
        <v>99</v>
      </c>
      <c r="D556" s="10"/>
      <c r="E556" s="10" t="s">
        <v>100</v>
      </c>
      <c r="F556" s="339">
        <v>768</v>
      </c>
      <c r="G556" s="339">
        <v>8</v>
      </c>
      <c r="H556" s="339">
        <v>9</v>
      </c>
      <c r="I556" s="339">
        <v>0.55555555555555602</v>
      </c>
      <c r="K556" s="10"/>
      <c r="L556" s="10"/>
      <c r="M556" s="10"/>
      <c r="O556" s="305"/>
      <c r="P556" s="306"/>
      <c r="Q556" s="306"/>
      <c r="R556" s="307"/>
      <c r="U556" s="3"/>
      <c r="V556" s="3"/>
    </row>
    <row r="557" spans="1:22">
      <c r="A557" s="55"/>
      <c r="B557" s="10"/>
      <c r="C557" s="10" t="s">
        <v>99</v>
      </c>
      <c r="D557" s="10"/>
      <c r="E557" s="10" t="s">
        <v>453</v>
      </c>
      <c r="F557" s="339">
        <v>1</v>
      </c>
      <c r="G557" s="339"/>
      <c r="H557" s="339"/>
      <c r="I557" s="339"/>
      <c r="K557" s="10"/>
      <c r="L557" s="10"/>
      <c r="M557" s="10"/>
      <c r="O557" s="305"/>
      <c r="P557" s="306"/>
      <c r="Q557" s="306"/>
      <c r="R557" s="307"/>
      <c r="U557" s="3"/>
      <c r="V557" s="3"/>
    </row>
    <row r="558" spans="1:22">
      <c r="A558" s="55"/>
      <c r="B558" s="10"/>
      <c r="C558" s="10" t="s">
        <v>181</v>
      </c>
      <c r="D558" s="10"/>
      <c r="E558" s="10" t="s">
        <v>182</v>
      </c>
      <c r="F558" s="339">
        <v>109</v>
      </c>
      <c r="G558" s="339">
        <v>1</v>
      </c>
      <c r="H558" s="339">
        <v>1</v>
      </c>
      <c r="I558" s="339">
        <v>0</v>
      </c>
      <c r="K558" s="10"/>
      <c r="L558" s="10"/>
      <c r="M558" s="10"/>
      <c r="O558" s="305"/>
      <c r="P558" s="306"/>
      <c r="Q558" s="306"/>
      <c r="R558" s="307"/>
      <c r="U558" s="3"/>
      <c r="V558" s="3"/>
    </row>
    <row r="559" spans="1:22">
      <c r="A559" s="55"/>
      <c r="B559" s="10"/>
      <c r="C559" s="10" t="s">
        <v>183</v>
      </c>
      <c r="D559" s="10"/>
      <c r="E559" s="10" t="s">
        <v>184</v>
      </c>
      <c r="F559" s="339">
        <v>46</v>
      </c>
      <c r="G559" s="339"/>
      <c r="H559" s="339">
        <v>0</v>
      </c>
      <c r="I559" s="339"/>
      <c r="K559" s="10"/>
      <c r="L559" s="10"/>
      <c r="M559" s="10"/>
      <c r="O559" s="305"/>
      <c r="P559" s="306"/>
      <c r="Q559" s="306"/>
      <c r="R559" s="307"/>
      <c r="U559" s="3"/>
      <c r="V559" s="3"/>
    </row>
    <row r="560" spans="1:22">
      <c r="A560" s="55"/>
      <c r="B560" s="10"/>
      <c r="C560" s="10" t="s">
        <v>183</v>
      </c>
      <c r="D560" s="10"/>
      <c r="E560" s="10" t="s">
        <v>278</v>
      </c>
      <c r="F560" s="339">
        <v>1</v>
      </c>
      <c r="G560" s="339"/>
      <c r="H560" s="339"/>
      <c r="I560" s="339"/>
      <c r="K560" s="10"/>
      <c r="L560" s="10"/>
      <c r="M560" s="10"/>
      <c r="O560" s="305"/>
      <c r="P560" s="306"/>
      <c r="Q560" s="306"/>
      <c r="R560" s="307"/>
      <c r="U560" s="3"/>
      <c r="V560" s="3"/>
    </row>
    <row r="561" spans="1:22">
      <c r="A561" s="55"/>
      <c r="B561" s="10"/>
      <c r="C561" s="10" t="s">
        <v>186</v>
      </c>
      <c r="D561" s="10"/>
      <c r="E561" s="10" t="s">
        <v>187</v>
      </c>
      <c r="F561" s="339">
        <v>22</v>
      </c>
      <c r="G561" s="339">
        <v>1</v>
      </c>
      <c r="H561" s="339">
        <v>1</v>
      </c>
      <c r="I561" s="339">
        <v>0</v>
      </c>
      <c r="K561" s="10"/>
      <c r="L561" s="10"/>
      <c r="M561" s="10"/>
      <c r="O561" s="305"/>
      <c r="P561" s="306"/>
      <c r="Q561" s="306"/>
      <c r="R561" s="307"/>
      <c r="U561" s="3"/>
      <c r="V561" s="3"/>
    </row>
    <row r="562" spans="1:22">
      <c r="A562" s="55"/>
      <c r="B562" s="10"/>
      <c r="C562" s="10" t="s">
        <v>188</v>
      </c>
      <c r="D562" s="10"/>
      <c r="E562" s="10" t="s">
        <v>112</v>
      </c>
      <c r="F562" s="339">
        <v>2</v>
      </c>
      <c r="G562" s="339"/>
      <c r="H562" s="339"/>
      <c r="I562" s="339"/>
      <c r="K562" s="10"/>
      <c r="L562" s="10"/>
      <c r="M562" s="10"/>
      <c r="O562" s="305"/>
      <c r="P562" s="306"/>
      <c r="Q562" s="306"/>
      <c r="R562" s="307"/>
      <c r="U562" s="3"/>
      <c r="V562" s="3"/>
    </row>
    <row r="563" spans="1:22">
      <c r="A563" s="55"/>
      <c r="B563" s="10"/>
      <c r="C563" s="10" t="s">
        <v>189</v>
      </c>
      <c r="D563" s="10"/>
      <c r="E563" s="10" t="s">
        <v>112</v>
      </c>
      <c r="F563" s="339">
        <v>100</v>
      </c>
      <c r="G563" s="339"/>
      <c r="H563" s="339">
        <v>0</v>
      </c>
      <c r="I563" s="339"/>
      <c r="K563" s="10"/>
      <c r="L563" s="10"/>
      <c r="M563" s="10"/>
      <c r="O563" s="305"/>
      <c r="P563" s="306"/>
      <c r="Q563" s="306"/>
      <c r="R563" s="307"/>
      <c r="U563" s="3"/>
      <c r="V563" s="3"/>
    </row>
    <row r="564" spans="1:22">
      <c r="A564" s="55"/>
      <c r="B564" s="10"/>
      <c r="C564" s="10" t="s">
        <v>189</v>
      </c>
      <c r="D564" s="10"/>
      <c r="E564" s="10" t="s">
        <v>187</v>
      </c>
      <c r="F564" s="339">
        <v>120</v>
      </c>
      <c r="G564" s="339"/>
      <c r="H564" s="339">
        <v>0</v>
      </c>
      <c r="I564" s="339"/>
      <c r="K564" s="10"/>
      <c r="L564" s="10"/>
      <c r="M564" s="10"/>
      <c r="O564" s="305"/>
      <c r="P564" s="306"/>
      <c r="Q564" s="306"/>
      <c r="R564" s="307"/>
      <c r="U564" s="3"/>
      <c r="V564" s="3"/>
    </row>
    <row r="565" spans="1:22">
      <c r="A565" s="55"/>
      <c r="B565" s="10"/>
      <c r="C565" s="10" t="s">
        <v>457</v>
      </c>
      <c r="D565" s="10"/>
      <c r="E565" s="10" t="s">
        <v>456</v>
      </c>
      <c r="F565" s="339">
        <v>2</v>
      </c>
      <c r="G565" s="339"/>
      <c r="H565" s="339"/>
      <c r="I565" s="339"/>
      <c r="K565" s="10"/>
      <c r="L565" s="10"/>
      <c r="M565" s="10"/>
      <c r="O565" s="305"/>
      <c r="P565" s="306"/>
      <c r="Q565" s="306"/>
      <c r="R565" s="307"/>
      <c r="U565" s="3"/>
      <c r="V565" s="3"/>
    </row>
    <row r="566" spans="1:22">
      <c r="A566" s="55"/>
      <c r="B566" s="10"/>
      <c r="C566" s="10" t="s">
        <v>101</v>
      </c>
      <c r="D566" s="10"/>
      <c r="E566" s="10" t="s">
        <v>110</v>
      </c>
      <c r="F566" s="339">
        <v>3</v>
      </c>
      <c r="G566" s="339"/>
      <c r="H566" s="339"/>
      <c r="I566" s="339"/>
      <c r="K566" s="10"/>
      <c r="L566" s="10"/>
      <c r="M566" s="10"/>
      <c r="O566" s="305"/>
      <c r="P566" s="306"/>
      <c r="Q566" s="306"/>
      <c r="R566" s="307"/>
      <c r="U566" s="3"/>
      <c r="V566" s="3"/>
    </row>
    <row r="567" spans="1:22">
      <c r="A567" s="55"/>
      <c r="B567" s="10"/>
      <c r="C567" s="10" t="s">
        <v>101</v>
      </c>
      <c r="D567" s="10"/>
      <c r="E567" s="10" t="s">
        <v>94</v>
      </c>
      <c r="F567" s="339">
        <v>16</v>
      </c>
      <c r="G567" s="339"/>
      <c r="H567" s="339">
        <v>0</v>
      </c>
      <c r="I567" s="339"/>
      <c r="K567" s="10"/>
      <c r="L567" s="10"/>
      <c r="M567" s="10"/>
      <c r="O567" s="305"/>
      <c r="P567" s="306"/>
      <c r="Q567" s="306"/>
      <c r="R567" s="307"/>
      <c r="U567" s="3"/>
      <c r="V567" s="3"/>
    </row>
    <row r="568" spans="1:22">
      <c r="A568" s="55"/>
      <c r="B568" s="10"/>
      <c r="C568" s="10" t="s">
        <v>190</v>
      </c>
      <c r="D568" s="10"/>
      <c r="E568" s="10" t="s">
        <v>191</v>
      </c>
      <c r="F568" s="339">
        <v>11</v>
      </c>
      <c r="G568" s="339"/>
      <c r="H568" s="339">
        <v>0</v>
      </c>
      <c r="I568" s="339"/>
      <c r="K568" s="10"/>
      <c r="L568" s="10"/>
      <c r="M568" s="10"/>
      <c r="O568" s="305"/>
      <c r="P568" s="306"/>
      <c r="Q568" s="306"/>
      <c r="R568" s="307"/>
      <c r="U568" s="3"/>
      <c r="V568" s="3"/>
    </row>
    <row r="569" spans="1:22">
      <c r="A569" s="55"/>
      <c r="B569" s="10"/>
      <c r="C569" s="10" t="s">
        <v>192</v>
      </c>
      <c r="D569" s="10"/>
      <c r="E569" s="10" t="s">
        <v>193</v>
      </c>
      <c r="F569" s="339">
        <v>109</v>
      </c>
      <c r="G569" s="339"/>
      <c r="H569" s="339">
        <v>0</v>
      </c>
      <c r="I569" s="339"/>
      <c r="K569" s="10"/>
      <c r="L569" s="10"/>
      <c r="M569" s="10"/>
      <c r="O569" s="305"/>
      <c r="P569" s="306"/>
      <c r="Q569" s="306"/>
      <c r="R569" s="307"/>
      <c r="U569" s="3"/>
      <c r="V569" s="3"/>
    </row>
    <row r="570" spans="1:22">
      <c r="A570" s="55"/>
      <c r="B570" s="10"/>
      <c r="C570" s="10" t="s">
        <v>102</v>
      </c>
      <c r="D570" s="10"/>
      <c r="E570" s="10" t="s">
        <v>103</v>
      </c>
      <c r="F570" s="339">
        <v>22</v>
      </c>
      <c r="G570" s="339"/>
      <c r="H570" s="339">
        <v>0</v>
      </c>
      <c r="I570" s="339"/>
      <c r="K570" s="10"/>
      <c r="L570" s="10"/>
      <c r="M570" s="10"/>
      <c r="O570" s="305"/>
      <c r="P570" s="306"/>
      <c r="Q570" s="306"/>
      <c r="R570" s="307"/>
      <c r="U570" s="3"/>
      <c r="V570" s="3"/>
    </row>
    <row r="571" spans="1:22">
      <c r="A571" s="55"/>
      <c r="B571" s="10"/>
      <c r="C571" s="10" t="s">
        <v>194</v>
      </c>
      <c r="D571" s="10"/>
      <c r="E571" s="10" t="s">
        <v>195</v>
      </c>
      <c r="F571" s="339">
        <v>91</v>
      </c>
      <c r="G571" s="339"/>
      <c r="H571" s="339">
        <v>0</v>
      </c>
      <c r="I571" s="339"/>
      <c r="K571" s="10"/>
      <c r="L571" s="10"/>
      <c r="M571" s="10"/>
      <c r="O571" s="305"/>
      <c r="P571" s="306"/>
      <c r="Q571" s="306"/>
      <c r="R571" s="307"/>
      <c r="U571" s="3"/>
      <c r="V571" s="3"/>
    </row>
    <row r="572" spans="1:22">
      <c r="A572" s="55"/>
      <c r="B572" s="10"/>
      <c r="C572" s="10" t="s">
        <v>196</v>
      </c>
      <c r="D572" s="10"/>
      <c r="E572" s="10" t="s">
        <v>197</v>
      </c>
      <c r="F572" s="339">
        <v>11</v>
      </c>
      <c r="G572" s="339"/>
      <c r="H572" s="339"/>
      <c r="I572" s="339"/>
      <c r="K572" s="10"/>
      <c r="L572" s="10"/>
      <c r="M572" s="10"/>
      <c r="O572" s="305"/>
      <c r="P572" s="306"/>
      <c r="Q572" s="306"/>
      <c r="R572" s="307"/>
      <c r="U572" s="3"/>
      <c r="V572" s="3"/>
    </row>
    <row r="573" spans="1:22">
      <c r="A573" s="55"/>
      <c r="B573" s="10"/>
      <c r="C573" s="10" t="s">
        <v>198</v>
      </c>
      <c r="D573" s="10"/>
      <c r="E573" s="10" t="s">
        <v>199</v>
      </c>
      <c r="F573" s="339">
        <v>48</v>
      </c>
      <c r="G573" s="339"/>
      <c r="H573" s="339">
        <v>0</v>
      </c>
      <c r="I573" s="339"/>
      <c r="K573" s="10"/>
      <c r="L573" s="10"/>
      <c r="M573" s="10"/>
      <c r="O573" s="305"/>
      <c r="P573" s="306"/>
      <c r="Q573" s="306"/>
      <c r="R573" s="307"/>
      <c r="U573" s="3"/>
      <c r="V573" s="3"/>
    </row>
    <row r="574" spans="1:22">
      <c r="A574" s="55"/>
      <c r="B574" s="10"/>
      <c r="C574" s="10" t="s">
        <v>200</v>
      </c>
      <c r="D574" s="10"/>
      <c r="E574" s="10" t="s">
        <v>201</v>
      </c>
      <c r="F574" s="339">
        <v>22</v>
      </c>
      <c r="G574" s="339"/>
      <c r="H574" s="339">
        <v>0</v>
      </c>
      <c r="I574" s="339"/>
      <c r="K574" s="10"/>
      <c r="L574" s="10"/>
      <c r="M574" s="10"/>
      <c r="O574" s="305"/>
      <c r="P574" s="306"/>
      <c r="Q574" s="306"/>
      <c r="R574" s="307"/>
      <c r="U574" s="3"/>
      <c r="V574" s="3"/>
    </row>
    <row r="575" spans="1:22">
      <c r="A575" s="55"/>
      <c r="B575" s="10"/>
      <c r="C575" s="10" t="s">
        <v>202</v>
      </c>
      <c r="D575" s="10"/>
      <c r="E575" s="10" t="s">
        <v>203</v>
      </c>
      <c r="F575" s="339">
        <v>15</v>
      </c>
      <c r="G575" s="339"/>
      <c r="H575" s="339">
        <v>1</v>
      </c>
      <c r="I575" s="339">
        <v>28</v>
      </c>
      <c r="K575" s="10"/>
      <c r="L575" s="10"/>
      <c r="M575" s="10"/>
      <c r="O575" s="305"/>
      <c r="P575" s="306"/>
      <c r="Q575" s="306"/>
      <c r="R575" s="307"/>
      <c r="U575" s="3"/>
      <c r="V575" s="3"/>
    </row>
    <row r="576" spans="1:22">
      <c r="A576" s="55"/>
      <c r="B576" s="10"/>
      <c r="C576" s="10" t="s">
        <v>204</v>
      </c>
      <c r="D576" s="10"/>
      <c r="E576" s="10" t="s">
        <v>205</v>
      </c>
      <c r="F576" s="339">
        <v>48</v>
      </c>
      <c r="G576" s="339"/>
      <c r="H576" s="339">
        <v>0</v>
      </c>
      <c r="I576" s="339"/>
      <c r="K576" s="10"/>
      <c r="L576" s="10"/>
      <c r="M576" s="10"/>
      <c r="O576" s="305"/>
      <c r="P576" s="306"/>
      <c r="Q576" s="306"/>
      <c r="R576" s="307"/>
      <c r="U576" s="3"/>
      <c r="V576" s="3"/>
    </row>
    <row r="577" spans="1:22">
      <c r="A577" s="55"/>
      <c r="B577" s="10"/>
      <c r="C577" s="10" t="s">
        <v>206</v>
      </c>
      <c r="D577" s="10"/>
      <c r="E577" s="10" t="s">
        <v>207</v>
      </c>
      <c r="F577" s="339">
        <v>18</v>
      </c>
      <c r="G577" s="339"/>
      <c r="H577" s="339">
        <v>0</v>
      </c>
      <c r="I577" s="339"/>
      <c r="K577" s="10"/>
      <c r="L577" s="10"/>
      <c r="M577" s="10"/>
      <c r="O577" s="305"/>
      <c r="P577" s="306"/>
      <c r="Q577" s="306"/>
      <c r="R577" s="307"/>
      <c r="U577" s="3"/>
      <c r="V577" s="3"/>
    </row>
    <row r="578" spans="1:22">
      <c r="A578" s="55"/>
      <c r="B578" s="10"/>
      <c r="C578" s="10" t="s">
        <v>208</v>
      </c>
      <c r="D578" s="10"/>
      <c r="E578" s="10" t="s">
        <v>209</v>
      </c>
      <c r="F578" s="339">
        <v>191</v>
      </c>
      <c r="G578" s="339">
        <v>1</v>
      </c>
      <c r="H578" s="339">
        <v>2</v>
      </c>
      <c r="I578" s="339">
        <v>3</v>
      </c>
      <c r="K578" s="10"/>
      <c r="L578" s="10"/>
      <c r="M578" s="10"/>
      <c r="O578" s="305"/>
      <c r="P578" s="306"/>
      <c r="Q578" s="306"/>
      <c r="R578" s="307"/>
      <c r="U578" s="3"/>
      <c r="V578" s="3"/>
    </row>
    <row r="579" spans="1:22">
      <c r="A579" s="55"/>
      <c r="B579" s="10"/>
      <c r="C579" s="10" t="s">
        <v>210</v>
      </c>
      <c r="D579" s="10"/>
      <c r="E579" s="10" t="s">
        <v>211</v>
      </c>
      <c r="F579" s="339">
        <v>386</v>
      </c>
      <c r="G579" s="339">
        <v>2</v>
      </c>
      <c r="H579" s="339">
        <v>2</v>
      </c>
      <c r="I579" s="339">
        <v>0.5</v>
      </c>
      <c r="K579" s="10"/>
      <c r="L579" s="10"/>
      <c r="M579" s="10"/>
      <c r="O579" s="305"/>
      <c r="P579" s="306"/>
      <c r="Q579" s="306"/>
      <c r="R579" s="307"/>
      <c r="U579" s="3"/>
      <c r="V579" s="3"/>
    </row>
    <row r="580" spans="1:22">
      <c r="A580" s="55"/>
      <c r="B580" s="10"/>
      <c r="C580" s="10" t="s">
        <v>404</v>
      </c>
      <c r="D580" s="10"/>
      <c r="E580" s="10" t="s">
        <v>187</v>
      </c>
      <c r="F580" s="339">
        <v>7</v>
      </c>
      <c r="G580" s="339"/>
      <c r="H580" s="339"/>
      <c r="I580" s="339"/>
      <c r="K580" s="10"/>
      <c r="L580" s="10"/>
      <c r="M580" s="10"/>
      <c r="O580" s="305"/>
      <c r="P580" s="306"/>
      <c r="Q580" s="306"/>
      <c r="R580" s="307"/>
      <c r="U580" s="3"/>
      <c r="V580" s="3"/>
    </row>
    <row r="581" spans="1:22">
      <c r="A581" s="55"/>
      <c r="B581" s="10"/>
      <c r="C581" s="10" t="s">
        <v>212</v>
      </c>
      <c r="D581" s="10"/>
      <c r="E581" s="10" t="s">
        <v>112</v>
      </c>
      <c r="F581" s="339">
        <v>29</v>
      </c>
      <c r="G581" s="339"/>
      <c r="H581" s="339">
        <v>0</v>
      </c>
      <c r="I581" s="339"/>
      <c r="K581" s="10"/>
      <c r="L581" s="10"/>
      <c r="M581" s="10"/>
      <c r="O581" s="305"/>
      <c r="P581" s="306"/>
      <c r="Q581" s="306"/>
      <c r="R581" s="307"/>
      <c r="U581" s="3"/>
      <c r="V581" s="3"/>
    </row>
    <row r="582" spans="1:22">
      <c r="A582" s="55"/>
      <c r="B582" s="10"/>
      <c r="C582" s="10" t="s">
        <v>213</v>
      </c>
      <c r="D582" s="10"/>
      <c r="E582" s="10" t="s">
        <v>103</v>
      </c>
      <c r="F582" s="339">
        <v>62</v>
      </c>
      <c r="G582" s="339"/>
      <c r="H582" s="339">
        <v>0</v>
      </c>
      <c r="I582" s="339"/>
      <c r="K582" s="10"/>
      <c r="L582" s="10"/>
      <c r="M582" s="10"/>
      <c r="O582" s="305"/>
      <c r="P582" s="306"/>
      <c r="Q582" s="306"/>
      <c r="R582" s="307"/>
      <c r="U582" s="3"/>
      <c r="V582" s="3"/>
    </row>
    <row r="583" spans="1:22">
      <c r="A583" s="55"/>
      <c r="B583" s="10"/>
      <c r="C583" s="10" t="s">
        <v>214</v>
      </c>
      <c r="D583" s="10"/>
      <c r="E583" s="10" t="s">
        <v>215</v>
      </c>
      <c r="F583" s="339">
        <v>17</v>
      </c>
      <c r="G583" s="339">
        <v>1</v>
      </c>
      <c r="H583" s="339">
        <v>1</v>
      </c>
      <c r="I583" s="339">
        <v>0</v>
      </c>
      <c r="K583" s="10"/>
      <c r="L583" s="10"/>
      <c r="M583" s="10"/>
      <c r="O583" s="305"/>
      <c r="P583" s="306"/>
      <c r="Q583" s="306"/>
      <c r="R583" s="307"/>
      <c r="U583" s="3"/>
      <c r="V583" s="3"/>
    </row>
    <row r="584" spans="1:22">
      <c r="A584" s="55"/>
      <c r="B584" s="10"/>
      <c r="C584" s="10" t="s">
        <v>216</v>
      </c>
      <c r="D584" s="10"/>
      <c r="E584" s="10" t="s">
        <v>98</v>
      </c>
      <c r="F584" s="339">
        <v>13</v>
      </c>
      <c r="G584" s="339"/>
      <c r="H584" s="339">
        <v>0</v>
      </c>
      <c r="I584" s="339"/>
      <c r="K584" s="10"/>
      <c r="L584" s="10"/>
      <c r="M584" s="10"/>
      <c r="O584" s="305"/>
      <c r="P584" s="306"/>
      <c r="Q584" s="306"/>
      <c r="R584" s="307"/>
      <c r="U584" s="3"/>
      <c r="V584" s="3"/>
    </row>
    <row r="585" spans="1:22">
      <c r="A585" s="55"/>
      <c r="B585" s="10"/>
      <c r="C585" s="10" t="s">
        <v>466</v>
      </c>
      <c r="D585" s="10"/>
      <c r="E585" s="10" t="s">
        <v>201</v>
      </c>
      <c r="F585" s="339">
        <v>3</v>
      </c>
      <c r="G585" s="339"/>
      <c r="H585" s="339"/>
      <c r="I585" s="339"/>
      <c r="K585" s="10"/>
      <c r="L585" s="10"/>
      <c r="M585" s="10"/>
      <c r="O585" s="305"/>
      <c r="P585" s="306"/>
      <c r="Q585" s="306"/>
      <c r="R585" s="307"/>
      <c r="U585" s="3"/>
      <c r="V585" s="3"/>
    </row>
    <row r="586" spans="1:22">
      <c r="A586" s="55"/>
      <c r="B586" s="10"/>
      <c r="C586" s="10" t="s">
        <v>217</v>
      </c>
      <c r="D586" s="10"/>
      <c r="E586" s="10" t="s">
        <v>218</v>
      </c>
      <c r="F586" s="339">
        <v>8</v>
      </c>
      <c r="G586" s="339"/>
      <c r="H586" s="339">
        <v>0</v>
      </c>
      <c r="I586" s="339"/>
      <c r="K586" s="10"/>
      <c r="L586" s="10"/>
      <c r="M586" s="10"/>
      <c r="O586" s="305"/>
      <c r="P586" s="306"/>
      <c r="Q586" s="306"/>
      <c r="R586" s="307"/>
      <c r="U586" s="3"/>
      <c r="V586" s="3"/>
    </row>
    <row r="587" spans="1:22">
      <c r="A587" s="55"/>
      <c r="B587" s="10"/>
      <c r="C587" s="10" t="s">
        <v>219</v>
      </c>
      <c r="D587" s="10"/>
      <c r="E587" s="10" t="s">
        <v>220</v>
      </c>
      <c r="F587" s="339">
        <v>14</v>
      </c>
      <c r="G587" s="339"/>
      <c r="H587" s="339">
        <v>0</v>
      </c>
      <c r="I587" s="339"/>
      <c r="K587" s="10"/>
      <c r="L587" s="10"/>
      <c r="M587" s="10"/>
      <c r="O587" s="305"/>
      <c r="P587" s="306"/>
      <c r="Q587" s="306"/>
      <c r="R587" s="307"/>
      <c r="U587" s="3"/>
      <c r="V587" s="3"/>
    </row>
    <row r="588" spans="1:22">
      <c r="A588" s="55"/>
      <c r="B588" s="10"/>
      <c r="C588" s="10" t="s">
        <v>104</v>
      </c>
      <c r="D588" s="10"/>
      <c r="E588" s="10" t="s">
        <v>105</v>
      </c>
      <c r="F588" s="339">
        <v>22</v>
      </c>
      <c r="G588" s="339"/>
      <c r="H588" s="339"/>
      <c r="I588" s="339"/>
      <c r="K588" s="10"/>
      <c r="L588" s="10"/>
      <c r="M588" s="10"/>
      <c r="O588" s="305"/>
      <c r="P588" s="306"/>
      <c r="Q588" s="306"/>
      <c r="R588" s="307"/>
      <c r="U588" s="3"/>
      <c r="V588" s="3"/>
    </row>
    <row r="589" spans="1:22">
      <c r="A589" s="55"/>
      <c r="B589" s="10"/>
      <c r="C589" s="10" t="s">
        <v>468</v>
      </c>
      <c r="D589" s="10"/>
      <c r="E589" s="10" t="s">
        <v>469</v>
      </c>
      <c r="F589" s="339">
        <v>5</v>
      </c>
      <c r="G589" s="339"/>
      <c r="H589" s="339"/>
      <c r="I589" s="339"/>
      <c r="K589" s="10"/>
      <c r="L589" s="10"/>
      <c r="M589" s="10"/>
      <c r="O589" s="305"/>
      <c r="P589" s="306"/>
      <c r="Q589" s="306"/>
      <c r="R589" s="307"/>
      <c r="U589" s="3"/>
      <c r="V589" s="3"/>
    </row>
    <row r="590" spans="1:22">
      <c r="A590" s="55"/>
      <c r="B590" s="10"/>
      <c r="C590" s="10" t="s">
        <v>221</v>
      </c>
      <c r="D590" s="10"/>
      <c r="E590" s="10" t="s">
        <v>222</v>
      </c>
      <c r="F590" s="339">
        <v>17</v>
      </c>
      <c r="G590" s="339"/>
      <c r="H590" s="339">
        <v>0</v>
      </c>
      <c r="I590" s="339"/>
      <c r="K590" s="10"/>
      <c r="L590" s="10"/>
      <c r="M590" s="10"/>
      <c r="O590" s="305"/>
      <c r="P590" s="306"/>
      <c r="Q590" s="306"/>
      <c r="R590" s="307"/>
      <c r="U590" s="3"/>
      <c r="V590" s="3"/>
    </row>
    <row r="591" spans="1:22">
      <c r="A591" s="55"/>
      <c r="B591" s="10"/>
      <c r="C591" s="10" t="s">
        <v>223</v>
      </c>
      <c r="D591" s="10"/>
      <c r="E591" s="10" t="s">
        <v>224</v>
      </c>
      <c r="F591" s="339">
        <v>1</v>
      </c>
      <c r="G591" s="339"/>
      <c r="H591" s="339">
        <v>0</v>
      </c>
      <c r="I591" s="339"/>
      <c r="K591" s="10"/>
      <c r="L591" s="10"/>
      <c r="M591" s="10"/>
      <c r="O591" s="305"/>
      <c r="P591" s="306"/>
      <c r="Q591" s="306"/>
      <c r="R591" s="307"/>
      <c r="U591" s="3"/>
      <c r="V591" s="3"/>
    </row>
    <row r="592" spans="1:22">
      <c r="A592" s="55"/>
      <c r="B592" s="10"/>
      <c r="C592" s="10" t="s">
        <v>225</v>
      </c>
      <c r="D592" s="10"/>
      <c r="E592" s="10" t="s">
        <v>107</v>
      </c>
      <c r="F592" s="339">
        <v>19</v>
      </c>
      <c r="G592" s="339"/>
      <c r="H592" s="339">
        <v>0</v>
      </c>
      <c r="I592" s="339"/>
      <c r="K592" s="10"/>
      <c r="L592" s="10"/>
      <c r="M592" s="10"/>
      <c r="O592" s="305"/>
      <c r="P592" s="306"/>
      <c r="Q592" s="306"/>
      <c r="R592" s="307"/>
      <c r="U592" s="3"/>
      <c r="V592" s="3"/>
    </row>
    <row r="593" spans="1:22">
      <c r="A593" s="55"/>
      <c r="B593" s="10"/>
      <c r="C593" s="10" t="s">
        <v>226</v>
      </c>
      <c r="D593" s="10"/>
      <c r="E593" s="10" t="s">
        <v>227</v>
      </c>
      <c r="F593" s="339">
        <v>9</v>
      </c>
      <c r="G593" s="339">
        <v>1</v>
      </c>
      <c r="H593" s="339">
        <v>0</v>
      </c>
      <c r="I593" s="339"/>
      <c r="K593" s="10"/>
      <c r="L593" s="10"/>
      <c r="M593" s="10"/>
      <c r="O593" s="305"/>
      <c r="P593" s="306"/>
      <c r="Q593" s="306"/>
      <c r="R593" s="307"/>
      <c r="U593" s="3"/>
      <c r="V593" s="3"/>
    </row>
    <row r="594" spans="1:22">
      <c r="A594" s="55"/>
      <c r="B594" s="10"/>
      <c r="C594" s="10" t="s">
        <v>228</v>
      </c>
      <c r="D594" s="10"/>
      <c r="E594" s="10" t="s">
        <v>229</v>
      </c>
      <c r="F594" s="339">
        <v>10</v>
      </c>
      <c r="G594" s="339"/>
      <c r="H594" s="339">
        <v>1</v>
      </c>
      <c r="I594" s="339">
        <v>35</v>
      </c>
      <c r="K594" s="10"/>
      <c r="L594" s="10"/>
      <c r="M594" s="10"/>
      <c r="O594" s="305"/>
      <c r="P594" s="306"/>
      <c r="Q594" s="306"/>
      <c r="R594" s="307"/>
      <c r="U594" s="3"/>
      <c r="V594" s="3"/>
    </row>
    <row r="595" spans="1:22">
      <c r="A595" s="55"/>
      <c r="B595" s="10"/>
      <c r="C595" s="10" t="s">
        <v>230</v>
      </c>
      <c r="D595" s="10"/>
      <c r="E595" s="10" t="s">
        <v>231</v>
      </c>
      <c r="F595" s="339">
        <v>27</v>
      </c>
      <c r="G595" s="339"/>
      <c r="H595" s="339">
        <v>0</v>
      </c>
      <c r="I595" s="339"/>
      <c r="K595" s="10"/>
      <c r="L595" s="10"/>
      <c r="M595" s="10"/>
      <c r="O595" s="305"/>
      <c r="P595" s="306"/>
      <c r="Q595" s="306"/>
      <c r="R595" s="307"/>
      <c r="U595" s="3"/>
      <c r="V595" s="3"/>
    </row>
    <row r="596" spans="1:22">
      <c r="A596" s="55"/>
      <c r="B596" s="10"/>
      <c r="C596" s="10" t="s">
        <v>583</v>
      </c>
      <c r="D596" s="10"/>
      <c r="E596" s="10" t="s">
        <v>386</v>
      </c>
      <c r="F596" s="339">
        <v>1</v>
      </c>
      <c r="G596" s="339"/>
      <c r="H596" s="339"/>
      <c r="I596" s="339"/>
      <c r="K596" s="10"/>
      <c r="L596" s="10"/>
      <c r="M596" s="10"/>
      <c r="O596" s="305"/>
      <c r="P596" s="306"/>
      <c r="Q596" s="306"/>
      <c r="R596" s="307"/>
      <c r="U596" s="3"/>
      <c r="V596" s="3"/>
    </row>
    <row r="597" spans="1:22">
      <c r="A597" s="55"/>
      <c r="B597" s="10"/>
      <c r="C597" s="10" t="s">
        <v>106</v>
      </c>
      <c r="D597" s="10"/>
      <c r="E597" s="10" t="s">
        <v>107</v>
      </c>
      <c r="F597" s="339">
        <v>142</v>
      </c>
      <c r="G597" s="339"/>
      <c r="H597" s="339">
        <v>0</v>
      </c>
      <c r="I597" s="339"/>
      <c r="K597" s="10"/>
      <c r="L597" s="10"/>
      <c r="M597" s="10"/>
      <c r="O597" s="305"/>
      <c r="P597" s="306"/>
      <c r="Q597" s="306"/>
      <c r="R597" s="307"/>
      <c r="U597" s="3"/>
      <c r="V597" s="3"/>
    </row>
    <row r="598" spans="1:22">
      <c r="A598" s="55"/>
      <c r="B598" s="10"/>
      <c r="C598" s="10" t="s">
        <v>106</v>
      </c>
      <c r="D598" s="10"/>
      <c r="E598" s="10" t="s">
        <v>94</v>
      </c>
      <c r="F598" s="339">
        <v>247</v>
      </c>
      <c r="G598" s="339">
        <v>1</v>
      </c>
      <c r="H598" s="339">
        <v>3</v>
      </c>
      <c r="I598" s="339">
        <v>17.3333333333333</v>
      </c>
      <c r="K598" s="10"/>
      <c r="L598" s="10"/>
      <c r="M598" s="10"/>
      <c r="O598" s="305"/>
      <c r="P598" s="306"/>
      <c r="Q598" s="306"/>
      <c r="R598" s="307"/>
      <c r="U598" s="3"/>
      <c r="V598" s="3"/>
    </row>
    <row r="599" spans="1:22">
      <c r="A599" s="55"/>
      <c r="B599" s="10"/>
      <c r="C599" s="10" t="s">
        <v>475</v>
      </c>
      <c r="D599" s="10"/>
      <c r="E599" s="10" t="s">
        <v>98</v>
      </c>
      <c r="F599" s="339">
        <v>4</v>
      </c>
      <c r="G599" s="339"/>
      <c r="H599" s="339"/>
      <c r="I599" s="339"/>
      <c r="K599" s="10"/>
      <c r="L599" s="10"/>
      <c r="M599" s="10"/>
      <c r="O599" s="305"/>
      <c r="P599" s="306"/>
      <c r="Q599" s="306"/>
      <c r="R599" s="307"/>
      <c r="U599" s="3"/>
      <c r="V599" s="3"/>
    </row>
    <row r="600" spans="1:22">
      <c r="A600" s="55"/>
      <c r="B600" s="10"/>
      <c r="C600" s="10" t="s">
        <v>233</v>
      </c>
      <c r="D600" s="10"/>
      <c r="E600" s="10" t="s">
        <v>164</v>
      </c>
      <c r="F600" s="339">
        <v>8</v>
      </c>
      <c r="G600" s="339"/>
      <c r="H600" s="339">
        <v>0</v>
      </c>
      <c r="I600" s="339"/>
      <c r="K600" s="10"/>
      <c r="L600" s="10"/>
      <c r="M600" s="10"/>
      <c r="O600" s="305"/>
      <c r="P600" s="306"/>
      <c r="Q600" s="306"/>
      <c r="R600" s="307"/>
      <c r="U600" s="3"/>
      <c r="V600" s="3"/>
    </row>
    <row r="601" spans="1:22">
      <c r="A601" s="55"/>
      <c r="B601" s="10"/>
      <c r="C601" s="10" t="s">
        <v>234</v>
      </c>
      <c r="D601" s="10"/>
      <c r="E601" s="10" t="s">
        <v>201</v>
      </c>
      <c r="F601" s="339">
        <v>113</v>
      </c>
      <c r="G601" s="339">
        <v>1</v>
      </c>
      <c r="H601" s="339">
        <v>1</v>
      </c>
      <c r="I601" s="339">
        <v>0</v>
      </c>
      <c r="K601" s="10"/>
      <c r="L601" s="10"/>
      <c r="M601" s="10"/>
      <c r="O601" s="305"/>
      <c r="P601" s="306"/>
      <c r="Q601" s="306"/>
      <c r="R601" s="307"/>
      <c r="U601" s="3"/>
      <c r="V601" s="3"/>
    </row>
    <row r="602" spans="1:22">
      <c r="A602" s="55"/>
      <c r="B602" s="10"/>
      <c r="C602" s="10" t="s">
        <v>235</v>
      </c>
      <c r="D602" s="10"/>
      <c r="E602" s="10" t="s">
        <v>236</v>
      </c>
      <c r="F602" s="339">
        <v>42</v>
      </c>
      <c r="G602" s="339"/>
      <c r="H602" s="339">
        <v>0</v>
      </c>
      <c r="I602" s="339"/>
      <c r="K602" s="10"/>
      <c r="L602" s="10"/>
      <c r="M602" s="10"/>
      <c r="O602" s="305"/>
      <c r="P602" s="306"/>
      <c r="Q602" s="306"/>
      <c r="R602" s="307"/>
      <c r="U602" s="3"/>
      <c r="V602" s="3"/>
    </row>
    <row r="603" spans="1:22">
      <c r="A603" s="55"/>
      <c r="B603" s="10"/>
      <c r="C603" s="10" t="s">
        <v>237</v>
      </c>
      <c r="D603" s="10"/>
      <c r="E603" s="10" t="s">
        <v>94</v>
      </c>
      <c r="F603" s="339">
        <v>2</v>
      </c>
      <c r="G603" s="339"/>
      <c r="H603" s="339">
        <v>0</v>
      </c>
      <c r="I603" s="339"/>
      <c r="K603" s="10"/>
      <c r="L603" s="10"/>
      <c r="M603" s="10"/>
      <c r="O603" s="305"/>
      <c r="P603" s="306"/>
      <c r="Q603" s="306"/>
      <c r="R603" s="307"/>
      <c r="U603" s="3"/>
      <c r="V603" s="3"/>
    </row>
    <row r="604" spans="1:22">
      <c r="A604" s="55"/>
      <c r="B604" s="10"/>
      <c r="C604" s="10" t="s">
        <v>237</v>
      </c>
      <c r="D604" s="10"/>
      <c r="E604" s="10" t="s">
        <v>119</v>
      </c>
      <c r="F604" s="339">
        <v>11</v>
      </c>
      <c r="G604" s="339"/>
      <c r="H604" s="339">
        <v>0</v>
      </c>
      <c r="I604" s="339"/>
      <c r="K604" s="10"/>
      <c r="L604" s="10"/>
      <c r="M604" s="10"/>
      <c r="O604" s="305"/>
      <c r="P604" s="306"/>
      <c r="Q604" s="306"/>
      <c r="R604" s="307"/>
      <c r="U604" s="3"/>
      <c r="V604" s="3"/>
    </row>
    <row r="605" spans="1:22">
      <c r="A605" s="55"/>
      <c r="B605" s="10"/>
      <c r="C605" s="10" t="s">
        <v>238</v>
      </c>
      <c r="D605" s="10"/>
      <c r="E605" s="10" t="s">
        <v>137</v>
      </c>
      <c r="F605" s="339">
        <v>347</v>
      </c>
      <c r="G605" s="339">
        <v>4</v>
      </c>
      <c r="H605" s="339">
        <v>3</v>
      </c>
      <c r="I605" s="339">
        <v>1.6666666666666701</v>
      </c>
      <c r="K605" s="10"/>
      <c r="L605" s="10"/>
      <c r="M605" s="10"/>
      <c r="O605" s="305"/>
      <c r="P605" s="306"/>
      <c r="Q605" s="306"/>
      <c r="R605" s="307"/>
      <c r="U605" s="3"/>
      <c r="V605" s="3"/>
    </row>
    <row r="606" spans="1:22">
      <c r="A606" s="55"/>
      <c r="B606" s="10"/>
      <c r="C606" s="10" t="s">
        <v>239</v>
      </c>
      <c r="D606" s="10"/>
      <c r="E606" s="10" t="s">
        <v>112</v>
      </c>
      <c r="F606" s="339">
        <v>46</v>
      </c>
      <c r="G606" s="339"/>
      <c r="H606" s="339">
        <v>0</v>
      </c>
      <c r="I606" s="339"/>
      <c r="K606" s="10"/>
      <c r="L606" s="10"/>
      <c r="M606" s="10"/>
      <c r="O606" s="305"/>
      <c r="P606" s="306"/>
      <c r="Q606" s="306"/>
      <c r="R606" s="307"/>
      <c r="U606" s="3"/>
      <c r="V606" s="3"/>
    </row>
    <row r="607" spans="1:22">
      <c r="A607" s="55"/>
      <c r="B607" s="10"/>
      <c r="C607" s="10" t="s">
        <v>240</v>
      </c>
      <c r="D607" s="10"/>
      <c r="E607" s="10" t="s">
        <v>241</v>
      </c>
      <c r="F607" s="339">
        <v>23</v>
      </c>
      <c r="G607" s="339"/>
      <c r="H607" s="339">
        <v>0</v>
      </c>
      <c r="I607" s="339"/>
      <c r="K607" s="10"/>
      <c r="L607" s="10"/>
      <c r="M607" s="10"/>
      <c r="O607" s="305"/>
      <c r="P607" s="306"/>
      <c r="Q607" s="306"/>
      <c r="R607" s="307"/>
      <c r="U607" s="3"/>
      <c r="V607" s="3"/>
    </row>
    <row r="608" spans="1:22">
      <c r="A608" s="55"/>
      <c r="B608" s="10"/>
      <c r="C608" s="10" t="s">
        <v>479</v>
      </c>
      <c r="D608" s="10"/>
      <c r="E608" s="10" t="s">
        <v>480</v>
      </c>
      <c r="F608" s="339">
        <v>6</v>
      </c>
      <c r="G608" s="339"/>
      <c r="H608" s="339"/>
      <c r="I608" s="339"/>
      <c r="K608" s="10"/>
      <c r="L608" s="10"/>
      <c r="M608" s="10"/>
      <c r="O608" s="305"/>
      <c r="P608" s="306"/>
      <c r="Q608" s="306"/>
      <c r="R608" s="307"/>
      <c r="U608" s="3"/>
      <c r="V608" s="3"/>
    </row>
    <row r="609" spans="1:22">
      <c r="A609" s="55"/>
      <c r="B609" s="10"/>
      <c r="C609" s="10" t="s">
        <v>481</v>
      </c>
      <c r="D609" s="10"/>
      <c r="E609" s="10" t="s">
        <v>100</v>
      </c>
      <c r="F609" s="339">
        <v>5</v>
      </c>
      <c r="G609" s="339"/>
      <c r="H609" s="339"/>
      <c r="I609" s="339"/>
      <c r="K609" s="10"/>
      <c r="L609" s="10"/>
      <c r="M609" s="10"/>
      <c r="O609" s="305"/>
      <c r="P609" s="306"/>
      <c r="Q609" s="306"/>
      <c r="R609" s="307"/>
      <c r="U609" s="3"/>
      <c r="V609" s="3"/>
    </row>
    <row r="610" spans="1:22">
      <c r="A610" s="55"/>
      <c r="B610" s="10"/>
      <c r="C610" s="10" t="s">
        <v>481</v>
      </c>
      <c r="D610" s="10"/>
      <c r="E610" s="10" t="s">
        <v>243</v>
      </c>
      <c r="F610" s="339">
        <v>1</v>
      </c>
      <c r="G610" s="339"/>
      <c r="H610" s="339"/>
      <c r="I610" s="339"/>
      <c r="K610" s="10"/>
      <c r="L610" s="10"/>
      <c r="M610" s="10"/>
      <c r="O610" s="305"/>
      <c r="P610" s="306"/>
      <c r="Q610" s="306"/>
      <c r="R610" s="307"/>
      <c r="U610" s="3"/>
      <c r="V610" s="3"/>
    </row>
    <row r="611" spans="1:22">
      <c r="A611" s="55"/>
      <c r="B611" s="10"/>
      <c r="C611" s="10" t="s">
        <v>242</v>
      </c>
      <c r="D611" s="10"/>
      <c r="E611" s="10" t="s">
        <v>243</v>
      </c>
      <c r="F611" s="339">
        <v>16</v>
      </c>
      <c r="G611" s="339"/>
      <c r="H611" s="339">
        <v>0</v>
      </c>
      <c r="I611" s="339"/>
      <c r="K611" s="10"/>
      <c r="L611" s="10"/>
      <c r="M611" s="10"/>
      <c r="O611" s="305"/>
      <c r="P611" s="306"/>
      <c r="Q611" s="306"/>
      <c r="R611" s="307"/>
      <c r="U611" s="3"/>
      <c r="V611" s="3"/>
    </row>
    <row r="612" spans="1:22">
      <c r="A612" s="55"/>
      <c r="B612" s="10"/>
      <c r="C612" s="10" t="s">
        <v>406</v>
      </c>
      <c r="D612" s="10"/>
      <c r="E612" s="10" t="s">
        <v>135</v>
      </c>
      <c r="F612" s="339">
        <v>1</v>
      </c>
      <c r="G612" s="339"/>
      <c r="H612" s="339"/>
      <c r="I612" s="339"/>
      <c r="K612" s="10"/>
      <c r="L612" s="10"/>
      <c r="M612" s="10"/>
      <c r="O612" s="305"/>
      <c r="P612" s="306"/>
      <c r="Q612" s="306"/>
      <c r="R612" s="307"/>
      <c r="U612" s="3"/>
      <c r="V612" s="3"/>
    </row>
    <row r="613" spans="1:22">
      <c r="A613" s="55"/>
      <c r="B613" s="10"/>
      <c r="C613" s="10" t="s">
        <v>109</v>
      </c>
      <c r="D613" s="10"/>
      <c r="E613" s="10" t="s">
        <v>110</v>
      </c>
      <c r="F613" s="339">
        <v>2</v>
      </c>
      <c r="G613" s="339"/>
      <c r="H613" s="339"/>
      <c r="I613" s="339"/>
      <c r="K613" s="10"/>
      <c r="L613" s="10"/>
      <c r="M613" s="10"/>
      <c r="O613" s="305"/>
      <c r="P613" s="306"/>
      <c r="Q613" s="306"/>
      <c r="R613" s="307"/>
      <c r="U613" s="3"/>
      <c r="V613" s="3"/>
    </row>
    <row r="614" spans="1:22">
      <c r="A614" s="55"/>
      <c r="B614" s="10"/>
      <c r="C614" s="10" t="s">
        <v>493</v>
      </c>
      <c r="D614" s="10"/>
      <c r="E614" s="10" t="s">
        <v>494</v>
      </c>
      <c r="F614" s="339">
        <v>1</v>
      </c>
      <c r="G614" s="339"/>
      <c r="H614" s="339"/>
      <c r="I614" s="339"/>
      <c r="K614" s="10"/>
      <c r="L614" s="10"/>
      <c r="M614" s="10"/>
      <c r="O614" s="305"/>
      <c r="P614" s="306"/>
      <c r="Q614" s="306"/>
      <c r="R614" s="307"/>
      <c r="U614" s="3"/>
      <c r="V614" s="3"/>
    </row>
    <row r="615" spans="1:22">
      <c r="A615" s="55"/>
      <c r="B615" s="10"/>
      <c r="C615" s="10" t="s">
        <v>244</v>
      </c>
      <c r="D615" s="10"/>
      <c r="E615" s="10" t="s">
        <v>245</v>
      </c>
      <c r="F615" s="339">
        <v>4</v>
      </c>
      <c r="G615" s="339"/>
      <c r="H615" s="339">
        <v>0</v>
      </c>
      <c r="I615" s="339"/>
      <c r="K615" s="10"/>
      <c r="L615" s="10"/>
      <c r="M615" s="10"/>
      <c r="O615" s="305"/>
      <c r="P615" s="306"/>
      <c r="Q615" s="306"/>
      <c r="R615" s="307"/>
      <c r="U615" s="3"/>
      <c r="V615" s="3"/>
    </row>
    <row r="616" spans="1:22">
      <c r="A616" s="55"/>
      <c r="B616" s="10"/>
      <c r="C616" s="10" t="s">
        <v>111</v>
      </c>
      <c r="D616" s="10"/>
      <c r="E616" s="10" t="s">
        <v>112</v>
      </c>
      <c r="F616" s="339">
        <v>24</v>
      </c>
      <c r="G616" s="339"/>
      <c r="H616" s="339"/>
      <c r="I616" s="339"/>
      <c r="K616" s="10"/>
      <c r="L616" s="10"/>
      <c r="M616" s="10"/>
      <c r="O616" s="305"/>
      <c r="P616" s="306"/>
      <c r="Q616" s="306"/>
      <c r="R616" s="307"/>
      <c r="U616" s="3"/>
      <c r="V616" s="3"/>
    </row>
    <row r="617" spans="1:22">
      <c r="A617" s="55"/>
      <c r="B617" s="10"/>
      <c r="C617" s="10" t="s">
        <v>111</v>
      </c>
      <c r="D617" s="10"/>
      <c r="E617" s="10" t="s">
        <v>105</v>
      </c>
      <c r="F617" s="339">
        <v>2</v>
      </c>
      <c r="G617" s="339"/>
      <c r="H617" s="339"/>
      <c r="I617" s="339"/>
      <c r="K617" s="10"/>
      <c r="L617" s="10"/>
      <c r="M617" s="10"/>
      <c r="O617" s="305"/>
      <c r="P617" s="306"/>
      <c r="Q617" s="306"/>
      <c r="R617" s="307"/>
      <c r="U617" s="3"/>
      <c r="V617" s="3"/>
    </row>
    <row r="618" spans="1:22">
      <c r="A618" s="55"/>
      <c r="B618" s="10"/>
      <c r="C618" s="10" t="s">
        <v>482</v>
      </c>
      <c r="D618" s="10"/>
      <c r="E618" s="10" t="s">
        <v>158</v>
      </c>
      <c r="F618" s="339">
        <v>1</v>
      </c>
      <c r="G618" s="339"/>
      <c r="H618" s="339"/>
      <c r="I618" s="339"/>
      <c r="K618" s="10"/>
      <c r="L618" s="10"/>
      <c r="M618" s="10"/>
      <c r="O618" s="305"/>
      <c r="P618" s="306"/>
      <c r="Q618" s="306"/>
      <c r="R618" s="307"/>
      <c r="U618" s="3"/>
      <c r="V618" s="3"/>
    </row>
    <row r="619" spans="1:22">
      <c r="A619" s="55"/>
      <c r="B619" s="10"/>
      <c r="C619" s="10" t="s">
        <v>407</v>
      </c>
      <c r="D619" s="10"/>
      <c r="E619" s="10" t="s">
        <v>164</v>
      </c>
      <c r="F619" s="339">
        <v>10</v>
      </c>
      <c r="G619" s="339"/>
      <c r="H619" s="339"/>
      <c r="I619" s="339"/>
      <c r="K619" s="10"/>
      <c r="L619" s="10"/>
      <c r="M619" s="10"/>
      <c r="O619" s="305"/>
      <c r="P619" s="306"/>
      <c r="Q619" s="306"/>
      <c r="R619" s="307"/>
      <c r="U619" s="3"/>
      <c r="V619" s="3"/>
    </row>
    <row r="620" spans="1:22">
      <c r="A620" s="55"/>
      <c r="B620" s="10"/>
      <c r="C620" s="10" t="s">
        <v>246</v>
      </c>
      <c r="D620" s="10"/>
      <c r="E620" s="10" t="s">
        <v>247</v>
      </c>
      <c r="F620" s="339">
        <v>7</v>
      </c>
      <c r="G620" s="339">
        <v>1</v>
      </c>
      <c r="H620" s="339">
        <v>1</v>
      </c>
      <c r="I620" s="339">
        <v>1</v>
      </c>
      <c r="K620" s="10"/>
      <c r="L620" s="10"/>
      <c r="M620" s="10"/>
      <c r="O620" s="305"/>
      <c r="P620" s="306"/>
      <c r="Q620" s="306"/>
      <c r="R620" s="307"/>
      <c r="U620" s="3"/>
      <c r="V620" s="3"/>
    </row>
    <row r="621" spans="1:22">
      <c r="A621" s="55"/>
      <c r="B621" s="10"/>
      <c r="C621" s="10" t="s">
        <v>584</v>
      </c>
      <c r="D621" s="10"/>
      <c r="E621" s="10" t="s">
        <v>317</v>
      </c>
      <c r="F621" s="339">
        <v>2</v>
      </c>
      <c r="G621" s="339"/>
      <c r="H621" s="339"/>
      <c r="I621" s="339"/>
      <c r="K621" s="10"/>
      <c r="L621" s="10"/>
      <c r="M621" s="10"/>
      <c r="O621" s="305"/>
      <c r="P621" s="306"/>
      <c r="Q621" s="306"/>
      <c r="R621" s="307"/>
      <c r="U621" s="3"/>
      <c r="V621" s="3"/>
    </row>
    <row r="622" spans="1:22">
      <c r="A622" s="55"/>
      <c r="B622" s="10"/>
      <c r="C622" s="10" t="s">
        <v>248</v>
      </c>
      <c r="D622" s="10"/>
      <c r="E622" s="10" t="s">
        <v>249</v>
      </c>
      <c r="F622" s="339">
        <v>208</v>
      </c>
      <c r="G622" s="339"/>
      <c r="H622" s="339">
        <v>0</v>
      </c>
      <c r="I622" s="339"/>
      <c r="K622" s="10"/>
      <c r="L622" s="10"/>
      <c r="M622" s="10"/>
      <c r="O622" s="305"/>
      <c r="P622" s="306"/>
      <c r="Q622" s="306"/>
      <c r="R622" s="307"/>
      <c r="U622" s="3"/>
      <c r="V622" s="3"/>
    </row>
    <row r="623" spans="1:22">
      <c r="A623" s="55"/>
      <c r="B623" s="10"/>
      <c r="C623" s="10" t="s">
        <v>250</v>
      </c>
      <c r="D623" s="10"/>
      <c r="E623" s="10" t="s">
        <v>90</v>
      </c>
      <c r="F623" s="339">
        <v>33</v>
      </c>
      <c r="G623" s="339">
        <v>1</v>
      </c>
      <c r="H623" s="339">
        <v>1</v>
      </c>
      <c r="I623" s="339">
        <v>0</v>
      </c>
      <c r="K623" s="10"/>
      <c r="L623" s="10"/>
      <c r="M623" s="10"/>
      <c r="O623" s="305"/>
      <c r="P623" s="306"/>
      <c r="Q623" s="306"/>
      <c r="R623" s="307"/>
      <c r="U623" s="3"/>
      <c r="V623" s="3"/>
    </row>
    <row r="624" spans="1:22">
      <c r="A624" s="55"/>
      <c r="B624" s="10"/>
      <c r="C624" s="10" t="s">
        <v>251</v>
      </c>
      <c r="D624" s="10"/>
      <c r="E624" s="10" t="s">
        <v>107</v>
      </c>
      <c r="F624" s="339">
        <v>30</v>
      </c>
      <c r="G624" s="339"/>
      <c r="H624" s="339">
        <v>0</v>
      </c>
      <c r="I624" s="339"/>
      <c r="K624" s="10"/>
      <c r="L624" s="10"/>
      <c r="M624" s="10"/>
      <c r="O624" s="305"/>
      <c r="P624" s="306"/>
      <c r="Q624" s="306"/>
      <c r="R624" s="307"/>
      <c r="U624" s="3"/>
      <c r="V624" s="3"/>
    </row>
    <row r="625" spans="1:22">
      <c r="A625" s="55"/>
      <c r="B625" s="10"/>
      <c r="C625" s="10" t="s">
        <v>252</v>
      </c>
      <c r="D625" s="10"/>
      <c r="E625" s="10" t="s">
        <v>253</v>
      </c>
      <c r="F625" s="339">
        <v>36</v>
      </c>
      <c r="G625" s="339"/>
      <c r="H625" s="339">
        <v>0</v>
      </c>
      <c r="I625" s="339"/>
      <c r="K625" s="10"/>
      <c r="L625" s="10"/>
      <c r="M625" s="10"/>
      <c r="O625" s="305"/>
      <c r="P625" s="306"/>
      <c r="Q625" s="306"/>
      <c r="R625" s="307"/>
      <c r="U625" s="3"/>
      <c r="V625" s="3"/>
    </row>
    <row r="626" spans="1:22">
      <c r="A626" s="55"/>
      <c r="B626" s="10"/>
      <c r="C626" s="10" t="s">
        <v>254</v>
      </c>
      <c r="D626" s="10"/>
      <c r="E626" s="10" t="s">
        <v>255</v>
      </c>
      <c r="F626" s="339">
        <v>78</v>
      </c>
      <c r="G626" s="339"/>
      <c r="H626" s="339">
        <v>0</v>
      </c>
      <c r="I626" s="339"/>
      <c r="K626" s="10"/>
      <c r="L626" s="10"/>
      <c r="M626" s="10"/>
      <c r="O626" s="305"/>
      <c r="P626" s="306"/>
      <c r="Q626" s="306"/>
      <c r="R626" s="307"/>
      <c r="U626" s="3"/>
      <c r="V626" s="3"/>
    </row>
    <row r="627" spans="1:22">
      <c r="A627" s="55"/>
      <c r="B627" s="10"/>
      <c r="C627" s="10" t="s">
        <v>256</v>
      </c>
      <c r="D627" s="10"/>
      <c r="E627" s="10" t="s">
        <v>257</v>
      </c>
      <c r="F627" s="339">
        <v>290</v>
      </c>
      <c r="G627" s="339">
        <v>2</v>
      </c>
      <c r="H627" s="339">
        <v>2</v>
      </c>
      <c r="I627" s="339">
        <v>17</v>
      </c>
      <c r="K627" s="10"/>
      <c r="L627" s="10"/>
      <c r="M627" s="10"/>
      <c r="O627" s="305"/>
      <c r="P627" s="306"/>
      <c r="Q627" s="306"/>
      <c r="R627" s="307"/>
      <c r="U627" s="3"/>
      <c r="V627" s="3"/>
    </row>
    <row r="628" spans="1:22">
      <c r="A628" s="55"/>
      <c r="B628" s="10"/>
      <c r="C628" s="10" t="s">
        <v>258</v>
      </c>
      <c r="D628" s="10"/>
      <c r="E628" s="10" t="s">
        <v>259</v>
      </c>
      <c r="F628" s="339">
        <v>11</v>
      </c>
      <c r="G628" s="339"/>
      <c r="H628" s="339">
        <v>0</v>
      </c>
      <c r="I628" s="339"/>
      <c r="K628" s="10"/>
      <c r="L628" s="10"/>
      <c r="M628" s="10"/>
      <c r="O628" s="305"/>
      <c r="P628" s="306"/>
      <c r="Q628" s="306"/>
      <c r="R628" s="307"/>
      <c r="U628" s="3"/>
      <c r="V628" s="3"/>
    </row>
    <row r="629" spans="1:22">
      <c r="A629" s="55"/>
      <c r="B629" s="10"/>
      <c r="C629" s="10" t="s">
        <v>418</v>
      </c>
      <c r="D629" s="10"/>
      <c r="E629" s="10" t="s">
        <v>150</v>
      </c>
      <c r="F629" s="339">
        <v>1</v>
      </c>
      <c r="G629" s="339"/>
      <c r="H629" s="339"/>
      <c r="I629" s="339"/>
      <c r="K629" s="10"/>
      <c r="L629" s="10"/>
      <c r="M629" s="10"/>
      <c r="O629" s="305"/>
      <c r="P629" s="306"/>
      <c r="Q629" s="306"/>
      <c r="R629" s="307"/>
      <c r="U629" s="3"/>
      <c r="V629" s="3"/>
    </row>
    <row r="630" spans="1:22">
      <c r="A630" s="55"/>
      <c r="B630" s="10"/>
      <c r="C630" s="10" t="s">
        <v>260</v>
      </c>
      <c r="D630" s="10"/>
      <c r="E630" s="10" t="s">
        <v>107</v>
      </c>
      <c r="F630" s="339">
        <v>4</v>
      </c>
      <c r="G630" s="339"/>
      <c r="H630" s="339">
        <v>0</v>
      </c>
      <c r="I630" s="339"/>
      <c r="K630" s="10"/>
      <c r="L630" s="10"/>
      <c r="M630" s="10"/>
      <c r="O630" s="305"/>
      <c r="P630" s="306"/>
      <c r="Q630" s="306"/>
      <c r="R630" s="307"/>
      <c r="U630" s="3"/>
      <c r="V630" s="3"/>
    </row>
    <row r="631" spans="1:22">
      <c r="A631" s="55"/>
      <c r="B631" s="10"/>
      <c r="C631" s="10" t="s">
        <v>261</v>
      </c>
      <c r="D631" s="10"/>
      <c r="E631" s="10" t="s">
        <v>262</v>
      </c>
      <c r="F631" s="339">
        <v>20</v>
      </c>
      <c r="G631" s="339"/>
      <c r="H631" s="339">
        <v>0</v>
      </c>
      <c r="I631" s="339"/>
      <c r="K631" s="10"/>
      <c r="L631" s="10"/>
      <c r="M631" s="10"/>
      <c r="O631" s="305"/>
      <c r="P631" s="306"/>
      <c r="Q631" s="306"/>
      <c r="R631" s="307"/>
      <c r="U631" s="3"/>
      <c r="V631" s="3"/>
    </row>
    <row r="632" spans="1:22">
      <c r="A632" s="55"/>
      <c r="B632" s="10"/>
      <c r="C632" s="10" t="s">
        <v>263</v>
      </c>
      <c r="D632" s="10"/>
      <c r="E632" s="10" t="s">
        <v>264</v>
      </c>
      <c r="F632" s="339">
        <v>12</v>
      </c>
      <c r="G632" s="339"/>
      <c r="H632" s="339">
        <v>0</v>
      </c>
      <c r="I632" s="339"/>
      <c r="K632" s="10"/>
      <c r="L632" s="10"/>
      <c r="M632" s="10"/>
      <c r="O632" s="305"/>
      <c r="P632" s="306"/>
      <c r="Q632" s="306"/>
      <c r="R632" s="307"/>
      <c r="U632" s="3"/>
      <c r="V632" s="3"/>
    </row>
    <row r="633" spans="1:22">
      <c r="A633" s="55"/>
      <c r="B633" s="10"/>
      <c r="C633" s="10" t="s">
        <v>265</v>
      </c>
      <c r="D633" s="10"/>
      <c r="E633" s="10" t="s">
        <v>495</v>
      </c>
      <c r="F633" s="339">
        <v>16</v>
      </c>
      <c r="G633" s="339"/>
      <c r="H633" s="339"/>
      <c r="I633" s="339"/>
      <c r="K633" s="10"/>
      <c r="L633" s="10"/>
      <c r="M633" s="10"/>
      <c r="O633" s="305"/>
      <c r="P633" s="306"/>
      <c r="Q633" s="306"/>
      <c r="R633" s="307"/>
      <c r="U633" s="3"/>
      <c r="V633" s="3"/>
    </row>
    <row r="634" spans="1:22">
      <c r="A634" s="55"/>
      <c r="B634" s="10"/>
      <c r="C634" s="10" t="s">
        <v>265</v>
      </c>
      <c r="D634" s="10"/>
      <c r="E634" s="10" t="s">
        <v>266</v>
      </c>
      <c r="F634" s="339">
        <v>2</v>
      </c>
      <c r="G634" s="339"/>
      <c r="H634" s="339"/>
      <c r="I634" s="339"/>
      <c r="K634" s="10"/>
      <c r="L634" s="10"/>
      <c r="M634" s="10"/>
      <c r="O634" s="305"/>
      <c r="P634" s="306"/>
      <c r="Q634" s="306"/>
      <c r="R634" s="307"/>
      <c r="U634" s="3"/>
      <c r="V634" s="3"/>
    </row>
    <row r="635" spans="1:22">
      <c r="A635" s="55"/>
      <c r="B635" s="10"/>
      <c r="C635" s="10" t="s">
        <v>267</v>
      </c>
      <c r="D635" s="10"/>
      <c r="E635" s="10" t="s">
        <v>164</v>
      </c>
      <c r="F635" s="339">
        <v>209</v>
      </c>
      <c r="G635" s="339"/>
      <c r="H635" s="339">
        <v>0</v>
      </c>
      <c r="I635" s="339"/>
      <c r="K635" s="10"/>
      <c r="L635" s="10"/>
      <c r="M635" s="10"/>
      <c r="O635" s="305"/>
      <c r="P635" s="306"/>
      <c r="Q635" s="306"/>
      <c r="R635" s="307"/>
      <c r="U635" s="3"/>
      <c r="V635" s="3"/>
    </row>
    <row r="636" spans="1:22">
      <c r="A636" s="55"/>
      <c r="B636" s="10"/>
      <c r="C636" s="10" t="s">
        <v>496</v>
      </c>
      <c r="D636" s="10"/>
      <c r="E636" s="10" t="s">
        <v>497</v>
      </c>
      <c r="F636" s="339">
        <v>4</v>
      </c>
      <c r="G636" s="339"/>
      <c r="H636" s="339"/>
      <c r="I636" s="339"/>
      <c r="K636" s="10"/>
      <c r="L636" s="10"/>
      <c r="M636" s="10"/>
      <c r="O636" s="305"/>
      <c r="P636" s="306"/>
      <c r="Q636" s="306"/>
      <c r="R636" s="307"/>
      <c r="U636" s="3"/>
      <c r="V636" s="3"/>
    </row>
    <row r="637" spans="1:22">
      <c r="A637" s="55"/>
      <c r="B637" s="10"/>
      <c r="C637" s="10" t="s">
        <v>499</v>
      </c>
      <c r="D637" s="10"/>
      <c r="E637" s="10" t="s">
        <v>500</v>
      </c>
      <c r="F637" s="339">
        <v>12</v>
      </c>
      <c r="G637" s="339"/>
      <c r="H637" s="339"/>
      <c r="I637" s="339"/>
      <c r="K637" s="10"/>
      <c r="L637" s="10"/>
      <c r="M637" s="10"/>
      <c r="O637" s="305"/>
      <c r="P637" s="306"/>
      <c r="Q637" s="306"/>
      <c r="R637" s="307"/>
      <c r="U637" s="3"/>
      <c r="V637" s="3"/>
    </row>
    <row r="638" spans="1:22">
      <c r="A638" s="55"/>
      <c r="B638" s="10"/>
      <c r="C638" s="10" t="s">
        <v>268</v>
      </c>
      <c r="D638" s="10"/>
      <c r="E638" s="10" t="s">
        <v>173</v>
      </c>
      <c r="F638" s="339">
        <v>2</v>
      </c>
      <c r="G638" s="339"/>
      <c r="H638" s="339">
        <v>0</v>
      </c>
      <c r="I638" s="339"/>
      <c r="K638" s="10"/>
      <c r="L638" s="10"/>
      <c r="M638" s="10"/>
      <c r="O638" s="305"/>
      <c r="P638" s="306"/>
      <c r="Q638" s="306"/>
      <c r="R638" s="307"/>
      <c r="U638" s="3"/>
      <c r="V638" s="3"/>
    </row>
    <row r="639" spans="1:22">
      <c r="A639" s="55"/>
      <c r="B639" s="10"/>
      <c r="C639" s="10" t="s">
        <v>269</v>
      </c>
      <c r="D639" s="10"/>
      <c r="E639" s="10" t="s">
        <v>270</v>
      </c>
      <c r="F639" s="339">
        <v>7</v>
      </c>
      <c r="G639" s="339"/>
      <c r="H639" s="339">
        <v>0</v>
      </c>
      <c r="I639" s="339"/>
      <c r="K639" s="10"/>
      <c r="L639" s="10"/>
      <c r="M639" s="10"/>
      <c r="O639" s="305"/>
      <c r="P639" s="306"/>
      <c r="Q639" s="306"/>
      <c r="R639" s="307"/>
      <c r="U639" s="3"/>
      <c r="V639" s="3"/>
    </row>
    <row r="640" spans="1:22">
      <c r="A640" s="55"/>
      <c r="B640" s="10"/>
      <c r="C640" s="10" t="s">
        <v>501</v>
      </c>
      <c r="D640" s="10"/>
      <c r="E640" s="10" t="s">
        <v>370</v>
      </c>
      <c r="F640" s="339">
        <v>10</v>
      </c>
      <c r="G640" s="339"/>
      <c r="H640" s="339"/>
      <c r="I640" s="339"/>
      <c r="K640" s="10"/>
      <c r="L640" s="10"/>
      <c r="M640" s="10"/>
      <c r="O640" s="305"/>
      <c r="P640" s="306"/>
      <c r="Q640" s="306"/>
      <c r="R640" s="307"/>
      <c r="U640" s="3"/>
      <c r="V640" s="3"/>
    </row>
    <row r="641" spans="1:22">
      <c r="A641" s="55"/>
      <c r="B641" s="10"/>
      <c r="C641" s="10" t="s">
        <v>1326</v>
      </c>
      <c r="D641" s="10"/>
      <c r="E641" s="10" t="s">
        <v>1327</v>
      </c>
      <c r="F641" s="339">
        <v>1</v>
      </c>
      <c r="G641" s="339"/>
      <c r="H641" s="339"/>
      <c r="I641" s="339"/>
      <c r="K641" s="10"/>
      <c r="L641" s="10"/>
      <c r="M641" s="10"/>
      <c r="O641" s="305"/>
      <c r="P641" s="306"/>
      <c r="Q641" s="306"/>
      <c r="R641" s="307"/>
      <c r="U641" s="3"/>
      <c r="V641" s="3"/>
    </row>
    <row r="642" spans="1:22">
      <c r="A642" s="55"/>
      <c r="B642" s="10"/>
      <c r="C642" s="10" t="s">
        <v>271</v>
      </c>
      <c r="D642" s="10"/>
      <c r="E642" s="10" t="s">
        <v>266</v>
      </c>
      <c r="F642" s="339">
        <v>57</v>
      </c>
      <c r="G642" s="339"/>
      <c r="H642" s="339">
        <v>0</v>
      </c>
      <c r="I642" s="339"/>
      <c r="K642" s="10"/>
      <c r="L642" s="10"/>
      <c r="M642" s="10"/>
      <c r="O642" s="305"/>
      <c r="P642" s="306"/>
      <c r="Q642" s="306"/>
      <c r="R642" s="307"/>
      <c r="U642" s="3"/>
      <c r="V642" s="3"/>
    </row>
    <row r="643" spans="1:22">
      <c r="A643" s="55"/>
      <c r="B643" s="10"/>
      <c r="C643" s="10" t="s">
        <v>272</v>
      </c>
      <c r="D643" s="10"/>
      <c r="E643" s="10" t="s">
        <v>135</v>
      </c>
      <c r="F643" s="339">
        <v>1</v>
      </c>
      <c r="G643" s="339"/>
      <c r="H643" s="339"/>
      <c r="I643" s="339"/>
      <c r="K643" s="10"/>
      <c r="L643" s="10"/>
      <c r="M643" s="10"/>
      <c r="O643" s="305"/>
      <c r="P643" s="306"/>
      <c r="Q643" s="306"/>
      <c r="R643" s="307"/>
      <c r="U643" s="3"/>
      <c r="V643" s="3"/>
    </row>
    <row r="644" spans="1:22">
      <c r="A644" s="55"/>
      <c r="B644" s="10"/>
      <c r="C644" s="10" t="s">
        <v>273</v>
      </c>
      <c r="D644" s="10"/>
      <c r="E644" s="10" t="s">
        <v>274</v>
      </c>
      <c r="F644" s="339">
        <v>23</v>
      </c>
      <c r="G644" s="339"/>
      <c r="H644" s="339">
        <v>0</v>
      </c>
      <c r="I644" s="339"/>
      <c r="K644" s="10"/>
      <c r="L644" s="10"/>
      <c r="M644" s="10"/>
      <c r="O644" s="305"/>
      <c r="P644" s="306"/>
      <c r="Q644" s="306"/>
      <c r="R644" s="307"/>
      <c r="U644" s="3"/>
      <c r="V644" s="3"/>
    </row>
    <row r="645" spans="1:22">
      <c r="A645" s="55"/>
      <c r="B645" s="10"/>
      <c r="C645" s="10" t="s">
        <v>275</v>
      </c>
      <c r="D645" s="10"/>
      <c r="E645" s="10" t="s">
        <v>276</v>
      </c>
      <c r="F645" s="339">
        <v>36</v>
      </c>
      <c r="G645" s="339"/>
      <c r="H645" s="339">
        <v>0</v>
      </c>
      <c r="I645" s="339"/>
      <c r="K645" s="10"/>
      <c r="L645" s="10"/>
      <c r="M645" s="10"/>
      <c r="O645" s="305"/>
      <c r="P645" s="306"/>
      <c r="Q645" s="306"/>
      <c r="R645" s="307"/>
      <c r="U645" s="3"/>
      <c r="V645" s="3"/>
    </row>
    <row r="646" spans="1:22">
      <c r="A646" s="55"/>
      <c r="B646" s="10"/>
      <c r="C646" s="10" t="s">
        <v>277</v>
      </c>
      <c r="D646" s="10"/>
      <c r="E646" s="10" t="s">
        <v>278</v>
      </c>
      <c r="F646" s="339">
        <v>32</v>
      </c>
      <c r="G646" s="339"/>
      <c r="H646" s="339">
        <v>0</v>
      </c>
      <c r="I646" s="339"/>
      <c r="K646" s="10"/>
      <c r="L646" s="10"/>
      <c r="M646" s="10"/>
      <c r="O646" s="305"/>
      <c r="P646" s="306"/>
      <c r="Q646" s="306"/>
      <c r="R646" s="307"/>
      <c r="U646" s="3"/>
      <c r="V646" s="3"/>
    </row>
    <row r="647" spans="1:22">
      <c r="A647" s="55"/>
      <c r="B647" s="10"/>
      <c r="C647" s="10" t="s">
        <v>279</v>
      </c>
      <c r="D647" s="10"/>
      <c r="E647" s="10" t="s">
        <v>191</v>
      </c>
      <c r="F647" s="339">
        <v>67</v>
      </c>
      <c r="G647" s="339">
        <v>2</v>
      </c>
      <c r="H647" s="339">
        <v>0</v>
      </c>
      <c r="I647" s="339"/>
      <c r="K647" s="10"/>
      <c r="L647" s="10"/>
      <c r="M647" s="10"/>
      <c r="O647" s="305"/>
      <c r="P647" s="306"/>
      <c r="Q647" s="306"/>
      <c r="R647" s="307"/>
      <c r="U647" s="3"/>
      <c r="V647" s="3"/>
    </row>
    <row r="648" spans="1:22">
      <c r="A648" s="55"/>
      <c r="B648" s="10"/>
      <c r="C648" s="10" t="s">
        <v>280</v>
      </c>
      <c r="D648" s="10"/>
      <c r="E648" s="10" t="s">
        <v>211</v>
      </c>
      <c r="F648" s="339">
        <v>54</v>
      </c>
      <c r="G648" s="339"/>
      <c r="H648" s="339">
        <v>0</v>
      </c>
      <c r="I648" s="339"/>
      <c r="K648" s="10"/>
      <c r="L648" s="10"/>
      <c r="M648" s="10"/>
      <c r="O648" s="305"/>
      <c r="P648" s="306"/>
      <c r="Q648" s="306"/>
      <c r="R648" s="307"/>
      <c r="U648" s="3"/>
      <c r="V648" s="3"/>
    </row>
    <row r="649" spans="1:22">
      <c r="A649" s="55"/>
      <c r="B649" s="10"/>
      <c r="C649" s="10" t="s">
        <v>281</v>
      </c>
      <c r="D649" s="10"/>
      <c r="E649" s="10" t="s">
        <v>282</v>
      </c>
      <c r="F649" s="339">
        <v>7</v>
      </c>
      <c r="G649" s="339"/>
      <c r="H649" s="339">
        <v>0</v>
      </c>
      <c r="I649" s="339"/>
      <c r="K649" s="10"/>
      <c r="L649" s="10"/>
      <c r="M649" s="10"/>
      <c r="O649" s="305"/>
      <c r="P649" s="306"/>
      <c r="Q649" s="306"/>
      <c r="R649" s="307"/>
      <c r="U649" s="3"/>
      <c r="V649" s="3"/>
    </row>
    <row r="650" spans="1:22">
      <c r="A650" s="55"/>
      <c r="B650" s="10"/>
      <c r="C650" s="10" t="s">
        <v>506</v>
      </c>
      <c r="D650" s="10"/>
      <c r="E650" s="10" t="s">
        <v>507</v>
      </c>
      <c r="F650" s="339">
        <v>12</v>
      </c>
      <c r="G650" s="339"/>
      <c r="H650" s="339"/>
      <c r="I650" s="339"/>
      <c r="K650" s="10"/>
      <c r="L650" s="10"/>
      <c r="M650" s="10"/>
      <c r="O650" s="305"/>
      <c r="P650" s="306"/>
      <c r="Q650" s="306"/>
      <c r="R650" s="307"/>
      <c r="U650" s="3"/>
      <c r="V650" s="3"/>
    </row>
    <row r="651" spans="1:22">
      <c r="A651" s="55"/>
      <c r="B651" s="10"/>
      <c r="C651" s="10" t="s">
        <v>283</v>
      </c>
      <c r="D651" s="10"/>
      <c r="E651" s="10" t="s">
        <v>211</v>
      </c>
      <c r="F651" s="339">
        <v>478</v>
      </c>
      <c r="G651" s="339">
        <v>1</v>
      </c>
      <c r="H651" s="339">
        <v>2</v>
      </c>
      <c r="I651" s="339">
        <v>5.5</v>
      </c>
      <c r="K651" s="10"/>
      <c r="L651" s="10"/>
      <c r="M651" s="10"/>
      <c r="O651" s="305"/>
      <c r="P651" s="306"/>
      <c r="Q651" s="306"/>
      <c r="R651" s="307"/>
      <c r="U651" s="3"/>
      <c r="V651" s="3"/>
    </row>
    <row r="652" spans="1:22">
      <c r="A652" s="55"/>
      <c r="B652" s="10"/>
      <c r="C652" s="10" t="s">
        <v>113</v>
      </c>
      <c r="D652" s="10"/>
      <c r="E652" s="10" t="s">
        <v>114</v>
      </c>
      <c r="F652" s="339">
        <v>67</v>
      </c>
      <c r="G652" s="339">
        <v>1</v>
      </c>
      <c r="H652" s="339">
        <v>1</v>
      </c>
      <c r="I652" s="339">
        <v>0</v>
      </c>
      <c r="K652" s="10"/>
      <c r="L652" s="10"/>
      <c r="M652" s="10"/>
      <c r="O652" s="305"/>
      <c r="P652" s="306"/>
      <c r="Q652" s="306"/>
      <c r="R652" s="307"/>
      <c r="U652" s="3"/>
      <c r="V652" s="3"/>
    </row>
    <row r="653" spans="1:22">
      <c r="A653" s="55"/>
      <c r="B653" s="10"/>
      <c r="C653" s="10" t="s">
        <v>509</v>
      </c>
      <c r="D653" s="10"/>
      <c r="E653" s="10" t="s">
        <v>122</v>
      </c>
      <c r="F653" s="339">
        <v>2</v>
      </c>
      <c r="G653" s="339"/>
      <c r="H653" s="339">
        <v>0</v>
      </c>
      <c r="I653" s="339"/>
      <c r="K653" s="10"/>
      <c r="L653" s="10"/>
      <c r="M653" s="10"/>
      <c r="O653" s="305"/>
      <c r="P653" s="306"/>
      <c r="Q653" s="306"/>
      <c r="R653" s="307"/>
      <c r="U653" s="3"/>
      <c r="V653" s="3"/>
    </row>
    <row r="654" spans="1:22">
      <c r="A654" s="55"/>
      <c r="B654" s="10"/>
      <c r="C654" s="10" t="s">
        <v>1328</v>
      </c>
      <c r="D654" s="10"/>
      <c r="E654" s="10" t="s">
        <v>122</v>
      </c>
      <c r="F654" s="339">
        <v>1</v>
      </c>
      <c r="G654" s="339"/>
      <c r="H654" s="339"/>
      <c r="I654" s="339"/>
      <c r="K654" s="10"/>
      <c r="L654" s="10"/>
      <c r="M654" s="10"/>
      <c r="O654" s="305"/>
      <c r="P654" s="306"/>
      <c r="Q654" s="306"/>
      <c r="R654" s="307"/>
      <c r="U654" s="3"/>
      <c r="V654" s="3"/>
    </row>
    <row r="655" spans="1:22">
      <c r="A655" s="55"/>
      <c r="B655" s="10"/>
      <c r="C655" s="10" t="s">
        <v>285</v>
      </c>
      <c r="D655" s="10"/>
      <c r="E655" s="10" t="s">
        <v>173</v>
      </c>
      <c r="F655" s="339">
        <v>9</v>
      </c>
      <c r="G655" s="339"/>
      <c r="H655" s="339">
        <v>0</v>
      </c>
      <c r="I655" s="339"/>
      <c r="K655" s="10"/>
      <c r="L655" s="10"/>
      <c r="M655" s="10"/>
      <c r="O655" s="305"/>
      <c r="P655" s="306"/>
      <c r="Q655" s="306"/>
      <c r="R655" s="307"/>
      <c r="U655" s="3"/>
      <c r="V655" s="3"/>
    </row>
    <row r="656" spans="1:22">
      <c r="A656" s="55"/>
      <c r="B656" s="10"/>
      <c r="C656" s="10" t="s">
        <v>421</v>
      </c>
      <c r="D656" s="10"/>
      <c r="E656" s="10" t="s">
        <v>422</v>
      </c>
      <c r="F656" s="339">
        <v>9</v>
      </c>
      <c r="G656" s="339"/>
      <c r="H656" s="339"/>
      <c r="I656" s="339"/>
      <c r="K656" s="10"/>
      <c r="L656" s="10"/>
      <c r="M656" s="10"/>
      <c r="O656" s="305"/>
      <c r="P656" s="306"/>
      <c r="Q656" s="306"/>
      <c r="R656" s="307"/>
      <c r="U656" s="3"/>
      <c r="V656" s="3"/>
    </row>
    <row r="657" spans="1:22">
      <c r="A657" s="55"/>
      <c r="B657" s="10"/>
      <c r="C657" s="10" t="s">
        <v>511</v>
      </c>
      <c r="D657" s="10"/>
      <c r="E657" s="10" t="s">
        <v>173</v>
      </c>
      <c r="F657" s="339">
        <v>5</v>
      </c>
      <c r="G657" s="339"/>
      <c r="H657" s="339"/>
      <c r="I657" s="339"/>
      <c r="K657" s="10"/>
      <c r="L657" s="10"/>
      <c r="M657" s="10"/>
      <c r="O657" s="305"/>
      <c r="P657" s="306"/>
      <c r="Q657" s="306"/>
      <c r="R657" s="307"/>
      <c r="U657" s="3"/>
      <c r="V657" s="3"/>
    </row>
    <row r="658" spans="1:22">
      <c r="A658" s="55"/>
      <c r="B658" s="10"/>
      <c r="C658" s="10" t="s">
        <v>512</v>
      </c>
      <c r="D658" s="10"/>
      <c r="E658" s="10" t="s">
        <v>107</v>
      </c>
      <c r="F658" s="339">
        <v>2</v>
      </c>
      <c r="G658" s="339"/>
      <c r="H658" s="339"/>
      <c r="I658" s="339"/>
      <c r="K658" s="10"/>
      <c r="L658" s="10"/>
      <c r="M658" s="10"/>
      <c r="O658" s="305"/>
      <c r="P658" s="306"/>
      <c r="Q658" s="306"/>
      <c r="R658" s="307"/>
      <c r="U658" s="3"/>
      <c r="V658" s="3"/>
    </row>
    <row r="659" spans="1:22">
      <c r="A659" s="55"/>
      <c r="B659" s="10"/>
      <c r="C659" s="10" t="s">
        <v>286</v>
      </c>
      <c r="D659" s="10"/>
      <c r="E659" s="10" t="s">
        <v>287</v>
      </c>
      <c r="F659" s="339">
        <v>31</v>
      </c>
      <c r="G659" s="339"/>
      <c r="H659" s="339">
        <v>0</v>
      </c>
      <c r="I659" s="339"/>
      <c r="K659" s="10"/>
      <c r="L659" s="10"/>
      <c r="M659" s="10"/>
      <c r="O659" s="305"/>
      <c r="P659" s="306"/>
      <c r="Q659" s="306"/>
      <c r="R659" s="307"/>
      <c r="U659" s="3"/>
      <c r="V659" s="3"/>
    </row>
    <row r="660" spans="1:22">
      <c r="A660" s="55"/>
      <c r="B660" s="10"/>
      <c r="C660" s="10" t="s">
        <v>115</v>
      </c>
      <c r="D660" s="10"/>
      <c r="E660" s="10" t="s">
        <v>96</v>
      </c>
      <c r="F660" s="339">
        <v>232</v>
      </c>
      <c r="G660" s="339"/>
      <c r="H660" s="339">
        <v>0</v>
      </c>
      <c r="I660" s="339"/>
      <c r="K660" s="10"/>
      <c r="L660" s="10"/>
      <c r="M660" s="10"/>
      <c r="O660" s="305"/>
      <c r="P660" s="306"/>
      <c r="Q660" s="306"/>
      <c r="R660" s="307"/>
      <c r="U660" s="3"/>
      <c r="V660" s="3"/>
    </row>
    <row r="661" spans="1:22">
      <c r="A661" s="55"/>
      <c r="B661" s="10"/>
      <c r="C661" s="10" t="s">
        <v>288</v>
      </c>
      <c r="D661" s="10"/>
      <c r="E661" s="10" t="s">
        <v>289</v>
      </c>
      <c r="F661" s="339">
        <v>11</v>
      </c>
      <c r="G661" s="339"/>
      <c r="H661" s="339">
        <v>0</v>
      </c>
      <c r="I661" s="339"/>
      <c r="K661" s="10"/>
      <c r="L661" s="10"/>
      <c r="M661" s="10"/>
      <c r="O661" s="305"/>
      <c r="P661" s="306"/>
      <c r="Q661" s="306"/>
      <c r="R661" s="307"/>
      <c r="U661" s="3"/>
      <c r="V661" s="3"/>
    </row>
    <row r="662" spans="1:22">
      <c r="A662" s="55"/>
      <c r="B662" s="10"/>
      <c r="C662" s="10" t="s">
        <v>290</v>
      </c>
      <c r="D662" s="10"/>
      <c r="E662" s="10" t="s">
        <v>291</v>
      </c>
      <c r="F662" s="339">
        <v>166</v>
      </c>
      <c r="G662" s="339">
        <v>1</v>
      </c>
      <c r="H662" s="339">
        <v>1</v>
      </c>
      <c r="I662" s="339">
        <v>0</v>
      </c>
      <c r="K662" s="10"/>
      <c r="L662" s="10"/>
      <c r="M662" s="10"/>
      <c r="O662" s="305"/>
      <c r="P662" s="306"/>
      <c r="Q662" s="306"/>
      <c r="R662" s="307"/>
      <c r="U662" s="3"/>
      <c r="V662" s="3"/>
    </row>
    <row r="663" spans="1:22">
      <c r="A663" s="55"/>
      <c r="B663" s="10"/>
      <c r="C663" s="10" t="s">
        <v>116</v>
      </c>
      <c r="D663" s="10"/>
      <c r="E663" s="10" t="s">
        <v>117</v>
      </c>
      <c r="F663" s="339">
        <v>36</v>
      </c>
      <c r="G663" s="339"/>
      <c r="H663" s="339">
        <v>0</v>
      </c>
      <c r="I663" s="339"/>
      <c r="K663" s="10"/>
      <c r="L663" s="10"/>
      <c r="M663" s="10"/>
      <c r="O663" s="305"/>
      <c r="P663" s="306"/>
      <c r="Q663" s="306"/>
      <c r="R663" s="307"/>
      <c r="U663" s="3"/>
      <c r="V663" s="3"/>
    </row>
    <row r="664" spans="1:22">
      <c r="A664" s="55"/>
      <c r="B664" s="10"/>
      <c r="C664" s="10" t="s">
        <v>570</v>
      </c>
      <c r="D664" s="10"/>
      <c r="E664" s="10" t="s">
        <v>100</v>
      </c>
      <c r="F664" s="339">
        <v>1</v>
      </c>
      <c r="G664" s="339"/>
      <c r="H664" s="339"/>
      <c r="I664" s="339"/>
      <c r="K664" s="10"/>
      <c r="L664" s="10"/>
      <c r="M664" s="10"/>
      <c r="O664" s="305"/>
      <c r="P664" s="306"/>
      <c r="Q664" s="306"/>
      <c r="R664" s="307"/>
      <c r="U664" s="3"/>
      <c r="V664" s="3"/>
    </row>
    <row r="665" spans="1:22">
      <c r="A665" s="55"/>
      <c r="B665" s="10"/>
      <c r="C665" s="10" t="s">
        <v>292</v>
      </c>
      <c r="D665" s="10"/>
      <c r="E665" s="10" t="s">
        <v>276</v>
      </c>
      <c r="F665" s="339">
        <v>99</v>
      </c>
      <c r="G665" s="339"/>
      <c r="H665" s="339">
        <v>0</v>
      </c>
      <c r="I665" s="339"/>
      <c r="K665" s="10"/>
      <c r="L665" s="10"/>
      <c r="M665" s="10"/>
      <c r="O665" s="305"/>
      <c r="P665" s="306"/>
      <c r="Q665" s="306"/>
      <c r="R665" s="307"/>
      <c r="U665" s="3"/>
      <c r="V665" s="3"/>
    </row>
    <row r="666" spans="1:22">
      <c r="A666" s="55"/>
      <c r="B666" s="10"/>
      <c r="C666" s="10" t="s">
        <v>293</v>
      </c>
      <c r="D666" s="10"/>
      <c r="E666" s="10" t="s">
        <v>130</v>
      </c>
      <c r="F666" s="339">
        <v>38</v>
      </c>
      <c r="G666" s="339"/>
      <c r="H666" s="339">
        <v>0</v>
      </c>
      <c r="I666" s="339"/>
      <c r="K666" s="10"/>
      <c r="L666" s="10"/>
      <c r="M666" s="10"/>
      <c r="O666" s="305"/>
      <c r="P666" s="306"/>
      <c r="Q666" s="306"/>
      <c r="R666" s="307"/>
      <c r="U666" s="3"/>
      <c r="V666" s="3"/>
    </row>
    <row r="667" spans="1:22">
      <c r="A667" s="55"/>
      <c r="B667" s="10"/>
      <c r="C667" s="10" t="s">
        <v>516</v>
      </c>
      <c r="D667" s="10"/>
      <c r="E667" s="10" t="s">
        <v>517</v>
      </c>
      <c r="F667" s="339">
        <v>2</v>
      </c>
      <c r="G667" s="339"/>
      <c r="H667" s="339"/>
      <c r="I667" s="339"/>
      <c r="K667" s="10"/>
      <c r="L667" s="10"/>
      <c r="M667" s="10"/>
      <c r="O667" s="305"/>
      <c r="P667" s="306"/>
      <c r="Q667" s="306"/>
      <c r="R667" s="307"/>
      <c r="U667" s="3"/>
      <c r="V667" s="3"/>
    </row>
    <row r="668" spans="1:22">
      <c r="A668" s="55"/>
      <c r="B668" s="10"/>
      <c r="C668" s="10" t="s">
        <v>294</v>
      </c>
      <c r="D668" s="10"/>
      <c r="E668" s="10" t="s">
        <v>197</v>
      </c>
      <c r="F668" s="339">
        <v>7</v>
      </c>
      <c r="G668" s="339"/>
      <c r="H668" s="339">
        <v>0</v>
      </c>
      <c r="I668" s="339"/>
      <c r="K668" s="10"/>
      <c r="L668" s="10"/>
      <c r="M668" s="10"/>
      <c r="O668" s="305"/>
      <c r="P668" s="306"/>
      <c r="Q668" s="306"/>
      <c r="R668" s="307"/>
      <c r="U668" s="3"/>
      <c r="V668" s="3"/>
    </row>
    <row r="669" spans="1:22">
      <c r="A669" s="55"/>
      <c r="B669" s="10"/>
      <c r="C669" s="10" t="s">
        <v>118</v>
      </c>
      <c r="D669" s="10"/>
      <c r="E669" s="10" t="s">
        <v>119</v>
      </c>
      <c r="F669" s="339">
        <v>418</v>
      </c>
      <c r="G669" s="339"/>
      <c r="H669" s="339">
        <v>4</v>
      </c>
      <c r="I669" s="339">
        <v>28.75</v>
      </c>
      <c r="K669" s="10"/>
      <c r="L669" s="10"/>
      <c r="M669" s="10"/>
      <c r="O669" s="305"/>
      <c r="P669" s="306"/>
      <c r="Q669" s="306"/>
      <c r="R669" s="307"/>
      <c r="U669" s="3"/>
      <c r="V669" s="3"/>
    </row>
    <row r="670" spans="1:22">
      <c r="A670" s="55"/>
      <c r="B670" s="10"/>
      <c r="C670" s="10" t="s">
        <v>295</v>
      </c>
      <c r="D670" s="10"/>
      <c r="E670" s="10" t="s">
        <v>187</v>
      </c>
      <c r="F670" s="339">
        <v>13</v>
      </c>
      <c r="G670" s="339"/>
      <c r="H670" s="339">
        <v>0</v>
      </c>
      <c r="I670" s="339"/>
      <c r="K670" s="10"/>
      <c r="L670" s="10"/>
      <c r="M670" s="10"/>
      <c r="O670" s="305"/>
      <c r="P670" s="306"/>
      <c r="Q670" s="306"/>
      <c r="R670" s="307"/>
      <c r="U670" s="3"/>
      <c r="V670" s="3"/>
    </row>
    <row r="671" spans="1:22">
      <c r="A671" s="55"/>
      <c r="B671" s="10"/>
      <c r="C671" s="10" t="s">
        <v>120</v>
      </c>
      <c r="D671" s="10"/>
      <c r="E671" s="10" t="s">
        <v>110</v>
      </c>
      <c r="F671" s="339">
        <v>3</v>
      </c>
      <c r="G671" s="339"/>
      <c r="H671" s="339"/>
      <c r="I671" s="339"/>
      <c r="K671" s="10"/>
      <c r="L671" s="10"/>
      <c r="M671" s="10"/>
      <c r="O671" s="305"/>
      <c r="P671" s="306"/>
      <c r="Q671" s="306"/>
      <c r="R671" s="307"/>
      <c r="U671" s="3"/>
      <c r="V671" s="3"/>
    </row>
    <row r="672" spans="1:22">
      <c r="A672" s="55"/>
      <c r="B672" s="10"/>
      <c r="C672" s="10" t="s">
        <v>120</v>
      </c>
      <c r="D672" s="10"/>
      <c r="E672" s="10" t="s">
        <v>94</v>
      </c>
      <c r="F672" s="339">
        <v>153</v>
      </c>
      <c r="G672" s="339"/>
      <c r="H672" s="339">
        <v>0</v>
      </c>
      <c r="I672" s="339"/>
      <c r="K672" s="10"/>
      <c r="L672" s="10"/>
      <c r="M672" s="10"/>
      <c r="O672" s="305"/>
      <c r="P672" s="306"/>
      <c r="Q672" s="306"/>
      <c r="R672" s="307"/>
      <c r="U672" s="3"/>
      <c r="V672" s="3"/>
    </row>
    <row r="673" spans="1:22">
      <c r="A673" s="55"/>
      <c r="B673" s="10"/>
      <c r="C673" s="10" t="s">
        <v>296</v>
      </c>
      <c r="D673" s="10"/>
      <c r="E673" s="10" t="s">
        <v>297</v>
      </c>
      <c r="F673" s="339">
        <v>62</v>
      </c>
      <c r="G673" s="339"/>
      <c r="H673" s="339">
        <v>0</v>
      </c>
      <c r="I673" s="339"/>
      <c r="K673" s="10"/>
      <c r="L673" s="10"/>
      <c r="M673" s="10"/>
      <c r="O673" s="305"/>
      <c r="P673" s="306"/>
      <c r="Q673" s="306"/>
      <c r="R673" s="307"/>
      <c r="U673" s="3"/>
      <c r="V673" s="3"/>
    </row>
    <row r="674" spans="1:22">
      <c r="A674" s="55"/>
      <c r="B674" s="10"/>
      <c r="C674" s="10" t="s">
        <v>298</v>
      </c>
      <c r="D674" s="10"/>
      <c r="E674" s="10" t="s">
        <v>299</v>
      </c>
      <c r="F674" s="339">
        <v>43</v>
      </c>
      <c r="G674" s="339"/>
      <c r="H674" s="339">
        <v>0</v>
      </c>
      <c r="I674" s="339"/>
      <c r="K674" s="10"/>
      <c r="L674" s="10"/>
      <c r="M674" s="10"/>
      <c r="O674" s="305"/>
      <c r="P674" s="306"/>
      <c r="Q674" s="306"/>
      <c r="R674" s="307"/>
      <c r="U674" s="3"/>
      <c r="V674" s="3"/>
    </row>
    <row r="675" spans="1:22">
      <c r="A675" s="55"/>
      <c r="B675" s="10"/>
      <c r="C675" s="10" t="s">
        <v>300</v>
      </c>
      <c r="D675" s="10"/>
      <c r="E675" s="10" t="s">
        <v>191</v>
      </c>
      <c r="F675" s="339">
        <v>558</v>
      </c>
      <c r="G675" s="339">
        <v>1</v>
      </c>
      <c r="H675" s="339">
        <v>0</v>
      </c>
      <c r="I675" s="339"/>
      <c r="K675" s="10"/>
      <c r="L675" s="10"/>
      <c r="M675" s="10"/>
      <c r="O675" s="305"/>
      <c r="P675" s="306"/>
      <c r="Q675" s="306"/>
      <c r="R675" s="307"/>
      <c r="U675" s="3"/>
      <c r="V675" s="3"/>
    </row>
    <row r="676" spans="1:22">
      <c r="A676" s="55"/>
      <c r="B676" s="10"/>
      <c r="C676" s="10" t="s">
        <v>301</v>
      </c>
      <c r="D676" s="10"/>
      <c r="E676" s="10" t="s">
        <v>302</v>
      </c>
      <c r="F676" s="339">
        <v>8</v>
      </c>
      <c r="G676" s="339"/>
      <c r="H676" s="339">
        <v>0</v>
      </c>
      <c r="I676" s="339"/>
      <c r="K676" s="10"/>
      <c r="L676" s="10"/>
      <c r="M676" s="10"/>
      <c r="O676" s="305"/>
      <c r="P676" s="306"/>
      <c r="Q676" s="306"/>
      <c r="R676" s="307"/>
      <c r="U676" s="3"/>
      <c r="V676" s="3"/>
    </row>
    <row r="677" spans="1:22">
      <c r="A677" s="55"/>
      <c r="B677" s="10"/>
      <c r="C677" s="10" t="s">
        <v>303</v>
      </c>
      <c r="D677" s="10"/>
      <c r="E677" s="10" t="s">
        <v>304</v>
      </c>
      <c r="F677" s="339">
        <v>37</v>
      </c>
      <c r="G677" s="339"/>
      <c r="H677" s="339">
        <v>0</v>
      </c>
      <c r="I677" s="339"/>
      <c r="K677" s="10"/>
      <c r="L677" s="10"/>
      <c r="M677" s="10"/>
      <c r="O677" s="305"/>
      <c r="P677" s="306"/>
      <c r="Q677" s="306"/>
      <c r="R677" s="307"/>
      <c r="U677" s="3"/>
      <c r="V677" s="3"/>
    </row>
    <row r="678" spans="1:22">
      <c r="A678" s="55"/>
      <c r="B678" s="10"/>
      <c r="C678" s="10" t="s">
        <v>305</v>
      </c>
      <c r="D678" s="10"/>
      <c r="E678" s="10" t="s">
        <v>306</v>
      </c>
      <c r="F678" s="339">
        <v>29</v>
      </c>
      <c r="G678" s="339"/>
      <c r="H678" s="339">
        <v>0</v>
      </c>
      <c r="I678" s="339"/>
      <c r="K678" s="10"/>
      <c r="L678" s="10"/>
      <c r="M678" s="10"/>
      <c r="O678" s="305"/>
      <c r="P678" s="306"/>
      <c r="Q678" s="306"/>
      <c r="R678" s="307"/>
      <c r="U678" s="3"/>
      <c r="V678" s="3"/>
    </row>
    <row r="679" spans="1:22">
      <c r="A679" s="55"/>
      <c r="B679" s="10"/>
      <c r="C679" s="10" t="s">
        <v>307</v>
      </c>
      <c r="D679" s="10"/>
      <c r="E679" s="10" t="s">
        <v>245</v>
      </c>
      <c r="F679" s="339">
        <v>55</v>
      </c>
      <c r="G679" s="339"/>
      <c r="H679" s="339">
        <v>0</v>
      </c>
      <c r="I679" s="339"/>
      <c r="K679" s="10"/>
      <c r="L679" s="10"/>
      <c r="M679" s="10"/>
      <c r="O679" s="305"/>
      <c r="P679" s="306"/>
      <c r="Q679" s="306"/>
      <c r="R679" s="307"/>
      <c r="U679" s="3"/>
      <c r="V679" s="3"/>
    </row>
    <row r="680" spans="1:22">
      <c r="A680" s="55"/>
      <c r="B680" s="10"/>
      <c r="C680" s="10" t="s">
        <v>524</v>
      </c>
      <c r="D680" s="10"/>
      <c r="E680" s="10" t="s">
        <v>90</v>
      </c>
      <c r="F680" s="339">
        <v>1</v>
      </c>
      <c r="G680" s="339"/>
      <c r="H680" s="339"/>
      <c r="I680" s="339"/>
      <c r="K680" s="10"/>
      <c r="L680" s="10"/>
      <c r="M680" s="10"/>
      <c r="O680" s="305"/>
      <c r="P680" s="306"/>
      <c r="Q680" s="306"/>
      <c r="R680" s="307"/>
      <c r="U680" s="3"/>
      <c r="V680" s="3"/>
    </row>
    <row r="681" spans="1:22">
      <c r="A681" s="55"/>
      <c r="B681" s="10"/>
      <c r="C681" s="10" t="s">
        <v>308</v>
      </c>
      <c r="D681" s="10"/>
      <c r="E681" s="10" t="s">
        <v>309</v>
      </c>
      <c r="F681" s="339">
        <v>44</v>
      </c>
      <c r="G681" s="339"/>
      <c r="H681" s="339">
        <v>0</v>
      </c>
      <c r="I681" s="339"/>
      <c r="K681" s="10"/>
      <c r="L681" s="10"/>
      <c r="M681" s="10"/>
      <c r="O681" s="305"/>
      <c r="P681" s="306"/>
      <c r="Q681" s="306"/>
      <c r="R681" s="307"/>
      <c r="U681" s="3"/>
      <c r="V681" s="3"/>
    </row>
    <row r="682" spans="1:22">
      <c r="A682" s="55"/>
      <c r="B682" s="10"/>
      <c r="C682" s="10" t="s">
        <v>310</v>
      </c>
      <c r="D682" s="10"/>
      <c r="E682" s="10" t="s">
        <v>311</v>
      </c>
      <c r="F682" s="339">
        <v>124</v>
      </c>
      <c r="G682" s="339">
        <v>1</v>
      </c>
      <c r="H682" s="339">
        <v>1</v>
      </c>
      <c r="I682" s="339">
        <v>0</v>
      </c>
      <c r="K682" s="10"/>
      <c r="L682" s="10"/>
      <c r="M682" s="10"/>
      <c r="O682" s="305"/>
      <c r="P682" s="306"/>
      <c r="Q682" s="306"/>
      <c r="R682" s="307"/>
      <c r="U682" s="3"/>
      <c r="V682" s="3"/>
    </row>
    <row r="683" spans="1:22">
      <c r="A683" s="55"/>
      <c r="B683" s="10"/>
      <c r="C683" s="10" t="s">
        <v>312</v>
      </c>
      <c r="D683" s="10"/>
      <c r="E683" s="10" t="s">
        <v>122</v>
      </c>
      <c r="F683" s="339">
        <v>6</v>
      </c>
      <c r="G683" s="339"/>
      <c r="H683" s="339">
        <v>0</v>
      </c>
      <c r="I683" s="339"/>
      <c r="K683" s="10"/>
      <c r="L683" s="10"/>
      <c r="M683" s="10"/>
      <c r="O683" s="290"/>
      <c r="P683" s="291"/>
      <c r="Q683" s="291"/>
      <c r="R683" s="292"/>
      <c r="U683" s="3"/>
      <c r="V683" s="3"/>
    </row>
    <row r="684" spans="1:22">
      <c r="A684" s="55"/>
      <c r="B684" s="10"/>
      <c r="C684" s="10" t="s">
        <v>121</v>
      </c>
      <c r="D684" s="10"/>
      <c r="E684" s="10" t="s">
        <v>122</v>
      </c>
      <c r="F684" s="339">
        <v>7</v>
      </c>
      <c r="G684" s="339">
        <v>1</v>
      </c>
      <c r="H684" s="339">
        <v>1</v>
      </c>
      <c r="I684" s="339">
        <v>0</v>
      </c>
      <c r="K684" s="10"/>
      <c r="L684" s="10"/>
      <c r="M684" s="10"/>
      <c r="O684" s="290"/>
      <c r="P684" s="291"/>
      <c r="Q684" s="291"/>
      <c r="R684" s="292"/>
      <c r="U684" s="3"/>
      <c r="V684" s="3"/>
    </row>
    <row r="685" spans="1:22">
      <c r="A685" s="55"/>
      <c r="B685" s="10"/>
      <c r="C685" s="10" t="s">
        <v>313</v>
      </c>
      <c r="D685" s="10"/>
      <c r="E685" s="10" t="s">
        <v>164</v>
      </c>
      <c r="F685" s="339">
        <v>5</v>
      </c>
      <c r="G685" s="339"/>
      <c r="H685" s="339">
        <v>0</v>
      </c>
      <c r="I685" s="339"/>
      <c r="K685" s="10"/>
      <c r="L685" s="10"/>
      <c r="M685" s="10"/>
      <c r="O685" s="290"/>
      <c r="P685" s="291"/>
      <c r="Q685" s="291"/>
      <c r="R685" s="292"/>
      <c r="U685" s="3"/>
      <c r="V685" s="3"/>
    </row>
    <row r="686" spans="1:22">
      <c r="A686" s="55"/>
      <c r="B686" s="10"/>
      <c r="C686" s="10" t="s">
        <v>314</v>
      </c>
      <c r="D686" s="10"/>
      <c r="E686" s="10" t="s">
        <v>197</v>
      </c>
      <c r="F686" s="339">
        <v>1</v>
      </c>
      <c r="G686" s="339"/>
      <c r="H686" s="339"/>
      <c r="I686" s="339"/>
      <c r="K686" s="10"/>
      <c r="L686" s="10"/>
      <c r="M686" s="10"/>
      <c r="O686" s="290"/>
      <c r="P686" s="291"/>
      <c r="Q686" s="291"/>
      <c r="R686" s="292"/>
      <c r="U686" s="3"/>
      <c r="V686" s="3"/>
    </row>
    <row r="687" spans="1:22">
      <c r="A687" s="55"/>
      <c r="B687" s="10"/>
      <c r="C687" s="10" t="s">
        <v>314</v>
      </c>
      <c r="D687" s="10"/>
      <c r="E687" s="10" t="s">
        <v>315</v>
      </c>
      <c r="F687" s="339">
        <v>32</v>
      </c>
      <c r="G687" s="339"/>
      <c r="H687" s="339">
        <v>0</v>
      </c>
      <c r="I687" s="339"/>
      <c r="K687" s="10"/>
      <c r="L687" s="10"/>
      <c r="M687" s="10"/>
      <c r="O687" s="290"/>
      <c r="P687" s="291"/>
      <c r="Q687" s="291"/>
      <c r="R687" s="292"/>
      <c r="U687" s="3"/>
      <c r="V687" s="3"/>
    </row>
    <row r="688" spans="1:22">
      <c r="A688" s="55"/>
      <c r="B688" s="10"/>
      <c r="C688" s="10" t="s">
        <v>316</v>
      </c>
      <c r="D688" s="10"/>
      <c r="E688" s="10" t="s">
        <v>317</v>
      </c>
      <c r="F688" s="339">
        <v>108</v>
      </c>
      <c r="G688" s="339"/>
      <c r="H688" s="339">
        <v>0</v>
      </c>
      <c r="I688" s="339"/>
      <c r="K688" s="10"/>
      <c r="L688" s="10"/>
      <c r="M688" s="10"/>
      <c r="O688" s="290"/>
      <c r="P688" s="291"/>
      <c r="Q688" s="291"/>
      <c r="R688" s="292"/>
      <c r="U688" s="3"/>
      <c r="V688" s="3"/>
    </row>
    <row r="689" spans="1:22">
      <c r="A689" s="55"/>
      <c r="B689" s="10"/>
      <c r="C689" s="10" t="s">
        <v>318</v>
      </c>
      <c r="D689" s="10"/>
      <c r="E689" s="10" t="s">
        <v>319</v>
      </c>
      <c r="F689" s="339">
        <v>11</v>
      </c>
      <c r="G689" s="339"/>
      <c r="H689" s="339">
        <v>0</v>
      </c>
      <c r="I689" s="339"/>
      <c r="K689" s="10"/>
      <c r="L689" s="10"/>
      <c r="M689" s="10"/>
      <c r="O689" s="290"/>
      <c r="P689" s="291"/>
      <c r="Q689" s="291"/>
      <c r="R689" s="292"/>
      <c r="U689" s="3"/>
      <c r="V689" s="3"/>
    </row>
    <row r="690" spans="1:22">
      <c r="A690" s="55"/>
      <c r="B690" s="10"/>
      <c r="C690" s="10" t="s">
        <v>320</v>
      </c>
      <c r="D690" s="10"/>
      <c r="E690" s="10" t="s">
        <v>321</v>
      </c>
      <c r="F690" s="339">
        <v>28</v>
      </c>
      <c r="G690" s="339"/>
      <c r="H690" s="339">
        <v>0</v>
      </c>
      <c r="I690" s="339"/>
      <c r="K690" s="10"/>
      <c r="L690" s="10"/>
      <c r="M690" s="10"/>
      <c r="O690" s="290"/>
      <c r="P690" s="291"/>
      <c r="Q690" s="291"/>
      <c r="R690" s="292"/>
      <c r="U690" s="3"/>
      <c r="V690" s="3"/>
    </row>
    <row r="691" spans="1:22">
      <c r="A691" s="55"/>
      <c r="B691" s="10"/>
      <c r="C691" s="10" t="s">
        <v>322</v>
      </c>
      <c r="D691" s="10"/>
      <c r="E691" s="10" t="s">
        <v>323</v>
      </c>
      <c r="F691" s="339">
        <v>17</v>
      </c>
      <c r="G691" s="339"/>
      <c r="H691" s="339">
        <v>0</v>
      </c>
      <c r="I691" s="339"/>
      <c r="K691" s="10"/>
      <c r="L691" s="10"/>
      <c r="M691" s="10"/>
      <c r="O691" s="290"/>
      <c r="P691" s="291"/>
      <c r="Q691" s="291"/>
      <c r="R691" s="292"/>
      <c r="U691" s="3"/>
      <c r="V691" s="3"/>
    </row>
    <row r="692" spans="1:22">
      <c r="A692" s="55"/>
      <c r="B692" s="10"/>
      <c r="C692" s="10" t="s">
        <v>324</v>
      </c>
      <c r="D692" s="10"/>
      <c r="E692" s="10" t="s">
        <v>150</v>
      </c>
      <c r="F692" s="339">
        <v>10</v>
      </c>
      <c r="G692" s="339"/>
      <c r="H692" s="339">
        <v>0</v>
      </c>
      <c r="I692" s="339"/>
      <c r="K692" s="10"/>
      <c r="L692" s="10"/>
      <c r="M692" s="10"/>
      <c r="O692" s="290"/>
      <c r="P692" s="291"/>
      <c r="Q692" s="291"/>
      <c r="R692" s="292"/>
      <c r="U692" s="3"/>
      <c r="V692" s="3"/>
    </row>
    <row r="693" spans="1:22">
      <c r="A693" s="55"/>
      <c r="B693" s="10"/>
      <c r="C693" s="10" t="s">
        <v>123</v>
      </c>
      <c r="D693" s="10"/>
      <c r="E693" s="10" t="s">
        <v>124</v>
      </c>
      <c r="F693" s="339">
        <v>91</v>
      </c>
      <c r="G693" s="339"/>
      <c r="H693" s="339">
        <v>1</v>
      </c>
      <c r="I693" s="339">
        <v>87</v>
      </c>
      <c r="K693" s="10"/>
      <c r="L693" s="10"/>
      <c r="M693" s="10"/>
      <c r="O693" s="290"/>
      <c r="P693" s="291"/>
      <c r="Q693" s="291"/>
      <c r="R693" s="292"/>
      <c r="U693" s="3"/>
      <c r="V693" s="3"/>
    </row>
    <row r="694" spans="1:22">
      <c r="A694" s="55"/>
      <c r="B694" s="10"/>
      <c r="C694" s="10" t="s">
        <v>125</v>
      </c>
      <c r="D694" s="10"/>
      <c r="E694" s="10" t="s">
        <v>126</v>
      </c>
      <c r="F694" s="339">
        <v>98</v>
      </c>
      <c r="G694" s="339"/>
      <c r="H694" s="339">
        <v>0</v>
      </c>
      <c r="I694" s="339"/>
      <c r="K694" s="10"/>
      <c r="L694" s="10"/>
      <c r="M694" s="10"/>
      <c r="O694" s="290"/>
      <c r="P694" s="291"/>
      <c r="Q694" s="291"/>
      <c r="R694" s="292"/>
      <c r="U694" s="3"/>
      <c r="V694" s="3"/>
    </row>
    <row r="695" spans="1:22">
      <c r="A695" s="55"/>
      <c r="B695" s="10"/>
      <c r="C695" s="10" t="s">
        <v>409</v>
      </c>
      <c r="D695" s="10"/>
      <c r="E695" s="10" t="s">
        <v>363</v>
      </c>
      <c r="F695" s="339">
        <v>21</v>
      </c>
      <c r="G695" s="339"/>
      <c r="H695" s="339"/>
      <c r="I695" s="339"/>
      <c r="K695" s="10"/>
      <c r="L695" s="10"/>
      <c r="M695" s="10"/>
      <c r="O695" s="290"/>
      <c r="P695" s="291"/>
      <c r="Q695" s="291"/>
      <c r="R695" s="292"/>
      <c r="U695" s="3"/>
      <c r="V695" s="3"/>
    </row>
    <row r="696" spans="1:22">
      <c r="A696" s="55"/>
      <c r="B696" s="10"/>
      <c r="C696" s="10" t="s">
        <v>127</v>
      </c>
      <c r="D696" s="10"/>
      <c r="E696" s="10" t="s">
        <v>128</v>
      </c>
      <c r="F696" s="339">
        <v>14</v>
      </c>
      <c r="G696" s="339"/>
      <c r="H696" s="339">
        <v>0</v>
      </c>
      <c r="I696" s="339"/>
      <c r="K696" s="10"/>
      <c r="L696" s="10"/>
      <c r="M696" s="10"/>
      <c r="O696" s="290"/>
      <c r="P696" s="291"/>
      <c r="Q696" s="291"/>
      <c r="R696" s="292"/>
      <c r="U696" s="3"/>
      <c r="V696" s="3"/>
    </row>
    <row r="697" spans="1:22">
      <c r="A697" s="55"/>
      <c r="B697" s="10"/>
      <c r="C697" s="10" t="s">
        <v>129</v>
      </c>
      <c r="D697" s="10"/>
      <c r="E697" s="10" t="s">
        <v>130</v>
      </c>
      <c r="F697" s="339">
        <v>29</v>
      </c>
      <c r="G697" s="339"/>
      <c r="H697" s="339">
        <v>0</v>
      </c>
      <c r="I697" s="339"/>
      <c r="K697" s="10"/>
      <c r="L697" s="10"/>
      <c r="M697" s="10"/>
      <c r="O697" s="290"/>
      <c r="P697" s="291"/>
      <c r="Q697" s="291"/>
      <c r="R697" s="292"/>
      <c r="U697" s="3"/>
      <c r="V697" s="3"/>
    </row>
    <row r="698" spans="1:22">
      <c r="A698" s="55"/>
      <c r="B698" s="10"/>
      <c r="C698" s="10" t="s">
        <v>325</v>
      </c>
      <c r="D698" s="10"/>
      <c r="E698" s="10" t="s">
        <v>122</v>
      </c>
      <c r="F698" s="339">
        <v>26</v>
      </c>
      <c r="G698" s="339">
        <v>1</v>
      </c>
      <c r="H698" s="339">
        <v>1</v>
      </c>
      <c r="I698" s="339">
        <v>0</v>
      </c>
      <c r="K698" s="10"/>
      <c r="L698" s="10"/>
      <c r="M698" s="10"/>
      <c r="O698" s="290"/>
      <c r="P698" s="291"/>
      <c r="Q698" s="291"/>
      <c r="R698" s="292"/>
      <c r="U698" s="3"/>
      <c r="V698" s="3"/>
    </row>
    <row r="699" spans="1:22">
      <c r="A699" s="55"/>
      <c r="B699" s="10"/>
      <c r="C699" s="10" t="s">
        <v>326</v>
      </c>
      <c r="D699" s="10"/>
      <c r="E699" s="10" t="s">
        <v>327</v>
      </c>
      <c r="F699" s="339">
        <v>163</v>
      </c>
      <c r="G699" s="339"/>
      <c r="H699" s="339">
        <v>0</v>
      </c>
      <c r="I699" s="339"/>
      <c r="K699" s="10"/>
      <c r="L699" s="10"/>
      <c r="M699" s="10"/>
      <c r="O699" s="290"/>
      <c r="P699" s="291"/>
      <c r="Q699" s="291"/>
      <c r="R699" s="292"/>
      <c r="U699" s="3"/>
      <c r="V699" s="3"/>
    </row>
    <row r="700" spans="1:22">
      <c r="A700" s="55"/>
      <c r="B700" s="10"/>
      <c r="C700" s="10" t="s">
        <v>328</v>
      </c>
      <c r="D700" s="10"/>
      <c r="E700" s="10" t="s">
        <v>329</v>
      </c>
      <c r="F700" s="339">
        <v>30</v>
      </c>
      <c r="G700" s="339"/>
      <c r="H700" s="339">
        <v>0</v>
      </c>
      <c r="I700" s="339"/>
      <c r="K700" s="10"/>
      <c r="L700" s="10"/>
      <c r="M700" s="10"/>
      <c r="O700" s="290"/>
      <c r="P700" s="291"/>
      <c r="Q700" s="291"/>
      <c r="R700" s="292"/>
      <c r="U700" s="3"/>
      <c r="V700" s="3"/>
    </row>
    <row r="701" spans="1:22">
      <c r="A701" s="55"/>
      <c r="B701" s="10"/>
      <c r="C701" s="10" t="s">
        <v>330</v>
      </c>
      <c r="D701" s="10"/>
      <c r="E701" s="10" t="s">
        <v>193</v>
      </c>
      <c r="F701" s="339">
        <v>158</v>
      </c>
      <c r="G701" s="339"/>
      <c r="H701" s="339">
        <v>1</v>
      </c>
      <c r="I701" s="339">
        <v>28</v>
      </c>
      <c r="K701" s="10"/>
      <c r="L701" s="10"/>
      <c r="M701" s="10"/>
      <c r="O701" s="290"/>
      <c r="P701" s="291"/>
      <c r="Q701" s="291"/>
      <c r="R701" s="292"/>
      <c r="U701" s="3"/>
      <c r="V701" s="3"/>
    </row>
    <row r="702" spans="1:22">
      <c r="A702" s="55"/>
      <c r="B702" s="10"/>
      <c r="C702" s="10" t="s">
        <v>331</v>
      </c>
      <c r="D702" s="10"/>
      <c r="E702" s="10" t="s">
        <v>332</v>
      </c>
      <c r="F702" s="339">
        <v>193</v>
      </c>
      <c r="G702" s="339"/>
      <c r="H702" s="339">
        <v>0</v>
      </c>
      <c r="I702" s="339"/>
      <c r="K702" s="10"/>
      <c r="L702" s="10"/>
      <c r="M702" s="10"/>
      <c r="O702" s="290"/>
      <c r="P702" s="291"/>
      <c r="Q702" s="291"/>
      <c r="R702" s="292"/>
      <c r="U702" s="3"/>
      <c r="V702" s="3"/>
    </row>
    <row r="703" spans="1:22">
      <c r="A703" s="55"/>
      <c r="B703" s="10"/>
      <c r="C703" s="10" t="s">
        <v>333</v>
      </c>
      <c r="D703" s="10"/>
      <c r="E703" s="10" t="s">
        <v>98</v>
      </c>
      <c r="F703" s="339">
        <v>33</v>
      </c>
      <c r="G703" s="339"/>
      <c r="H703" s="339">
        <v>0</v>
      </c>
      <c r="I703" s="339"/>
      <c r="K703" s="10"/>
      <c r="L703" s="10"/>
      <c r="M703" s="10"/>
      <c r="O703" s="290"/>
      <c r="P703" s="291"/>
      <c r="Q703" s="291"/>
      <c r="R703" s="292"/>
      <c r="U703" s="3"/>
      <c r="V703" s="3"/>
    </row>
    <row r="704" spans="1:22">
      <c r="A704" s="55"/>
      <c r="B704" s="10"/>
      <c r="C704" s="10" t="s">
        <v>334</v>
      </c>
      <c r="D704" s="10"/>
      <c r="E704" s="10" t="s">
        <v>335</v>
      </c>
      <c r="F704" s="339">
        <v>6</v>
      </c>
      <c r="G704" s="339"/>
      <c r="H704" s="339">
        <v>0</v>
      </c>
      <c r="I704" s="339"/>
      <c r="K704" s="10"/>
      <c r="L704" s="10"/>
      <c r="M704" s="10"/>
      <c r="O704" s="290"/>
      <c r="P704" s="291"/>
      <c r="Q704" s="291"/>
      <c r="R704" s="292"/>
      <c r="U704" s="3"/>
      <c r="V704" s="3"/>
    </row>
    <row r="705" spans="1:22">
      <c r="A705" s="55"/>
      <c r="B705" s="10"/>
      <c r="C705" s="10" t="s">
        <v>336</v>
      </c>
      <c r="D705" s="10"/>
      <c r="E705" s="10" t="s">
        <v>211</v>
      </c>
      <c r="F705" s="339">
        <v>272</v>
      </c>
      <c r="G705" s="339">
        <v>2</v>
      </c>
      <c r="H705" s="339">
        <v>2</v>
      </c>
      <c r="I705" s="339">
        <v>0</v>
      </c>
      <c r="K705" s="10"/>
      <c r="L705" s="10"/>
      <c r="M705" s="10"/>
      <c r="O705" s="290"/>
      <c r="P705" s="291"/>
      <c r="Q705" s="291"/>
      <c r="R705" s="292"/>
      <c r="U705" s="3"/>
      <c r="V705" s="3"/>
    </row>
    <row r="706" spans="1:22">
      <c r="A706" s="55"/>
      <c r="B706" s="10"/>
      <c r="C706" s="10" t="s">
        <v>337</v>
      </c>
      <c r="D706" s="10"/>
      <c r="E706" s="10" t="s">
        <v>89</v>
      </c>
      <c r="F706" s="339">
        <v>14</v>
      </c>
      <c r="G706" s="339"/>
      <c r="H706" s="339">
        <v>0</v>
      </c>
      <c r="I706" s="339"/>
      <c r="K706" s="10"/>
      <c r="L706" s="10"/>
      <c r="M706" s="10"/>
      <c r="O706" s="290"/>
      <c r="P706" s="291"/>
      <c r="Q706" s="291"/>
      <c r="R706" s="292"/>
      <c r="U706" s="3"/>
      <c r="V706" s="3"/>
    </row>
    <row r="707" spans="1:22">
      <c r="A707" s="55"/>
      <c r="B707" s="10"/>
      <c r="C707" s="10" t="s">
        <v>338</v>
      </c>
      <c r="D707" s="10"/>
      <c r="E707" s="10" t="s">
        <v>339</v>
      </c>
      <c r="F707" s="339">
        <v>150</v>
      </c>
      <c r="G707" s="339"/>
      <c r="H707" s="339">
        <v>0</v>
      </c>
      <c r="I707" s="339"/>
      <c r="K707" s="10"/>
      <c r="L707" s="10"/>
      <c r="M707" s="10"/>
      <c r="O707" s="290"/>
      <c r="P707" s="291"/>
      <c r="Q707" s="291"/>
      <c r="R707" s="292"/>
      <c r="U707" s="3"/>
      <c r="V707" s="3"/>
    </row>
    <row r="708" spans="1:22">
      <c r="A708" s="55"/>
      <c r="B708" s="10"/>
      <c r="C708" s="10" t="s">
        <v>131</v>
      </c>
      <c r="D708" s="10"/>
      <c r="E708" s="10" t="s">
        <v>110</v>
      </c>
      <c r="F708" s="339">
        <v>465</v>
      </c>
      <c r="G708" s="339"/>
      <c r="H708" s="339">
        <v>0</v>
      </c>
      <c r="I708" s="339"/>
      <c r="K708" s="10"/>
      <c r="L708" s="10"/>
      <c r="M708" s="10"/>
      <c r="O708" s="290"/>
      <c r="P708" s="291"/>
      <c r="Q708" s="291"/>
      <c r="R708" s="292"/>
      <c r="U708" s="3"/>
      <c r="V708" s="3"/>
    </row>
    <row r="709" spans="1:22">
      <c r="A709" s="55"/>
      <c r="B709" s="10"/>
      <c r="C709" s="10" t="s">
        <v>340</v>
      </c>
      <c r="D709" s="10"/>
      <c r="E709" s="10" t="s">
        <v>341</v>
      </c>
      <c r="F709" s="339">
        <v>38</v>
      </c>
      <c r="G709" s="339"/>
      <c r="H709" s="339">
        <v>0</v>
      </c>
      <c r="I709" s="339"/>
      <c r="K709" s="10"/>
      <c r="L709" s="10"/>
      <c r="M709" s="10"/>
      <c r="O709" s="290"/>
      <c r="P709" s="291"/>
      <c r="Q709" s="291"/>
      <c r="R709" s="292"/>
      <c r="U709" s="3"/>
      <c r="V709" s="3"/>
    </row>
    <row r="710" spans="1:22">
      <c r="A710" s="55"/>
      <c r="B710" s="10"/>
      <c r="C710" s="10" t="s">
        <v>532</v>
      </c>
      <c r="D710" s="10"/>
      <c r="E710" s="10" t="s">
        <v>317</v>
      </c>
      <c r="F710" s="339">
        <v>1</v>
      </c>
      <c r="G710" s="339"/>
      <c r="H710" s="339"/>
      <c r="I710" s="339"/>
      <c r="K710" s="10"/>
      <c r="L710" s="10"/>
      <c r="M710" s="10"/>
      <c r="O710" s="290"/>
      <c r="P710" s="291"/>
      <c r="Q710" s="291"/>
      <c r="R710" s="292"/>
      <c r="U710" s="3"/>
      <c r="V710" s="3"/>
    </row>
    <row r="711" spans="1:22">
      <c r="A711" s="55"/>
      <c r="B711" s="10"/>
      <c r="C711" s="10" t="s">
        <v>342</v>
      </c>
      <c r="D711" s="10"/>
      <c r="E711" s="10" t="s">
        <v>343</v>
      </c>
      <c r="F711" s="339">
        <v>11</v>
      </c>
      <c r="G711" s="339"/>
      <c r="H711" s="339">
        <v>0</v>
      </c>
      <c r="I711" s="339"/>
      <c r="K711" s="10"/>
      <c r="L711" s="10"/>
      <c r="M711" s="10"/>
      <c r="O711" s="290"/>
      <c r="P711" s="291"/>
      <c r="Q711" s="291"/>
      <c r="R711" s="292"/>
      <c r="U711" s="3"/>
      <c r="V711" s="3"/>
    </row>
    <row r="712" spans="1:22">
      <c r="A712" s="55"/>
      <c r="B712" s="10"/>
      <c r="C712" s="10" t="s">
        <v>344</v>
      </c>
      <c r="D712" s="10"/>
      <c r="E712" s="10" t="s">
        <v>345</v>
      </c>
      <c r="F712" s="339">
        <v>33</v>
      </c>
      <c r="G712" s="339"/>
      <c r="H712" s="339">
        <v>0</v>
      </c>
      <c r="I712" s="339"/>
      <c r="K712" s="10"/>
      <c r="L712" s="10"/>
      <c r="M712" s="10"/>
      <c r="O712" s="290"/>
      <c r="P712" s="291"/>
      <c r="Q712" s="291"/>
      <c r="R712" s="292"/>
      <c r="U712" s="3"/>
      <c r="V712" s="3"/>
    </row>
    <row r="713" spans="1:22">
      <c r="A713" s="55"/>
      <c r="B713" s="10"/>
      <c r="C713" s="10" t="s">
        <v>346</v>
      </c>
      <c r="D713" s="10"/>
      <c r="E713" s="10" t="s">
        <v>347</v>
      </c>
      <c r="F713" s="339">
        <v>15</v>
      </c>
      <c r="G713" s="339">
        <v>2</v>
      </c>
      <c r="H713" s="339">
        <v>2</v>
      </c>
      <c r="I713" s="339">
        <v>0</v>
      </c>
      <c r="K713" s="10"/>
      <c r="L713" s="10"/>
      <c r="M713" s="10"/>
      <c r="O713" s="290"/>
      <c r="P713" s="291"/>
      <c r="Q713" s="291"/>
      <c r="R713" s="292"/>
      <c r="U713" s="3"/>
      <c r="V713" s="3"/>
    </row>
    <row r="714" spans="1:22">
      <c r="A714" s="55"/>
      <c r="B714" s="10"/>
      <c r="C714" s="10" t="s">
        <v>410</v>
      </c>
      <c r="D714" s="10"/>
      <c r="E714" s="10" t="s">
        <v>349</v>
      </c>
      <c r="F714" s="339">
        <v>43</v>
      </c>
      <c r="G714" s="339"/>
      <c r="H714" s="339">
        <v>0</v>
      </c>
      <c r="I714" s="339"/>
      <c r="K714" s="10"/>
      <c r="L714" s="10"/>
      <c r="M714" s="10"/>
      <c r="O714" s="290"/>
      <c r="P714" s="291"/>
      <c r="Q714" s="291"/>
      <c r="R714" s="292"/>
      <c r="U714" s="3"/>
      <c r="V714" s="3"/>
    </row>
    <row r="715" spans="1:22">
      <c r="A715" s="55"/>
      <c r="B715" s="10"/>
      <c r="C715" s="10" t="s">
        <v>350</v>
      </c>
      <c r="D715" s="10"/>
      <c r="E715" s="10" t="s">
        <v>351</v>
      </c>
      <c r="F715" s="339">
        <v>14</v>
      </c>
      <c r="G715" s="339"/>
      <c r="H715" s="339">
        <v>0</v>
      </c>
      <c r="I715" s="339"/>
      <c r="K715" s="10"/>
      <c r="L715" s="10"/>
      <c r="M715" s="10"/>
      <c r="O715" s="290"/>
      <c r="P715" s="291"/>
      <c r="Q715" s="291"/>
      <c r="R715" s="292"/>
      <c r="U715" s="3"/>
      <c r="V715" s="3"/>
    </row>
    <row r="716" spans="1:22">
      <c r="A716" s="55"/>
      <c r="B716" s="10"/>
      <c r="C716" s="10" t="s">
        <v>352</v>
      </c>
      <c r="D716" s="10"/>
      <c r="E716" s="10" t="s">
        <v>353</v>
      </c>
      <c r="F716" s="339">
        <v>9</v>
      </c>
      <c r="G716" s="339"/>
      <c r="H716" s="339">
        <v>0</v>
      </c>
      <c r="I716" s="339"/>
      <c r="K716" s="10"/>
      <c r="L716" s="10"/>
      <c r="M716" s="10"/>
      <c r="O716" s="290"/>
      <c r="P716" s="291"/>
      <c r="Q716" s="291"/>
      <c r="R716" s="292"/>
      <c r="U716" s="3"/>
      <c r="V716" s="3"/>
    </row>
    <row r="717" spans="1:22">
      <c r="A717" s="55"/>
      <c r="B717" s="10"/>
      <c r="C717" s="10" t="s">
        <v>132</v>
      </c>
      <c r="D717" s="10"/>
      <c r="E717" s="10" t="s">
        <v>133</v>
      </c>
      <c r="F717" s="339">
        <v>66</v>
      </c>
      <c r="G717" s="339">
        <v>2</v>
      </c>
      <c r="H717" s="339">
        <v>1</v>
      </c>
      <c r="I717" s="339">
        <v>1</v>
      </c>
      <c r="K717" s="10"/>
      <c r="L717" s="10"/>
      <c r="M717" s="10"/>
      <c r="O717" s="290"/>
      <c r="P717" s="291"/>
      <c r="Q717" s="291"/>
      <c r="R717" s="292"/>
      <c r="U717" s="3"/>
      <c r="V717" s="3"/>
    </row>
    <row r="718" spans="1:22">
      <c r="A718" s="55"/>
      <c r="B718" s="10"/>
      <c r="C718" s="10" t="s">
        <v>354</v>
      </c>
      <c r="D718" s="10"/>
      <c r="E718" s="10" t="s">
        <v>164</v>
      </c>
      <c r="F718" s="339">
        <v>8</v>
      </c>
      <c r="G718" s="339">
        <v>1</v>
      </c>
      <c r="H718" s="339">
        <v>0</v>
      </c>
      <c r="I718" s="339"/>
      <c r="K718" s="10"/>
      <c r="L718" s="10"/>
      <c r="M718" s="10"/>
      <c r="O718" s="290"/>
      <c r="P718" s="291"/>
      <c r="Q718" s="291"/>
      <c r="R718" s="292"/>
      <c r="U718" s="3"/>
      <c r="V718" s="3"/>
    </row>
    <row r="719" spans="1:22">
      <c r="A719" s="55"/>
      <c r="B719" s="10"/>
      <c r="C719" s="10" t="s">
        <v>355</v>
      </c>
      <c r="D719" s="10"/>
      <c r="E719" s="10" t="s">
        <v>356</v>
      </c>
      <c r="F719" s="339">
        <v>27</v>
      </c>
      <c r="G719" s="339"/>
      <c r="H719" s="339">
        <v>0</v>
      </c>
      <c r="I719" s="339"/>
      <c r="K719" s="10"/>
      <c r="L719" s="10"/>
      <c r="M719" s="10"/>
      <c r="O719" s="290"/>
      <c r="P719" s="291"/>
      <c r="Q719" s="291"/>
      <c r="R719" s="292"/>
      <c r="U719" s="3"/>
      <c r="V719" s="3"/>
    </row>
    <row r="720" spans="1:22">
      <c r="A720" s="55"/>
      <c r="B720" s="10"/>
      <c r="C720" s="10" t="s">
        <v>357</v>
      </c>
      <c r="D720" s="10"/>
      <c r="E720" s="10" t="s">
        <v>289</v>
      </c>
      <c r="F720" s="339">
        <v>174</v>
      </c>
      <c r="G720" s="339"/>
      <c r="H720" s="339">
        <v>0</v>
      </c>
      <c r="I720" s="339"/>
      <c r="K720" s="10"/>
      <c r="L720" s="10"/>
      <c r="M720" s="10"/>
      <c r="O720" s="290"/>
      <c r="P720" s="291"/>
      <c r="Q720" s="291"/>
      <c r="R720" s="292"/>
      <c r="U720" s="3"/>
      <c r="V720" s="3"/>
    </row>
    <row r="721" spans="1:22">
      <c r="A721" s="55"/>
      <c r="B721" s="10"/>
      <c r="C721" s="10" t="s">
        <v>358</v>
      </c>
      <c r="D721" s="10"/>
      <c r="E721" s="10" t="s">
        <v>94</v>
      </c>
      <c r="F721" s="339">
        <v>2</v>
      </c>
      <c r="G721" s="339"/>
      <c r="H721" s="339"/>
      <c r="I721" s="339"/>
      <c r="K721" s="10"/>
      <c r="L721" s="10"/>
      <c r="M721" s="10"/>
      <c r="O721" s="290"/>
      <c r="P721" s="291"/>
      <c r="Q721" s="291"/>
      <c r="R721" s="292"/>
      <c r="U721" s="3"/>
      <c r="V721" s="3"/>
    </row>
    <row r="722" spans="1:22">
      <c r="A722" s="55"/>
      <c r="B722" s="10"/>
      <c r="C722" s="10" t="s">
        <v>358</v>
      </c>
      <c r="D722" s="10"/>
      <c r="E722" s="10" t="s">
        <v>359</v>
      </c>
      <c r="F722" s="339">
        <v>6</v>
      </c>
      <c r="G722" s="339"/>
      <c r="H722" s="339">
        <v>0</v>
      </c>
      <c r="I722" s="339"/>
      <c r="K722" s="10"/>
      <c r="L722" s="10"/>
      <c r="M722" s="10"/>
      <c r="O722" s="290"/>
      <c r="P722" s="291"/>
      <c r="Q722" s="291"/>
      <c r="R722" s="292"/>
      <c r="U722" s="3"/>
      <c r="V722" s="3"/>
    </row>
    <row r="723" spans="1:22">
      <c r="A723" s="55"/>
      <c r="B723" s="10"/>
      <c r="C723" s="10" t="s">
        <v>358</v>
      </c>
      <c r="D723" s="10"/>
      <c r="E723" s="10" t="s">
        <v>119</v>
      </c>
      <c r="F723" s="339">
        <v>5</v>
      </c>
      <c r="G723" s="339"/>
      <c r="H723" s="339"/>
      <c r="I723" s="339"/>
      <c r="K723" s="10"/>
      <c r="L723" s="10"/>
      <c r="M723" s="10"/>
      <c r="O723" s="290"/>
      <c r="P723" s="291"/>
      <c r="Q723" s="291"/>
      <c r="R723" s="292"/>
      <c r="U723" s="3"/>
      <c r="V723" s="3"/>
    </row>
    <row r="724" spans="1:22">
      <c r="A724" s="55"/>
      <c r="B724" s="10"/>
      <c r="C724" s="10" t="s">
        <v>360</v>
      </c>
      <c r="D724" s="10"/>
      <c r="E724" s="10" t="s">
        <v>361</v>
      </c>
      <c r="F724" s="339">
        <v>22</v>
      </c>
      <c r="G724" s="339"/>
      <c r="H724" s="339">
        <v>0</v>
      </c>
      <c r="I724" s="339"/>
      <c r="K724" s="10"/>
      <c r="L724" s="10"/>
      <c r="M724" s="10"/>
      <c r="O724" s="290"/>
      <c r="P724" s="291"/>
      <c r="Q724" s="291"/>
      <c r="R724" s="292"/>
      <c r="U724" s="3"/>
      <c r="V724" s="3"/>
    </row>
    <row r="725" spans="1:22">
      <c r="A725" s="55"/>
      <c r="B725" s="10"/>
      <c r="C725" s="10" t="s">
        <v>419</v>
      </c>
      <c r="D725" s="10"/>
      <c r="E725" s="10" t="s">
        <v>100</v>
      </c>
      <c r="F725" s="339">
        <v>1</v>
      </c>
      <c r="G725" s="339"/>
      <c r="H725" s="339"/>
      <c r="I725" s="339"/>
      <c r="K725" s="10"/>
      <c r="L725" s="10"/>
      <c r="M725" s="10"/>
      <c r="O725" s="290"/>
      <c r="P725" s="291"/>
      <c r="Q725" s="291"/>
      <c r="R725" s="292"/>
      <c r="U725" s="3"/>
      <c r="V725" s="3"/>
    </row>
    <row r="726" spans="1:22">
      <c r="A726" s="55"/>
      <c r="B726" s="10"/>
      <c r="C726" s="10" t="s">
        <v>537</v>
      </c>
      <c r="D726" s="10"/>
      <c r="E726" s="10" t="s">
        <v>89</v>
      </c>
      <c r="F726" s="339">
        <v>1</v>
      </c>
      <c r="G726" s="339"/>
      <c r="H726" s="339"/>
      <c r="I726" s="339"/>
      <c r="K726" s="10"/>
      <c r="L726" s="10"/>
      <c r="M726" s="10"/>
      <c r="O726" s="290"/>
      <c r="P726" s="291"/>
      <c r="Q726" s="291"/>
      <c r="R726" s="292"/>
      <c r="U726" s="3"/>
      <c r="V726" s="3"/>
    </row>
    <row r="727" spans="1:22">
      <c r="A727" s="55"/>
      <c r="B727" s="10"/>
      <c r="C727" s="10" t="s">
        <v>362</v>
      </c>
      <c r="D727" s="10"/>
      <c r="E727" s="10" t="s">
        <v>363</v>
      </c>
      <c r="F727" s="339">
        <v>32</v>
      </c>
      <c r="G727" s="339"/>
      <c r="H727" s="339"/>
      <c r="I727" s="339"/>
      <c r="K727" s="10"/>
      <c r="L727" s="10"/>
      <c r="M727" s="10"/>
      <c r="O727" s="290"/>
      <c r="P727" s="291"/>
      <c r="Q727" s="291"/>
      <c r="R727" s="292"/>
      <c r="U727" s="3"/>
      <c r="V727" s="3"/>
    </row>
    <row r="728" spans="1:22">
      <c r="C728" s="4" t="s">
        <v>134</v>
      </c>
      <c r="E728" s="4" t="s">
        <v>135</v>
      </c>
      <c r="F728" s="346">
        <v>277</v>
      </c>
      <c r="G728" s="346">
        <v>1</v>
      </c>
      <c r="H728" s="346">
        <v>1</v>
      </c>
      <c r="I728" s="346">
        <v>0</v>
      </c>
    </row>
    <row r="729" spans="1:22">
      <c r="A729" s="55"/>
      <c r="B729" s="10"/>
      <c r="C729" s="10" t="s">
        <v>364</v>
      </c>
      <c r="D729" s="10"/>
      <c r="E729" s="10" t="s">
        <v>335</v>
      </c>
      <c r="F729" s="339">
        <v>2</v>
      </c>
      <c r="G729" s="339"/>
      <c r="H729" s="339"/>
      <c r="I729" s="339"/>
      <c r="K729" s="10"/>
      <c r="L729" s="10"/>
      <c r="M729" s="10"/>
      <c r="O729" s="290"/>
      <c r="P729" s="291"/>
      <c r="Q729" s="291"/>
      <c r="R729" s="292"/>
      <c r="U729" s="3"/>
      <c r="V729" s="3"/>
    </row>
    <row r="730" spans="1:22">
      <c r="A730" s="55"/>
      <c r="B730" s="10"/>
      <c r="C730" s="10" t="s">
        <v>365</v>
      </c>
      <c r="D730" s="10"/>
      <c r="E730" s="10" t="s">
        <v>366</v>
      </c>
      <c r="F730" s="339">
        <v>7</v>
      </c>
      <c r="G730" s="339"/>
      <c r="H730" s="339">
        <v>0</v>
      </c>
      <c r="I730" s="339"/>
      <c r="K730" s="10"/>
      <c r="L730" s="10"/>
      <c r="M730" s="10"/>
      <c r="O730" s="290"/>
      <c r="P730" s="291"/>
      <c r="Q730" s="291"/>
      <c r="R730" s="292"/>
      <c r="U730" s="3"/>
      <c r="V730" s="3"/>
    </row>
    <row r="731" spans="1:22">
      <c r="A731" s="55"/>
      <c r="B731" s="10"/>
      <c r="C731" s="10" t="s">
        <v>367</v>
      </c>
      <c r="D731" s="10"/>
      <c r="E731" s="10" t="s">
        <v>173</v>
      </c>
      <c r="F731" s="339">
        <v>9</v>
      </c>
      <c r="G731" s="339"/>
      <c r="H731" s="339">
        <v>0</v>
      </c>
      <c r="I731" s="339"/>
      <c r="K731" s="10"/>
      <c r="L731" s="10"/>
      <c r="M731" s="10"/>
      <c r="O731" s="290"/>
      <c r="P731" s="291"/>
      <c r="Q731" s="291"/>
      <c r="R731" s="292"/>
      <c r="U731" s="3"/>
      <c r="V731" s="3"/>
    </row>
    <row r="732" spans="1:22">
      <c r="A732" s="55"/>
      <c r="B732" s="10"/>
      <c r="C732" s="10" t="s">
        <v>136</v>
      </c>
      <c r="D732" s="10"/>
      <c r="E732" s="10" t="s">
        <v>137</v>
      </c>
      <c r="F732" s="339">
        <v>877</v>
      </c>
      <c r="G732" s="339">
        <v>7</v>
      </c>
      <c r="H732" s="339">
        <v>8</v>
      </c>
      <c r="I732" s="339">
        <v>5.5</v>
      </c>
      <c r="K732" s="10"/>
      <c r="L732" s="10"/>
      <c r="M732" s="10"/>
      <c r="O732" s="290"/>
      <c r="P732" s="291"/>
      <c r="Q732" s="291"/>
      <c r="R732" s="292"/>
      <c r="U732" s="3"/>
      <c r="V732" s="3"/>
    </row>
    <row r="733" spans="1:22">
      <c r="A733" s="55"/>
      <c r="B733" s="10"/>
      <c r="C733" s="10" t="s">
        <v>368</v>
      </c>
      <c r="D733" s="10"/>
      <c r="E733" s="10" t="s">
        <v>90</v>
      </c>
      <c r="F733" s="339">
        <v>56</v>
      </c>
      <c r="G733" s="339">
        <v>1</v>
      </c>
      <c r="H733" s="339">
        <v>1</v>
      </c>
      <c r="I733" s="339">
        <v>1</v>
      </c>
      <c r="K733" s="10"/>
      <c r="L733" s="10"/>
      <c r="M733" s="10"/>
      <c r="O733" s="290"/>
      <c r="P733" s="291"/>
      <c r="Q733" s="291"/>
      <c r="R733" s="292"/>
      <c r="U733" s="3"/>
      <c r="V733" s="3"/>
    </row>
    <row r="734" spans="1:22">
      <c r="A734" s="55"/>
      <c r="B734" s="10"/>
      <c r="C734" s="10" t="s">
        <v>369</v>
      </c>
      <c r="D734" s="10"/>
      <c r="E734" s="10" t="s">
        <v>370</v>
      </c>
      <c r="F734" s="339">
        <v>12</v>
      </c>
      <c r="G734" s="339"/>
      <c r="H734" s="339">
        <v>0</v>
      </c>
      <c r="I734" s="339"/>
      <c r="K734" s="10"/>
      <c r="L734" s="10"/>
      <c r="M734" s="10"/>
      <c r="O734" s="290"/>
      <c r="P734" s="291"/>
      <c r="Q734" s="291"/>
      <c r="R734" s="292"/>
      <c r="U734" s="3"/>
      <c r="V734" s="3"/>
    </row>
    <row r="735" spans="1:22">
      <c r="A735" s="55"/>
      <c r="B735" s="10"/>
      <c r="C735" s="10" t="s">
        <v>138</v>
      </c>
      <c r="D735" s="10"/>
      <c r="E735" s="10" t="s">
        <v>139</v>
      </c>
      <c r="F735" s="339">
        <v>130</v>
      </c>
      <c r="G735" s="339">
        <v>1</v>
      </c>
      <c r="H735" s="339">
        <v>2</v>
      </c>
      <c r="I735" s="339">
        <v>13.5</v>
      </c>
      <c r="K735" s="10"/>
      <c r="L735" s="10"/>
      <c r="M735" s="10"/>
      <c r="O735" s="290"/>
      <c r="P735" s="291"/>
      <c r="Q735" s="291"/>
      <c r="R735" s="292"/>
      <c r="U735" s="3"/>
      <c r="V735" s="3"/>
    </row>
    <row r="736" spans="1:22">
      <c r="A736" s="55"/>
      <c r="B736" s="10"/>
      <c r="C736" s="10" t="s">
        <v>371</v>
      </c>
      <c r="D736" s="10"/>
      <c r="E736" s="10" t="s">
        <v>372</v>
      </c>
      <c r="F736" s="339">
        <v>24</v>
      </c>
      <c r="G736" s="339">
        <v>1</v>
      </c>
      <c r="H736" s="339">
        <v>0</v>
      </c>
      <c r="I736" s="339"/>
      <c r="K736" s="10"/>
      <c r="L736" s="10"/>
      <c r="M736" s="10"/>
      <c r="O736" s="290"/>
      <c r="P736" s="291"/>
      <c r="Q736" s="291"/>
      <c r="R736" s="292"/>
      <c r="U736" s="3"/>
      <c r="V736" s="3"/>
    </row>
    <row r="737" spans="1:22">
      <c r="A737" s="55"/>
      <c r="B737" s="10"/>
      <c r="C737" s="10" t="s">
        <v>373</v>
      </c>
      <c r="D737" s="10"/>
      <c r="E737" s="10" t="s">
        <v>374</v>
      </c>
      <c r="F737" s="339">
        <v>11</v>
      </c>
      <c r="G737" s="339"/>
      <c r="H737" s="339">
        <v>0</v>
      </c>
      <c r="I737" s="339"/>
      <c r="K737" s="10"/>
      <c r="L737" s="10"/>
      <c r="M737" s="10"/>
      <c r="O737" s="290"/>
      <c r="P737" s="291"/>
      <c r="Q737" s="291"/>
      <c r="R737" s="292"/>
      <c r="U737" s="3"/>
      <c r="V737" s="3"/>
    </row>
    <row r="738" spans="1:22">
      <c r="A738" s="55"/>
      <c r="B738" s="10"/>
      <c r="C738" s="10" t="s">
        <v>375</v>
      </c>
      <c r="D738" s="10"/>
      <c r="E738" s="10" t="s">
        <v>266</v>
      </c>
      <c r="F738" s="339">
        <v>11</v>
      </c>
      <c r="G738" s="339"/>
      <c r="H738" s="339">
        <v>0</v>
      </c>
      <c r="I738" s="339"/>
      <c r="K738" s="10"/>
      <c r="L738" s="10"/>
      <c r="M738" s="10"/>
      <c r="O738" s="290"/>
      <c r="P738" s="291"/>
      <c r="Q738" s="291"/>
      <c r="R738" s="292"/>
      <c r="U738" s="3"/>
      <c r="V738" s="3"/>
    </row>
    <row r="739" spans="1:22">
      <c r="A739" s="55"/>
      <c r="B739" s="10"/>
      <c r="C739" s="10" t="s">
        <v>423</v>
      </c>
      <c r="D739" s="10"/>
      <c r="E739" s="10" t="s">
        <v>197</v>
      </c>
      <c r="F739" s="339">
        <v>7</v>
      </c>
      <c r="G739" s="339"/>
      <c r="H739" s="339"/>
      <c r="I739" s="339"/>
      <c r="K739" s="10"/>
      <c r="L739" s="10"/>
      <c r="M739" s="10"/>
      <c r="O739" s="290"/>
      <c r="P739" s="291"/>
      <c r="Q739" s="291"/>
      <c r="R739" s="292"/>
      <c r="U739" s="3"/>
      <c r="V739" s="3"/>
    </row>
    <row r="740" spans="1:22">
      <c r="A740" s="55"/>
      <c r="B740" s="10"/>
      <c r="C740" s="10" t="s">
        <v>376</v>
      </c>
      <c r="D740" s="10"/>
      <c r="E740" s="10" t="s">
        <v>98</v>
      </c>
      <c r="F740" s="339">
        <v>4</v>
      </c>
      <c r="G740" s="339"/>
      <c r="H740" s="339">
        <v>0</v>
      </c>
      <c r="I740" s="339"/>
      <c r="K740" s="10"/>
      <c r="L740" s="10"/>
      <c r="M740" s="10"/>
      <c r="O740" s="290"/>
      <c r="P740" s="291"/>
      <c r="Q740" s="291"/>
      <c r="R740" s="292"/>
      <c r="U740" s="3"/>
      <c r="V740" s="3"/>
    </row>
    <row r="741" spans="1:22">
      <c r="A741" s="55"/>
      <c r="B741" s="10"/>
      <c r="C741" s="10" t="s">
        <v>377</v>
      </c>
      <c r="D741" s="10"/>
      <c r="E741" s="10" t="s">
        <v>94</v>
      </c>
      <c r="F741" s="339">
        <v>16</v>
      </c>
      <c r="G741" s="339"/>
      <c r="H741" s="339">
        <v>0</v>
      </c>
      <c r="I741" s="339"/>
      <c r="K741" s="10"/>
      <c r="L741" s="10"/>
      <c r="M741" s="10"/>
      <c r="O741" s="290"/>
      <c r="P741" s="291"/>
      <c r="Q741" s="291"/>
      <c r="R741" s="292"/>
      <c r="U741" s="3"/>
      <c r="V741" s="3"/>
    </row>
    <row r="742" spans="1:22">
      <c r="A742" s="55"/>
      <c r="B742" s="10"/>
      <c r="C742" s="10" t="s">
        <v>140</v>
      </c>
      <c r="D742" s="10"/>
      <c r="E742" s="10" t="s">
        <v>141</v>
      </c>
      <c r="F742" s="339">
        <v>7</v>
      </c>
      <c r="G742" s="339"/>
      <c r="H742" s="339"/>
      <c r="I742" s="339"/>
      <c r="K742" s="10"/>
      <c r="L742" s="10"/>
      <c r="M742" s="10"/>
      <c r="O742" s="290"/>
      <c r="P742" s="291"/>
      <c r="Q742" s="291"/>
      <c r="R742" s="292"/>
      <c r="U742" s="3"/>
      <c r="V742" s="3"/>
    </row>
    <row r="743" spans="1:22">
      <c r="A743" s="55"/>
      <c r="B743" s="10"/>
      <c r="C743" s="10" t="s">
        <v>378</v>
      </c>
      <c r="D743" s="10"/>
      <c r="E743" s="10" t="s">
        <v>379</v>
      </c>
      <c r="F743" s="339">
        <v>106</v>
      </c>
      <c r="G743" s="339">
        <v>1</v>
      </c>
      <c r="H743" s="339">
        <v>1</v>
      </c>
      <c r="I743" s="339">
        <v>0</v>
      </c>
      <c r="K743" s="10"/>
      <c r="L743" s="10"/>
      <c r="M743" s="10"/>
      <c r="O743" s="290"/>
      <c r="P743" s="291"/>
      <c r="Q743" s="291"/>
      <c r="R743" s="292"/>
      <c r="U743" s="3"/>
      <c r="V743" s="3"/>
    </row>
    <row r="744" spans="1:22">
      <c r="A744" s="55"/>
      <c r="B744" s="10"/>
      <c r="C744" s="10" t="s">
        <v>543</v>
      </c>
      <c r="D744" s="10"/>
      <c r="E744" s="10" t="s">
        <v>544</v>
      </c>
      <c r="F744" s="339">
        <v>1</v>
      </c>
      <c r="G744" s="339"/>
      <c r="H744" s="339"/>
      <c r="I744" s="339"/>
      <c r="K744" s="10"/>
      <c r="L744" s="10"/>
      <c r="M744" s="10"/>
      <c r="O744" s="290"/>
      <c r="P744" s="291"/>
      <c r="Q744" s="291"/>
      <c r="R744" s="292"/>
      <c r="U744" s="3"/>
      <c r="V744" s="3"/>
    </row>
    <row r="745" spans="1:22">
      <c r="A745" s="55"/>
      <c r="B745" s="10"/>
      <c r="C745" s="10" t="s">
        <v>411</v>
      </c>
      <c r="D745" s="10"/>
      <c r="E745" s="10" t="s">
        <v>173</v>
      </c>
      <c r="F745" s="339">
        <v>13</v>
      </c>
      <c r="G745" s="339"/>
      <c r="H745" s="339"/>
      <c r="I745" s="339"/>
      <c r="K745" s="10"/>
      <c r="L745" s="10"/>
      <c r="M745" s="10"/>
      <c r="O745" s="290"/>
      <c r="P745" s="291"/>
      <c r="Q745" s="291"/>
      <c r="R745" s="292"/>
      <c r="U745" s="3"/>
      <c r="V745" s="3"/>
    </row>
    <row r="746" spans="1:22">
      <c r="A746" s="55"/>
      <c r="B746" s="10"/>
      <c r="C746" s="10" t="s">
        <v>380</v>
      </c>
      <c r="D746" s="10"/>
      <c r="E746" s="10" t="s">
        <v>187</v>
      </c>
      <c r="F746" s="339">
        <v>17</v>
      </c>
      <c r="G746" s="339">
        <v>1</v>
      </c>
      <c r="H746" s="339">
        <v>1</v>
      </c>
      <c r="I746" s="339">
        <v>0</v>
      </c>
      <c r="K746" s="10"/>
      <c r="L746" s="10"/>
      <c r="M746" s="10"/>
      <c r="O746" s="290"/>
      <c r="P746" s="291"/>
      <c r="Q746" s="291"/>
      <c r="R746" s="292"/>
      <c r="U746" s="3"/>
      <c r="V746" s="3"/>
    </row>
    <row r="747" spans="1:22">
      <c r="A747" s="55"/>
      <c r="B747" s="10"/>
      <c r="C747" s="10" t="s">
        <v>381</v>
      </c>
      <c r="D747" s="10"/>
      <c r="E747" s="10" t="s">
        <v>168</v>
      </c>
      <c r="F747" s="339">
        <v>215</v>
      </c>
      <c r="G747" s="339"/>
      <c r="H747" s="339">
        <v>0</v>
      </c>
      <c r="I747" s="339"/>
      <c r="K747" s="10"/>
      <c r="L747" s="10"/>
      <c r="M747" s="10"/>
      <c r="O747" s="290"/>
      <c r="P747" s="291"/>
      <c r="Q747" s="291"/>
      <c r="R747" s="292"/>
      <c r="U747" s="3"/>
      <c r="V747" s="3"/>
    </row>
    <row r="748" spans="1:22">
      <c r="A748" s="55"/>
      <c r="B748" s="10"/>
      <c r="C748" s="10" t="s">
        <v>382</v>
      </c>
      <c r="D748" s="10"/>
      <c r="E748" s="10" t="s">
        <v>164</v>
      </c>
      <c r="F748" s="339">
        <v>15</v>
      </c>
      <c r="G748" s="339"/>
      <c r="H748" s="339">
        <v>0</v>
      </c>
      <c r="I748" s="339"/>
      <c r="K748" s="10"/>
      <c r="L748" s="10"/>
      <c r="M748" s="10"/>
      <c r="O748" s="290"/>
      <c r="P748" s="291"/>
      <c r="Q748" s="291"/>
      <c r="R748" s="292"/>
      <c r="U748" s="3"/>
      <c r="V748" s="3"/>
    </row>
    <row r="749" spans="1:22">
      <c r="A749" s="55"/>
      <c r="B749" s="10"/>
      <c r="C749" s="10" t="s">
        <v>545</v>
      </c>
      <c r="D749" s="10"/>
      <c r="E749" s="10" t="s">
        <v>266</v>
      </c>
      <c r="F749" s="339">
        <v>1</v>
      </c>
      <c r="G749" s="339"/>
      <c r="H749" s="339"/>
      <c r="I749" s="339"/>
      <c r="K749" s="10"/>
      <c r="L749" s="10"/>
      <c r="M749" s="10"/>
      <c r="O749" s="290"/>
      <c r="P749" s="291"/>
      <c r="Q749" s="291"/>
      <c r="R749" s="292"/>
      <c r="U749" s="3"/>
      <c r="V749" s="3"/>
    </row>
    <row r="750" spans="1:22">
      <c r="A750" s="55"/>
      <c r="B750" s="10"/>
      <c r="C750" s="10" t="s">
        <v>412</v>
      </c>
      <c r="D750" s="10"/>
      <c r="E750" s="10" t="s">
        <v>158</v>
      </c>
      <c r="F750" s="339">
        <v>41</v>
      </c>
      <c r="G750" s="339"/>
      <c r="H750" s="339"/>
      <c r="I750" s="339"/>
      <c r="K750" s="10"/>
      <c r="L750" s="10"/>
      <c r="M750" s="10"/>
      <c r="O750" s="290"/>
      <c r="P750" s="291"/>
      <c r="Q750" s="291"/>
      <c r="R750" s="292"/>
      <c r="U750" s="3"/>
      <c r="V750" s="3"/>
    </row>
    <row r="751" spans="1:22">
      <c r="A751" s="55"/>
      <c r="B751" s="10"/>
      <c r="C751" s="10" t="s">
        <v>546</v>
      </c>
      <c r="D751" s="10"/>
      <c r="E751" s="10" t="s">
        <v>112</v>
      </c>
      <c r="F751" s="339">
        <v>2</v>
      </c>
      <c r="G751" s="339"/>
      <c r="H751" s="339"/>
      <c r="I751" s="339"/>
      <c r="K751" s="10"/>
      <c r="L751" s="10"/>
      <c r="M751" s="10"/>
      <c r="O751" s="290"/>
      <c r="P751" s="291"/>
      <c r="Q751" s="291"/>
      <c r="R751" s="292"/>
      <c r="U751" s="3"/>
      <c r="V751" s="3"/>
    </row>
    <row r="752" spans="1:22">
      <c r="A752" s="55"/>
      <c r="B752" s="10"/>
      <c r="C752" s="10" t="s">
        <v>142</v>
      </c>
      <c r="D752" s="10"/>
      <c r="E752" s="10" t="s">
        <v>143</v>
      </c>
      <c r="F752" s="339">
        <v>12</v>
      </c>
      <c r="G752" s="339"/>
      <c r="H752" s="339">
        <v>0</v>
      </c>
      <c r="I752" s="339"/>
      <c r="K752" s="10"/>
      <c r="L752" s="10"/>
      <c r="M752" s="10"/>
      <c r="O752" s="290"/>
      <c r="P752" s="291"/>
      <c r="Q752" s="291"/>
      <c r="R752" s="292"/>
      <c r="U752" s="3"/>
      <c r="V752" s="3"/>
    </row>
    <row r="753" spans="1:22">
      <c r="A753" s="55"/>
      <c r="B753" s="10"/>
      <c r="C753" s="10" t="s">
        <v>144</v>
      </c>
      <c r="D753" s="10"/>
      <c r="E753" s="10" t="s">
        <v>122</v>
      </c>
      <c r="F753" s="339">
        <v>325</v>
      </c>
      <c r="G753" s="339">
        <v>3</v>
      </c>
      <c r="H753" s="339">
        <v>6</v>
      </c>
      <c r="I753" s="339">
        <v>0.25</v>
      </c>
      <c r="K753" s="10"/>
      <c r="L753" s="10"/>
      <c r="M753" s="10"/>
      <c r="O753" s="290"/>
      <c r="P753" s="291"/>
      <c r="Q753" s="291"/>
      <c r="R753" s="292"/>
      <c r="U753" s="3"/>
      <c r="V753" s="3"/>
    </row>
    <row r="754" spans="1:22">
      <c r="A754" s="55"/>
      <c r="B754" s="10"/>
      <c r="C754" s="10" t="s">
        <v>145</v>
      </c>
      <c r="D754" s="10"/>
      <c r="E754" s="10" t="s">
        <v>146</v>
      </c>
      <c r="F754" s="339">
        <v>320</v>
      </c>
      <c r="G754" s="339">
        <v>1</v>
      </c>
      <c r="H754" s="339">
        <v>1</v>
      </c>
      <c r="I754" s="339">
        <v>1</v>
      </c>
      <c r="K754" s="10"/>
      <c r="L754" s="10"/>
      <c r="M754" s="10"/>
      <c r="O754" s="290"/>
      <c r="P754" s="291"/>
      <c r="Q754" s="291"/>
      <c r="R754" s="292"/>
      <c r="U754" s="3"/>
      <c r="V754" s="3"/>
    </row>
    <row r="755" spans="1:22">
      <c r="A755" s="55"/>
      <c r="B755" s="10"/>
      <c r="C755" s="10" t="s">
        <v>547</v>
      </c>
      <c r="D755" s="10"/>
      <c r="E755" s="10" t="s">
        <v>100</v>
      </c>
      <c r="F755" s="339">
        <v>2</v>
      </c>
      <c r="G755" s="339"/>
      <c r="H755" s="339"/>
      <c r="I755" s="339"/>
      <c r="K755" s="10"/>
      <c r="L755" s="10"/>
      <c r="M755" s="10"/>
      <c r="O755" s="290"/>
      <c r="P755" s="291"/>
      <c r="Q755" s="291"/>
      <c r="R755" s="292"/>
      <c r="U755" s="3"/>
      <c r="V755" s="3"/>
    </row>
    <row r="756" spans="1:22">
      <c r="A756" s="55"/>
      <c r="B756" s="10"/>
      <c r="C756" s="10" t="s">
        <v>147</v>
      </c>
      <c r="D756" s="10"/>
      <c r="E756" s="10" t="s">
        <v>148</v>
      </c>
      <c r="F756" s="339">
        <v>111</v>
      </c>
      <c r="G756" s="339"/>
      <c r="H756" s="339">
        <v>0</v>
      </c>
      <c r="I756" s="339"/>
      <c r="K756" s="10"/>
      <c r="L756" s="10"/>
      <c r="M756" s="10"/>
      <c r="O756" s="290"/>
      <c r="P756" s="291"/>
      <c r="Q756" s="291"/>
      <c r="R756" s="292"/>
      <c r="U756" s="3"/>
      <c r="V756" s="3"/>
    </row>
    <row r="757" spans="1:22">
      <c r="A757" s="55"/>
      <c r="B757" s="10"/>
      <c r="C757" s="10" t="s">
        <v>383</v>
      </c>
      <c r="D757" s="10"/>
      <c r="E757" s="10" t="s">
        <v>105</v>
      </c>
      <c r="F757" s="339">
        <v>167</v>
      </c>
      <c r="G757" s="339"/>
      <c r="H757" s="339">
        <v>0</v>
      </c>
      <c r="I757" s="339"/>
      <c r="K757" s="10"/>
      <c r="L757" s="10"/>
      <c r="M757" s="10"/>
      <c r="O757" s="290"/>
      <c r="P757" s="291"/>
      <c r="Q757" s="291"/>
      <c r="R757" s="292"/>
      <c r="U757" s="3"/>
      <c r="V757" s="3"/>
    </row>
    <row r="758" spans="1:22">
      <c r="A758" s="55"/>
      <c r="B758" s="10"/>
      <c r="C758" s="10" t="s">
        <v>384</v>
      </c>
      <c r="D758" s="10"/>
      <c r="E758" s="10" t="s">
        <v>266</v>
      </c>
      <c r="F758" s="339">
        <v>69</v>
      </c>
      <c r="G758" s="339"/>
      <c r="H758" s="339">
        <v>0</v>
      </c>
      <c r="I758" s="339"/>
      <c r="K758" s="10"/>
      <c r="L758" s="10"/>
      <c r="M758" s="10"/>
      <c r="O758" s="290"/>
      <c r="P758" s="291"/>
      <c r="Q758" s="291"/>
      <c r="R758" s="292"/>
      <c r="U758" s="3"/>
      <c r="V758" s="3"/>
    </row>
    <row r="759" spans="1:22">
      <c r="A759" s="55"/>
      <c r="B759" s="10"/>
      <c r="C759" s="10" t="s">
        <v>385</v>
      </c>
      <c r="D759" s="10"/>
      <c r="E759" s="10" t="s">
        <v>386</v>
      </c>
      <c r="F759" s="339">
        <v>27</v>
      </c>
      <c r="G759" s="339"/>
      <c r="H759" s="339">
        <v>0</v>
      </c>
      <c r="I759" s="339"/>
      <c r="K759" s="10"/>
      <c r="L759" s="10"/>
      <c r="M759" s="10"/>
      <c r="O759" s="290"/>
      <c r="P759" s="291"/>
      <c r="Q759" s="291"/>
      <c r="R759" s="292"/>
      <c r="U759" s="3"/>
      <c r="V759" s="3"/>
    </row>
    <row r="760" spans="1:22">
      <c r="A760" s="55"/>
      <c r="B760" s="10"/>
      <c r="C760" s="10" t="s">
        <v>413</v>
      </c>
      <c r="D760" s="10"/>
      <c r="E760" s="10" t="s">
        <v>274</v>
      </c>
      <c r="F760" s="339">
        <v>24</v>
      </c>
      <c r="G760" s="339"/>
      <c r="H760" s="339"/>
      <c r="I760" s="339"/>
      <c r="K760" s="10"/>
      <c r="L760" s="10"/>
      <c r="M760" s="10"/>
      <c r="O760" s="290"/>
      <c r="P760" s="291"/>
      <c r="Q760" s="291"/>
      <c r="R760" s="292"/>
      <c r="U760" s="3"/>
      <c r="V760" s="3"/>
    </row>
    <row r="761" spans="1:22">
      <c r="A761" s="55"/>
      <c r="B761" s="10"/>
      <c r="C761" s="10" t="s">
        <v>556</v>
      </c>
      <c r="D761" s="10"/>
      <c r="E761" s="10" t="s">
        <v>107</v>
      </c>
      <c r="F761" s="339">
        <v>1</v>
      </c>
      <c r="G761" s="339"/>
      <c r="H761" s="339"/>
      <c r="I761" s="339"/>
      <c r="K761" s="10"/>
      <c r="L761" s="10"/>
      <c r="M761" s="10"/>
      <c r="O761" s="290"/>
      <c r="P761" s="291"/>
      <c r="Q761" s="291"/>
      <c r="R761" s="292"/>
      <c r="U761" s="3"/>
      <c r="V761" s="3"/>
    </row>
    <row r="762" spans="1:22">
      <c r="A762" s="55"/>
      <c r="B762" s="10"/>
      <c r="C762" s="10" t="s">
        <v>414</v>
      </c>
      <c r="D762" s="10"/>
      <c r="E762" s="10" t="s">
        <v>170</v>
      </c>
      <c r="F762" s="339">
        <v>6</v>
      </c>
      <c r="G762" s="339"/>
      <c r="H762" s="339"/>
      <c r="I762" s="339"/>
      <c r="K762" s="10"/>
      <c r="L762" s="10"/>
      <c r="M762" s="10"/>
      <c r="O762" s="290"/>
      <c r="P762" s="291"/>
      <c r="Q762" s="291"/>
      <c r="R762" s="292"/>
      <c r="U762" s="3"/>
      <c r="V762" s="3"/>
    </row>
    <row r="763" spans="1:22">
      <c r="A763" s="55"/>
      <c r="B763" s="10"/>
      <c r="C763" s="10" t="s">
        <v>387</v>
      </c>
      <c r="D763" s="10"/>
      <c r="E763" s="10" t="s">
        <v>205</v>
      </c>
      <c r="F763" s="339">
        <v>51</v>
      </c>
      <c r="G763" s="339"/>
      <c r="H763" s="339">
        <v>0</v>
      </c>
      <c r="I763" s="339"/>
      <c r="K763" s="10"/>
      <c r="L763" s="10"/>
      <c r="M763" s="10"/>
      <c r="O763" s="290"/>
      <c r="P763" s="291"/>
      <c r="Q763" s="291"/>
      <c r="R763" s="292"/>
      <c r="U763" s="3"/>
      <c r="V763" s="3"/>
    </row>
    <row r="764" spans="1:22">
      <c r="A764" s="55"/>
      <c r="B764" s="10"/>
      <c r="C764" s="10" t="s">
        <v>599</v>
      </c>
      <c r="D764" s="10"/>
      <c r="E764" s="10" t="s">
        <v>146</v>
      </c>
      <c r="F764" s="339">
        <v>1</v>
      </c>
      <c r="G764" s="339"/>
      <c r="H764" s="339"/>
      <c r="I764" s="339"/>
      <c r="K764" s="10"/>
      <c r="L764" s="10"/>
      <c r="M764" s="10"/>
      <c r="O764" s="290"/>
      <c r="P764" s="291"/>
      <c r="Q764" s="291"/>
      <c r="R764" s="292"/>
      <c r="U764" s="3"/>
      <c r="V764" s="3"/>
    </row>
    <row r="765" spans="1:22">
      <c r="A765" s="55"/>
      <c r="B765" s="10"/>
      <c r="C765" s="10" t="s">
        <v>388</v>
      </c>
      <c r="D765" s="10"/>
      <c r="E765" s="10" t="s">
        <v>107</v>
      </c>
      <c r="F765" s="339">
        <v>5</v>
      </c>
      <c r="G765" s="339"/>
      <c r="H765" s="339">
        <v>0</v>
      </c>
      <c r="I765" s="339"/>
      <c r="K765" s="10"/>
      <c r="L765" s="10"/>
      <c r="M765" s="10"/>
      <c r="O765" s="290"/>
      <c r="P765" s="291"/>
      <c r="Q765" s="291"/>
      <c r="R765" s="292"/>
      <c r="U765" s="3"/>
      <c r="V765" s="3"/>
    </row>
    <row r="766" spans="1:22">
      <c r="A766" s="55"/>
      <c r="B766" s="10"/>
      <c r="C766" s="10" t="s">
        <v>389</v>
      </c>
      <c r="D766" s="10"/>
      <c r="E766" s="10" t="s">
        <v>224</v>
      </c>
      <c r="F766" s="339">
        <v>92</v>
      </c>
      <c r="G766" s="339"/>
      <c r="H766" s="339">
        <v>0</v>
      </c>
      <c r="I766" s="339"/>
      <c r="K766" s="10"/>
      <c r="L766" s="10"/>
      <c r="M766" s="10"/>
      <c r="O766" s="290"/>
      <c r="P766" s="291"/>
      <c r="Q766" s="291"/>
      <c r="R766" s="292"/>
      <c r="U766" s="3"/>
      <c r="V766" s="3"/>
    </row>
    <row r="767" spans="1:22">
      <c r="A767" s="55"/>
      <c r="B767" s="10"/>
      <c r="C767" s="10" t="s">
        <v>600</v>
      </c>
      <c r="D767" s="10"/>
      <c r="E767" s="10" t="s">
        <v>166</v>
      </c>
      <c r="F767" s="339">
        <v>1</v>
      </c>
      <c r="G767" s="339"/>
      <c r="H767" s="339"/>
      <c r="I767" s="339"/>
      <c r="K767" s="10"/>
      <c r="L767" s="10"/>
      <c r="M767" s="10"/>
      <c r="O767" s="290"/>
      <c r="P767" s="291"/>
      <c r="Q767" s="291"/>
      <c r="R767" s="292"/>
      <c r="U767" s="3"/>
      <c r="V767" s="3"/>
    </row>
    <row r="768" spans="1:22">
      <c r="A768" s="55"/>
      <c r="B768" s="10"/>
      <c r="C768" s="10" t="s">
        <v>601</v>
      </c>
      <c r="D768" s="10"/>
      <c r="E768" s="10" t="s">
        <v>110</v>
      </c>
      <c r="F768" s="339">
        <v>1</v>
      </c>
      <c r="G768" s="339"/>
      <c r="H768" s="339"/>
      <c r="I768" s="339"/>
      <c r="K768" s="10"/>
      <c r="L768" s="10"/>
      <c r="M768" s="10"/>
      <c r="O768" s="290"/>
      <c r="P768" s="291"/>
      <c r="Q768" s="291"/>
      <c r="R768" s="292"/>
      <c r="U768" s="3"/>
      <c r="V768" s="3"/>
    </row>
    <row r="769" spans="1:22">
      <c r="A769" s="55"/>
      <c r="B769" s="10"/>
      <c r="C769" s="10" t="s">
        <v>390</v>
      </c>
      <c r="D769" s="10"/>
      <c r="E769" s="10" t="s">
        <v>162</v>
      </c>
      <c r="F769" s="339">
        <v>113</v>
      </c>
      <c r="G769" s="339"/>
      <c r="H769" s="339">
        <v>0</v>
      </c>
      <c r="I769" s="339"/>
      <c r="K769" s="10"/>
      <c r="L769" s="10"/>
      <c r="M769" s="10"/>
      <c r="O769" s="290"/>
      <c r="P769" s="291"/>
      <c r="Q769" s="291"/>
      <c r="R769" s="292"/>
      <c r="U769" s="3"/>
      <c r="V769" s="3"/>
    </row>
    <row r="770" spans="1:22">
      <c r="A770" s="55"/>
      <c r="B770" s="10"/>
      <c r="C770" s="10" t="s">
        <v>391</v>
      </c>
      <c r="D770" s="10"/>
      <c r="E770" s="10" t="s">
        <v>197</v>
      </c>
      <c r="F770" s="339">
        <v>34</v>
      </c>
      <c r="G770" s="339"/>
      <c r="H770" s="339">
        <v>0</v>
      </c>
      <c r="I770" s="339"/>
      <c r="K770" s="10"/>
      <c r="L770" s="10"/>
      <c r="M770" s="10"/>
      <c r="O770" s="290"/>
      <c r="P770" s="291"/>
      <c r="Q770" s="291"/>
      <c r="R770" s="292"/>
      <c r="U770" s="3"/>
      <c r="V770" s="3"/>
    </row>
    <row r="771" spans="1:22">
      <c r="A771" s="55"/>
      <c r="B771" s="10"/>
      <c r="C771" s="10" t="s">
        <v>392</v>
      </c>
      <c r="D771" s="10"/>
      <c r="E771" s="10" t="s">
        <v>122</v>
      </c>
      <c r="F771" s="339">
        <v>1</v>
      </c>
      <c r="G771" s="339"/>
      <c r="H771" s="339"/>
      <c r="I771" s="339"/>
      <c r="K771" s="10"/>
      <c r="L771" s="10"/>
      <c r="M771" s="10"/>
      <c r="O771" s="290"/>
      <c r="P771" s="291"/>
      <c r="Q771" s="291"/>
      <c r="R771" s="292"/>
      <c r="U771" s="3"/>
      <c r="V771" s="3"/>
    </row>
    <row r="772" spans="1:22">
      <c r="A772" s="55"/>
      <c r="B772" s="10"/>
      <c r="C772" s="10" t="s">
        <v>394</v>
      </c>
      <c r="D772" s="10"/>
      <c r="E772" s="10" t="s">
        <v>119</v>
      </c>
      <c r="F772" s="339">
        <v>39</v>
      </c>
      <c r="G772" s="339"/>
      <c r="H772" s="339">
        <v>0</v>
      </c>
      <c r="I772" s="339"/>
      <c r="K772" s="10"/>
      <c r="L772" s="10"/>
      <c r="M772" s="10"/>
      <c r="O772" s="290"/>
      <c r="P772" s="291"/>
      <c r="Q772" s="291"/>
      <c r="R772" s="292"/>
      <c r="U772" s="3"/>
      <c r="V772" s="3"/>
    </row>
    <row r="773" spans="1:22">
      <c r="A773" s="55"/>
      <c r="B773" s="10"/>
      <c r="C773" s="10" t="s">
        <v>395</v>
      </c>
      <c r="D773" s="10"/>
      <c r="E773" s="10" t="s">
        <v>396</v>
      </c>
      <c r="F773" s="339">
        <v>37</v>
      </c>
      <c r="G773" s="339">
        <v>1</v>
      </c>
      <c r="H773" s="339">
        <v>1</v>
      </c>
      <c r="I773" s="339">
        <v>0</v>
      </c>
      <c r="K773" s="10"/>
      <c r="L773" s="10"/>
      <c r="M773" s="10"/>
      <c r="O773" s="290"/>
      <c r="P773" s="291"/>
      <c r="Q773" s="291"/>
      <c r="R773" s="292"/>
      <c r="U773" s="3"/>
      <c r="V773" s="3"/>
    </row>
    <row r="774" spans="1:22">
      <c r="A774" s="55"/>
      <c r="B774" s="10"/>
      <c r="C774" s="10" t="s">
        <v>149</v>
      </c>
      <c r="D774" s="10"/>
      <c r="E774" s="10" t="s">
        <v>150</v>
      </c>
      <c r="F774" s="339">
        <v>185</v>
      </c>
      <c r="G774" s="339"/>
      <c r="H774" s="339">
        <v>0</v>
      </c>
      <c r="I774" s="339"/>
      <c r="K774" s="10"/>
      <c r="L774" s="10"/>
      <c r="M774" s="10"/>
      <c r="O774" s="290"/>
      <c r="P774" s="291"/>
      <c r="Q774" s="291"/>
      <c r="R774" s="292"/>
      <c r="U774" s="3"/>
      <c r="V774" s="3"/>
    </row>
    <row r="775" spans="1:22">
      <c r="A775" s="55"/>
      <c r="B775" s="10"/>
      <c r="C775" s="10" t="s">
        <v>152</v>
      </c>
      <c r="D775" s="10"/>
      <c r="E775" s="10" t="s">
        <v>103</v>
      </c>
      <c r="F775" s="339">
        <v>625</v>
      </c>
      <c r="G775" s="339">
        <v>2</v>
      </c>
      <c r="H775" s="339">
        <v>2</v>
      </c>
      <c r="I775" s="339">
        <v>78</v>
      </c>
      <c r="K775" s="10"/>
      <c r="L775" s="10"/>
      <c r="M775" s="10"/>
      <c r="O775" s="290"/>
      <c r="P775" s="291"/>
      <c r="Q775" s="291"/>
      <c r="R775" s="292"/>
      <c r="U775" s="3"/>
      <c r="V775" s="3"/>
    </row>
    <row r="776" spans="1:22">
      <c r="A776" s="55"/>
      <c r="B776" s="10"/>
      <c r="C776" s="10" t="s">
        <v>397</v>
      </c>
      <c r="D776" s="10"/>
      <c r="E776" s="10" t="s">
        <v>317</v>
      </c>
      <c r="F776" s="339">
        <v>9</v>
      </c>
      <c r="G776" s="339"/>
      <c r="H776" s="339">
        <v>0</v>
      </c>
      <c r="I776" s="339"/>
      <c r="K776" s="10"/>
      <c r="L776" s="10"/>
      <c r="M776" s="10"/>
      <c r="O776" s="290"/>
      <c r="P776" s="291"/>
      <c r="Q776" s="291"/>
      <c r="R776" s="292"/>
      <c r="U776" s="3"/>
      <c r="V776" s="3"/>
    </row>
    <row r="777" spans="1:22">
      <c r="A777" s="55"/>
      <c r="B777" s="10"/>
      <c r="C777" s="10" t="s">
        <v>398</v>
      </c>
      <c r="D777" s="10"/>
      <c r="E777" s="10" t="s">
        <v>399</v>
      </c>
      <c r="F777" s="339">
        <v>15</v>
      </c>
      <c r="G777" s="339"/>
      <c r="H777" s="339">
        <v>0</v>
      </c>
      <c r="I777" s="339"/>
      <c r="K777" s="10"/>
      <c r="L777" s="10"/>
      <c r="M777" s="10"/>
      <c r="O777" s="290"/>
      <c r="P777" s="291"/>
      <c r="Q777" s="291"/>
      <c r="R777" s="292"/>
      <c r="U777" s="3"/>
      <c r="V777" s="3"/>
    </row>
    <row r="778" spans="1:22">
      <c r="A778" s="55"/>
      <c r="B778" s="10"/>
      <c r="C778" s="10" t="s">
        <v>153</v>
      </c>
      <c r="D778" s="10"/>
      <c r="E778" s="10" t="s">
        <v>98</v>
      </c>
      <c r="F778" s="339">
        <v>60</v>
      </c>
      <c r="G778" s="339">
        <v>1</v>
      </c>
      <c r="H778" s="339">
        <v>0</v>
      </c>
      <c r="I778" s="339"/>
      <c r="K778" s="10"/>
      <c r="L778" s="10"/>
      <c r="M778" s="10"/>
      <c r="O778" s="290"/>
      <c r="P778" s="291"/>
      <c r="Q778" s="291"/>
      <c r="R778" s="292"/>
      <c r="U778" s="3"/>
      <c r="V778" s="3"/>
    </row>
    <row r="779" spans="1:22">
      <c r="A779" s="55"/>
      <c r="B779" s="10"/>
      <c r="C779" s="10" t="s">
        <v>400</v>
      </c>
      <c r="D779" s="10"/>
      <c r="E779" s="10" t="s">
        <v>335</v>
      </c>
      <c r="F779" s="339">
        <v>96</v>
      </c>
      <c r="G779" s="339">
        <v>1</v>
      </c>
      <c r="H779" s="339">
        <v>2</v>
      </c>
      <c r="I779" s="339">
        <v>2</v>
      </c>
      <c r="K779" s="10"/>
      <c r="L779" s="10"/>
      <c r="M779" s="10"/>
      <c r="O779" s="290"/>
      <c r="P779" s="291"/>
      <c r="Q779" s="291"/>
      <c r="R779" s="292"/>
      <c r="U779" s="3"/>
      <c r="V779" s="3"/>
    </row>
    <row r="780" spans="1:22" ht="15.75" thickBot="1">
      <c r="A780" s="55"/>
      <c r="B780" s="10"/>
      <c r="C780" s="10"/>
      <c r="D780" s="10"/>
      <c r="E780" s="10"/>
      <c r="F780" s="339"/>
      <c r="G780" s="339"/>
      <c r="H780" s="339"/>
      <c r="I780" s="339"/>
      <c r="K780" s="10"/>
      <c r="L780" s="10"/>
      <c r="M780" s="10"/>
      <c r="O780" s="290"/>
      <c r="P780" s="291"/>
      <c r="Q780" s="291"/>
      <c r="R780" s="292"/>
      <c r="U780" s="3"/>
      <c r="V780" s="3"/>
    </row>
    <row r="781" spans="1:22" ht="15.75" thickBot="1">
      <c r="A781" s="55"/>
      <c r="B781" s="94" t="s">
        <v>53</v>
      </c>
      <c r="C781" s="95"/>
      <c r="D781" s="95"/>
      <c r="E781" s="95"/>
      <c r="F781" s="340">
        <v>16413</v>
      </c>
      <c r="G781" s="340">
        <v>71</v>
      </c>
      <c r="H781" s="340">
        <v>81</v>
      </c>
      <c r="I781" s="347">
        <v>8.9201388888888893</v>
      </c>
      <c r="K781" s="96"/>
      <c r="L781" s="96"/>
      <c r="M781" s="96"/>
      <c r="O781" s="393"/>
      <c r="P781" s="394"/>
      <c r="Q781" s="394"/>
      <c r="R781" s="395"/>
      <c r="U781" s="3"/>
      <c r="V781" s="3"/>
    </row>
    <row r="782" spans="1:22" s="3" customFormat="1" ht="13.5" thickBot="1">
      <c r="A782" s="55"/>
      <c r="F782" s="332"/>
      <c r="G782" s="332"/>
      <c r="H782" s="332"/>
      <c r="I782" s="332"/>
      <c r="K782" s="50"/>
    </row>
    <row r="783" spans="1:22" ht="63.75">
      <c r="A783" s="55" t="s">
        <v>79</v>
      </c>
      <c r="B783" s="56" t="s">
        <v>57</v>
      </c>
      <c r="C783" s="56" t="s">
        <v>36</v>
      </c>
      <c r="D783" s="56" t="s">
        <v>37</v>
      </c>
      <c r="E783" s="56" t="s">
        <v>38</v>
      </c>
      <c r="F783" s="348" t="s">
        <v>80</v>
      </c>
      <c r="G783" s="348" t="s">
        <v>81</v>
      </c>
      <c r="H783" s="348" t="s">
        <v>82</v>
      </c>
      <c r="I783" s="348" t="s">
        <v>83</v>
      </c>
      <c r="J783" s="72"/>
      <c r="K783" s="57" t="s">
        <v>84</v>
      </c>
      <c r="L783" s="57" t="s">
        <v>85</v>
      </c>
      <c r="M783" s="57" t="s">
        <v>86</v>
      </c>
      <c r="N783" s="72"/>
      <c r="O783" s="402" t="s">
        <v>87</v>
      </c>
      <c r="P783" s="403"/>
      <c r="Q783" s="403"/>
      <c r="R783" s="403"/>
      <c r="U783" s="3"/>
      <c r="V783" s="3"/>
    </row>
    <row r="784" spans="1:22">
      <c r="A784" s="55"/>
      <c r="B784" s="10"/>
      <c r="C784" s="10" t="s">
        <v>88</v>
      </c>
      <c r="D784" s="10"/>
      <c r="E784" s="10" t="s">
        <v>89</v>
      </c>
      <c r="F784" s="339">
        <v>52</v>
      </c>
      <c r="G784" s="339"/>
      <c r="H784" s="339">
        <v>0</v>
      </c>
      <c r="I784" s="339"/>
      <c r="K784" s="10"/>
      <c r="L784" s="10"/>
      <c r="M784" s="10"/>
      <c r="O784" s="396"/>
      <c r="P784" s="397"/>
      <c r="Q784" s="397"/>
      <c r="R784" s="398"/>
      <c r="U784" s="3"/>
      <c r="V784" s="3"/>
    </row>
    <row r="785" spans="1:22">
      <c r="A785" s="55"/>
      <c r="B785" s="10"/>
      <c r="C785" s="10" t="s">
        <v>88</v>
      </c>
      <c r="D785" s="10"/>
      <c r="E785" s="10" t="s">
        <v>90</v>
      </c>
      <c r="F785" s="339">
        <v>16</v>
      </c>
      <c r="G785" s="339"/>
      <c r="H785" s="339">
        <v>0</v>
      </c>
      <c r="I785" s="339"/>
      <c r="K785" s="10"/>
      <c r="L785" s="10"/>
      <c r="M785" s="10"/>
      <c r="O785" s="290"/>
      <c r="P785" s="291"/>
      <c r="Q785" s="291"/>
      <c r="R785" s="292"/>
      <c r="U785" s="3"/>
      <c r="V785" s="3"/>
    </row>
    <row r="786" spans="1:22">
      <c r="A786" s="55"/>
      <c r="B786" s="10"/>
      <c r="C786" s="10" t="s">
        <v>157</v>
      </c>
      <c r="D786" s="10"/>
      <c r="E786" s="10" t="s">
        <v>158</v>
      </c>
      <c r="F786" s="339">
        <v>1</v>
      </c>
      <c r="G786" s="339"/>
      <c r="H786" s="339"/>
      <c r="I786" s="339"/>
      <c r="K786" s="10"/>
      <c r="L786" s="10"/>
      <c r="M786" s="10"/>
      <c r="O786" s="305"/>
      <c r="P786" s="306"/>
      <c r="Q786" s="306"/>
      <c r="R786" s="307"/>
      <c r="U786" s="3"/>
      <c r="V786" s="3"/>
    </row>
    <row r="787" spans="1:22">
      <c r="A787" s="55"/>
      <c r="B787" s="10"/>
      <c r="C787" s="10" t="s">
        <v>159</v>
      </c>
      <c r="D787" s="10"/>
      <c r="E787" s="10" t="s">
        <v>160</v>
      </c>
      <c r="F787" s="339">
        <v>9</v>
      </c>
      <c r="G787" s="339"/>
      <c r="H787" s="339">
        <v>0</v>
      </c>
      <c r="I787" s="339"/>
      <c r="K787" s="10"/>
      <c r="L787" s="10"/>
      <c r="M787" s="10"/>
      <c r="O787" s="305"/>
      <c r="P787" s="306"/>
      <c r="Q787" s="306"/>
      <c r="R787" s="307"/>
      <c r="U787" s="3"/>
      <c r="V787" s="3"/>
    </row>
    <row r="788" spans="1:22">
      <c r="A788" s="55"/>
      <c r="B788" s="10"/>
      <c r="C788" s="10" t="s">
        <v>163</v>
      </c>
      <c r="D788" s="10"/>
      <c r="E788" s="10" t="s">
        <v>164</v>
      </c>
      <c r="F788" s="339">
        <v>2</v>
      </c>
      <c r="G788" s="339"/>
      <c r="H788" s="339">
        <v>0</v>
      </c>
      <c r="I788" s="339"/>
      <c r="K788" s="10"/>
      <c r="L788" s="10"/>
      <c r="M788" s="10"/>
      <c r="O788" s="305"/>
      <c r="P788" s="306"/>
      <c r="Q788" s="306"/>
      <c r="R788" s="307"/>
      <c r="U788" s="3"/>
      <c r="V788" s="3"/>
    </row>
    <row r="789" spans="1:22">
      <c r="A789" s="55"/>
      <c r="B789" s="10"/>
      <c r="C789" s="10" t="s">
        <v>165</v>
      </c>
      <c r="D789" s="10"/>
      <c r="E789" s="10" t="s">
        <v>166</v>
      </c>
      <c r="F789" s="339">
        <v>26</v>
      </c>
      <c r="G789" s="339"/>
      <c r="H789" s="339">
        <v>0</v>
      </c>
      <c r="I789" s="339"/>
      <c r="K789" s="10"/>
      <c r="L789" s="10"/>
      <c r="M789" s="10"/>
      <c r="O789" s="305"/>
      <c r="P789" s="306"/>
      <c r="Q789" s="306"/>
      <c r="R789" s="307"/>
      <c r="U789" s="3"/>
      <c r="V789" s="3"/>
    </row>
    <row r="790" spans="1:22">
      <c r="A790" s="55"/>
      <c r="B790" s="10"/>
      <c r="C790" s="10" t="s">
        <v>91</v>
      </c>
      <c r="D790" s="10"/>
      <c r="E790" s="10" t="s">
        <v>110</v>
      </c>
      <c r="F790" s="339">
        <v>1</v>
      </c>
      <c r="G790" s="339"/>
      <c r="H790" s="339"/>
      <c r="I790" s="339"/>
      <c r="K790" s="10"/>
      <c r="L790" s="10"/>
      <c r="M790" s="10"/>
      <c r="O790" s="305"/>
      <c r="P790" s="306"/>
      <c r="Q790" s="306"/>
      <c r="R790" s="307"/>
      <c r="U790" s="3"/>
      <c r="V790" s="3"/>
    </row>
    <row r="791" spans="1:22">
      <c r="A791" s="55"/>
      <c r="B791" s="10"/>
      <c r="C791" s="10" t="s">
        <v>91</v>
      </c>
      <c r="D791" s="10"/>
      <c r="E791" s="10" t="s">
        <v>92</v>
      </c>
      <c r="F791" s="339">
        <v>227</v>
      </c>
      <c r="G791" s="339">
        <v>1</v>
      </c>
      <c r="H791" s="339">
        <v>1</v>
      </c>
      <c r="I791" s="339">
        <v>7</v>
      </c>
      <c r="K791" s="10"/>
      <c r="L791" s="10"/>
      <c r="M791" s="10"/>
      <c r="O791" s="305"/>
      <c r="P791" s="306"/>
      <c r="Q791" s="306"/>
      <c r="R791" s="307"/>
      <c r="U791" s="3"/>
      <c r="V791" s="3"/>
    </row>
    <row r="792" spans="1:22">
      <c r="A792" s="55"/>
      <c r="B792" s="10"/>
      <c r="C792" s="10" t="s">
        <v>167</v>
      </c>
      <c r="D792" s="10"/>
      <c r="E792" s="10" t="s">
        <v>168</v>
      </c>
      <c r="F792" s="339">
        <v>1</v>
      </c>
      <c r="G792" s="339"/>
      <c r="H792" s="339"/>
      <c r="I792" s="339"/>
      <c r="K792" s="10"/>
      <c r="L792" s="10"/>
      <c r="M792" s="10"/>
      <c r="O792" s="305"/>
      <c r="P792" s="306"/>
      <c r="Q792" s="306"/>
      <c r="R792" s="307"/>
      <c r="U792" s="3"/>
      <c r="V792" s="3"/>
    </row>
    <row r="793" spans="1:22">
      <c r="A793" s="55"/>
      <c r="B793" s="10"/>
      <c r="C793" s="10" t="s">
        <v>402</v>
      </c>
      <c r="D793" s="10"/>
      <c r="E793" s="10" t="s">
        <v>403</v>
      </c>
      <c r="F793" s="339">
        <v>8</v>
      </c>
      <c r="G793" s="339"/>
      <c r="H793" s="339"/>
      <c r="I793" s="339"/>
      <c r="K793" s="10"/>
      <c r="L793" s="10"/>
      <c r="M793" s="10"/>
      <c r="O793" s="305"/>
      <c r="P793" s="306"/>
      <c r="Q793" s="306"/>
      <c r="R793" s="307"/>
      <c r="U793" s="3"/>
      <c r="V793" s="3"/>
    </row>
    <row r="794" spans="1:22">
      <c r="A794" s="55"/>
      <c r="B794" s="10"/>
      <c r="C794" s="10" t="s">
        <v>93</v>
      </c>
      <c r="D794" s="10"/>
      <c r="E794" s="10" t="s">
        <v>110</v>
      </c>
      <c r="F794" s="339">
        <v>2</v>
      </c>
      <c r="G794" s="339"/>
      <c r="H794" s="339"/>
      <c r="I794" s="339"/>
      <c r="K794" s="10"/>
      <c r="L794" s="10"/>
      <c r="M794" s="10"/>
      <c r="O794" s="305"/>
      <c r="P794" s="306"/>
      <c r="Q794" s="306"/>
      <c r="R794" s="307"/>
      <c r="U794" s="3"/>
      <c r="V794" s="3"/>
    </row>
    <row r="795" spans="1:22">
      <c r="A795" s="55"/>
      <c r="B795" s="10"/>
      <c r="C795" s="10" t="s">
        <v>93</v>
      </c>
      <c r="D795" s="10"/>
      <c r="E795" s="10" t="s">
        <v>94</v>
      </c>
      <c r="F795" s="339">
        <v>11</v>
      </c>
      <c r="G795" s="339"/>
      <c r="H795" s="339">
        <v>0</v>
      </c>
      <c r="I795" s="339"/>
      <c r="K795" s="10"/>
      <c r="L795" s="10"/>
      <c r="M795" s="10"/>
      <c r="O795" s="305"/>
      <c r="P795" s="306"/>
      <c r="Q795" s="306"/>
      <c r="R795" s="307"/>
      <c r="U795" s="3"/>
      <c r="V795" s="3"/>
    </row>
    <row r="796" spans="1:22">
      <c r="A796" s="55"/>
      <c r="B796" s="10"/>
      <c r="C796" s="10" t="s">
        <v>169</v>
      </c>
      <c r="D796" s="10"/>
      <c r="E796" s="10" t="s">
        <v>170</v>
      </c>
      <c r="F796" s="339">
        <v>5</v>
      </c>
      <c r="G796" s="339"/>
      <c r="H796" s="339">
        <v>0</v>
      </c>
      <c r="I796" s="339"/>
      <c r="K796" s="10"/>
      <c r="L796" s="10"/>
      <c r="M796" s="10"/>
      <c r="O796" s="305"/>
      <c r="P796" s="306"/>
      <c r="Q796" s="306"/>
      <c r="R796" s="307"/>
      <c r="U796" s="3"/>
      <c r="V796" s="3"/>
    </row>
    <row r="797" spans="1:22">
      <c r="A797" s="55"/>
      <c r="B797" s="10"/>
      <c r="C797" s="10" t="s">
        <v>169</v>
      </c>
      <c r="D797" s="10"/>
      <c r="E797" s="10" t="s">
        <v>420</v>
      </c>
      <c r="F797" s="339">
        <v>9</v>
      </c>
      <c r="G797" s="339"/>
      <c r="H797" s="339"/>
      <c r="I797" s="339"/>
      <c r="K797" s="10"/>
      <c r="L797" s="10"/>
      <c r="M797" s="10"/>
      <c r="O797" s="305"/>
      <c r="P797" s="306"/>
      <c r="Q797" s="306"/>
      <c r="R797" s="307"/>
      <c r="U797" s="3"/>
      <c r="V797" s="3"/>
    </row>
    <row r="798" spans="1:22">
      <c r="A798" s="55"/>
      <c r="B798" s="10"/>
      <c r="C798" s="10" t="s">
        <v>171</v>
      </c>
      <c r="D798" s="10"/>
      <c r="E798" s="10" t="s">
        <v>135</v>
      </c>
      <c r="F798" s="339">
        <v>5</v>
      </c>
      <c r="G798" s="339"/>
      <c r="H798" s="339"/>
      <c r="I798" s="339"/>
      <c r="K798" s="10"/>
      <c r="L798" s="10"/>
      <c r="M798" s="10"/>
      <c r="O798" s="305"/>
      <c r="P798" s="306"/>
      <c r="Q798" s="306"/>
      <c r="R798" s="307"/>
      <c r="U798" s="3"/>
      <c r="V798" s="3"/>
    </row>
    <row r="799" spans="1:22">
      <c r="A799" s="55"/>
      <c r="B799" s="10"/>
      <c r="C799" s="10" t="s">
        <v>172</v>
      </c>
      <c r="D799" s="10"/>
      <c r="E799" s="10" t="s">
        <v>173</v>
      </c>
      <c r="F799" s="339">
        <v>25</v>
      </c>
      <c r="G799" s="339"/>
      <c r="H799" s="339">
        <v>0</v>
      </c>
      <c r="I799" s="339"/>
      <c r="K799" s="10"/>
      <c r="L799" s="10"/>
      <c r="M799" s="10"/>
      <c r="O799" s="305"/>
      <c r="P799" s="306"/>
      <c r="Q799" s="306"/>
      <c r="R799" s="307"/>
      <c r="U799" s="3"/>
      <c r="V799" s="3"/>
    </row>
    <row r="800" spans="1:22">
      <c r="A800" s="55"/>
      <c r="B800" s="10"/>
      <c r="C800" s="10" t="s">
        <v>172</v>
      </c>
      <c r="D800" s="10"/>
      <c r="E800" s="10" t="s">
        <v>96</v>
      </c>
      <c r="F800" s="339">
        <v>2</v>
      </c>
      <c r="G800" s="339"/>
      <c r="H800" s="339"/>
      <c r="I800" s="339"/>
      <c r="K800" s="10"/>
      <c r="L800" s="10"/>
      <c r="M800" s="10"/>
      <c r="O800" s="305"/>
      <c r="P800" s="306"/>
      <c r="Q800" s="306"/>
      <c r="R800" s="307"/>
      <c r="U800" s="3"/>
      <c r="V800" s="3"/>
    </row>
    <row r="801" spans="1:22">
      <c r="A801" s="55"/>
      <c r="B801" s="10"/>
      <c r="C801" s="10" t="s">
        <v>174</v>
      </c>
      <c r="D801" s="10"/>
      <c r="E801" s="10" t="s">
        <v>119</v>
      </c>
      <c r="F801" s="339">
        <v>2</v>
      </c>
      <c r="G801" s="339"/>
      <c r="H801" s="339"/>
      <c r="I801" s="339"/>
      <c r="K801" s="10"/>
      <c r="L801" s="10"/>
      <c r="M801" s="10"/>
      <c r="O801" s="305"/>
      <c r="P801" s="306"/>
      <c r="Q801" s="306"/>
      <c r="R801" s="307"/>
      <c r="U801" s="3"/>
      <c r="V801" s="3"/>
    </row>
    <row r="802" spans="1:22">
      <c r="A802" s="55"/>
      <c r="B802" s="10"/>
      <c r="C802" s="10" t="s">
        <v>97</v>
      </c>
      <c r="D802" s="10"/>
      <c r="E802" s="10" t="s">
        <v>98</v>
      </c>
      <c r="F802" s="339">
        <v>2</v>
      </c>
      <c r="G802" s="339"/>
      <c r="H802" s="339"/>
      <c r="I802" s="339"/>
      <c r="K802" s="10"/>
      <c r="L802" s="10"/>
      <c r="M802" s="10"/>
      <c r="O802" s="305"/>
      <c r="P802" s="306"/>
      <c r="Q802" s="306"/>
      <c r="R802" s="307"/>
      <c r="U802" s="3"/>
      <c r="V802" s="3"/>
    </row>
    <row r="803" spans="1:22">
      <c r="A803" s="55"/>
      <c r="B803" s="10"/>
      <c r="C803" s="10" t="s">
        <v>175</v>
      </c>
      <c r="D803" s="10"/>
      <c r="E803" s="10" t="s">
        <v>158</v>
      </c>
      <c r="F803" s="339">
        <v>49</v>
      </c>
      <c r="G803" s="339">
        <v>1</v>
      </c>
      <c r="H803" s="339">
        <v>1</v>
      </c>
      <c r="I803" s="339">
        <v>3</v>
      </c>
      <c r="K803" s="10"/>
      <c r="L803" s="10"/>
      <c r="M803" s="10"/>
      <c r="O803" s="305"/>
      <c r="P803" s="306"/>
      <c r="Q803" s="306"/>
      <c r="R803" s="307"/>
      <c r="U803" s="3"/>
      <c r="V803" s="3"/>
    </row>
    <row r="804" spans="1:22">
      <c r="A804" s="55"/>
      <c r="B804" s="10"/>
      <c r="C804" s="10" t="s">
        <v>175</v>
      </c>
      <c r="D804" s="10"/>
      <c r="E804" s="10" t="s">
        <v>162</v>
      </c>
      <c r="F804" s="339">
        <v>1</v>
      </c>
      <c r="G804" s="339"/>
      <c r="H804" s="339"/>
      <c r="I804" s="339"/>
      <c r="K804" s="10"/>
      <c r="L804" s="10"/>
      <c r="M804" s="10"/>
      <c r="O804" s="305"/>
      <c r="P804" s="306"/>
      <c r="Q804" s="306"/>
      <c r="R804" s="307"/>
      <c r="U804" s="3"/>
      <c r="V804" s="3"/>
    </row>
    <row r="805" spans="1:22">
      <c r="A805" s="55"/>
      <c r="B805" s="10"/>
      <c r="C805" s="10" t="s">
        <v>566</v>
      </c>
      <c r="D805" s="10"/>
      <c r="E805" s="10" t="s">
        <v>567</v>
      </c>
      <c r="F805" s="339">
        <v>1</v>
      </c>
      <c r="G805" s="339"/>
      <c r="H805" s="339"/>
      <c r="I805" s="339"/>
      <c r="K805" s="10"/>
      <c r="L805" s="10"/>
      <c r="M805" s="10"/>
      <c r="O805" s="305"/>
      <c r="P805" s="306"/>
      <c r="Q805" s="306"/>
      <c r="R805" s="307"/>
      <c r="U805" s="3"/>
      <c r="V805" s="3"/>
    </row>
    <row r="806" spans="1:22">
      <c r="A806" s="55"/>
      <c r="B806" s="10"/>
      <c r="C806" s="10" t="s">
        <v>176</v>
      </c>
      <c r="D806" s="10"/>
      <c r="E806" s="10" t="s">
        <v>146</v>
      </c>
      <c r="F806" s="339">
        <v>7</v>
      </c>
      <c r="G806" s="339"/>
      <c r="H806" s="339">
        <v>0</v>
      </c>
      <c r="I806" s="339"/>
      <c r="K806" s="10"/>
      <c r="L806" s="10"/>
      <c r="M806" s="10"/>
      <c r="O806" s="305"/>
      <c r="P806" s="306"/>
      <c r="Q806" s="306"/>
      <c r="R806" s="307"/>
      <c r="U806" s="3"/>
      <c r="V806" s="3"/>
    </row>
    <row r="807" spans="1:22">
      <c r="A807" s="55"/>
      <c r="B807" s="10"/>
      <c r="C807" s="10" t="s">
        <v>177</v>
      </c>
      <c r="D807" s="10"/>
      <c r="E807" s="10" t="s">
        <v>164</v>
      </c>
      <c r="F807" s="339">
        <v>10</v>
      </c>
      <c r="G807" s="339"/>
      <c r="H807" s="339">
        <v>0</v>
      </c>
      <c r="I807" s="339"/>
      <c r="K807" s="10"/>
      <c r="L807" s="10"/>
      <c r="M807" s="10"/>
      <c r="O807" s="305"/>
      <c r="P807" s="306"/>
      <c r="Q807" s="306"/>
      <c r="R807" s="307"/>
      <c r="U807" s="3"/>
      <c r="V807" s="3"/>
    </row>
    <row r="808" spans="1:22">
      <c r="A808" s="55"/>
      <c r="B808" s="10"/>
      <c r="C808" s="10" t="s">
        <v>178</v>
      </c>
      <c r="D808" s="10"/>
      <c r="E808" s="10" t="s">
        <v>164</v>
      </c>
      <c r="F808" s="339">
        <v>1</v>
      </c>
      <c r="G808" s="339"/>
      <c r="H808" s="339"/>
      <c r="I808" s="339"/>
      <c r="K808" s="10"/>
      <c r="L808" s="10"/>
      <c r="M808" s="10"/>
      <c r="O808" s="305"/>
      <c r="P808" s="306"/>
      <c r="Q808" s="306"/>
      <c r="R808" s="307"/>
      <c r="U808" s="3"/>
      <c r="V808" s="3"/>
    </row>
    <row r="809" spans="1:22">
      <c r="A809" s="55"/>
      <c r="B809" s="10"/>
      <c r="C809" s="10" t="s">
        <v>416</v>
      </c>
      <c r="D809" s="10"/>
      <c r="E809" s="10" t="s">
        <v>173</v>
      </c>
      <c r="F809" s="339">
        <v>4</v>
      </c>
      <c r="G809" s="339"/>
      <c r="H809" s="339"/>
      <c r="I809" s="339"/>
      <c r="K809" s="10"/>
      <c r="L809" s="10"/>
      <c r="M809" s="10"/>
      <c r="O809" s="305"/>
      <c r="P809" s="306"/>
      <c r="Q809" s="306"/>
      <c r="R809" s="307"/>
      <c r="U809" s="3"/>
      <c r="V809" s="3"/>
    </row>
    <row r="810" spans="1:22">
      <c r="A810" s="55"/>
      <c r="B810" s="10"/>
      <c r="C810" s="10" t="s">
        <v>179</v>
      </c>
      <c r="D810" s="10"/>
      <c r="E810" s="10" t="s">
        <v>180</v>
      </c>
      <c r="F810" s="339">
        <v>36</v>
      </c>
      <c r="G810" s="339"/>
      <c r="H810" s="339">
        <v>0</v>
      </c>
      <c r="I810" s="339"/>
      <c r="K810" s="10"/>
      <c r="L810" s="10"/>
      <c r="M810" s="10"/>
      <c r="O810" s="305"/>
      <c r="P810" s="306"/>
      <c r="Q810" s="306"/>
      <c r="R810" s="307"/>
      <c r="U810" s="3"/>
      <c r="V810" s="3"/>
    </row>
    <row r="811" spans="1:22">
      <c r="A811" s="55"/>
      <c r="B811" s="10"/>
      <c r="C811" s="10" t="s">
        <v>99</v>
      </c>
      <c r="D811" s="10"/>
      <c r="E811" s="10" t="s">
        <v>100</v>
      </c>
      <c r="F811" s="339">
        <v>133</v>
      </c>
      <c r="G811" s="339">
        <v>2</v>
      </c>
      <c r="H811" s="339">
        <v>1</v>
      </c>
      <c r="I811" s="339">
        <v>1</v>
      </c>
      <c r="K811" s="10"/>
      <c r="L811" s="10"/>
      <c r="M811" s="10"/>
      <c r="O811" s="305"/>
      <c r="P811" s="306"/>
      <c r="Q811" s="306"/>
      <c r="R811" s="307"/>
      <c r="U811" s="3"/>
      <c r="V811" s="3"/>
    </row>
    <row r="812" spans="1:22">
      <c r="A812" s="55"/>
      <c r="B812" s="10"/>
      <c r="C812" s="10" t="s">
        <v>181</v>
      </c>
      <c r="D812" s="10"/>
      <c r="E812" s="10" t="s">
        <v>182</v>
      </c>
      <c r="F812" s="339">
        <v>16</v>
      </c>
      <c r="G812" s="339"/>
      <c r="H812" s="339">
        <v>0</v>
      </c>
      <c r="I812" s="339"/>
      <c r="K812" s="10"/>
      <c r="L812" s="10"/>
      <c r="M812" s="10"/>
      <c r="O812" s="305"/>
      <c r="P812" s="306"/>
      <c r="Q812" s="306"/>
      <c r="R812" s="307"/>
      <c r="U812" s="3"/>
      <c r="V812" s="3"/>
    </row>
    <row r="813" spans="1:22">
      <c r="A813" s="55"/>
      <c r="B813" s="10"/>
      <c r="C813" s="10" t="s">
        <v>183</v>
      </c>
      <c r="D813" s="10"/>
      <c r="E813" s="10" t="s">
        <v>184</v>
      </c>
      <c r="F813" s="339">
        <v>18</v>
      </c>
      <c r="G813" s="339"/>
      <c r="H813" s="339">
        <v>0</v>
      </c>
      <c r="I813" s="339"/>
      <c r="K813" s="10"/>
      <c r="L813" s="10"/>
      <c r="M813" s="10"/>
      <c r="O813" s="305"/>
      <c r="P813" s="306"/>
      <c r="Q813" s="306"/>
      <c r="R813" s="307"/>
      <c r="U813" s="3"/>
      <c r="V813" s="3"/>
    </row>
    <row r="814" spans="1:22">
      <c r="A814" s="55"/>
      <c r="B814" s="10"/>
      <c r="C814" s="10" t="s">
        <v>186</v>
      </c>
      <c r="D814" s="10"/>
      <c r="E814" s="10" t="s">
        <v>187</v>
      </c>
      <c r="F814" s="339">
        <v>6</v>
      </c>
      <c r="G814" s="339"/>
      <c r="H814" s="339"/>
      <c r="I814" s="339"/>
      <c r="K814" s="10"/>
      <c r="L814" s="10"/>
      <c r="M814" s="10"/>
      <c r="O814" s="305"/>
      <c r="P814" s="306"/>
      <c r="Q814" s="306"/>
      <c r="R814" s="307"/>
      <c r="U814" s="3"/>
      <c r="V814" s="3"/>
    </row>
    <row r="815" spans="1:22">
      <c r="A815" s="55"/>
      <c r="B815" s="10"/>
      <c r="C815" s="10" t="s">
        <v>188</v>
      </c>
      <c r="D815" s="10"/>
      <c r="E815" s="10" t="s">
        <v>112</v>
      </c>
      <c r="F815" s="339">
        <v>56</v>
      </c>
      <c r="G815" s="339"/>
      <c r="H815" s="339">
        <v>0</v>
      </c>
      <c r="I815" s="339"/>
      <c r="K815" s="10"/>
      <c r="L815" s="10"/>
      <c r="M815" s="10"/>
      <c r="O815" s="305"/>
      <c r="P815" s="306"/>
      <c r="Q815" s="306"/>
      <c r="R815" s="307"/>
      <c r="U815" s="3"/>
      <c r="V815" s="3"/>
    </row>
    <row r="816" spans="1:22">
      <c r="A816" s="55"/>
      <c r="B816" s="10"/>
      <c r="C816" s="10" t="s">
        <v>189</v>
      </c>
      <c r="D816" s="10"/>
      <c r="E816" s="10" t="s">
        <v>187</v>
      </c>
      <c r="F816" s="339">
        <v>33</v>
      </c>
      <c r="G816" s="339"/>
      <c r="H816" s="339">
        <v>0</v>
      </c>
      <c r="I816" s="339"/>
      <c r="K816" s="10"/>
      <c r="L816" s="10"/>
      <c r="M816" s="10"/>
      <c r="O816" s="305"/>
      <c r="P816" s="306"/>
      <c r="Q816" s="306"/>
      <c r="R816" s="307"/>
      <c r="U816" s="3"/>
      <c r="V816" s="3"/>
    </row>
    <row r="817" spans="1:22">
      <c r="A817" s="55"/>
      <c r="B817" s="10"/>
      <c r="C817" s="10" t="s">
        <v>189</v>
      </c>
      <c r="D817" s="10"/>
      <c r="E817" s="10" t="s">
        <v>456</v>
      </c>
      <c r="F817" s="339">
        <v>3</v>
      </c>
      <c r="G817" s="339"/>
      <c r="H817" s="339"/>
      <c r="I817" s="339"/>
      <c r="K817" s="10"/>
      <c r="L817" s="10"/>
      <c r="M817" s="10"/>
      <c r="O817" s="305"/>
      <c r="P817" s="306"/>
      <c r="Q817" s="306"/>
      <c r="R817" s="307"/>
      <c r="U817" s="3"/>
      <c r="V817" s="3"/>
    </row>
    <row r="818" spans="1:22">
      <c r="A818" s="55"/>
      <c r="B818" s="10"/>
      <c r="C818" s="10" t="s">
        <v>101</v>
      </c>
      <c r="D818" s="10"/>
      <c r="E818" s="10" t="s">
        <v>110</v>
      </c>
      <c r="F818" s="339">
        <v>1</v>
      </c>
      <c r="G818" s="339"/>
      <c r="H818" s="339"/>
      <c r="I818" s="339"/>
      <c r="K818" s="10"/>
      <c r="L818" s="10"/>
      <c r="M818" s="10"/>
      <c r="O818" s="305"/>
      <c r="P818" s="306"/>
      <c r="Q818" s="306"/>
      <c r="R818" s="307"/>
      <c r="U818" s="3"/>
      <c r="V818" s="3"/>
    </row>
    <row r="819" spans="1:22">
      <c r="A819" s="55"/>
      <c r="B819" s="10"/>
      <c r="C819" s="10" t="s">
        <v>101</v>
      </c>
      <c r="D819" s="10"/>
      <c r="E819" s="10" t="s">
        <v>94</v>
      </c>
      <c r="F819" s="339">
        <v>8</v>
      </c>
      <c r="G819" s="339"/>
      <c r="H819" s="339"/>
      <c r="I819" s="339"/>
      <c r="K819" s="10"/>
      <c r="L819" s="10"/>
      <c r="M819" s="10"/>
      <c r="O819" s="305"/>
      <c r="P819" s="306"/>
      <c r="Q819" s="306"/>
      <c r="R819" s="307"/>
      <c r="U819" s="3"/>
      <c r="V819" s="3"/>
    </row>
    <row r="820" spans="1:22">
      <c r="A820" s="55"/>
      <c r="B820" s="10"/>
      <c r="C820" s="10" t="s">
        <v>190</v>
      </c>
      <c r="D820" s="10"/>
      <c r="E820" s="10" t="s">
        <v>191</v>
      </c>
      <c r="F820" s="339">
        <v>1</v>
      </c>
      <c r="G820" s="339"/>
      <c r="H820" s="339"/>
      <c r="I820" s="339"/>
      <c r="K820" s="10"/>
      <c r="L820" s="10"/>
      <c r="M820" s="10"/>
      <c r="O820" s="305"/>
      <c r="P820" s="306"/>
      <c r="Q820" s="306"/>
      <c r="R820" s="307"/>
      <c r="U820" s="3"/>
      <c r="V820" s="3"/>
    </row>
    <row r="821" spans="1:22">
      <c r="A821" s="55"/>
      <c r="B821" s="10"/>
      <c r="C821" s="10" t="s">
        <v>192</v>
      </c>
      <c r="D821" s="10"/>
      <c r="E821" s="10" t="s">
        <v>193</v>
      </c>
      <c r="F821" s="339">
        <v>26</v>
      </c>
      <c r="G821" s="339"/>
      <c r="H821" s="339">
        <v>0</v>
      </c>
      <c r="I821" s="339"/>
      <c r="K821" s="10"/>
      <c r="L821" s="10"/>
      <c r="M821" s="10"/>
      <c r="O821" s="305"/>
      <c r="P821" s="306"/>
      <c r="Q821" s="306"/>
      <c r="R821" s="307"/>
      <c r="U821" s="3"/>
      <c r="V821" s="3"/>
    </row>
    <row r="822" spans="1:22">
      <c r="A822" s="55"/>
      <c r="B822" s="10"/>
      <c r="C822" s="10" t="s">
        <v>102</v>
      </c>
      <c r="D822" s="10"/>
      <c r="E822" s="10" t="s">
        <v>103</v>
      </c>
      <c r="F822" s="339">
        <v>5</v>
      </c>
      <c r="G822" s="339"/>
      <c r="H822" s="339">
        <v>0</v>
      </c>
      <c r="I822" s="339"/>
      <c r="K822" s="10"/>
      <c r="L822" s="10"/>
      <c r="M822" s="10"/>
      <c r="O822" s="305"/>
      <c r="P822" s="306"/>
      <c r="Q822" s="306"/>
      <c r="R822" s="307"/>
      <c r="U822" s="3"/>
      <c r="V822" s="3"/>
    </row>
    <row r="823" spans="1:22">
      <c r="A823" s="55"/>
      <c r="B823" s="10"/>
      <c r="C823" s="10" t="s">
        <v>194</v>
      </c>
      <c r="D823" s="10"/>
      <c r="E823" s="10" t="s">
        <v>195</v>
      </c>
      <c r="F823" s="339">
        <v>13</v>
      </c>
      <c r="G823" s="339"/>
      <c r="H823" s="339">
        <v>0</v>
      </c>
      <c r="I823" s="339"/>
      <c r="K823" s="10"/>
      <c r="L823" s="10"/>
      <c r="M823" s="10"/>
      <c r="O823" s="305"/>
      <c r="P823" s="306"/>
      <c r="Q823" s="306"/>
      <c r="R823" s="307"/>
      <c r="U823" s="3"/>
      <c r="V823" s="3"/>
    </row>
    <row r="824" spans="1:22">
      <c r="A824" s="55"/>
      <c r="B824" s="10"/>
      <c r="C824" s="10" t="s">
        <v>196</v>
      </c>
      <c r="D824" s="10"/>
      <c r="E824" s="10" t="s">
        <v>197</v>
      </c>
      <c r="F824" s="339">
        <v>1</v>
      </c>
      <c r="G824" s="339"/>
      <c r="H824" s="339">
        <v>0</v>
      </c>
      <c r="I824" s="339"/>
      <c r="K824" s="10"/>
      <c r="L824" s="10"/>
      <c r="M824" s="10"/>
      <c r="O824" s="305"/>
      <c r="P824" s="306"/>
      <c r="Q824" s="306"/>
      <c r="R824" s="307"/>
      <c r="U824" s="3"/>
      <c r="V824" s="3"/>
    </row>
    <row r="825" spans="1:22">
      <c r="A825" s="55"/>
      <c r="B825" s="10"/>
      <c r="C825" s="10" t="s">
        <v>198</v>
      </c>
      <c r="D825" s="10"/>
      <c r="E825" s="10" t="s">
        <v>199</v>
      </c>
      <c r="F825" s="339">
        <v>14</v>
      </c>
      <c r="G825" s="339">
        <v>1</v>
      </c>
      <c r="H825" s="339">
        <v>0</v>
      </c>
      <c r="I825" s="339"/>
      <c r="K825" s="10"/>
      <c r="L825" s="10"/>
      <c r="M825" s="10"/>
      <c r="O825" s="305"/>
      <c r="P825" s="306"/>
      <c r="Q825" s="306"/>
      <c r="R825" s="307"/>
      <c r="U825" s="3"/>
      <c r="V825" s="3"/>
    </row>
    <row r="826" spans="1:22">
      <c r="A826" s="55"/>
      <c r="B826" s="10"/>
      <c r="C826" s="10" t="s">
        <v>200</v>
      </c>
      <c r="D826" s="10"/>
      <c r="E826" s="10" t="s">
        <v>201</v>
      </c>
      <c r="F826" s="339">
        <v>5</v>
      </c>
      <c r="G826" s="339"/>
      <c r="H826" s="339"/>
      <c r="I826" s="339"/>
      <c r="K826" s="10"/>
      <c r="L826" s="10"/>
      <c r="M826" s="10"/>
      <c r="O826" s="305"/>
      <c r="P826" s="306"/>
      <c r="Q826" s="306"/>
      <c r="R826" s="307"/>
      <c r="U826" s="3"/>
      <c r="V826" s="3"/>
    </row>
    <row r="827" spans="1:22">
      <c r="A827" s="55"/>
      <c r="B827" s="10"/>
      <c r="C827" s="10" t="s">
        <v>202</v>
      </c>
      <c r="D827" s="10"/>
      <c r="E827" s="10" t="s">
        <v>203</v>
      </c>
      <c r="F827" s="339">
        <v>3</v>
      </c>
      <c r="G827" s="339"/>
      <c r="H827" s="339"/>
      <c r="I827" s="339"/>
      <c r="K827" s="10"/>
      <c r="L827" s="10"/>
      <c r="M827" s="10"/>
      <c r="O827" s="305"/>
      <c r="P827" s="306"/>
      <c r="Q827" s="306"/>
      <c r="R827" s="307"/>
      <c r="U827" s="3"/>
      <c r="V827" s="3"/>
    </row>
    <row r="828" spans="1:22">
      <c r="A828" s="55"/>
      <c r="B828" s="10"/>
      <c r="C828" s="10" t="s">
        <v>204</v>
      </c>
      <c r="D828" s="10"/>
      <c r="E828" s="10" t="s">
        <v>205</v>
      </c>
      <c r="F828" s="339">
        <v>5</v>
      </c>
      <c r="G828" s="339"/>
      <c r="H828" s="339"/>
      <c r="I828" s="339"/>
      <c r="K828" s="10"/>
      <c r="L828" s="10"/>
      <c r="M828" s="10"/>
      <c r="O828" s="305"/>
      <c r="P828" s="306"/>
      <c r="Q828" s="306"/>
      <c r="R828" s="307"/>
      <c r="U828" s="3"/>
      <c r="V828" s="3"/>
    </row>
    <row r="829" spans="1:22">
      <c r="A829" s="55"/>
      <c r="B829" s="10"/>
      <c r="C829" s="10" t="s">
        <v>206</v>
      </c>
      <c r="D829" s="10"/>
      <c r="E829" s="10" t="s">
        <v>207</v>
      </c>
      <c r="F829" s="339">
        <v>9</v>
      </c>
      <c r="G829" s="339"/>
      <c r="H829" s="339">
        <v>0</v>
      </c>
      <c r="I829" s="339"/>
      <c r="K829" s="10"/>
      <c r="L829" s="10"/>
      <c r="M829" s="10"/>
      <c r="O829" s="305"/>
      <c r="P829" s="306"/>
      <c r="Q829" s="306"/>
      <c r="R829" s="307"/>
      <c r="U829" s="3"/>
      <c r="V829" s="3"/>
    </row>
    <row r="830" spans="1:22">
      <c r="A830" s="55"/>
      <c r="B830" s="10"/>
      <c r="C830" s="10" t="s">
        <v>208</v>
      </c>
      <c r="D830" s="10"/>
      <c r="E830" s="10" t="s">
        <v>209</v>
      </c>
      <c r="F830" s="339">
        <v>17</v>
      </c>
      <c r="G830" s="339"/>
      <c r="H830" s="339">
        <v>0</v>
      </c>
      <c r="I830" s="339"/>
      <c r="K830" s="10"/>
      <c r="L830" s="10"/>
      <c r="M830" s="10"/>
      <c r="O830" s="305"/>
      <c r="P830" s="306"/>
      <c r="Q830" s="306"/>
      <c r="R830" s="307"/>
      <c r="U830" s="3"/>
      <c r="V830" s="3"/>
    </row>
    <row r="831" spans="1:22">
      <c r="A831" s="55"/>
      <c r="B831" s="10"/>
      <c r="C831" s="10" t="s">
        <v>210</v>
      </c>
      <c r="D831" s="10"/>
      <c r="E831" s="10" t="s">
        <v>211</v>
      </c>
      <c r="F831" s="339">
        <v>40</v>
      </c>
      <c r="G831" s="339"/>
      <c r="H831" s="339">
        <v>0</v>
      </c>
      <c r="I831" s="339"/>
      <c r="K831" s="10"/>
      <c r="L831" s="10"/>
      <c r="M831" s="10"/>
      <c r="O831" s="305"/>
      <c r="P831" s="306"/>
      <c r="Q831" s="306"/>
      <c r="R831" s="307"/>
      <c r="U831" s="3"/>
      <c r="V831" s="3"/>
    </row>
    <row r="832" spans="1:22">
      <c r="A832" s="55"/>
      <c r="B832" s="10"/>
      <c r="C832" s="10" t="s">
        <v>404</v>
      </c>
      <c r="D832" s="10"/>
      <c r="E832" s="10" t="s">
        <v>187</v>
      </c>
      <c r="F832" s="339">
        <v>2</v>
      </c>
      <c r="G832" s="339"/>
      <c r="H832" s="339">
        <v>0</v>
      </c>
      <c r="I832" s="339"/>
      <c r="K832" s="10"/>
      <c r="L832" s="10"/>
      <c r="M832" s="10"/>
      <c r="O832" s="305"/>
      <c r="P832" s="306"/>
      <c r="Q832" s="306"/>
      <c r="R832" s="307"/>
      <c r="U832" s="3"/>
      <c r="V832" s="3"/>
    </row>
    <row r="833" spans="1:22">
      <c r="A833" s="55"/>
      <c r="B833" s="10"/>
      <c r="C833" s="10" t="s">
        <v>212</v>
      </c>
      <c r="D833" s="10"/>
      <c r="E833" s="10" t="s">
        <v>112</v>
      </c>
      <c r="F833" s="339">
        <v>6</v>
      </c>
      <c r="G833" s="339"/>
      <c r="H833" s="339">
        <v>0</v>
      </c>
      <c r="I833" s="339"/>
      <c r="K833" s="10"/>
      <c r="L833" s="10"/>
      <c r="M833" s="10"/>
      <c r="O833" s="305"/>
      <c r="P833" s="306"/>
      <c r="Q833" s="306"/>
      <c r="R833" s="307"/>
      <c r="U833" s="3"/>
      <c r="V833" s="3"/>
    </row>
    <row r="834" spans="1:22">
      <c r="A834" s="55"/>
      <c r="B834" s="10"/>
      <c r="C834" s="10" t="s">
        <v>213</v>
      </c>
      <c r="D834" s="10"/>
      <c r="E834" s="10" t="s">
        <v>103</v>
      </c>
      <c r="F834" s="339">
        <v>2</v>
      </c>
      <c r="G834" s="339"/>
      <c r="H834" s="339">
        <v>0</v>
      </c>
      <c r="I834" s="339"/>
      <c r="K834" s="10"/>
      <c r="L834" s="10"/>
      <c r="M834" s="10"/>
      <c r="O834" s="305"/>
      <c r="P834" s="306"/>
      <c r="Q834" s="306"/>
      <c r="R834" s="307"/>
      <c r="U834" s="3"/>
      <c r="V834" s="3"/>
    </row>
    <row r="835" spans="1:22">
      <c r="A835" s="55"/>
      <c r="B835" s="10"/>
      <c r="C835" s="10" t="s">
        <v>214</v>
      </c>
      <c r="D835" s="10"/>
      <c r="E835" s="10" t="s">
        <v>215</v>
      </c>
      <c r="F835" s="339">
        <v>9</v>
      </c>
      <c r="G835" s="339"/>
      <c r="H835" s="339"/>
      <c r="I835" s="339"/>
      <c r="K835" s="10"/>
      <c r="L835" s="10"/>
      <c r="M835" s="10"/>
      <c r="O835" s="305"/>
      <c r="P835" s="306"/>
      <c r="Q835" s="306"/>
      <c r="R835" s="307"/>
      <c r="U835" s="3"/>
      <c r="V835" s="3"/>
    </row>
    <row r="836" spans="1:22">
      <c r="A836" s="55"/>
      <c r="B836" s="10"/>
      <c r="C836" s="10" t="s">
        <v>465</v>
      </c>
      <c r="D836" s="10"/>
      <c r="E836" s="10" t="s">
        <v>103</v>
      </c>
      <c r="F836" s="339">
        <v>1</v>
      </c>
      <c r="G836" s="339"/>
      <c r="H836" s="339"/>
      <c r="I836" s="339"/>
      <c r="K836" s="10"/>
      <c r="L836" s="10"/>
      <c r="M836" s="10"/>
      <c r="O836" s="305"/>
      <c r="P836" s="306"/>
      <c r="Q836" s="306"/>
      <c r="R836" s="307"/>
      <c r="U836" s="3"/>
      <c r="V836" s="3"/>
    </row>
    <row r="837" spans="1:22">
      <c r="A837" s="55"/>
      <c r="B837" s="10"/>
      <c r="C837" s="10" t="s">
        <v>217</v>
      </c>
      <c r="D837" s="10"/>
      <c r="E837" s="10" t="s">
        <v>218</v>
      </c>
      <c r="F837" s="339">
        <v>5</v>
      </c>
      <c r="G837" s="339">
        <v>1</v>
      </c>
      <c r="H837" s="339">
        <v>2</v>
      </c>
      <c r="I837" s="339">
        <v>0</v>
      </c>
      <c r="K837" s="10"/>
      <c r="L837" s="10"/>
      <c r="M837" s="10"/>
      <c r="O837" s="305"/>
      <c r="P837" s="306"/>
      <c r="Q837" s="306"/>
      <c r="R837" s="307"/>
      <c r="U837" s="3"/>
      <c r="V837" s="3"/>
    </row>
    <row r="838" spans="1:22">
      <c r="A838" s="55"/>
      <c r="B838" s="10"/>
      <c r="C838" s="10" t="s">
        <v>219</v>
      </c>
      <c r="D838" s="10"/>
      <c r="E838" s="10" t="s">
        <v>220</v>
      </c>
      <c r="F838" s="339">
        <v>3</v>
      </c>
      <c r="G838" s="339"/>
      <c r="H838" s="339"/>
      <c r="I838" s="339"/>
      <c r="K838" s="10"/>
      <c r="L838" s="10"/>
      <c r="M838" s="10"/>
      <c r="O838" s="305"/>
      <c r="P838" s="306"/>
      <c r="Q838" s="306"/>
      <c r="R838" s="307"/>
      <c r="U838" s="3"/>
      <c r="V838" s="3"/>
    </row>
    <row r="839" spans="1:22">
      <c r="A839" s="55"/>
      <c r="B839" s="10"/>
      <c r="C839" s="10" t="s">
        <v>468</v>
      </c>
      <c r="D839" s="10"/>
      <c r="E839" s="10" t="s">
        <v>469</v>
      </c>
      <c r="F839" s="339">
        <v>1</v>
      </c>
      <c r="G839" s="339"/>
      <c r="H839" s="339"/>
      <c r="I839" s="339"/>
      <c r="K839" s="10"/>
      <c r="L839" s="10"/>
      <c r="M839" s="10"/>
      <c r="O839" s="305"/>
      <c r="P839" s="306"/>
      <c r="Q839" s="306"/>
      <c r="R839" s="307"/>
      <c r="U839" s="3"/>
      <c r="V839" s="3"/>
    </row>
    <row r="840" spans="1:22">
      <c r="A840" s="55"/>
      <c r="B840" s="10"/>
      <c r="C840" s="10" t="s">
        <v>221</v>
      </c>
      <c r="D840" s="10"/>
      <c r="E840" s="10" t="s">
        <v>222</v>
      </c>
      <c r="F840" s="339">
        <v>2</v>
      </c>
      <c r="G840" s="339"/>
      <c r="H840" s="339">
        <v>0</v>
      </c>
      <c r="I840" s="339"/>
      <c r="K840" s="10"/>
      <c r="L840" s="10"/>
      <c r="M840" s="10"/>
      <c r="O840" s="305"/>
      <c r="P840" s="306"/>
      <c r="Q840" s="306"/>
      <c r="R840" s="307"/>
      <c r="U840" s="3"/>
      <c r="V840" s="3"/>
    </row>
    <row r="841" spans="1:22">
      <c r="A841" s="55"/>
      <c r="B841" s="10"/>
      <c r="C841" s="10" t="s">
        <v>225</v>
      </c>
      <c r="D841" s="10"/>
      <c r="E841" s="10" t="s">
        <v>107</v>
      </c>
      <c r="F841" s="339">
        <v>3</v>
      </c>
      <c r="G841" s="339"/>
      <c r="H841" s="339">
        <v>0</v>
      </c>
      <c r="I841" s="339"/>
      <c r="K841" s="10"/>
      <c r="L841" s="10"/>
      <c r="M841" s="10"/>
      <c r="O841" s="305"/>
      <c r="P841" s="306"/>
      <c r="Q841" s="306"/>
      <c r="R841" s="307"/>
      <c r="U841" s="3"/>
      <c r="V841" s="3"/>
    </row>
    <row r="842" spans="1:22">
      <c r="A842" s="55"/>
      <c r="B842" s="10"/>
      <c r="C842" s="10" t="s">
        <v>226</v>
      </c>
      <c r="D842" s="10"/>
      <c r="E842" s="10" t="s">
        <v>227</v>
      </c>
      <c r="F842" s="339">
        <v>1</v>
      </c>
      <c r="G842" s="339"/>
      <c r="H842" s="339"/>
      <c r="I842" s="339"/>
      <c r="K842" s="10"/>
      <c r="L842" s="10"/>
      <c r="M842" s="10"/>
      <c r="O842" s="305"/>
      <c r="P842" s="306"/>
      <c r="Q842" s="306"/>
      <c r="R842" s="307"/>
      <c r="U842" s="3"/>
      <c r="V842" s="3"/>
    </row>
    <row r="843" spans="1:22">
      <c r="A843" s="55"/>
      <c r="B843" s="10"/>
      <c r="C843" s="10" t="s">
        <v>230</v>
      </c>
      <c r="D843" s="10"/>
      <c r="E843" s="10" t="s">
        <v>231</v>
      </c>
      <c r="F843" s="339">
        <v>4</v>
      </c>
      <c r="G843" s="339"/>
      <c r="H843" s="339"/>
      <c r="I843" s="339"/>
      <c r="K843" s="10"/>
      <c r="L843" s="10"/>
      <c r="M843" s="10"/>
      <c r="O843" s="305"/>
      <c r="P843" s="306"/>
      <c r="Q843" s="306"/>
      <c r="R843" s="307"/>
      <c r="U843" s="3"/>
      <c r="V843" s="3"/>
    </row>
    <row r="844" spans="1:22">
      <c r="A844" s="55"/>
      <c r="B844" s="10"/>
      <c r="C844" s="10" t="s">
        <v>471</v>
      </c>
      <c r="D844" s="10"/>
      <c r="E844" s="10" t="s">
        <v>184</v>
      </c>
      <c r="F844" s="339">
        <v>1</v>
      </c>
      <c r="G844" s="339"/>
      <c r="H844" s="339"/>
      <c r="I844" s="339"/>
      <c r="K844" s="10"/>
      <c r="L844" s="10"/>
      <c r="M844" s="10"/>
      <c r="O844" s="305"/>
      <c r="P844" s="306"/>
      <c r="Q844" s="306"/>
      <c r="R844" s="307"/>
      <c r="U844" s="3"/>
      <c r="V844" s="3"/>
    </row>
    <row r="845" spans="1:22">
      <c r="A845" s="55"/>
      <c r="B845" s="10"/>
      <c r="C845" s="10" t="s">
        <v>106</v>
      </c>
      <c r="D845" s="10"/>
      <c r="E845" s="10" t="s">
        <v>107</v>
      </c>
      <c r="F845" s="339">
        <v>23</v>
      </c>
      <c r="G845" s="339"/>
      <c r="H845" s="339">
        <v>0</v>
      </c>
      <c r="I845" s="339"/>
      <c r="K845" s="10"/>
      <c r="L845" s="10"/>
      <c r="M845" s="10"/>
      <c r="O845" s="305"/>
      <c r="P845" s="306"/>
      <c r="Q845" s="306"/>
      <c r="R845" s="307"/>
      <c r="U845" s="3"/>
      <c r="V845" s="3"/>
    </row>
    <row r="846" spans="1:22">
      <c r="A846" s="55"/>
      <c r="B846" s="10"/>
      <c r="C846" s="10" t="s">
        <v>106</v>
      </c>
      <c r="D846" s="10"/>
      <c r="E846" s="10" t="s">
        <v>94</v>
      </c>
      <c r="F846" s="339">
        <v>44</v>
      </c>
      <c r="G846" s="339"/>
      <c r="H846" s="339">
        <v>0</v>
      </c>
      <c r="I846" s="339"/>
      <c r="K846" s="10"/>
      <c r="L846" s="10"/>
      <c r="M846" s="10"/>
      <c r="O846" s="305"/>
      <c r="P846" s="306"/>
      <c r="Q846" s="306"/>
      <c r="R846" s="307"/>
      <c r="U846" s="3"/>
      <c r="V846" s="3"/>
    </row>
    <row r="847" spans="1:22">
      <c r="A847" s="55"/>
      <c r="B847" s="10"/>
      <c r="C847" s="10" t="s">
        <v>233</v>
      </c>
      <c r="D847" s="10"/>
      <c r="E847" s="10" t="s">
        <v>164</v>
      </c>
      <c r="F847" s="339">
        <v>4</v>
      </c>
      <c r="G847" s="339"/>
      <c r="H847" s="339">
        <v>0</v>
      </c>
      <c r="I847" s="339"/>
      <c r="K847" s="10"/>
      <c r="L847" s="10"/>
      <c r="M847" s="10"/>
      <c r="O847" s="305"/>
      <c r="P847" s="306"/>
      <c r="Q847" s="306"/>
      <c r="R847" s="307"/>
      <c r="U847" s="3"/>
      <c r="V847" s="3"/>
    </row>
    <row r="848" spans="1:22">
      <c r="A848" s="55"/>
      <c r="B848" s="10"/>
      <c r="C848" s="10" t="s">
        <v>234</v>
      </c>
      <c r="D848" s="10"/>
      <c r="E848" s="10" t="s">
        <v>201</v>
      </c>
      <c r="F848" s="339">
        <v>20</v>
      </c>
      <c r="G848" s="339"/>
      <c r="H848" s="339">
        <v>0</v>
      </c>
      <c r="I848" s="339"/>
      <c r="K848" s="10"/>
      <c r="L848" s="10"/>
      <c r="M848" s="10"/>
      <c r="O848" s="305"/>
      <c r="P848" s="306"/>
      <c r="Q848" s="306"/>
      <c r="R848" s="307"/>
      <c r="U848" s="3"/>
      <c r="V848" s="3"/>
    </row>
    <row r="849" spans="1:22">
      <c r="A849" s="55"/>
      <c r="B849" s="10"/>
      <c r="C849" s="10" t="s">
        <v>235</v>
      </c>
      <c r="D849" s="10"/>
      <c r="E849" s="10" t="s">
        <v>236</v>
      </c>
      <c r="F849" s="339">
        <v>12</v>
      </c>
      <c r="G849" s="339"/>
      <c r="H849" s="339"/>
      <c r="I849" s="339"/>
      <c r="K849" s="10"/>
      <c r="L849" s="10"/>
      <c r="M849" s="10"/>
      <c r="O849" s="305"/>
      <c r="P849" s="306"/>
      <c r="Q849" s="306"/>
      <c r="R849" s="307"/>
      <c r="U849" s="3"/>
      <c r="V849" s="3"/>
    </row>
    <row r="850" spans="1:22">
      <c r="A850" s="55"/>
      <c r="B850" s="10"/>
      <c r="C850" s="10" t="s">
        <v>237</v>
      </c>
      <c r="D850" s="10"/>
      <c r="E850" s="10" t="s">
        <v>94</v>
      </c>
      <c r="F850" s="339">
        <v>1</v>
      </c>
      <c r="G850" s="339"/>
      <c r="H850" s="339">
        <v>0</v>
      </c>
      <c r="I850" s="339"/>
      <c r="K850" s="10"/>
      <c r="L850" s="10"/>
      <c r="M850" s="10"/>
      <c r="O850" s="305"/>
      <c r="P850" s="306"/>
      <c r="Q850" s="306"/>
      <c r="R850" s="307"/>
      <c r="U850" s="3"/>
      <c r="V850" s="3"/>
    </row>
    <row r="851" spans="1:22">
      <c r="A851" s="55"/>
      <c r="B851" s="10"/>
      <c r="C851" s="10" t="s">
        <v>237</v>
      </c>
      <c r="D851" s="10"/>
      <c r="E851" s="10" t="s">
        <v>119</v>
      </c>
      <c r="F851" s="339">
        <v>2</v>
      </c>
      <c r="G851" s="339"/>
      <c r="H851" s="339"/>
      <c r="I851" s="339"/>
      <c r="K851" s="10"/>
      <c r="L851" s="10"/>
      <c r="M851" s="10"/>
      <c r="O851" s="305"/>
      <c r="P851" s="306"/>
      <c r="Q851" s="306"/>
      <c r="R851" s="307"/>
      <c r="U851" s="3"/>
      <c r="V851" s="3"/>
    </row>
    <row r="852" spans="1:22">
      <c r="A852" s="55"/>
      <c r="B852" s="10"/>
      <c r="C852" s="10" t="s">
        <v>238</v>
      </c>
      <c r="D852" s="10"/>
      <c r="E852" s="10" t="s">
        <v>137</v>
      </c>
      <c r="F852" s="339">
        <v>28</v>
      </c>
      <c r="G852" s="339"/>
      <c r="H852" s="339">
        <v>0</v>
      </c>
      <c r="I852" s="339"/>
      <c r="K852" s="10"/>
      <c r="L852" s="10"/>
      <c r="M852" s="10"/>
      <c r="O852" s="305"/>
      <c r="P852" s="306"/>
      <c r="Q852" s="306"/>
      <c r="R852" s="307"/>
      <c r="U852" s="3"/>
      <c r="V852" s="3"/>
    </row>
    <row r="853" spans="1:22">
      <c r="A853" s="55"/>
      <c r="B853" s="10"/>
      <c r="C853" s="10" t="s">
        <v>239</v>
      </c>
      <c r="D853" s="10"/>
      <c r="E853" s="10" t="s">
        <v>112</v>
      </c>
      <c r="F853" s="339">
        <v>5</v>
      </c>
      <c r="G853" s="339"/>
      <c r="H853" s="339">
        <v>0</v>
      </c>
      <c r="I853" s="339"/>
      <c r="K853" s="10"/>
      <c r="L853" s="10"/>
      <c r="M853" s="10"/>
      <c r="O853" s="305"/>
      <c r="P853" s="306"/>
      <c r="Q853" s="306"/>
      <c r="R853" s="307"/>
      <c r="U853" s="3"/>
      <c r="V853" s="3"/>
    </row>
    <row r="854" spans="1:22">
      <c r="A854" s="55"/>
      <c r="B854" s="10"/>
      <c r="C854" s="10" t="s">
        <v>240</v>
      </c>
      <c r="D854" s="10"/>
      <c r="E854" s="10" t="s">
        <v>241</v>
      </c>
      <c r="F854" s="339">
        <v>3</v>
      </c>
      <c r="G854" s="339"/>
      <c r="H854" s="339"/>
      <c r="I854" s="339"/>
      <c r="K854" s="10"/>
      <c r="L854" s="10"/>
      <c r="M854" s="10"/>
      <c r="O854" s="305"/>
      <c r="P854" s="306"/>
      <c r="Q854" s="306"/>
      <c r="R854" s="307"/>
      <c r="U854" s="3"/>
      <c r="V854" s="3"/>
    </row>
    <row r="855" spans="1:22">
      <c r="A855" s="55"/>
      <c r="B855" s="10"/>
      <c r="C855" s="10" t="s">
        <v>240</v>
      </c>
      <c r="D855" s="10"/>
      <c r="E855" s="10" t="s">
        <v>119</v>
      </c>
      <c r="F855" s="339">
        <v>1</v>
      </c>
      <c r="G855" s="339"/>
      <c r="H855" s="339"/>
      <c r="I855" s="339"/>
      <c r="K855" s="10"/>
      <c r="L855" s="10"/>
      <c r="M855" s="10"/>
      <c r="O855" s="305"/>
      <c r="P855" s="306"/>
      <c r="Q855" s="306"/>
      <c r="R855" s="307"/>
      <c r="U855" s="3"/>
      <c r="V855" s="3"/>
    </row>
    <row r="856" spans="1:22">
      <c r="A856" s="55"/>
      <c r="B856" s="10"/>
      <c r="C856" s="10" t="s">
        <v>481</v>
      </c>
      <c r="D856" s="10"/>
      <c r="E856" s="10" t="s">
        <v>100</v>
      </c>
      <c r="F856" s="339">
        <v>4</v>
      </c>
      <c r="G856" s="339"/>
      <c r="H856" s="339"/>
      <c r="I856" s="339"/>
      <c r="K856" s="10"/>
      <c r="L856" s="10"/>
      <c r="M856" s="10"/>
      <c r="O856" s="305"/>
      <c r="P856" s="306"/>
      <c r="Q856" s="306"/>
      <c r="R856" s="307"/>
      <c r="U856" s="3"/>
      <c r="V856" s="3"/>
    </row>
    <row r="857" spans="1:22">
      <c r="A857" s="55"/>
      <c r="B857" s="10"/>
      <c r="C857" s="10" t="s">
        <v>481</v>
      </c>
      <c r="D857" s="10"/>
      <c r="E857" s="10" t="s">
        <v>191</v>
      </c>
      <c r="F857" s="339">
        <v>1</v>
      </c>
      <c r="G857" s="339"/>
      <c r="H857" s="339"/>
      <c r="I857" s="339"/>
      <c r="K857" s="10"/>
      <c r="L857" s="10"/>
      <c r="M857" s="10"/>
      <c r="O857" s="305"/>
      <c r="P857" s="306"/>
      <c r="Q857" s="306"/>
      <c r="R857" s="307"/>
      <c r="U857" s="3"/>
      <c r="V857" s="3"/>
    </row>
    <row r="858" spans="1:22">
      <c r="A858" s="55"/>
      <c r="B858" s="10"/>
      <c r="C858" s="10" t="s">
        <v>242</v>
      </c>
      <c r="D858" s="10"/>
      <c r="E858" s="10" t="s">
        <v>243</v>
      </c>
      <c r="F858" s="339">
        <v>4</v>
      </c>
      <c r="G858" s="339"/>
      <c r="H858" s="339"/>
      <c r="I858" s="339"/>
      <c r="K858" s="10"/>
      <c r="L858" s="10"/>
      <c r="M858" s="10"/>
      <c r="O858" s="305"/>
      <c r="P858" s="306"/>
      <c r="Q858" s="306"/>
      <c r="R858" s="307"/>
      <c r="U858" s="3"/>
      <c r="V858" s="3"/>
    </row>
    <row r="859" spans="1:22">
      <c r="A859" s="55"/>
      <c r="B859" s="10"/>
      <c r="C859" s="10" t="s">
        <v>406</v>
      </c>
      <c r="D859" s="10"/>
      <c r="E859" s="10" t="s">
        <v>135</v>
      </c>
      <c r="F859" s="339">
        <v>2</v>
      </c>
      <c r="G859" s="339"/>
      <c r="H859" s="339">
        <v>0</v>
      </c>
      <c r="I859" s="339"/>
      <c r="K859" s="10"/>
      <c r="L859" s="10"/>
      <c r="M859" s="10"/>
      <c r="O859" s="305"/>
      <c r="P859" s="306"/>
      <c r="Q859" s="306"/>
      <c r="R859" s="307"/>
      <c r="U859" s="3"/>
      <c r="V859" s="3"/>
    </row>
    <row r="860" spans="1:22">
      <c r="A860" s="55"/>
      <c r="B860" s="10"/>
      <c r="C860" s="10" t="s">
        <v>244</v>
      </c>
      <c r="D860" s="10"/>
      <c r="E860" s="10" t="s">
        <v>245</v>
      </c>
      <c r="F860" s="339">
        <v>1</v>
      </c>
      <c r="G860" s="339"/>
      <c r="H860" s="339"/>
      <c r="I860" s="339"/>
      <c r="K860" s="10"/>
      <c r="L860" s="10"/>
      <c r="M860" s="10"/>
      <c r="O860" s="305"/>
      <c r="P860" s="306"/>
      <c r="Q860" s="306"/>
      <c r="R860" s="307"/>
      <c r="U860" s="3"/>
      <c r="V860" s="3"/>
    </row>
    <row r="861" spans="1:22">
      <c r="A861" s="55"/>
      <c r="B861" s="10"/>
      <c r="C861" s="10" t="s">
        <v>111</v>
      </c>
      <c r="D861" s="10"/>
      <c r="E861" s="10" t="s">
        <v>105</v>
      </c>
      <c r="F861" s="339">
        <v>2</v>
      </c>
      <c r="G861" s="339"/>
      <c r="H861" s="339"/>
      <c r="I861" s="339"/>
      <c r="K861" s="10"/>
      <c r="L861" s="10"/>
      <c r="M861" s="10"/>
      <c r="O861" s="305"/>
      <c r="P861" s="306"/>
      <c r="Q861" s="306"/>
      <c r="R861" s="307"/>
      <c r="U861" s="3"/>
      <c r="V861" s="3"/>
    </row>
    <row r="862" spans="1:22">
      <c r="A862" s="55"/>
      <c r="B862" s="10"/>
      <c r="C862" s="10" t="s">
        <v>407</v>
      </c>
      <c r="D862" s="10"/>
      <c r="E862" s="10" t="s">
        <v>164</v>
      </c>
      <c r="F862" s="339">
        <v>9</v>
      </c>
      <c r="G862" s="339"/>
      <c r="H862" s="339">
        <v>0</v>
      </c>
      <c r="I862" s="339"/>
      <c r="K862" s="10"/>
      <c r="L862" s="10"/>
      <c r="M862" s="10"/>
      <c r="O862" s="305"/>
      <c r="P862" s="306"/>
      <c r="Q862" s="306"/>
      <c r="R862" s="307"/>
      <c r="U862" s="3"/>
      <c r="V862" s="3"/>
    </row>
    <row r="863" spans="1:22">
      <c r="A863" s="55"/>
      <c r="B863" s="10"/>
      <c r="C863" s="10" t="s">
        <v>246</v>
      </c>
      <c r="D863" s="10"/>
      <c r="E863" s="10" t="s">
        <v>247</v>
      </c>
      <c r="F863" s="339">
        <v>2</v>
      </c>
      <c r="G863" s="339"/>
      <c r="H863" s="339">
        <v>0</v>
      </c>
      <c r="I863" s="339"/>
      <c r="K863" s="10"/>
      <c r="L863" s="10"/>
      <c r="M863" s="10"/>
      <c r="O863" s="305"/>
      <c r="P863" s="306"/>
      <c r="Q863" s="306"/>
      <c r="R863" s="307"/>
      <c r="U863" s="3"/>
      <c r="V863" s="3"/>
    </row>
    <row r="864" spans="1:22">
      <c r="A864" s="55"/>
      <c r="B864" s="10"/>
      <c r="C864" s="10" t="s">
        <v>248</v>
      </c>
      <c r="D864" s="10"/>
      <c r="E864" s="10" t="s">
        <v>249</v>
      </c>
      <c r="F864" s="339">
        <v>25</v>
      </c>
      <c r="G864" s="339"/>
      <c r="H864" s="339">
        <v>0</v>
      </c>
      <c r="I864" s="339"/>
      <c r="K864" s="10"/>
      <c r="L864" s="10"/>
      <c r="M864" s="10"/>
      <c r="O864" s="305"/>
      <c r="P864" s="306"/>
      <c r="Q864" s="306"/>
      <c r="R864" s="307"/>
      <c r="U864" s="3"/>
      <c r="V864" s="3"/>
    </row>
    <row r="865" spans="1:22">
      <c r="A865" s="55"/>
      <c r="B865" s="10"/>
      <c r="C865" s="10" t="s">
        <v>248</v>
      </c>
      <c r="D865" s="10"/>
      <c r="E865" s="10" t="s">
        <v>191</v>
      </c>
      <c r="F865" s="339">
        <v>1</v>
      </c>
      <c r="G865" s="339"/>
      <c r="H865" s="339"/>
      <c r="I865" s="339"/>
      <c r="K865" s="10"/>
      <c r="L865" s="10"/>
      <c r="M865" s="10"/>
      <c r="O865" s="305"/>
      <c r="P865" s="306"/>
      <c r="Q865" s="306"/>
      <c r="R865" s="307"/>
      <c r="U865" s="3"/>
      <c r="V865" s="3"/>
    </row>
    <row r="866" spans="1:22">
      <c r="A866" s="55"/>
      <c r="B866" s="10"/>
      <c r="C866" s="10" t="s">
        <v>250</v>
      </c>
      <c r="D866" s="10"/>
      <c r="E866" s="10" t="s">
        <v>89</v>
      </c>
      <c r="F866" s="339">
        <v>1</v>
      </c>
      <c r="G866" s="339"/>
      <c r="H866" s="339"/>
      <c r="I866" s="339"/>
      <c r="K866" s="10"/>
      <c r="L866" s="10"/>
      <c r="M866" s="10"/>
      <c r="O866" s="305"/>
      <c r="P866" s="306"/>
      <c r="Q866" s="306"/>
      <c r="R866" s="307"/>
      <c r="U866" s="3"/>
      <c r="V866" s="3"/>
    </row>
    <row r="867" spans="1:22">
      <c r="A867" s="55"/>
      <c r="B867" s="10"/>
      <c r="C867" s="10" t="s">
        <v>250</v>
      </c>
      <c r="D867" s="10"/>
      <c r="E867" s="10" t="s">
        <v>90</v>
      </c>
      <c r="F867" s="339">
        <v>3</v>
      </c>
      <c r="G867" s="339"/>
      <c r="H867" s="339">
        <v>0</v>
      </c>
      <c r="I867" s="339"/>
      <c r="K867" s="10"/>
      <c r="L867" s="10"/>
      <c r="M867" s="10"/>
      <c r="O867" s="305"/>
      <c r="P867" s="306"/>
      <c r="Q867" s="306"/>
      <c r="R867" s="307"/>
      <c r="U867" s="3"/>
      <c r="V867" s="3"/>
    </row>
    <row r="868" spans="1:22">
      <c r="A868" s="55"/>
      <c r="B868" s="10"/>
      <c r="C868" s="10" t="s">
        <v>251</v>
      </c>
      <c r="D868" s="10"/>
      <c r="E868" s="10" t="s">
        <v>107</v>
      </c>
      <c r="F868" s="339">
        <v>6</v>
      </c>
      <c r="G868" s="339"/>
      <c r="H868" s="339"/>
      <c r="I868" s="339"/>
      <c r="K868" s="10"/>
      <c r="L868" s="10"/>
      <c r="M868" s="10"/>
      <c r="O868" s="305"/>
      <c r="P868" s="306"/>
      <c r="Q868" s="306"/>
      <c r="R868" s="307"/>
      <c r="U868" s="3"/>
      <c r="V868" s="3"/>
    </row>
    <row r="869" spans="1:22">
      <c r="A869" s="55"/>
      <c r="B869" s="10"/>
      <c r="C869" s="10" t="s">
        <v>252</v>
      </c>
      <c r="D869" s="10"/>
      <c r="E869" s="10" t="s">
        <v>253</v>
      </c>
      <c r="F869" s="339">
        <v>10</v>
      </c>
      <c r="G869" s="339"/>
      <c r="H869" s="339">
        <v>0</v>
      </c>
      <c r="I869" s="339"/>
      <c r="K869" s="10"/>
      <c r="L869" s="10"/>
      <c r="M869" s="10"/>
      <c r="O869" s="305"/>
      <c r="P869" s="306"/>
      <c r="Q869" s="306"/>
      <c r="R869" s="307"/>
      <c r="U869" s="3"/>
      <c r="V869" s="3"/>
    </row>
    <row r="870" spans="1:22">
      <c r="A870" s="55"/>
      <c r="B870" s="10"/>
      <c r="C870" s="10" t="s">
        <v>254</v>
      </c>
      <c r="D870" s="10"/>
      <c r="E870" s="10" t="s">
        <v>255</v>
      </c>
      <c r="F870" s="339">
        <v>13</v>
      </c>
      <c r="G870" s="339"/>
      <c r="H870" s="339"/>
      <c r="I870" s="339"/>
      <c r="K870" s="10"/>
      <c r="L870" s="10"/>
      <c r="M870" s="10"/>
      <c r="O870" s="305"/>
      <c r="P870" s="306"/>
      <c r="Q870" s="306"/>
      <c r="R870" s="307"/>
      <c r="U870" s="3"/>
      <c r="V870" s="3"/>
    </row>
    <row r="871" spans="1:22">
      <c r="A871" s="55"/>
      <c r="B871" s="10"/>
      <c r="C871" s="10" t="s">
        <v>256</v>
      </c>
      <c r="D871" s="10"/>
      <c r="E871" s="10" t="s">
        <v>257</v>
      </c>
      <c r="F871" s="339">
        <v>84</v>
      </c>
      <c r="G871" s="339"/>
      <c r="H871" s="339">
        <v>0</v>
      </c>
      <c r="I871" s="339"/>
      <c r="K871" s="10"/>
      <c r="L871" s="10"/>
      <c r="M871" s="10"/>
      <c r="O871" s="305"/>
      <c r="P871" s="306"/>
      <c r="Q871" s="306"/>
      <c r="R871" s="307"/>
      <c r="U871" s="3"/>
      <c r="V871" s="3"/>
    </row>
    <row r="872" spans="1:22">
      <c r="A872" s="55"/>
      <c r="B872" s="10"/>
      <c r="C872" s="10" t="s">
        <v>260</v>
      </c>
      <c r="D872" s="10"/>
      <c r="E872" s="10" t="s">
        <v>107</v>
      </c>
      <c r="F872" s="339">
        <v>1</v>
      </c>
      <c r="G872" s="339"/>
      <c r="H872" s="339"/>
      <c r="I872" s="339"/>
      <c r="K872" s="10"/>
      <c r="L872" s="10"/>
      <c r="M872" s="10"/>
      <c r="O872" s="305"/>
      <c r="P872" s="306"/>
      <c r="Q872" s="306"/>
      <c r="R872" s="307"/>
      <c r="U872" s="3"/>
      <c r="V872" s="3"/>
    </row>
    <row r="873" spans="1:22">
      <c r="A873" s="55"/>
      <c r="B873" s="10"/>
      <c r="C873" s="10" t="s">
        <v>261</v>
      </c>
      <c r="D873" s="10"/>
      <c r="E873" s="10" t="s">
        <v>262</v>
      </c>
      <c r="F873" s="339">
        <v>2</v>
      </c>
      <c r="G873" s="339"/>
      <c r="H873" s="339"/>
      <c r="I873" s="339"/>
      <c r="K873" s="10"/>
      <c r="L873" s="10"/>
      <c r="M873" s="10"/>
      <c r="O873" s="305"/>
      <c r="P873" s="306"/>
      <c r="Q873" s="306"/>
      <c r="R873" s="307"/>
      <c r="U873" s="3"/>
      <c r="V873" s="3"/>
    </row>
    <row r="874" spans="1:22">
      <c r="A874" s="55"/>
      <c r="B874" s="10"/>
      <c r="C874" s="10" t="s">
        <v>263</v>
      </c>
      <c r="D874" s="10"/>
      <c r="E874" s="10" t="s">
        <v>264</v>
      </c>
      <c r="F874" s="339">
        <v>1</v>
      </c>
      <c r="G874" s="339"/>
      <c r="H874" s="339"/>
      <c r="I874" s="339"/>
      <c r="K874" s="10"/>
      <c r="L874" s="10"/>
      <c r="M874" s="10"/>
      <c r="O874" s="305"/>
      <c r="P874" s="306"/>
      <c r="Q874" s="306"/>
      <c r="R874" s="307"/>
      <c r="U874" s="3"/>
      <c r="V874" s="3"/>
    </row>
    <row r="875" spans="1:22">
      <c r="A875" s="55"/>
      <c r="B875" s="10"/>
      <c r="C875" s="10" t="s">
        <v>265</v>
      </c>
      <c r="D875" s="10"/>
      <c r="E875" s="10" t="s">
        <v>495</v>
      </c>
      <c r="F875" s="339">
        <v>2</v>
      </c>
      <c r="G875" s="339"/>
      <c r="H875" s="339"/>
      <c r="I875" s="339"/>
      <c r="K875" s="10"/>
      <c r="L875" s="10"/>
      <c r="M875" s="10"/>
      <c r="O875" s="305"/>
      <c r="P875" s="306"/>
      <c r="Q875" s="306"/>
      <c r="R875" s="307"/>
      <c r="U875" s="3"/>
      <c r="V875" s="3"/>
    </row>
    <row r="876" spans="1:22">
      <c r="A876" s="55"/>
      <c r="B876" s="10"/>
      <c r="C876" s="10" t="s">
        <v>267</v>
      </c>
      <c r="D876" s="10"/>
      <c r="E876" s="10" t="s">
        <v>164</v>
      </c>
      <c r="F876" s="339">
        <v>84</v>
      </c>
      <c r="G876" s="339"/>
      <c r="H876" s="339">
        <v>0</v>
      </c>
      <c r="I876" s="339"/>
      <c r="K876" s="10"/>
      <c r="L876" s="10"/>
      <c r="M876" s="10"/>
      <c r="O876" s="305"/>
      <c r="P876" s="306"/>
      <c r="Q876" s="306"/>
      <c r="R876" s="307"/>
      <c r="U876" s="3"/>
      <c r="V876" s="3"/>
    </row>
    <row r="877" spans="1:22">
      <c r="A877" s="55"/>
      <c r="B877" s="10"/>
      <c r="C877" s="10" t="s">
        <v>496</v>
      </c>
      <c r="D877" s="10"/>
      <c r="E877" s="10" t="s">
        <v>497</v>
      </c>
      <c r="F877" s="339">
        <v>3</v>
      </c>
      <c r="G877" s="339"/>
      <c r="H877" s="339"/>
      <c r="I877" s="339"/>
      <c r="K877" s="10"/>
      <c r="L877" s="10"/>
      <c r="M877" s="10"/>
      <c r="O877" s="305"/>
      <c r="P877" s="306"/>
      <c r="Q877" s="306"/>
      <c r="R877" s="307"/>
      <c r="U877" s="3"/>
      <c r="V877" s="3"/>
    </row>
    <row r="878" spans="1:22">
      <c r="A878" s="55"/>
      <c r="B878" s="10"/>
      <c r="C878" s="10" t="s">
        <v>268</v>
      </c>
      <c r="D878" s="10"/>
      <c r="E878" s="10" t="s">
        <v>173</v>
      </c>
      <c r="F878" s="339">
        <v>2</v>
      </c>
      <c r="G878" s="339"/>
      <c r="H878" s="339"/>
      <c r="I878" s="339"/>
      <c r="K878" s="10"/>
      <c r="L878" s="10"/>
      <c r="M878" s="10"/>
      <c r="O878" s="305"/>
      <c r="P878" s="306"/>
      <c r="Q878" s="306"/>
      <c r="R878" s="307"/>
      <c r="U878" s="3"/>
      <c r="V878" s="3"/>
    </row>
    <row r="879" spans="1:22">
      <c r="A879" s="55"/>
      <c r="B879" s="10"/>
      <c r="C879" s="10" t="s">
        <v>269</v>
      </c>
      <c r="D879" s="10"/>
      <c r="E879" s="10" t="s">
        <v>270</v>
      </c>
      <c r="F879" s="339">
        <v>2</v>
      </c>
      <c r="G879" s="339"/>
      <c r="H879" s="339">
        <v>0</v>
      </c>
      <c r="I879" s="339"/>
      <c r="K879" s="10"/>
      <c r="L879" s="10"/>
      <c r="M879" s="10"/>
      <c r="O879" s="305"/>
      <c r="P879" s="306"/>
      <c r="Q879" s="306"/>
      <c r="R879" s="307"/>
      <c r="U879" s="3"/>
      <c r="V879" s="3"/>
    </row>
    <row r="880" spans="1:22">
      <c r="A880" s="55"/>
      <c r="B880" s="10"/>
      <c r="C880" s="10" t="s">
        <v>503</v>
      </c>
      <c r="D880" s="10"/>
      <c r="E880" s="10" t="s">
        <v>201</v>
      </c>
      <c r="F880" s="339">
        <v>1</v>
      </c>
      <c r="G880" s="339"/>
      <c r="H880" s="339"/>
      <c r="I880" s="339"/>
      <c r="K880" s="10"/>
      <c r="L880" s="10"/>
      <c r="M880" s="10"/>
      <c r="O880" s="305"/>
      <c r="P880" s="306"/>
      <c r="Q880" s="306"/>
      <c r="R880" s="307"/>
      <c r="U880" s="3"/>
      <c r="V880" s="3"/>
    </row>
    <row r="881" spans="1:22">
      <c r="A881" s="55"/>
      <c r="B881" s="10"/>
      <c r="C881" s="10" t="s">
        <v>408</v>
      </c>
      <c r="D881" s="10"/>
      <c r="E881" s="10" t="s">
        <v>135</v>
      </c>
      <c r="F881" s="339">
        <v>2</v>
      </c>
      <c r="G881" s="339"/>
      <c r="H881" s="339"/>
      <c r="I881" s="339"/>
      <c r="K881" s="10"/>
      <c r="L881" s="10"/>
      <c r="M881" s="10"/>
      <c r="O881" s="305"/>
      <c r="P881" s="306"/>
      <c r="Q881" s="306"/>
      <c r="R881" s="307"/>
      <c r="U881" s="3"/>
      <c r="V881" s="3"/>
    </row>
    <row r="882" spans="1:22">
      <c r="A882" s="55"/>
      <c r="B882" s="10"/>
      <c r="C882" s="10" t="s">
        <v>271</v>
      </c>
      <c r="D882" s="10"/>
      <c r="E882" s="10" t="s">
        <v>266</v>
      </c>
      <c r="F882" s="339">
        <v>6</v>
      </c>
      <c r="G882" s="339"/>
      <c r="H882" s="339">
        <v>0</v>
      </c>
      <c r="I882" s="339"/>
      <c r="K882" s="10"/>
      <c r="L882" s="10"/>
      <c r="M882" s="10"/>
      <c r="O882" s="305"/>
      <c r="P882" s="306"/>
      <c r="Q882" s="306"/>
      <c r="R882" s="307"/>
      <c r="U882" s="3"/>
      <c r="V882" s="3"/>
    </row>
    <row r="883" spans="1:22">
      <c r="A883" s="55"/>
      <c r="B883" s="10"/>
      <c r="C883" s="10" t="s">
        <v>273</v>
      </c>
      <c r="D883" s="10"/>
      <c r="E883" s="10" t="s">
        <v>274</v>
      </c>
      <c r="F883" s="339">
        <v>2</v>
      </c>
      <c r="G883" s="339"/>
      <c r="H883" s="339"/>
      <c r="I883" s="339"/>
      <c r="K883" s="10"/>
      <c r="L883" s="10"/>
      <c r="M883" s="10"/>
      <c r="O883" s="305"/>
      <c r="P883" s="306"/>
      <c r="Q883" s="306"/>
      <c r="R883" s="307"/>
      <c r="U883" s="3"/>
      <c r="V883" s="3"/>
    </row>
    <row r="884" spans="1:22">
      <c r="A884" s="55"/>
      <c r="B884" s="10"/>
      <c r="C884" s="10" t="s">
        <v>275</v>
      </c>
      <c r="D884" s="10"/>
      <c r="E884" s="10" t="s">
        <v>276</v>
      </c>
      <c r="F884" s="339">
        <v>8</v>
      </c>
      <c r="G884" s="339"/>
      <c r="H884" s="339">
        <v>0</v>
      </c>
      <c r="I884" s="339"/>
      <c r="K884" s="10"/>
      <c r="L884" s="10"/>
      <c r="M884" s="10"/>
      <c r="O884" s="305"/>
      <c r="P884" s="306"/>
      <c r="Q884" s="306"/>
      <c r="R884" s="307"/>
      <c r="U884" s="3"/>
      <c r="V884" s="3"/>
    </row>
    <row r="885" spans="1:22">
      <c r="A885" s="55"/>
      <c r="B885" s="10"/>
      <c r="C885" s="10" t="s">
        <v>277</v>
      </c>
      <c r="D885" s="10"/>
      <c r="E885" s="10" t="s">
        <v>278</v>
      </c>
      <c r="F885" s="339">
        <v>4</v>
      </c>
      <c r="G885" s="339"/>
      <c r="H885" s="339">
        <v>0</v>
      </c>
      <c r="I885" s="339"/>
      <c r="K885" s="10"/>
      <c r="L885" s="10"/>
      <c r="M885" s="10"/>
      <c r="O885" s="305"/>
      <c r="P885" s="306"/>
      <c r="Q885" s="306"/>
      <c r="R885" s="307"/>
      <c r="U885" s="3"/>
      <c r="V885" s="3"/>
    </row>
    <row r="886" spans="1:22">
      <c r="A886" s="55"/>
      <c r="B886" s="10"/>
      <c r="C886" s="10" t="s">
        <v>279</v>
      </c>
      <c r="D886" s="10"/>
      <c r="E886" s="10" t="s">
        <v>191</v>
      </c>
      <c r="F886" s="339">
        <v>1</v>
      </c>
      <c r="G886" s="339"/>
      <c r="H886" s="339">
        <v>0</v>
      </c>
      <c r="I886" s="339"/>
      <c r="K886" s="10"/>
      <c r="L886" s="10"/>
      <c r="M886" s="10"/>
      <c r="O886" s="305"/>
      <c r="P886" s="306"/>
      <c r="Q886" s="306"/>
      <c r="R886" s="307"/>
      <c r="U886" s="3"/>
      <c r="V886" s="3"/>
    </row>
    <row r="887" spans="1:22">
      <c r="A887" s="55"/>
      <c r="B887" s="10"/>
      <c r="C887" s="10" t="s">
        <v>280</v>
      </c>
      <c r="D887" s="10"/>
      <c r="E887" s="10" t="s">
        <v>211</v>
      </c>
      <c r="F887" s="339">
        <v>9</v>
      </c>
      <c r="G887" s="339"/>
      <c r="H887" s="339">
        <v>0</v>
      </c>
      <c r="I887" s="339"/>
      <c r="K887" s="10"/>
      <c r="L887" s="10"/>
      <c r="M887" s="10"/>
      <c r="O887" s="305"/>
      <c r="P887" s="306"/>
      <c r="Q887" s="306"/>
      <c r="R887" s="307"/>
      <c r="U887" s="3"/>
      <c r="V887" s="3"/>
    </row>
    <row r="888" spans="1:22">
      <c r="A888" s="55"/>
      <c r="B888" s="10"/>
      <c r="C888" s="10" t="s">
        <v>506</v>
      </c>
      <c r="D888" s="10"/>
      <c r="E888" s="10" t="s">
        <v>507</v>
      </c>
      <c r="F888" s="339">
        <v>2</v>
      </c>
      <c r="G888" s="339"/>
      <c r="H888" s="339"/>
      <c r="I888" s="339"/>
      <c r="K888" s="10"/>
      <c r="L888" s="10"/>
      <c r="M888" s="10"/>
      <c r="O888" s="305"/>
      <c r="P888" s="306"/>
      <c r="Q888" s="306"/>
      <c r="R888" s="307"/>
      <c r="U888" s="3"/>
      <c r="V888" s="3"/>
    </row>
    <row r="889" spans="1:22">
      <c r="A889" s="55"/>
      <c r="B889" s="10"/>
      <c r="C889" s="10" t="s">
        <v>283</v>
      </c>
      <c r="D889" s="10"/>
      <c r="E889" s="10" t="s">
        <v>211</v>
      </c>
      <c r="F889" s="339">
        <v>20</v>
      </c>
      <c r="G889" s="339"/>
      <c r="H889" s="339">
        <v>0</v>
      </c>
      <c r="I889" s="339"/>
      <c r="K889" s="10"/>
      <c r="L889" s="10"/>
      <c r="M889" s="10"/>
      <c r="O889" s="305"/>
      <c r="P889" s="306"/>
      <c r="Q889" s="306"/>
      <c r="R889" s="307"/>
      <c r="U889" s="3"/>
      <c r="V889" s="3"/>
    </row>
    <row r="890" spans="1:22">
      <c r="A890" s="55"/>
      <c r="B890" s="10"/>
      <c r="C890" s="10" t="s">
        <v>113</v>
      </c>
      <c r="D890" s="10"/>
      <c r="E890" s="10" t="s">
        <v>114</v>
      </c>
      <c r="F890" s="339">
        <v>13</v>
      </c>
      <c r="G890" s="339"/>
      <c r="H890" s="339">
        <v>0</v>
      </c>
      <c r="I890" s="339"/>
      <c r="K890" s="10"/>
      <c r="L890" s="10"/>
      <c r="M890" s="10"/>
      <c r="O890" s="305"/>
      <c r="P890" s="306"/>
      <c r="Q890" s="306"/>
      <c r="R890" s="307"/>
      <c r="U890" s="3"/>
      <c r="V890" s="3"/>
    </row>
    <row r="891" spans="1:22">
      <c r="A891" s="55"/>
      <c r="B891" s="10"/>
      <c r="C891" s="10" t="s">
        <v>285</v>
      </c>
      <c r="D891" s="10"/>
      <c r="E891" s="10" t="s">
        <v>173</v>
      </c>
      <c r="F891" s="339">
        <v>3</v>
      </c>
      <c r="G891" s="339"/>
      <c r="H891" s="339">
        <v>0</v>
      </c>
      <c r="I891" s="339"/>
      <c r="K891" s="10"/>
      <c r="L891" s="10"/>
      <c r="M891" s="10"/>
      <c r="O891" s="305"/>
      <c r="P891" s="306"/>
      <c r="Q891" s="306"/>
      <c r="R891" s="307"/>
      <c r="U891" s="3"/>
      <c r="V891" s="3"/>
    </row>
    <row r="892" spans="1:22">
      <c r="A892" s="55"/>
      <c r="B892" s="10"/>
      <c r="C892" s="10" t="s">
        <v>421</v>
      </c>
      <c r="D892" s="10"/>
      <c r="E892" s="10" t="s">
        <v>422</v>
      </c>
      <c r="F892" s="339">
        <v>5</v>
      </c>
      <c r="G892" s="339"/>
      <c r="H892" s="339">
        <v>0</v>
      </c>
      <c r="I892" s="339"/>
      <c r="K892" s="10"/>
      <c r="L892" s="10"/>
      <c r="M892" s="10"/>
      <c r="O892" s="305"/>
      <c r="P892" s="306"/>
      <c r="Q892" s="306"/>
      <c r="R892" s="307"/>
      <c r="U892" s="3"/>
      <c r="V892" s="3"/>
    </row>
    <row r="893" spans="1:22">
      <c r="A893" s="55"/>
      <c r="B893" s="10"/>
      <c r="C893" s="10" t="s">
        <v>511</v>
      </c>
      <c r="D893" s="10"/>
      <c r="E893" s="10" t="s">
        <v>173</v>
      </c>
      <c r="F893" s="339">
        <v>2</v>
      </c>
      <c r="G893" s="339"/>
      <c r="H893" s="339"/>
      <c r="I893" s="339"/>
      <c r="K893" s="10"/>
      <c r="L893" s="10"/>
      <c r="M893" s="10"/>
      <c r="O893" s="305"/>
      <c r="P893" s="306"/>
      <c r="Q893" s="306"/>
      <c r="R893" s="307"/>
      <c r="U893" s="3"/>
      <c r="V893" s="3"/>
    </row>
    <row r="894" spans="1:22">
      <c r="A894" s="55"/>
      <c r="B894" s="10"/>
      <c r="C894" s="10" t="s">
        <v>512</v>
      </c>
      <c r="D894" s="10"/>
      <c r="E894" s="10" t="s">
        <v>107</v>
      </c>
      <c r="F894" s="339">
        <v>2</v>
      </c>
      <c r="G894" s="339"/>
      <c r="H894" s="339"/>
      <c r="I894" s="339"/>
      <c r="K894" s="10"/>
      <c r="L894" s="10"/>
      <c r="M894" s="10"/>
      <c r="O894" s="305"/>
      <c r="P894" s="306"/>
      <c r="Q894" s="306"/>
      <c r="R894" s="307"/>
      <c r="U894" s="3"/>
      <c r="V894" s="3"/>
    </row>
    <row r="895" spans="1:22">
      <c r="A895" s="55"/>
      <c r="B895" s="10"/>
      <c r="C895" s="10" t="s">
        <v>286</v>
      </c>
      <c r="D895" s="10"/>
      <c r="E895" s="10" t="s">
        <v>287</v>
      </c>
      <c r="F895" s="339">
        <v>5</v>
      </c>
      <c r="G895" s="339"/>
      <c r="H895" s="339"/>
      <c r="I895" s="339"/>
      <c r="K895" s="10"/>
      <c r="L895" s="10"/>
      <c r="M895" s="10"/>
      <c r="O895" s="305"/>
      <c r="P895" s="306"/>
      <c r="Q895" s="306"/>
      <c r="R895" s="307"/>
      <c r="U895" s="3"/>
      <c r="V895" s="3"/>
    </row>
    <row r="896" spans="1:22">
      <c r="A896" s="55"/>
      <c r="B896" s="10"/>
      <c r="C896" s="10" t="s">
        <v>115</v>
      </c>
      <c r="D896" s="10"/>
      <c r="E896" s="10" t="s">
        <v>96</v>
      </c>
      <c r="F896" s="339">
        <v>51</v>
      </c>
      <c r="G896" s="339"/>
      <c r="H896" s="339">
        <v>0</v>
      </c>
      <c r="I896" s="339"/>
      <c r="K896" s="10"/>
      <c r="L896" s="10"/>
      <c r="M896" s="10"/>
      <c r="O896" s="305"/>
      <c r="P896" s="306"/>
      <c r="Q896" s="306"/>
      <c r="R896" s="307"/>
      <c r="U896" s="3"/>
      <c r="V896" s="3"/>
    </row>
    <row r="897" spans="1:22">
      <c r="A897" s="55"/>
      <c r="B897" s="10"/>
      <c r="C897" s="10" t="s">
        <v>288</v>
      </c>
      <c r="D897" s="10"/>
      <c r="E897" s="10" t="s">
        <v>218</v>
      </c>
      <c r="F897" s="339">
        <v>1</v>
      </c>
      <c r="G897" s="339"/>
      <c r="H897" s="339"/>
      <c r="I897" s="339"/>
      <c r="K897" s="10"/>
      <c r="L897" s="10"/>
      <c r="M897" s="10"/>
      <c r="O897" s="305"/>
      <c r="P897" s="306"/>
      <c r="Q897" s="306"/>
      <c r="R897" s="307"/>
      <c r="U897" s="3"/>
      <c r="V897" s="3"/>
    </row>
    <row r="898" spans="1:22">
      <c r="A898" s="55"/>
      <c r="B898" s="10"/>
      <c r="C898" s="10" t="s">
        <v>288</v>
      </c>
      <c r="D898" s="10"/>
      <c r="E898" s="10" t="s">
        <v>289</v>
      </c>
      <c r="F898" s="339">
        <v>16</v>
      </c>
      <c r="G898" s="339"/>
      <c r="H898" s="339">
        <v>0</v>
      </c>
      <c r="I898" s="339"/>
      <c r="K898" s="10"/>
      <c r="L898" s="10"/>
      <c r="M898" s="10"/>
      <c r="O898" s="305"/>
      <c r="P898" s="306"/>
      <c r="Q898" s="306"/>
      <c r="R898" s="307"/>
      <c r="U898" s="3"/>
      <c r="V898" s="3"/>
    </row>
    <row r="899" spans="1:22">
      <c r="A899" s="55"/>
      <c r="B899" s="10"/>
      <c r="C899" s="10" t="s">
        <v>290</v>
      </c>
      <c r="D899" s="10"/>
      <c r="E899" s="10" t="s">
        <v>291</v>
      </c>
      <c r="F899" s="339">
        <v>19</v>
      </c>
      <c r="G899" s="339"/>
      <c r="H899" s="339">
        <v>0</v>
      </c>
      <c r="I899" s="339"/>
      <c r="K899" s="10"/>
      <c r="L899" s="10"/>
      <c r="M899" s="10"/>
      <c r="O899" s="305"/>
      <c r="P899" s="306"/>
      <c r="Q899" s="306"/>
      <c r="R899" s="307"/>
      <c r="U899" s="3"/>
      <c r="V899" s="3"/>
    </row>
    <row r="900" spans="1:22">
      <c r="A900" s="55"/>
      <c r="B900" s="10"/>
      <c r="C900" s="10" t="s">
        <v>116</v>
      </c>
      <c r="D900" s="10"/>
      <c r="E900" s="10" t="s">
        <v>117</v>
      </c>
      <c r="F900" s="339">
        <v>9</v>
      </c>
      <c r="G900" s="339"/>
      <c r="H900" s="339">
        <v>0</v>
      </c>
      <c r="I900" s="339"/>
      <c r="K900" s="10"/>
      <c r="L900" s="10"/>
      <c r="M900" s="10"/>
      <c r="O900" s="305"/>
      <c r="P900" s="306"/>
      <c r="Q900" s="306"/>
      <c r="R900" s="307"/>
      <c r="U900" s="3"/>
      <c r="V900" s="3"/>
    </row>
    <row r="901" spans="1:22">
      <c r="A901" s="55"/>
      <c r="B901" s="10"/>
      <c r="C901" s="10" t="s">
        <v>292</v>
      </c>
      <c r="D901" s="10"/>
      <c r="E901" s="10" t="s">
        <v>276</v>
      </c>
      <c r="F901" s="339">
        <v>8</v>
      </c>
      <c r="G901" s="339"/>
      <c r="H901" s="339">
        <v>0</v>
      </c>
      <c r="I901" s="339"/>
      <c r="K901" s="10"/>
      <c r="L901" s="10"/>
      <c r="M901" s="10"/>
      <c r="O901" s="305"/>
      <c r="P901" s="306"/>
      <c r="Q901" s="306"/>
      <c r="R901" s="307"/>
      <c r="U901" s="3"/>
      <c r="V901" s="3"/>
    </row>
    <row r="902" spans="1:22">
      <c r="A902" s="55"/>
      <c r="B902" s="10"/>
      <c r="C902" s="10" t="s">
        <v>293</v>
      </c>
      <c r="D902" s="10"/>
      <c r="E902" s="10" t="s">
        <v>130</v>
      </c>
      <c r="F902" s="339">
        <v>11</v>
      </c>
      <c r="G902" s="339"/>
      <c r="H902" s="339"/>
      <c r="I902" s="339"/>
      <c r="K902" s="10"/>
      <c r="L902" s="10"/>
      <c r="M902" s="10"/>
      <c r="O902" s="305"/>
      <c r="P902" s="306"/>
      <c r="Q902" s="306"/>
      <c r="R902" s="307"/>
      <c r="U902" s="3"/>
      <c r="V902" s="3"/>
    </row>
    <row r="903" spans="1:22">
      <c r="A903" s="55"/>
      <c r="B903" s="10"/>
      <c r="C903" s="10" t="s">
        <v>118</v>
      </c>
      <c r="D903" s="10"/>
      <c r="E903" s="10" t="s">
        <v>119</v>
      </c>
      <c r="F903" s="339">
        <v>54</v>
      </c>
      <c r="G903" s="339"/>
      <c r="H903" s="339">
        <v>0</v>
      </c>
      <c r="I903" s="339"/>
      <c r="K903" s="10"/>
      <c r="L903" s="10"/>
      <c r="M903" s="10"/>
      <c r="O903" s="305"/>
      <c r="P903" s="306"/>
      <c r="Q903" s="306"/>
      <c r="R903" s="307"/>
      <c r="U903" s="3"/>
      <c r="V903" s="3"/>
    </row>
    <row r="904" spans="1:22">
      <c r="A904" s="55"/>
      <c r="B904" s="10"/>
      <c r="C904" s="10" t="s">
        <v>295</v>
      </c>
      <c r="D904" s="10"/>
      <c r="E904" s="10" t="s">
        <v>187</v>
      </c>
      <c r="F904" s="339">
        <v>3</v>
      </c>
      <c r="G904" s="339"/>
      <c r="H904" s="339">
        <v>0</v>
      </c>
      <c r="I904" s="339"/>
      <c r="K904" s="10"/>
      <c r="L904" s="10"/>
      <c r="M904" s="10"/>
      <c r="O904" s="305"/>
      <c r="P904" s="306"/>
      <c r="Q904" s="306"/>
      <c r="R904" s="307"/>
      <c r="U904" s="3"/>
      <c r="V904" s="3"/>
    </row>
    <row r="905" spans="1:22">
      <c r="A905" s="55"/>
      <c r="B905" s="10"/>
      <c r="C905" s="10" t="s">
        <v>120</v>
      </c>
      <c r="D905" s="10"/>
      <c r="E905" s="10" t="s">
        <v>110</v>
      </c>
      <c r="F905" s="339">
        <v>1</v>
      </c>
      <c r="G905" s="339"/>
      <c r="H905" s="339"/>
      <c r="I905" s="339"/>
      <c r="K905" s="10"/>
      <c r="L905" s="10"/>
      <c r="M905" s="10"/>
      <c r="O905" s="305"/>
      <c r="P905" s="306"/>
      <c r="Q905" s="306"/>
      <c r="R905" s="307"/>
      <c r="U905" s="3"/>
      <c r="V905" s="3"/>
    </row>
    <row r="906" spans="1:22">
      <c r="A906" s="55"/>
      <c r="B906" s="10"/>
      <c r="C906" s="10" t="s">
        <v>120</v>
      </c>
      <c r="D906" s="10"/>
      <c r="E906" s="10" t="s">
        <v>94</v>
      </c>
      <c r="F906" s="339">
        <v>13</v>
      </c>
      <c r="G906" s="339"/>
      <c r="H906" s="339">
        <v>0</v>
      </c>
      <c r="I906" s="339"/>
      <c r="K906" s="10"/>
      <c r="L906" s="10"/>
      <c r="M906" s="10"/>
      <c r="O906" s="305"/>
      <c r="P906" s="306"/>
      <c r="Q906" s="306"/>
      <c r="R906" s="307"/>
      <c r="U906" s="3"/>
      <c r="V906" s="3"/>
    </row>
    <row r="907" spans="1:22">
      <c r="A907" s="55"/>
      <c r="B907" s="10"/>
      <c r="C907" s="10" t="s">
        <v>296</v>
      </c>
      <c r="D907" s="10"/>
      <c r="E907" s="10" t="s">
        <v>297</v>
      </c>
      <c r="F907" s="339">
        <v>6</v>
      </c>
      <c r="G907" s="339"/>
      <c r="H907" s="339"/>
      <c r="I907" s="339"/>
      <c r="K907" s="10"/>
      <c r="L907" s="10"/>
      <c r="M907" s="10"/>
      <c r="O907" s="305"/>
      <c r="P907" s="306"/>
      <c r="Q907" s="306"/>
      <c r="R907" s="307"/>
      <c r="U907" s="3"/>
      <c r="V907" s="3"/>
    </row>
    <row r="908" spans="1:22">
      <c r="A908" s="55"/>
      <c r="B908" s="10"/>
      <c r="C908" s="10" t="s">
        <v>522</v>
      </c>
      <c r="D908" s="10"/>
      <c r="E908" s="10" t="s">
        <v>266</v>
      </c>
      <c r="F908" s="339">
        <v>1</v>
      </c>
      <c r="G908" s="339"/>
      <c r="H908" s="339"/>
      <c r="I908" s="339"/>
      <c r="K908" s="10"/>
      <c r="L908" s="10"/>
      <c r="M908" s="10"/>
      <c r="O908" s="305"/>
      <c r="P908" s="306"/>
      <c r="Q908" s="306"/>
      <c r="R908" s="307"/>
      <c r="U908" s="3"/>
      <c r="V908" s="3"/>
    </row>
    <row r="909" spans="1:22">
      <c r="A909" s="55"/>
      <c r="B909" s="10"/>
      <c r="C909" s="10" t="s">
        <v>298</v>
      </c>
      <c r="D909" s="10"/>
      <c r="E909" s="10" t="s">
        <v>299</v>
      </c>
      <c r="F909" s="339">
        <v>11</v>
      </c>
      <c r="G909" s="339"/>
      <c r="H909" s="339">
        <v>0</v>
      </c>
      <c r="I909" s="339"/>
      <c r="K909" s="10"/>
      <c r="L909" s="10"/>
      <c r="M909" s="10"/>
      <c r="O909" s="305"/>
      <c r="P909" s="306"/>
      <c r="Q909" s="306"/>
      <c r="R909" s="307"/>
      <c r="U909" s="3"/>
      <c r="V909" s="3"/>
    </row>
    <row r="910" spans="1:22">
      <c r="A910" s="55"/>
      <c r="B910" s="10"/>
      <c r="C910" s="10" t="s">
        <v>300</v>
      </c>
      <c r="D910" s="10"/>
      <c r="E910" s="10" t="s">
        <v>191</v>
      </c>
      <c r="F910" s="339">
        <v>111</v>
      </c>
      <c r="G910" s="339">
        <v>1</v>
      </c>
      <c r="H910" s="339">
        <v>1</v>
      </c>
      <c r="I910" s="339">
        <v>2</v>
      </c>
      <c r="K910" s="10"/>
      <c r="L910" s="10"/>
      <c r="M910" s="10"/>
      <c r="O910" s="305"/>
      <c r="P910" s="306"/>
      <c r="Q910" s="306"/>
      <c r="R910" s="307"/>
      <c r="U910" s="3"/>
      <c r="V910" s="3"/>
    </row>
    <row r="911" spans="1:22">
      <c r="A911" s="55"/>
      <c r="B911" s="10"/>
      <c r="C911" s="10" t="s">
        <v>301</v>
      </c>
      <c r="D911" s="10"/>
      <c r="E911" s="10" t="s">
        <v>302</v>
      </c>
      <c r="F911" s="339">
        <v>4</v>
      </c>
      <c r="G911" s="339"/>
      <c r="H911" s="339"/>
      <c r="I911" s="339"/>
      <c r="K911" s="10"/>
      <c r="L911" s="10"/>
      <c r="M911" s="10"/>
      <c r="O911" s="305"/>
      <c r="P911" s="306"/>
      <c r="Q911" s="306"/>
      <c r="R911" s="307"/>
      <c r="U911" s="3"/>
      <c r="V911" s="3"/>
    </row>
    <row r="912" spans="1:22">
      <c r="A912" s="55"/>
      <c r="B912" s="10"/>
      <c r="C912" s="10" t="s">
        <v>303</v>
      </c>
      <c r="D912" s="10"/>
      <c r="E912" s="10" t="s">
        <v>304</v>
      </c>
      <c r="F912" s="339">
        <v>4</v>
      </c>
      <c r="G912" s="339"/>
      <c r="H912" s="339">
        <v>0</v>
      </c>
      <c r="I912" s="339"/>
      <c r="K912" s="10"/>
      <c r="L912" s="10"/>
      <c r="M912" s="10"/>
      <c r="O912" s="305"/>
      <c r="P912" s="306"/>
      <c r="Q912" s="306"/>
      <c r="R912" s="307"/>
      <c r="U912" s="3"/>
      <c r="V912" s="3"/>
    </row>
    <row r="913" spans="1:22">
      <c r="A913" s="55"/>
      <c r="B913" s="10"/>
      <c r="C913" s="10" t="s">
        <v>305</v>
      </c>
      <c r="D913" s="10"/>
      <c r="E913" s="10" t="s">
        <v>306</v>
      </c>
      <c r="F913" s="339">
        <v>3</v>
      </c>
      <c r="G913" s="339"/>
      <c r="H913" s="339">
        <v>0</v>
      </c>
      <c r="I913" s="339"/>
      <c r="K913" s="10"/>
      <c r="L913" s="10"/>
      <c r="M913" s="10"/>
      <c r="O913" s="305"/>
      <c r="P913" s="306"/>
      <c r="Q913" s="306"/>
      <c r="R913" s="307"/>
      <c r="U913" s="3"/>
      <c r="V913" s="3"/>
    </row>
    <row r="914" spans="1:22">
      <c r="A914" s="55"/>
      <c r="B914" s="10"/>
      <c r="C914" s="10" t="s">
        <v>307</v>
      </c>
      <c r="D914" s="10"/>
      <c r="E914" s="10" t="s">
        <v>245</v>
      </c>
      <c r="F914" s="339">
        <v>11</v>
      </c>
      <c r="G914" s="339"/>
      <c r="H914" s="339"/>
      <c r="I914" s="339"/>
      <c r="K914" s="10"/>
      <c r="L914" s="10"/>
      <c r="M914" s="10"/>
      <c r="O914" s="305"/>
      <c r="P914" s="306"/>
      <c r="Q914" s="306"/>
      <c r="R914" s="307"/>
      <c r="U914" s="3"/>
      <c r="V914" s="3"/>
    </row>
    <row r="915" spans="1:22">
      <c r="A915" s="55"/>
      <c r="B915" s="10"/>
      <c r="C915" s="10" t="s">
        <v>525</v>
      </c>
      <c r="D915" s="10"/>
      <c r="E915" s="10" t="s">
        <v>309</v>
      </c>
      <c r="F915" s="339">
        <v>4</v>
      </c>
      <c r="G915" s="339"/>
      <c r="H915" s="339"/>
      <c r="I915" s="339"/>
      <c r="K915" s="10"/>
      <c r="L915" s="10"/>
      <c r="M915" s="10"/>
      <c r="O915" s="305"/>
      <c r="P915" s="306"/>
      <c r="Q915" s="306"/>
      <c r="R915" s="307"/>
      <c r="U915" s="3"/>
      <c r="V915" s="3"/>
    </row>
    <row r="916" spans="1:22">
      <c r="A916" s="55"/>
      <c r="B916" s="10"/>
      <c r="C916" s="10" t="s">
        <v>310</v>
      </c>
      <c r="D916" s="10"/>
      <c r="E916" s="10" t="s">
        <v>311</v>
      </c>
      <c r="F916" s="339">
        <v>22</v>
      </c>
      <c r="G916" s="339"/>
      <c r="H916" s="339"/>
      <c r="I916" s="339"/>
      <c r="K916" s="10"/>
      <c r="L916" s="10"/>
      <c r="M916" s="10"/>
      <c r="O916" s="305"/>
      <c r="P916" s="306"/>
      <c r="Q916" s="306"/>
      <c r="R916" s="307"/>
      <c r="U916" s="3"/>
      <c r="V916" s="3"/>
    </row>
    <row r="917" spans="1:22">
      <c r="A917" s="55"/>
      <c r="B917" s="10"/>
      <c r="C917" s="10" t="s">
        <v>121</v>
      </c>
      <c r="D917" s="10"/>
      <c r="E917" s="10" t="s">
        <v>122</v>
      </c>
      <c r="F917" s="339">
        <v>1</v>
      </c>
      <c r="G917" s="339"/>
      <c r="H917" s="339"/>
      <c r="I917" s="339"/>
      <c r="K917" s="10"/>
      <c r="L917" s="10"/>
      <c r="M917" s="10"/>
      <c r="O917" s="305"/>
      <c r="P917" s="306"/>
      <c r="Q917" s="306"/>
      <c r="R917" s="307"/>
      <c r="U917" s="3"/>
      <c r="V917" s="3"/>
    </row>
    <row r="918" spans="1:22">
      <c r="A918" s="55"/>
      <c r="B918" s="10"/>
      <c r="C918" s="10" t="s">
        <v>314</v>
      </c>
      <c r="D918" s="10"/>
      <c r="E918" s="10" t="s">
        <v>315</v>
      </c>
      <c r="F918" s="339">
        <v>3</v>
      </c>
      <c r="G918" s="339"/>
      <c r="H918" s="339"/>
      <c r="I918" s="339"/>
      <c r="K918" s="10"/>
      <c r="L918" s="10"/>
      <c r="M918" s="10"/>
      <c r="O918" s="305"/>
      <c r="P918" s="306"/>
      <c r="Q918" s="306"/>
      <c r="R918" s="307"/>
      <c r="U918" s="3"/>
      <c r="V918" s="3"/>
    </row>
    <row r="919" spans="1:22">
      <c r="A919" s="55"/>
      <c r="B919" s="10"/>
      <c r="C919" s="10" t="s">
        <v>316</v>
      </c>
      <c r="D919" s="10"/>
      <c r="E919" s="10" t="s">
        <v>317</v>
      </c>
      <c r="F919" s="339">
        <v>18</v>
      </c>
      <c r="G919" s="339"/>
      <c r="H919" s="339">
        <v>0</v>
      </c>
      <c r="I919" s="339"/>
      <c r="K919" s="10"/>
      <c r="L919" s="10"/>
      <c r="M919" s="10"/>
      <c r="O919" s="305"/>
      <c r="P919" s="306"/>
      <c r="Q919" s="306"/>
      <c r="R919" s="307"/>
      <c r="U919" s="3"/>
      <c r="V919" s="3"/>
    </row>
    <row r="920" spans="1:22">
      <c r="A920" s="55"/>
      <c r="B920" s="10"/>
      <c r="C920" s="10" t="s">
        <v>318</v>
      </c>
      <c r="D920" s="10"/>
      <c r="E920" s="10" t="s">
        <v>319</v>
      </c>
      <c r="F920" s="339">
        <v>3</v>
      </c>
      <c r="G920" s="339"/>
      <c r="H920" s="339"/>
      <c r="I920" s="339"/>
      <c r="K920" s="10"/>
      <c r="L920" s="10"/>
      <c r="M920" s="10"/>
      <c r="O920" s="305"/>
      <c r="P920" s="306"/>
      <c r="Q920" s="306"/>
      <c r="R920" s="307"/>
      <c r="U920" s="3"/>
      <c r="V920" s="3"/>
    </row>
    <row r="921" spans="1:22">
      <c r="A921" s="55"/>
      <c r="B921" s="10"/>
      <c r="C921" s="10" t="s">
        <v>320</v>
      </c>
      <c r="D921" s="10"/>
      <c r="E921" s="10" t="s">
        <v>321</v>
      </c>
      <c r="F921" s="339">
        <v>1</v>
      </c>
      <c r="G921" s="339"/>
      <c r="H921" s="339"/>
      <c r="I921" s="339"/>
      <c r="K921" s="10"/>
      <c r="L921" s="10"/>
      <c r="M921" s="10"/>
      <c r="O921" s="305"/>
      <c r="P921" s="306"/>
      <c r="Q921" s="306"/>
      <c r="R921" s="307"/>
      <c r="U921" s="3"/>
      <c r="V921" s="3"/>
    </row>
    <row r="922" spans="1:22">
      <c r="A922" s="55"/>
      <c r="B922" s="10"/>
      <c r="C922" s="10" t="s">
        <v>322</v>
      </c>
      <c r="D922" s="10"/>
      <c r="E922" s="10" t="s">
        <v>323</v>
      </c>
      <c r="F922" s="339">
        <v>4</v>
      </c>
      <c r="G922" s="339">
        <v>1</v>
      </c>
      <c r="H922" s="339">
        <v>0</v>
      </c>
      <c r="I922" s="339"/>
      <c r="K922" s="10"/>
      <c r="L922" s="10"/>
      <c r="M922" s="10"/>
      <c r="O922" s="305"/>
      <c r="P922" s="306"/>
      <c r="Q922" s="306"/>
      <c r="R922" s="307"/>
      <c r="U922" s="3"/>
      <c r="V922" s="3"/>
    </row>
    <row r="923" spans="1:22">
      <c r="A923" s="55"/>
      <c r="B923" s="10"/>
      <c r="C923" s="10" t="s">
        <v>123</v>
      </c>
      <c r="D923" s="10"/>
      <c r="E923" s="10" t="s">
        <v>124</v>
      </c>
      <c r="F923" s="339">
        <v>39</v>
      </c>
      <c r="G923" s="339"/>
      <c r="H923" s="339">
        <v>0</v>
      </c>
      <c r="I923" s="339"/>
      <c r="K923" s="10"/>
      <c r="L923" s="10"/>
      <c r="M923" s="10"/>
      <c r="O923" s="305"/>
      <c r="P923" s="306"/>
      <c r="Q923" s="306"/>
      <c r="R923" s="307"/>
      <c r="U923" s="3"/>
      <c r="V923" s="3"/>
    </row>
    <row r="924" spans="1:22">
      <c r="A924" s="55"/>
      <c r="B924" s="10"/>
      <c r="C924" s="10" t="s">
        <v>571</v>
      </c>
      <c r="D924" s="10"/>
      <c r="E924" s="10" t="s">
        <v>96</v>
      </c>
      <c r="F924" s="339">
        <v>1</v>
      </c>
      <c r="G924" s="339"/>
      <c r="H924" s="339"/>
      <c r="I924" s="339"/>
      <c r="K924" s="10"/>
      <c r="L924" s="10"/>
      <c r="M924" s="10"/>
      <c r="O924" s="305"/>
      <c r="P924" s="306"/>
      <c r="Q924" s="306"/>
      <c r="R924" s="307"/>
      <c r="U924" s="3"/>
      <c r="V924" s="3"/>
    </row>
    <row r="925" spans="1:22">
      <c r="A925" s="55"/>
      <c r="B925" s="10"/>
      <c r="C925" s="10" t="s">
        <v>125</v>
      </c>
      <c r="D925" s="10"/>
      <c r="E925" s="10" t="s">
        <v>126</v>
      </c>
      <c r="F925" s="339">
        <v>48</v>
      </c>
      <c r="G925" s="339"/>
      <c r="H925" s="339">
        <v>0</v>
      </c>
      <c r="I925" s="339"/>
      <c r="K925" s="10"/>
      <c r="L925" s="10"/>
      <c r="M925" s="10"/>
      <c r="O925" s="305"/>
      <c r="P925" s="306"/>
      <c r="Q925" s="306"/>
      <c r="R925" s="307"/>
      <c r="U925" s="3"/>
      <c r="V925" s="3"/>
    </row>
    <row r="926" spans="1:22">
      <c r="A926" s="55"/>
      <c r="B926" s="10"/>
      <c r="C926" s="10" t="s">
        <v>409</v>
      </c>
      <c r="D926" s="10"/>
      <c r="E926" s="10" t="s">
        <v>363</v>
      </c>
      <c r="F926" s="339">
        <v>10</v>
      </c>
      <c r="G926" s="339"/>
      <c r="H926" s="339">
        <v>0</v>
      </c>
      <c r="I926" s="339"/>
      <c r="K926" s="10"/>
      <c r="L926" s="10"/>
      <c r="M926" s="10"/>
      <c r="O926" s="305"/>
      <c r="P926" s="306"/>
      <c r="Q926" s="306"/>
      <c r="R926" s="307"/>
      <c r="U926" s="3"/>
      <c r="V926" s="3"/>
    </row>
    <row r="927" spans="1:22">
      <c r="A927" s="55"/>
      <c r="B927" s="10"/>
      <c r="C927" s="10" t="s">
        <v>127</v>
      </c>
      <c r="D927" s="10"/>
      <c r="E927" s="10" t="s">
        <v>128</v>
      </c>
      <c r="F927" s="339">
        <v>5</v>
      </c>
      <c r="G927" s="339"/>
      <c r="H927" s="339"/>
      <c r="I927" s="339"/>
      <c r="K927" s="10"/>
      <c r="L927" s="10"/>
      <c r="M927" s="10"/>
      <c r="O927" s="305"/>
      <c r="P927" s="306"/>
      <c r="Q927" s="306"/>
      <c r="R927" s="307"/>
      <c r="U927" s="3"/>
      <c r="V927" s="3"/>
    </row>
    <row r="928" spans="1:22">
      <c r="A928" s="55"/>
      <c r="B928" s="10"/>
      <c r="C928" s="10" t="s">
        <v>129</v>
      </c>
      <c r="D928" s="10"/>
      <c r="E928" s="10" t="s">
        <v>130</v>
      </c>
      <c r="F928" s="339">
        <v>6</v>
      </c>
      <c r="G928" s="339"/>
      <c r="H928" s="339">
        <v>0</v>
      </c>
      <c r="I928" s="339"/>
      <c r="K928" s="10"/>
      <c r="L928" s="10"/>
      <c r="M928" s="10"/>
      <c r="O928" s="305"/>
      <c r="P928" s="306"/>
      <c r="Q928" s="306"/>
      <c r="R928" s="307"/>
      <c r="U928" s="3"/>
      <c r="V928" s="3"/>
    </row>
    <row r="929" spans="1:22">
      <c r="A929" s="55"/>
      <c r="B929" s="10"/>
      <c r="C929" s="10" t="s">
        <v>325</v>
      </c>
      <c r="D929" s="10"/>
      <c r="E929" s="10" t="s">
        <v>122</v>
      </c>
      <c r="F929" s="339">
        <v>3</v>
      </c>
      <c r="G929" s="339"/>
      <c r="H929" s="339"/>
      <c r="I929" s="339"/>
      <c r="K929" s="10"/>
      <c r="L929" s="10"/>
      <c r="M929" s="10"/>
      <c r="O929" s="305"/>
      <c r="P929" s="306"/>
      <c r="Q929" s="306"/>
      <c r="R929" s="307"/>
      <c r="U929" s="3"/>
      <c r="V929" s="3"/>
    </row>
    <row r="930" spans="1:22">
      <c r="A930" s="55"/>
      <c r="B930" s="10"/>
      <c r="C930" s="10" t="s">
        <v>326</v>
      </c>
      <c r="D930" s="10"/>
      <c r="E930" s="10" t="s">
        <v>327</v>
      </c>
      <c r="F930" s="339">
        <v>20</v>
      </c>
      <c r="G930" s="339"/>
      <c r="H930" s="339">
        <v>0</v>
      </c>
      <c r="I930" s="339"/>
      <c r="K930" s="10"/>
      <c r="L930" s="10"/>
      <c r="M930" s="10"/>
      <c r="O930" s="305"/>
      <c r="P930" s="306"/>
      <c r="Q930" s="306"/>
      <c r="R930" s="307"/>
      <c r="U930" s="3"/>
      <c r="V930" s="3"/>
    </row>
    <row r="931" spans="1:22">
      <c r="A931" s="55"/>
      <c r="B931" s="10"/>
      <c r="C931" s="10" t="s">
        <v>328</v>
      </c>
      <c r="D931" s="10"/>
      <c r="E931" s="10" t="s">
        <v>329</v>
      </c>
      <c r="F931" s="339">
        <v>10</v>
      </c>
      <c r="G931" s="339"/>
      <c r="H931" s="339">
        <v>0</v>
      </c>
      <c r="I931" s="339"/>
      <c r="K931" s="10"/>
      <c r="L931" s="10"/>
      <c r="M931" s="10"/>
      <c r="O931" s="305"/>
      <c r="P931" s="306"/>
      <c r="Q931" s="306"/>
      <c r="R931" s="307"/>
      <c r="U931" s="3"/>
      <c r="V931" s="3"/>
    </row>
    <row r="932" spans="1:22">
      <c r="A932" s="55"/>
      <c r="B932" s="10"/>
      <c r="C932" s="10" t="s">
        <v>330</v>
      </c>
      <c r="D932" s="10"/>
      <c r="E932" s="10" t="s">
        <v>193</v>
      </c>
      <c r="F932" s="339">
        <v>32</v>
      </c>
      <c r="G932" s="339"/>
      <c r="H932" s="339">
        <v>0</v>
      </c>
      <c r="I932" s="339"/>
      <c r="K932" s="10"/>
      <c r="L932" s="10"/>
      <c r="M932" s="10"/>
      <c r="O932" s="305"/>
      <c r="P932" s="306"/>
      <c r="Q932" s="306"/>
      <c r="R932" s="307"/>
      <c r="U932" s="3"/>
      <c r="V932" s="3"/>
    </row>
    <row r="933" spans="1:22">
      <c r="A933" s="55"/>
      <c r="B933" s="10"/>
      <c r="C933" s="10" t="s">
        <v>331</v>
      </c>
      <c r="D933" s="10"/>
      <c r="E933" s="10" t="s">
        <v>332</v>
      </c>
      <c r="F933" s="339">
        <v>33</v>
      </c>
      <c r="G933" s="339"/>
      <c r="H933" s="339">
        <v>0</v>
      </c>
      <c r="I933" s="339"/>
      <c r="K933" s="10"/>
      <c r="L933" s="10"/>
      <c r="M933" s="10"/>
      <c r="O933" s="305"/>
      <c r="P933" s="306"/>
      <c r="Q933" s="306"/>
      <c r="R933" s="307"/>
      <c r="U933" s="3"/>
      <c r="V933" s="3"/>
    </row>
    <row r="934" spans="1:22">
      <c r="A934" s="55"/>
      <c r="B934" s="10"/>
      <c r="C934" s="10" t="s">
        <v>333</v>
      </c>
      <c r="D934" s="10"/>
      <c r="E934" s="10" t="s">
        <v>98</v>
      </c>
      <c r="F934" s="339">
        <v>4</v>
      </c>
      <c r="G934" s="339"/>
      <c r="H934" s="339"/>
      <c r="I934" s="339"/>
      <c r="K934" s="10"/>
      <c r="L934" s="10"/>
      <c r="M934" s="10"/>
      <c r="O934" s="305"/>
      <c r="P934" s="306"/>
      <c r="Q934" s="306"/>
      <c r="R934" s="307"/>
      <c r="U934" s="3"/>
      <c r="V934" s="3"/>
    </row>
    <row r="935" spans="1:22">
      <c r="A935" s="55"/>
      <c r="B935" s="10"/>
      <c r="C935" s="10" t="s">
        <v>334</v>
      </c>
      <c r="D935" s="10"/>
      <c r="E935" s="10" t="s">
        <v>335</v>
      </c>
      <c r="F935" s="339">
        <v>1</v>
      </c>
      <c r="G935" s="339"/>
      <c r="H935" s="339"/>
      <c r="I935" s="339"/>
      <c r="K935" s="10"/>
      <c r="L935" s="10"/>
      <c r="M935" s="10"/>
      <c r="O935" s="305"/>
      <c r="P935" s="306"/>
      <c r="Q935" s="306"/>
      <c r="R935" s="307"/>
      <c r="U935" s="3"/>
      <c r="V935" s="3"/>
    </row>
    <row r="936" spans="1:22">
      <c r="A936" s="55"/>
      <c r="B936" s="10"/>
      <c r="C936" s="10" t="s">
        <v>336</v>
      </c>
      <c r="D936" s="10"/>
      <c r="E936" s="10" t="s">
        <v>211</v>
      </c>
      <c r="F936" s="339">
        <v>20</v>
      </c>
      <c r="G936" s="339"/>
      <c r="H936" s="339">
        <v>0</v>
      </c>
      <c r="I936" s="339"/>
      <c r="K936" s="10"/>
      <c r="L936" s="10"/>
      <c r="M936" s="10"/>
      <c r="O936" s="305"/>
      <c r="P936" s="306"/>
      <c r="Q936" s="306"/>
      <c r="R936" s="307"/>
      <c r="U936" s="3"/>
      <c r="V936" s="3"/>
    </row>
    <row r="937" spans="1:22">
      <c r="A937" s="55"/>
      <c r="B937" s="10"/>
      <c r="C937" s="10" t="s">
        <v>337</v>
      </c>
      <c r="D937" s="10"/>
      <c r="E937" s="10" t="s">
        <v>89</v>
      </c>
      <c r="F937" s="339">
        <v>1</v>
      </c>
      <c r="G937" s="339"/>
      <c r="H937" s="339"/>
      <c r="I937" s="339"/>
      <c r="K937" s="10"/>
      <c r="L937" s="10"/>
      <c r="M937" s="10"/>
      <c r="O937" s="305"/>
      <c r="P937" s="306"/>
      <c r="Q937" s="306"/>
      <c r="R937" s="307"/>
      <c r="U937" s="3"/>
      <c r="V937" s="3"/>
    </row>
    <row r="938" spans="1:22">
      <c r="A938" s="55"/>
      <c r="B938" s="10"/>
      <c r="C938" s="10" t="s">
        <v>338</v>
      </c>
      <c r="D938" s="10"/>
      <c r="E938" s="10" t="s">
        <v>339</v>
      </c>
      <c r="F938" s="339">
        <v>22</v>
      </c>
      <c r="G938" s="339"/>
      <c r="H938" s="339">
        <v>0</v>
      </c>
      <c r="I938" s="339"/>
      <c r="K938" s="10"/>
      <c r="L938" s="10"/>
      <c r="M938" s="10"/>
      <c r="O938" s="305"/>
      <c r="P938" s="306"/>
      <c r="Q938" s="306"/>
      <c r="R938" s="307"/>
      <c r="U938" s="3"/>
      <c r="V938" s="3"/>
    </row>
    <row r="939" spans="1:22">
      <c r="A939" s="55"/>
      <c r="B939" s="10"/>
      <c r="C939" s="10" t="s">
        <v>131</v>
      </c>
      <c r="D939" s="10"/>
      <c r="E939" s="10" t="s">
        <v>110</v>
      </c>
      <c r="F939" s="339">
        <v>121</v>
      </c>
      <c r="G939" s="339"/>
      <c r="H939" s="339">
        <v>0</v>
      </c>
      <c r="I939" s="339"/>
      <c r="K939" s="10"/>
      <c r="L939" s="10"/>
      <c r="M939" s="10"/>
      <c r="O939" s="305"/>
      <c r="P939" s="306"/>
      <c r="Q939" s="306"/>
      <c r="R939" s="307"/>
      <c r="U939" s="3"/>
      <c r="V939" s="3"/>
    </row>
    <row r="940" spans="1:22">
      <c r="A940" s="55"/>
      <c r="B940" s="10"/>
      <c r="C940" s="10" t="s">
        <v>340</v>
      </c>
      <c r="D940" s="10"/>
      <c r="E940" s="10" t="s">
        <v>107</v>
      </c>
      <c r="F940" s="339">
        <v>2</v>
      </c>
      <c r="G940" s="339"/>
      <c r="H940" s="339">
        <v>0</v>
      </c>
      <c r="I940" s="339"/>
      <c r="K940" s="10"/>
      <c r="L940" s="10"/>
      <c r="M940" s="10"/>
      <c r="O940" s="305"/>
      <c r="P940" s="306"/>
      <c r="Q940" s="306"/>
      <c r="R940" s="307"/>
      <c r="U940" s="3"/>
      <c r="V940" s="3"/>
    </row>
    <row r="941" spans="1:22">
      <c r="A941" s="55"/>
      <c r="B941" s="10"/>
      <c r="C941" s="10" t="s">
        <v>340</v>
      </c>
      <c r="D941" s="10"/>
      <c r="E941" s="10" t="s">
        <v>341</v>
      </c>
      <c r="F941" s="339">
        <v>12</v>
      </c>
      <c r="G941" s="339"/>
      <c r="H941" s="339"/>
      <c r="I941" s="339"/>
      <c r="K941" s="10"/>
      <c r="L941" s="10"/>
      <c r="M941" s="10"/>
      <c r="O941" s="305"/>
      <c r="P941" s="306"/>
      <c r="Q941" s="306"/>
      <c r="R941" s="307"/>
      <c r="U941" s="3"/>
      <c r="V941" s="3"/>
    </row>
    <row r="942" spans="1:22">
      <c r="A942" s="55"/>
      <c r="B942" s="10"/>
      <c r="C942" s="10" t="s">
        <v>532</v>
      </c>
      <c r="D942" s="10"/>
      <c r="E942" s="10" t="s">
        <v>317</v>
      </c>
      <c r="F942" s="339">
        <v>1</v>
      </c>
      <c r="G942" s="339"/>
      <c r="H942" s="339"/>
      <c r="I942" s="339"/>
      <c r="K942" s="10"/>
      <c r="L942" s="10"/>
      <c r="M942" s="10"/>
      <c r="O942" s="305"/>
      <c r="P942" s="306"/>
      <c r="Q942" s="306"/>
      <c r="R942" s="307"/>
      <c r="U942" s="3"/>
      <c r="V942" s="3"/>
    </row>
    <row r="943" spans="1:22">
      <c r="A943" s="55"/>
      <c r="B943" s="10"/>
      <c r="C943" s="10" t="s">
        <v>342</v>
      </c>
      <c r="D943" s="10"/>
      <c r="E943" s="10" t="s">
        <v>343</v>
      </c>
      <c r="F943" s="339">
        <v>2</v>
      </c>
      <c r="G943" s="339"/>
      <c r="H943" s="339">
        <v>0</v>
      </c>
      <c r="I943" s="339"/>
      <c r="K943" s="10"/>
      <c r="L943" s="10"/>
      <c r="M943" s="10"/>
      <c r="O943" s="305"/>
      <c r="P943" s="306"/>
      <c r="Q943" s="306"/>
      <c r="R943" s="307"/>
      <c r="U943" s="3"/>
      <c r="V943" s="3"/>
    </row>
    <row r="944" spans="1:22">
      <c r="A944" s="55"/>
      <c r="B944" s="10"/>
      <c r="C944" s="10" t="s">
        <v>344</v>
      </c>
      <c r="D944" s="10"/>
      <c r="E944" s="10" t="s">
        <v>345</v>
      </c>
      <c r="F944" s="339">
        <v>5</v>
      </c>
      <c r="G944" s="339"/>
      <c r="H944" s="339"/>
      <c r="I944" s="339"/>
      <c r="K944" s="10"/>
      <c r="L944" s="10"/>
      <c r="M944" s="10"/>
      <c r="O944" s="305"/>
      <c r="P944" s="306"/>
      <c r="Q944" s="306"/>
      <c r="R944" s="307"/>
      <c r="U944" s="3"/>
      <c r="V944" s="3"/>
    </row>
    <row r="945" spans="1:22">
      <c r="A945" s="55"/>
      <c r="B945" s="10"/>
      <c r="C945" s="10" t="s">
        <v>346</v>
      </c>
      <c r="D945" s="10"/>
      <c r="E945" s="10" t="s">
        <v>107</v>
      </c>
      <c r="F945" s="339">
        <v>1</v>
      </c>
      <c r="G945" s="339"/>
      <c r="H945" s="339"/>
      <c r="I945" s="339"/>
      <c r="K945" s="10"/>
      <c r="L945" s="10"/>
      <c r="M945" s="10"/>
      <c r="O945" s="305"/>
      <c r="P945" s="306"/>
      <c r="Q945" s="306"/>
      <c r="R945" s="307"/>
      <c r="U945" s="3"/>
      <c r="V945" s="3"/>
    </row>
    <row r="946" spans="1:22">
      <c r="A946" s="55"/>
      <c r="B946" s="10"/>
      <c r="C946" s="10" t="s">
        <v>346</v>
      </c>
      <c r="D946" s="10"/>
      <c r="E946" s="10" t="s">
        <v>347</v>
      </c>
      <c r="F946" s="339">
        <v>7</v>
      </c>
      <c r="G946" s="339"/>
      <c r="H946" s="339">
        <v>0</v>
      </c>
      <c r="I946" s="339"/>
      <c r="K946" s="10"/>
      <c r="L946" s="10"/>
      <c r="M946" s="10"/>
      <c r="O946" s="305"/>
      <c r="P946" s="306"/>
      <c r="Q946" s="306"/>
      <c r="R946" s="307"/>
      <c r="U946" s="3"/>
      <c r="V946" s="3"/>
    </row>
    <row r="947" spans="1:22">
      <c r="A947" s="55"/>
      <c r="B947" s="10"/>
      <c r="C947" s="10" t="s">
        <v>348</v>
      </c>
      <c r="D947" s="10"/>
      <c r="E947" s="10" t="s">
        <v>349</v>
      </c>
      <c r="F947" s="339">
        <v>5</v>
      </c>
      <c r="G947" s="339">
        <v>1</v>
      </c>
      <c r="H947" s="339">
        <v>0</v>
      </c>
      <c r="I947" s="339"/>
      <c r="K947" s="10"/>
      <c r="L947" s="10"/>
      <c r="M947" s="10"/>
      <c r="O947" s="305"/>
      <c r="P947" s="306"/>
      <c r="Q947" s="306"/>
      <c r="R947" s="307"/>
      <c r="U947" s="3"/>
      <c r="V947" s="3"/>
    </row>
    <row r="948" spans="1:22">
      <c r="A948" s="55"/>
      <c r="B948" s="10"/>
      <c r="C948" s="10" t="s">
        <v>350</v>
      </c>
      <c r="D948" s="10"/>
      <c r="E948" s="10" t="s">
        <v>351</v>
      </c>
      <c r="F948" s="339">
        <v>2</v>
      </c>
      <c r="G948" s="339"/>
      <c r="H948" s="339">
        <v>0</v>
      </c>
      <c r="I948" s="339"/>
      <c r="K948" s="10"/>
      <c r="L948" s="10"/>
      <c r="M948" s="10"/>
      <c r="O948" s="305"/>
      <c r="P948" s="306"/>
      <c r="Q948" s="306"/>
      <c r="R948" s="307"/>
      <c r="U948" s="3"/>
      <c r="V948" s="3"/>
    </row>
    <row r="949" spans="1:22">
      <c r="A949" s="55"/>
      <c r="B949" s="10"/>
      <c r="C949" s="10" t="s">
        <v>352</v>
      </c>
      <c r="D949" s="10"/>
      <c r="E949" s="10" t="s">
        <v>353</v>
      </c>
      <c r="F949" s="339">
        <v>4</v>
      </c>
      <c r="G949" s="339">
        <v>1</v>
      </c>
      <c r="H949" s="339">
        <v>1</v>
      </c>
      <c r="I949" s="339">
        <v>1</v>
      </c>
      <c r="K949" s="10"/>
      <c r="L949" s="10"/>
      <c r="M949" s="10"/>
      <c r="O949" s="305"/>
      <c r="P949" s="306"/>
      <c r="Q949" s="306"/>
      <c r="R949" s="307"/>
      <c r="U949" s="3"/>
      <c r="V949" s="3"/>
    </row>
    <row r="950" spans="1:22">
      <c r="A950" s="55"/>
      <c r="B950" s="10"/>
      <c r="C950" s="10" t="s">
        <v>132</v>
      </c>
      <c r="D950" s="10"/>
      <c r="E950" s="10" t="s">
        <v>133</v>
      </c>
      <c r="F950" s="339">
        <v>25</v>
      </c>
      <c r="G950" s="339"/>
      <c r="H950" s="339">
        <v>0</v>
      </c>
      <c r="I950" s="339"/>
      <c r="K950" s="10"/>
      <c r="L950" s="10"/>
      <c r="M950" s="10"/>
      <c r="O950" s="305"/>
      <c r="P950" s="306"/>
      <c r="Q950" s="306"/>
      <c r="R950" s="307"/>
      <c r="U950" s="3"/>
      <c r="V950" s="3"/>
    </row>
    <row r="951" spans="1:22">
      <c r="A951" s="55"/>
      <c r="B951" s="10"/>
      <c r="C951" s="10" t="s">
        <v>355</v>
      </c>
      <c r="D951" s="10"/>
      <c r="E951" s="10" t="s">
        <v>356</v>
      </c>
      <c r="F951" s="339">
        <v>9</v>
      </c>
      <c r="G951" s="339"/>
      <c r="H951" s="339">
        <v>0</v>
      </c>
      <c r="I951" s="339"/>
      <c r="K951" s="10"/>
      <c r="L951" s="10"/>
      <c r="M951" s="10"/>
      <c r="O951" s="305"/>
      <c r="P951" s="306"/>
      <c r="Q951" s="306"/>
      <c r="R951" s="307"/>
      <c r="U951" s="3"/>
      <c r="V951" s="3"/>
    </row>
    <row r="952" spans="1:22">
      <c r="A952" s="55"/>
      <c r="B952" s="10"/>
      <c r="C952" s="10" t="s">
        <v>357</v>
      </c>
      <c r="D952" s="10"/>
      <c r="E952" s="10" t="s">
        <v>289</v>
      </c>
      <c r="F952" s="339">
        <v>41</v>
      </c>
      <c r="G952" s="339"/>
      <c r="H952" s="339">
        <v>0</v>
      </c>
      <c r="I952" s="339"/>
      <c r="K952" s="10"/>
      <c r="L952" s="10"/>
      <c r="M952" s="10"/>
      <c r="O952" s="305"/>
      <c r="P952" s="306"/>
      <c r="Q952" s="306"/>
      <c r="R952" s="307"/>
      <c r="U952" s="3"/>
      <c r="V952" s="3"/>
    </row>
    <row r="953" spans="1:22">
      <c r="A953" s="55"/>
      <c r="B953" s="10"/>
      <c r="C953" s="10" t="s">
        <v>358</v>
      </c>
      <c r="D953" s="10"/>
      <c r="E953" s="10" t="s">
        <v>359</v>
      </c>
      <c r="F953" s="339">
        <v>2</v>
      </c>
      <c r="G953" s="339"/>
      <c r="H953" s="339"/>
      <c r="I953" s="339"/>
      <c r="K953" s="10"/>
      <c r="L953" s="10"/>
      <c r="M953" s="10"/>
      <c r="O953" s="305"/>
      <c r="P953" s="306"/>
      <c r="Q953" s="306"/>
      <c r="R953" s="307"/>
      <c r="U953" s="3"/>
      <c r="V953" s="3"/>
    </row>
    <row r="954" spans="1:22">
      <c r="A954" s="55"/>
      <c r="B954" s="10"/>
      <c r="C954" s="10" t="s">
        <v>360</v>
      </c>
      <c r="D954" s="10"/>
      <c r="E954" s="10" t="s">
        <v>182</v>
      </c>
      <c r="F954" s="339">
        <v>1</v>
      </c>
      <c r="G954" s="339"/>
      <c r="H954" s="339"/>
      <c r="I954" s="339"/>
      <c r="K954" s="10"/>
      <c r="L954" s="10"/>
      <c r="M954" s="10"/>
      <c r="O954" s="305"/>
      <c r="P954" s="306"/>
      <c r="Q954" s="306"/>
      <c r="R954" s="307"/>
      <c r="U954" s="3"/>
      <c r="V954" s="3"/>
    </row>
    <row r="955" spans="1:22">
      <c r="A955" s="55"/>
      <c r="B955" s="10"/>
      <c r="C955" s="10" t="s">
        <v>360</v>
      </c>
      <c r="D955" s="10"/>
      <c r="E955" s="10" t="s">
        <v>361</v>
      </c>
      <c r="F955" s="339">
        <v>22</v>
      </c>
      <c r="G955" s="339"/>
      <c r="H955" s="339">
        <v>0</v>
      </c>
      <c r="I955" s="339"/>
      <c r="K955" s="10"/>
      <c r="L955" s="10"/>
      <c r="M955" s="10"/>
      <c r="O955" s="305"/>
      <c r="P955" s="306"/>
      <c r="Q955" s="306"/>
      <c r="R955" s="307"/>
      <c r="U955" s="3"/>
      <c r="V955" s="3"/>
    </row>
    <row r="956" spans="1:22">
      <c r="A956" s="55"/>
      <c r="B956" s="10"/>
      <c r="C956" s="10" t="s">
        <v>419</v>
      </c>
      <c r="D956" s="10"/>
      <c r="E956" s="10" t="s">
        <v>100</v>
      </c>
      <c r="F956" s="339">
        <v>2</v>
      </c>
      <c r="G956" s="339"/>
      <c r="H956" s="339">
        <v>0</v>
      </c>
      <c r="I956" s="339"/>
      <c r="K956" s="10"/>
      <c r="L956" s="10"/>
      <c r="M956" s="10"/>
      <c r="O956" s="305"/>
      <c r="P956" s="306"/>
      <c r="Q956" s="306"/>
      <c r="R956" s="307"/>
      <c r="U956" s="3"/>
      <c r="V956" s="3"/>
    </row>
    <row r="957" spans="1:22">
      <c r="A957" s="55"/>
      <c r="B957" s="10"/>
      <c r="C957" s="10" t="s">
        <v>362</v>
      </c>
      <c r="D957" s="10"/>
      <c r="E957" s="10" t="s">
        <v>363</v>
      </c>
      <c r="F957" s="339">
        <v>3</v>
      </c>
      <c r="G957" s="339"/>
      <c r="H957" s="339"/>
      <c r="I957" s="339"/>
      <c r="K957" s="10"/>
      <c r="L957" s="10"/>
      <c r="M957" s="10"/>
      <c r="O957" s="305"/>
      <c r="P957" s="306"/>
      <c r="Q957" s="306"/>
      <c r="R957" s="307"/>
      <c r="U957" s="3"/>
      <c r="V957" s="3"/>
    </row>
    <row r="958" spans="1:22">
      <c r="A958" s="55"/>
      <c r="B958" s="10"/>
      <c r="C958" s="10" t="s">
        <v>134</v>
      </c>
      <c r="D958" s="10"/>
      <c r="E958" s="10" t="s">
        <v>135</v>
      </c>
      <c r="F958" s="339">
        <v>41</v>
      </c>
      <c r="G958" s="339"/>
      <c r="H958" s="339">
        <v>0</v>
      </c>
      <c r="I958" s="339"/>
      <c r="K958" s="10"/>
      <c r="L958" s="10"/>
      <c r="M958" s="10"/>
      <c r="O958" s="305"/>
      <c r="P958" s="306"/>
      <c r="Q958" s="306"/>
      <c r="R958" s="307"/>
      <c r="U958" s="3"/>
      <c r="V958" s="3"/>
    </row>
    <row r="959" spans="1:22">
      <c r="A959" s="55"/>
      <c r="B959" s="10"/>
      <c r="C959" s="10" t="s">
        <v>367</v>
      </c>
      <c r="D959" s="10"/>
      <c r="E959" s="10" t="s">
        <v>173</v>
      </c>
      <c r="F959" s="339">
        <v>8</v>
      </c>
      <c r="G959" s="339"/>
      <c r="H959" s="339">
        <v>0</v>
      </c>
      <c r="I959" s="339"/>
      <c r="K959" s="10"/>
      <c r="L959" s="10"/>
      <c r="M959" s="10"/>
      <c r="O959" s="305"/>
      <c r="P959" s="306"/>
      <c r="Q959" s="306"/>
      <c r="R959" s="307"/>
      <c r="U959" s="3"/>
      <c r="V959" s="3"/>
    </row>
    <row r="960" spans="1:22">
      <c r="A960" s="55"/>
      <c r="B960" s="10"/>
      <c r="C960" s="10" t="s">
        <v>136</v>
      </c>
      <c r="D960" s="10"/>
      <c r="E960" s="10" t="s">
        <v>137</v>
      </c>
      <c r="F960" s="339">
        <v>49</v>
      </c>
      <c r="G960" s="339"/>
      <c r="H960" s="339">
        <v>0</v>
      </c>
      <c r="I960" s="339"/>
      <c r="K960" s="10"/>
      <c r="L960" s="10"/>
      <c r="M960" s="10"/>
      <c r="O960" s="305"/>
      <c r="P960" s="306"/>
      <c r="Q960" s="306"/>
      <c r="R960" s="307"/>
      <c r="U960" s="3"/>
      <c r="V960" s="3"/>
    </row>
    <row r="961" spans="1:22">
      <c r="A961" s="55"/>
      <c r="B961" s="10"/>
      <c r="C961" s="10" t="s">
        <v>368</v>
      </c>
      <c r="D961" s="10"/>
      <c r="E961" s="10" t="s">
        <v>89</v>
      </c>
      <c r="F961" s="339">
        <v>4</v>
      </c>
      <c r="G961" s="339"/>
      <c r="H961" s="339"/>
      <c r="I961" s="339"/>
      <c r="K961" s="10"/>
      <c r="L961" s="10"/>
      <c r="M961" s="10"/>
      <c r="O961" s="305"/>
      <c r="P961" s="306"/>
      <c r="Q961" s="306"/>
      <c r="R961" s="307"/>
      <c r="U961" s="3"/>
      <c r="V961" s="3"/>
    </row>
    <row r="962" spans="1:22">
      <c r="A962" s="55"/>
      <c r="B962" s="10"/>
      <c r="C962" s="10" t="s">
        <v>368</v>
      </c>
      <c r="D962" s="10"/>
      <c r="E962" s="10" t="s">
        <v>90</v>
      </c>
      <c r="F962" s="339">
        <v>9</v>
      </c>
      <c r="G962" s="339"/>
      <c r="H962" s="339">
        <v>0</v>
      </c>
      <c r="I962" s="339"/>
      <c r="K962" s="10"/>
      <c r="L962" s="10"/>
      <c r="M962" s="10"/>
      <c r="O962" s="305"/>
      <c r="P962" s="306"/>
      <c r="Q962" s="306"/>
      <c r="R962" s="307"/>
      <c r="U962" s="3"/>
      <c r="V962" s="3"/>
    </row>
    <row r="963" spans="1:22">
      <c r="A963" s="55"/>
      <c r="B963" s="10"/>
      <c r="C963" s="10" t="s">
        <v>369</v>
      </c>
      <c r="D963" s="10"/>
      <c r="E963" s="10" t="s">
        <v>370</v>
      </c>
      <c r="F963" s="339">
        <v>1</v>
      </c>
      <c r="G963" s="339"/>
      <c r="H963" s="339">
        <v>0</v>
      </c>
      <c r="I963" s="339"/>
      <c r="K963" s="10"/>
      <c r="L963" s="10"/>
      <c r="M963" s="10"/>
      <c r="O963" s="305"/>
      <c r="P963" s="306"/>
      <c r="Q963" s="306"/>
      <c r="R963" s="307"/>
      <c r="U963" s="3"/>
      <c r="V963" s="3"/>
    </row>
    <row r="964" spans="1:22">
      <c r="A964" s="55"/>
      <c r="B964" s="10"/>
      <c r="C964" s="10" t="s">
        <v>138</v>
      </c>
      <c r="D964" s="10"/>
      <c r="E964" s="10" t="s">
        <v>139</v>
      </c>
      <c r="F964" s="339">
        <v>32</v>
      </c>
      <c r="G964" s="339"/>
      <c r="H964" s="339">
        <v>0</v>
      </c>
      <c r="I964" s="339"/>
      <c r="K964" s="10"/>
      <c r="L964" s="10"/>
      <c r="M964" s="10"/>
      <c r="O964" s="305"/>
      <c r="P964" s="306"/>
      <c r="Q964" s="306"/>
      <c r="R964" s="307"/>
      <c r="U964" s="3"/>
      <c r="V964" s="3"/>
    </row>
    <row r="965" spans="1:22">
      <c r="A965" s="55"/>
      <c r="B965" s="10"/>
      <c r="C965" s="10" t="s">
        <v>371</v>
      </c>
      <c r="D965" s="10"/>
      <c r="E965" s="10" t="s">
        <v>372</v>
      </c>
      <c r="F965" s="339">
        <v>3</v>
      </c>
      <c r="G965" s="339"/>
      <c r="H965" s="339"/>
      <c r="I965" s="339"/>
      <c r="K965" s="10"/>
      <c r="L965" s="10"/>
      <c r="M965" s="10"/>
      <c r="O965" s="305"/>
      <c r="P965" s="306"/>
      <c r="Q965" s="306"/>
      <c r="R965" s="307"/>
      <c r="U965" s="3"/>
      <c r="V965" s="3"/>
    </row>
    <row r="966" spans="1:22">
      <c r="A966" s="55"/>
      <c r="B966" s="10"/>
      <c r="C966" s="10" t="s">
        <v>541</v>
      </c>
      <c r="D966" s="10"/>
      <c r="E966" s="10" t="s">
        <v>311</v>
      </c>
      <c r="F966" s="339">
        <v>1</v>
      </c>
      <c r="G966" s="339"/>
      <c r="H966" s="339"/>
      <c r="I966" s="339"/>
      <c r="K966" s="10"/>
      <c r="L966" s="10"/>
      <c r="M966" s="10"/>
      <c r="O966" s="305"/>
      <c r="P966" s="306"/>
      <c r="Q966" s="306"/>
      <c r="R966" s="307"/>
      <c r="U966" s="3"/>
      <c r="V966" s="3"/>
    </row>
    <row r="967" spans="1:22">
      <c r="A967" s="55"/>
      <c r="B967" s="10"/>
      <c r="C967" s="10" t="s">
        <v>375</v>
      </c>
      <c r="D967" s="10"/>
      <c r="E967" s="10" t="s">
        <v>266</v>
      </c>
      <c r="F967" s="339">
        <v>1</v>
      </c>
      <c r="G967" s="339"/>
      <c r="H967" s="339">
        <v>0</v>
      </c>
      <c r="I967" s="339"/>
      <c r="K967" s="10"/>
      <c r="L967" s="10"/>
      <c r="M967" s="10"/>
      <c r="O967" s="305"/>
      <c r="P967" s="306"/>
      <c r="Q967" s="306"/>
      <c r="R967" s="307"/>
      <c r="U967" s="3"/>
      <c r="V967" s="3"/>
    </row>
    <row r="968" spans="1:22">
      <c r="A968" s="55"/>
      <c r="B968" s="10"/>
      <c r="C968" s="10" t="s">
        <v>423</v>
      </c>
      <c r="D968" s="10"/>
      <c r="E968" s="10" t="s">
        <v>197</v>
      </c>
      <c r="F968" s="339">
        <v>1</v>
      </c>
      <c r="G968" s="339"/>
      <c r="H968" s="339">
        <v>0</v>
      </c>
      <c r="I968" s="339"/>
      <c r="K968" s="10"/>
      <c r="L968" s="10"/>
      <c r="M968" s="10"/>
      <c r="O968" s="305"/>
      <c r="P968" s="306"/>
      <c r="Q968" s="306"/>
      <c r="R968" s="307"/>
      <c r="U968" s="3"/>
      <c r="V968" s="3"/>
    </row>
    <row r="969" spans="1:22">
      <c r="A969" s="55"/>
      <c r="B969" s="10"/>
      <c r="C969" s="10" t="s">
        <v>140</v>
      </c>
      <c r="D969" s="10"/>
      <c r="E969" s="10" t="s">
        <v>141</v>
      </c>
      <c r="F969" s="339">
        <v>20</v>
      </c>
      <c r="G969" s="339"/>
      <c r="H969" s="339">
        <v>0</v>
      </c>
      <c r="I969" s="339"/>
      <c r="K969" s="10"/>
      <c r="L969" s="10"/>
      <c r="M969" s="10"/>
      <c r="O969" s="305"/>
      <c r="P969" s="306"/>
      <c r="Q969" s="306"/>
      <c r="R969" s="307"/>
      <c r="U969" s="3"/>
      <c r="V969" s="3"/>
    </row>
    <row r="970" spans="1:22">
      <c r="A970" s="55"/>
      <c r="B970" s="10"/>
      <c r="C970" s="10" t="s">
        <v>542</v>
      </c>
      <c r="D970" s="10"/>
      <c r="E970" s="10" t="s">
        <v>100</v>
      </c>
      <c r="F970" s="339">
        <v>1</v>
      </c>
      <c r="G970" s="339"/>
      <c r="H970" s="339"/>
      <c r="I970" s="339"/>
      <c r="K970" s="10"/>
      <c r="L970" s="10"/>
      <c r="M970" s="10"/>
      <c r="O970" s="305"/>
      <c r="P970" s="306"/>
      <c r="Q970" s="306"/>
      <c r="R970" s="307"/>
      <c r="U970" s="3"/>
      <c r="V970" s="3"/>
    </row>
    <row r="971" spans="1:22">
      <c r="A971" s="55"/>
      <c r="B971" s="10"/>
      <c r="C971" s="10" t="s">
        <v>378</v>
      </c>
      <c r="D971" s="10"/>
      <c r="E971" s="10" t="s">
        <v>379</v>
      </c>
      <c r="F971" s="339">
        <v>21</v>
      </c>
      <c r="G971" s="339"/>
      <c r="H971" s="339">
        <v>0</v>
      </c>
      <c r="I971" s="339"/>
      <c r="K971" s="10"/>
      <c r="L971" s="10"/>
      <c r="M971" s="10"/>
      <c r="O971" s="305"/>
      <c r="P971" s="306"/>
      <c r="Q971" s="306"/>
      <c r="R971" s="307"/>
      <c r="U971" s="3"/>
      <c r="V971" s="3"/>
    </row>
    <row r="972" spans="1:22">
      <c r="A972" s="55"/>
      <c r="B972" s="10"/>
      <c r="C972" s="10" t="s">
        <v>411</v>
      </c>
      <c r="D972" s="10"/>
      <c r="E972" s="10" t="s">
        <v>173</v>
      </c>
      <c r="F972" s="339">
        <v>5</v>
      </c>
      <c r="G972" s="339"/>
      <c r="H972" s="339">
        <v>0</v>
      </c>
      <c r="I972" s="339"/>
      <c r="K972" s="10"/>
      <c r="L972" s="10"/>
      <c r="M972" s="10"/>
      <c r="O972" s="305"/>
      <c r="P972" s="306"/>
      <c r="Q972" s="306"/>
      <c r="R972" s="307"/>
      <c r="U972" s="3"/>
      <c r="V972" s="3"/>
    </row>
    <row r="973" spans="1:22">
      <c r="A973" s="55"/>
      <c r="B973" s="10"/>
      <c r="C973" s="10" t="s">
        <v>380</v>
      </c>
      <c r="D973" s="10"/>
      <c r="E973" s="10" t="s">
        <v>187</v>
      </c>
      <c r="F973" s="339">
        <v>6</v>
      </c>
      <c r="G973" s="339"/>
      <c r="H973" s="339"/>
      <c r="I973" s="339"/>
      <c r="K973" s="10"/>
      <c r="L973" s="10"/>
      <c r="M973" s="10"/>
      <c r="O973" s="305"/>
      <c r="P973" s="306"/>
      <c r="Q973" s="306"/>
      <c r="R973" s="307"/>
      <c r="U973" s="3"/>
      <c r="V973" s="3"/>
    </row>
    <row r="974" spans="1:22">
      <c r="A974" s="55"/>
      <c r="B974" s="10"/>
      <c r="C974" s="10" t="s">
        <v>381</v>
      </c>
      <c r="D974" s="10"/>
      <c r="E974" s="10" t="s">
        <v>168</v>
      </c>
      <c r="F974" s="339">
        <v>61</v>
      </c>
      <c r="G974" s="339">
        <v>1</v>
      </c>
      <c r="H974" s="339">
        <v>1</v>
      </c>
      <c r="I974" s="339">
        <v>4</v>
      </c>
      <c r="K974" s="10"/>
      <c r="L974" s="10"/>
      <c r="M974" s="10"/>
      <c r="O974" s="305"/>
      <c r="P974" s="306"/>
      <c r="Q974" s="306"/>
      <c r="R974" s="307"/>
      <c r="U974" s="3"/>
      <c r="V974" s="3"/>
    </row>
    <row r="975" spans="1:22">
      <c r="A975" s="55"/>
      <c r="B975" s="10"/>
      <c r="C975" s="10" t="s">
        <v>382</v>
      </c>
      <c r="D975" s="10"/>
      <c r="E975" s="10" t="s">
        <v>164</v>
      </c>
      <c r="F975" s="339">
        <v>1</v>
      </c>
      <c r="G975" s="339"/>
      <c r="H975" s="339">
        <v>0</v>
      </c>
      <c r="I975" s="339"/>
      <c r="K975" s="10"/>
      <c r="L975" s="10"/>
      <c r="M975" s="10"/>
      <c r="O975" s="305"/>
      <c r="P975" s="306"/>
      <c r="Q975" s="306"/>
      <c r="R975" s="307"/>
      <c r="U975" s="3"/>
      <c r="V975" s="3"/>
    </row>
    <row r="976" spans="1:22">
      <c r="A976" s="55"/>
      <c r="B976" s="10"/>
      <c r="C976" s="10" t="s">
        <v>545</v>
      </c>
      <c r="D976" s="10"/>
      <c r="E976" s="10" t="s">
        <v>266</v>
      </c>
      <c r="F976" s="339">
        <v>3</v>
      </c>
      <c r="G976" s="339"/>
      <c r="H976" s="339"/>
      <c r="I976" s="339"/>
      <c r="K976" s="10"/>
      <c r="L976" s="10"/>
      <c r="M976" s="10"/>
      <c r="O976" s="305"/>
      <c r="P976" s="306"/>
      <c r="Q976" s="306"/>
      <c r="R976" s="307"/>
      <c r="U976" s="3"/>
      <c r="V976" s="3"/>
    </row>
    <row r="977" spans="1:22">
      <c r="A977" s="55"/>
      <c r="B977" s="10"/>
      <c r="C977" s="10" t="s">
        <v>412</v>
      </c>
      <c r="D977" s="10"/>
      <c r="E977" s="10" t="s">
        <v>158</v>
      </c>
      <c r="F977" s="339">
        <v>21</v>
      </c>
      <c r="G977" s="339"/>
      <c r="H977" s="339">
        <v>0</v>
      </c>
      <c r="I977" s="339"/>
      <c r="K977" s="10"/>
      <c r="L977" s="10"/>
      <c r="M977" s="10"/>
      <c r="O977" s="305"/>
      <c r="P977" s="306"/>
      <c r="Q977" s="306"/>
      <c r="R977" s="307"/>
      <c r="U977" s="3"/>
      <c r="V977" s="3"/>
    </row>
    <row r="978" spans="1:22">
      <c r="A978" s="55"/>
      <c r="B978" s="10"/>
      <c r="C978" s="10" t="s">
        <v>142</v>
      </c>
      <c r="D978" s="10"/>
      <c r="E978" s="10" t="s">
        <v>143</v>
      </c>
      <c r="F978" s="339">
        <v>2</v>
      </c>
      <c r="G978" s="339"/>
      <c r="H978" s="339"/>
      <c r="I978" s="339"/>
      <c r="K978" s="10"/>
      <c r="L978" s="10"/>
      <c r="M978" s="10"/>
      <c r="O978" s="305"/>
      <c r="P978" s="306"/>
      <c r="Q978" s="306"/>
      <c r="R978" s="307"/>
      <c r="U978" s="3"/>
      <c r="V978" s="3"/>
    </row>
    <row r="979" spans="1:22">
      <c r="A979" s="55"/>
      <c r="B979" s="10"/>
      <c r="C979" s="10" t="s">
        <v>144</v>
      </c>
      <c r="D979" s="10"/>
      <c r="E979" s="10" t="s">
        <v>122</v>
      </c>
      <c r="F979" s="339">
        <v>33</v>
      </c>
      <c r="G979" s="339"/>
      <c r="H979" s="339">
        <v>0</v>
      </c>
      <c r="I979" s="339"/>
      <c r="K979" s="10"/>
      <c r="L979" s="10"/>
      <c r="M979" s="10"/>
      <c r="O979" s="305"/>
      <c r="P979" s="306"/>
      <c r="Q979" s="306"/>
      <c r="R979" s="307"/>
      <c r="U979" s="3"/>
      <c r="V979" s="3"/>
    </row>
    <row r="980" spans="1:22">
      <c r="A980" s="55"/>
      <c r="B980" s="10"/>
      <c r="C980" s="10" t="s">
        <v>145</v>
      </c>
      <c r="D980" s="10"/>
      <c r="E980" s="10" t="s">
        <v>146</v>
      </c>
      <c r="F980" s="339">
        <v>86</v>
      </c>
      <c r="G980" s="339">
        <v>3</v>
      </c>
      <c r="H980" s="339">
        <v>2</v>
      </c>
      <c r="I980" s="339">
        <v>32</v>
      </c>
      <c r="K980" s="10"/>
      <c r="L980" s="10"/>
      <c r="M980" s="10"/>
      <c r="O980" s="290"/>
      <c r="P980" s="291"/>
      <c r="Q980" s="291"/>
      <c r="R980" s="292"/>
      <c r="U980" s="3"/>
      <c r="V980" s="3"/>
    </row>
    <row r="981" spans="1:22">
      <c r="A981" s="55"/>
      <c r="B981" s="10"/>
      <c r="C981" s="10" t="s">
        <v>147</v>
      </c>
      <c r="D981" s="10"/>
      <c r="E981" s="10" t="s">
        <v>148</v>
      </c>
      <c r="F981" s="339">
        <v>22</v>
      </c>
      <c r="G981" s="339"/>
      <c r="H981" s="339">
        <v>0</v>
      </c>
      <c r="I981" s="339"/>
      <c r="K981" s="10"/>
      <c r="L981" s="10"/>
      <c r="M981" s="10"/>
      <c r="O981" s="290"/>
      <c r="P981" s="291"/>
      <c r="Q981" s="291"/>
      <c r="R981" s="292"/>
      <c r="U981" s="3"/>
      <c r="V981" s="3"/>
    </row>
    <row r="982" spans="1:22">
      <c r="A982" s="55"/>
      <c r="B982" s="10"/>
      <c r="C982" s="10" t="s">
        <v>383</v>
      </c>
      <c r="D982" s="10"/>
      <c r="E982" s="10" t="s">
        <v>105</v>
      </c>
      <c r="F982" s="339">
        <v>13</v>
      </c>
      <c r="G982" s="339"/>
      <c r="H982" s="339">
        <v>0</v>
      </c>
      <c r="I982" s="339"/>
      <c r="K982" s="10"/>
      <c r="L982" s="10"/>
      <c r="M982" s="10"/>
      <c r="O982" s="290"/>
      <c r="P982" s="291"/>
      <c r="Q982" s="291"/>
      <c r="R982" s="292"/>
      <c r="U982" s="3"/>
      <c r="V982" s="3"/>
    </row>
    <row r="983" spans="1:22">
      <c r="A983" s="55"/>
      <c r="B983" s="10"/>
      <c r="C983" s="10" t="s">
        <v>384</v>
      </c>
      <c r="D983" s="10"/>
      <c r="E983" s="10" t="s">
        <v>266</v>
      </c>
      <c r="F983" s="339">
        <v>16</v>
      </c>
      <c r="G983" s="339"/>
      <c r="H983" s="339">
        <v>0</v>
      </c>
      <c r="I983" s="339"/>
      <c r="K983" s="10"/>
      <c r="L983" s="10"/>
      <c r="M983" s="10"/>
      <c r="O983" s="290"/>
      <c r="P983" s="291"/>
      <c r="Q983" s="291"/>
      <c r="R983" s="292"/>
      <c r="U983" s="3"/>
      <c r="V983" s="3"/>
    </row>
    <row r="984" spans="1:22">
      <c r="A984" s="55"/>
      <c r="B984" s="10"/>
      <c r="C984" s="10" t="s">
        <v>385</v>
      </c>
      <c r="D984" s="10"/>
      <c r="E984" s="10" t="s">
        <v>386</v>
      </c>
      <c r="F984" s="339">
        <v>14</v>
      </c>
      <c r="G984" s="339"/>
      <c r="H984" s="339"/>
      <c r="I984" s="339"/>
      <c r="K984" s="10"/>
      <c r="L984" s="10"/>
      <c r="M984" s="10"/>
      <c r="O984" s="290"/>
      <c r="P984" s="291"/>
      <c r="Q984" s="291"/>
      <c r="R984" s="292"/>
      <c r="U984" s="3"/>
      <c r="V984" s="3"/>
    </row>
    <row r="985" spans="1:22">
      <c r="A985" s="55"/>
      <c r="B985" s="10"/>
      <c r="C985" s="10" t="s">
        <v>413</v>
      </c>
      <c r="D985" s="10"/>
      <c r="E985" s="10" t="s">
        <v>274</v>
      </c>
      <c r="F985" s="339">
        <v>28</v>
      </c>
      <c r="G985" s="339"/>
      <c r="H985" s="339">
        <v>0</v>
      </c>
      <c r="I985" s="339"/>
      <c r="K985" s="10"/>
      <c r="L985" s="10"/>
      <c r="M985" s="10"/>
      <c r="O985" s="290"/>
      <c r="P985" s="291"/>
      <c r="Q985" s="291"/>
      <c r="R985" s="292"/>
      <c r="U985" s="3"/>
      <c r="V985" s="3"/>
    </row>
    <row r="986" spans="1:22">
      <c r="A986" s="55"/>
      <c r="B986" s="10"/>
      <c r="C986" s="10" t="s">
        <v>414</v>
      </c>
      <c r="D986" s="10"/>
      <c r="E986" s="10" t="s">
        <v>170</v>
      </c>
      <c r="F986" s="339">
        <v>7</v>
      </c>
      <c r="G986" s="339"/>
      <c r="H986" s="339">
        <v>0</v>
      </c>
      <c r="I986" s="339"/>
      <c r="K986" s="10"/>
      <c r="L986" s="10"/>
      <c r="M986" s="10"/>
      <c r="O986" s="290"/>
      <c r="P986" s="291"/>
      <c r="Q986" s="291"/>
      <c r="R986" s="292"/>
      <c r="U986" s="3"/>
      <c r="V986" s="3"/>
    </row>
    <row r="987" spans="1:22">
      <c r="A987" s="55"/>
      <c r="B987" s="10"/>
      <c r="C987" s="10" t="s">
        <v>415</v>
      </c>
      <c r="D987" s="10"/>
      <c r="E987" s="10" t="s">
        <v>135</v>
      </c>
      <c r="F987" s="339">
        <v>1</v>
      </c>
      <c r="G987" s="339"/>
      <c r="H987" s="339">
        <v>0</v>
      </c>
      <c r="I987" s="339"/>
      <c r="K987" s="10"/>
      <c r="L987" s="10"/>
      <c r="M987" s="10"/>
      <c r="O987" s="290"/>
      <c r="P987" s="291"/>
      <c r="Q987" s="291"/>
      <c r="R987" s="292"/>
      <c r="U987" s="3"/>
      <c r="V987" s="3"/>
    </row>
    <row r="988" spans="1:22">
      <c r="A988" s="55"/>
      <c r="B988" s="10"/>
      <c r="C988" s="10" t="s">
        <v>387</v>
      </c>
      <c r="D988" s="10"/>
      <c r="E988" s="10" t="s">
        <v>205</v>
      </c>
      <c r="F988" s="339">
        <v>4</v>
      </c>
      <c r="G988" s="339"/>
      <c r="H988" s="339"/>
      <c r="I988" s="339"/>
      <c r="K988" s="10"/>
      <c r="L988" s="10"/>
      <c r="M988" s="10"/>
      <c r="O988" s="290"/>
      <c r="P988" s="291"/>
      <c r="Q988" s="291"/>
      <c r="R988" s="292"/>
      <c r="U988" s="3"/>
      <c r="V988" s="3"/>
    </row>
    <row r="989" spans="1:22">
      <c r="A989" s="55"/>
      <c r="B989" s="10"/>
      <c r="C989" s="10" t="s">
        <v>389</v>
      </c>
      <c r="D989" s="10"/>
      <c r="E989" s="10" t="s">
        <v>224</v>
      </c>
      <c r="F989" s="339">
        <v>5</v>
      </c>
      <c r="G989" s="339"/>
      <c r="H989" s="339"/>
      <c r="I989" s="339"/>
      <c r="K989" s="10"/>
      <c r="L989" s="10"/>
      <c r="M989" s="10"/>
      <c r="O989" s="290"/>
      <c r="P989" s="291"/>
      <c r="Q989" s="291"/>
      <c r="R989" s="292"/>
      <c r="U989" s="3"/>
      <c r="V989" s="3"/>
    </row>
    <row r="990" spans="1:22">
      <c r="A990" s="55"/>
      <c r="B990" s="10"/>
      <c r="C990" s="10" t="s">
        <v>390</v>
      </c>
      <c r="D990" s="10"/>
      <c r="E990" s="10" t="s">
        <v>158</v>
      </c>
      <c r="F990" s="339">
        <v>1</v>
      </c>
      <c r="G990" s="339">
        <v>1</v>
      </c>
      <c r="H990" s="339">
        <v>1</v>
      </c>
      <c r="I990" s="339">
        <v>9</v>
      </c>
      <c r="K990" s="10"/>
      <c r="L990" s="10"/>
      <c r="M990" s="10"/>
      <c r="O990" s="290"/>
      <c r="P990" s="291"/>
      <c r="Q990" s="291"/>
      <c r="R990" s="292"/>
      <c r="U990" s="3"/>
      <c r="V990" s="3"/>
    </row>
    <row r="991" spans="1:22">
      <c r="A991" s="55"/>
      <c r="B991" s="10"/>
      <c r="C991" s="10" t="s">
        <v>390</v>
      </c>
      <c r="D991" s="10"/>
      <c r="E991" s="10" t="s">
        <v>162</v>
      </c>
      <c r="F991" s="339">
        <v>21</v>
      </c>
      <c r="G991" s="339"/>
      <c r="H991" s="339">
        <v>0</v>
      </c>
      <c r="I991" s="339"/>
      <c r="K991" s="10"/>
      <c r="L991" s="10"/>
      <c r="M991" s="10"/>
      <c r="O991" s="290"/>
      <c r="P991" s="291"/>
      <c r="Q991" s="291"/>
      <c r="R991" s="292"/>
      <c r="U991" s="3"/>
      <c r="V991" s="3"/>
    </row>
    <row r="992" spans="1:22">
      <c r="A992" s="55"/>
      <c r="B992" s="10"/>
      <c r="C992" s="10" t="s">
        <v>391</v>
      </c>
      <c r="D992" s="10"/>
      <c r="E992" s="10" t="s">
        <v>197</v>
      </c>
      <c r="F992" s="339">
        <v>8</v>
      </c>
      <c r="G992" s="339"/>
      <c r="H992" s="339">
        <v>0</v>
      </c>
      <c r="I992" s="339"/>
      <c r="K992" s="10"/>
      <c r="L992" s="10"/>
      <c r="M992" s="10"/>
      <c r="O992" s="290"/>
      <c r="P992" s="291"/>
      <c r="Q992" s="291"/>
      <c r="R992" s="292"/>
      <c r="U992" s="3"/>
      <c r="V992" s="3"/>
    </row>
    <row r="993" spans="1:22">
      <c r="A993" s="55"/>
      <c r="B993" s="10"/>
      <c r="C993" s="10" t="s">
        <v>394</v>
      </c>
      <c r="D993" s="10"/>
      <c r="E993" s="10" t="s">
        <v>119</v>
      </c>
      <c r="F993" s="339">
        <v>1</v>
      </c>
      <c r="G993" s="339"/>
      <c r="H993" s="339"/>
      <c r="I993" s="339"/>
      <c r="K993" s="10"/>
      <c r="L993" s="10"/>
      <c r="M993" s="10"/>
      <c r="O993" s="290"/>
      <c r="P993" s="291"/>
      <c r="Q993" s="291"/>
      <c r="R993" s="292"/>
      <c r="U993" s="3"/>
      <c r="V993" s="3"/>
    </row>
    <row r="994" spans="1:22">
      <c r="A994" s="55"/>
      <c r="B994" s="10"/>
      <c r="C994" s="10" t="s">
        <v>149</v>
      </c>
      <c r="D994" s="10"/>
      <c r="E994" s="10" t="s">
        <v>150</v>
      </c>
      <c r="F994" s="339">
        <v>102</v>
      </c>
      <c r="G994" s="339">
        <v>1</v>
      </c>
      <c r="H994" s="339">
        <v>0</v>
      </c>
      <c r="I994" s="339"/>
      <c r="K994" s="10"/>
      <c r="L994" s="10"/>
      <c r="M994" s="10"/>
      <c r="O994" s="290"/>
      <c r="P994" s="291"/>
      <c r="Q994" s="291"/>
      <c r="R994" s="292"/>
      <c r="U994" s="3"/>
      <c r="V994" s="3"/>
    </row>
    <row r="995" spans="1:22">
      <c r="A995" s="55"/>
      <c r="B995" s="10"/>
      <c r="C995" s="10" t="s">
        <v>152</v>
      </c>
      <c r="D995" s="10"/>
      <c r="E995" s="10" t="s">
        <v>103</v>
      </c>
      <c r="F995" s="339">
        <v>71</v>
      </c>
      <c r="G995" s="339">
        <v>4</v>
      </c>
      <c r="H995" s="339">
        <v>2</v>
      </c>
      <c r="I995" s="339">
        <v>1</v>
      </c>
      <c r="K995" s="10"/>
      <c r="L995" s="10"/>
      <c r="M995" s="10"/>
      <c r="O995" s="290"/>
      <c r="P995" s="291"/>
      <c r="Q995" s="291"/>
      <c r="R995" s="292"/>
      <c r="U995" s="3"/>
      <c r="V995" s="3"/>
    </row>
    <row r="996" spans="1:22">
      <c r="A996" s="55"/>
      <c r="B996" s="10"/>
      <c r="C996" s="10" t="s">
        <v>397</v>
      </c>
      <c r="D996" s="10"/>
      <c r="E996" s="10" t="s">
        <v>317</v>
      </c>
      <c r="F996" s="339">
        <v>2</v>
      </c>
      <c r="G996" s="339"/>
      <c r="H996" s="339"/>
      <c r="I996" s="339"/>
      <c r="K996" s="10"/>
      <c r="L996" s="10"/>
      <c r="M996" s="10"/>
      <c r="O996" s="290"/>
      <c r="P996" s="291"/>
      <c r="Q996" s="291"/>
      <c r="R996" s="292"/>
      <c r="U996" s="3"/>
      <c r="V996" s="3"/>
    </row>
    <row r="997" spans="1:22">
      <c r="A997" s="55"/>
      <c r="B997" s="10"/>
      <c r="C997" s="10" t="s">
        <v>398</v>
      </c>
      <c r="D997" s="10"/>
      <c r="E997" s="10" t="s">
        <v>399</v>
      </c>
      <c r="F997" s="339">
        <v>5</v>
      </c>
      <c r="G997" s="339"/>
      <c r="H997" s="339"/>
      <c r="I997" s="339"/>
      <c r="K997" s="10"/>
      <c r="L997" s="10"/>
      <c r="M997" s="10"/>
      <c r="O997" s="290"/>
      <c r="P997" s="291"/>
      <c r="Q997" s="291"/>
      <c r="R997" s="292"/>
      <c r="U997" s="3"/>
      <c r="V997" s="3"/>
    </row>
    <row r="998" spans="1:22">
      <c r="A998" s="55"/>
      <c r="B998" s="10"/>
      <c r="C998" s="10" t="s">
        <v>153</v>
      </c>
      <c r="D998" s="10"/>
      <c r="E998" s="10" t="s">
        <v>98</v>
      </c>
      <c r="F998" s="339">
        <v>9</v>
      </c>
      <c r="G998" s="339"/>
      <c r="H998" s="339">
        <v>0</v>
      </c>
      <c r="I998" s="339"/>
      <c r="K998" s="10"/>
      <c r="L998" s="10"/>
      <c r="M998" s="10"/>
      <c r="O998" s="290"/>
      <c r="P998" s="291"/>
      <c r="Q998" s="291"/>
      <c r="R998" s="292"/>
      <c r="U998" s="3"/>
      <c r="V998" s="3"/>
    </row>
    <row r="999" spans="1:22">
      <c r="A999" s="55"/>
      <c r="B999" s="10"/>
      <c r="C999" s="10" t="s">
        <v>400</v>
      </c>
      <c r="D999" s="10"/>
      <c r="E999" s="10" t="s">
        <v>335</v>
      </c>
      <c r="F999" s="339">
        <v>27</v>
      </c>
      <c r="G999" s="339"/>
      <c r="H999" s="339">
        <v>0</v>
      </c>
      <c r="I999" s="339"/>
      <c r="K999" s="10"/>
      <c r="L999" s="10"/>
      <c r="M999" s="10"/>
      <c r="O999" s="290"/>
      <c r="P999" s="291"/>
      <c r="Q999" s="291"/>
      <c r="R999" s="292"/>
      <c r="U999" s="3"/>
      <c r="V999" s="3"/>
    </row>
    <row r="1000" spans="1:22">
      <c r="A1000" s="55"/>
      <c r="B1000" s="10"/>
      <c r="C1000" s="10" t="s">
        <v>444</v>
      </c>
      <c r="D1000" s="10"/>
      <c r="E1000" s="10" t="s">
        <v>445</v>
      </c>
      <c r="F1000" s="339">
        <v>2</v>
      </c>
      <c r="G1000" s="339"/>
      <c r="H1000" s="339"/>
      <c r="I1000" s="339"/>
      <c r="K1000" s="10"/>
      <c r="L1000" s="10"/>
      <c r="M1000" s="10"/>
      <c r="O1000" s="290"/>
      <c r="P1000" s="291"/>
      <c r="Q1000" s="291"/>
      <c r="R1000" s="292"/>
      <c r="U1000" s="3"/>
      <c r="V1000" s="3"/>
    </row>
    <row r="1001" spans="1:22" ht="15.75" thickBot="1">
      <c r="A1001" s="55"/>
      <c r="B1001" s="10"/>
      <c r="C1001" s="10"/>
      <c r="D1001" s="10"/>
      <c r="E1001" s="10"/>
      <c r="F1001" s="339"/>
      <c r="G1001" s="339"/>
      <c r="H1001" s="339"/>
      <c r="I1001" s="339"/>
      <c r="K1001" s="10"/>
      <c r="L1001" s="10"/>
      <c r="M1001" s="10"/>
      <c r="O1001" s="290"/>
      <c r="P1001" s="291"/>
      <c r="Q1001" s="291"/>
      <c r="R1001" s="292"/>
      <c r="U1001" s="3"/>
      <c r="V1001" s="3"/>
    </row>
    <row r="1002" spans="1:22" ht="15.75" thickBot="1">
      <c r="A1002" s="55"/>
      <c r="B1002" s="94" t="s">
        <v>53</v>
      </c>
      <c r="C1002" s="95"/>
      <c r="D1002" s="95"/>
      <c r="E1002" s="95"/>
      <c r="F1002" s="340">
        <v>3145</v>
      </c>
      <c r="G1002" s="340">
        <v>20</v>
      </c>
      <c r="H1002" s="340">
        <v>13</v>
      </c>
      <c r="I1002" s="347">
        <v>6</v>
      </c>
      <c r="K1002" s="96"/>
      <c r="L1002" s="96"/>
      <c r="M1002" s="96"/>
      <c r="O1002" s="393"/>
      <c r="P1002" s="394"/>
      <c r="Q1002" s="394"/>
      <c r="R1002" s="395"/>
      <c r="U1002" s="3"/>
      <c r="V1002" s="3"/>
    </row>
    <row r="1003" spans="1:22" s="3" customFormat="1" ht="12.75">
      <c r="A1003" s="55"/>
      <c r="F1003" s="332"/>
      <c r="G1003" s="332"/>
      <c r="H1003" s="332"/>
      <c r="I1003" s="332"/>
      <c r="K1003" s="50"/>
    </row>
    <row r="1004" spans="1:22" ht="63.75">
      <c r="A1004" s="55" t="s">
        <v>154</v>
      </c>
      <c r="B1004" s="56" t="s">
        <v>57</v>
      </c>
      <c r="C1004" s="56" t="s">
        <v>36</v>
      </c>
      <c r="D1004" s="56" t="s">
        <v>37</v>
      </c>
      <c r="E1004" s="56" t="s">
        <v>38</v>
      </c>
      <c r="F1004" s="348" t="s">
        <v>80</v>
      </c>
      <c r="G1004" s="348" t="s">
        <v>81</v>
      </c>
      <c r="H1004" s="348" t="s">
        <v>82</v>
      </c>
      <c r="I1004" s="348" t="s">
        <v>83</v>
      </c>
      <c r="J1004" s="72"/>
      <c r="K1004" s="57" t="s">
        <v>84</v>
      </c>
      <c r="L1004" s="57" t="s">
        <v>85</v>
      </c>
      <c r="M1004" s="57" t="s">
        <v>86</v>
      </c>
      <c r="N1004" s="72"/>
      <c r="O1004" s="404" t="s">
        <v>87</v>
      </c>
      <c r="P1004" s="405"/>
      <c r="Q1004" s="405"/>
      <c r="R1004" s="406"/>
      <c r="U1004" s="3"/>
      <c r="V1004" s="3"/>
    </row>
    <row r="1005" spans="1:22">
      <c r="A1005" s="55"/>
      <c r="B1005" s="10"/>
      <c r="C1005" s="10" t="s">
        <v>88</v>
      </c>
      <c r="D1005" s="10"/>
      <c r="E1005" s="10" t="s">
        <v>89</v>
      </c>
      <c r="F1005" s="339">
        <v>19</v>
      </c>
      <c r="G1005" s="339">
        <v>1</v>
      </c>
      <c r="H1005" s="339">
        <v>1</v>
      </c>
      <c r="I1005" s="339">
        <v>1</v>
      </c>
      <c r="K1005" s="10"/>
      <c r="L1005" s="10"/>
      <c r="M1005" s="10"/>
      <c r="O1005" s="396"/>
      <c r="P1005" s="397"/>
      <c r="Q1005" s="397"/>
      <c r="R1005" s="398"/>
      <c r="U1005" s="3"/>
      <c r="V1005" s="3"/>
    </row>
    <row r="1006" spans="1:22">
      <c r="A1006" s="55"/>
      <c r="B1006" s="10"/>
      <c r="C1006" s="10" t="s">
        <v>88</v>
      </c>
      <c r="D1006" s="10"/>
      <c r="E1006" s="10" t="s">
        <v>90</v>
      </c>
      <c r="F1006" s="339">
        <v>8</v>
      </c>
      <c r="G1006" s="339"/>
      <c r="H1006" s="339">
        <v>0</v>
      </c>
      <c r="I1006" s="339"/>
      <c r="K1006" s="10"/>
      <c r="L1006" s="10"/>
      <c r="M1006" s="10"/>
      <c r="O1006" s="290"/>
      <c r="P1006" s="291"/>
      <c r="Q1006" s="291"/>
      <c r="R1006" s="292"/>
      <c r="U1006" s="3"/>
      <c r="V1006" s="3"/>
    </row>
    <row r="1007" spans="1:22">
      <c r="A1007" s="55"/>
      <c r="B1007" s="10"/>
      <c r="C1007" s="10" t="s">
        <v>156</v>
      </c>
      <c r="D1007" s="10"/>
      <c r="E1007" s="10" t="s">
        <v>89</v>
      </c>
      <c r="F1007" s="339">
        <v>12</v>
      </c>
      <c r="G1007" s="339"/>
      <c r="H1007" s="339">
        <v>0</v>
      </c>
      <c r="I1007" s="339"/>
      <c r="K1007" s="10"/>
      <c r="L1007" s="10"/>
      <c r="M1007" s="10"/>
      <c r="O1007" s="305"/>
      <c r="P1007" s="306"/>
      <c r="Q1007" s="306"/>
      <c r="R1007" s="307"/>
      <c r="U1007" s="3"/>
      <c r="V1007" s="3"/>
    </row>
    <row r="1008" spans="1:22">
      <c r="A1008" s="55"/>
      <c r="B1008" s="10"/>
      <c r="C1008" s="10" t="s">
        <v>157</v>
      </c>
      <c r="D1008" s="10"/>
      <c r="E1008" s="10" t="s">
        <v>158</v>
      </c>
      <c r="F1008" s="339">
        <v>2</v>
      </c>
      <c r="G1008" s="339"/>
      <c r="H1008" s="339"/>
      <c r="I1008" s="339"/>
      <c r="K1008" s="10"/>
      <c r="L1008" s="10"/>
      <c r="M1008" s="10"/>
      <c r="O1008" s="305"/>
      <c r="P1008" s="306"/>
      <c r="Q1008" s="306"/>
      <c r="R1008" s="307"/>
      <c r="U1008" s="3"/>
      <c r="V1008" s="3"/>
    </row>
    <row r="1009" spans="1:22">
      <c r="A1009" s="55"/>
      <c r="B1009" s="10"/>
      <c r="C1009" s="10" t="s">
        <v>159</v>
      </c>
      <c r="D1009" s="10"/>
      <c r="E1009" s="10" t="s">
        <v>160</v>
      </c>
      <c r="F1009" s="339">
        <v>2</v>
      </c>
      <c r="G1009" s="339"/>
      <c r="H1009" s="339"/>
      <c r="I1009" s="339"/>
      <c r="K1009" s="10"/>
      <c r="L1009" s="10"/>
      <c r="M1009" s="10"/>
      <c r="O1009" s="305"/>
      <c r="P1009" s="306"/>
      <c r="Q1009" s="306"/>
      <c r="R1009" s="307"/>
      <c r="U1009" s="3"/>
      <c r="V1009" s="3"/>
    </row>
    <row r="1010" spans="1:22">
      <c r="A1010" s="55"/>
      <c r="B1010" s="10"/>
      <c r="C1010" s="10" t="s">
        <v>163</v>
      </c>
      <c r="D1010" s="10"/>
      <c r="E1010" s="10" t="s">
        <v>164</v>
      </c>
      <c r="F1010" s="339">
        <v>2</v>
      </c>
      <c r="G1010" s="339"/>
      <c r="H1010" s="339">
        <v>0</v>
      </c>
      <c r="I1010" s="339"/>
      <c r="K1010" s="10"/>
      <c r="L1010" s="10"/>
      <c r="M1010" s="10"/>
      <c r="O1010" s="305"/>
      <c r="P1010" s="306"/>
      <c r="Q1010" s="306"/>
      <c r="R1010" s="307"/>
      <c r="U1010" s="3"/>
      <c r="V1010" s="3"/>
    </row>
    <row r="1011" spans="1:22">
      <c r="A1011" s="55"/>
      <c r="B1011" s="10"/>
      <c r="C1011" s="10" t="s">
        <v>165</v>
      </c>
      <c r="D1011" s="10"/>
      <c r="E1011" s="10" t="s">
        <v>166</v>
      </c>
      <c r="F1011" s="339">
        <v>6</v>
      </c>
      <c r="G1011" s="339"/>
      <c r="H1011" s="339">
        <v>0</v>
      </c>
      <c r="I1011" s="339"/>
      <c r="K1011" s="10"/>
      <c r="L1011" s="10"/>
      <c r="M1011" s="10"/>
      <c r="O1011" s="305"/>
      <c r="P1011" s="306"/>
      <c r="Q1011" s="306"/>
      <c r="R1011" s="307"/>
      <c r="U1011" s="3"/>
      <c r="V1011" s="3"/>
    </row>
    <row r="1012" spans="1:22">
      <c r="A1012" s="55"/>
      <c r="B1012" s="10"/>
      <c r="C1012" s="10" t="s">
        <v>91</v>
      </c>
      <c r="D1012" s="10"/>
      <c r="E1012" s="10" t="s">
        <v>92</v>
      </c>
      <c r="F1012" s="339">
        <v>136</v>
      </c>
      <c r="G1012" s="339"/>
      <c r="H1012" s="339">
        <v>0</v>
      </c>
      <c r="I1012" s="339"/>
      <c r="K1012" s="10"/>
      <c r="L1012" s="10"/>
      <c r="M1012" s="10"/>
      <c r="O1012" s="305"/>
      <c r="P1012" s="306"/>
      <c r="Q1012" s="306"/>
      <c r="R1012" s="307"/>
      <c r="U1012" s="3"/>
      <c r="V1012" s="3"/>
    </row>
    <row r="1013" spans="1:22">
      <c r="A1013" s="55"/>
      <c r="B1013" s="10"/>
      <c r="C1013" s="10" t="s">
        <v>401</v>
      </c>
      <c r="D1013" s="10"/>
      <c r="E1013" s="10" t="s">
        <v>257</v>
      </c>
      <c r="F1013" s="339">
        <v>2</v>
      </c>
      <c r="G1013" s="339">
        <v>1</v>
      </c>
      <c r="H1013" s="339">
        <v>0</v>
      </c>
      <c r="I1013" s="339"/>
      <c r="K1013" s="10"/>
      <c r="L1013" s="10"/>
      <c r="M1013" s="10"/>
      <c r="O1013" s="305"/>
      <c r="P1013" s="306"/>
      <c r="Q1013" s="306"/>
      <c r="R1013" s="307"/>
      <c r="U1013" s="3"/>
      <c r="V1013" s="3"/>
    </row>
    <row r="1014" spans="1:22">
      <c r="A1014" s="55"/>
      <c r="B1014" s="10"/>
      <c r="C1014" s="10" t="s">
        <v>402</v>
      </c>
      <c r="D1014" s="10"/>
      <c r="E1014" s="10" t="s">
        <v>403</v>
      </c>
      <c r="F1014" s="339">
        <v>9</v>
      </c>
      <c r="G1014" s="339"/>
      <c r="H1014" s="339"/>
      <c r="I1014" s="339"/>
      <c r="K1014" s="10"/>
      <c r="L1014" s="10"/>
      <c r="M1014" s="10"/>
      <c r="O1014" s="305"/>
      <c r="P1014" s="306"/>
      <c r="Q1014" s="306"/>
      <c r="R1014" s="307"/>
      <c r="U1014" s="3"/>
      <c r="V1014" s="3"/>
    </row>
    <row r="1015" spans="1:22">
      <c r="A1015" s="55"/>
      <c r="B1015" s="10"/>
      <c r="C1015" s="10" t="s">
        <v>93</v>
      </c>
      <c r="D1015" s="10"/>
      <c r="E1015" s="10" t="s">
        <v>94</v>
      </c>
      <c r="F1015" s="339">
        <v>7</v>
      </c>
      <c r="G1015" s="339"/>
      <c r="H1015" s="339">
        <v>0</v>
      </c>
      <c r="I1015" s="339"/>
      <c r="K1015" s="10"/>
      <c r="L1015" s="10"/>
      <c r="M1015" s="10"/>
      <c r="O1015" s="305"/>
      <c r="P1015" s="306"/>
      <c r="Q1015" s="306"/>
      <c r="R1015" s="307"/>
      <c r="U1015" s="3"/>
      <c r="V1015" s="3"/>
    </row>
    <row r="1016" spans="1:22">
      <c r="A1016" s="55"/>
      <c r="B1016" s="10"/>
      <c r="C1016" s="10" t="s">
        <v>169</v>
      </c>
      <c r="D1016" s="10"/>
      <c r="E1016" s="10" t="s">
        <v>170</v>
      </c>
      <c r="F1016" s="339">
        <v>4</v>
      </c>
      <c r="G1016" s="339"/>
      <c r="H1016" s="339"/>
      <c r="I1016" s="339"/>
      <c r="K1016" s="10"/>
      <c r="L1016" s="10"/>
      <c r="M1016" s="10"/>
      <c r="O1016" s="305"/>
      <c r="P1016" s="306"/>
      <c r="Q1016" s="306"/>
      <c r="R1016" s="307"/>
      <c r="U1016" s="3"/>
      <c r="V1016" s="3"/>
    </row>
    <row r="1017" spans="1:22">
      <c r="A1017" s="55"/>
      <c r="B1017" s="10"/>
      <c r="C1017" s="10" t="s">
        <v>169</v>
      </c>
      <c r="D1017" s="10"/>
      <c r="E1017" s="10" t="s">
        <v>420</v>
      </c>
      <c r="F1017" s="339">
        <v>2</v>
      </c>
      <c r="G1017" s="339"/>
      <c r="H1017" s="339"/>
      <c r="I1017" s="339"/>
      <c r="K1017" s="10"/>
      <c r="L1017" s="10"/>
      <c r="M1017" s="10"/>
      <c r="O1017" s="305"/>
      <c r="P1017" s="306"/>
      <c r="Q1017" s="306"/>
      <c r="R1017" s="307"/>
      <c r="U1017" s="3"/>
      <c r="V1017" s="3"/>
    </row>
    <row r="1018" spans="1:22">
      <c r="A1018" s="55"/>
      <c r="B1018" s="10"/>
      <c r="C1018" s="10" t="s">
        <v>171</v>
      </c>
      <c r="D1018" s="10"/>
      <c r="E1018" s="10" t="s">
        <v>135</v>
      </c>
      <c r="F1018" s="339">
        <v>2</v>
      </c>
      <c r="G1018" s="339"/>
      <c r="H1018" s="339"/>
      <c r="I1018" s="339"/>
      <c r="K1018" s="10"/>
      <c r="L1018" s="10"/>
      <c r="M1018" s="10"/>
      <c r="O1018" s="305"/>
      <c r="P1018" s="306"/>
      <c r="Q1018" s="306"/>
      <c r="R1018" s="307"/>
      <c r="U1018" s="3"/>
      <c r="V1018" s="3"/>
    </row>
    <row r="1019" spans="1:22">
      <c r="A1019" s="55"/>
      <c r="B1019" s="10"/>
      <c r="C1019" s="10" t="s">
        <v>172</v>
      </c>
      <c r="D1019" s="10"/>
      <c r="E1019" s="10" t="s">
        <v>173</v>
      </c>
      <c r="F1019" s="339">
        <v>15</v>
      </c>
      <c r="G1019" s="339"/>
      <c r="H1019" s="339">
        <v>0</v>
      </c>
      <c r="I1019" s="339"/>
      <c r="K1019" s="10"/>
      <c r="L1019" s="10"/>
      <c r="M1019" s="10"/>
      <c r="O1019" s="305"/>
      <c r="P1019" s="306"/>
      <c r="Q1019" s="306"/>
      <c r="R1019" s="307"/>
      <c r="U1019" s="3"/>
      <c r="V1019" s="3"/>
    </row>
    <row r="1020" spans="1:22">
      <c r="A1020" s="55"/>
      <c r="B1020" s="10"/>
      <c r="C1020" s="10" t="s">
        <v>95</v>
      </c>
      <c r="D1020" s="10"/>
      <c r="E1020" s="10" t="s">
        <v>96</v>
      </c>
      <c r="F1020" s="339">
        <v>2</v>
      </c>
      <c r="G1020" s="339"/>
      <c r="H1020" s="339"/>
      <c r="I1020" s="339"/>
      <c r="K1020" s="10"/>
      <c r="L1020" s="10"/>
      <c r="M1020" s="10"/>
      <c r="O1020" s="305"/>
      <c r="P1020" s="306"/>
      <c r="Q1020" s="306"/>
      <c r="R1020" s="307"/>
      <c r="U1020" s="3"/>
      <c r="V1020" s="3"/>
    </row>
    <row r="1021" spans="1:22">
      <c r="A1021" s="55"/>
      <c r="B1021" s="10"/>
      <c r="C1021" s="10" t="s">
        <v>174</v>
      </c>
      <c r="D1021" s="10"/>
      <c r="E1021" s="10" t="s">
        <v>119</v>
      </c>
      <c r="F1021" s="339">
        <v>1</v>
      </c>
      <c r="G1021" s="339"/>
      <c r="H1021" s="339"/>
      <c r="I1021" s="339"/>
      <c r="K1021" s="10"/>
      <c r="L1021" s="10"/>
      <c r="M1021" s="10"/>
      <c r="O1021" s="305"/>
      <c r="P1021" s="306"/>
      <c r="Q1021" s="306"/>
      <c r="R1021" s="307"/>
      <c r="U1021" s="3"/>
      <c r="V1021" s="3"/>
    </row>
    <row r="1022" spans="1:22">
      <c r="A1022" s="55"/>
      <c r="B1022" s="10"/>
      <c r="C1022" s="10" t="s">
        <v>97</v>
      </c>
      <c r="D1022" s="10"/>
      <c r="E1022" s="10" t="s">
        <v>98</v>
      </c>
      <c r="F1022" s="339">
        <v>1</v>
      </c>
      <c r="G1022" s="339"/>
      <c r="H1022" s="339"/>
      <c r="I1022" s="339"/>
      <c r="K1022" s="10"/>
      <c r="L1022" s="10"/>
      <c r="M1022" s="10"/>
      <c r="O1022" s="305"/>
      <c r="P1022" s="306"/>
      <c r="Q1022" s="306"/>
      <c r="R1022" s="307"/>
      <c r="U1022" s="3"/>
      <c r="V1022" s="3"/>
    </row>
    <row r="1023" spans="1:22">
      <c r="A1023" s="55"/>
      <c r="B1023" s="10"/>
      <c r="C1023" s="10" t="s">
        <v>175</v>
      </c>
      <c r="D1023" s="10"/>
      <c r="E1023" s="10" t="s">
        <v>158</v>
      </c>
      <c r="F1023" s="339">
        <v>36</v>
      </c>
      <c r="G1023" s="339"/>
      <c r="H1023" s="339">
        <v>0</v>
      </c>
      <c r="I1023" s="339"/>
      <c r="K1023" s="10"/>
      <c r="L1023" s="10"/>
      <c r="M1023" s="10"/>
      <c r="O1023" s="305"/>
      <c r="P1023" s="306"/>
      <c r="Q1023" s="306"/>
      <c r="R1023" s="307"/>
      <c r="U1023" s="3"/>
      <c r="V1023" s="3"/>
    </row>
    <row r="1024" spans="1:22">
      <c r="A1024" s="55"/>
      <c r="B1024" s="10"/>
      <c r="C1024" s="10" t="s">
        <v>175</v>
      </c>
      <c r="D1024" s="10"/>
      <c r="E1024" s="10" t="s">
        <v>184</v>
      </c>
      <c r="F1024" s="339">
        <v>1</v>
      </c>
      <c r="G1024" s="339"/>
      <c r="H1024" s="339"/>
      <c r="I1024" s="339"/>
      <c r="K1024" s="10"/>
      <c r="L1024" s="10"/>
      <c r="M1024" s="10"/>
      <c r="O1024" s="305"/>
      <c r="P1024" s="306"/>
      <c r="Q1024" s="306"/>
      <c r="R1024" s="307"/>
      <c r="U1024" s="3"/>
      <c r="V1024" s="3"/>
    </row>
    <row r="1025" spans="1:22">
      <c r="A1025" s="55"/>
      <c r="B1025" s="10"/>
      <c r="C1025" s="10" t="s">
        <v>176</v>
      </c>
      <c r="D1025" s="10"/>
      <c r="E1025" s="10" t="s">
        <v>146</v>
      </c>
      <c r="F1025" s="339">
        <v>3</v>
      </c>
      <c r="G1025" s="339"/>
      <c r="H1025" s="339"/>
      <c r="I1025" s="339"/>
      <c r="K1025" s="10"/>
      <c r="L1025" s="10"/>
      <c r="M1025" s="10"/>
      <c r="O1025" s="305"/>
      <c r="P1025" s="306"/>
      <c r="Q1025" s="306"/>
      <c r="R1025" s="307"/>
      <c r="U1025" s="3"/>
      <c r="V1025" s="3"/>
    </row>
    <row r="1026" spans="1:22">
      <c r="A1026" s="55"/>
      <c r="B1026" s="10"/>
      <c r="C1026" s="10" t="s">
        <v>177</v>
      </c>
      <c r="D1026" s="10"/>
      <c r="E1026" s="10" t="s">
        <v>164</v>
      </c>
      <c r="F1026" s="339">
        <v>2</v>
      </c>
      <c r="G1026" s="339"/>
      <c r="H1026" s="339"/>
      <c r="I1026" s="339"/>
      <c r="K1026" s="10"/>
      <c r="L1026" s="10"/>
      <c r="M1026" s="10"/>
      <c r="O1026" s="305"/>
      <c r="P1026" s="306"/>
      <c r="Q1026" s="306"/>
      <c r="R1026" s="307"/>
      <c r="U1026" s="3"/>
      <c r="V1026" s="3"/>
    </row>
    <row r="1027" spans="1:22">
      <c r="A1027" s="55"/>
      <c r="B1027" s="10"/>
      <c r="C1027" s="10" t="s">
        <v>416</v>
      </c>
      <c r="D1027" s="10"/>
      <c r="E1027" s="10" t="s">
        <v>173</v>
      </c>
      <c r="F1027" s="339">
        <v>3</v>
      </c>
      <c r="G1027" s="339"/>
      <c r="H1027" s="339">
        <v>0</v>
      </c>
      <c r="I1027" s="339"/>
      <c r="K1027" s="10"/>
      <c r="L1027" s="10"/>
      <c r="M1027" s="10"/>
      <c r="O1027" s="305"/>
      <c r="P1027" s="306"/>
      <c r="Q1027" s="306"/>
      <c r="R1027" s="307"/>
      <c r="U1027" s="3"/>
      <c r="V1027" s="3"/>
    </row>
    <row r="1028" spans="1:22">
      <c r="A1028" s="55"/>
      <c r="B1028" s="10"/>
      <c r="C1028" s="10" t="s">
        <v>179</v>
      </c>
      <c r="D1028" s="10"/>
      <c r="E1028" s="10" t="s">
        <v>180</v>
      </c>
      <c r="F1028" s="339">
        <v>14</v>
      </c>
      <c r="G1028" s="339"/>
      <c r="H1028" s="339">
        <v>0</v>
      </c>
      <c r="I1028" s="339"/>
      <c r="K1028" s="10"/>
      <c r="L1028" s="10"/>
      <c r="M1028" s="10"/>
      <c r="O1028" s="305"/>
      <c r="P1028" s="306"/>
      <c r="Q1028" s="306"/>
      <c r="R1028" s="307"/>
      <c r="U1028" s="3"/>
      <c r="V1028" s="3"/>
    </row>
    <row r="1029" spans="1:22">
      <c r="A1029" s="55"/>
      <c r="B1029" s="10"/>
      <c r="C1029" s="10" t="s">
        <v>99</v>
      </c>
      <c r="D1029" s="10"/>
      <c r="E1029" s="10" t="s">
        <v>100</v>
      </c>
      <c r="F1029" s="339">
        <v>73</v>
      </c>
      <c r="G1029" s="339">
        <v>4</v>
      </c>
      <c r="H1029" s="339">
        <v>2</v>
      </c>
      <c r="I1029" s="339">
        <v>0.5</v>
      </c>
      <c r="K1029" s="10"/>
      <c r="L1029" s="10"/>
      <c r="M1029" s="10"/>
      <c r="O1029" s="305"/>
      <c r="P1029" s="306"/>
      <c r="Q1029" s="306"/>
      <c r="R1029" s="307"/>
      <c r="U1029" s="3"/>
      <c r="V1029" s="3"/>
    </row>
    <row r="1030" spans="1:22">
      <c r="A1030" s="55"/>
      <c r="B1030" s="10"/>
      <c r="C1030" s="10" t="s">
        <v>181</v>
      </c>
      <c r="D1030" s="10"/>
      <c r="E1030" s="10" t="s">
        <v>182</v>
      </c>
      <c r="F1030" s="339">
        <v>11</v>
      </c>
      <c r="G1030" s="339"/>
      <c r="H1030" s="339">
        <v>0</v>
      </c>
      <c r="I1030" s="339"/>
      <c r="K1030" s="10"/>
      <c r="L1030" s="10"/>
      <c r="M1030" s="10"/>
      <c r="O1030" s="305"/>
      <c r="P1030" s="306"/>
      <c r="Q1030" s="306"/>
      <c r="R1030" s="307"/>
      <c r="U1030" s="3"/>
      <c r="V1030" s="3"/>
    </row>
    <row r="1031" spans="1:22">
      <c r="A1031" s="55"/>
      <c r="B1031" s="10"/>
      <c r="C1031" s="10" t="s">
        <v>183</v>
      </c>
      <c r="D1031" s="10"/>
      <c r="E1031" s="10" t="s">
        <v>184</v>
      </c>
      <c r="F1031" s="339">
        <v>9</v>
      </c>
      <c r="G1031" s="339"/>
      <c r="H1031" s="339">
        <v>0</v>
      </c>
      <c r="I1031" s="339"/>
      <c r="K1031" s="10"/>
      <c r="L1031" s="10"/>
      <c r="M1031" s="10"/>
      <c r="O1031" s="305"/>
      <c r="P1031" s="306"/>
      <c r="Q1031" s="306"/>
      <c r="R1031" s="307"/>
      <c r="U1031" s="3"/>
      <c r="V1031" s="3"/>
    </row>
    <row r="1032" spans="1:22">
      <c r="A1032" s="55"/>
      <c r="B1032" s="10"/>
      <c r="C1032" s="10" t="s">
        <v>185</v>
      </c>
      <c r="D1032" s="10"/>
      <c r="E1032" s="10" t="s">
        <v>184</v>
      </c>
      <c r="F1032" s="339">
        <v>1</v>
      </c>
      <c r="G1032" s="339"/>
      <c r="H1032" s="339"/>
      <c r="I1032" s="339"/>
      <c r="K1032" s="10"/>
      <c r="L1032" s="10"/>
      <c r="M1032" s="10"/>
      <c r="O1032" s="305"/>
      <c r="P1032" s="306"/>
      <c r="Q1032" s="306"/>
      <c r="R1032" s="307"/>
      <c r="U1032" s="3"/>
      <c r="V1032" s="3"/>
    </row>
    <row r="1033" spans="1:22">
      <c r="A1033" s="55"/>
      <c r="B1033" s="10"/>
      <c r="C1033" s="10" t="s">
        <v>186</v>
      </c>
      <c r="D1033" s="10"/>
      <c r="E1033" s="10" t="s">
        <v>187</v>
      </c>
      <c r="F1033" s="339">
        <v>1</v>
      </c>
      <c r="G1033" s="339"/>
      <c r="H1033" s="339"/>
      <c r="I1033" s="339"/>
      <c r="K1033" s="10"/>
      <c r="L1033" s="10"/>
      <c r="M1033" s="10"/>
      <c r="O1033" s="305"/>
      <c r="P1033" s="306"/>
      <c r="Q1033" s="306"/>
      <c r="R1033" s="307"/>
      <c r="U1033" s="3"/>
      <c r="V1033" s="3"/>
    </row>
    <row r="1034" spans="1:22">
      <c r="A1034" s="55"/>
      <c r="B1034" s="10"/>
      <c r="C1034" s="10" t="s">
        <v>188</v>
      </c>
      <c r="D1034" s="10"/>
      <c r="E1034" s="10" t="s">
        <v>112</v>
      </c>
      <c r="F1034" s="339">
        <v>49</v>
      </c>
      <c r="G1034" s="339"/>
      <c r="H1034" s="339">
        <v>0</v>
      </c>
      <c r="I1034" s="339"/>
      <c r="K1034" s="10"/>
      <c r="L1034" s="10"/>
      <c r="M1034" s="10"/>
      <c r="O1034" s="305"/>
      <c r="P1034" s="306"/>
      <c r="Q1034" s="306"/>
      <c r="R1034" s="307"/>
      <c r="U1034" s="3"/>
      <c r="V1034" s="3"/>
    </row>
    <row r="1035" spans="1:22">
      <c r="A1035" s="55"/>
      <c r="B1035" s="10"/>
      <c r="C1035" s="10" t="s">
        <v>189</v>
      </c>
      <c r="D1035" s="10"/>
      <c r="E1035" s="10" t="s">
        <v>187</v>
      </c>
      <c r="F1035" s="339">
        <v>25</v>
      </c>
      <c r="G1035" s="339"/>
      <c r="H1035" s="339">
        <v>0</v>
      </c>
      <c r="I1035" s="339"/>
      <c r="K1035" s="10"/>
      <c r="L1035" s="10"/>
      <c r="M1035" s="10"/>
      <c r="O1035" s="305"/>
      <c r="P1035" s="306"/>
      <c r="Q1035" s="306"/>
      <c r="R1035" s="307"/>
      <c r="U1035" s="3"/>
      <c r="V1035" s="3"/>
    </row>
    <row r="1036" spans="1:22">
      <c r="A1036" s="55"/>
      <c r="B1036" s="10"/>
      <c r="C1036" s="10" t="s">
        <v>101</v>
      </c>
      <c r="D1036" s="10"/>
      <c r="E1036" s="10" t="s">
        <v>94</v>
      </c>
      <c r="F1036" s="339">
        <v>1</v>
      </c>
      <c r="G1036" s="339"/>
      <c r="H1036" s="339"/>
      <c r="I1036" s="339"/>
      <c r="K1036" s="10"/>
      <c r="L1036" s="10"/>
      <c r="M1036" s="10"/>
      <c r="O1036" s="305"/>
      <c r="P1036" s="306"/>
      <c r="Q1036" s="306"/>
      <c r="R1036" s="307"/>
      <c r="U1036" s="3"/>
      <c r="V1036" s="3"/>
    </row>
    <row r="1037" spans="1:22">
      <c r="A1037" s="55"/>
      <c r="B1037" s="10"/>
      <c r="C1037" s="10" t="s">
        <v>190</v>
      </c>
      <c r="D1037" s="10"/>
      <c r="E1037" s="10" t="s">
        <v>191</v>
      </c>
      <c r="F1037" s="339">
        <v>3</v>
      </c>
      <c r="G1037" s="339"/>
      <c r="H1037" s="339"/>
      <c r="I1037" s="339"/>
      <c r="K1037" s="10"/>
      <c r="L1037" s="10"/>
      <c r="M1037" s="10"/>
      <c r="O1037" s="305"/>
      <c r="P1037" s="306"/>
      <c r="Q1037" s="306"/>
      <c r="R1037" s="307"/>
      <c r="U1037" s="3"/>
      <c r="V1037" s="3"/>
    </row>
    <row r="1038" spans="1:22">
      <c r="A1038" s="55"/>
      <c r="B1038" s="10"/>
      <c r="C1038" s="10" t="s">
        <v>192</v>
      </c>
      <c r="D1038" s="10"/>
      <c r="E1038" s="10" t="s">
        <v>193</v>
      </c>
      <c r="F1038" s="339">
        <v>18</v>
      </c>
      <c r="G1038" s="339"/>
      <c r="H1038" s="339">
        <v>0</v>
      </c>
      <c r="I1038" s="339"/>
      <c r="K1038" s="10"/>
      <c r="L1038" s="10"/>
      <c r="M1038" s="10"/>
      <c r="O1038" s="305"/>
      <c r="P1038" s="306"/>
      <c r="Q1038" s="306"/>
      <c r="R1038" s="307"/>
      <c r="U1038" s="3"/>
      <c r="V1038" s="3"/>
    </row>
    <row r="1039" spans="1:22">
      <c r="A1039" s="55"/>
      <c r="B1039" s="10"/>
      <c r="C1039" s="10" t="s">
        <v>192</v>
      </c>
      <c r="D1039" s="10"/>
      <c r="E1039" s="10" t="s">
        <v>417</v>
      </c>
      <c r="F1039" s="339">
        <v>1</v>
      </c>
      <c r="G1039" s="339"/>
      <c r="H1039" s="339">
        <v>0</v>
      </c>
      <c r="I1039" s="339"/>
      <c r="K1039" s="10"/>
      <c r="L1039" s="10"/>
      <c r="M1039" s="10"/>
      <c r="O1039" s="305"/>
      <c r="P1039" s="306"/>
      <c r="Q1039" s="306"/>
      <c r="R1039" s="307"/>
      <c r="U1039" s="3"/>
      <c r="V1039" s="3"/>
    </row>
    <row r="1040" spans="1:22">
      <c r="A1040" s="55"/>
      <c r="B1040" s="10"/>
      <c r="C1040" s="10" t="s">
        <v>102</v>
      </c>
      <c r="D1040" s="10"/>
      <c r="E1040" s="10" t="s">
        <v>103</v>
      </c>
      <c r="F1040" s="339">
        <v>5</v>
      </c>
      <c r="G1040" s="339"/>
      <c r="H1040" s="339">
        <v>0</v>
      </c>
      <c r="I1040" s="339"/>
      <c r="K1040" s="10"/>
      <c r="L1040" s="10"/>
      <c r="M1040" s="10"/>
      <c r="O1040" s="305"/>
      <c r="P1040" s="306"/>
      <c r="Q1040" s="306"/>
      <c r="R1040" s="307"/>
      <c r="U1040" s="3"/>
      <c r="V1040" s="3"/>
    </row>
    <row r="1041" spans="1:22">
      <c r="A1041" s="55"/>
      <c r="B1041" s="10"/>
      <c r="C1041" s="10" t="s">
        <v>194</v>
      </c>
      <c r="D1041" s="10"/>
      <c r="E1041" s="10" t="s">
        <v>158</v>
      </c>
      <c r="F1041" s="339">
        <v>1</v>
      </c>
      <c r="G1041" s="339"/>
      <c r="H1041" s="339"/>
      <c r="I1041" s="339"/>
      <c r="K1041" s="10"/>
      <c r="L1041" s="10"/>
      <c r="M1041" s="10"/>
      <c r="O1041" s="305"/>
      <c r="P1041" s="306"/>
      <c r="Q1041" s="306"/>
      <c r="R1041" s="307"/>
      <c r="U1041" s="3"/>
      <c r="V1041" s="3"/>
    </row>
    <row r="1042" spans="1:22">
      <c r="A1042" s="55"/>
      <c r="B1042" s="10"/>
      <c r="C1042" s="10" t="s">
        <v>194</v>
      </c>
      <c r="D1042" s="10"/>
      <c r="E1042" s="10" t="s">
        <v>195</v>
      </c>
      <c r="F1042" s="339">
        <v>7</v>
      </c>
      <c r="G1042" s="339"/>
      <c r="H1042" s="339">
        <v>0</v>
      </c>
      <c r="I1042" s="339"/>
      <c r="K1042" s="10"/>
      <c r="L1042" s="10"/>
      <c r="M1042" s="10"/>
      <c r="O1042" s="305"/>
      <c r="P1042" s="306"/>
      <c r="Q1042" s="306"/>
      <c r="R1042" s="307"/>
      <c r="U1042" s="3"/>
      <c r="V1042" s="3"/>
    </row>
    <row r="1043" spans="1:22">
      <c r="A1043" s="55"/>
      <c r="B1043" s="10"/>
      <c r="C1043" s="10" t="s">
        <v>196</v>
      </c>
      <c r="D1043" s="10"/>
      <c r="E1043" s="10" t="s">
        <v>197</v>
      </c>
      <c r="F1043" s="339">
        <v>1</v>
      </c>
      <c r="G1043" s="339"/>
      <c r="H1043" s="339">
        <v>0</v>
      </c>
      <c r="I1043" s="339"/>
      <c r="K1043" s="10"/>
      <c r="L1043" s="10"/>
      <c r="M1043" s="10"/>
      <c r="O1043" s="305"/>
      <c r="P1043" s="306"/>
      <c r="Q1043" s="306"/>
      <c r="R1043" s="307"/>
      <c r="U1043" s="3"/>
      <c r="V1043" s="3"/>
    </row>
    <row r="1044" spans="1:22">
      <c r="A1044" s="55"/>
      <c r="B1044" s="10"/>
      <c r="C1044" s="10" t="s">
        <v>198</v>
      </c>
      <c r="D1044" s="10"/>
      <c r="E1044" s="10" t="s">
        <v>199</v>
      </c>
      <c r="F1044" s="339">
        <v>2</v>
      </c>
      <c r="G1044" s="339"/>
      <c r="H1044" s="339">
        <v>0</v>
      </c>
      <c r="I1044" s="339"/>
      <c r="K1044" s="10"/>
      <c r="L1044" s="10"/>
      <c r="M1044" s="10"/>
      <c r="O1044" s="305"/>
      <c r="P1044" s="306"/>
      <c r="Q1044" s="306"/>
      <c r="R1044" s="307"/>
      <c r="U1044" s="3"/>
      <c r="V1044" s="3"/>
    </row>
    <row r="1045" spans="1:22">
      <c r="A1045" s="55"/>
      <c r="B1045" s="10"/>
      <c r="C1045" s="10" t="s">
        <v>200</v>
      </c>
      <c r="D1045" s="10"/>
      <c r="E1045" s="10" t="s">
        <v>201</v>
      </c>
      <c r="F1045" s="339">
        <v>1</v>
      </c>
      <c r="G1045" s="339"/>
      <c r="H1045" s="339"/>
      <c r="I1045" s="339"/>
      <c r="K1045" s="10"/>
      <c r="L1045" s="10"/>
      <c r="M1045" s="10"/>
      <c r="O1045" s="290"/>
      <c r="P1045" s="291"/>
      <c r="Q1045" s="291"/>
      <c r="R1045" s="292"/>
      <c r="U1045" s="3"/>
      <c r="V1045" s="3"/>
    </row>
    <row r="1046" spans="1:22">
      <c r="A1046" s="55"/>
      <c r="B1046" s="10"/>
      <c r="C1046" s="10" t="s">
        <v>202</v>
      </c>
      <c r="D1046" s="10"/>
      <c r="E1046" s="10" t="s">
        <v>203</v>
      </c>
      <c r="F1046" s="339">
        <v>1</v>
      </c>
      <c r="G1046" s="339"/>
      <c r="H1046" s="339"/>
      <c r="I1046" s="339"/>
      <c r="K1046" s="10"/>
      <c r="L1046" s="10"/>
      <c r="M1046" s="10"/>
      <c r="O1046" s="290"/>
      <c r="P1046" s="291"/>
      <c r="Q1046" s="291"/>
      <c r="R1046" s="292"/>
      <c r="U1046" s="3"/>
      <c r="V1046" s="3"/>
    </row>
    <row r="1047" spans="1:22">
      <c r="A1047" s="55"/>
      <c r="B1047" s="10"/>
      <c r="C1047" s="10" t="s">
        <v>204</v>
      </c>
      <c r="D1047" s="10"/>
      <c r="E1047" s="10" t="s">
        <v>205</v>
      </c>
      <c r="F1047" s="339">
        <v>3</v>
      </c>
      <c r="G1047" s="339"/>
      <c r="H1047" s="339">
        <v>0</v>
      </c>
      <c r="I1047" s="339"/>
      <c r="K1047" s="10"/>
      <c r="L1047" s="10"/>
      <c r="M1047" s="10"/>
      <c r="O1047" s="290"/>
      <c r="P1047" s="291"/>
      <c r="Q1047" s="291"/>
      <c r="R1047" s="292"/>
      <c r="U1047" s="3"/>
      <c r="V1047" s="3"/>
    </row>
    <row r="1048" spans="1:22">
      <c r="A1048" s="55"/>
      <c r="B1048" s="10"/>
      <c r="C1048" s="10" t="s">
        <v>206</v>
      </c>
      <c r="D1048" s="10"/>
      <c r="E1048" s="10" t="s">
        <v>207</v>
      </c>
      <c r="F1048" s="339">
        <v>3</v>
      </c>
      <c r="G1048" s="339"/>
      <c r="H1048" s="339"/>
      <c r="I1048" s="339"/>
      <c r="K1048" s="10"/>
      <c r="L1048" s="10"/>
      <c r="M1048" s="10"/>
      <c r="O1048" s="290"/>
      <c r="P1048" s="291"/>
      <c r="Q1048" s="291"/>
      <c r="R1048" s="292"/>
      <c r="U1048" s="3"/>
      <c r="V1048" s="3"/>
    </row>
    <row r="1049" spans="1:22">
      <c r="A1049" s="55"/>
      <c r="B1049" s="10"/>
      <c r="C1049" s="10" t="s">
        <v>208</v>
      </c>
      <c r="D1049" s="10"/>
      <c r="E1049" s="10" t="s">
        <v>209</v>
      </c>
      <c r="F1049" s="339">
        <v>19</v>
      </c>
      <c r="G1049" s="339"/>
      <c r="H1049" s="339"/>
      <c r="I1049" s="339"/>
      <c r="K1049" s="10"/>
      <c r="L1049" s="10"/>
      <c r="M1049" s="10"/>
      <c r="O1049" s="290"/>
      <c r="P1049" s="291"/>
      <c r="Q1049" s="291"/>
      <c r="R1049" s="292"/>
      <c r="U1049" s="3"/>
      <c r="V1049" s="3"/>
    </row>
    <row r="1050" spans="1:22">
      <c r="A1050" s="55"/>
      <c r="B1050" s="10"/>
      <c r="C1050" s="10" t="s">
        <v>210</v>
      </c>
      <c r="D1050" s="10"/>
      <c r="E1050" s="10" t="s">
        <v>211</v>
      </c>
      <c r="F1050" s="339">
        <v>14</v>
      </c>
      <c r="G1050" s="339"/>
      <c r="H1050" s="339">
        <v>0</v>
      </c>
      <c r="I1050" s="339"/>
      <c r="K1050" s="10"/>
      <c r="L1050" s="10"/>
      <c r="M1050" s="10"/>
      <c r="O1050" s="290"/>
      <c r="P1050" s="291"/>
      <c r="Q1050" s="291"/>
      <c r="R1050" s="292"/>
      <c r="U1050" s="3"/>
      <c r="V1050" s="3"/>
    </row>
    <row r="1051" spans="1:22">
      <c r="A1051" s="55"/>
      <c r="B1051" s="10"/>
      <c r="C1051" s="10" t="s">
        <v>404</v>
      </c>
      <c r="D1051" s="10"/>
      <c r="E1051" s="10" t="s">
        <v>187</v>
      </c>
      <c r="F1051" s="339">
        <v>1</v>
      </c>
      <c r="G1051" s="339">
        <v>1</v>
      </c>
      <c r="H1051" s="339">
        <v>0</v>
      </c>
      <c r="I1051" s="339"/>
      <c r="K1051" s="10"/>
      <c r="L1051" s="10"/>
      <c r="M1051" s="10"/>
      <c r="O1051" s="290"/>
      <c r="P1051" s="291"/>
      <c r="Q1051" s="291"/>
      <c r="R1051" s="292"/>
      <c r="U1051" s="3"/>
      <c r="V1051" s="3"/>
    </row>
    <row r="1052" spans="1:22">
      <c r="A1052" s="55"/>
      <c r="B1052" s="10"/>
      <c r="C1052" s="10" t="s">
        <v>212</v>
      </c>
      <c r="D1052" s="10"/>
      <c r="E1052" s="10" t="s">
        <v>112</v>
      </c>
      <c r="F1052" s="339">
        <v>9</v>
      </c>
      <c r="G1052" s="339"/>
      <c r="H1052" s="339">
        <v>0</v>
      </c>
      <c r="I1052" s="339"/>
      <c r="K1052" s="10"/>
      <c r="L1052" s="10"/>
      <c r="M1052" s="10"/>
      <c r="O1052" s="290"/>
      <c r="P1052" s="291"/>
      <c r="Q1052" s="291"/>
      <c r="R1052" s="292"/>
      <c r="U1052" s="3"/>
      <c r="V1052" s="3"/>
    </row>
    <row r="1053" spans="1:22">
      <c r="A1053" s="55"/>
      <c r="B1053" s="10"/>
      <c r="C1053" s="10" t="s">
        <v>214</v>
      </c>
      <c r="D1053" s="10"/>
      <c r="E1053" s="10" t="s">
        <v>215</v>
      </c>
      <c r="F1053" s="339">
        <v>1</v>
      </c>
      <c r="G1053" s="339"/>
      <c r="H1053" s="339"/>
      <c r="I1053" s="339"/>
      <c r="K1053" s="10"/>
      <c r="L1053" s="10"/>
      <c r="M1053" s="10"/>
      <c r="O1053" s="290"/>
      <c r="P1053" s="291"/>
      <c r="Q1053" s="291"/>
      <c r="R1053" s="292"/>
      <c r="U1053" s="3"/>
      <c r="V1053" s="3"/>
    </row>
    <row r="1054" spans="1:22">
      <c r="A1054" s="55"/>
      <c r="B1054" s="10"/>
      <c r="C1054" s="10" t="s">
        <v>466</v>
      </c>
      <c r="D1054" s="10"/>
      <c r="E1054" s="10" t="s">
        <v>201</v>
      </c>
      <c r="F1054" s="339">
        <v>1</v>
      </c>
      <c r="G1054" s="339"/>
      <c r="H1054" s="339"/>
      <c r="I1054" s="339"/>
      <c r="K1054" s="10"/>
      <c r="L1054" s="10"/>
      <c r="M1054" s="10"/>
      <c r="O1054" s="290"/>
      <c r="P1054" s="291"/>
      <c r="Q1054" s="291"/>
      <c r="R1054" s="292"/>
      <c r="U1054" s="3"/>
      <c r="V1054" s="3"/>
    </row>
    <row r="1055" spans="1:22">
      <c r="A1055" s="55"/>
      <c r="B1055" s="10"/>
      <c r="C1055" s="10" t="s">
        <v>217</v>
      </c>
      <c r="D1055" s="10"/>
      <c r="E1055" s="10" t="s">
        <v>218</v>
      </c>
      <c r="F1055" s="339">
        <v>4</v>
      </c>
      <c r="G1055" s="339">
        <v>1</v>
      </c>
      <c r="H1055" s="339">
        <v>2</v>
      </c>
      <c r="I1055" s="339">
        <v>0</v>
      </c>
      <c r="K1055" s="10"/>
      <c r="L1055" s="10"/>
      <c r="M1055" s="10"/>
      <c r="O1055" s="290"/>
      <c r="P1055" s="291"/>
      <c r="Q1055" s="291"/>
      <c r="R1055" s="292"/>
      <c r="U1055" s="3"/>
      <c r="V1055" s="3"/>
    </row>
    <row r="1056" spans="1:22">
      <c r="A1056" s="55"/>
      <c r="B1056" s="10"/>
      <c r="C1056" s="10" t="s">
        <v>219</v>
      </c>
      <c r="D1056" s="10"/>
      <c r="E1056" s="10" t="s">
        <v>220</v>
      </c>
      <c r="F1056" s="339">
        <v>1</v>
      </c>
      <c r="G1056" s="339"/>
      <c r="H1056" s="339"/>
      <c r="I1056" s="339"/>
      <c r="K1056" s="10"/>
      <c r="L1056" s="10"/>
      <c r="M1056" s="10"/>
      <c r="O1056" s="290"/>
      <c r="P1056" s="291"/>
      <c r="Q1056" s="291"/>
      <c r="R1056" s="292"/>
      <c r="U1056" s="3"/>
      <c r="V1056" s="3"/>
    </row>
    <row r="1057" spans="1:22">
      <c r="A1057" s="55"/>
      <c r="B1057" s="10"/>
      <c r="C1057" s="10" t="s">
        <v>221</v>
      </c>
      <c r="D1057" s="10"/>
      <c r="E1057" s="10" t="s">
        <v>222</v>
      </c>
      <c r="F1057" s="339">
        <v>1</v>
      </c>
      <c r="G1057" s="339"/>
      <c r="H1057" s="339"/>
      <c r="I1057" s="339"/>
      <c r="K1057" s="10"/>
      <c r="L1057" s="10"/>
      <c r="M1057" s="10"/>
      <c r="O1057" s="290"/>
      <c r="P1057" s="291"/>
      <c r="Q1057" s="291"/>
      <c r="R1057" s="292"/>
      <c r="U1057" s="3"/>
      <c r="V1057" s="3"/>
    </row>
    <row r="1058" spans="1:22">
      <c r="A1058" s="55"/>
      <c r="B1058" s="10"/>
      <c r="C1058" s="10" t="s">
        <v>225</v>
      </c>
      <c r="D1058" s="10"/>
      <c r="E1058" s="10" t="s">
        <v>107</v>
      </c>
      <c r="F1058" s="339">
        <v>2</v>
      </c>
      <c r="G1058" s="339"/>
      <c r="H1058" s="339">
        <v>0</v>
      </c>
      <c r="I1058" s="339"/>
      <c r="K1058" s="10"/>
      <c r="L1058" s="10"/>
      <c r="M1058" s="10"/>
      <c r="O1058" s="290"/>
      <c r="P1058" s="291"/>
      <c r="Q1058" s="291"/>
      <c r="R1058" s="292"/>
      <c r="U1058" s="3"/>
      <c r="V1058" s="3"/>
    </row>
    <row r="1059" spans="1:22">
      <c r="A1059" s="55"/>
      <c r="B1059" s="10"/>
      <c r="C1059" s="10" t="s">
        <v>226</v>
      </c>
      <c r="D1059" s="10"/>
      <c r="E1059" s="10" t="s">
        <v>227</v>
      </c>
      <c r="F1059" s="339">
        <v>1</v>
      </c>
      <c r="G1059" s="339"/>
      <c r="H1059" s="339">
        <v>0</v>
      </c>
      <c r="I1059" s="339"/>
      <c r="K1059" s="10"/>
      <c r="L1059" s="10"/>
      <c r="M1059" s="10"/>
      <c r="O1059" s="290"/>
      <c r="P1059" s="291"/>
      <c r="Q1059" s="291"/>
      <c r="R1059" s="292"/>
      <c r="U1059" s="3"/>
      <c r="V1059" s="3"/>
    </row>
    <row r="1060" spans="1:22">
      <c r="A1060" s="55"/>
      <c r="B1060" s="10"/>
      <c r="C1060" s="10" t="s">
        <v>230</v>
      </c>
      <c r="D1060" s="10"/>
      <c r="E1060" s="10" t="s">
        <v>231</v>
      </c>
      <c r="F1060" s="339">
        <v>1</v>
      </c>
      <c r="G1060" s="339"/>
      <c r="H1060" s="339"/>
      <c r="I1060" s="339"/>
      <c r="K1060" s="10"/>
      <c r="L1060" s="10"/>
      <c r="M1060" s="10"/>
      <c r="O1060" s="290"/>
      <c r="P1060" s="291"/>
      <c r="Q1060" s="291"/>
      <c r="R1060" s="292"/>
      <c r="U1060" s="3"/>
      <c r="V1060" s="3"/>
    </row>
    <row r="1061" spans="1:22">
      <c r="A1061" s="55"/>
      <c r="B1061" s="10"/>
      <c r="C1061" s="10" t="s">
        <v>405</v>
      </c>
      <c r="D1061" s="10"/>
      <c r="E1061" s="10" t="s">
        <v>94</v>
      </c>
      <c r="F1061" s="339">
        <v>4</v>
      </c>
      <c r="G1061" s="339"/>
      <c r="H1061" s="339"/>
      <c r="I1061" s="339"/>
      <c r="K1061" s="10"/>
      <c r="L1061" s="10"/>
      <c r="M1061" s="10"/>
      <c r="O1061" s="290"/>
      <c r="P1061" s="291"/>
      <c r="Q1061" s="291"/>
      <c r="R1061" s="292"/>
      <c r="U1061" s="3"/>
      <c r="V1061" s="3"/>
    </row>
    <row r="1062" spans="1:22">
      <c r="A1062" s="55"/>
      <c r="B1062" s="10"/>
      <c r="C1062" s="10" t="s">
        <v>106</v>
      </c>
      <c r="D1062" s="10"/>
      <c r="E1062" s="10" t="s">
        <v>107</v>
      </c>
      <c r="F1062" s="339">
        <v>21</v>
      </c>
      <c r="G1062" s="339"/>
      <c r="H1062" s="339">
        <v>0</v>
      </c>
      <c r="I1062" s="339"/>
      <c r="K1062" s="10"/>
      <c r="L1062" s="10"/>
      <c r="M1062" s="10"/>
      <c r="O1062" s="290"/>
      <c r="P1062" s="291"/>
      <c r="Q1062" s="291"/>
      <c r="R1062" s="292"/>
      <c r="U1062" s="3"/>
      <c r="V1062" s="3"/>
    </row>
    <row r="1063" spans="1:22">
      <c r="A1063" s="55"/>
      <c r="B1063" s="10"/>
      <c r="C1063" s="10" t="s">
        <v>108</v>
      </c>
      <c r="D1063" s="10"/>
      <c r="E1063" s="10" t="s">
        <v>94</v>
      </c>
      <c r="F1063" s="339">
        <v>28</v>
      </c>
      <c r="G1063" s="339"/>
      <c r="H1063" s="339">
        <v>0</v>
      </c>
      <c r="I1063" s="339"/>
      <c r="K1063" s="10"/>
      <c r="L1063" s="10"/>
      <c r="M1063" s="10"/>
      <c r="O1063" s="290"/>
      <c r="P1063" s="291"/>
      <c r="Q1063" s="291"/>
      <c r="R1063" s="292"/>
      <c r="U1063" s="3"/>
      <c r="V1063" s="3"/>
    </row>
    <row r="1064" spans="1:22">
      <c r="A1064" s="55"/>
      <c r="B1064" s="10"/>
      <c r="C1064" s="10" t="s">
        <v>233</v>
      </c>
      <c r="D1064" s="10"/>
      <c r="E1064" s="10" t="s">
        <v>164</v>
      </c>
      <c r="F1064" s="339">
        <v>1</v>
      </c>
      <c r="G1064" s="339"/>
      <c r="H1064" s="339"/>
      <c r="I1064" s="339"/>
      <c r="K1064" s="10"/>
      <c r="L1064" s="10"/>
      <c r="M1064" s="10"/>
      <c r="O1064" s="290"/>
      <c r="P1064" s="291"/>
      <c r="Q1064" s="291"/>
      <c r="R1064" s="292"/>
      <c r="U1064" s="3"/>
      <c r="V1064" s="3"/>
    </row>
    <row r="1065" spans="1:22">
      <c r="A1065" s="55"/>
      <c r="B1065" s="10"/>
      <c r="C1065" s="10" t="s">
        <v>234</v>
      </c>
      <c r="D1065" s="10"/>
      <c r="E1065" s="10" t="s">
        <v>201</v>
      </c>
      <c r="F1065" s="339">
        <v>13</v>
      </c>
      <c r="G1065" s="339"/>
      <c r="H1065" s="339">
        <v>0</v>
      </c>
      <c r="I1065" s="339"/>
      <c r="K1065" s="10"/>
      <c r="L1065" s="10"/>
      <c r="M1065" s="10"/>
      <c r="O1065" s="290"/>
      <c r="P1065" s="291"/>
      <c r="Q1065" s="291"/>
      <c r="R1065" s="292"/>
      <c r="U1065" s="3"/>
      <c r="V1065" s="3"/>
    </row>
    <row r="1066" spans="1:22">
      <c r="A1066" s="55"/>
      <c r="B1066" s="10"/>
      <c r="C1066" s="10" t="s">
        <v>235</v>
      </c>
      <c r="D1066" s="10"/>
      <c r="E1066" s="10" t="s">
        <v>236</v>
      </c>
      <c r="F1066" s="339">
        <v>5</v>
      </c>
      <c r="G1066" s="339"/>
      <c r="H1066" s="339"/>
      <c r="I1066" s="339"/>
      <c r="K1066" s="10"/>
      <c r="L1066" s="10"/>
      <c r="M1066" s="10"/>
      <c r="O1066" s="290"/>
      <c r="P1066" s="291"/>
      <c r="Q1066" s="291"/>
      <c r="R1066" s="292"/>
      <c r="U1066" s="3"/>
      <c r="V1066" s="3"/>
    </row>
    <row r="1067" spans="1:22">
      <c r="A1067" s="55"/>
      <c r="B1067" s="10"/>
      <c r="C1067" s="10" t="s">
        <v>237</v>
      </c>
      <c r="D1067" s="10"/>
      <c r="E1067" s="10" t="s">
        <v>119</v>
      </c>
      <c r="F1067" s="339">
        <v>3</v>
      </c>
      <c r="G1067" s="339"/>
      <c r="H1067" s="339"/>
      <c r="I1067" s="339"/>
      <c r="K1067" s="10"/>
      <c r="L1067" s="10"/>
      <c r="M1067" s="10"/>
      <c r="O1067" s="290"/>
      <c r="P1067" s="291"/>
      <c r="Q1067" s="291"/>
      <c r="R1067" s="292"/>
      <c r="U1067" s="3"/>
      <c r="V1067" s="3"/>
    </row>
    <row r="1068" spans="1:22">
      <c r="A1068" s="55"/>
      <c r="B1068" s="10"/>
      <c r="C1068" s="10" t="s">
        <v>238</v>
      </c>
      <c r="D1068" s="10"/>
      <c r="E1068" s="10" t="s">
        <v>137</v>
      </c>
      <c r="F1068" s="339">
        <v>21</v>
      </c>
      <c r="G1068" s="339"/>
      <c r="H1068" s="339">
        <v>0</v>
      </c>
      <c r="I1068" s="339"/>
      <c r="K1068" s="10"/>
      <c r="L1068" s="10"/>
      <c r="M1068" s="10"/>
      <c r="O1068" s="290"/>
      <c r="P1068" s="291"/>
      <c r="Q1068" s="291"/>
      <c r="R1068" s="292"/>
      <c r="U1068" s="3"/>
      <c r="V1068" s="3"/>
    </row>
    <row r="1069" spans="1:22">
      <c r="A1069" s="55"/>
      <c r="B1069" s="10"/>
      <c r="C1069" s="10" t="s">
        <v>239</v>
      </c>
      <c r="D1069" s="10"/>
      <c r="E1069" s="10" t="s">
        <v>112</v>
      </c>
      <c r="F1069" s="339">
        <v>8</v>
      </c>
      <c r="G1069" s="339"/>
      <c r="H1069" s="339">
        <v>0</v>
      </c>
      <c r="I1069" s="339"/>
      <c r="K1069" s="10"/>
      <c r="L1069" s="10"/>
      <c r="M1069" s="10"/>
      <c r="O1069" s="290"/>
      <c r="P1069" s="291"/>
      <c r="Q1069" s="291"/>
      <c r="R1069" s="292"/>
      <c r="U1069" s="3"/>
      <c r="V1069" s="3"/>
    </row>
    <row r="1070" spans="1:22">
      <c r="A1070" s="55"/>
      <c r="B1070" s="10"/>
      <c r="C1070" s="10" t="s">
        <v>240</v>
      </c>
      <c r="D1070" s="10"/>
      <c r="E1070" s="10" t="s">
        <v>241</v>
      </c>
      <c r="F1070" s="339">
        <v>2</v>
      </c>
      <c r="G1070" s="339"/>
      <c r="H1070" s="339"/>
      <c r="I1070" s="339"/>
      <c r="K1070" s="10"/>
      <c r="L1070" s="10"/>
      <c r="M1070" s="10"/>
      <c r="O1070" s="290"/>
      <c r="P1070" s="291"/>
      <c r="Q1070" s="291"/>
      <c r="R1070" s="292"/>
      <c r="U1070" s="3"/>
      <c r="V1070" s="3"/>
    </row>
    <row r="1071" spans="1:22">
      <c r="A1071" s="55"/>
      <c r="B1071" s="10"/>
      <c r="C1071" s="10" t="s">
        <v>479</v>
      </c>
      <c r="D1071" s="10"/>
      <c r="E1071" s="10" t="s">
        <v>480</v>
      </c>
      <c r="F1071" s="339">
        <v>1</v>
      </c>
      <c r="G1071" s="339"/>
      <c r="H1071" s="339"/>
      <c r="I1071" s="339"/>
      <c r="K1071" s="10"/>
      <c r="L1071" s="10"/>
      <c r="M1071" s="10"/>
      <c r="O1071" s="290"/>
      <c r="P1071" s="291"/>
      <c r="Q1071" s="291"/>
      <c r="R1071" s="292"/>
      <c r="U1071" s="3"/>
      <c r="V1071" s="3"/>
    </row>
    <row r="1072" spans="1:22">
      <c r="A1072" s="55"/>
      <c r="B1072" s="10"/>
      <c r="C1072" s="10" t="s">
        <v>481</v>
      </c>
      <c r="D1072" s="10"/>
      <c r="E1072" s="10" t="s">
        <v>100</v>
      </c>
      <c r="F1072" s="339">
        <v>1</v>
      </c>
      <c r="G1072" s="339"/>
      <c r="H1072" s="339"/>
      <c r="I1072" s="339"/>
      <c r="K1072" s="10"/>
      <c r="L1072" s="10"/>
      <c r="M1072" s="10"/>
      <c r="O1072" s="290"/>
      <c r="P1072" s="291"/>
      <c r="Q1072" s="291"/>
      <c r="R1072" s="292"/>
      <c r="U1072" s="3"/>
      <c r="V1072" s="3"/>
    </row>
    <row r="1073" spans="1:22">
      <c r="A1073" s="55"/>
      <c r="B1073" s="10"/>
      <c r="C1073" s="10" t="s">
        <v>242</v>
      </c>
      <c r="D1073" s="10"/>
      <c r="E1073" s="10" t="s">
        <v>243</v>
      </c>
      <c r="F1073" s="339">
        <v>2</v>
      </c>
      <c r="G1073" s="339"/>
      <c r="H1073" s="339"/>
      <c r="I1073" s="339"/>
      <c r="K1073" s="10"/>
      <c r="L1073" s="10"/>
      <c r="M1073" s="10"/>
      <c r="O1073" s="290"/>
      <c r="P1073" s="291"/>
      <c r="Q1073" s="291"/>
      <c r="R1073" s="292"/>
      <c r="U1073" s="3"/>
      <c r="V1073" s="3"/>
    </row>
    <row r="1074" spans="1:22">
      <c r="A1074" s="55"/>
      <c r="B1074" s="10"/>
      <c r="C1074" s="10" t="s">
        <v>109</v>
      </c>
      <c r="D1074" s="10"/>
      <c r="E1074" s="10" t="s">
        <v>94</v>
      </c>
      <c r="F1074" s="339">
        <v>1</v>
      </c>
      <c r="G1074" s="339"/>
      <c r="H1074" s="339"/>
      <c r="I1074" s="339"/>
      <c r="K1074" s="10"/>
      <c r="L1074" s="10"/>
      <c r="M1074" s="10"/>
      <c r="O1074" s="290"/>
      <c r="P1074" s="291"/>
      <c r="Q1074" s="291"/>
      <c r="R1074" s="292"/>
      <c r="U1074" s="3"/>
      <c r="V1074" s="3"/>
    </row>
    <row r="1075" spans="1:22">
      <c r="A1075" s="55"/>
      <c r="B1075" s="10"/>
      <c r="C1075" s="10" t="s">
        <v>407</v>
      </c>
      <c r="D1075" s="10"/>
      <c r="E1075" s="10" t="s">
        <v>164</v>
      </c>
      <c r="F1075" s="339">
        <v>3</v>
      </c>
      <c r="G1075" s="339"/>
      <c r="H1075" s="339">
        <v>0</v>
      </c>
      <c r="I1075" s="339"/>
      <c r="K1075" s="10"/>
      <c r="L1075" s="10"/>
      <c r="M1075" s="10"/>
      <c r="O1075" s="290"/>
      <c r="P1075" s="291"/>
      <c r="Q1075" s="291"/>
      <c r="R1075" s="292"/>
      <c r="U1075" s="3"/>
      <c r="V1075" s="3"/>
    </row>
    <row r="1076" spans="1:22">
      <c r="A1076" s="55"/>
      <c r="B1076" s="10"/>
      <c r="C1076" s="10" t="s">
        <v>246</v>
      </c>
      <c r="D1076" s="10"/>
      <c r="E1076" s="10" t="s">
        <v>247</v>
      </c>
      <c r="F1076" s="339">
        <v>1</v>
      </c>
      <c r="G1076" s="339"/>
      <c r="H1076" s="339">
        <v>0</v>
      </c>
      <c r="I1076" s="339"/>
      <c r="K1076" s="10"/>
      <c r="L1076" s="10"/>
      <c r="M1076" s="10"/>
      <c r="O1076" s="290"/>
      <c r="P1076" s="291"/>
      <c r="Q1076" s="291"/>
      <c r="R1076" s="292"/>
      <c r="U1076" s="3"/>
      <c r="V1076" s="3"/>
    </row>
    <row r="1077" spans="1:22">
      <c r="A1077" s="55"/>
      <c r="B1077" s="10"/>
      <c r="C1077" s="10" t="s">
        <v>248</v>
      </c>
      <c r="D1077" s="10"/>
      <c r="E1077" s="10" t="s">
        <v>249</v>
      </c>
      <c r="F1077" s="339">
        <v>14</v>
      </c>
      <c r="G1077" s="339"/>
      <c r="H1077" s="339">
        <v>0</v>
      </c>
      <c r="I1077" s="339"/>
      <c r="K1077" s="10"/>
      <c r="L1077" s="10"/>
      <c r="M1077" s="10"/>
      <c r="O1077" s="290"/>
      <c r="P1077" s="291"/>
      <c r="Q1077" s="291"/>
      <c r="R1077" s="292"/>
      <c r="U1077" s="3"/>
      <c r="V1077" s="3"/>
    </row>
    <row r="1078" spans="1:22">
      <c r="A1078" s="55"/>
      <c r="B1078" s="10"/>
      <c r="C1078" s="10" t="s">
        <v>250</v>
      </c>
      <c r="D1078" s="10"/>
      <c r="E1078" s="10" t="s">
        <v>90</v>
      </c>
      <c r="F1078" s="339">
        <v>1</v>
      </c>
      <c r="G1078" s="339"/>
      <c r="H1078" s="339"/>
      <c r="I1078" s="339"/>
      <c r="K1078" s="10"/>
      <c r="L1078" s="10"/>
      <c r="M1078" s="10"/>
      <c r="O1078" s="290"/>
      <c r="P1078" s="291"/>
      <c r="Q1078" s="291"/>
      <c r="R1078" s="292"/>
      <c r="U1078" s="3"/>
      <c r="V1078" s="3"/>
    </row>
    <row r="1079" spans="1:22">
      <c r="A1079" s="55"/>
      <c r="B1079" s="10"/>
      <c r="C1079" s="10" t="s">
        <v>251</v>
      </c>
      <c r="D1079" s="10"/>
      <c r="E1079" s="10" t="s">
        <v>107</v>
      </c>
      <c r="F1079" s="339">
        <v>2</v>
      </c>
      <c r="G1079" s="339"/>
      <c r="H1079" s="339"/>
      <c r="I1079" s="339"/>
      <c r="K1079" s="10"/>
      <c r="L1079" s="10"/>
      <c r="M1079" s="10"/>
      <c r="O1079" s="290"/>
      <c r="P1079" s="291"/>
      <c r="Q1079" s="291"/>
      <c r="R1079" s="292"/>
      <c r="U1079" s="3"/>
      <c r="V1079" s="3"/>
    </row>
    <row r="1080" spans="1:22">
      <c r="A1080" s="55"/>
      <c r="B1080" s="10"/>
      <c r="C1080" s="10" t="s">
        <v>252</v>
      </c>
      <c r="D1080" s="10"/>
      <c r="E1080" s="10" t="s">
        <v>253</v>
      </c>
      <c r="F1080" s="339">
        <v>6</v>
      </c>
      <c r="G1080" s="339"/>
      <c r="H1080" s="339">
        <v>0</v>
      </c>
      <c r="I1080" s="339"/>
      <c r="K1080" s="10"/>
      <c r="L1080" s="10"/>
      <c r="M1080" s="10"/>
      <c r="O1080" s="290"/>
      <c r="P1080" s="291"/>
      <c r="Q1080" s="291"/>
      <c r="R1080" s="292"/>
      <c r="U1080" s="3"/>
      <c r="V1080" s="3"/>
    </row>
    <row r="1081" spans="1:22">
      <c r="A1081" s="55"/>
      <c r="B1081" s="10"/>
      <c r="C1081" s="10" t="s">
        <v>254</v>
      </c>
      <c r="D1081" s="10"/>
      <c r="E1081" s="10" t="s">
        <v>255</v>
      </c>
      <c r="F1081" s="339">
        <v>6</v>
      </c>
      <c r="G1081" s="339"/>
      <c r="H1081" s="339"/>
      <c r="I1081" s="339"/>
      <c r="K1081" s="10"/>
      <c r="L1081" s="10"/>
      <c r="M1081" s="10"/>
      <c r="O1081" s="290"/>
      <c r="P1081" s="291"/>
      <c r="Q1081" s="291"/>
      <c r="R1081" s="292"/>
      <c r="U1081" s="3"/>
      <c r="V1081" s="3"/>
    </row>
    <row r="1082" spans="1:22">
      <c r="A1082" s="55"/>
      <c r="B1082" s="10"/>
      <c r="C1082" s="10" t="s">
        <v>256</v>
      </c>
      <c r="D1082" s="10"/>
      <c r="E1082" s="10" t="s">
        <v>257</v>
      </c>
      <c r="F1082" s="339">
        <v>38</v>
      </c>
      <c r="G1082" s="339">
        <v>1</v>
      </c>
      <c r="H1082" s="339">
        <v>0</v>
      </c>
      <c r="I1082" s="339"/>
      <c r="K1082" s="10"/>
      <c r="L1082" s="10"/>
      <c r="M1082" s="10"/>
      <c r="O1082" s="290"/>
      <c r="P1082" s="291"/>
      <c r="Q1082" s="291"/>
      <c r="R1082" s="292"/>
      <c r="U1082" s="3"/>
      <c r="V1082" s="3"/>
    </row>
    <row r="1083" spans="1:22">
      <c r="A1083" s="55"/>
      <c r="B1083" s="10"/>
      <c r="C1083" s="10" t="s">
        <v>418</v>
      </c>
      <c r="D1083" s="10"/>
      <c r="E1083" s="10" t="s">
        <v>150</v>
      </c>
      <c r="F1083" s="339">
        <v>1</v>
      </c>
      <c r="G1083" s="339"/>
      <c r="H1083" s="339">
        <v>0</v>
      </c>
      <c r="I1083" s="339"/>
      <c r="K1083" s="10"/>
      <c r="L1083" s="10"/>
      <c r="M1083" s="10"/>
      <c r="O1083" s="290"/>
      <c r="P1083" s="291"/>
      <c r="Q1083" s="291"/>
      <c r="R1083" s="292"/>
      <c r="U1083" s="3"/>
      <c r="V1083" s="3"/>
    </row>
    <row r="1084" spans="1:22">
      <c r="A1084" s="55"/>
      <c r="B1084" s="10"/>
      <c r="C1084" s="10" t="s">
        <v>260</v>
      </c>
      <c r="D1084" s="10"/>
      <c r="E1084" s="10" t="s">
        <v>107</v>
      </c>
      <c r="F1084" s="339">
        <v>1</v>
      </c>
      <c r="G1084" s="339"/>
      <c r="H1084" s="339"/>
      <c r="I1084" s="339"/>
      <c r="K1084" s="10"/>
      <c r="L1084" s="10"/>
      <c r="M1084" s="10"/>
      <c r="O1084" s="290"/>
      <c r="P1084" s="291"/>
      <c r="Q1084" s="291"/>
      <c r="R1084" s="292"/>
      <c r="U1084" s="3"/>
      <c r="V1084" s="3"/>
    </row>
    <row r="1085" spans="1:22">
      <c r="A1085" s="55"/>
      <c r="B1085" s="10"/>
      <c r="C1085" s="10" t="s">
        <v>261</v>
      </c>
      <c r="D1085" s="10"/>
      <c r="E1085" s="10" t="s">
        <v>262</v>
      </c>
      <c r="F1085" s="339">
        <v>1</v>
      </c>
      <c r="G1085" s="339"/>
      <c r="H1085" s="339"/>
      <c r="I1085" s="339"/>
      <c r="K1085" s="10"/>
      <c r="L1085" s="10"/>
      <c r="M1085" s="10"/>
      <c r="O1085" s="290"/>
      <c r="P1085" s="291"/>
      <c r="Q1085" s="291"/>
      <c r="R1085" s="292"/>
      <c r="U1085" s="3"/>
      <c r="V1085" s="3"/>
    </row>
    <row r="1086" spans="1:22">
      <c r="A1086" s="55"/>
      <c r="B1086" s="10"/>
      <c r="C1086" s="10" t="s">
        <v>267</v>
      </c>
      <c r="D1086" s="10"/>
      <c r="E1086" s="10" t="s">
        <v>164</v>
      </c>
      <c r="F1086" s="339">
        <v>48</v>
      </c>
      <c r="G1086" s="339">
        <v>1</v>
      </c>
      <c r="H1086" s="339">
        <v>0</v>
      </c>
      <c r="I1086" s="339"/>
      <c r="K1086" s="10"/>
      <c r="L1086" s="10"/>
      <c r="M1086" s="10"/>
      <c r="O1086" s="290"/>
      <c r="P1086" s="291"/>
      <c r="Q1086" s="291"/>
      <c r="R1086" s="292"/>
      <c r="U1086" s="3"/>
      <c r="V1086" s="3"/>
    </row>
    <row r="1087" spans="1:22">
      <c r="A1087" s="55"/>
      <c r="B1087" s="10"/>
      <c r="C1087" s="10" t="s">
        <v>496</v>
      </c>
      <c r="D1087" s="10"/>
      <c r="E1087" s="10" t="s">
        <v>497</v>
      </c>
      <c r="F1087" s="339">
        <v>1</v>
      </c>
      <c r="G1087" s="339"/>
      <c r="H1087" s="339"/>
      <c r="I1087" s="339"/>
      <c r="K1087" s="10"/>
      <c r="L1087" s="10"/>
      <c r="M1087" s="10"/>
      <c r="O1087" s="290"/>
      <c r="P1087" s="291"/>
      <c r="Q1087" s="291"/>
      <c r="R1087" s="292"/>
      <c r="U1087" s="3"/>
      <c r="V1087" s="3"/>
    </row>
    <row r="1088" spans="1:22">
      <c r="A1088" s="55"/>
      <c r="B1088" s="10"/>
      <c r="C1088" s="10" t="s">
        <v>268</v>
      </c>
      <c r="D1088" s="10"/>
      <c r="E1088" s="10" t="s">
        <v>173</v>
      </c>
      <c r="F1088" s="339">
        <v>3</v>
      </c>
      <c r="G1088" s="339"/>
      <c r="H1088" s="339">
        <v>0</v>
      </c>
      <c r="I1088" s="339"/>
      <c r="K1088" s="10"/>
      <c r="L1088" s="10"/>
      <c r="M1088" s="10"/>
      <c r="O1088" s="290"/>
      <c r="P1088" s="291"/>
      <c r="Q1088" s="291"/>
      <c r="R1088" s="292"/>
      <c r="U1088" s="3"/>
      <c r="V1088" s="3"/>
    </row>
    <row r="1089" spans="1:22">
      <c r="A1089" s="55"/>
      <c r="B1089" s="10"/>
      <c r="C1089" s="10" t="s">
        <v>271</v>
      </c>
      <c r="D1089" s="10"/>
      <c r="E1089" s="10" t="s">
        <v>266</v>
      </c>
      <c r="F1089" s="339">
        <v>2</v>
      </c>
      <c r="G1089" s="339"/>
      <c r="H1089" s="339"/>
      <c r="I1089" s="339"/>
      <c r="K1089" s="10"/>
      <c r="L1089" s="10"/>
      <c r="M1089" s="10"/>
      <c r="O1089" s="290"/>
      <c r="P1089" s="291"/>
      <c r="Q1089" s="291"/>
      <c r="R1089" s="292"/>
      <c r="U1089" s="3"/>
      <c r="V1089" s="3"/>
    </row>
    <row r="1090" spans="1:22">
      <c r="A1090" s="55"/>
      <c r="B1090" s="10"/>
      <c r="C1090" s="10" t="s">
        <v>273</v>
      </c>
      <c r="D1090" s="10"/>
      <c r="E1090" s="10" t="s">
        <v>274</v>
      </c>
      <c r="F1090" s="339">
        <v>2</v>
      </c>
      <c r="G1090" s="339"/>
      <c r="H1090" s="339">
        <v>0</v>
      </c>
      <c r="I1090" s="339"/>
      <c r="K1090" s="10"/>
      <c r="L1090" s="10"/>
      <c r="M1090" s="10"/>
      <c r="O1090" s="290"/>
      <c r="P1090" s="291"/>
      <c r="Q1090" s="291"/>
      <c r="R1090" s="292"/>
      <c r="U1090" s="3"/>
      <c r="V1090" s="3"/>
    </row>
    <row r="1091" spans="1:22">
      <c r="A1091" s="55"/>
      <c r="B1091" s="10"/>
      <c r="C1091" s="10" t="s">
        <v>275</v>
      </c>
      <c r="D1091" s="10"/>
      <c r="E1091" s="10" t="s">
        <v>276</v>
      </c>
      <c r="F1091" s="339">
        <v>7</v>
      </c>
      <c r="G1091" s="339"/>
      <c r="H1091" s="339">
        <v>0</v>
      </c>
      <c r="I1091" s="339"/>
      <c r="K1091" s="10"/>
      <c r="L1091" s="10"/>
      <c r="M1091" s="10"/>
      <c r="O1091" s="290"/>
      <c r="P1091" s="291"/>
      <c r="Q1091" s="291"/>
      <c r="R1091" s="292"/>
      <c r="U1091" s="3"/>
      <c r="V1091" s="3"/>
    </row>
    <row r="1092" spans="1:22">
      <c r="A1092" s="55"/>
      <c r="B1092" s="10"/>
      <c r="C1092" s="10" t="s">
        <v>277</v>
      </c>
      <c r="D1092" s="10"/>
      <c r="E1092" s="10" t="s">
        <v>278</v>
      </c>
      <c r="F1092" s="339">
        <v>5</v>
      </c>
      <c r="G1092" s="339"/>
      <c r="H1092" s="339">
        <v>0</v>
      </c>
      <c r="I1092" s="339"/>
      <c r="K1092" s="10"/>
      <c r="L1092" s="10"/>
      <c r="M1092" s="10"/>
      <c r="O1092" s="290"/>
      <c r="P1092" s="291"/>
      <c r="Q1092" s="291"/>
      <c r="R1092" s="292"/>
      <c r="U1092" s="3"/>
      <c r="V1092" s="3"/>
    </row>
    <row r="1093" spans="1:22">
      <c r="A1093" s="55"/>
      <c r="B1093" s="10"/>
      <c r="C1093" s="10" t="s">
        <v>279</v>
      </c>
      <c r="D1093" s="10"/>
      <c r="E1093" s="10" t="s">
        <v>191</v>
      </c>
      <c r="F1093" s="339">
        <v>1</v>
      </c>
      <c r="G1093" s="339"/>
      <c r="H1093" s="339"/>
      <c r="I1093" s="339"/>
      <c r="K1093" s="10"/>
      <c r="L1093" s="10"/>
      <c r="M1093" s="10"/>
      <c r="O1093" s="290"/>
      <c r="P1093" s="291"/>
      <c r="Q1093" s="291"/>
      <c r="R1093" s="292"/>
      <c r="U1093" s="3"/>
      <c r="V1093" s="3"/>
    </row>
    <row r="1094" spans="1:22">
      <c r="A1094" s="55"/>
      <c r="B1094" s="10"/>
      <c r="C1094" s="10" t="s">
        <v>280</v>
      </c>
      <c r="D1094" s="10"/>
      <c r="E1094" s="10" t="s">
        <v>211</v>
      </c>
      <c r="F1094" s="339">
        <v>5</v>
      </c>
      <c r="G1094" s="339"/>
      <c r="H1094" s="339">
        <v>0</v>
      </c>
      <c r="I1094" s="339"/>
      <c r="K1094" s="10"/>
      <c r="L1094" s="10"/>
      <c r="M1094" s="10"/>
      <c r="O1094" s="305"/>
      <c r="P1094" s="306"/>
      <c r="Q1094" s="306"/>
      <c r="R1094" s="307"/>
      <c r="U1094" s="3"/>
      <c r="V1094" s="3"/>
    </row>
    <row r="1095" spans="1:22">
      <c r="A1095" s="55"/>
      <c r="B1095" s="10"/>
      <c r="C1095" s="10" t="s">
        <v>506</v>
      </c>
      <c r="D1095" s="10"/>
      <c r="E1095" s="10" t="s">
        <v>507</v>
      </c>
      <c r="F1095" s="339">
        <v>2</v>
      </c>
      <c r="G1095" s="339"/>
      <c r="H1095" s="339"/>
      <c r="I1095" s="339"/>
      <c r="K1095" s="10"/>
      <c r="L1095" s="10"/>
      <c r="M1095" s="10"/>
      <c r="O1095" s="305"/>
      <c r="P1095" s="306"/>
      <c r="Q1095" s="306"/>
      <c r="R1095" s="307"/>
      <c r="U1095" s="3"/>
      <c r="V1095" s="3"/>
    </row>
    <row r="1096" spans="1:22">
      <c r="A1096" s="55"/>
      <c r="B1096" s="10"/>
      <c r="C1096" s="10" t="s">
        <v>283</v>
      </c>
      <c r="D1096" s="10"/>
      <c r="E1096" s="10" t="s">
        <v>211</v>
      </c>
      <c r="F1096" s="339">
        <v>21</v>
      </c>
      <c r="G1096" s="339"/>
      <c r="H1096" s="339">
        <v>0</v>
      </c>
      <c r="I1096" s="339"/>
      <c r="K1096" s="10"/>
      <c r="L1096" s="10"/>
      <c r="M1096" s="10"/>
      <c r="O1096" s="305"/>
      <c r="P1096" s="306"/>
      <c r="Q1096" s="306"/>
      <c r="R1096" s="307"/>
      <c r="U1096" s="3"/>
      <c r="V1096" s="3"/>
    </row>
    <row r="1097" spans="1:22">
      <c r="A1097" s="55"/>
      <c r="B1097" s="10"/>
      <c r="C1097" s="10" t="s">
        <v>113</v>
      </c>
      <c r="D1097" s="10"/>
      <c r="E1097" s="10" t="s">
        <v>114</v>
      </c>
      <c r="F1097" s="339">
        <v>8</v>
      </c>
      <c r="G1097" s="339"/>
      <c r="H1097" s="339">
        <v>0</v>
      </c>
      <c r="I1097" s="339"/>
      <c r="K1097" s="10"/>
      <c r="L1097" s="10"/>
      <c r="M1097" s="10"/>
      <c r="O1097" s="305"/>
      <c r="P1097" s="306"/>
      <c r="Q1097" s="306"/>
      <c r="R1097" s="307"/>
      <c r="U1097" s="3"/>
      <c r="V1097" s="3"/>
    </row>
    <row r="1098" spans="1:22">
      <c r="A1098" s="55"/>
      <c r="B1098" s="10"/>
      <c r="C1098" s="10" t="s">
        <v>285</v>
      </c>
      <c r="D1098" s="10"/>
      <c r="E1098" s="10" t="s">
        <v>173</v>
      </c>
      <c r="F1098" s="339">
        <v>3</v>
      </c>
      <c r="G1098" s="339"/>
      <c r="H1098" s="339">
        <v>0</v>
      </c>
      <c r="I1098" s="339"/>
      <c r="K1098" s="10"/>
      <c r="L1098" s="10"/>
      <c r="M1098" s="10"/>
      <c r="O1098" s="305"/>
      <c r="P1098" s="306"/>
      <c r="Q1098" s="306"/>
      <c r="R1098" s="307"/>
      <c r="U1098" s="3"/>
      <c r="V1098" s="3"/>
    </row>
    <row r="1099" spans="1:22">
      <c r="A1099" s="55"/>
      <c r="B1099" s="10"/>
      <c r="C1099" s="10" t="s">
        <v>421</v>
      </c>
      <c r="D1099" s="10"/>
      <c r="E1099" s="10" t="s">
        <v>422</v>
      </c>
      <c r="F1099" s="339">
        <v>2</v>
      </c>
      <c r="G1099" s="339"/>
      <c r="H1099" s="339">
        <v>0</v>
      </c>
      <c r="I1099" s="339"/>
      <c r="K1099" s="10"/>
      <c r="L1099" s="10"/>
      <c r="M1099" s="10"/>
      <c r="O1099" s="305"/>
      <c r="P1099" s="306"/>
      <c r="Q1099" s="306"/>
      <c r="R1099" s="307"/>
      <c r="U1099" s="3"/>
      <c r="V1099" s="3"/>
    </row>
    <row r="1100" spans="1:22">
      <c r="A1100" s="55"/>
      <c r="B1100" s="10"/>
      <c r="C1100" s="10" t="s">
        <v>511</v>
      </c>
      <c r="D1100" s="10"/>
      <c r="E1100" s="10" t="s">
        <v>173</v>
      </c>
      <c r="F1100" s="339">
        <v>1</v>
      </c>
      <c r="G1100" s="339"/>
      <c r="H1100" s="339"/>
      <c r="I1100" s="339"/>
      <c r="K1100" s="10"/>
      <c r="L1100" s="10"/>
      <c r="M1100" s="10"/>
      <c r="O1100" s="305"/>
      <c r="P1100" s="306"/>
      <c r="Q1100" s="306"/>
      <c r="R1100" s="307"/>
      <c r="U1100" s="3"/>
      <c r="V1100" s="3"/>
    </row>
    <row r="1101" spans="1:22">
      <c r="A1101" s="55"/>
      <c r="B1101" s="10"/>
      <c r="C1101" s="10" t="s">
        <v>512</v>
      </c>
      <c r="D1101" s="10"/>
      <c r="E1101" s="10" t="s">
        <v>107</v>
      </c>
      <c r="F1101" s="339">
        <v>2</v>
      </c>
      <c r="G1101" s="339"/>
      <c r="H1101" s="339"/>
      <c r="I1101" s="339"/>
      <c r="K1101" s="10"/>
      <c r="L1101" s="10"/>
      <c r="M1101" s="10"/>
      <c r="O1101" s="305"/>
      <c r="P1101" s="306"/>
      <c r="Q1101" s="306"/>
      <c r="R1101" s="307"/>
      <c r="U1101" s="3"/>
      <c r="V1101" s="3"/>
    </row>
    <row r="1102" spans="1:22">
      <c r="A1102" s="55"/>
      <c r="B1102" s="10"/>
      <c r="C1102" s="10" t="s">
        <v>115</v>
      </c>
      <c r="D1102" s="10"/>
      <c r="E1102" s="10" t="s">
        <v>96</v>
      </c>
      <c r="F1102" s="339">
        <v>39</v>
      </c>
      <c r="G1102" s="339"/>
      <c r="H1102" s="339">
        <v>0</v>
      </c>
      <c r="I1102" s="339"/>
      <c r="K1102" s="10"/>
      <c r="L1102" s="10"/>
      <c r="M1102" s="10"/>
      <c r="O1102" s="305"/>
      <c r="P1102" s="306"/>
      <c r="Q1102" s="306"/>
      <c r="R1102" s="307"/>
      <c r="U1102" s="3"/>
      <c r="V1102" s="3"/>
    </row>
    <row r="1103" spans="1:22">
      <c r="A1103" s="55"/>
      <c r="B1103" s="10"/>
      <c r="C1103" s="10" t="s">
        <v>288</v>
      </c>
      <c r="D1103" s="10"/>
      <c r="E1103" s="10" t="s">
        <v>289</v>
      </c>
      <c r="F1103" s="339">
        <v>4</v>
      </c>
      <c r="G1103" s="339"/>
      <c r="H1103" s="339"/>
      <c r="I1103" s="339"/>
      <c r="K1103" s="10"/>
      <c r="L1103" s="10"/>
      <c r="M1103" s="10"/>
      <c r="O1103" s="305"/>
      <c r="P1103" s="306"/>
      <c r="Q1103" s="306"/>
      <c r="R1103" s="307"/>
      <c r="U1103" s="3"/>
      <c r="V1103" s="3"/>
    </row>
    <row r="1104" spans="1:22">
      <c r="A1104" s="55"/>
      <c r="B1104" s="10"/>
      <c r="C1104" s="10" t="s">
        <v>290</v>
      </c>
      <c r="D1104" s="10"/>
      <c r="E1104" s="10" t="s">
        <v>291</v>
      </c>
      <c r="F1104" s="339">
        <v>16</v>
      </c>
      <c r="G1104" s="339"/>
      <c r="H1104" s="339"/>
      <c r="I1104" s="339"/>
      <c r="K1104" s="10"/>
      <c r="L1104" s="10"/>
      <c r="M1104" s="10"/>
      <c r="O1104" s="305"/>
      <c r="P1104" s="306"/>
      <c r="Q1104" s="306"/>
      <c r="R1104" s="307"/>
      <c r="U1104" s="3"/>
      <c r="V1104" s="3"/>
    </row>
    <row r="1105" spans="1:22">
      <c r="A1105" s="55"/>
      <c r="B1105" s="10"/>
      <c r="C1105" s="10" t="s">
        <v>116</v>
      </c>
      <c r="D1105" s="10"/>
      <c r="E1105" s="10" t="s">
        <v>117</v>
      </c>
      <c r="F1105" s="339">
        <v>5</v>
      </c>
      <c r="G1105" s="339"/>
      <c r="H1105" s="339">
        <v>0</v>
      </c>
      <c r="I1105" s="339"/>
      <c r="K1105" s="10"/>
      <c r="L1105" s="10"/>
      <c r="M1105" s="10"/>
      <c r="O1105" s="305"/>
      <c r="P1105" s="306"/>
      <c r="Q1105" s="306"/>
      <c r="R1105" s="307"/>
      <c r="U1105" s="3"/>
      <c r="V1105" s="3"/>
    </row>
    <row r="1106" spans="1:22">
      <c r="A1106" s="55"/>
      <c r="B1106" s="10"/>
      <c r="C1106" s="10" t="s">
        <v>293</v>
      </c>
      <c r="D1106" s="10"/>
      <c r="E1106" s="10" t="s">
        <v>130</v>
      </c>
      <c r="F1106" s="339">
        <v>4</v>
      </c>
      <c r="G1106" s="339"/>
      <c r="H1106" s="339"/>
      <c r="I1106" s="339"/>
      <c r="K1106" s="10"/>
      <c r="L1106" s="10"/>
      <c r="M1106" s="10"/>
      <c r="O1106" s="305"/>
      <c r="P1106" s="306"/>
      <c r="Q1106" s="306"/>
      <c r="R1106" s="307"/>
      <c r="U1106" s="3"/>
      <c r="V1106" s="3"/>
    </row>
    <row r="1107" spans="1:22">
      <c r="A1107" s="55"/>
      <c r="B1107" s="10"/>
      <c r="C1107" s="10" t="s">
        <v>294</v>
      </c>
      <c r="D1107" s="10"/>
      <c r="E1107" s="10" t="s">
        <v>197</v>
      </c>
      <c r="F1107" s="339">
        <v>2</v>
      </c>
      <c r="G1107" s="339"/>
      <c r="H1107" s="339">
        <v>0</v>
      </c>
      <c r="I1107" s="339"/>
      <c r="K1107" s="10"/>
      <c r="L1107" s="10"/>
      <c r="M1107" s="10"/>
      <c r="O1107" s="305"/>
      <c r="P1107" s="306"/>
      <c r="Q1107" s="306"/>
      <c r="R1107" s="307"/>
      <c r="U1107" s="3"/>
      <c r="V1107" s="3"/>
    </row>
    <row r="1108" spans="1:22">
      <c r="A1108" s="55"/>
      <c r="B1108" s="10"/>
      <c r="C1108" s="10" t="s">
        <v>118</v>
      </c>
      <c r="D1108" s="10"/>
      <c r="E1108" s="10" t="s">
        <v>119</v>
      </c>
      <c r="F1108" s="339">
        <v>20</v>
      </c>
      <c r="G1108" s="339"/>
      <c r="H1108" s="339">
        <v>0</v>
      </c>
      <c r="I1108" s="339"/>
      <c r="K1108" s="10"/>
      <c r="L1108" s="10"/>
      <c r="M1108" s="10"/>
      <c r="O1108" s="305"/>
      <c r="P1108" s="306"/>
      <c r="Q1108" s="306"/>
      <c r="R1108" s="307"/>
      <c r="U1108" s="3"/>
      <c r="V1108" s="3"/>
    </row>
    <row r="1109" spans="1:22">
      <c r="A1109" s="55"/>
      <c r="B1109" s="10"/>
      <c r="C1109" s="10" t="s">
        <v>120</v>
      </c>
      <c r="D1109" s="10"/>
      <c r="E1109" s="10" t="s">
        <v>94</v>
      </c>
      <c r="F1109" s="339">
        <v>8</v>
      </c>
      <c r="G1109" s="339"/>
      <c r="H1109" s="339"/>
      <c r="I1109" s="339"/>
      <c r="K1109" s="10"/>
      <c r="L1109" s="10"/>
      <c r="M1109" s="10"/>
      <c r="O1109" s="305"/>
      <c r="P1109" s="306"/>
      <c r="Q1109" s="306"/>
      <c r="R1109" s="307"/>
      <c r="U1109" s="3"/>
      <c r="V1109" s="3"/>
    </row>
    <row r="1110" spans="1:22">
      <c r="A1110" s="55"/>
      <c r="B1110" s="10"/>
      <c r="C1110" s="10" t="s">
        <v>296</v>
      </c>
      <c r="D1110" s="10"/>
      <c r="E1110" s="10" t="s">
        <v>297</v>
      </c>
      <c r="F1110" s="339">
        <v>1</v>
      </c>
      <c r="G1110" s="339"/>
      <c r="H1110" s="339"/>
      <c r="I1110" s="339"/>
      <c r="K1110" s="10"/>
      <c r="L1110" s="10"/>
      <c r="M1110" s="10"/>
      <c r="O1110" s="305"/>
      <c r="P1110" s="306"/>
      <c r="Q1110" s="306"/>
      <c r="R1110" s="307"/>
      <c r="U1110" s="3"/>
      <c r="V1110" s="3"/>
    </row>
    <row r="1111" spans="1:22">
      <c r="A1111" s="55"/>
      <c r="B1111" s="10"/>
      <c r="C1111" s="10" t="s">
        <v>298</v>
      </c>
      <c r="D1111" s="10"/>
      <c r="E1111" s="10" t="s">
        <v>255</v>
      </c>
      <c r="F1111" s="339">
        <v>2</v>
      </c>
      <c r="G1111" s="339"/>
      <c r="H1111" s="339"/>
      <c r="I1111" s="339"/>
      <c r="K1111" s="10"/>
      <c r="L1111" s="10"/>
      <c r="M1111" s="10"/>
      <c r="O1111" s="305"/>
      <c r="P1111" s="306"/>
      <c r="Q1111" s="306"/>
      <c r="R1111" s="307"/>
      <c r="U1111" s="3"/>
      <c r="V1111" s="3"/>
    </row>
    <row r="1112" spans="1:22">
      <c r="A1112" s="55"/>
      <c r="B1112" s="10"/>
      <c r="C1112" s="10" t="s">
        <v>298</v>
      </c>
      <c r="D1112" s="10"/>
      <c r="E1112" s="10" t="s">
        <v>299</v>
      </c>
      <c r="F1112" s="339">
        <v>5</v>
      </c>
      <c r="G1112" s="339"/>
      <c r="H1112" s="339">
        <v>0</v>
      </c>
      <c r="I1112" s="339"/>
      <c r="K1112" s="10"/>
      <c r="L1112" s="10"/>
      <c r="M1112" s="10"/>
      <c r="O1112" s="305"/>
      <c r="P1112" s="306"/>
      <c r="Q1112" s="306"/>
      <c r="R1112" s="307"/>
      <c r="U1112" s="3"/>
      <c r="V1112" s="3"/>
    </row>
    <row r="1113" spans="1:22">
      <c r="A1113" s="55"/>
      <c r="B1113" s="10"/>
      <c r="C1113" s="10" t="s">
        <v>300</v>
      </c>
      <c r="D1113" s="10"/>
      <c r="E1113" s="10" t="s">
        <v>191</v>
      </c>
      <c r="F1113" s="339">
        <v>52</v>
      </c>
      <c r="G1113" s="339"/>
      <c r="H1113" s="339">
        <v>0</v>
      </c>
      <c r="I1113" s="339"/>
      <c r="K1113" s="10"/>
      <c r="L1113" s="10"/>
      <c r="M1113" s="10"/>
      <c r="O1113" s="305"/>
      <c r="P1113" s="306"/>
      <c r="Q1113" s="306"/>
      <c r="R1113" s="307"/>
      <c r="U1113" s="3"/>
      <c r="V1113" s="3"/>
    </row>
    <row r="1114" spans="1:22">
      <c r="A1114" s="55"/>
      <c r="B1114" s="10"/>
      <c r="C1114" s="10" t="s">
        <v>301</v>
      </c>
      <c r="D1114" s="10"/>
      <c r="E1114" s="10" t="s">
        <v>302</v>
      </c>
      <c r="F1114" s="339">
        <v>2</v>
      </c>
      <c r="G1114" s="339"/>
      <c r="H1114" s="339"/>
      <c r="I1114" s="339"/>
      <c r="K1114" s="10"/>
      <c r="L1114" s="10"/>
      <c r="M1114" s="10"/>
      <c r="O1114" s="305"/>
      <c r="P1114" s="306"/>
      <c r="Q1114" s="306"/>
      <c r="R1114" s="307"/>
      <c r="U1114" s="3"/>
      <c r="V1114" s="3"/>
    </row>
    <row r="1115" spans="1:22">
      <c r="A1115" s="55"/>
      <c r="B1115" s="10"/>
      <c r="C1115" s="10" t="s">
        <v>303</v>
      </c>
      <c r="D1115" s="10"/>
      <c r="E1115" s="10" t="s">
        <v>304</v>
      </c>
      <c r="F1115" s="339">
        <v>3</v>
      </c>
      <c r="G1115" s="339"/>
      <c r="H1115" s="339"/>
      <c r="I1115" s="339"/>
      <c r="K1115" s="10"/>
      <c r="L1115" s="10"/>
      <c r="M1115" s="10"/>
      <c r="O1115" s="305"/>
      <c r="P1115" s="306"/>
      <c r="Q1115" s="306"/>
      <c r="R1115" s="307"/>
      <c r="U1115" s="3"/>
      <c r="V1115" s="3"/>
    </row>
    <row r="1116" spans="1:22">
      <c r="A1116" s="55"/>
      <c r="B1116" s="10"/>
      <c r="C1116" s="10" t="s">
        <v>305</v>
      </c>
      <c r="D1116" s="10"/>
      <c r="E1116" s="10" t="s">
        <v>306</v>
      </c>
      <c r="F1116" s="339">
        <v>1</v>
      </c>
      <c r="G1116" s="339"/>
      <c r="H1116" s="339"/>
      <c r="I1116" s="339"/>
      <c r="K1116" s="10"/>
      <c r="L1116" s="10"/>
      <c r="M1116" s="10"/>
      <c r="O1116" s="305"/>
      <c r="P1116" s="306"/>
      <c r="Q1116" s="306"/>
      <c r="R1116" s="307"/>
      <c r="U1116" s="3"/>
      <c r="V1116" s="3"/>
    </row>
    <row r="1117" spans="1:22">
      <c r="A1117" s="55"/>
      <c r="B1117" s="10"/>
      <c r="C1117" s="10" t="s">
        <v>307</v>
      </c>
      <c r="D1117" s="10"/>
      <c r="E1117" s="10" t="s">
        <v>245</v>
      </c>
      <c r="F1117" s="339">
        <v>3</v>
      </c>
      <c r="G1117" s="339"/>
      <c r="H1117" s="339"/>
      <c r="I1117" s="339"/>
      <c r="K1117" s="10"/>
      <c r="L1117" s="10"/>
      <c r="M1117" s="10"/>
      <c r="O1117" s="305"/>
      <c r="P1117" s="306"/>
      <c r="Q1117" s="306"/>
      <c r="R1117" s="307"/>
      <c r="U1117" s="3"/>
      <c r="V1117" s="3"/>
    </row>
    <row r="1118" spans="1:22">
      <c r="A1118" s="55"/>
      <c r="B1118" s="10"/>
      <c r="C1118" s="10" t="s">
        <v>308</v>
      </c>
      <c r="D1118" s="10"/>
      <c r="E1118" s="10" t="s">
        <v>309</v>
      </c>
      <c r="F1118" s="339">
        <v>4</v>
      </c>
      <c r="G1118" s="339"/>
      <c r="H1118" s="339"/>
      <c r="I1118" s="339"/>
      <c r="K1118" s="10"/>
      <c r="L1118" s="10"/>
      <c r="M1118" s="10"/>
      <c r="O1118" s="305"/>
      <c r="P1118" s="306"/>
      <c r="Q1118" s="306"/>
      <c r="R1118" s="307"/>
      <c r="U1118" s="3"/>
      <c r="V1118" s="3"/>
    </row>
    <row r="1119" spans="1:22">
      <c r="A1119" s="55"/>
      <c r="B1119" s="10"/>
      <c r="C1119" s="10" t="s">
        <v>310</v>
      </c>
      <c r="D1119" s="10"/>
      <c r="E1119" s="10" t="s">
        <v>311</v>
      </c>
      <c r="F1119" s="339">
        <v>11</v>
      </c>
      <c r="G1119" s="339"/>
      <c r="H1119" s="339">
        <v>0</v>
      </c>
      <c r="I1119" s="339"/>
      <c r="K1119" s="10"/>
      <c r="L1119" s="10"/>
      <c r="M1119" s="10"/>
      <c r="O1119" s="305"/>
      <c r="P1119" s="306"/>
      <c r="Q1119" s="306"/>
      <c r="R1119" s="307"/>
      <c r="U1119" s="3"/>
      <c r="V1119" s="3"/>
    </row>
    <row r="1120" spans="1:22">
      <c r="A1120" s="55"/>
      <c r="B1120" s="10"/>
      <c r="C1120" s="10" t="s">
        <v>314</v>
      </c>
      <c r="D1120" s="10"/>
      <c r="E1120" s="10" t="s">
        <v>315</v>
      </c>
      <c r="F1120" s="339">
        <v>3</v>
      </c>
      <c r="G1120" s="339"/>
      <c r="H1120" s="339"/>
      <c r="I1120" s="339"/>
      <c r="K1120" s="10"/>
      <c r="L1120" s="10"/>
      <c r="M1120" s="10"/>
      <c r="O1120" s="305"/>
      <c r="P1120" s="306"/>
      <c r="Q1120" s="306"/>
      <c r="R1120" s="307"/>
      <c r="U1120" s="3"/>
      <c r="V1120" s="3"/>
    </row>
    <row r="1121" spans="1:22">
      <c r="A1121" s="55"/>
      <c r="B1121" s="10"/>
      <c r="C1121" s="10" t="s">
        <v>316</v>
      </c>
      <c r="D1121" s="10"/>
      <c r="E1121" s="10" t="s">
        <v>317</v>
      </c>
      <c r="F1121" s="339">
        <v>10</v>
      </c>
      <c r="G1121" s="339"/>
      <c r="H1121" s="339">
        <v>0</v>
      </c>
      <c r="I1121" s="339"/>
      <c r="K1121" s="10"/>
      <c r="L1121" s="10"/>
      <c r="M1121" s="10"/>
      <c r="O1121" s="305"/>
      <c r="P1121" s="306"/>
      <c r="Q1121" s="306"/>
      <c r="R1121" s="307"/>
      <c r="U1121" s="3"/>
      <c r="V1121" s="3"/>
    </row>
    <row r="1122" spans="1:22">
      <c r="A1122" s="55"/>
      <c r="B1122" s="10"/>
      <c r="C1122" s="10" t="s">
        <v>320</v>
      </c>
      <c r="D1122" s="10"/>
      <c r="E1122" s="10" t="s">
        <v>321</v>
      </c>
      <c r="F1122" s="339">
        <v>1</v>
      </c>
      <c r="G1122" s="339"/>
      <c r="H1122" s="339"/>
      <c r="I1122" s="339"/>
      <c r="K1122" s="10"/>
      <c r="L1122" s="10"/>
      <c r="M1122" s="10"/>
      <c r="O1122" s="305"/>
      <c r="P1122" s="306"/>
      <c r="Q1122" s="306"/>
      <c r="R1122" s="307"/>
      <c r="U1122" s="3"/>
      <c r="V1122" s="3"/>
    </row>
    <row r="1123" spans="1:22">
      <c r="A1123" s="55"/>
      <c r="B1123" s="10"/>
      <c r="C1123" s="10" t="s">
        <v>322</v>
      </c>
      <c r="D1123" s="10"/>
      <c r="E1123" s="10" t="s">
        <v>323</v>
      </c>
      <c r="F1123" s="339">
        <v>1</v>
      </c>
      <c r="G1123" s="339"/>
      <c r="H1123" s="339"/>
      <c r="I1123" s="339"/>
      <c r="K1123" s="10"/>
      <c r="L1123" s="10"/>
      <c r="M1123" s="10"/>
      <c r="O1123" s="305"/>
      <c r="P1123" s="306"/>
      <c r="Q1123" s="306"/>
      <c r="R1123" s="307"/>
      <c r="U1123" s="3"/>
      <c r="V1123" s="3"/>
    </row>
    <row r="1124" spans="1:22">
      <c r="A1124" s="55"/>
      <c r="B1124" s="10"/>
      <c r="C1124" s="10" t="s">
        <v>123</v>
      </c>
      <c r="D1124" s="10"/>
      <c r="E1124" s="10" t="s">
        <v>124</v>
      </c>
      <c r="F1124" s="339">
        <v>17</v>
      </c>
      <c r="G1124" s="339"/>
      <c r="H1124" s="339">
        <v>0</v>
      </c>
      <c r="I1124" s="339"/>
      <c r="K1124" s="10"/>
      <c r="L1124" s="10"/>
      <c r="M1124" s="10"/>
      <c r="O1124" s="305"/>
      <c r="P1124" s="306"/>
      <c r="Q1124" s="306"/>
      <c r="R1124" s="307"/>
      <c r="U1124" s="3"/>
      <c r="V1124" s="3"/>
    </row>
    <row r="1125" spans="1:22">
      <c r="A1125" s="55"/>
      <c r="B1125" s="10"/>
      <c r="C1125" s="10" t="s">
        <v>691</v>
      </c>
      <c r="D1125" s="10"/>
      <c r="E1125" s="10" t="s">
        <v>445</v>
      </c>
      <c r="F1125" s="339">
        <v>1</v>
      </c>
      <c r="G1125" s="339"/>
      <c r="H1125" s="339"/>
      <c r="I1125" s="339"/>
      <c r="K1125" s="10"/>
      <c r="L1125" s="10"/>
      <c r="M1125" s="10"/>
      <c r="O1125" s="305"/>
      <c r="P1125" s="306"/>
      <c r="Q1125" s="306"/>
      <c r="R1125" s="307"/>
      <c r="U1125" s="3"/>
      <c r="V1125" s="3"/>
    </row>
    <row r="1126" spans="1:22">
      <c r="A1126" s="55"/>
      <c r="B1126" s="10"/>
      <c r="C1126" s="10" t="s">
        <v>571</v>
      </c>
      <c r="D1126" s="10"/>
      <c r="E1126" s="10" t="s">
        <v>96</v>
      </c>
      <c r="F1126" s="339">
        <v>1</v>
      </c>
      <c r="G1126" s="339"/>
      <c r="H1126" s="339"/>
      <c r="I1126" s="339"/>
      <c r="K1126" s="10"/>
      <c r="L1126" s="10"/>
      <c r="M1126" s="10"/>
      <c r="O1126" s="305"/>
      <c r="P1126" s="306"/>
      <c r="Q1126" s="306"/>
      <c r="R1126" s="307"/>
      <c r="U1126" s="3"/>
      <c r="V1126" s="3"/>
    </row>
    <row r="1127" spans="1:22">
      <c r="A1127" s="55"/>
      <c r="B1127" s="10"/>
      <c r="C1127" s="10" t="s">
        <v>125</v>
      </c>
      <c r="D1127" s="10"/>
      <c r="E1127" s="10" t="s">
        <v>126</v>
      </c>
      <c r="F1127" s="339">
        <v>33</v>
      </c>
      <c r="G1127" s="339"/>
      <c r="H1127" s="339">
        <v>0</v>
      </c>
      <c r="I1127" s="339"/>
      <c r="K1127" s="10"/>
      <c r="L1127" s="10"/>
      <c r="M1127" s="10"/>
      <c r="O1127" s="305"/>
      <c r="P1127" s="306"/>
      <c r="Q1127" s="306"/>
      <c r="R1127" s="307"/>
      <c r="U1127" s="3"/>
      <c r="V1127" s="3"/>
    </row>
    <row r="1128" spans="1:22">
      <c r="A1128" s="55"/>
      <c r="B1128" s="10"/>
      <c r="C1128" s="10" t="s">
        <v>409</v>
      </c>
      <c r="D1128" s="10"/>
      <c r="E1128" s="10" t="s">
        <v>363</v>
      </c>
      <c r="F1128" s="339">
        <v>6</v>
      </c>
      <c r="G1128" s="339"/>
      <c r="H1128" s="339">
        <v>0</v>
      </c>
      <c r="I1128" s="339"/>
      <c r="K1128" s="10"/>
      <c r="L1128" s="10"/>
      <c r="M1128" s="10"/>
      <c r="O1128" s="305"/>
      <c r="P1128" s="306"/>
      <c r="Q1128" s="306"/>
      <c r="R1128" s="307"/>
      <c r="U1128" s="3"/>
      <c r="V1128" s="3"/>
    </row>
    <row r="1129" spans="1:22">
      <c r="A1129" s="55"/>
      <c r="B1129" s="10"/>
      <c r="C1129" s="10" t="s">
        <v>127</v>
      </c>
      <c r="D1129" s="10"/>
      <c r="E1129" s="10" t="s">
        <v>128</v>
      </c>
      <c r="F1129" s="339">
        <v>3</v>
      </c>
      <c r="G1129" s="339"/>
      <c r="H1129" s="339">
        <v>0</v>
      </c>
      <c r="I1129" s="339"/>
      <c r="K1129" s="10"/>
      <c r="L1129" s="10"/>
      <c r="M1129" s="10"/>
      <c r="O1129" s="305"/>
      <c r="P1129" s="306"/>
      <c r="Q1129" s="306"/>
      <c r="R1129" s="307"/>
      <c r="U1129" s="3"/>
      <c r="V1129" s="3"/>
    </row>
    <row r="1130" spans="1:22">
      <c r="A1130" s="55"/>
      <c r="B1130" s="10"/>
      <c r="C1130" s="10" t="s">
        <v>129</v>
      </c>
      <c r="D1130" s="10"/>
      <c r="E1130" s="10" t="s">
        <v>130</v>
      </c>
      <c r="F1130" s="339">
        <v>2</v>
      </c>
      <c r="G1130" s="339"/>
      <c r="H1130" s="339"/>
      <c r="I1130" s="339"/>
      <c r="K1130" s="10"/>
      <c r="L1130" s="10"/>
      <c r="M1130" s="10"/>
      <c r="O1130" s="305"/>
      <c r="P1130" s="306"/>
      <c r="Q1130" s="306"/>
      <c r="R1130" s="307"/>
      <c r="U1130" s="3"/>
      <c r="V1130" s="3"/>
    </row>
    <row r="1131" spans="1:22">
      <c r="A1131" s="55"/>
      <c r="B1131" s="10"/>
      <c r="C1131" s="10" t="s">
        <v>325</v>
      </c>
      <c r="D1131" s="10"/>
      <c r="E1131" s="10" t="s">
        <v>122</v>
      </c>
      <c r="F1131" s="339">
        <v>8</v>
      </c>
      <c r="G1131" s="339">
        <v>1</v>
      </c>
      <c r="H1131" s="339">
        <v>0</v>
      </c>
      <c r="I1131" s="339"/>
      <c r="K1131" s="10"/>
      <c r="L1131" s="10"/>
      <c r="M1131" s="10"/>
      <c r="O1131" s="305"/>
      <c r="P1131" s="306"/>
      <c r="Q1131" s="306"/>
      <c r="R1131" s="307"/>
      <c r="U1131" s="3"/>
      <c r="V1131" s="3"/>
    </row>
    <row r="1132" spans="1:22">
      <c r="A1132" s="55"/>
      <c r="B1132" s="10"/>
      <c r="C1132" s="10" t="s">
        <v>326</v>
      </c>
      <c r="D1132" s="10"/>
      <c r="E1132" s="10" t="s">
        <v>327</v>
      </c>
      <c r="F1132" s="339">
        <v>13</v>
      </c>
      <c r="G1132" s="339">
        <v>1</v>
      </c>
      <c r="H1132" s="339">
        <v>0</v>
      </c>
      <c r="I1132" s="339"/>
      <c r="K1132" s="10"/>
      <c r="L1132" s="10"/>
      <c r="M1132" s="10"/>
      <c r="O1132" s="305"/>
      <c r="P1132" s="306"/>
      <c r="Q1132" s="306"/>
      <c r="R1132" s="307"/>
      <c r="U1132" s="3"/>
      <c r="V1132" s="3"/>
    </row>
    <row r="1133" spans="1:22">
      <c r="A1133" s="55"/>
      <c r="B1133" s="10"/>
      <c r="C1133" s="10" t="s">
        <v>328</v>
      </c>
      <c r="D1133" s="10"/>
      <c r="E1133" s="10" t="s">
        <v>329</v>
      </c>
      <c r="F1133" s="339">
        <v>4</v>
      </c>
      <c r="G1133" s="339"/>
      <c r="H1133" s="339"/>
      <c r="I1133" s="339"/>
      <c r="K1133" s="10"/>
      <c r="L1133" s="10"/>
      <c r="M1133" s="10"/>
      <c r="O1133" s="305"/>
      <c r="P1133" s="306"/>
      <c r="Q1133" s="306"/>
      <c r="R1133" s="307"/>
      <c r="U1133" s="3"/>
      <c r="V1133" s="3"/>
    </row>
    <row r="1134" spans="1:22">
      <c r="A1134" s="55"/>
      <c r="B1134" s="10"/>
      <c r="C1134" s="10" t="s">
        <v>330</v>
      </c>
      <c r="D1134" s="10"/>
      <c r="E1134" s="10" t="s">
        <v>193</v>
      </c>
      <c r="F1134" s="339">
        <v>22</v>
      </c>
      <c r="G1134" s="339">
        <v>1</v>
      </c>
      <c r="H1134" s="339">
        <v>0</v>
      </c>
      <c r="I1134" s="339"/>
      <c r="K1134" s="10"/>
      <c r="L1134" s="10"/>
      <c r="M1134" s="10"/>
      <c r="O1134" s="305"/>
      <c r="P1134" s="306"/>
      <c r="Q1134" s="306"/>
      <c r="R1134" s="307"/>
      <c r="U1134" s="3"/>
      <c r="V1134" s="3"/>
    </row>
    <row r="1135" spans="1:22">
      <c r="A1135" s="55"/>
      <c r="B1135" s="10"/>
      <c r="C1135" s="10" t="s">
        <v>331</v>
      </c>
      <c r="D1135" s="10"/>
      <c r="E1135" s="10" t="s">
        <v>332</v>
      </c>
      <c r="F1135" s="339">
        <v>26</v>
      </c>
      <c r="G1135" s="339"/>
      <c r="H1135" s="339">
        <v>0</v>
      </c>
      <c r="I1135" s="339"/>
      <c r="K1135" s="10"/>
      <c r="L1135" s="10"/>
      <c r="M1135" s="10"/>
      <c r="O1135" s="305"/>
      <c r="P1135" s="306"/>
      <c r="Q1135" s="306"/>
      <c r="R1135" s="307"/>
      <c r="U1135" s="3"/>
      <c r="V1135" s="3"/>
    </row>
    <row r="1136" spans="1:22">
      <c r="A1136" s="55"/>
      <c r="B1136" s="10"/>
      <c r="C1136" s="10" t="s">
        <v>333</v>
      </c>
      <c r="D1136" s="10"/>
      <c r="E1136" s="10" t="s">
        <v>98</v>
      </c>
      <c r="F1136" s="339">
        <v>2</v>
      </c>
      <c r="G1136" s="339"/>
      <c r="H1136" s="339"/>
      <c r="I1136" s="339"/>
      <c r="K1136" s="10"/>
      <c r="L1136" s="10"/>
      <c r="M1136" s="10"/>
      <c r="O1136" s="305"/>
      <c r="P1136" s="306"/>
      <c r="Q1136" s="306"/>
      <c r="R1136" s="307"/>
      <c r="U1136" s="3"/>
      <c r="V1136" s="3"/>
    </row>
    <row r="1137" spans="1:22">
      <c r="A1137" s="55"/>
      <c r="B1137" s="10"/>
      <c r="C1137" s="10" t="s">
        <v>336</v>
      </c>
      <c r="D1137" s="10"/>
      <c r="E1137" s="10" t="s">
        <v>211</v>
      </c>
      <c r="F1137" s="339">
        <v>9</v>
      </c>
      <c r="G1137" s="339"/>
      <c r="H1137" s="339">
        <v>0</v>
      </c>
      <c r="I1137" s="339"/>
      <c r="K1137" s="10"/>
      <c r="L1137" s="10"/>
      <c r="M1137" s="10"/>
      <c r="O1137" s="305"/>
      <c r="P1137" s="306"/>
      <c r="Q1137" s="306"/>
      <c r="R1137" s="307"/>
      <c r="U1137" s="3"/>
      <c r="V1137" s="3"/>
    </row>
    <row r="1138" spans="1:22">
      <c r="A1138" s="55"/>
      <c r="B1138" s="10"/>
      <c r="C1138" s="10" t="s">
        <v>337</v>
      </c>
      <c r="D1138" s="10"/>
      <c r="E1138" s="10" t="s">
        <v>89</v>
      </c>
      <c r="F1138" s="339">
        <v>1</v>
      </c>
      <c r="G1138" s="339"/>
      <c r="H1138" s="339"/>
      <c r="I1138" s="339"/>
      <c r="K1138" s="10"/>
      <c r="L1138" s="10"/>
      <c r="M1138" s="10"/>
      <c r="O1138" s="305"/>
      <c r="P1138" s="306"/>
      <c r="Q1138" s="306"/>
      <c r="R1138" s="307"/>
      <c r="U1138" s="3"/>
      <c r="V1138" s="3"/>
    </row>
    <row r="1139" spans="1:22">
      <c r="A1139" s="55"/>
      <c r="B1139" s="10"/>
      <c r="C1139" s="10" t="s">
        <v>338</v>
      </c>
      <c r="D1139" s="10"/>
      <c r="E1139" s="10" t="s">
        <v>339</v>
      </c>
      <c r="F1139" s="339">
        <v>15</v>
      </c>
      <c r="G1139" s="339"/>
      <c r="H1139" s="339">
        <v>0</v>
      </c>
      <c r="I1139" s="339"/>
      <c r="K1139" s="10"/>
      <c r="L1139" s="10"/>
      <c r="M1139" s="10"/>
      <c r="O1139" s="305"/>
      <c r="P1139" s="306"/>
      <c r="Q1139" s="306"/>
      <c r="R1139" s="307"/>
      <c r="U1139" s="3"/>
      <c r="V1139" s="3"/>
    </row>
    <row r="1140" spans="1:22">
      <c r="A1140" s="55"/>
      <c r="B1140" s="10"/>
      <c r="C1140" s="10" t="s">
        <v>131</v>
      </c>
      <c r="D1140" s="10"/>
      <c r="E1140" s="10" t="s">
        <v>110</v>
      </c>
      <c r="F1140" s="339">
        <v>78</v>
      </c>
      <c r="G1140" s="339">
        <v>2</v>
      </c>
      <c r="H1140" s="339">
        <v>1</v>
      </c>
      <c r="I1140" s="339">
        <v>0</v>
      </c>
      <c r="K1140" s="10"/>
      <c r="L1140" s="10"/>
      <c r="M1140" s="10"/>
      <c r="O1140" s="305"/>
      <c r="P1140" s="306"/>
      <c r="Q1140" s="306"/>
      <c r="R1140" s="307"/>
      <c r="U1140" s="3"/>
      <c r="V1140" s="3"/>
    </row>
    <row r="1141" spans="1:22">
      <c r="A1141" s="55"/>
      <c r="B1141" s="10"/>
      <c r="C1141" s="10" t="s">
        <v>340</v>
      </c>
      <c r="D1141" s="10"/>
      <c r="E1141" s="10" t="s">
        <v>341</v>
      </c>
      <c r="F1141" s="339">
        <v>6</v>
      </c>
      <c r="G1141" s="339"/>
      <c r="H1141" s="339"/>
      <c r="I1141" s="339"/>
      <c r="K1141" s="10"/>
      <c r="L1141" s="10"/>
      <c r="M1141" s="10"/>
      <c r="O1141" s="305"/>
      <c r="P1141" s="306"/>
      <c r="Q1141" s="306"/>
      <c r="R1141" s="307"/>
      <c r="U1141" s="3"/>
      <c r="V1141" s="3"/>
    </row>
    <row r="1142" spans="1:22">
      <c r="A1142" s="55"/>
      <c r="B1142" s="10"/>
      <c r="C1142" s="10" t="s">
        <v>342</v>
      </c>
      <c r="D1142" s="10"/>
      <c r="E1142" s="10" t="s">
        <v>343</v>
      </c>
      <c r="F1142" s="339">
        <v>1</v>
      </c>
      <c r="G1142" s="339"/>
      <c r="H1142" s="339">
        <v>0</v>
      </c>
      <c r="I1142" s="339"/>
      <c r="K1142" s="10"/>
      <c r="L1142" s="10"/>
      <c r="M1142" s="10"/>
      <c r="O1142" s="305"/>
      <c r="P1142" s="306"/>
      <c r="Q1142" s="306"/>
      <c r="R1142" s="307"/>
      <c r="U1142" s="3"/>
      <c r="V1142" s="3"/>
    </row>
    <row r="1143" spans="1:22">
      <c r="A1143" s="55"/>
      <c r="B1143" s="10"/>
      <c r="C1143" s="10" t="s">
        <v>344</v>
      </c>
      <c r="D1143" s="10"/>
      <c r="E1143" s="10" t="s">
        <v>345</v>
      </c>
      <c r="F1143" s="339">
        <v>1</v>
      </c>
      <c r="G1143" s="339"/>
      <c r="H1143" s="339">
        <v>0</v>
      </c>
      <c r="I1143" s="339"/>
      <c r="K1143" s="10"/>
      <c r="L1143" s="10"/>
      <c r="M1143" s="10"/>
      <c r="O1143" s="305"/>
      <c r="P1143" s="306"/>
      <c r="Q1143" s="306"/>
      <c r="R1143" s="307"/>
      <c r="U1143" s="3"/>
      <c r="V1143" s="3"/>
    </row>
    <row r="1144" spans="1:22">
      <c r="A1144" s="55"/>
      <c r="B1144" s="10"/>
      <c r="C1144" s="10" t="s">
        <v>346</v>
      </c>
      <c r="D1144" s="10"/>
      <c r="E1144" s="10" t="s">
        <v>347</v>
      </c>
      <c r="F1144" s="339">
        <v>2</v>
      </c>
      <c r="G1144" s="339"/>
      <c r="H1144" s="339">
        <v>0</v>
      </c>
      <c r="I1144" s="339"/>
      <c r="K1144" s="10"/>
      <c r="L1144" s="10"/>
      <c r="M1144" s="10"/>
      <c r="O1144" s="305"/>
      <c r="P1144" s="306"/>
      <c r="Q1144" s="306"/>
      <c r="R1144" s="307"/>
      <c r="U1144" s="3"/>
      <c r="V1144" s="3"/>
    </row>
    <row r="1145" spans="1:22">
      <c r="A1145" s="55"/>
      <c r="B1145" s="10"/>
      <c r="C1145" s="10" t="s">
        <v>410</v>
      </c>
      <c r="D1145" s="10"/>
      <c r="E1145" s="10" t="s">
        <v>349</v>
      </c>
      <c r="F1145" s="339">
        <v>1</v>
      </c>
      <c r="G1145" s="339"/>
      <c r="H1145" s="339">
        <v>0</v>
      </c>
      <c r="I1145" s="339"/>
      <c r="K1145" s="10"/>
      <c r="L1145" s="10"/>
      <c r="M1145" s="10"/>
      <c r="O1145" s="305"/>
      <c r="P1145" s="306"/>
      <c r="Q1145" s="306"/>
      <c r="R1145" s="307"/>
      <c r="U1145" s="3"/>
      <c r="V1145" s="3"/>
    </row>
    <row r="1146" spans="1:22">
      <c r="A1146" s="55"/>
      <c r="B1146" s="10"/>
      <c r="C1146" s="10" t="s">
        <v>348</v>
      </c>
      <c r="D1146" s="10"/>
      <c r="E1146" s="10" t="s">
        <v>349</v>
      </c>
      <c r="F1146" s="339">
        <v>5</v>
      </c>
      <c r="G1146" s="339">
        <v>1</v>
      </c>
      <c r="H1146" s="339">
        <v>1</v>
      </c>
      <c r="I1146" s="339">
        <v>4</v>
      </c>
      <c r="K1146" s="10"/>
      <c r="L1146" s="10"/>
      <c r="M1146" s="10"/>
      <c r="O1146" s="305"/>
      <c r="P1146" s="306"/>
      <c r="Q1146" s="306"/>
      <c r="R1146" s="307"/>
      <c r="U1146" s="3"/>
      <c r="V1146" s="3"/>
    </row>
    <row r="1147" spans="1:22">
      <c r="A1147" s="55"/>
      <c r="B1147" s="10"/>
      <c r="C1147" s="10" t="s">
        <v>350</v>
      </c>
      <c r="D1147" s="10"/>
      <c r="E1147" s="10" t="s">
        <v>351</v>
      </c>
      <c r="F1147" s="339">
        <v>1</v>
      </c>
      <c r="G1147" s="339">
        <v>1</v>
      </c>
      <c r="H1147" s="339">
        <v>0</v>
      </c>
      <c r="I1147" s="339"/>
      <c r="K1147" s="10"/>
      <c r="L1147" s="10"/>
      <c r="M1147" s="10"/>
      <c r="O1147" s="305"/>
      <c r="P1147" s="306"/>
      <c r="Q1147" s="306"/>
      <c r="R1147" s="307"/>
      <c r="U1147" s="3"/>
      <c r="V1147" s="3"/>
    </row>
    <row r="1148" spans="1:22">
      <c r="A1148" s="55"/>
      <c r="B1148" s="10"/>
      <c r="C1148" s="10" t="s">
        <v>132</v>
      </c>
      <c r="D1148" s="10"/>
      <c r="E1148" s="10" t="s">
        <v>133</v>
      </c>
      <c r="F1148" s="339">
        <v>18</v>
      </c>
      <c r="G1148" s="339">
        <v>1</v>
      </c>
      <c r="H1148" s="339">
        <v>0</v>
      </c>
      <c r="I1148" s="339"/>
      <c r="K1148" s="10"/>
      <c r="L1148" s="10"/>
      <c r="M1148" s="10"/>
      <c r="O1148" s="305"/>
      <c r="P1148" s="306"/>
      <c r="Q1148" s="306"/>
      <c r="R1148" s="307"/>
      <c r="U1148" s="3"/>
      <c r="V1148" s="3"/>
    </row>
    <row r="1149" spans="1:22">
      <c r="A1149" s="55"/>
      <c r="B1149" s="10"/>
      <c r="C1149" s="10" t="s">
        <v>354</v>
      </c>
      <c r="D1149" s="10"/>
      <c r="E1149" s="10" t="s">
        <v>164</v>
      </c>
      <c r="F1149" s="339">
        <v>2</v>
      </c>
      <c r="G1149" s="339"/>
      <c r="H1149" s="339">
        <v>0</v>
      </c>
      <c r="I1149" s="339"/>
      <c r="K1149" s="10"/>
      <c r="L1149" s="10"/>
      <c r="M1149" s="10"/>
      <c r="O1149" s="305"/>
      <c r="P1149" s="306"/>
      <c r="Q1149" s="306"/>
      <c r="R1149" s="307"/>
      <c r="U1149" s="3"/>
      <c r="V1149" s="3"/>
    </row>
    <row r="1150" spans="1:22">
      <c r="A1150" s="55"/>
      <c r="B1150" s="10"/>
      <c r="C1150" s="10" t="s">
        <v>355</v>
      </c>
      <c r="D1150" s="10"/>
      <c r="E1150" s="10" t="s">
        <v>356</v>
      </c>
      <c r="F1150" s="339">
        <v>12</v>
      </c>
      <c r="G1150" s="339"/>
      <c r="H1150" s="339"/>
      <c r="I1150" s="339"/>
      <c r="K1150" s="10"/>
      <c r="L1150" s="10"/>
      <c r="M1150" s="10"/>
      <c r="O1150" s="305"/>
      <c r="P1150" s="306"/>
      <c r="Q1150" s="306"/>
      <c r="R1150" s="307"/>
      <c r="U1150" s="3"/>
      <c r="V1150" s="3"/>
    </row>
    <row r="1151" spans="1:22">
      <c r="A1151" s="55"/>
      <c r="B1151" s="10"/>
      <c r="C1151" s="10" t="s">
        <v>357</v>
      </c>
      <c r="D1151" s="10"/>
      <c r="E1151" s="10" t="s">
        <v>289</v>
      </c>
      <c r="F1151" s="339">
        <v>18</v>
      </c>
      <c r="G1151" s="339"/>
      <c r="H1151" s="339">
        <v>0</v>
      </c>
      <c r="I1151" s="339"/>
      <c r="K1151" s="10"/>
      <c r="L1151" s="10"/>
      <c r="M1151" s="10"/>
      <c r="O1151" s="305"/>
      <c r="P1151" s="306"/>
      <c r="Q1151" s="306"/>
      <c r="R1151" s="307"/>
      <c r="U1151" s="3"/>
      <c r="V1151" s="3"/>
    </row>
    <row r="1152" spans="1:22">
      <c r="A1152" s="55"/>
      <c r="B1152" s="10"/>
      <c r="C1152" s="10" t="s">
        <v>358</v>
      </c>
      <c r="D1152" s="10"/>
      <c r="E1152" s="10" t="s">
        <v>359</v>
      </c>
      <c r="F1152" s="339">
        <v>1</v>
      </c>
      <c r="G1152" s="339"/>
      <c r="H1152" s="339"/>
      <c r="I1152" s="339"/>
      <c r="K1152" s="10"/>
      <c r="L1152" s="10"/>
      <c r="M1152" s="10"/>
      <c r="O1152" s="290"/>
      <c r="P1152" s="291"/>
      <c r="Q1152" s="291"/>
      <c r="R1152" s="292"/>
      <c r="U1152" s="3"/>
      <c r="V1152" s="3"/>
    </row>
    <row r="1153" spans="1:22">
      <c r="A1153" s="55"/>
      <c r="B1153" s="10"/>
      <c r="C1153" s="10" t="s">
        <v>360</v>
      </c>
      <c r="D1153" s="10"/>
      <c r="E1153" s="10" t="s">
        <v>361</v>
      </c>
      <c r="F1153" s="339">
        <v>13</v>
      </c>
      <c r="G1153" s="339"/>
      <c r="H1153" s="339">
        <v>0</v>
      </c>
      <c r="I1153" s="339"/>
      <c r="K1153" s="10"/>
      <c r="L1153" s="10"/>
      <c r="M1153" s="10"/>
      <c r="O1153" s="290"/>
      <c r="P1153" s="291"/>
      <c r="Q1153" s="291"/>
      <c r="R1153" s="292"/>
      <c r="U1153" s="3"/>
      <c r="V1153" s="3"/>
    </row>
    <row r="1154" spans="1:22">
      <c r="A1154" s="55"/>
      <c r="B1154" s="10"/>
      <c r="C1154" s="10" t="s">
        <v>362</v>
      </c>
      <c r="D1154" s="10"/>
      <c r="E1154" s="10" t="s">
        <v>363</v>
      </c>
      <c r="F1154" s="339">
        <v>1</v>
      </c>
      <c r="G1154" s="339"/>
      <c r="H1154" s="339"/>
      <c r="I1154" s="339"/>
      <c r="K1154" s="10"/>
      <c r="L1154" s="10"/>
      <c r="M1154" s="10"/>
      <c r="O1154" s="290"/>
      <c r="P1154" s="291"/>
      <c r="Q1154" s="291"/>
      <c r="R1154" s="292"/>
      <c r="U1154" s="3"/>
      <c r="V1154" s="3"/>
    </row>
    <row r="1155" spans="1:22">
      <c r="A1155" s="55"/>
      <c r="B1155" s="10"/>
      <c r="C1155" s="10" t="s">
        <v>134</v>
      </c>
      <c r="D1155" s="10"/>
      <c r="E1155" s="10" t="s">
        <v>135</v>
      </c>
      <c r="F1155" s="339">
        <v>26</v>
      </c>
      <c r="G1155" s="339"/>
      <c r="H1155" s="339">
        <v>0</v>
      </c>
      <c r="I1155" s="339"/>
      <c r="K1155" s="10"/>
      <c r="L1155" s="10"/>
      <c r="M1155" s="10"/>
      <c r="O1155" s="290"/>
      <c r="P1155" s="291"/>
      <c r="Q1155" s="291"/>
      <c r="R1155" s="292"/>
      <c r="U1155" s="3"/>
      <c r="V1155" s="3"/>
    </row>
    <row r="1156" spans="1:22">
      <c r="A1156" s="55"/>
      <c r="B1156" s="10"/>
      <c r="C1156" s="10" t="s">
        <v>365</v>
      </c>
      <c r="D1156" s="10"/>
      <c r="E1156" s="10" t="s">
        <v>366</v>
      </c>
      <c r="F1156" s="339">
        <v>1</v>
      </c>
      <c r="G1156" s="339"/>
      <c r="H1156" s="339"/>
      <c r="I1156" s="339"/>
      <c r="K1156" s="10"/>
      <c r="L1156" s="10"/>
      <c r="M1156" s="10"/>
      <c r="O1156" s="290"/>
      <c r="P1156" s="291"/>
      <c r="Q1156" s="291"/>
      <c r="R1156" s="292"/>
      <c r="U1156" s="3"/>
      <c r="V1156" s="3"/>
    </row>
    <row r="1157" spans="1:22">
      <c r="A1157" s="55"/>
      <c r="B1157" s="10"/>
      <c r="C1157" s="10" t="s">
        <v>367</v>
      </c>
      <c r="D1157" s="10"/>
      <c r="E1157" s="10" t="s">
        <v>173</v>
      </c>
      <c r="F1157" s="339">
        <v>4</v>
      </c>
      <c r="G1157" s="339"/>
      <c r="H1157" s="339">
        <v>0</v>
      </c>
      <c r="I1157" s="339"/>
      <c r="K1157" s="10"/>
      <c r="L1157" s="10"/>
      <c r="M1157" s="10"/>
      <c r="O1157" s="290"/>
      <c r="P1157" s="291"/>
      <c r="Q1157" s="291"/>
      <c r="R1157" s="292"/>
      <c r="U1157" s="3"/>
      <c r="V1157" s="3"/>
    </row>
    <row r="1158" spans="1:22">
      <c r="A1158" s="55"/>
      <c r="B1158" s="10"/>
      <c r="C1158" s="10" t="s">
        <v>136</v>
      </c>
      <c r="D1158" s="10"/>
      <c r="E1158" s="10" t="s">
        <v>137</v>
      </c>
      <c r="F1158" s="339">
        <v>20</v>
      </c>
      <c r="G1158" s="339">
        <v>1</v>
      </c>
      <c r="H1158" s="339">
        <v>1</v>
      </c>
      <c r="I1158" s="339">
        <v>2</v>
      </c>
      <c r="K1158" s="10"/>
      <c r="L1158" s="10"/>
      <c r="M1158" s="10"/>
      <c r="O1158" s="290"/>
      <c r="P1158" s="291"/>
      <c r="Q1158" s="291"/>
      <c r="R1158" s="292"/>
      <c r="U1158" s="3"/>
      <c r="V1158" s="3"/>
    </row>
    <row r="1159" spans="1:22">
      <c r="A1159" s="55"/>
      <c r="B1159" s="10"/>
      <c r="C1159" s="10" t="s">
        <v>368</v>
      </c>
      <c r="D1159" s="10"/>
      <c r="E1159" s="10" t="s">
        <v>90</v>
      </c>
      <c r="F1159" s="339">
        <v>7</v>
      </c>
      <c r="G1159" s="339"/>
      <c r="H1159" s="339">
        <v>0</v>
      </c>
      <c r="I1159" s="339"/>
      <c r="K1159" s="10"/>
      <c r="L1159" s="10"/>
      <c r="M1159" s="10"/>
      <c r="O1159" s="290"/>
      <c r="P1159" s="291"/>
      <c r="Q1159" s="291"/>
      <c r="R1159" s="292"/>
      <c r="U1159" s="3"/>
      <c r="V1159" s="3"/>
    </row>
    <row r="1160" spans="1:22">
      <c r="A1160" s="55"/>
      <c r="B1160" s="10"/>
      <c r="C1160" s="10" t="s">
        <v>369</v>
      </c>
      <c r="D1160" s="10"/>
      <c r="E1160" s="10" t="s">
        <v>370</v>
      </c>
      <c r="F1160" s="339">
        <v>1</v>
      </c>
      <c r="G1160" s="339"/>
      <c r="H1160" s="339"/>
      <c r="I1160" s="339"/>
      <c r="K1160" s="10"/>
      <c r="L1160" s="10"/>
      <c r="M1160" s="10"/>
      <c r="O1160" s="290"/>
      <c r="P1160" s="291"/>
      <c r="Q1160" s="291"/>
      <c r="R1160" s="292"/>
      <c r="U1160" s="3"/>
      <c r="V1160" s="3"/>
    </row>
    <row r="1161" spans="1:22">
      <c r="A1161" s="55"/>
      <c r="B1161" s="10"/>
      <c r="C1161" s="10" t="s">
        <v>138</v>
      </c>
      <c r="D1161" s="10"/>
      <c r="E1161" s="10" t="s">
        <v>139</v>
      </c>
      <c r="F1161" s="339">
        <v>23</v>
      </c>
      <c r="G1161" s="339"/>
      <c r="H1161" s="339">
        <v>0</v>
      </c>
      <c r="I1161" s="339"/>
      <c r="K1161" s="10"/>
      <c r="L1161" s="10"/>
      <c r="M1161" s="10"/>
      <c r="O1161" s="290"/>
      <c r="P1161" s="291"/>
      <c r="Q1161" s="291"/>
      <c r="R1161" s="292"/>
      <c r="U1161" s="3"/>
      <c r="V1161" s="3"/>
    </row>
    <row r="1162" spans="1:22">
      <c r="A1162" s="55"/>
      <c r="B1162" s="10"/>
      <c r="C1162" s="10" t="s">
        <v>371</v>
      </c>
      <c r="D1162" s="10"/>
      <c r="E1162" s="10" t="s">
        <v>372</v>
      </c>
      <c r="F1162" s="339">
        <v>1</v>
      </c>
      <c r="G1162" s="339"/>
      <c r="H1162" s="339"/>
      <c r="I1162" s="339"/>
      <c r="K1162" s="10"/>
      <c r="L1162" s="10"/>
      <c r="M1162" s="10"/>
      <c r="O1162" s="290"/>
      <c r="P1162" s="291"/>
      <c r="Q1162" s="291"/>
      <c r="R1162" s="292"/>
      <c r="U1162" s="3"/>
      <c r="V1162" s="3"/>
    </row>
    <row r="1163" spans="1:22">
      <c r="A1163" s="55"/>
      <c r="B1163" s="10"/>
      <c r="C1163" s="10" t="s">
        <v>375</v>
      </c>
      <c r="D1163" s="10"/>
      <c r="E1163" s="10" t="s">
        <v>266</v>
      </c>
      <c r="F1163" s="339">
        <v>1</v>
      </c>
      <c r="G1163" s="339"/>
      <c r="H1163" s="339">
        <v>0</v>
      </c>
      <c r="I1163" s="339"/>
      <c r="K1163" s="10"/>
      <c r="L1163" s="10"/>
      <c r="M1163" s="10"/>
      <c r="O1163" s="290"/>
      <c r="P1163" s="291"/>
      <c r="Q1163" s="291"/>
      <c r="R1163" s="292"/>
      <c r="U1163" s="3"/>
      <c r="V1163" s="3"/>
    </row>
    <row r="1164" spans="1:22">
      <c r="A1164" s="55"/>
      <c r="B1164" s="10"/>
      <c r="C1164" s="10" t="s">
        <v>423</v>
      </c>
      <c r="D1164" s="10"/>
      <c r="E1164" s="10" t="s">
        <v>197</v>
      </c>
      <c r="F1164" s="339">
        <v>1</v>
      </c>
      <c r="G1164" s="339"/>
      <c r="H1164" s="339">
        <v>0</v>
      </c>
      <c r="I1164" s="339"/>
      <c r="K1164" s="10"/>
      <c r="L1164" s="10"/>
      <c r="M1164" s="10"/>
      <c r="O1164" s="290"/>
      <c r="P1164" s="291"/>
      <c r="Q1164" s="291"/>
      <c r="R1164" s="292"/>
      <c r="U1164" s="3"/>
      <c r="V1164" s="3"/>
    </row>
    <row r="1165" spans="1:22">
      <c r="A1165" s="55"/>
      <c r="B1165" s="10"/>
      <c r="C1165" s="10" t="s">
        <v>377</v>
      </c>
      <c r="D1165" s="10"/>
      <c r="E1165" s="10" t="s">
        <v>94</v>
      </c>
      <c r="F1165" s="339">
        <v>1</v>
      </c>
      <c r="G1165" s="339"/>
      <c r="H1165" s="339"/>
      <c r="I1165" s="339"/>
      <c r="K1165" s="10"/>
      <c r="L1165" s="10"/>
      <c r="M1165" s="10"/>
      <c r="O1165" s="290"/>
      <c r="P1165" s="291"/>
      <c r="Q1165" s="291"/>
      <c r="R1165" s="292"/>
      <c r="U1165" s="3"/>
      <c r="V1165" s="3"/>
    </row>
    <row r="1166" spans="1:22">
      <c r="A1166" s="55"/>
      <c r="B1166" s="10"/>
      <c r="C1166" s="10" t="s">
        <v>140</v>
      </c>
      <c r="D1166" s="10"/>
      <c r="E1166" s="10" t="s">
        <v>141</v>
      </c>
      <c r="F1166" s="339">
        <v>10</v>
      </c>
      <c r="G1166" s="339"/>
      <c r="H1166" s="339">
        <v>0</v>
      </c>
      <c r="I1166" s="339"/>
      <c r="K1166" s="10"/>
      <c r="L1166" s="10"/>
      <c r="M1166" s="10"/>
      <c r="O1166" s="290"/>
      <c r="P1166" s="291"/>
      <c r="Q1166" s="291"/>
      <c r="R1166" s="292"/>
      <c r="U1166" s="3"/>
      <c r="V1166" s="3"/>
    </row>
    <row r="1167" spans="1:22">
      <c r="A1167" s="55"/>
      <c r="B1167" s="10"/>
      <c r="C1167" s="10" t="s">
        <v>378</v>
      </c>
      <c r="D1167" s="10"/>
      <c r="E1167" s="10" t="s">
        <v>379</v>
      </c>
      <c r="F1167" s="339">
        <v>20</v>
      </c>
      <c r="G1167" s="339"/>
      <c r="H1167" s="339">
        <v>0</v>
      </c>
      <c r="I1167" s="339"/>
      <c r="K1167" s="10"/>
      <c r="L1167" s="10"/>
      <c r="M1167" s="10"/>
      <c r="O1167" s="290"/>
      <c r="P1167" s="291"/>
      <c r="Q1167" s="291"/>
      <c r="R1167" s="292"/>
      <c r="U1167" s="3"/>
      <c r="V1167" s="3"/>
    </row>
    <row r="1168" spans="1:22">
      <c r="A1168" s="55"/>
      <c r="B1168" s="10"/>
      <c r="C1168" s="10" t="s">
        <v>411</v>
      </c>
      <c r="D1168" s="10"/>
      <c r="E1168" s="10" t="s">
        <v>173</v>
      </c>
      <c r="F1168" s="339">
        <v>4</v>
      </c>
      <c r="G1168" s="339"/>
      <c r="H1168" s="339"/>
      <c r="I1168" s="339"/>
      <c r="K1168" s="10"/>
      <c r="L1168" s="10"/>
      <c r="M1168" s="10"/>
      <c r="O1168" s="290"/>
      <c r="P1168" s="291"/>
      <c r="Q1168" s="291"/>
      <c r="R1168" s="292"/>
      <c r="U1168" s="3"/>
      <c r="V1168" s="3"/>
    </row>
    <row r="1169" spans="1:22">
      <c r="A1169" s="55"/>
      <c r="B1169" s="10"/>
      <c r="C1169" s="10" t="s">
        <v>380</v>
      </c>
      <c r="D1169" s="10"/>
      <c r="E1169" s="10" t="s">
        <v>187</v>
      </c>
      <c r="F1169" s="339">
        <v>2</v>
      </c>
      <c r="G1169" s="339"/>
      <c r="H1169" s="339"/>
      <c r="I1169" s="339"/>
      <c r="K1169" s="10"/>
      <c r="L1169" s="10"/>
      <c r="M1169" s="10"/>
      <c r="O1169" s="290"/>
      <c r="P1169" s="291"/>
      <c r="Q1169" s="291"/>
      <c r="R1169" s="292"/>
      <c r="U1169" s="3"/>
      <c r="V1169" s="3"/>
    </row>
    <row r="1170" spans="1:22">
      <c r="A1170" s="55"/>
      <c r="B1170" s="10"/>
      <c r="C1170" s="10" t="s">
        <v>381</v>
      </c>
      <c r="D1170" s="10"/>
      <c r="E1170" s="10" t="s">
        <v>168</v>
      </c>
      <c r="F1170" s="339">
        <v>29</v>
      </c>
      <c r="G1170" s="339"/>
      <c r="H1170" s="339">
        <v>0</v>
      </c>
      <c r="I1170" s="339"/>
      <c r="K1170" s="10"/>
      <c r="L1170" s="10"/>
      <c r="M1170" s="10"/>
      <c r="O1170" s="290"/>
      <c r="P1170" s="291"/>
      <c r="Q1170" s="291"/>
      <c r="R1170" s="292"/>
      <c r="U1170" s="3"/>
      <c r="V1170" s="3"/>
    </row>
    <row r="1171" spans="1:22">
      <c r="A1171" s="55"/>
      <c r="B1171" s="10"/>
      <c r="C1171" s="10" t="s">
        <v>412</v>
      </c>
      <c r="D1171" s="10"/>
      <c r="E1171" s="10" t="s">
        <v>158</v>
      </c>
      <c r="F1171" s="339">
        <v>2</v>
      </c>
      <c r="G1171" s="339"/>
      <c r="H1171" s="339"/>
      <c r="I1171" s="339"/>
      <c r="K1171" s="10"/>
      <c r="L1171" s="10"/>
      <c r="M1171" s="10"/>
      <c r="O1171" s="290"/>
      <c r="P1171" s="291"/>
      <c r="Q1171" s="291"/>
      <c r="R1171" s="292"/>
      <c r="U1171" s="3"/>
      <c r="V1171" s="3"/>
    </row>
    <row r="1172" spans="1:22">
      <c r="A1172" s="55"/>
      <c r="B1172" s="10"/>
      <c r="C1172" s="10" t="s">
        <v>142</v>
      </c>
      <c r="D1172" s="10"/>
      <c r="E1172" s="10" t="s">
        <v>143</v>
      </c>
      <c r="F1172" s="339">
        <v>1</v>
      </c>
      <c r="G1172" s="339"/>
      <c r="H1172" s="339"/>
      <c r="I1172" s="339"/>
      <c r="K1172" s="10"/>
      <c r="L1172" s="10"/>
      <c r="M1172" s="10"/>
      <c r="O1172" s="290"/>
      <c r="P1172" s="291"/>
      <c r="Q1172" s="291"/>
      <c r="R1172" s="292"/>
      <c r="U1172" s="3"/>
      <c r="V1172" s="3"/>
    </row>
    <row r="1173" spans="1:22">
      <c r="A1173" s="55"/>
      <c r="B1173" s="10"/>
      <c r="C1173" s="10" t="s">
        <v>144</v>
      </c>
      <c r="D1173" s="10"/>
      <c r="E1173" s="10" t="s">
        <v>122</v>
      </c>
      <c r="F1173" s="339">
        <v>23</v>
      </c>
      <c r="G1173" s="339">
        <v>1</v>
      </c>
      <c r="H1173" s="339">
        <v>0</v>
      </c>
      <c r="I1173" s="339"/>
      <c r="K1173" s="10"/>
      <c r="L1173" s="10"/>
      <c r="M1173" s="10"/>
      <c r="O1173" s="290"/>
      <c r="P1173" s="291"/>
      <c r="Q1173" s="291"/>
      <c r="R1173" s="292"/>
      <c r="U1173" s="3"/>
      <c r="V1173" s="3"/>
    </row>
    <row r="1174" spans="1:22">
      <c r="A1174" s="55"/>
      <c r="B1174" s="10"/>
      <c r="C1174" s="10" t="s">
        <v>145</v>
      </c>
      <c r="D1174" s="10"/>
      <c r="E1174" s="10" t="s">
        <v>146</v>
      </c>
      <c r="F1174" s="339">
        <v>55</v>
      </c>
      <c r="G1174" s="339">
        <v>2</v>
      </c>
      <c r="H1174" s="339">
        <v>2</v>
      </c>
      <c r="I1174" s="339">
        <v>32</v>
      </c>
      <c r="K1174" s="10"/>
      <c r="L1174" s="10"/>
      <c r="M1174" s="10"/>
      <c r="O1174" s="290"/>
      <c r="P1174" s="291"/>
      <c r="Q1174" s="291"/>
      <c r="R1174" s="292"/>
      <c r="U1174" s="3"/>
      <c r="V1174" s="3"/>
    </row>
    <row r="1175" spans="1:22">
      <c r="A1175" s="55"/>
      <c r="B1175" s="10"/>
      <c r="C1175" s="10" t="s">
        <v>147</v>
      </c>
      <c r="D1175" s="10"/>
      <c r="E1175" s="10" t="s">
        <v>148</v>
      </c>
      <c r="F1175" s="339">
        <v>15</v>
      </c>
      <c r="G1175" s="339"/>
      <c r="H1175" s="339">
        <v>0</v>
      </c>
      <c r="I1175" s="339"/>
      <c r="K1175" s="10"/>
      <c r="L1175" s="10"/>
      <c r="M1175" s="10"/>
      <c r="O1175" s="290"/>
      <c r="P1175" s="291"/>
      <c r="Q1175" s="291"/>
      <c r="R1175" s="292"/>
      <c r="U1175" s="3"/>
      <c r="V1175" s="3"/>
    </row>
    <row r="1176" spans="1:22">
      <c r="A1176" s="55"/>
      <c r="B1176" s="10"/>
      <c r="C1176" s="10" t="s">
        <v>383</v>
      </c>
      <c r="D1176" s="10"/>
      <c r="E1176" s="10" t="s">
        <v>105</v>
      </c>
      <c r="F1176" s="339">
        <v>11</v>
      </c>
      <c r="G1176" s="339"/>
      <c r="H1176" s="339"/>
      <c r="I1176" s="339"/>
      <c r="K1176" s="10"/>
      <c r="L1176" s="10"/>
      <c r="M1176" s="10"/>
      <c r="O1176" s="290"/>
      <c r="P1176" s="291"/>
      <c r="Q1176" s="291"/>
      <c r="R1176" s="292"/>
      <c r="U1176" s="3"/>
      <c r="V1176" s="3"/>
    </row>
    <row r="1177" spans="1:22">
      <c r="A1177" s="55"/>
      <c r="B1177" s="10"/>
      <c r="C1177" s="10" t="s">
        <v>384</v>
      </c>
      <c r="D1177" s="10"/>
      <c r="E1177" s="10" t="s">
        <v>266</v>
      </c>
      <c r="F1177" s="339">
        <v>4</v>
      </c>
      <c r="G1177" s="339"/>
      <c r="H1177" s="339">
        <v>0</v>
      </c>
      <c r="I1177" s="339"/>
      <c r="K1177" s="10"/>
      <c r="L1177" s="10"/>
      <c r="M1177" s="10"/>
      <c r="O1177" s="290"/>
      <c r="P1177" s="291"/>
      <c r="Q1177" s="291"/>
      <c r="R1177" s="292"/>
      <c r="U1177" s="3"/>
      <c r="V1177" s="3"/>
    </row>
    <row r="1178" spans="1:22">
      <c r="A1178" s="55"/>
      <c r="B1178" s="10"/>
      <c r="C1178" s="10" t="s">
        <v>385</v>
      </c>
      <c r="D1178" s="10"/>
      <c r="E1178" s="10" t="s">
        <v>386</v>
      </c>
      <c r="F1178" s="339">
        <v>3</v>
      </c>
      <c r="G1178" s="339"/>
      <c r="H1178" s="339"/>
      <c r="I1178" s="339"/>
      <c r="K1178" s="10"/>
      <c r="L1178" s="10"/>
      <c r="M1178" s="10"/>
      <c r="O1178" s="290"/>
      <c r="P1178" s="291"/>
      <c r="Q1178" s="291"/>
      <c r="R1178" s="292"/>
      <c r="U1178" s="3"/>
      <c r="V1178" s="3"/>
    </row>
    <row r="1179" spans="1:22">
      <c r="A1179" s="55"/>
      <c r="B1179" s="10"/>
      <c r="C1179" s="10" t="s">
        <v>413</v>
      </c>
      <c r="D1179" s="10"/>
      <c r="E1179" s="10" t="s">
        <v>575</v>
      </c>
      <c r="F1179" s="339">
        <v>1</v>
      </c>
      <c r="G1179" s="339"/>
      <c r="H1179" s="339"/>
      <c r="I1179" s="339"/>
      <c r="K1179" s="10"/>
      <c r="L1179" s="10"/>
      <c r="M1179" s="10"/>
      <c r="O1179" s="290"/>
      <c r="P1179" s="291"/>
      <c r="Q1179" s="291"/>
      <c r="R1179" s="292"/>
      <c r="U1179" s="3"/>
      <c r="V1179" s="3"/>
    </row>
    <row r="1180" spans="1:22">
      <c r="A1180" s="55"/>
      <c r="B1180" s="10"/>
      <c r="C1180" s="10" t="s">
        <v>413</v>
      </c>
      <c r="D1180" s="10"/>
      <c r="E1180" s="10" t="s">
        <v>274</v>
      </c>
      <c r="F1180" s="339">
        <v>10</v>
      </c>
      <c r="G1180" s="339"/>
      <c r="H1180" s="339">
        <v>0</v>
      </c>
      <c r="I1180" s="339"/>
      <c r="K1180" s="10"/>
      <c r="L1180" s="10"/>
      <c r="M1180" s="10"/>
      <c r="O1180" s="290"/>
      <c r="P1180" s="291"/>
      <c r="Q1180" s="291"/>
      <c r="R1180" s="292"/>
      <c r="U1180" s="3"/>
      <c r="V1180" s="3"/>
    </row>
    <row r="1181" spans="1:22">
      <c r="A1181" s="55"/>
      <c r="B1181" s="10"/>
      <c r="C1181" s="10" t="s">
        <v>387</v>
      </c>
      <c r="D1181" s="10"/>
      <c r="E1181" s="10" t="s">
        <v>205</v>
      </c>
      <c r="F1181" s="339">
        <v>4</v>
      </c>
      <c r="G1181" s="339"/>
      <c r="H1181" s="339">
        <v>0</v>
      </c>
      <c r="I1181" s="339"/>
      <c r="K1181" s="10"/>
      <c r="L1181" s="10"/>
      <c r="M1181" s="10"/>
      <c r="O1181" s="290"/>
      <c r="P1181" s="291"/>
      <c r="Q1181" s="291"/>
      <c r="R1181" s="292"/>
      <c r="U1181" s="3"/>
      <c r="V1181" s="3"/>
    </row>
    <row r="1182" spans="1:22">
      <c r="A1182" s="55"/>
      <c r="B1182" s="10"/>
      <c r="C1182" s="10" t="s">
        <v>389</v>
      </c>
      <c r="D1182" s="10"/>
      <c r="E1182" s="10" t="s">
        <v>224</v>
      </c>
      <c r="F1182" s="339">
        <v>6</v>
      </c>
      <c r="G1182" s="339"/>
      <c r="H1182" s="339"/>
      <c r="I1182" s="339"/>
      <c r="K1182" s="10"/>
      <c r="L1182" s="10"/>
      <c r="M1182" s="10"/>
      <c r="O1182" s="290"/>
      <c r="P1182" s="291"/>
      <c r="Q1182" s="291"/>
      <c r="R1182" s="292"/>
      <c r="U1182" s="3"/>
      <c r="V1182" s="3"/>
    </row>
    <row r="1183" spans="1:22">
      <c r="A1183" s="55"/>
      <c r="B1183" s="10"/>
      <c r="C1183" s="10" t="s">
        <v>390</v>
      </c>
      <c r="D1183" s="10"/>
      <c r="E1183" s="10" t="s">
        <v>162</v>
      </c>
      <c r="F1183" s="339">
        <v>26</v>
      </c>
      <c r="G1183" s="339"/>
      <c r="H1183" s="339">
        <v>0</v>
      </c>
      <c r="I1183" s="339"/>
      <c r="K1183" s="10"/>
      <c r="L1183" s="10"/>
      <c r="M1183" s="10"/>
      <c r="O1183" s="290"/>
      <c r="P1183" s="291"/>
      <c r="Q1183" s="291"/>
      <c r="R1183" s="292"/>
      <c r="U1183" s="3"/>
      <c r="V1183" s="3"/>
    </row>
    <row r="1184" spans="1:22">
      <c r="A1184" s="55"/>
      <c r="B1184" s="10"/>
      <c r="C1184" s="10" t="s">
        <v>391</v>
      </c>
      <c r="D1184" s="10"/>
      <c r="E1184" s="10" t="s">
        <v>197</v>
      </c>
      <c r="F1184" s="339">
        <v>14</v>
      </c>
      <c r="G1184" s="339">
        <v>1</v>
      </c>
      <c r="H1184" s="339">
        <v>1</v>
      </c>
      <c r="I1184" s="339">
        <v>0</v>
      </c>
      <c r="K1184" s="10"/>
      <c r="L1184" s="10"/>
      <c r="M1184" s="10"/>
      <c r="O1184" s="290"/>
      <c r="P1184" s="291"/>
      <c r="Q1184" s="291"/>
      <c r="R1184" s="292"/>
      <c r="U1184" s="3"/>
      <c r="V1184" s="3"/>
    </row>
    <row r="1185" spans="1:22">
      <c r="A1185" s="55"/>
      <c r="B1185" s="10"/>
      <c r="C1185" s="10" t="s">
        <v>395</v>
      </c>
      <c r="D1185" s="10"/>
      <c r="E1185" s="10" t="s">
        <v>396</v>
      </c>
      <c r="F1185" s="339">
        <v>2</v>
      </c>
      <c r="G1185" s="339"/>
      <c r="H1185" s="339"/>
      <c r="I1185" s="339"/>
      <c r="K1185" s="10"/>
      <c r="L1185" s="10"/>
      <c r="M1185" s="10"/>
      <c r="O1185" s="290"/>
      <c r="P1185" s="291"/>
      <c r="Q1185" s="291"/>
      <c r="R1185" s="292"/>
      <c r="U1185" s="3"/>
      <c r="V1185" s="3"/>
    </row>
    <row r="1186" spans="1:22">
      <c r="A1186" s="55"/>
      <c r="B1186" s="10"/>
      <c r="C1186" s="10" t="s">
        <v>149</v>
      </c>
      <c r="D1186" s="10"/>
      <c r="E1186" s="10" t="s">
        <v>150</v>
      </c>
      <c r="F1186" s="339">
        <v>56</v>
      </c>
      <c r="G1186" s="339"/>
      <c r="H1186" s="339">
        <v>0</v>
      </c>
      <c r="I1186" s="339"/>
      <c r="K1186" s="10"/>
      <c r="L1186" s="10"/>
      <c r="M1186" s="10"/>
      <c r="O1186" s="290"/>
      <c r="P1186" s="291"/>
      <c r="Q1186" s="291"/>
      <c r="R1186" s="292"/>
      <c r="U1186" s="3"/>
      <c r="V1186" s="3"/>
    </row>
    <row r="1187" spans="1:22">
      <c r="A1187" s="55"/>
      <c r="B1187" s="10"/>
      <c r="C1187" s="10" t="s">
        <v>151</v>
      </c>
      <c r="D1187" s="10"/>
      <c r="E1187" s="10" t="s">
        <v>150</v>
      </c>
      <c r="F1187" s="339">
        <v>13</v>
      </c>
      <c r="G1187" s="339"/>
      <c r="H1187" s="339">
        <v>0</v>
      </c>
      <c r="I1187" s="339"/>
      <c r="K1187" s="10"/>
      <c r="L1187" s="10"/>
      <c r="M1187" s="10"/>
      <c r="O1187" s="290"/>
      <c r="P1187" s="291"/>
      <c r="Q1187" s="291"/>
      <c r="R1187" s="292"/>
      <c r="U1187" s="3"/>
      <c r="V1187" s="3"/>
    </row>
    <row r="1188" spans="1:22">
      <c r="A1188" s="55"/>
      <c r="B1188" s="10"/>
      <c r="C1188" s="10" t="s">
        <v>152</v>
      </c>
      <c r="D1188" s="10"/>
      <c r="E1188" s="10" t="s">
        <v>103</v>
      </c>
      <c r="F1188" s="339">
        <v>54</v>
      </c>
      <c r="G1188" s="339">
        <v>1</v>
      </c>
      <c r="H1188" s="339">
        <v>1</v>
      </c>
      <c r="I1188" s="339">
        <v>1</v>
      </c>
      <c r="K1188" s="10"/>
      <c r="L1188" s="10"/>
      <c r="M1188" s="10"/>
      <c r="O1188" s="290"/>
      <c r="P1188" s="291"/>
      <c r="Q1188" s="291"/>
      <c r="R1188" s="292"/>
      <c r="U1188" s="3"/>
      <c r="V1188" s="3"/>
    </row>
    <row r="1189" spans="1:22">
      <c r="A1189" s="55"/>
      <c r="B1189" s="10"/>
      <c r="C1189" s="10" t="s">
        <v>397</v>
      </c>
      <c r="D1189" s="10"/>
      <c r="E1189" s="10" t="s">
        <v>317</v>
      </c>
      <c r="F1189" s="339">
        <v>1</v>
      </c>
      <c r="G1189" s="339"/>
      <c r="H1189" s="339"/>
      <c r="I1189" s="339"/>
      <c r="K1189" s="10"/>
      <c r="L1189" s="10"/>
      <c r="M1189" s="10"/>
      <c r="O1189" s="290"/>
      <c r="P1189" s="291"/>
      <c r="Q1189" s="291"/>
      <c r="R1189" s="292"/>
      <c r="U1189" s="3"/>
      <c r="V1189" s="3"/>
    </row>
    <row r="1190" spans="1:22">
      <c r="A1190" s="55"/>
      <c r="B1190" s="10"/>
      <c r="C1190" s="10" t="s">
        <v>153</v>
      </c>
      <c r="D1190" s="10"/>
      <c r="E1190" s="10" t="s">
        <v>98</v>
      </c>
      <c r="F1190" s="339">
        <v>15</v>
      </c>
      <c r="G1190" s="339"/>
      <c r="H1190" s="339">
        <v>0</v>
      </c>
      <c r="I1190" s="339"/>
      <c r="K1190" s="10"/>
      <c r="L1190" s="10"/>
      <c r="M1190" s="10"/>
      <c r="O1190" s="290"/>
      <c r="P1190" s="291"/>
      <c r="Q1190" s="291"/>
      <c r="R1190" s="292"/>
      <c r="U1190" s="3"/>
      <c r="V1190" s="3"/>
    </row>
    <row r="1191" spans="1:22" ht="15.75" thickBot="1">
      <c r="A1191" s="55"/>
      <c r="B1191" s="10"/>
      <c r="C1191" s="10" t="s">
        <v>400</v>
      </c>
      <c r="D1191" s="10"/>
      <c r="E1191" s="10" t="s">
        <v>335</v>
      </c>
      <c r="F1191" s="339">
        <v>12</v>
      </c>
      <c r="G1191" s="339"/>
      <c r="H1191" s="339">
        <v>0</v>
      </c>
      <c r="I1191" s="339"/>
      <c r="K1191" s="10"/>
      <c r="L1191" s="10"/>
      <c r="M1191" s="10"/>
      <c r="O1191" s="290"/>
      <c r="P1191" s="291"/>
      <c r="Q1191" s="291"/>
      <c r="R1191" s="292"/>
      <c r="U1191" s="3"/>
      <c r="V1191" s="3"/>
    </row>
    <row r="1192" spans="1:22" ht="15.75" thickBot="1">
      <c r="A1192" s="55"/>
      <c r="B1192" s="94" t="s">
        <v>53</v>
      </c>
      <c r="C1192" s="95"/>
      <c r="D1192" s="95"/>
      <c r="E1192" s="95"/>
      <c r="F1192" s="340">
        <v>5004</v>
      </c>
      <c r="G1192" s="340">
        <v>44</v>
      </c>
      <c r="H1192" s="340">
        <v>25</v>
      </c>
      <c r="I1192" s="347">
        <v>4.6500000000000004</v>
      </c>
      <c r="K1192" s="96"/>
      <c r="L1192" s="96"/>
      <c r="M1192" s="96"/>
      <c r="O1192" s="393"/>
      <c r="P1192" s="394"/>
      <c r="Q1192" s="394"/>
      <c r="R1192" s="395"/>
      <c r="U1192" s="3"/>
      <c r="V1192" s="3"/>
    </row>
    <row r="1193" spans="1:22" s="3" customFormat="1" ht="12.75">
      <c r="A1193" s="55"/>
      <c r="F1193" s="332"/>
      <c r="G1193" s="332"/>
      <c r="H1193" s="332"/>
      <c r="I1193" s="332"/>
      <c r="K1193" s="50"/>
    </row>
    <row r="1194" spans="1:22" ht="63.75">
      <c r="A1194" s="55" t="s">
        <v>155</v>
      </c>
      <c r="B1194" s="56" t="s">
        <v>57</v>
      </c>
      <c r="C1194" s="56" t="s">
        <v>36</v>
      </c>
      <c r="D1194" s="56" t="s">
        <v>37</v>
      </c>
      <c r="E1194" s="56" t="s">
        <v>38</v>
      </c>
      <c r="F1194" s="348" t="s">
        <v>80</v>
      </c>
      <c r="G1194" s="348" t="s">
        <v>81</v>
      </c>
      <c r="H1194" s="348" t="s">
        <v>82</v>
      </c>
      <c r="I1194" s="348" t="s">
        <v>83</v>
      </c>
      <c r="J1194" s="72"/>
      <c r="K1194" s="57" t="s">
        <v>84</v>
      </c>
      <c r="L1194" s="57" t="s">
        <v>85</v>
      </c>
      <c r="M1194" s="57" t="s">
        <v>86</v>
      </c>
      <c r="N1194" s="72"/>
      <c r="O1194" s="404" t="s">
        <v>87</v>
      </c>
      <c r="P1194" s="405"/>
      <c r="Q1194" s="405"/>
      <c r="R1194" s="406"/>
      <c r="U1194" s="3"/>
      <c r="V1194" s="3"/>
    </row>
    <row r="1195" spans="1:22">
      <c r="A1195" s="55"/>
      <c r="B1195" s="10"/>
      <c r="C1195" s="10" t="s">
        <v>88</v>
      </c>
      <c r="D1195" s="10"/>
      <c r="E1195" s="10" t="s">
        <v>89</v>
      </c>
      <c r="F1195" s="339">
        <v>24</v>
      </c>
      <c r="G1195" s="339">
        <v>1</v>
      </c>
      <c r="H1195" s="339">
        <v>1</v>
      </c>
      <c r="I1195" s="339">
        <v>0</v>
      </c>
      <c r="K1195" s="10"/>
      <c r="L1195" s="10"/>
      <c r="M1195" s="10"/>
      <c r="O1195" s="396"/>
      <c r="P1195" s="397"/>
      <c r="Q1195" s="397"/>
      <c r="R1195" s="398"/>
      <c r="U1195" s="3"/>
      <c r="V1195" s="3"/>
    </row>
    <row r="1196" spans="1:22">
      <c r="A1196" s="55"/>
      <c r="B1196" s="10"/>
      <c r="C1196" s="10" t="s">
        <v>88</v>
      </c>
      <c r="D1196" s="10"/>
      <c r="E1196" s="10" t="s">
        <v>90</v>
      </c>
      <c r="F1196" s="339">
        <v>8</v>
      </c>
      <c r="G1196" s="339"/>
      <c r="H1196" s="339">
        <v>0</v>
      </c>
      <c r="I1196" s="339"/>
      <c r="K1196" s="10"/>
      <c r="L1196" s="10"/>
      <c r="M1196" s="10"/>
      <c r="O1196" s="290"/>
      <c r="P1196" s="291"/>
      <c r="Q1196" s="291"/>
      <c r="R1196" s="292"/>
      <c r="U1196" s="3"/>
      <c r="V1196" s="3"/>
    </row>
    <row r="1197" spans="1:22">
      <c r="A1197" s="55"/>
      <c r="B1197" s="10"/>
      <c r="C1197" s="10" t="s">
        <v>156</v>
      </c>
      <c r="D1197" s="10"/>
      <c r="E1197" s="10" t="s">
        <v>89</v>
      </c>
      <c r="F1197" s="339">
        <v>14</v>
      </c>
      <c r="G1197" s="339"/>
      <c r="H1197" s="339">
        <v>0</v>
      </c>
      <c r="I1197" s="339"/>
      <c r="K1197" s="10"/>
      <c r="L1197" s="10"/>
      <c r="M1197" s="10"/>
      <c r="O1197" s="305"/>
      <c r="P1197" s="306"/>
      <c r="Q1197" s="306"/>
      <c r="R1197" s="307"/>
      <c r="U1197" s="3"/>
      <c r="V1197" s="3"/>
    </row>
    <row r="1198" spans="1:22">
      <c r="A1198" s="55"/>
      <c r="B1198" s="10"/>
      <c r="C1198" s="10" t="s">
        <v>157</v>
      </c>
      <c r="D1198" s="10"/>
      <c r="E1198" s="10" t="s">
        <v>158</v>
      </c>
      <c r="F1198" s="339">
        <v>1</v>
      </c>
      <c r="G1198" s="339"/>
      <c r="H1198" s="339"/>
      <c r="I1198" s="339"/>
      <c r="K1198" s="10"/>
      <c r="L1198" s="10"/>
      <c r="M1198" s="10"/>
      <c r="O1198" s="305"/>
      <c r="P1198" s="306"/>
      <c r="Q1198" s="306"/>
      <c r="R1198" s="307"/>
      <c r="U1198" s="3"/>
      <c r="V1198" s="3"/>
    </row>
    <row r="1199" spans="1:22">
      <c r="A1199" s="55"/>
      <c r="B1199" s="10"/>
      <c r="C1199" s="10" t="s">
        <v>159</v>
      </c>
      <c r="D1199" s="10"/>
      <c r="E1199" s="10" t="s">
        <v>160</v>
      </c>
      <c r="F1199" s="339">
        <v>2</v>
      </c>
      <c r="G1199" s="339"/>
      <c r="H1199" s="339"/>
      <c r="I1199" s="339"/>
      <c r="K1199" s="10"/>
      <c r="L1199" s="10"/>
      <c r="M1199" s="10"/>
      <c r="O1199" s="305"/>
      <c r="P1199" s="306"/>
      <c r="Q1199" s="306"/>
      <c r="R1199" s="307"/>
      <c r="U1199" s="3"/>
      <c r="V1199" s="3"/>
    </row>
    <row r="1200" spans="1:22">
      <c r="A1200" s="55"/>
      <c r="B1200" s="10"/>
      <c r="C1200" s="10" t="s">
        <v>163</v>
      </c>
      <c r="D1200" s="10"/>
      <c r="E1200" s="10" t="s">
        <v>164</v>
      </c>
      <c r="F1200" s="339">
        <v>4</v>
      </c>
      <c r="G1200" s="339"/>
      <c r="H1200" s="339">
        <v>0</v>
      </c>
      <c r="I1200" s="339"/>
      <c r="K1200" s="10"/>
      <c r="L1200" s="10"/>
      <c r="M1200" s="10"/>
      <c r="O1200" s="305"/>
      <c r="P1200" s="306"/>
      <c r="Q1200" s="306"/>
      <c r="R1200" s="307"/>
      <c r="U1200" s="3"/>
      <c r="V1200" s="3"/>
    </row>
    <row r="1201" spans="1:22">
      <c r="A1201" s="55"/>
      <c r="B1201" s="10"/>
      <c r="C1201" s="10" t="s">
        <v>165</v>
      </c>
      <c r="D1201" s="10"/>
      <c r="E1201" s="10" t="s">
        <v>166</v>
      </c>
      <c r="F1201" s="339">
        <v>10</v>
      </c>
      <c r="G1201" s="339"/>
      <c r="H1201" s="339">
        <v>0</v>
      </c>
      <c r="I1201" s="339"/>
      <c r="K1201" s="10"/>
      <c r="L1201" s="10"/>
      <c r="M1201" s="10"/>
      <c r="O1201" s="305"/>
      <c r="P1201" s="306"/>
      <c r="Q1201" s="306"/>
      <c r="R1201" s="307"/>
      <c r="U1201" s="3"/>
      <c r="V1201" s="3"/>
    </row>
    <row r="1202" spans="1:22">
      <c r="A1202" s="55"/>
      <c r="B1202" s="10"/>
      <c r="C1202" s="10" t="s">
        <v>91</v>
      </c>
      <c r="D1202" s="10"/>
      <c r="E1202" s="10" t="s">
        <v>92</v>
      </c>
      <c r="F1202" s="339">
        <v>150</v>
      </c>
      <c r="G1202" s="339"/>
      <c r="H1202" s="339">
        <v>0</v>
      </c>
      <c r="I1202" s="339"/>
      <c r="K1202" s="10"/>
      <c r="L1202" s="10"/>
      <c r="M1202" s="10"/>
      <c r="O1202" s="305"/>
      <c r="P1202" s="306"/>
      <c r="Q1202" s="306"/>
      <c r="R1202" s="307"/>
      <c r="U1202" s="3"/>
      <c r="V1202" s="3"/>
    </row>
    <row r="1203" spans="1:22">
      <c r="A1203" s="55"/>
      <c r="B1203" s="10"/>
      <c r="C1203" s="10" t="s">
        <v>401</v>
      </c>
      <c r="D1203" s="10"/>
      <c r="E1203" s="10" t="s">
        <v>257</v>
      </c>
      <c r="F1203" s="339">
        <v>1</v>
      </c>
      <c r="G1203" s="339"/>
      <c r="H1203" s="339"/>
      <c r="I1203" s="339"/>
      <c r="K1203" s="10"/>
      <c r="L1203" s="10"/>
      <c r="M1203" s="10"/>
      <c r="O1203" s="305"/>
      <c r="P1203" s="306"/>
      <c r="Q1203" s="306"/>
      <c r="R1203" s="307"/>
      <c r="U1203" s="3"/>
      <c r="V1203" s="3"/>
    </row>
    <row r="1204" spans="1:22">
      <c r="A1204" s="55"/>
      <c r="B1204" s="10"/>
      <c r="C1204" s="10" t="s">
        <v>402</v>
      </c>
      <c r="D1204" s="10"/>
      <c r="E1204" s="10" t="s">
        <v>403</v>
      </c>
      <c r="F1204" s="339">
        <v>5</v>
      </c>
      <c r="G1204" s="339"/>
      <c r="H1204" s="339"/>
      <c r="I1204" s="339"/>
      <c r="K1204" s="10"/>
      <c r="L1204" s="10"/>
      <c r="M1204" s="10"/>
      <c r="O1204" s="305"/>
      <c r="P1204" s="306"/>
      <c r="Q1204" s="306"/>
      <c r="R1204" s="307"/>
      <c r="U1204" s="3"/>
      <c r="V1204" s="3"/>
    </row>
    <row r="1205" spans="1:22">
      <c r="A1205" s="55"/>
      <c r="B1205" s="10"/>
      <c r="C1205" s="10" t="s">
        <v>93</v>
      </c>
      <c r="D1205" s="10"/>
      <c r="E1205" s="10" t="s">
        <v>110</v>
      </c>
      <c r="F1205" s="339">
        <v>1</v>
      </c>
      <c r="G1205" s="339"/>
      <c r="H1205" s="339"/>
      <c r="I1205" s="339"/>
      <c r="K1205" s="10"/>
      <c r="L1205" s="10"/>
      <c r="M1205" s="10"/>
      <c r="O1205" s="305"/>
      <c r="P1205" s="306"/>
      <c r="Q1205" s="306"/>
      <c r="R1205" s="307"/>
      <c r="U1205" s="3"/>
      <c r="V1205" s="3"/>
    </row>
    <row r="1206" spans="1:22">
      <c r="A1206" s="55"/>
      <c r="B1206" s="10"/>
      <c r="C1206" s="10" t="s">
        <v>93</v>
      </c>
      <c r="D1206" s="10"/>
      <c r="E1206" s="10" t="s">
        <v>94</v>
      </c>
      <c r="F1206" s="339">
        <v>9</v>
      </c>
      <c r="G1206" s="339"/>
      <c r="H1206" s="339"/>
      <c r="I1206" s="339"/>
      <c r="K1206" s="10"/>
      <c r="L1206" s="10"/>
      <c r="M1206" s="10"/>
      <c r="O1206" s="305"/>
      <c r="P1206" s="306"/>
      <c r="Q1206" s="306"/>
      <c r="R1206" s="307"/>
      <c r="U1206" s="3"/>
      <c r="V1206" s="3"/>
    </row>
    <row r="1207" spans="1:22">
      <c r="A1207" s="55"/>
      <c r="B1207" s="10"/>
      <c r="C1207" s="10" t="s">
        <v>169</v>
      </c>
      <c r="D1207" s="10"/>
      <c r="E1207" s="10" t="s">
        <v>170</v>
      </c>
      <c r="F1207" s="339">
        <v>3</v>
      </c>
      <c r="G1207" s="339"/>
      <c r="H1207" s="339"/>
      <c r="I1207" s="339"/>
      <c r="K1207" s="10"/>
      <c r="L1207" s="10"/>
      <c r="M1207" s="10"/>
      <c r="O1207" s="305"/>
      <c r="P1207" s="306"/>
      <c r="Q1207" s="306"/>
      <c r="R1207" s="307"/>
      <c r="U1207" s="3"/>
      <c r="V1207" s="3"/>
    </row>
    <row r="1208" spans="1:22">
      <c r="A1208" s="55"/>
      <c r="B1208" s="10"/>
      <c r="C1208" s="10" t="s">
        <v>169</v>
      </c>
      <c r="D1208" s="10"/>
      <c r="E1208" s="10" t="s">
        <v>420</v>
      </c>
      <c r="F1208" s="339">
        <v>1</v>
      </c>
      <c r="G1208" s="339"/>
      <c r="H1208" s="339">
        <v>0</v>
      </c>
      <c r="I1208" s="339"/>
      <c r="K1208" s="10"/>
      <c r="L1208" s="10"/>
      <c r="M1208" s="10"/>
      <c r="O1208" s="305"/>
      <c r="P1208" s="306"/>
      <c r="Q1208" s="306"/>
      <c r="R1208" s="307"/>
      <c r="U1208" s="3"/>
      <c r="V1208" s="3"/>
    </row>
    <row r="1209" spans="1:22">
      <c r="A1209" s="55"/>
      <c r="B1209" s="10"/>
      <c r="C1209" s="10" t="s">
        <v>171</v>
      </c>
      <c r="D1209" s="10"/>
      <c r="E1209" s="10" t="s">
        <v>135</v>
      </c>
      <c r="F1209" s="339">
        <v>1</v>
      </c>
      <c r="G1209" s="339"/>
      <c r="H1209" s="339"/>
      <c r="I1209" s="339"/>
      <c r="K1209" s="10"/>
      <c r="L1209" s="10"/>
      <c r="M1209" s="10"/>
      <c r="O1209" s="305"/>
      <c r="P1209" s="306"/>
      <c r="Q1209" s="306"/>
      <c r="R1209" s="307"/>
      <c r="U1209" s="3"/>
      <c r="V1209" s="3"/>
    </row>
    <row r="1210" spans="1:22">
      <c r="A1210" s="55"/>
      <c r="B1210" s="10"/>
      <c r="C1210" s="10" t="s">
        <v>172</v>
      </c>
      <c r="D1210" s="10"/>
      <c r="E1210" s="10" t="s">
        <v>173</v>
      </c>
      <c r="F1210" s="339">
        <v>9</v>
      </c>
      <c r="G1210" s="339"/>
      <c r="H1210" s="339">
        <v>0</v>
      </c>
      <c r="I1210" s="339"/>
      <c r="K1210" s="10"/>
      <c r="L1210" s="10"/>
      <c r="M1210" s="10"/>
      <c r="O1210" s="305"/>
      <c r="P1210" s="306"/>
      <c r="Q1210" s="306"/>
      <c r="R1210" s="307"/>
      <c r="U1210" s="3"/>
      <c r="V1210" s="3"/>
    </row>
    <row r="1211" spans="1:22">
      <c r="A1211" s="55"/>
      <c r="B1211" s="10"/>
      <c r="C1211" s="10" t="s">
        <v>95</v>
      </c>
      <c r="D1211" s="10"/>
      <c r="E1211" s="10" t="s">
        <v>96</v>
      </c>
      <c r="F1211" s="339">
        <v>1</v>
      </c>
      <c r="G1211" s="339"/>
      <c r="H1211" s="339"/>
      <c r="I1211" s="339"/>
      <c r="K1211" s="10"/>
      <c r="L1211" s="10"/>
      <c r="M1211" s="10"/>
      <c r="O1211" s="305"/>
      <c r="P1211" s="306"/>
      <c r="Q1211" s="306"/>
      <c r="R1211" s="307"/>
      <c r="U1211" s="3"/>
      <c r="V1211" s="3"/>
    </row>
    <row r="1212" spans="1:22">
      <c r="A1212" s="55"/>
      <c r="B1212" s="10"/>
      <c r="C1212" s="10" t="s">
        <v>175</v>
      </c>
      <c r="D1212" s="10"/>
      <c r="E1212" s="10" t="s">
        <v>158</v>
      </c>
      <c r="F1212" s="339">
        <v>39</v>
      </c>
      <c r="G1212" s="339"/>
      <c r="H1212" s="339">
        <v>0</v>
      </c>
      <c r="I1212" s="339"/>
      <c r="K1212" s="10"/>
      <c r="L1212" s="10"/>
      <c r="M1212" s="10"/>
      <c r="O1212" s="305"/>
      <c r="P1212" s="306"/>
      <c r="Q1212" s="306"/>
      <c r="R1212" s="307"/>
      <c r="U1212" s="3"/>
      <c r="V1212" s="3"/>
    </row>
    <row r="1213" spans="1:22">
      <c r="A1213" s="55"/>
      <c r="B1213" s="10"/>
      <c r="C1213" s="10" t="s">
        <v>175</v>
      </c>
      <c r="D1213" s="10"/>
      <c r="E1213" s="10" t="s">
        <v>162</v>
      </c>
      <c r="F1213" s="339">
        <v>1</v>
      </c>
      <c r="G1213" s="339"/>
      <c r="H1213" s="339"/>
      <c r="I1213" s="339"/>
      <c r="K1213" s="10"/>
      <c r="L1213" s="10"/>
      <c r="M1213" s="10"/>
      <c r="O1213" s="305"/>
      <c r="P1213" s="306"/>
      <c r="Q1213" s="306"/>
      <c r="R1213" s="307"/>
      <c r="U1213" s="3"/>
      <c r="V1213" s="3"/>
    </row>
    <row r="1214" spans="1:22">
      <c r="A1214" s="55"/>
      <c r="B1214" s="10"/>
      <c r="C1214" s="10" t="s">
        <v>176</v>
      </c>
      <c r="D1214" s="10"/>
      <c r="E1214" s="10" t="s">
        <v>146</v>
      </c>
      <c r="F1214" s="339">
        <v>4</v>
      </c>
      <c r="G1214" s="339"/>
      <c r="H1214" s="339"/>
      <c r="I1214" s="339"/>
      <c r="K1214" s="10"/>
      <c r="L1214" s="10"/>
      <c r="M1214" s="10"/>
      <c r="O1214" s="305"/>
      <c r="P1214" s="306"/>
      <c r="Q1214" s="306"/>
      <c r="R1214" s="307"/>
      <c r="U1214" s="3"/>
      <c r="V1214" s="3"/>
    </row>
    <row r="1215" spans="1:22">
      <c r="A1215" s="55"/>
      <c r="B1215" s="10"/>
      <c r="C1215" s="10" t="s">
        <v>177</v>
      </c>
      <c r="D1215" s="10"/>
      <c r="E1215" s="10" t="s">
        <v>164</v>
      </c>
      <c r="F1215" s="339">
        <v>3</v>
      </c>
      <c r="G1215" s="339"/>
      <c r="H1215" s="339"/>
      <c r="I1215" s="339"/>
      <c r="K1215" s="10"/>
      <c r="L1215" s="10"/>
      <c r="M1215" s="10"/>
      <c r="O1215" s="305"/>
      <c r="P1215" s="306"/>
      <c r="Q1215" s="306"/>
      <c r="R1215" s="307"/>
      <c r="U1215" s="3"/>
      <c r="V1215" s="3"/>
    </row>
    <row r="1216" spans="1:22">
      <c r="A1216" s="55"/>
      <c r="B1216" s="10"/>
      <c r="C1216" s="10" t="s">
        <v>416</v>
      </c>
      <c r="D1216" s="10"/>
      <c r="E1216" s="10" t="s">
        <v>173</v>
      </c>
      <c r="F1216" s="339">
        <v>4</v>
      </c>
      <c r="G1216" s="339"/>
      <c r="H1216" s="339"/>
      <c r="I1216" s="339"/>
      <c r="K1216" s="10"/>
      <c r="L1216" s="10"/>
      <c r="M1216" s="10"/>
      <c r="O1216" s="305"/>
      <c r="P1216" s="306"/>
      <c r="Q1216" s="306"/>
      <c r="R1216" s="307"/>
      <c r="U1216" s="3"/>
      <c r="V1216" s="3"/>
    </row>
    <row r="1217" spans="1:22">
      <c r="A1217" s="55"/>
      <c r="B1217" s="10"/>
      <c r="C1217" s="10" t="s">
        <v>179</v>
      </c>
      <c r="D1217" s="10"/>
      <c r="E1217" s="10" t="s">
        <v>180</v>
      </c>
      <c r="F1217" s="339">
        <v>2</v>
      </c>
      <c r="G1217" s="339"/>
      <c r="H1217" s="339"/>
      <c r="I1217" s="339"/>
      <c r="K1217" s="10"/>
      <c r="L1217" s="10"/>
      <c r="M1217" s="10"/>
      <c r="O1217" s="305"/>
      <c r="P1217" s="306"/>
      <c r="Q1217" s="306"/>
      <c r="R1217" s="307"/>
      <c r="U1217" s="3"/>
      <c r="V1217" s="3"/>
    </row>
    <row r="1218" spans="1:22">
      <c r="A1218" s="55"/>
      <c r="B1218" s="10"/>
      <c r="C1218" s="10" t="s">
        <v>99</v>
      </c>
      <c r="D1218" s="10"/>
      <c r="E1218" s="10" t="s">
        <v>100</v>
      </c>
      <c r="F1218" s="339">
        <v>57</v>
      </c>
      <c r="G1218" s="339">
        <v>1</v>
      </c>
      <c r="H1218" s="339">
        <v>0</v>
      </c>
      <c r="I1218" s="339"/>
      <c r="K1218" s="10"/>
      <c r="L1218" s="10"/>
      <c r="M1218" s="10"/>
      <c r="O1218" s="305"/>
      <c r="P1218" s="306"/>
      <c r="Q1218" s="306"/>
      <c r="R1218" s="307"/>
      <c r="U1218" s="3"/>
      <c r="V1218" s="3"/>
    </row>
    <row r="1219" spans="1:22">
      <c r="A1219" s="55"/>
      <c r="B1219" s="10"/>
      <c r="C1219" s="10" t="s">
        <v>181</v>
      </c>
      <c r="D1219" s="10"/>
      <c r="E1219" s="10" t="s">
        <v>182</v>
      </c>
      <c r="F1219" s="339">
        <v>5</v>
      </c>
      <c r="G1219" s="339"/>
      <c r="H1219" s="339">
        <v>0</v>
      </c>
      <c r="I1219" s="339"/>
      <c r="K1219" s="10"/>
      <c r="L1219" s="10"/>
      <c r="M1219" s="10"/>
      <c r="O1219" s="305"/>
      <c r="P1219" s="306"/>
      <c r="Q1219" s="306"/>
      <c r="R1219" s="307"/>
      <c r="U1219" s="3"/>
      <c r="V1219" s="3"/>
    </row>
    <row r="1220" spans="1:22">
      <c r="A1220" s="55"/>
      <c r="B1220" s="10"/>
      <c r="C1220" s="10" t="s">
        <v>183</v>
      </c>
      <c r="D1220" s="10"/>
      <c r="E1220" s="10" t="s">
        <v>184</v>
      </c>
      <c r="F1220" s="339">
        <v>9</v>
      </c>
      <c r="G1220" s="339"/>
      <c r="H1220" s="339">
        <v>0</v>
      </c>
      <c r="I1220" s="339"/>
      <c r="K1220" s="10"/>
      <c r="L1220" s="10"/>
      <c r="M1220" s="10"/>
      <c r="O1220" s="305"/>
      <c r="P1220" s="306"/>
      <c r="Q1220" s="306"/>
      <c r="R1220" s="307"/>
      <c r="U1220" s="3"/>
      <c r="V1220" s="3"/>
    </row>
    <row r="1221" spans="1:22">
      <c r="A1221" s="55"/>
      <c r="B1221" s="10"/>
      <c r="C1221" s="10" t="s">
        <v>185</v>
      </c>
      <c r="D1221" s="10"/>
      <c r="E1221" s="10" t="s">
        <v>184</v>
      </c>
      <c r="F1221" s="339">
        <v>2</v>
      </c>
      <c r="G1221" s="339"/>
      <c r="H1221" s="339"/>
      <c r="I1221" s="339"/>
      <c r="K1221" s="10"/>
      <c r="L1221" s="10"/>
      <c r="M1221" s="10"/>
      <c r="O1221" s="305"/>
      <c r="P1221" s="306"/>
      <c r="Q1221" s="306"/>
      <c r="R1221" s="307"/>
      <c r="U1221" s="3"/>
      <c r="V1221" s="3"/>
    </row>
    <row r="1222" spans="1:22">
      <c r="A1222" s="55"/>
      <c r="B1222" s="10"/>
      <c r="C1222" s="10" t="s">
        <v>188</v>
      </c>
      <c r="D1222" s="10"/>
      <c r="E1222" s="10" t="s">
        <v>112</v>
      </c>
      <c r="F1222" s="339">
        <v>44</v>
      </c>
      <c r="G1222" s="339"/>
      <c r="H1222" s="339">
        <v>0</v>
      </c>
      <c r="I1222" s="339"/>
      <c r="K1222" s="10"/>
      <c r="L1222" s="10"/>
      <c r="M1222" s="10"/>
      <c r="O1222" s="305"/>
      <c r="P1222" s="306"/>
      <c r="Q1222" s="306"/>
      <c r="R1222" s="307"/>
      <c r="U1222" s="3"/>
      <c r="V1222" s="3"/>
    </row>
    <row r="1223" spans="1:22">
      <c r="A1223" s="55"/>
      <c r="B1223" s="10"/>
      <c r="C1223" s="10" t="s">
        <v>189</v>
      </c>
      <c r="D1223" s="10"/>
      <c r="E1223" s="10" t="s">
        <v>187</v>
      </c>
      <c r="F1223" s="339">
        <v>15</v>
      </c>
      <c r="G1223" s="339"/>
      <c r="H1223" s="339"/>
      <c r="I1223" s="339"/>
      <c r="K1223" s="10"/>
      <c r="L1223" s="10"/>
      <c r="M1223" s="10"/>
      <c r="O1223" s="305"/>
      <c r="P1223" s="306"/>
      <c r="Q1223" s="306"/>
      <c r="R1223" s="307"/>
      <c r="U1223" s="3"/>
      <c r="V1223" s="3"/>
    </row>
    <row r="1224" spans="1:22">
      <c r="A1224" s="55"/>
      <c r="B1224" s="10"/>
      <c r="C1224" s="10" t="s">
        <v>101</v>
      </c>
      <c r="D1224" s="10"/>
      <c r="E1224" s="10" t="s">
        <v>94</v>
      </c>
      <c r="F1224" s="339">
        <v>5</v>
      </c>
      <c r="G1224" s="339"/>
      <c r="H1224" s="339">
        <v>0</v>
      </c>
      <c r="I1224" s="339"/>
      <c r="K1224" s="10"/>
      <c r="L1224" s="10"/>
      <c r="M1224" s="10"/>
      <c r="O1224" s="305"/>
      <c r="P1224" s="306"/>
      <c r="Q1224" s="306"/>
      <c r="R1224" s="307"/>
      <c r="U1224" s="3"/>
      <c r="V1224" s="3"/>
    </row>
    <row r="1225" spans="1:22">
      <c r="A1225" s="55"/>
      <c r="B1225" s="10"/>
      <c r="C1225" s="10" t="s">
        <v>190</v>
      </c>
      <c r="D1225" s="10"/>
      <c r="E1225" s="10" t="s">
        <v>191</v>
      </c>
      <c r="F1225" s="339">
        <v>2</v>
      </c>
      <c r="G1225" s="339"/>
      <c r="H1225" s="339"/>
      <c r="I1225" s="339"/>
      <c r="K1225" s="10"/>
      <c r="L1225" s="10"/>
      <c r="M1225" s="10"/>
      <c r="O1225" s="305"/>
      <c r="P1225" s="306"/>
      <c r="Q1225" s="306"/>
      <c r="R1225" s="307"/>
      <c r="U1225" s="3"/>
      <c r="V1225" s="3"/>
    </row>
    <row r="1226" spans="1:22">
      <c r="A1226" s="55"/>
      <c r="B1226" s="10"/>
      <c r="C1226" s="10" t="s">
        <v>192</v>
      </c>
      <c r="D1226" s="10"/>
      <c r="E1226" s="10" t="s">
        <v>193</v>
      </c>
      <c r="F1226" s="339">
        <v>6</v>
      </c>
      <c r="G1226" s="339"/>
      <c r="H1226" s="339">
        <v>0</v>
      </c>
      <c r="I1226" s="339"/>
      <c r="K1226" s="10"/>
      <c r="L1226" s="10"/>
      <c r="M1226" s="10"/>
      <c r="O1226" s="305"/>
      <c r="P1226" s="306"/>
      <c r="Q1226" s="306"/>
      <c r="R1226" s="307"/>
      <c r="U1226" s="3"/>
      <c r="V1226" s="3"/>
    </row>
    <row r="1227" spans="1:22">
      <c r="A1227" s="55"/>
      <c r="B1227" s="10"/>
      <c r="C1227" s="10" t="s">
        <v>102</v>
      </c>
      <c r="D1227" s="10"/>
      <c r="E1227" s="10" t="s">
        <v>103</v>
      </c>
      <c r="F1227" s="339">
        <v>2</v>
      </c>
      <c r="G1227" s="339"/>
      <c r="H1227" s="339"/>
      <c r="I1227" s="339"/>
      <c r="K1227" s="10"/>
      <c r="L1227" s="10"/>
      <c r="M1227" s="10"/>
      <c r="O1227" s="305"/>
      <c r="P1227" s="306"/>
      <c r="Q1227" s="306"/>
      <c r="R1227" s="307"/>
      <c r="U1227" s="3"/>
      <c r="V1227" s="3"/>
    </row>
    <row r="1228" spans="1:22">
      <c r="A1228" s="55"/>
      <c r="B1228" s="10"/>
      <c r="C1228" s="10" t="s">
        <v>194</v>
      </c>
      <c r="D1228" s="10"/>
      <c r="E1228" s="10" t="s">
        <v>195</v>
      </c>
      <c r="F1228" s="339">
        <v>8</v>
      </c>
      <c r="G1228" s="339"/>
      <c r="H1228" s="339">
        <v>0</v>
      </c>
      <c r="I1228" s="339"/>
      <c r="K1228" s="10"/>
      <c r="L1228" s="10"/>
      <c r="M1228" s="10"/>
      <c r="O1228" s="305"/>
      <c r="P1228" s="306"/>
      <c r="Q1228" s="306"/>
      <c r="R1228" s="307"/>
      <c r="U1228" s="3"/>
      <c r="V1228" s="3"/>
    </row>
    <row r="1229" spans="1:22">
      <c r="A1229" s="55"/>
      <c r="B1229" s="10"/>
      <c r="C1229" s="10" t="s">
        <v>198</v>
      </c>
      <c r="D1229" s="10"/>
      <c r="E1229" s="10" t="s">
        <v>199</v>
      </c>
      <c r="F1229" s="339">
        <v>4</v>
      </c>
      <c r="G1229" s="339">
        <v>1</v>
      </c>
      <c r="H1229" s="339">
        <v>0</v>
      </c>
      <c r="I1229" s="339"/>
      <c r="K1229" s="10"/>
      <c r="L1229" s="10"/>
      <c r="M1229" s="10"/>
      <c r="O1229" s="305"/>
      <c r="P1229" s="306"/>
      <c r="Q1229" s="306"/>
      <c r="R1229" s="307"/>
      <c r="U1229" s="3"/>
      <c r="V1229" s="3"/>
    </row>
    <row r="1230" spans="1:22">
      <c r="A1230" s="55"/>
      <c r="B1230" s="10"/>
      <c r="C1230" s="10" t="s">
        <v>200</v>
      </c>
      <c r="D1230" s="10"/>
      <c r="E1230" s="10" t="s">
        <v>201</v>
      </c>
      <c r="F1230" s="339">
        <v>2</v>
      </c>
      <c r="G1230" s="339"/>
      <c r="H1230" s="339"/>
      <c r="I1230" s="339"/>
      <c r="K1230" s="10"/>
      <c r="L1230" s="10"/>
      <c r="M1230" s="10"/>
      <c r="O1230" s="305"/>
      <c r="P1230" s="306"/>
      <c r="Q1230" s="306"/>
      <c r="R1230" s="307"/>
      <c r="U1230" s="3"/>
      <c r="V1230" s="3"/>
    </row>
    <row r="1231" spans="1:22">
      <c r="A1231" s="55"/>
      <c r="B1231" s="10"/>
      <c r="C1231" s="10" t="s">
        <v>202</v>
      </c>
      <c r="D1231" s="10"/>
      <c r="E1231" s="10" t="s">
        <v>203</v>
      </c>
      <c r="F1231" s="339">
        <v>2</v>
      </c>
      <c r="G1231" s="339"/>
      <c r="H1231" s="339"/>
      <c r="I1231" s="339"/>
      <c r="K1231" s="10"/>
      <c r="L1231" s="10"/>
      <c r="M1231" s="10"/>
      <c r="O1231" s="305"/>
      <c r="P1231" s="306"/>
      <c r="Q1231" s="306"/>
      <c r="R1231" s="307"/>
      <c r="U1231" s="3"/>
      <c r="V1231" s="3"/>
    </row>
    <row r="1232" spans="1:22">
      <c r="A1232" s="55"/>
      <c r="B1232" s="10"/>
      <c r="C1232" s="10" t="s">
        <v>204</v>
      </c>
      <c r="D1232" s="10"/>
      <c r="E1232" s="10" t="s">
        <v>205</v>
      </c>
      <c r="F1232" s="339">
        <v>4</v>
      </c>
      <c r="G1232" s="339"/>
      <c r="H1232" s="339">
        <v>0</v>
      </c>
      <c r="I1232" s="339"/>
      <c r="K1232" s="10"/>
      <c r="L1232" s="10"/>
      <c r="M1232" s="10"/>
      <c r="O1232" s="305"/>
      <c r="P1232" s="306"/>
      <c r="Q1232" s="306"/>
      <c r="R1232" s="307"/>
      <c r="U1232" s="3"/>
      <c r="V1232" s="3"/>
    </row>
    <row r="1233" spans="1:22">
      <c r="A1233" s="55"/>
      <c r="B1233" s="10"/>
      <c r="C1233" s="10" t="s">
        <v>206</v>
      </c>
      <c r="D1233" s="10"/>
      <c r="E1233" s="10" t="s">
        <v>207</v>
      </c>
      <c r="F1233" s="339">
        <v>5</v>
      </c>
      <c r="G1233" s="339"/>
      <c r="H1233" s="339"/>
      <c r="I1233" s="339"/>
      <c r="K1233" s="10"/>
      <c r="L1233" s="10"/>
      <c r="M1233" s="10"/>
      <c r="O1233" s="305"/>
      <c r="P1233" s="306"/>
      <c r="Q1233" s="306"/>
      <c r="R1233" s="307"/>
      <c r="U1233" s="3"/>
      <c r="V1233" s="3"/>
    </row>
    <row r="1234" spans="1:22">
      <c r="A1234" s="55"/>
      <c r="B1234" s="10"/>
      <c r="C1234" s="10" t="s">
        <v>208</v>
      </c>
      <c r="D1234" s="10"/>
      <c r="E1234" s="10" t="s">
        <v>209</v>
      </c>
      <c r="F1234" s="339">
        <v>5</v>
      </c>
      <c r="G1234" s="339"/>
      <c r="H1234" s="339">
        <v>0</v>
      </c>
      <c r="I1234" s="339"/>
      <c r="K1234" s="10"/>
      <c r="L1234" s="10"/>
      <c r="M1234" s="10"/>
      <c r="O1234" s="305"/>
      <c r="P1234" s="306"/>
      <c r="Q1234" s="306"/>
      <c r="R1234" s="307"/>
      <c r="U1234" s="3"/>
      <c r="V1234" s="3"/>
    </row>
    <row r="1235" spans="1:22">
      <c r="A1235" s="55"/>
      <c r="B1235" s="10"/>
      <c r="C1235" s="10" t="s">
        <v>210</v>
      </c>
      <c r="D1235" s="10"/>
      <c r="E1235" s="10" t="s">
        <v>211</v>
      </c>
      <c r="F1235" s="339">
        <v>18</v>
      </c>
      <c r="G1235" s="339"/>
      <c r="H1235" s="339">
        <v>0</v>
      </c>
      <c r="I1235" s="339"/>
      <c r="K1235" s="10"/>
      <c r="L1235" s="10"/>
      <c r="M1235" s="10"/>
      <c r="O1235" s="305"/>
      <c r="P1235" s="306"/>
      <c r="Q1235" s="306"/>
      <c r="R1235" s="307"/>
      <c r="U1235" s="3"/>
      <c r="V1235" s="3"/>
    </row>
    <row r="1236" spans="1:22">
      <c r="A1236" s="55"/>
      <c r="B1236" s="10"/>
      <c r="C1236" s="10" t="s">
        <v>404</v>
      </c>
      <c r="D1236" s="10"/>
      <c r="E1236" s="10" t="s">
        <v>187</v>
      </c>
      <c r="F1236" s="339">
        <v>3</v>
      </c>
      <c r="G1236" s="339"/>
      <c r="H1236" s="339">
        <v>0</v>
      </c>
      <c r="I1236" s="339"/>
      <c r="K1236" s="10"/>
      <c r="L1236" s="10"/>
      <c r="M1236" s="10"/>
      <c r="O1236" s="305"/>
      <c r="P1236" s="306"/>
      <c r="Q1236" s="306"/>
      <c r="R1236" s="307"/>
      <c r="U1236" s="3"/>
      <c r="V1236" s="3"/>
    </row>
    <row r="1237" spans="1:22">
      <c r="A1237" s="55"/>
      <c r="B1237" s="10"/>
      <c r="C1237" s="10" t="s">
        <v>212</v>
      </c>
      <c r="D1237" s="10"/>
      <c r="E1237" s="10" t="s">
        <v>112</v>
      </c>
      <c r="F1237" s="339">
        <v>5</v>
      </c>
      <c r="G1237" s="339"/>
      <c r="H1237" s="339"/>
      <c r="I1237" s="339"/>
      <c r="K1237" s="10"/>
      <c r="L1237" s="10"/>
      <c r="M1237" s="10"/>
      <c r="O1237" s="305"/>
      <c r="P1237" s="306"/>
      <c r="Q1237" s="306"/>
      <c r="R1237" s="307"/>
      <c r="U1237" s="3"/>
      <c r="V1237" s="3"/>
    </row>
    <row r="1238" spans="1:22">
      <c r="A1238" s="55"/>
      <c r="B1238" s="10"/>
      <c r="C1238" s="10" t="s">
        <v>213</v>
      </c>
      <c r="D1238" s="10"/>
      <c r="E1238" s="10" t="s">
        <v>103</v>
      </c>
      <c r="F1238" s="339">
        <v>2</v>
      </c>
      <c r="G1238" s="339"/>
      <c r="H1238" s="339"/>
      <c r="I1238" s="339"/>
      <c r="K1238" s="10"/>
      <c r="L1238" s="10"/>
      <c r="M1238" s="10"/>
      <c r="O1238" s="305"/>
      <c r="P1238" s="306"/>
      <c r="Q1238" s="306"/>
      <c r="R1238" s="307"/>
      <c r="U1238" s="3"/>
      <c r="V1238" s="3"/>
    </row>
    <row r="1239" spans="1:22">
      <c r="A1239" s="55"/>
      <c r="B1239" s="10"/>
      <c r="C1239" s="10" t="s">
        <v>214</v>
      </c>
      <c r="D1239" s="10"/>
      <c r="E1239" s="10" t="s">
        <v>215</v>
      </c>
      <c r="F1239" s="339">
        <v>4</v>
      </c>
      <c r="G1239" s="339"/>
      <c r="H1239" s="339"/>
      <c r="I1239" s="339"/>
      <c r="K1239" s="10"/>
      <c r="L1239" s="10"/>
      <c r="M1239" s="10"/>
      <c r="O1239" s="305"/>
      <c r="P1239" s="306"/>
      <c r="Q1239" s="306"/>
      <c r="R1239" s="307"/>
      <c r="U1239" s="3"/>
      <c r="V1239" s="3"/>
    </row>
    <row r="1240" spans="1:22">
      <c r="A1240" s="55"/>
      <c r="B1240" s="10"/>
      <c r="C1240" s="10" t="s">
        <v>216</v>
      </c>
      <c r="D1240" s="10"/>
      <c r="E1240" s="10" t="s">
        <v>98</v>
      </c>
      <c r="F1240" s="339">
        <v>2</v>
      </c>
      <c r="G1240" s="339"/>
      <c r="H1240" s="339"/>
      <c r="I1240" s="339"/>
      <c r="K1240" s="10"/>
      <c r="L1240" s="10"/>
      <c r="M1240" s="10"/>
      <c r="O1240" s="305"/>
      <c r="P1240" s="306"/>
      <c r="Q1240" s="306"/>
      <c r="R1240" s="307"/>
      <c r="U1240" s="3"/>
      <c r="V1240" s="3"/>
    </row>
    <row r="1241" spans="1:22">
      <c r="A1241" s="55"/>
      <c r="B1241" s="10"/>
      <c r="C1241" s="10" t="s">
        <v>466</v>
      </c>
      <c r="D1241" s="10"/>
      <c r="E1241" s="10" t="s">
        <v>201</v>
      </c>
      <c r="F1241" s="339">
        <v>1</v>
      </c>
      <c r="G1241" s="339"/>
      <c r="H1241" s="339"/>
      <c r="I1241" s="339"/>
      <c r="K1241" s="10"/>
      <c r="L1241" s="10"/>
      <c r="M1241" s="10"/>
      <c r="O1241" s="305"/>
      <c r="P1241" s="306"/>
      <c r="Q1241" s="306"/>
      <c r="R1241" s="307"/>
      <c r="U1241" s="3"/>
      <c r="V1241" s="3"/>
    </row>
    <row r="1242" spans="1:22">
      <c r="A1242" s="55"/>
      <c r="B1242" s="10"/>
      <c r="C1242" s="10" t="s">
        <v>217</v>
      </c>
      <c r="D1242" s="10"/>
      <c r="E1242" s="10" t="s">
        <v>218</v>
      </c>
      <c r="F1242" s="339">
        <v>1</v>
      </c>
      <c r="G1242" s="339">
        <v>1</v>
      </c>
      <c r="H1242" s="339">
        <v>2</v>
      </c>
      <c r="I1242" s="339">
        <v>0</v>
      </c>
      <c r="K1242" s="10"/>
      <c r="L1242" s="10"/>
      <c r="M1242" s="10"/>
      <c r="O1242" s="305"/>
      <c r="P1242" s="306"/>
      <c r="Q1242" s="306"/>
      <c r="R1242" s="307"/>
      <c r="U1242" s="3"/>
      <c r="V1242" s="3"/>
    </row>
    <row r="1243" spans="1:22">
      <c r="A1243" s="55"/>
      <c r="B1243" s="10"/>
      <c r="C1243" s="10" t="s">
        <v>221</v>
      </c>
      <c r="D1243" s="10"/>
      <c r="E1243" s="10" t="s">
        <v>222</v>
      </c>
      <c r="F1243" s="339">
        <v>1</v>
      </c>
      <c r="G1243" s="339"/>
      <c r="H1243" s="339"/>
      <c r="I1243" s="339"/>
      <c r="K1243" s="10"/>
      <c r="L1243" s="10"/>
      <c r="M1243" s="10"/>
      <c r="O1243" s="305"/>
      <c r="P1243" s="306"/>
      <c r="Q1243" s="306"/>
      <c r="R1243" s="307"/>
      <c r="U1243" s="3"/>
      <c r="V1243" s="3"/>
    </row>
    <row r="1244" spans="1:22">
      <c r="A1244" s="55"/>
      <c r="B1244" s="10"/>
      <c r="C1244" s="10" t="s">
        <v>226</v>
      </c>
      <c r="D1244" s="10"/>
      <c r="E1244" s="10" t="s">
        <v>227</v>
      </c>
      <c r="F1244" s="339">
        <v>1</v>
      </c>
      <c r="G1244" s="339"/>
      <c r="H1244" s="339">
        <v>0</v>
      </c>
      <c r="I1244" s="339"/>
      <c r="K1244" s="10"/>
      <c r="L1244" s="10"/>
      <c r="M1244" s="10"/>
      <c r="O1244" s="305"/>
      <c r="P1244" s="306"/>
      <c r="Q1244" s="306"/>
      <c r="R1244" s="307"/>
      <c r="U1244" s="3"/>
      <c r="V1244" s="3"/>
    </row>
    <row r="1245" spans="1:22">
      <c r="A1245" s="55"/>
      <c r="B1245" s="10"/>
      <c r="C1245" s="10" t="s">
        <v>230</v>
      </c>
      <c r="D1245" s="10"/>
      <c r="E1245" s="10" t="s">
        <v>231</v>
      </c>
      <c r="F1245" s="339">
        <v>1</v>
      </c>
      <c r="G1245" s="339"/>
      <c r="H1245" s="339"/>
      <c r="I1245" s="339"/>
      <c r="K1245" s="10"/>
      <c r="L1245" s="10"/>
      <c r="M1245" s="10"/>
      <c r="O1245" s="305"/>
      <c r="P1245" s="306"/>
      <c r="Q1245" s="306"/>
      <c r="R1245" s="307"/>
      <c r="U1245" s="3"/>
      <c r="V1245" s="3"/>
    </row>
    <row r="1246" spans="1:22">
      <c r="A1246" s="55"/>
      <c r="B1246" s="10"/>
      <c r="C1246" s="10" t="s">
        <v>106</v>
      </c>
      <c r="D1246" s="10"/>
      <c r="E1246" s="10" t="s">
        <v>107</v>
      </c>
      <c r="F1246" s="339">
        <v>12</v>
      </c>
      <c r="G1246" s="339"/>
      <c r="H1246" s="339">
        <v>0</v>
      </c>
      <c r="I1246" s="339"/>
      <c r="K1246" s="10"/>
      <c r="L1246" s="10"/>
      <c r="M1246" s="10"/>
      <c r="O1246" s="305"/>
      <c r="P1246" s="306"/>
      <c r="Q1246" s="306"/>
      <c r="R1246" s="307"/>
      <c r="U1246" s="3"/>
      <c r="V1246" s="3"/>
    </row>
    <row r="1247" spans="1:22">
      <c r="A1247" s="55"/>
      <c r="B1247" s="10"/>
      <c r="C1247" s="10" t="s">
        <v>108</v>
      </c>
      <c r="D1247" s="10"/>
      <c r="E1247" s="10" t="s">
        <v>94</v>
      </c>
      <c r="F1247" s="339">
        <v>34</v>
      </c>
      <c r="G1247" s="339">
        <v>1</v>
      </c>
      <c r="H1247" s="339">
        <v>0</v>
      </c>
      <c r="I1247" s="339"/>
      <c r="K1247" s="10"/>
      <c r="L1247" s="10"/>
      <c r="M1247" s="10"/>
      <c r="O1247" s="305"/>
      <c r="P1247" s="306"/>
      <c r="Q1247" s="306"/>
      <c r="R1247" s="307"/>
      <c r="U1247" s="3"/>
      <c r="V1247" s="3"/>
    </row>
    <row r="1248" spans="1:22">
      <c r="A1248" s="55"/>
      <c r="B1248" s="10"/>
      <c r="C1248" s="10" t="s">
        <v>233</v>
      </c>
      <c r="D1248" s="10"/>
      <c r="E1248" s="10" t="s">
        <v>164</v>
      </c>
      <c r="F1248" s="339">
        <v>4</v>
      </c>
      <c r="G1248" s="339"/>
      <c r="H1248" s="339">
        <v>0</v>
      </c>
      <c r="I1248" s="339"/>
      <c r="K1248" s="10"/>
      <c r="L1248" s="10"/>
      <c r="M1248" s="10"/>
      <c r="O1248" s="305"/>
      <c r="P1248" s="306"/>
      <c r="Q1248" s="306"/>
      <c r="R1248" s="307"/>
      <c r="U1248" s="3"/>
      <c r="V1248" s="3"/>
    </row>
    <row r="1249" spans="1:22">
      <c r="A1249" s="55"/>
      <c r="B1249" s="10"/>
      <c r="C1249" s="10" t="s">
        <v>234</v>
      </c>
      <c r="D1249" s="10"/>
      <c r="E1249" s="10" t="s">
        <v>201</v>
      </c>
      <c r="F1249" s="339">
        <v>14</v>
      </c>
      <c r="G1249" s="339"/>
      <c r="H1249" s="339"/>
      <c r="I1249" s="339"/>
      <c r="K1249" s="10"/>
      <c r="L1249" s="10"/>
      <c r="M1249" s="10"/>
      <c r="O1249" s="305"/>
      <c r="P1249" s="306"/>
      <c r="Q1249" s="306"/>
      <c r="R1249" s="307"/>
      <c r="U1249" s="3"/>
      <c r="V1249" s="3"/>
    </row>
    <row r="1250" spans="1:22">
      <c r="A1250" s="55"/>
      <c r="B1250" s="10"/>
      <c r="C1250" s="10" t="s">
        <v>235</v>
      </c>
      <c r="D1250" s="10"/>
      <c r="E1250" s="10" t="s">
        <v>236</v>
      </c>
      <c r="F1250" s="339">
        <v>6</v>
      </c>
      <c r="G1250" s="339"/>
      <c r="H1250" s="339">
        <v>0</v>
      </c>
      <c r="I1250" s="339"/>
      <c r="K1250" s="10"/>
      <c r="L1250" s="10"/>
      <c r="M1250" s="10"/>
      <c r="O1250" s="305"/>
      <c r="P1250" s="306"/>
      <c r="Q1250" s="306"/>
      <c r="R1250" s="307"/>
      <c r="U1250" s="3"/>
      <c r="V1250" s="3"/>
    </row>
    <row r="1251" spans="1:22">
      <c r="A1251" s="55"/>
      <c r="B1251" s="10"/>
      <c r="C1251" s="10" t="s">
        <v>237</v>
      </c>
      <c r="D1251" s="10"/>
      <c r="E1251" s="10" t="s">
        <v>94</v>
      </c>
      <c r="F1251" s="339">
        <v>1</v>
      </c>
      <c r="G1251" s="339"/>
      <c r="H1251" s="339">
        <v>0</v>
      </c>
      <c r="I1251" s="339"/>
      <c r="K1251" s="10"/>
      <c r="L1251" s="10"/>
      <c r="M1251" s="10"/>
      <c r="O1251" s="305"/>
      <c r="P1251" s="306"/>
      <c r="Q1251" s="306"/>
      <c r="R1251" s="307"/>
      <c r="U1251" s="3"/>
      <c r="V1251" s="3"/>
    </row>
    <row r="1252" spans="1:22">
      <c r="A1252" s="55"/>
      <c r="B1252" s="10"/>
      <c r="C1252" s="10" t="s">
        <v>238</v>
      </c>
      <c r="D1252" s="10"/>
      <c r="E1252" s="10" t="s">
        <v>137</v>
      </c>
      <c r="F1252" s="339">
        <v>7</v>
      </c>
      <c r="G1252" s="339"/>
      <c r="H1252" s="339">
        <v>0</v>
      </c>
      <c r="I1252" s="339"/>
      <c r="K1252" s="10"/>
      <c r="L1252" s="10"/>
      <c r="M1252" s="10"/>
      <c r="O1252" s="305"/>
      <c r="P1252" s="306"/>
      <c r="Q1252" s="306"/>
      <c r="R1252" s="307"/>
      <c r="U1252" s="3"/>
      <c r="V1252" s="3"/>
    </row>
    <row r="1253" spans="1:22">
      <c r="A1253" s="55"/>
      <c r="B1253" s="10"/>
      <c r="C1253" s="10" t="s">
        <v>239</v>
      </c>
      <c r="D1253" s="10"/>
      <c r="E1253" s="10" t="s">
        <v>112</v>
      </c>
      <c r="F1253" s="339">
        <v>10</v>
      </c>
      <c r="G1253" s="339"/>
      <c r="H1253" s="339">
        <v>0</v>
      </c>
      <c r="I1253" s="339"/>
      <c r="K1253" s="10"/>
      <c r="L1253" s="10"/>
      <c r="M1253" s="10"/>
      <c r="O1253" s="305"/>
      <c r="P1253" s="306"/>
      <c r="Q1253" s="306"/>
      <c r="R1253" s="307"/>
      <c r="U1253" s="3"/>
      <c r="V1253" s="3"/>
    </row>
    <row r="1254" spans="1:22">
      <c r="A1254" s="55"/>
      <c r="B1254" s="10"/>
      <c r="C1254" s="10" t="s">
        <v>242</v>
      </c>
      <c r="D1254" s="10"/>
      <c r="E1254" s="10" t="s">
        <v>243</v>
      </c>
      <c r="F1254" s="339">
        <v>2</v>
      </c>
      <c r="G1254" s="339"/>
      <c r="H1254" s="339"/>
      <c r="I1254" s="339"/>
      <c r="K1254" s="10"/>
      <c r="L1254" s="10"/>
      <c r="M1254" s="10"/>
      <c r="O1254" s="290"/>
      <c r="P1254" s="291"/>
      <c r="Q1254" s="291"/>
      <c r="R1254" s="292"/>
      <c r="U1254" s="3"/>
      <c r="V1254" s="3"/>
    </row>
    <row r="1255" spans="1:22">
      <c r="A1255" s="55"/>
      <c r="B1255" s="10"/>
      <c r="C1255" s="10" t="s">
        <v>109</v>
      </c>
      <c r="D1255" s="10"/>
      <c r="E1255" s="10" t="s">
        <v>94</v>
      </c>
      <c r="F1255" s="339">
        <v>1</v>
      </c>
      <c r="G1255" s="339"/>
      <c r="H1255" s="339"/>
      <c r="I1255" s="339"/>
      <c r="K1255" s="10"/>
      <c r="L1255" s="10"/>
      <c r="M1255" s="10"/>
      <c r="O1255" s="290"/>
      <c r="P1255" s="291"/>
      <c r="Q1255" s="291"/>
      <c r="R1255" s="292"/>
      <c r="U1255" s="3"/>
      <c r="V1255" s="3"/>
    </row>
    <row r="1256" spans="1:22">
      <c r="A1256" s="55"/>
      <c r="B1256" s="10"/>
      <c r="C1256" s="10" t="s">
        <v>111</v>
      </c>
      <c r="D1256" s="10"/>
      <c r="E1256" s="10" t="s">
        <v>112</v>
      </c>
      <c r="F1256" s="339">
        <v>1</v>
      </c>
      <c r="G1256" s="339"/>
      <c r="H1256" s="339"/>
      <c r="I1256" s="339"/>
      <c r="K1256" s="10"/>
      <c r="L1256" s="10"/>
      <c r="M1256" s="10"/>
      <c r="O1256" s="290"/>
      <c r="P1256" s="291"/>
      <c r="Q1256" s="291"/>
      <c r="R1256" s="292"/>
      <c r="U1256" s="3"/>
      <c r="V1256" s="3"/>
    </row>
    <row r="1257" spans="1:22">
      <c r="A1257" s="55"/>
      <c r="B1257" s="10"/>
      <c r="C1257" s="10" t="s">
        <v>111</v>
      </c>
      <c r="D1257" s="10"/>
      <c r="E1257" s="10" t="s">
        <v>105</v>
      </c>
      <c r="F1257" s="339">
        <v>2</v>
      </c>
      <c r="G1257" s="339"/>
      <c r="H1257" s="339"/>
      <c r="I1257" s="339"/>
      <c r="K1257" s="10"/>
      <c r="L1257" s="10"/>
      <c r="M1257" s="10"/>
      <c r="O1257" s="290"/>
      <c r="P1257" s="291"/>
      <c r="Q1257" s="291"/>
      <c r="R1257" s="292"/>
      <c r="U1257" s="3"/>
      <c r="V1257" s="3"/>
    </row>
    <row r="1258" spans="1:22">
      <c r="A1258" s="55"/>
      <c r="B1258" s="10"/>
      <c r="C1258" s="10" t="s">
        <v>407</v>
      </c>
      <c r="D1258" s="10"/>
      <c r="E1258" s="10" t="s">
        <v>164</v>
      </c>
      <c r="F1258" s="339">
        <v>3</v>
      </c>
      <c r="G1258" s="339"/>
      <c r="H1258" s="339">
        <v>0</v>
      </c>
      <c r="I1258" s="339"/>
      <c r="K1258" s="10"/>
      <c r="L1258" s="10"/>
      <c r="M1258" s="10"/>
      <c r="O1258" s="290"/>
      <c r="P1258" s="291"/>
      <c r="Q1258" s="291"/>
      <c r="R1258" s="292"/>
      <c r="U1258" s="3"/>
      <c r="V1258" s="3"/>
    </row>
    <row r="1259" spans="1:22">
      <c r="A1259" s="55"/>
      <c r="B1259" s="10"/>
      <c r="C1259" s="10" t="s">
        <v>248</v>
      </c>
      <c r="D1259" s="10"/>
      <c r="E1259" s="10" t="s">
        <v>249</v>
      </c>
      <c r="F1259" s="339">
        <v>12</v>
      </c>
      <c r="G1259" s="339">
        <v>1</v>
      </c>
      <c r="H1259" s="339">
        <v>0</v>
      </c>
      <c r="I1259" s="339"/>
      <c r="K1259" s="10"/>
      <c r="L1259" s="10"/>
      <c r="M1259" s="10"/>
      <c r="O1259" s="305"/>
      <c r="P1259" s="306"/>
      <c r="Q1259" s="306"/>
      <c r="R1259" s="307"/>
      <c r="U1259" s="3"/>
      <c r="V1259" s="3"/>
    </row>
    <row r="1260" spans="1:22">
      <c r="A1260" s="55"/>
      <c r="B1260" s="10"/>
      <c r="C1260" s="10" t="s">
        <v>251</v>
      </c>
      <c r="D1260" s="10"/>
      <c r="E1260" s="10" t="s">
        <v>107</v>
      </c>
      <c r="F1260" s="339">
        <v>3</v>
      </c>
      <c r="G1260" s="339"/>
      <c r="H1260" s="339"/>
      <c r="I1260" s="339"/>
      <c r="K1260" s="10"/>
      <c r="L1260" s="10"/>
      <c r="M1260" s="10"/>
      <c r="O1260" s="305"/>
      <c r="P1260" s="306"/>
      <c r="Q1260" s="306"/>
      <c r="R1260" s="307"/>
      <c r="U1260" s="3"/>
      <c r="V1260" s="3"/>
    </row>
    <row r="1261" spans="1:22">
      <c r="A1261" s="55"/>
      <c r="B1261" s="10"/>
      <c r="C1261" s="10" t="s">
        <v>252</v>
      </c>
      <c r="D1261" s="10"/>
      <c r="E1261" s="10" t="s">
        <v>253</v>
      </c>
      <c r="F1261" s="339">
        <v>5</v>
      </c>
      <c r="G1261" s="339"/>
      <c r="H1261" s="339"/>
      <c r="I1261" s="339"/>
      <c r="K1261" s="10"/>
      <c r="L1261" s="10"/>
      <c r="M1261" s="10"/>
      <c r="O1261" s="305"/>
      <c r="P1261" s="306"/>
      <c r="Q1261" s="306"/>
      <c r="R1261" s="307"/>
      <c r="U1261" s="3"/>
      <c r="V1261" s="3"/>
    </row>
    <row r="1262" spans="1:22">
      <c r="A1262" s="55"/>
      <c r="B1262" s="10"/>
      <c r="C1262" s="10" t="s">
        <v>254</v>
      </c>
      <c r="D1262" s="10"/>
      <c r="E1262" s="10" t="s">
        <v>255</v>
      </c>
      <c r="F1262" s="339">
        <v>3</v>
      </c>
      <c r="G1262" s="339"/>
      <c r="H1262" s="339"/>
      <c r="I1262" s="339"/>
      <c r="K1262" s="10"/>
      <c r="L1262" s="10"/>
      <c r="M1262" s="10"/>
      <c r="O1262" s="305"/>
      <c r="P1262" s="306"/>
      <c r="Q1262" s="306"/>
      <c r="R1262" s="307"/>
      <c r="U1262" s="3"/>
      <c r="V1262" s="3"/>
    </row>
    <row r="1263" spans="1:22">
      <c r="A1263" s="55"/>
      <c r="B1263" s="10"/>
      <c r="C1263" s="10" t="s">
        <v>256</v>
      </c>
      <c r="D1263" s="10"/>
      <c r="E1263" s="10" t="s">
        <v>257</v>
      </c>
      <c r="F1263" s="339">
        <v>34</v>
      </c>
      <c r="G1263" s="339"/>
      <c r="H1263" s="339">
        <v>0</v>
      </c>
      <c r="I1263" s="339"/>
      <c r="K1263" s="10"/>
      <c r="L1263" s="10"/>
      <c r="M1263" s="10"/>
      <c r="O1263" s="305"/>
      <c r="P1263" s="306"/>
      <c r="Q1263" s="306"/>
      <c r="R1263" s="307"/>
      <c r="U1263" s="3"/>
      <c r="V1263" s="3"/>
    </row>
    <row r="1264" spans="1:22">
      <c r="A1264" s="55"/>
      <c r="B1264" s="10"/>
      <c r="C1264" s="10" t="s">
        <v>418</v>
      </c>
      <c r="D1264" s="10"/>
      <c r="E1264" s="10" t="s">
        <v>150</v>
      </c>
      <c r="F1264" s="339">
        <v>1</v>
      </c>
      <c r="G1264" s="339"/>
      <c r="H1264" s="339">
        <v>0</v>
      </c>
      <c r="I1264" s="339"/>
      <c r="K1264" s="10"/>
      <c r="L1264" s="10"/>
      <c r="M1264" s="10"/>
      <c r="O1264" s="305"/>
      <c r="P1264" s="306"/>
      <c r="Q1264" s="306"/>
      <c r="R1264" s="307"/>
      <c r="U1264" s="3"/>
      <c r="V1264" s="3"/>
    </row>
    <row r="1265" spans="1:22">
      <c r="A1265" s="55"/>
      <c r="B1265" s="10"/>
      <c r="C1265" s="10" t="s">
        <v>261</v>
      </c>
      <c r="D1265" s="10"/>
      <c r="E1265" s="10" t="s">
        <v>262</v>
      </c>
      <c r="F1265" s="339">
        <v>1</v>
      </c>
      <c r="G1265" s="339"/>
      <c r="H1265" s="339"/>
      <c r="I1265" s="339"/>
      <c r="K1265" s="10"/>
      <c r="L1265" s="10"/>
      <c r="M1265" s="10"/>
      <c r="O1265" s="305"/>
      <c r="P1265" s="306"/>
      <c r="Q1265" s="306"/>
      <c r="R1265" s="307"/>
      <c r="U1265" s="3"/>
      <c r="V1265" s="3"/>
    </row>
    <row r="1266" spans="1:22">
      <c r="A1266" s="55"/>
      <c r="B1266" s="10"/>
      <c r="C1266" s="10" t="s">
        <v>263</v>
      </c>
      <c r="D1266" s="10"/>
      <c r="E1266" s="10" t="s">
        <v>264</v>
      </c>
      <c r="F1266" s="339">
        <v>2</v>
      </c>
      <c r="G1266" s="339"/>
      <c r="H1266" s="339"/>
      <c r="I1266" s="339"/>
      <c r="K1266" s="10"/>
      <c r="L1266" s="10"/>
      <c r="M1266" s="10"/>
      <c r="O1266" s="305"/>
      <c r="P1266" s="306"/>
      <c r="Q1266" s="306"/>
      <c r="R1266" s="307"/>
      <c r="U1266" s="3"/>
      <c r="V1266" s="3"/>
    </row>
    <row r="1267" spans="1:22">
      <c r="A1267" s="55"/>
      <c r="B1267" s="10"/>
      <c r="C1267" s="10" t="s">
        <v>267</v>
      </c>
      <c r="D1267" s="10"/>
      <c r="E1267" s="10" t="s">
        <v>164</v>
      </c>
      <c r="F1267" s="339">
        <v>52</v>
      </c>
      <c r="G1267" s="339"/>
      <c r="H1267" s="339">
        <v>0</v>
      </c>
      <c r="I1267" s="339"/>
      <c r="K1267" s="10"/>
      <c r="L1267" s="10"/>
      <c r="M1267" s="10"/>
      <c r="O1267" s="305"/>
      <c r="P1267" s="306"/>
      <c r="Q1267" s="306"/>
      <c r="R1267" s="307"/>
      <c r="U1267" s="3"/>
      <c r="V1267" s="3"/>
    </row>
    <row r="1268" spans="1:22">
      <c r="A1268" s="55"/>
      <c r="B1268" s="10"/>
      <c r="C1268" s="10" t="s">
        <v>499</v>
      </c>
      <c r="D1268" s="10"/>
      <c r="E1268" s="10" t="s">
        <v>500</v>
      </c>
      <c r="F1268" s="339">
        <v>1</v>
      </c>
      <c r="G1268" s="339"/>
      <c r="H1268" s="339"/>
      <c r="I1268" s="339"/>
      <c r="K1268" s="10"/>
      <c r="L1268" s="10"/>
      <c r="M1268" s="10"/>
      <c r="O1268" s="305"/>
      <c r="P1268" s="306"/>
      <c r="Q1268" s="306"/>
      <c r="R1268" s="307"/>
      <c r="U1268" s="3"/>
      <c r="V1268" s="3"/>
    </row>
    <row r="1269" spans="1:22">
      <c r="A1269" s="55"/>
      <c r="B1269" s="10"/>
      <c r="C1269" s="10" t="s">
        <v>268</v>
      </c>
      <c r="D1269" s="10"/>
      <c r="E1269" s="10" t="s">
        <v>173</v>
      </c>
      <c r="F1269" s="339">
        <v>1</v>
      </c>
      <c r="G1269" s="339"/>
      <c r="H1269" s="339"/>
      <c r="I1269" s="339"/>
      <c r="K1269" s="10"/>
      <c r="L1269" s="10"/>
      <c r="M1269" s="10"/>
      <c r="O1269" s="305"/>
      <c r="P1269" s="306"/>
      <c r="Q1269" s="306"/>
      <c r="R1269" s="307"/>
      <c r="U1269" s="3"/>
      <c r="V1269" s="3"/>
    </row>
    <row r="1270" spans="1:22">
      <c r="A1270" s="55"/>
      <c r="B1270" s="10"/>
      <c r="C1270" s="10" t="s">
        <v>273</v>
      </c>
      <c r="D1270" s="10"/>
      <c r="E1270" s="10" t="s">
        <v>274</v>
      </c>
      <c r="F1270" s="339">
        <v>4</v>
      </c>
      <c r="G1270" s="339"/>
      <c r="H1270" s="339">
        <v>0</v>
      </c>
      <c r="I1270" s="339"/>
      <c r="K1270" s="10"/>
      <c r="L1270" s="10"/>
      <c r="M1270" s="10"/>
      <c r="O1270" s="305"/>
      <c r="P1270" s="306"/>
      <c r="Q1270" s="306"/>
      <c r="R1270" s="307"/>
      <c r="U1270" s="3"/>
      <c r="V1270" s="3"/>
    </row>
    <row r="1271" spans="1:22">
      <c r="A1271" s="55"/>
      <c r="B1271" s="10"/>
      <c r="C1271" s="10" t="s">
        <v>275</v>
      </c>
      <c r="D1271" s="10"/>
      <c r="E1271" s="10" t="s">
        <v>276</v>
      </c>
      <c r="F1271" s="339">
        <v>4</v>
      </c>
      <c r="G1271" s="339"/>
      <c r="H1271" s="339">
        <v>0</v>
      </c>
      <c r="I1271" s="339"/>
      <c r="K1271" s="10"/>
      <c r="L1271" s="10"/>
      <c r="M1271" s="10"/>
      <c r="O1271" s="305"/>
      <c r="P1271" s="306"/>
      <c r="Q1271" s="306"/>
      <c r="R1271" s="307"/>
      <c r="U1271" s="3"/>
      <c r="V1271" s="3"/>
    </row>
    <row r="1272" spans="1:22">
      <c r="A1272" s="55"/>
      <c r="B1272" s="10"/>
      <c r="C1272" s="10" t="s">
        <v>277</v>
      </c>
      <c r="D1272" s="10"/>
      <c r="E1272" s="10" t="s">
        <v>278</v>
      </c>
      <c r="F1272" s="339">
        <v>3</v>
      </c>
      <c r="G1272" s="339"/>
      <c r="H1272" s="339">
        <v>0</v>
      </c>
      <c r="I1272" s="339"/>
      <c r="K1272" s="10"/>
      <c r="L1272" s="10"/>
      <c r="M1272" s="10"/>
      <c r="O1272" s="305"/>
      <c r="P1272" s="306"/>
      <c r="Q1272" s="306"/>
      <c r="R1272" s="307"/>
      <c r="U1272" s="3"/>
      <c r="V1272" s="3"/>
    </row>
    <row r="1273" spans="1:22">
      <c r="A1273" s="55"/>
      <c r="B1273" s="10"/>
      <c r="C1273" s="10" t="s">
        <v>279</v>
      </c>
      <c r="D1273" s="10"/>
      <c r="E1273" s="10" t="s">
        <v>191</v>
      </c>
      <c r="F1273" s="339">
        <v>2</v>
      </c>
      <c r="G1273" s="339"/>
      <c r="H1273" s="339">
        <v>0</v>
      </c>
      <c r="I1273" s="339"/>
      <c r="K1273" s="10"/>
      <c r="L1273" s="10"/>
      <c r="M1273" s="10"/>
      <c r="O1273" s="305"/>
      <c r="P1273" s="306"/>
      <c r="Q1273" s="306"/>
      <c r="R1273" s="307"/>
      <c r="U1273" s="3"/>
      <c r="V1273" s="3"/>
    </row>
    <row r="1274" spans="1:22">
      <c r="A1274" s="55"/>
      <c r="B1274" s="10"/>
      <c r="C1274" s="10" t="s">
        <v>280</v>
      </c>
      <c r="D1274" s="10"/>
      <c r="E1274" s="10" t="s">
        <v>211</v>
      </c>
      <c r="F1274" s="339">
        <v>2</v>
      </c>
      <c r="G1274" s="339"/>
      <c r="H1274" s="339">
        <v>0</v>
      </c>
      <c r="I1274" s="339"/>
      <c r="K1274" s="10"/>
      <c r="L1274" s="10"/>
      <c r="M1274" s="10"/>
      <c r="O1274" s="305"/>
      <c r="P1274" s="306"/>
      <c r="Q1274" s="306"/>
      <c r="R1274" s="307"/>
      <c r="U1274" s="3"/>
      <c r="V1274" s="3"/>
    </row>
    <row r="1275" spans="1:22">
      <c r="A1275" s="55"/>
      <c r="B1275" s="10"/>
      <c r="C1275" s="10" t="s">
        <v>506</v>
      </c>
      <c r="D1275" s="10"/>
      <c r="E1275" s="10" t="s">
        <v>507</v>
      </c>
      <c r="F1275" s="339">
        <v>1</v>
      </c>
      <c r="G1275" s="339"/>
      <c r="H1275" s="339"/>
      <c r="I1275" s="339"/>
      <c r="K1275" s="10"/>
      <c r="L1275" s="10"/>
      <c r="M1275" s="10"/>
      <c r="O1275" s="305"/>
      <c r="P1275" s="306"/>
      <c r="Q1275" s="306"/>
      <c r="R1275" s="307"/>
      <c r="U1275" s="3"/>
      <c r="V1275" s="3"/>
    </row>
    <row r="1276" spans="1:22">
      <c r="A1276" s="55"/>
      <c r="B1276" s="10"/>
      <c r="C1276" s="10" t="s">
        <v>283</v>
      </c>
      <c r="D1276" s="10"/>
      <c r="E1276" s="10" t="s">
        <v>211</v>
      </c>
      <c r="F1276" s="339">
        <v>13</v>
      </c>
      <c r="G1276" s="339"/>
      <c r="H1276" s="339">
        <v>0</v>
      </c>
      <c r="I1276" s="339"/>
      <c r="K1276" s="10"/>
      <c r="L1276" s="10"/>
      <c r="M1276" s="10"/>
      <c r="O1276" s="305"/>
      <c r="P1276" s="306"/>
      <c r="Q1276" s="306"/>
      <c r="R1276" s="307"/>
      <c r="U1276" s="3"/>
      <c r="V1276" s="3"/>
    </row>
    <row r="1277" spans="1:22">
      <c r="A1277" s="55"/>
      <c r="B1277" s="10"/>
      <c r="C1277" s="10" t="s">
        <v>113</v>
      </c>
      <c r="D1277" s="10"/>
      <c r="E1277" s="10" t="s">
        <v>114</v>
      </c>
      <c r="F1277" s="339">
        <v>7</v>
      </c>
      <c r="G1277" s="339"/>
      <c r="H1277" s="339">
        <v>0</v>
      </c>
      <c r="I1277" s="339"/>
      <c r="K1277" s="10"/>
      <c r="L1277" s="10"/>
      <c r="M1277" s="10"/>
      <c r="O1277" s="305"/>
      <c r="P1277" s="306"/>
      <c r="Q1277" s="306"/>
      <c r="R1277" s="307"/>
      <c r="U1277" s="3"/>
      <c r="V1277" s="3"/>
    </row>
    <row r="1278" spans="1:22">
      <c r="A1278" s="55"/>
      <c r="B1278" s="10"/>
      <c r="C1278" s="10" t="s">
        <v>285</v>
      </c>
      <c r="D1278" s="10"/>
      <c r="E1278" s="10" t="s">
        <v>173</v>
      </c>
      <c r="F1278" s="339">
        <v>4</v>
      </c>
      <c r="G1278" s="339"/>
      <c r="H1278" s="339"/>
      <c r="I1278" s="339"/>
      <c r="K1278" s="10"/>
      <c r="L1278" s="10"/>
      <c r="M1278" s="10"/>
      <c r="O1278" s="305"/>
      <c r="P1278" s="306"/>
      <c r="Q1278" s="306"/>
      <c r="R1278" s="307"/>
      <c r="U1278" s="3"/>
      <c r="V1278" s="3"/>
    </row>
    <row r="1279" spans="1:22">
      <c r="A1279" s="55"/>
      <c r="B1279" s="10"/>
      <c r="C1279" s="10" t="s">
        <v>421</v>
      </c>
      <c r="D1279" s="10"/>
      <c r="E1279" s="10" t="s">
        <v>422</v>
      </c>
      <c r="F1279" s="339">
        <v>3</v>
      </c>
      <c r="G1279" s="339"/>
      <c r="H1279" s="339">
        <v>0</v>
      </c>
      <c r="I1279" s="339"/>
      <c r="K1279" s="10"/>
      <c r="L1279" s="10"/>
      <c r="M1279" s="10"/>
      <c r="O1279" s="305"/>
      <c r="P1279" s="306"/>
      <c r="Q1279" s="306"/>
      <c r="R1279" s="307"/>
      <c r="U1279" s="3"/>
      <c r="V1279" s="3"/>
    </row>
    <row r="1280" spans="1:22">
      <c r="A1280" s="55"/>
      <c r="B1280" s="10"/>
      <c r="C1280" s="10" t="s">
        <v>512</v>
      </c>
      <c r="D1280" s="10"/>
      <c r="E1280" s="10" t="s">
        <v>107</v>
      </c>
      <c r="F1280" s="339">
        <v>1</v>
      </c>
      <c r="G1280" s="339"/>
      <c r="H1280" s="339"/>
      <c r="I1280" s="339"/>
      <c r="K1280" s="10"/>
      <c r="L1280" s="10"/>
      <c r="M1280" s="10"/>
      <c r="O1280" s="305"/>
      <c r="P1280" s="306"/>
      <c r="Q1280" s="306"/>
      <c r="R1280" s="307"/>
      <c r="U1280" s="3"/>
      <c r="V1280" s="3"/>
    </row>
    <row r="1281" spans="1:22">
      <c r="A1281" s="55"/>
      <c r="B1281" s="10"/>
      <c r="C1281" s="10" t="s">
        <v>286</v>
      </c>
      <c r="D1281" s="10"/>
      <c r="E1281" s="10" t="s">
        <v>287</v>
      </c>
      <c r="F1281" s="339">
        <v>4</v>
      </c>
      <c r="G1281" s="339"/>
      <c r="H1281" s="339"/>
      <c r="I1281" s="339"/>
      <c r="K1281" s="10"/>
      <c r="L1281" s="10"/>
      <c r="M1281" s="10"/>
      <c r="O1281" s="305"/>
      <c r="P1281" s="306"/>
      <c r="Q1281" s="306"/>
      <c r="R1281" s="307"/>
      <c r="U1281" s="3"/>
      <c r="V1281" s="3"/>
    </row>
    <row r="1282" spans="1:22">
      <c r="A1282" s="55"/>
      <c r="B1282" s="10"/>
      <c r="C1282" s="10" t="s">
        <v>115</v>
      </c>
      <c r="D1282" s="10"/>
      <c r="E1282" s="10" t="s">
        <v>96</v>
      </c>
      <c r="F1282" s="339">
        <v>31</v>
      </c>
      <c r="G1282" s="339"/>
      <c r="H1282" s="339">
        <v>0</v>
      </c>
      <c r="I1282" s="339"/>
      <c r="K1282" s="10"/>
      <c r="L1282" s="10"/>
      <c r="M1282" s="10"/>
      <c r="O1282" s="305"/>
      <c r="P1282" s="306"/>
      <c r="Q1282" s="306"/>
      <c r="R1282" s="307"/>
      <c r="U1282" s="3"/>
      <c r="V1282" s="3"/>
    </row>
    <row r="1283" spans="1:22">
      <c r="A1283" s="55"/>
      <c r="B1283" s="10"/>
      <c r="C1283" s="10" t="s">
        <v>288</v>
      </c>
      <c r="D1283" s="10"/>
      <c r="E1283" s="10" t="s">
        <v>289</v>
      </c>
      <c r="F1283" s="339">
        <v>4</v>
      </c>
      <c r="G1283" s="339"/>
      <c r="H1283" s="339">
        <v>0</v>
      </c>
      <c r="I1283" s="339"/>
      <c r="K1283" s="10"/>
      <c r="L1283" s="10"/>
      <c r="M1283" s="10"/>
      <c r="O1283" s="305"/>
      <c r="P1283" s="306"/>
      <c r="Q1283" s="306"/>
      <c r="R1283" s="307"/>
      <c r="U1283" s="3"/>
      <c r="V1283" s="3"/>
    </row>
    <row r="1284" spans="1:22">
      <c r="A1284" s="55"/>
      <c r="B1284" s="10"/>
      <c r="C1284" s="10" t="s">
        <v>290</v>
      </c>
      <c r="D1284" s="10"/>
      <c r="E1284" s="10" t="s">
        <v>291</v>
      </c>
      <c r="F1284" s="339">
        <v>10</v>
      </c>
      <c r="G1284" s="339"/>
      <c r="H1284" s="339"/>
      <c r="I1284" s="339"/>
      <c r="K1284" s="10"/>
      <c r="L1284" s="10"/>
      <c r="M1284" s="10"/>
      <c r="O1284" s="305"/>
      <c r="P1284" s="306"/>
      <c r="Q1284" s="306"/>
      <c r="R1284" s="307"/>
      <c r="U1284" s="3"/>
      <c r="V1284" s="3"/>
    </row>
    <row r="1285" spans="1:22">
      <c r="A1285" s="55"/>
      <c r="B1285" s="10"/>
      <c r="C1285" s="10" t="s">
        <v>116</v>
      </c>
      <c r="D1285" s="10"/>
      <c r="E1285" s="10" t="s">
        <v>117</v>
      </c>
      <c r="F1285" s="339">
        <v>10</v>
      </c>
      <c r="G1285" s="339"/>
      <c r="H1285" s="339">
        <v>0</v>
      </c>
      <c r="I1285" s="339"/>
      <c r="K1285" s="10"/>
      <c r="L1285" s="10"/>
      <c r="M1285" s="10"/>
      <c r="O1285" s="305"/>
      <c r="P1285" s="306"/>
      <c r="Q1285" s="306"/>
      <c r="R1285" s="307"/>
      <c r="U1285" s="3"/>
      <c r="V1285" s="3"/>
    </row>
    <row r="1286" spans="1:22">
      <c r="A1286" s="55"/>
      <c r="B1286" s="10"/>
      <c r="C1286" s="10" t="s">
        <v>292</v>
      </c>
      <c r="D1286" s="10"/>
      <c r="E1286" s="10" t="s">
        <v>276</v>
      </c>
      <c r="F1286" s="339">
        <v>3</v>
      </c>
      <c r="G1286" s="339"/>
      <c r="H1286" s="339"/>
      <c r="I1286" s="339"/>
      <c r="K1286" s="10"/>
      <c r="L1286" s="10"/>
      <c r="M1286" s="10"/>
      <c r="O1286" s="305"/>
      <c r="P1286" s="306"/>
      <c r="Q1286" s="306"/>
      <c r="R1286" s="307"/>
      <c r="U1286" s="3"/>
      <c r="V1286" s="3"/>
    </row>
    <row r="1287" spans="1:22">
      <c r="A1287" s="55"/>
      <c r="B1287" s="10"/>
      <c r="C1287" s="10" t="s">
        <v>293</v>
      </c>
      <c r="D1287" s="10"/>
      <c r="E1287" s="10" t="s">
        <v>130</v>
      </c>
      <c r="F1287" s="339">
        <v>4</v>
      </c>
      <c r="G1287" s="339"/>
      <c r="H1287" s="339"/>
      <c r="I1287" s="339"/>
      <c r="K1287" s="10"/>
      <c r="L1287" s="10"/>
      <c r="M1287" s="10"/>
      <c r="O1287" s="305"/>
      <c r="P1287" s="306"/>
      <c r="Q1287" s="306"/>
      <c r="R1287" s="307"/>
      <c r="U1287" s="3"/>
      <c r="V1287" s="3"/>
    </row>
    <row r="1288" spans="1:22">
      <c r="A1288" s="55"/>
      <c r="B1288" s="10"/>
      <c r="C1288" s="10" t="s">
        <v>516</v>
      </c>
      <c r="D1288" s="10"/>
      <c r="E1288" s="10" t="s">
        <v>517</v>
      </c>
      <c r="F1288" s="339">
        <v>1</v>
      </c>
      <c r="G1288" s="339"/>
      <c r="H1288" s="339"/>
      <c r="I1288" s="339"/>
      <c r="K1288" s="10"/>
      <c r="L1288" s="10"/>
      <c r="M1288" s="10"/>
      <c r="O1288" s="305"/>
      <c r="P1288" s="306"/>
      <c r="Q1288" s="306"/>
      <c r="R1288" s="307"/>
      <c r="U1288" s="3"/>
      <c r="V1288" s="3"/>
    </row>
    <row r="1289" spans="1:22">
      <c r="A1289" s="55"/>
      <c r="B1289" s="10"/>
      <c r="C1289" s="10" t="s">
        <v>294</v>
      </c>
      <c r="D1289" s="10"/>
      <c r="E1289" s="10" t="s">
        <v>197</v>
      </c>
      <c r="F1289" s="339">
        <v>1</v>
      </c>
      <c r="G1289" s="339"/>
      <c r="H1289" s="339">
        <v>0</v>
      </c>
      <c r="I1289" s="339"/>
      <c r="K1289" s="10"/>
      <c r="L1289" s="10"/>
      <c r="M1289" s="10"/>
      <c r="O1289" s="305"/>
      <c r="P1289" s="306"/>
      <c r="Q1289" s="306"/>
      <c r="R1289" s="307"/>
      <c r="U1289" s="3"/>
      <c r="V1289" s="3"/>
    </row>
    <row r="1290" spans="1:22">
      <c r="A1290" s="55"/>
      <c r="B1290" s="10"/>
      <c r="C1290" s="10" t="s">
        <v>118</v>
      </c>
      <c r="D1290" s="10"/>
      <c r="E1290" s="10" t="s">
        <v>119</v>
      </c>
      <c r="F1290" s="339">
        <v>27</v>
      </c>
      <c r="G1290" s="339"/>
      <c r="H1290" s="339">
        <v>0</v>
      </c>
      <c r="I1290" s="339"/>
      <c r="K1290" s="10"/>
      <c r="L1290" s="10"/>
      <c r="M1290" s="10"/>
      <c r="O1290" s="305"/>
      <c r="P1290" s="306"/>
      <c r="Q1290" s="306"/>
      <c r="R1290" s="307"/>
      <c r="U1290" s="3"/>
      <c r="V1290" s="3"/>
    </row>
    <row r="1291" spans="1:22">
      <c r="A1291" s="55"/>
      <c r="B1291" s="10"/>
      <c r="C1291" s="10" t="s">
        <v>295</v>
      </c>
      <c r="D1291" s="10"/>
      <c r="E1291" s="10" t="s">
        <v>187</v>
      </c>
      <c r="F1291" s="339">
        <v>1</v>
      </c>
      <c r="G1291" s="339"/>
      <c r="H1291" s="339"/>
      <c r="I1291" s="339"/>
      <c r="K1291" s="10"/>
      <c r="L1291" s="10"/>
      <c r="M1291" s="10"/>
      <c r="O1291" s="305"/>
      <c r="P1291" s="306"/>
      <c r="Q1291" s="306"/>
      <c r="R1291" s="307"/>
      <c r="U1291" s="3"/>
      <c r="V1291" s="3"/>
    </row>
    <row r="1292" spans="1:22">
      <c r="A1292" s="55"/>
      <c r="B1292" s="10"/>
      <c r="C1292" s="10" t="s">
        <v>120</v>
      </c>
      <c r="D1292" s="10"/>
      <c r="E1292" s="10" t="s">
        <v>94</v>
      </c>
      <c r="F1292" s="339">
        <v>5</v>
      </c>
      <c r="G1292" s="339"/>
      <c r="H1292" s="339"/>
      <c r="I1292" s="339"/>
      <c r="K1292" s="10"/>
      <c r="L1292" s="10"/>
      <c r="M1292" s="10"/>
      <c r="O1292" s="305"/>
      <c r="P1292" s="306"/>
      <c r="Q1292" s="306"/>
      <c r="R1292" s="307"/>
      <c r="U1292" s="3"/>
      <c r="V1292" s="3"/>
    </row>
    <row r="1293" spans="1:22">
      <c r="A1293" s="55"/>
      <c r="B1293" s="10"/>
      <c r="C1293" s="10" t="s">
        <v>296</v>
      </c>
      <c r="D1293" s="10"/>
      <c r="E1293" s="10" t="s">
        <v>297</v>
      </c>
      <c r="F1293" s="339">
        <v>2</v>
      </c>
      <c r="G1293" s="339"/>
      <c r="H1293" s="339"/>
      <c r="I1293" s="339"/>
      <c r="K1293" s="10"/>
      <c r="L1293" s="10"/>
      <c r="M1293" s="10"/>
      <c r="O1293" s="305"/>
      <c r="P1293" s="306"/>
      <c r="Q1293" s="306"/>
      <c r="R1293" s="307"/>
      <c r="U1293" s="3"/>
      <c r="V1293" s="3"/>
    </row>
    <row r="1294" spans="1:22">
      <c r="A1294" s="55"/>
      <c r="B1294" s="10"/>
      <c r="C1294" s="10" t="s">
        <v>298</v>
      </c>
      <c r="D1294" s="10"/>
      <c r="E1294" s="10" t="s">
        <v>299</v>
      </c>
      <c r="F1294" s="339">
        <v>6</v>
      </c>
      <c r="G1294" s="339"/>
      <c r="H1294" s="339">
        <v>0</v>
      </c>
      <c r="I1294" s="339"/>
      <c r="K1294" s="10"/>
      <c r="L1294" s="10"/>
      <c r="M1294" s="10"/>
      <c r="O1294" s="305"/>
      <c r="P1294" s="306"/>
      <c r="Q1294" s="306"/>
      <c r="R1294" s="307"/>
      <c r="U1294" s="3"/>
      <c r="V1294" s="3"/>
    </row>
    <row r="1295" spans="1:22">
      <c r="A1295" s="55"/>
      <c r="B1295" s="10"/>
      <c r="C1295" s="10" t="s">
        <v>300</v>
      </c>
      <c r="D1295" s="10"/>
      <c r="E1295" s="10" t="s">
        <v>191</v>
      </c>
      <c r="F1295" s="339">
        <v>47</v>
      </c>
      <c r="G1295" s="339"/>
      <c r="H1295" s="339">
        <v>0</v>
      </c>
      <c r="I1295" s="339"/>
      <c r="K1295" s="10"/>
      <c r="L1295" s="10"/>
      <c r="M1295" s="10"/>
      <c r="O1295" s="305"/>
      <c r="P1295" s="306"/>
      <c r="Q1295" s="306"/>
      <c r="R1295" s="307"/>
      <c r="U1295" s="3"/>
      <c r="V1295" s="3"/>
    </row>
    <row r="1296" spans="1:22">
      <c r="A1296" s="55"/>
      <c r="B1296" s="10"/>
      <c r="C1296" s="10" t="s">
        <v>303</v>
      </c>
      <c r="D1296" s="10"/>
      <c r="E1296" s="10" t="s">
        <v>304</v>
      </c>
      <c r="F1296" s="339">
        <v>4</v>
      </c>
      <c r="G1296" s="339"/>
      <c r="H1296" s="339"/>
      <c r="I1296" s="339"/>
      <c r="K1296" s="10"/>
      <c r="L1296" s="10"/>
      <c r="M1296" s="10"/>
      <c r="O1296" s="305"/>
      <c r="P1296" s="306"/>
      <c r="Q1296" s="306"/>
      <c r="R1296" s="307"/>
      <c r="U1296" s="3"/>
      <c r="V1296" s="3"/>
    </row>
    <row r="1297" spans="1:22">
      <c r="A1297" s="55"/>
      <c r="B1297" s="10"/>
      <c r="C1297" s="10" t="s">
        <v>305</v>
      </c>
      <c r="D1297" s="10"/>
      <c r="E1297" s="10" t="s">
        <v>306</v>
      </c>
      <c r="F1297" s="339">
        <v>1</v>
      </c>
      <c r="G1297" s="339"/>
      <c r="H1297" s="339">
        <v>0</v>
      </c>
      <c r="I1297" s="339"/>
      <c r="K1297" s="10"/>
      <c r="L1297" s="10"/>
      <c r="M1297" s="10"/>
      <c r="O1297" s="305"/>
      <c r="P1297" s="306"/>
      <c r="Q1297" s="306"/>
      <c r="R1297" s="307"/>
      <c r="U1297" s="3"/>
      <c r="V1297" s="3"/>
    </row>
    <row r="1298" spans="1:22">
      <c r="A1298" s="55"/>
      <c r="B1298" s="10"/>
      <c r="C1298" s="10" t="s">
        <v>307</v>
      </c>
      <c r="D1298" s="10"/>
      <c r="E1298" s="10" t="s">
        <v>245</v>
      </c>
      <c r="F1298" s="339">
        <v>4</v>
      </c>
      <c r="G1298" s="339"/>
      <c r="H1298" s="339"/>
      <c r="I1298" s="339"/>
      <c r="K1298" s="10"/>
      <c r="L1298" s="10"/>
      <c r="M1298" s="10"/>
      <c r="O1298" s="305"/>
      <c r="P1298" s="306"/>
      <c r="Q1298" s="306"/>
      <c r="R1298" s="307"/>
      <c r="U1298" s="3"/>
      <c r="V1298" s="3"/>
    </row>
    <row r="1299" spans="1:22">
      <c r="A1299" s="55"/>
      <c r="B1299" s="10"/>
      <c r="C1299" s="10" t="s">
        <v>524</v>
      </c>
      <c r="D1299" s="10"/>
      <c r="E1299" s="10" t="s">
        <v>89</v>
      </c>
      <c r="F1299" s="339">
        <v>1</v>
      </c>
      <c r="G1299" s="339"/>
      <c r="H1299" s="339"/>
      <c r="I1299" s="339"/>
      <c r="K1299" s="10"/>
      <c r="L1299" s="10"/>
      <c r="M1299" s="10"/>
      <c r="O1299" s="305"/>
      <c r="P1299" s="306"/>
      <c r="Q1299" s="306"/>
      <c r="R1299" s="307"/>
      <c r="U1299" s="3"/>
      <c r="V1299" s="3"/>
    </row>
    <row r="1300" spans="1:22">
      <c r="A1300" s="55"/>
      <c r="B1300" s="10"/>
      <c r="C1300" s="10" t="s">
        <v>308</v>
      </c>
      <c r="D1300" s="10"/>
      <c r="E1300" s="10" t="s">
        <v>309</v>
      </c>
      <c r="F1300" s="339">
        <v>3</v>
      </c>
      <c r="G1300" s="339"/>
      <c r="H1300" s="339"/>
      <c r="I1300" s="339"/>
      <c r="K1300" s="10"/>
      <c r="L1300" s="10"/>
      <c r="M1300" s="10"/>
      <c r="O1300" s="305"/>
      <c r="P1300" s="306"/>
      <c r="Q1300" s="306"/>
      <c r="R1300" s="307"/>
      <c r="U1300" s="3"/>
      <c r="V1300" s="3"/>
    </row>
    <row r="1301" spans="1:22">
      <c r="A1301" s="55"/>
      <c r="B1301" s="10"/>
      <c r="C1301" s="10" t="s">
        <v>310</v>
      </c>
      <c r="D1301" s="10"/>
      <c r="E1301" s="10" t="s">
        <v>311</v>
      </c>
      <c r="F1301" s="339">
        <v>13</v>
      </c>
      <c r="G1301" s="339"/>
      <c r="H1301" s="339">
        <v>0</v>
      </c>
      <c r="I1301" s="339"/>
      <c r="K1301" s="10"/>
      <c r="L1301" s="10"/>
      <c r="M1301" s="10"/>
      <c r="O1301" s="305"/>
      <c r="P1301" s="306"/>
      <c r="Q1301" s="306"/>
      <c r="R1301" s="307"/>
      <c r="U1301" s="3"/>
      <c r="V1301" s="3"/>
    </row>
    <row r="1302" spans="1:22">
      <c r="A1302" s="55"/>
      <c r="B1302" s="10"/>
      <c r="C1302" s="10" t="s">
        <v>314</v>
      </c>
      <c r="D1302" s="10"/>
      <c r="E1302" s="10" t="s">
        <v>315</v>
      </c>
      <c r="F1302" s="339">
        <v>3</v>
      </c>
      <c r="G1302" s="339"/>
      <c r="H1302" s="339"/>
      <c r="I1302" s="339"/>
      <c r="K1302" s="10"/>
      <c r="L1302" s="10"/>
      <c r="M1302" s="10"/>
      <c r="O1302" s="305"/>
      <c r="P1302" s="306"/>
      <c r="Q1302" s="306"/>
      <c r="R1302" s="307"/>
      <c r="U1302" s="3"/>
      <c r="V1302" s="3"/>
    </row>
    <row r="1303" spans="1:22">
      <c r="A1303" s="55"/>
      <c r="B1303" s="10"/>
      <c r="C1303" s="10" t="s">
        <v>316</v>
      </c>
      <c r="D1303" s="10"/>
      <c r="E1303" s="10" t="s">
        <v>317</v>
      </c>
      <c r="F1303" s="339">
        <v>8</v>
      </c>
      <c r="G1303" s="339"/>
      <c r="H1303" s="339">
        <v>0</v>
      </c>
      <c r="I1303" s="339"/>
      <c r="K1303" s="10"/>
      <c r="L1303" s="10"/>
      <c r="M1303" s="10"/>
      <c r="O1303" s="305"/>
      <c r="P1303" s="306"/>
      <c r="Q1303" s="306"/>
      <c r="R1303" s="307"/>
      <c r="U1303" s="3"/>
      <c r="V1303" s="3"/>
    </row>
    <row r="1304" spans="1:22">
      <c r="A1304" s="55"/>
      <c r="B1304" s="10"/>
      <c r="C1304" s="10" t="s">
        <v>320</v>
      </c>
      <c r="D1304" s="10"/>
      <c r="E1304" s="10" t="s">
        <v>321</v>
      </c>
      <c r="F1304" s="339">
        <v>2</v>
      </c>
      <c r="G1304" s="339"/>
      <c r="H1304" s="339"/>
      <c r="I1304" s="339"/>
      <c r="K1304" s="10"/>
      <c r="L1304" s="10"/>
      <c r="M1304" s="10"/>
      <c r="O1304" s="305"/>
      <c r="P1304" s="306"/>
      <c r="Q1304" s="306"/>
      <c r="R1304" s="307"/>
      <c r="U1304" s="3"/>
      <c r="V1304" s="3"/>
    </row>
    <row r="1305" spans="1:22">
      <c r="A1305" s="55"/>
      <c r="B1305" s="10"/>
      <c r="C1305" s="10" t="s">
        <v>123</v>
      </c>
      <c r="D1305" s="10"/>
      <c r="E1305" s="10" t="s">
        <v>124</v>
      </c>
      <c r="F1305" s="339">
        <v>16</v>
      </c>
      <c r="G1305" s="339"/>
      <c r="H1305" s="339">
        <v>0</v>
      </c>
      <c r="I1305" s="339"/>
      <c r="K1305" s="10"/>
      <c r="L1305" s="10"/>
      <c r="M1305" s="10"/>
      <c r="O1305" s="305"/>
      <c r="P1305" s="306"/>
      <c r="Q1305" s="306"/>
      <c r="R1305" s="307"/>
      <c r="U1305" s="3"/>
      <c r="V1305" s="3"/>
    </row>
    <row r="1306" spans="1:22">
      <c r="A1306" s="55"/>
      <c r="B1306" s="10"/>
      <c r="C1306" s="10" t="s">
        <v>571</v>
      </c>
      <c r="D1306" s="10"/>
      <c r="E1306" s="10" t="s">
        <v>96</v>
      </c>
      <c r="F1306" s="339">
        <v>1</v>
      </c>
      <c r="G1306" s="339"/>
      <c r="H1306" s="339"/>
      <c r="I1306" s="339"/>
      <c r="K1306" s="10"/>
      <c r="L1306" s="10"/>
      <c r="M1306" s="10"/>
      <c r="O1306" s="305"/>
      <c r="P1306" s="306"/>
      <c r="Q1306" s="306"/>
      <c r="R1306" s="307"/>
      <c r="U1306" s="3"/>
      <c r="V1306" s="3"/>
    </row>
    <row r="1307" spans="1:22">
      <c r="A1307" s="55"/>
      <c r="B1307" s="10"/>
      <c r="C1307" s="10" t="s">
        <v>125</v>
      </c>
      <c r="D1307" s="10"/>
      <c r="E1307" s="10" t="s">
        <v>126</v>
      </c>
      <c r="F1307" s="339">
        <v>28</v>
      </c>
      <c r="G1307" s="339"/>
      <c r="H1307" s="339">
        <v>0</v>
      </c>
      <c r="I1307" s="339"/>
      <c r="K1307" s="10"/>
      <c r="L1307" s="10"/>
      <c r="M1307" s="10"/>
      <c r="O1307" s="305"/>
      <c r="P1307" s="306"/>
      <c r="Q1307" s="306"/>
      <c r="R1307" s="307"/>
      <c r="U1307" s="3"/>
      <c r="V1307" s="3"/>
    </row>
    <row r="1308" spans="1:22">
      <c r="A1308" s="55"/>
      <c r="B1308" s="10"/>
      <c r="C1308" s="10" t="s">
        <v>409</v>
      </c>
      <c r="D1308" s="10"/>
      <c r="E1308" s="10" t="s">
        <v>363</v>
      </c>
      <c r="F1308" s="339">
        <v>6</v>
      </c>
      <c r="G1308" s="339"/>
      <c r="H1308" s="339">
        <v>0</v>
      </c>
      <c r="I1308" s="339"/>
      <c r="K1308" s="10"/>
      <c r="L1308" s="10"/>
      <c r="M1308" s="10"/>
      <c r="O1308" s="305"/>
      <c r="P1308" s="306"/>
      <c r="Q1308" s="306"/>
      <c r="R1308" s="307"/>
      <c r="U1308" s="3"/>
      <c r="V1308" s="3"/>
    </row>
    <row r="1309" spans="1:22">
      <c r="A1309" s="55"/>
      <c r="B1309" s="10"/>
      <c r="C1309" s="10" t="s">
        <v>127</v>
      </c>
      <c r="D1309" s="10"/>
      <c r="E1309" s="10" t="s">
        <v>128</v>
      </c>
      <c r="F1309" s="339">
        <v>3</v>
      </c>
      <c r="G1309" s="339"/>
      <c r="H1309" s="339"/>
      <c r="I1309" s="339"/>
      <c r="K1309" s="10"/>
      <c r="L1309" s="10"/>
      <c r="M1309" s="10"/>
      <c r="O1309" s="305"/>
      <c r="P1309" s="306"/>
      <c r="Q1309" s="306"/>
      <c r="R1309" s="307"/>
      <c r="U1309" s="3"/>
      <c r="V1309" s="3"/>
    </row>
    <row r="1310" spans="1:22">
      <c r="A1310" s="55"/>
      <c r="B1310" s="10"/>
      <c r="C1310" s="10" t="s">
        <v>129</v>
      </c>
      <c r="D1310" s="10"/>
      <c r="E1310" s="10" t="s">
        <v>130</v>
      </c>
      <c r="F1310" s="339">
        <v>1</v>
      </c>
      <c r="G1310" s="339"/>
      <c r="H1310" s="339"/>
      <c r="I1310" s="339"/>
      <c r="K1310" s="10"/>
      <c r="L1310" s="10"/>
      <c r="M1310" s="10"/>
      <c r="O1310" s="305"/>
      <c r="P1310" s="306"/>
      <c r="Q1310" s="306"/>
      <c r="R1310" s="307"/>
      <c r="U1310" s="3"/>
      <c r="V1310" s="3"/>
    </row>
    <row r="1311" spans="1:22">
      <c r="A1311" s="55"/>
      <c r="B1311" s="10"/>
      <c r="C1311" s="10" t="s">
        <v>325</v>
      </c>
      <c r="D1311" s="10"/>
      <c r="E1311" s="10" t="s">
        <v>122</v>
      </c>
      <c r="F1311" s="339">
        <v>5</v>
      </c>
      <c r="G1311" s="339"/>
      <c r="H1311" s="339">
        <v>0</v>
      </c>
      <c r="I1311" s="339"/>
      <c r="K1311" s="10"/>
      <c r="L1311" s="10"/>
      <c r="M1311" s="10"/>
      <c r="O1311" s="305"/>
      <c r="P1311" s="306"/>
      <c r="Q1311" s="306"/>
      <c r="R1311" s="307"/>
      <c r="U1311" s="3"/>
      <c r="V1311" s="3"/>
    </row>
    <row r="1312" spans="1:22">
      <c r="A1312" s="55"/>
      <c r="B1312" s="10"/>
      <c r="C1312" s="10" t="s">
        <v>326</v>
      </c>
      <c r="D1312" s="10"/>
      <c r="E1312" s="10" t="s">
        <v>327</v>
      </c>
      <c r="F1312" s="339">
        <v>5</v>
      </c>
      <c r="G1312" s="339">
        <v>1</v>
      </c>
      <c r="H1312" s="339">
        <v>0</v>
      </c>
      <c r="I1312" s="339"/>
      <c r="K1312" s="10"/>
      <c r="L1312" s="10"/>
      <c r="M1312" s="10"/>
      <c r="O1312" s="305"/>
      <c r="P1312" s="306"/>
      <c r="Q1312" s="306"/>
      <c r="R1312" s="307"/>
      <c r="U1312" s="3"/>
      <c r="V1312" s="3"/>
    </row>
    <row r="1313" spans="1:22">
      <c r="A1313" s="55"/>
      <c r="B1313" s="10"/>
      <c r="C1313" s="10" t="s">
        <v>328</v>
      </c>
      <c r="D1313" s="10"/>
      <c r="E1313" s="10" t="s">
        <v>329</v>
      </c>
      <c r="F1313" s="339">
        <v>2</v>
      </c>
      <c r="G1313" s="339"/>
      <c r="H1313" s="339"/>
      <c r="I1313" s="339"/>
      <c r="K1313" s="10"/>
      <c r="L1313" s="10"/>
      <c r="M1313" s="10"/>
      <c r="O1313" s="305"/>
      <c r="P1313" s="306"/>
      <c r="Q1313" s="306"/>
      <c r="R1313" s="307"/>
      <c r="U1313" s="3"/>
      <c r="V1313" s="3"/>
    </row>
    <row r="1314" spans="1:22">
      <c r="A1314" s="55"/>
      <c r="B1314" s="10"/>
      <c r="C1314" s="10" t="s">
        <v>330</v>
      </c>
      <c r="D1314" s="10"/>
      <c r="E1314" s="10" t="s">
        <v>193</v>
      </c>
      <c r="F1314" s="339">
        <v>16</v>
      </c>
      <c r="G1314" s="339"/>
      <c r="H1314" s="339">
        <v>0</v>
      </c>
      <c r="I1314" s="339"/>
      <c r="K1314" s="10"/>
      <c r="L1314" s="10"/>
      <c r="M1314" s="10"/>
      <c r="O1314" s="305"/>
      <c r="P1314" s="306"/>
      <c r="Q1314" s="306"/>
      <c r="R1314" s="307"/>
      <c r="U1314" s="3"/>
      <c r="V1314" s="3"/>
    </row>
    <row r="1315" spans="1:22">
      <c r="A1315" s="55"/>
      <c r="B1315" s="10"/>
      <c r="C1315" s="10" t="s">
        <v>331</v>
      </c>
      <c r="D1315" s="10"/>
      <c r="E1315" s="10" t="s">
        <v>332</v>
      </c>
      <c r="F1315" s="339">
        <v>17</v>
      </c>
      <c r="G1315" s="339">
        <v>1</v>
      </c>
      <c r="H1315" s="339">
        <v>1</v>
      </c>
      <c r="I1315" s="339">
        <v>0</v>
      </c>
      <c r="K1315" s="10"/>
      <c r="L1315" s="10"/>
      <c r="M1315" s="10"/>
      <c r="O1315" s="305"/>
      <c r="P1315" s="306"/>
      <c r="Q1315" s="306"/>
      <c r="R1315" s="307"/>
      <c r="U1315" s="3"/>
      <c r="V1315" s="3"/>
    </row>
    <row r="1316" spans="1:22">
      <c r="A1316" s="55"/>
      <c r="B1316" s="10"/>
      <c r="C1316" s="10" t="s">
        <v>333</v>
      </c>
      <c r="D1316" s="10"/>
      <c r="E1316" s="10" t="s">
        <v>98</v>
      </c>
      <c r="F1316" s="339">
        <v>2</v>
      </c>
      <c r="G1316" s="339"/>
      <c r="H1316" s="339"/>
      <c r="I1316" s="339"/>
      <c r="K1316" s="10"/>
      <c r="L1316" s="10"/>
      <c r="M1316" s="10"/>
      <c r="O1316" s="305"/>
      <c r="P1316" s="306"/>
      <c r="Q1316" s="306"/>
      <c r="R1316" s="307"/>
      <c r="U1316" s="3"/>
      <c r="V1316" s="3"/>
    </row>
    <row r="1317" spans="1:22">
      <c r="A1317" s="55"/>
      <c r="B1317" s="10"/>
      <c r="C1317" s="10" t="s">
        <v>336</v>
      </c>
      <c r="D1317" s="10"/>
      <c r="E1317" s="10" t="s">
        <v>211</v>
      </c>
      <c r="F1317" s="339">
        <v>5</v>
      </c>
      <c r="G1317" s="339"/>
      <c r="H1317" s="339">
        <v>0</v>
      </c>
      <c r="I1317" s="339"/>
      <c r="K1317" s="10"/>
      <c r="L1317" s="10"/>
      <c r="M1317" s="10"/>
      <c r="O1317" s="305"/>
      <c r="P1317" s="306"/>
      <c r="Q1317" s="306"/>
      <c r="R1317" s="307"/>
      <c r="U1317" s="3"/>
      <c r="V1317" s="3"/>
    </row>
    <row r="1318" spans="1:22">
      <c r="A1318" s="55"/>
      <c r="B1318" s="10"/>
      <c r="C1318" s="10" t="s">
        <v>338</v>
      </c>
      <c r="D1318" s="10"/>
      <c r="E1318" s="10" t="s">
        <v>339</v>
      </c>
      <c r="F1318" s="339">
        <v>13</v>
      </c>
      <c r="G1318" s="339"/>
      <c r="H1318" s="339">
        <v>0</v>
      </c>
      <c r="I1318" s="339"/>
      <c r="K1318" s="10"/>
      <c r="L1318" s="10"/>
      <c r="M1318" s="10"/>
      <c r="O1318" s="305"/>
      <c r="P1318" s="306"/>
      <c r="Q1318" s="306"/>
      <c r="R1318" s="307"/>
      <c r="U1318" s="3"/>
      <c r="V1318" s="3"/>
    </row>
    <row r="1319" spans="1:22">
      <c r="A1319" s="55"/>
      <c r="B1319" s="10"/>
      <c r="C1319" s="10" t="s">
        <v>131</v>
      </c>
      <c r="D1319" s="10"/>
      <c r="E1319" s="10" t="s">
        <v>110</v>
      </c>
      <c r="F1319" s="339">
        <v>61</v>
      </c>
      <c r="G1319" s="339"/>
      <c r="H1319" s="339">
        <v>0</v>
      </c>
      <c r="I1319" s="339"/>
      <c r="K1319" s="10"/>
      <c r="L1319" s="10"/>
      <c r="M1319" s="10"/>
      <c r="O1319" s="305"/>
      <c r="P1319" s="306"/>
      <c r="Q1319" s="306"/>
      <c r="R1319" s="307"/>
      <c r="U1319" s="3"/>
      <c r="V1319" s="3"/>
    </row>
    <row r="1320" spans="1:22">
      <c r="A1320" s="55"/>
      <c r="B1320" s="10"/>
      <c r="C1320" s="10" t="s">
        <v>340</v>
      </c>
      <c r="D1320" s="10"/>
      <c r="E1320" s="10" t="s">
        <v>90</v>
      </c>
      <c r="F1320" s="339">
        <v>1</v>
      </c>
      <c r="G1320" s="339"/>
      <c r="H1320" s="339"/>
      <c r="I1320" s="339"/>
      <c r="K1320" s="10"/>
      <c r="L1320" s="10"/>
      <c r="M1320" s="10"/>
      <c r="O1320" s="305"/>
      <c r="P1320" s="306"/>
      <c r="Q1320" s="306"/>
      <c r="R1320" s="307"/>
      <c r="U1320" s="3"/>
      <c r="V1320" s="3"/>
    </row>
    <row r="1321" spans="1:22">
      <c r="A1321" s="55"/>
      <c r="B1321" s="10"/>
      <c r="C1321" s="10" t="s">
        <v>340</v>
      </c>
      <c r="D1321" s="10"/>
      <c r="E1321" s="10" t="s">
        <v>341</v>
      </c>
      <c r="F1321" s="339">
        <v>6</v>
      </c>
      <c r="G1321" s="339"/>
      <c r="H1321" s="339">
        <v>0</v>
      </c>
      <c r="I1321" s="339"/>
      <c r="K1321" s="10"/>
      <c r="L1321" s="10"/>
      <c r="M1321" s="10"/>
      <c r="O1321" s="305"/>
      <c r="P1321" s="306"/>
      <c r="Q1321" s="306"/>
      <c r="R1321" s="307"/>
      <c r="U1321" s="3"/>
      <c r="V1321" s="3"/>
    </row>
    <row r="1322" spans="1:22">
      <c r="A1322" s="55"/>
      <c r="B1322" s="10"/>
      <c r="C1322" s="10" t="s">
        <v>342</v>
      </c>
      <c r="D1322" s="10"/>
      <c r="E1322" s="10" t="s">
        <v>343</v>
      </c>
      <c r="F1322" s="339">
        <v>2</v>
      </c>
      <c r="G1322" s="339"/>
      <c r="H1322" s="339">
        <v>0</v>
      </c>
      <c r="I1322" s="339"/>
      <c r="K1322" s="10"/>
      <c r="L1322" s="10"/>
      <c r="M1322" s="10"/>
      <c r="O1322" s="305"/>
      <c r="P1322" s="306"/>
      <c r="Q1322" s="306"/>
      <c r="R1322" s="307"/>
      <c r="U1322" s="3"/>
      <c r="V1322" s="3"/>
    </row>
    <row r="1323" spans="1:22">
      <c r="A1323" s="55"/>
      <c r="B1323" s="10"/>
      <c r="C1323" s="10" t="s">
        <v>346</v>
      </c>
      <c r="D1323" s="10"/>
      <c r="E1323" s="10" t="s">
        <v>347</v>
      </c>
      <c r="F1323" s="339">
        <v>2</v>
      </c>
      <c r="G1323" s="339"/>
      <c r="H1323" s="339"/>
      <c r="I1323" s="339"/>
      <c r="K1323" s="10"/>
      <c r="L1323" s="10"/>
      <c r="M1323" s="10"/>
      <c r="O1323" s="305"/>
      <c r="P1323" s="306"/>
      <c r="Q1323" s="306"/>
      <c r="R1323" s="307"/>
      <c r="U1323" s="3"/>
      <c r="V1323" s="3"/>
    </row>
    <row r="1324" spans="1:22">
      <c r="A1324" s="55"/>
      <c r="B1324" s="10"/>
      <c r="C1324" s="10" t="s">
        <v>348</v>
      </c>
      <c r="D1324" s="10"/>
      <c r="E1324" s="10" t="s">
        <v>349</v>
      </c>
      <c r="F1324" s="339">
        <v>4</v>
      </c>
      <c r="G1324" s="339"/>
      <c r="H1324" s="339">
        <v>0</v>
      </c>
      <c r="I1324" s="339"/>
      <c r="K1324" s="10"/>
      <c r="L1324" s="10"/>
      <c r="M1324" s="10"/>
      <c r="O1324" s="305"/>
      <c r="P1324" s="306"/>
      <c r="Q1324" s="306"/>
      <c r="R1324" s="307"/>
      <c r="U1324" s="3"/>
      <c r="V1324" s="3"/>
    </row>
    <row r="1325" spans="1:22">
      <c r="A1325" s="55"/>
      <c r="B1325" s="10"/>
      <c r="C1325" s="10" t="s">
        <v>132</v>
      </c>
      <c r="D1325" s="10"/>
      <c r="E1325" s="10" t="s">
        <v>133</v>
      </c>
      <c r="F1325" s="339">
        <v>15</v>
      </c>
      <c r="G1325" s="339"/>
      <c r="H1325" s="339"/>
      <c r="I1325" s="339"/>
      <c r="K1325" s="10"/>
      <c r="L1325" s="10"/>
      <c r="M1325" s="10"/>
      <c r="O1325" s="305"/>
      <c r="P1325" s="306"/>
      <c r="Q1325" s="306"/>
      <c r="R1325" s="307"/>
      <c r="U1325" s="3"/>
      <c r="V1325" s="3"/>
    </row>
    <row r="1326" spans="1:22">
      <c r="A1326" s="55"/>
      <c r="B1326" s="10"/>
      <c r="C1326" s="10" t="s">
        <v>354</v>
      </c>
      <c r="D1326" s="10"/>
      <c r="E1326" s="10" t="s">
        <v>164</v>
      </c>
      <c r="F1326" s="339">
        <v>1</v>
      </c>
      <c r="G1326" s="339"/>
      <c r="H1326" s="339"/>
      <c r="I1326" s="339"/>
      <c r="K1326" s="10"/>
      <c r="L1326" s="10"/>
      <c r="M1326" s="10"/>
      <c r="O1326" s="305"/>
      <c r="P1326" s="306"/>
      <c r="Q1326" s="306"/>
      <c r="R1326" s="307"/>
      <c r="U1326" s="3"/>
      <c r="V1326" s="3"/>
    </row>
    <row r="1327" spans="1:22">
      <c r="A1327" s="55"/>
      <c r="B1327" s="10"/>
      <c r="C1327" s="10" t="s">
        <v>355</v>
      </c>
      <c r="D1327" s="10"/>
      <c r="E1327" s="10" t="s">
        <v>356</v>
      </c>
      <c r="F1327" s="339">
        <v>6</v>
      </c>
      <c r="G1327" s="339"/>
      <c r="H1327" s="339"/>
      <c r="I1327" s="339"/>
      <c r="K1327" s="10"/>
      <c r="L1327" s="10"/>
      <c r="M1327" s="10"/>
      <c r="O1327" s="290"/>
      <c r="P1327" s="291"/>
      <c r="Q1327" s="291"/>
      <c r="R1327" s="292"/>
      <c r="U1327" s="3"/>
      <c r="V1327" s="3"/>
    </row>
    <row r="1328" spans="1:22">
      <c r="A1328" s="55"/>
      <c r="B1328" s="10"/>
      <c r="C1328" s="10" t="s">
        <v>357</v>
      </c>
      <c r="D1328" s="10"/>
      <c r="E1328" s="10" t="s">
        <v>289</v>
      </c>
      <c r="F1328" s="339">
        <v>22</v>
      </c>
      <c r="G1328" s="339"/>
      <c r="H1328" s="339">
        <v>0</v>
      </c>
      <c r="I1328" s="339"/>
      <c r="K1328" s="10"/>
      <c r="L1328" s="10"/>
      <c r="M1328" s="10"/>
      <c r="O1328" s="290"/>
      <c r="P1328" s="291"/>
      <c r="Q1328" s="291"/>
      <c r="R1328" s="292"/>
      <c r="U1328" s="3"/>
      <c r="V1328" s="3"/>
    </row>
    <row r="1329" spans="1:22">
      <c r="A1329" s="55"/>
      <c r="B1329" s="10"/>
      <c r="C1329" s="10" t="s">
        <v>358</v>
      </c>
      <c r="D1329" s="10"/>
      <c r="E1329" s="10" t="s">
        <v>94</v>
      </c>
      <c r="F1329" s="339">
        <v>2</v>
      </c>
      <c r="G1329" s="339"/>
      <c r="H1329" s="339"/>
      <c r="I1329" s="339"/>
      <c r="K1329" s="10"/>
      <c r="L1329" s="10"/>
      <c r="M1329" s="10"/>
      <c r="O1329" s="290"/>
      <c r="P1329" s="291"/>
      <c r="Q1329" s="291"/>
      <c r="R1329" s="292"/>
      <c r="U1329" s="3"/>
      <c r="V1329" s="3"/>
    </row>
    <row r="1330" spans="1:22">
      <c r="A1330" s="55"/>
      <c r="B1330" s="10"/>
      <c r="C1330" s="10" t="s">
        <v>360</v>
      </c>
      <c r="D1330" s="10"/>
      <c r="E1330" s="10" t="s">
        <v>361</v>
      </c>
      <c r="F1330" s="339">
        <v>11</v>
      </c>
      <c r="G1330" s="339"/>
      <c r="H1330" s="339">
        <v>0</v>
      </c>
      <c r="I1330" s="339"/>
      <c r="K1330" s="10"/>
      <c r="L1330" s="10"/>
      <c r="M1330" s="10"/>
      <c r="O1330" s="290"/>
      <c r="P1330" s="291"/>
      <c r="Q1330" s="291"/>
      <c r="R1330" s="292"/>
      <c r="U1330" s="3"/>
      <c r="V1330" s="3"/>
    </row>
    <row r="1331" spans="1:22">
      <c r="A1331" s="55"/>
      <c r="B1331" s="10"/>
      <c r="C1331" s="10" t="s">
        <v>419</v>
      </c>
      <c r="D1331" s="10"/>
      <c r="E1331" s="10" t="s">
        <v>100</v>
      </c>
      <c r="F1331" s="339">
        <v>2</v>
      </c>
      <c r="G1331" s="339"/>
      <c r="H1331" s="339"/>
      <c r="I1331" s="339"/>
      <c r="K1331" s="10"/>
      <c r="L1331" s="10"/>
      <c r="M1331" s="10"/>
      <c r="O1331" s="290"/>
      <c r="P1331" s="291"/>
      <c r="Q1331" s="291"/>
      <c r="R1331" s="292"/>
      <c r="U1331" s="3"/>
      <c r="V1331" s="3"/>
    </row>
    <row r="1332" spans="1:22">
      <c r="A1332" s="55"/>
      <c r="B1332" s="10"/>
      <c r="C1332" s="10" t="s">
        <v>362</v>
      </c>
      <c r="D1332" s="10"/>
      <c r="E1332" s="10" t="s">
        <v>363</v>
      </c>
      <c r="F1332" s="339">
        <v>3</v>
      </c>
      <c r="G1332" s="339"/>
      <c r="H1332" s="339"/>
      <c r="I1332" s="339"/>
      <c r="K1332" s="10"/>
      <c r="L1332" s="10"/>
      <c r="M1332" s="10"/>
      <c r="O1332" s="290"/>
      <c r="P1332" s="291"/>
      <c r="Q1332" s="291"/>
      <c r="R1332" s="292"/>
      <c r="U1332" s="3"/>
      <c r="V1332" s="3"/>
    </row>
    <row r="1333" spans="1:22">
      <c r="A1333" s="55"/>
      <c r="B1333" s="10"/>
      <c r="C1333" s="10" t="s">
        <v>362</v>
      </c>
      <c r="D1333" s="10"/>
      <c r="E1333" s="10" t="s">
        <v>374</v>
      </c>
      <c r="F1333" s="339">
        <v>1</v>
      </c>
      <c r="G1333" s="339"/>
      <c r="H1333" s="339"/>
      <c r="I1333" s="339"/>
      <c r="K1333" s="10"/>
      <c r="L1333" s="10"/>
      <c r="M1333" s="10"/>
      <c r="O1333" s="290"/>
      <c r="P1333" s="291"/>
      <c r="Q1333" s="291"/>
      <c r="R1333" s="292"/>
      <c r="U1333" s="3"/>
      <c r="V1333" s="3"/>
    </row>
    <row r="1334" spans="1:22">
      <c r="A1334" s="55"/>
      <c r="B1334" s="10"/>
      <c r="C1334" s="10" t="s">
        <v>134</v>
      </c>
      <c r="D1334" s="10"/>
      <c r="E1334" s="10" t="s">
        <v>135</v>
      </c>
      <c r="F1334" s="339">
        <v>30</v>
      </c>
      <c r="G1334" s="339"/>
      <c r="H1334" s="339">
        <v>0</v>
      </c>
      <c r="I1334" s="339"/>
      <c r="K1334" s="10"/>
      <c r="L1334" s="10"/>
      <c r="M1334" s="10"/>
      <c r="O1334" s="290"/>
      <c r="P1334" s="291"/>
      <c r="Q1334" s="291"/>
      <c r="R1334" s="292"/>
      <c r="U1334" s="3"/>
      <c r="V1334" s="3"/>
    </row>
    <row r="1335" spans="1:22">
      <c r="A1335" s="55"/>
      <c r="B1335" s="10"/>
      <c r="C1335" s="10" t="s">
        <v>364</v>
      </c>
      <c r="D1335" s="10"/>
      <c r="E1335" s="10" t="s">
        <v>335</v>
      </c>
      <c r="F1335" s="339">
        <v>1</v>
      </c>
      <c r="G1335" s="339"/>
      <c r="H1335" s="339"/>
      <c r="I1335" s="339"/>
      <c r="K1335" s="10"/>
      <c r="L1335" s="10"/>
      <c r="M1335" s="10"/>
      <c r="O1335" s="290"/>
      <c r="P1335" s="291"/>
      <c r="Q1335" s="291"/>
      <c r="R1335" s="292"/>
      <c r="U1335" s="3"/>
      <c r="V1335" s="3"/>
    </row>
    <row r="1336" spans="1:22">
      <c r="A1336" s="55"/>
      <c r="B1336" s="10"/>
      <c r="C1336" s="10" t="s">
        <v>367</v>
      </c>
      <c r="D1336" s="10"/>
      <c r="E1336" s="10" t="s">
        <v>173</v>
      </c>
      <c r="F1336" s="339">
        <v>3</v>
      </c>
      <c r="G1336" s="339">
        <v>1</v>
      </c>
      <c r="H1336" s="339">
        <v>0</v>
      </c>
      <c r="I1336" s="339"/>
      <c r="K1336" s="10"/>
      <c r="L1336" s="10"/>
      <c r="M1336" s="10"/>
      <c r="O1336" s="290"/>
      <c r="P1336" s="291"/>
      <c r="Q1336" s="291"/>
      <c r="R1336" s="292"/>
      <c r="U1336" s="3"/>
      <c r="V1336" s="3"/>
    </row>
    <row r="1337" spans="1:22">
      <c r="A1337" s="55"/>
      <c r="B1337" s="10"/>
      <c r="C1337" s="10" t="s">
        <v>136</v>
      </c>
      <c r="D1337" s="10"/>
      <c r="E1337" s="10" t="s">
        <v>137</v>
      </c>
      <c r="F1337" s="339">
        <v>26</v>
      </c>
      <c r="G1337" s="339"/>
      <c r="H1337" s="339">
        <v>0</v>
      </c>
      <c r="I1337" s="339"/>
      <c r="K1337" s="10"/>
      <c r="L1337" s="10"/>
      <c r="M1337" s="10"/>
      <c r="O1337" s="290"/>
      <c r="P1337" s="291"/>
      <c r="Q1337" s="291"/>
      <c r="R1337" s="292"/>
      <c r="U1337" s="3"/>
      <c r="V1337" s="3"/>
    </row>
    <row r="1338" spans="1:22">
      <c r="A1338" s="55"/>
      <c r="B1338" s="10"/>
      <c r="C1338" s="10" t="s">
        <v>368</v>
      </c>
      <c r="D1338" s="10"/>
      <c r="E1338" s="10" t="s">
        <v>89</v>
      </c>
      <c r="F1338" s="339">
        <v>1</v>
      </c>
      <c r="G1338" s="339"/>
      <c r="H1338" s="339">
        <v>0</v>
      </c>
      <c r="I1338" s="339"/>
      <c r="K1338" s="10"/>
      <c r="L1338" s="10"/>
      <c r="M1338" s="10"/>
      <c r="O1338" s="290"/>
      <c r="P1338" s="291"/>
      <c r="Q1338" s="291"/>
      <c r="R1338" s="292"/>
      <c r="U1338" s="3"/>
      <c r="V1338" s="3"/>
    </row>
    <row r="1339" spans="1:22">
      <c r="A1339" s="55"/>
      <c r="B1339" s="10"/>
      <c r="C1339" s="10" t="s">
        <v>368</v>
      </c>
      <c r="D1339" s="10"/>
      <c r="E1339" s="10" t="s">
        <v>90</v>
      </c>
      <c r="F1339" s="339">
        <v>4</v>
      </c>
      <c r="G1339" s="339"/>
      <c r="H1339" s="339"/>
      <c r="I1339" s="339"/>
      <c r="K1339" s="10"/>
      <c r="L1339" s="10"/>
      <c r="M1339" s="10"/>
      <c r="O1339" s="290"/>
      <c r="P1339" s="291"/>
      <c r="Q1339" s="291"/>
      <c r="R1339" s="292"/>
      <c r="U1339" s="3"/>
      <c r="V1339" s="3"/>
    </row>
    <row r="1340" spans="1:22">
      <c r="A1340" s="55"/>
      <c r="B1340" s="10"/>
      <c r="C1340" s="10" t="s">
        <v>369</v>
      </c>
      <c r="D1340" s="10"/>
      <c r="E1340" s="10" t="s">
        <v>370</v>
      </c>
      <c r="F1340" s="339">
        <v>2</v>
      </c>
      <c r="G1340" s="339">
        <v>1</v>
      </c>
      <c r="H1340" s="339">
        <v>0</v>
      </c>
      <c r="I1340" s="339"/>
      <c r="K1340" s="10"/>
      <c r="L1340" s="10"/>
      <c r="M1340" s="10"/>
      <c r="O1340" s="290"/>
      <c r="P1340" s="291"/>
      <c r="Q1340" s="291"/>
      <c r="R1340" s="292"/>
      <c r="U1340" s="3"/>
      <c r="V1340" s="3"/>
    </row>
    <row r="1341" spans="1:22">
      <c r="A1341" s="55"/>
      <c r="B1341" s="10"/>
      <c r="C1341" s="10" t="s">
        <v>138</v>
      </c>
      <c r="D1341" s="10"/>
      <c r="E1341" s="10" t="s">
        <v>139</v>
      </c>
      <c r="F1341" s="339">
        <v>21</v>
      </c>
      <c r="G1341" s="339"/>
      <c r="H1341" s="339">
        <v>0</v>
      </c>
      <c r="I1341" s="339"/>
      <c r="K1341" s="10"/>
      <c r="L1341" s="10"/>
      <c r="M1341" s="10"/>
      <c r="O1341" s="290"/>
      <c r="P1341" s="291"/>
      <c r="Q1341" s="291"/>
      <c r="R1341" s="292"/>
      <c r="U1341" s="3"/>
      <c r="V1341" s="3"/>
    </row>
    <row r="1342" spans="1:22">
      <c r="A1342" s="55"/>
      <c r="B1342" s="10"/>
      <c r="C1342" s="10" t="s">
        <v>371</v>
      </c>
      <c r="D1342" s="10"/>
      <c r="E1342" s="10" t="s">
        <v>372</v>
      </c>
      <c r="F1342" s="339">
        <v>1</v>
      </c>
      <c r="G1342" s="339"/>
      <c r="H1342" s="339"/>
      <c r="I1342" s="339"/>
      <c r="K1342" s="10"/>
      <c r="L1342" s="10"/>
      <c r="M1342" s="10"/>
      <c r="O1342" s="290"/>
      <c r="P1342" s="291"/>
      <c r="Q1342" s="291"/>
      <c r="R1342" s="292"/>
      <c r="U1342" s="3"/>
      <c r="V1342" s="3"/>
    </row>
    <row r="1343" spans="1:22">
      <c r="A1343" s="55"/>
      <c r="B1343" s="10"/>
      <c r="C1343" s="10" t="s">
        <v>423</v>
      </c>
      <c r="D1343" s="10"/>
      <c r="E1343" s="10" t="s">
        <v>197</v>
      </c>
      <c r="F1343" s="339">
        <v>1</v>
      </c>
      <c r="G1343" s="339"/>
      <c r="H1343" s="339">
        <v>0</v>
      </c>
      <c r="I1343" s="339"/>
      <c r="K1343" s="10"/>
      <c r="L1343" s="10"/>
      <c r="M1343" s="10"/>
      <c r="O1343" s="290"/>
      <c r="P1343" s="291"/>
      <c r="Q1343" s="291"/>
      <c r="R1343" s="292"/>
      <c r="U1343" s="3"/>
      <c r="V1343" s="3"/>
    </row>
    <row r="1344" spans="1:22">
      <c r="A1344" s="55"/>
      <c r="B1344" s="10"/>
      <c r="C1344" s="10" t="s">
        <v>140</v>
      </c>
      <c r="D1344" s="10"/>
      <c r="E1344" s="10" t="s">
        <v>141</v>
      </c>
      <c r="F1344" s="339">
        <v>14</v>
      </c>
      <c r="G1344" s="339"/>
      <c r="H1344" s="339">
        <v>0</v>
      </c>
      <c r="I1344" s="339"/>
      <c r="K1344" s="10"/>
      <c r="L1344" s="10"/>
      <c r="M1344" s="10"/>
      <c r="O1344" s="290"/>
      <c r="P1344" s="291"/>
      <c r="Q1344" s="291"/>
      <c r="R1344" s="292"/>
      <c r="U1344" s="3"/>
      <c r="V1344" s="3"/>
    </row>
    <row r="1345" spans="1:22">
      <c r="A1345" s="55"/>
      <c r="B1345" s="10"/>
      <c r="C1345" s="10" t="s">
        <v>378</v>
      </c>
      <c r="D1345" s="10"/>
      <c r="E1345" s="10" t="s">
        <v>379</v>
      </c>
      <c r="F1345" s="339">
        <v>15</v>
      </c>
      <c r="G1345" s="339"/>
      <c r="H1345" s="339">
        <v>0</v>
      </c>
      <c r="I1345" s="339"/>
      <c r="K1345" s="10"/>
      <c r="L1345" s="10"/>
      <c r="M1345" s="10"/>
      <c r="O1345" s="290"/>
      <c r="P1345" s="291"/>
      <c r="Q1345" s="291"/>
      <c r="R1345" s="292"/>
      <c r="U1345" s="3"/>
      <c r="V1345" s="3"/>
    </row>
    <row r="1346" spans="1:22">
      <c r="A1346" s="55"/>
      <c r="B1346" s="10"/>
      <c r="C1346" s="10" t="s">
        <v>543</v>
      </c>
      <c r="D1346" s="10"/>
      <c r="E1346" s="10" t="s">
        <v>544</v>
      </c>
      <c r="F1346" s="339">
        <v>1</v>
      </c>
      <c r="G1346" s="339"/>
      <c r="H1346" s="339"/>
      <c r="I1346" s="339"/>
      <c r="K1346" s="10"/>
      <c r="L1346" s="10"/>
      <c r="M1346" s="10"/>
      <c r="O1346" s="290"/>
      <c r="P1346" s="291"/>
      <c r="Q1346" s="291"/>
      <c r="R1346" s="292"/>
      <c r="U1346" s="3"/>
      <c r="V1346" s="3"/>
    </row>
    <row r="1347" spans="1:22">
      <c r="A1347" s="55"/>
      <c r="B1347" s="10"/>
      <c r="C1347" s="10" t="s">
        <v>411</v>
      </c>
      <c r="D1347" s="10"/>
      <c r="E1347" s="10" t="s">
        <v>173</v>
      </c>
      <c r="F1347" s="339">
        <v>2</v>
      </c>
      <c r="G1347" s="339"/>
      <c r="H1347" s="339">
        <v>0</v>
      </c>
      <c r="I1347" s="339"/>
      <c r="K1347" s="10"/>
      <c r="L1347" s="10"/>
      <c r="M1347" s="10"/>
      <c r="O1347" s="290"/>
      <c r="P1347" s="291"/>
      <c r="Q1347" s="291"/>
      <c r="R1347" s="292"/>
      <c r="U1347" s="3"/>
      <c r="V1347" s="3"/>
    </row>
    <row r="1348" spans="1:22">
      <c r="A1348" s="55"/>
      <c r="B1348" s="10"/>
      <c r="C1348" s="10" t="s">
        <v>380</v>
      </c>
      <c r="D1348" s="10"/>
      <c r="E1348" s="10" t="s">
        <v>187</v>
      </c>
      <c r="F1348" s="339">
        <v>2</v>
      </c>
      <c r="G1348" s="339"/>
      <c r="H1348" s="339"/>
      <c r="I1348" s="339"/>
      <c r="K1348" s="10"/>
      <c r="L1348" s="10"/>
      <c r="M1348" s="10"/>
      <c r="O1348" s="290"/>
      <c r="P1348" s="291"/>
      <c r="Q1348" s="291"/>
      <c r="R1348" s="292"/>
      <c r="U1348" s="3"/>
      <c r="V1348" s="3"/>
    </row>
    <row r="1349" spans="1:22">
      <c r="A1349" s="55"/>
      <c r="B1349" s="10"/>
      <c r="C1349" s="10" t="s">
        <v>381</v>
      </c>
      <c r="D1349" s="10"/>
      <c r="E1349" s="10" t="s">
        <v>168</v>
      </c>
      <c r="F1349" s="339">
        <v>24</v>
      </c>
      <c r="G1349" s="339">
        <v>3</v>
      </c>
      <c r="H1349" s="339">
        <v>2</v>
      </c>
      <c r="I1349" s="339">
        <v>3</v>
      </c>
      <c r="K1349" s="10"/>
      <c r="L1349" s="10"/>
      <c r="M1349" s="10"/>
      <c r="O1349" s="290"/>
      <c r="P1349" s="291"/>
      <c r="Q1349" s="291"/>
      <c r="R1349" s="292"/>
      <c r="U1349" s="3"/>
      <c r="V1349" s="3"/>
    </row>
    <row r="1350" spans="1:22">
      <c r="A1350" s="55"/>
      <c r="B1350" s="10"/>
      <c r="C1350" s="10" t="s">
        <v>382</v>
      </c>
      <c r="D1350" s="10"/>
      <c r="E1350" s="10" t="s">
        <v>164</v>
      </c>
      <c r="F1350" s="339">
        <v>1</v>
      </c>
      <c r="G1350" s="339"/>
      <c r="H1350" s="339"/>
      <c r="I1350" s="339"/>
      <c r="K1350" s="10"/>
      <c r="L1350" s="10"/>
      <c r="M1350" s="10"/>
      <c r="O1350" s="290"/>
      <c r="P1350" s="291"/>
      <c r="Q1350" s="291"/>
      <c r="R1350" s="292"/>
      <c r="U1350" s="3"/>
      <c r="V1350" s="3"/>
    </row>
    <row r="1351" spans="1:22">
      <c r="A1351" s="55"/>
      <c r="B1351" s="10"/>
      <c r="C1351" s="10" t="s">
        <v>412</v>
      </c>
      <c r="D1351" s="10"/>
      <c r="E1351" s="10" t="s">
        <v>158</v>
      </c>
      <c r="F1351" s="339">
        <v>14</v>
      </c>
      <c r="G1351" s="339"/>
      <c r="H1351" s="339">
        <v>0</v>
      </c>
      <c r="I1351" s="339"/>
      <c r="K1351" s="10"/>
      <c r="L1351" s="10"/>
      <c r="M1351" s="10"/>
      <c r="O1351" s="290"/>
      <c r="P1351" s="291"/>
      <c r="Q1351" s="291"/>
      <c r="R1351" s="292"/>
      <c r="U1351" s="3"/>
      <c r="V1351" s="3"/>
    </row>
    <row r="1352" spans="1:22">
      <c r="A1352" s="55"/>
      <c r="B1352" s="10"/>
      <c r="C1352" s="10" t="s">
        <v>142</v>
      </c>
      <c r="D1352" s="10"/>
      <c r="E1352" s="10" t="s">
        <v>143</v>
      </c>
      <c r="F1352" s="339">
        <v>1</v>
      </c>
      <c r="G1352" s="339"/>
      <c r="H1352" s="339"/>
      <c r="I1352" s="339"/>
      <c r="K1352" s="10"/>
      <c r="L1352" s="10"/>
      <c r="M1352" s="10"/>
      <c r="O1352" s="290"/>
      <c r="P1352" s="291"/>
      <c r="Q1352" s="291"/>
      <c r="R1352" s="292"/>
      <c r="U1352" s="3"/>
      <c r="V1352" s="3"/>
    </row>
    <row r="1353" spans="1:22">
      <c r="A1353" s="55"/>
      <c r="B1353" s="10"/>
      <c r="C1353" s="10" t="s">
        <v>144</v>
      </c>
      <c r="D1353" s="10"/>
      <c r="E1353" s="10" t="s">
        <v>122</v>
      </c>
      <c r="F1353" s="339">
        <v>26</v>
      </c>
      <c r="G1353" s="339"/>
      <c r="H1353" s="339">
        <v>0</v>
      </c>
      <c r="I1353" s="339"/>
      <c r="K1353" s="10"/>
      <c r="L1353" s="10"/>
      <c r="M1353" s="10"/>
      <c r="O1353" s="290"/>
      <c r="P1353" s="291"/>
      <c r="Q1353" s="291"/>
      <c r="R1353" s="292"/>
      <c r="U1353" s="3"/>
      <c r="V1353" s="3"/>
    </row>
    <row r="1354" spans="1:22">
      <c r="A1354" s="55"/>
      <c r="B1354" s="10"/>
      <c r="C1354" s="10" t="s">
        <v>145</v>
      </c>
      <c r="D1354" s="10"/>
      <c r="E1354" s="10" t="s">
        <v>146</v>
      </c>
      <c r="F1354" s="339">
        <v>44</v>
      </c>
      <c r="G1354" s="339"/>
      <c r="H1354" s="339">
        <v>0</v>
      </c>
      <c r="I1354" s="339"/>
      <c r="K1354" s="10"/>
      <c r="L1354" s="10"/>
      <c r="M1354" s="10"/>
      <c r="O1354" s="290"/>
      <c r="P1354" s="291"/>
      <c r="Q1354" s="291"/>
      <c r="R1354" s="292"/>
      <c r="U1354" s="3"/>
      <c r="V1354" s="3"/>
    </row>
    <row r="1355" spans="1:22">
      <c r="A1355" s="55"/>
      <c r="B1355" s="10"/>
      <c r="C1355" s="10" t="s">
        <v>147</v>
      </c>
      <c r="D1355" s="10"/>
      <c r="E1355" s="10" t="s">
        <v>148</v>
      </c>
      <c r="F1355" s="339">
        <v>20</v>
      </c>
      <c r="G1355" s="339"/>
      <c r="H1355" s="339">
        <v>0</v>
      </c>
      <c r="I1355" s="339"/>
      <c r="K1355" s="10"/>
      <c r="L1355" s="10"/>
      <c r="M1355" s="10"/>
      <c r="O1355" s="290"/>
      <c r="P1355" s="291"/>
      <c r="Q1355" s="291"/>
      <c r="R1355" s="292"/>
      <c r="U1355" s="3"/>
      <c r="V1355" s="3"/>
    </row>
    <row r="1356" spans="1:22">
      <c r="A1356" s="55"/>
      <c r="B1356" s="10"/>
      <c r="C1356" s="10" t="s">
        <v>383</v>
      </c>
      <c r="D1356" s="10"/>
      <c r="E1356" s="10" t="s">
        <v>105</v>
      </c>
      <c r="F1356" s="339">
        <v>10</v>
      </c>
      <c r="G1356" s="339"/>
      <c r="H1356" s="339"/>
      <c r="I1356" s="339"/>
      <c r="K1356" s="10"/>
      <c r="L1356" s="10"/>
      <c r="M1356" s="10"/>
      <c r="O1356" s="290"/>
      <c r="P1356" s="291"/>
      <c r="Q1356" s="291"/>
      <c r="R1356" s="292"/>
      <c r="U1356" s="3"/>
      <c r="V1356" s="3"/>
    </row>
    <row r="1357" spans="1:22">
      <c r="A1357" s="55"/>
      <c r="B1357" s="10"/>
      <c r="C1357" s="10" t="s">
        <v>384</v>
      </c>
      <c r="D1357" s="10"/>
      <c r="E1357" s="10" t="s">
        <v>266</v>
      </c>
      <c r="F1357" s="339">
        <v>3</v>
      </c>
      <c r="G1357" s="339"/>
      <c r="H1357" s="339">
        <v>0</v>
      </c>
      <c r="I1357" s="339"/>
      <c r="K1357" s="10"/>
      <c r="L1357" s="10"/>
      <c r="M1357" s="10"/>
      <c r="O1357" s="290"/>
      <c r="P1357" s="291"/>
      <c r="Q1357" s="291"/>
      <c r="R1357" s="292"/>
      <c r="U1357" s="3"/>
      <c r="V1357" s="3"/>
    </row>
    <row r="1358" spans="1:22">
      <c r="A1358" s="55"/>
      <c r="B1358" s="10"/>
      <c r="C1358" s="10" t="s">
        <v>385</v>
      </c>
      <c r="D1358" s="10"/>
      <c r="E1358" s="10" t="s">
        <v>386</v>
      </c>
      <c r="F1358" s="339">
        <v>3</v>
      </c>
      <c r="G1358" s="339"/>
      <c r="H1358" s="339"/>
      <c r="I1358" s="339"/>
      <c r="K1358" s="10"/>
      <c r="L1358" s="10"/>
      <c r="M1358" s="10"/>
      <c r="O1358" s="290"/>
      <c r="P1358" s="291"/>
      <c r="Q1358" s="291"/>
      <c r="R1358" s="292"/>
      <c r="U1358" s="3"/>
      <c r="V1358" s="3"/>
    </row>
    <row r="1359" spans="1:22">
      <c r="A1359" s="55"/>
      <c r="B1359" s="10"/>
      <c r="C1359" s="10" t="s">
        <v>413</v>
      </c>
      <c r="D1359" s="10"/>
      <c r="E1359" s="10" t="s">
        <v>274</v>
      </c>
      <c r="F1359" s="339">
        <v>9</v>
      </c>
      <c r="G1359" s="339"/>
      <c r="H1359" s="339"/>
      <c r="I1359" s="339"/>
      <c r="K1359" s="10"/>
      <c r="L1359" s="10"/>
      <c r="M1359" s="10"/>
      <c r="O1359" s="290"/>
      <c r="P1359" s="291"/>
      <c r="Q1359" s="291"/>
      <c r="R1359" s="292"/>
      <c r="U1359" s="3"/>
      <c r="V1359" s="3"/>
    </row>
    <row r="1360" spans="1:22">
      <c r="A1360" s="55"/>
      <c r="B1360" s="10"/>
      <c r="C1360" s="10" t="s">
        <v>387</v>
      </c>
      <c r="D1360" s="10"/>
      <c r="E1360" s="10" t="s">
        <v>205</v>
      </c>
      <c r="F1360" s="339">
        <v>4</v>
      </c>
      <c r="G1360" s="339"/>
      <c r="H1360" s="339"/>
      <c r="I1360" s="339"/>
      <c r="K1360" s="10"/>
      <c r="L1360" s="10"/>
      <c r="M1360" s="10"/>
      <c r="O1360" s="290"/>
      <c r="P1360" s="291"/>
      <c r="Q1360" s="291"/>
      <c r="R1360" s="292"/>
      <c r="U1360" s="3"/>
      <c r="V1360" s="3"/>
    </row>
    <row r="1361" spans="1:22">
      <c r="A1361" s="55"/>
      <c r="B1361" s="10"/>
      <c r="C1361" s="10" t="s">
        <v>389</v>
      </c>
      <c r="D1361" s="10"/>
      <c r="E1361" s="10" t="s">
        <v>224</v>
      </c>
      <c r="F1361" s="339">
        <v>1</v>
      </c>
      <c r="G1361" s="339"/>
      <c r="H1361" s="339"/>
      <c r="I1361" s="339"/>
      <c r="K1361" s="10"/>
      <c r="L1361" s="10"/>
      <c r="M1361" s="10"/>
      <c r="O1361" s="290"/>
      <c r="P1361" s="291"/>
      <c r="Q1361" s="291"/>
      <c r="R1361" s="292"/>
      <c r="U1361" s="3"/>
      <c r="V1361" s="3"/>
    </row>
    <row r="1362" spans="1:22">
      <c r="A1362" s="55"/>
      <c r="B1362" s="10"/>
      <c r="C1362" s="10" t="s">
        <v>390</v>
      </c>
      <c r="D1362" s="10"/>
      <c r="E1362" s="10" t="s">
        <v>162</v>
      </c>
      <c r="F1362" s="339">
        <v>19</v>
      </c>
      <c r="G1362" s="339"/>
      <c r="H1362" s="339">
        <v>0</v>
      </c>
      <c r="I1362" s="339"/>
      <c r="K1362" s="10"/>
      <c r="L1362" s="10"/>
      <c r="M1362" s="10"/>
      <c r="O1362" s="290"/>
      <c r="P1362" s="291"/>
      <c r="Q1362" s="291"/>
      <c r="R1362" s="292"/>
      <c r="U1362" s="3"/>
      <c r="V1362" s="3"/>
    </row>
    <row r="1363" spans="1:22">
      <c r="A1363" s="55"/>
      <c r="B1363" s="10"/>
      <c r="C1363" s="10" t="s">
        <v>391</v>
      </c>
      <c r="D1363" s="10"/>
      <c r="E1363" s="10" t="s">
        <v>197</v>
      </c>
      <c r="F1363" s="339">
        <v>5</v>
      </c>
      <c r="G1363" s="339"/>
      <c r="H1363" s="339">
        <v>0</v>
      </c>
      <c r="I1363" s="339"/>
      <c r="K1363" s="10"/>
      <c r="L1363" s="10"/>
      <c r="M1363" s="10"/>
      <c r="O1363" s="290"/>
      <c r="P1363" s="291"/>
      <c r="Q1363" s="291"/>
      <c r="R1363" s="292"/>
      <c r="U1363" s="3"/>
      <c r="V1363" s="3"/>
    </row>
    <row r="1364" spans="1:22">
      <c r="A1364" s="55"/>
      <c r="B1364" s="10"/>
      <c r="C1364" s="10" t="s">
        <v>394</v>
      </c>
      <c r="D1364" s="10"/>
      <c r="E1364" s="10" t="s">
        <v>119</v>
      </c>
      <c r="F1364" s="339">
        <v>1</v>
      </c>
      <c r="G1364" s="339"/>
      <c r="H1364" s="339"/>
      <c r="I1364" s="339"/>
      <c r="K1364" s="10"/>
      <c r="L1364" s="10"/>
      <c r="M1364" s="10"/>
      <c r="O1364" s="290"/>
      <c r="P1364" s="291"/>
      <c r="Q1364" s="291"/>
      <c r="R1364" s="292"/>
      <c r="U1364" s="3"/>
      <c r="V1364" s="3"/>
    </row>
    <row r="1365" spans="1:22">
      <c r="A1365" s="55"/>
      <c r="B1365" s="10"/>
      <c r="C1365" s="10" t="s">
        <v>395</v>
      </c>
      <c r="D1365" s="10"/>
      <c r="E1365" s="10" t="s">
        <v>396</v>
      </c>
      <c r="F1365" s="339">
        <v>2</v>
      </c>
      <c r="G1365" s="339"/>
      <c r="H1365" s="339"/>
      <c r="I1365" s="339"/>
      <c r="K1365" s="10"/>
      <c r="L1365" s="10"/>
      <c r="M1365" s="10"/>
      <c r="O1365" s="290"/>
      <c r="P1365" s="291"/>
      <c r="Q1365" s="291"/>
      <c r="R1365" s="292"/>
      <c r="U1365" s="3"/>
      <c r="V1365" s="3"/>
    </row>
    <row r="1366" spans="1:22">
      <c r="A1366" s="55"/>
      <c r="B1366" s="10"/>
      <c r="C1366" s="10" t="s">
        <v>149</v>
      </c>
      <c r="D1366" s="10"/>
      <c r="E1366" s="10" t="s">
        <v>150</v>
      </c>
      <c r="F1366" s="339">
        <v>54</v>
      </c>
      <c r="G1366" s="339">
        <v>1</v>
      </c>
      <c r="H1366" s="339">
        <v>1</v>
      </c>
      <c r="I1366" s="339">
        <v>0</v>
      </c>
      <c r="K1366" s="10"/>
      <c r="L1366" s="10"/>
      <c r="M1366" s="10"/>
      <c r="O1366" s="290"/>
      <c r="P1366" s="291"/>
      <c r="Q1366" s="291"/>
      <c r="R1366" s="292"/>
      <c r="U1366" s="3"/>
      <c r="V1366" s="3"/>
    </row>
    <row r="1367" spans="1:22">
      <c r="A1367" s="55"/>
      <c r="B1367" s="10"/>
      <c r="C1367" s="10" t="s">
        <v>151</v>
      </c>
      <c r="D1367" s="10"/>
      <c r="E1367" s="10" t="s">
        <v>150</v>
      </c>
      <c r="F1367" s="339">
        <v>5</v>
      </c>
      <c r="G1367" s="339"/>
      <c r="H1367" s="339">
        <v>0</v>
      </c>
      <c r="I1367" s="339"/>
      <c r="K1367" s="10"/>
      <c r="L1367" s="10"/>
      <c r="M1367" s="10"/>
      <c r="O1367" s="290"/>
      <c r="P1367" s="291"/>
      <c r="Q1367" s="291"/>
      <c r="R1367" s="292"/>
      <c r="U1367" s="3"/>
      <c r="V1367" s="3"/>
    </row>
    <row r="1368" spans="1:22">
      <c r="A1368" s="55"/>
      <c r="B1368" s="10"/>
      <c r="C1368" s="10" t="s">
        <v>152</v>
      </c>
      <c r="D1368" s="10"/>
      <c r="E1368" s="10" t="s">
        <v>103</v>
      </c>
      <c r="F1368" s="339">
        <v>37</v>
      </c>
      <c r="G1368" s="339">
        <v>2</v>
      </c>
      <c r="H1368" s="339">
        <v>1</v>
      </c>
      <c r="I1368" s="339">
        <v>1</v>
      </c>
      <c r="K1368" s="10"/>
      <c r="L1368" s="10"/>
      <c r="M1368" s="10"/>
      <c r="O1368" s="290"/>
      <c r="P1368" s="291"/>
      <c r="Q1368" s="291"/>
      <c r="R1368" s="292"/>
      <c r="U1368" s="3"/>
      <c r="V1368" s="3"/>
    </row>
    <row r="1369" spans="1:22">
      <c r="A1369" s="55"/>
      <c r="B1369" s="10"/>
      <c r="C1369" s="10" t="s">
        <v>398</v>
      </c>
      <c r="D1369" s="10"/>
      <c r="E1369" s="10" t="s">
        <v>399</v>
      </c>
      <c r="F1369" s="339">
        <v>2</v>
      </c>
      <c r="G1369" s="339"/>
      <c r="H1369" s="339">
        <v>0</v>
      </c>
      <c r="I1369" s="339"/>
      <c r="K1369" s="10"/>
      <c r="L1369" s="10"/>
      <c r="M1369" s="10"/>
      <c r="O1369" s="290"/>
      <c r="P1369" s="291"/>
      <c r="Q1369" s="291"/>
      <c r="R1369" s="292"/>
      <c r="U1369" s="3"/>
      <c r="V1369" s="3"/>
    </row>
    <row r="1370" spans="1:22">
      <c r="A1370" s="55"/>
      <c r="B1370" s="10"/>
      <c r="C1370" s="10" t="s">
        <v>153</v>
      </c>
      <c r="D1370" s="10"/>
      <c r="E1370" s="10" t="s">
        <v>98</v>
      </c>
      <c r="F1370" s="339">
        <v>5</v>
      </c>
      <c r="G1370" s="339"/>
      <c r="H1370" s="339"/>
      <c r="I1370" s="339"/>
      <c r="K1370" s="10"/>
      <c r="L1370" s="10"/>
      <c r="M1370" s="10"/>
      <c r="O1370" s="290"/>
      <c r="P1370" s="291"/>
      <c r="Q1370" s="291"/>
      <c r="R1370" s="292"/>
      <c r="U1370" s="3"/>
      <c r="V1370" s="3"/>
    </row>
    <row r="1371" spans="1:22" ht="15.75" thickBot="1">
      <c r="A1371" s="55"/>
      <c r="B1371" s="10"/>
      <c r="C1371" s="10" t="s">
        <v>400</v>
      </c>
      <c r="D1371" s="10"/>
      <c r="E1371" s="10" t="s">
        <v>335</v>
      </c>
      <c r="F1371" s="339">
        <v>13</v>
      </c>
      <c r="G1371" s="339"/>
      <c r="H1371" s="339"/>
      <c r="I1371" s="339"/>
      <c r="K1371" s="10"/>
      <c r="L1371" s="10"/>
      <c r="M1371" s="10"/>
      <c r="O1371" s="290"/>
      <c r="P1371" s="291"/>
      <c r="Q1371" s="291"/>
      <c r="R1371" s="292"/>
      <c r="U1371" s="3"/>
      <c r="V1371" s="3"/>
    </row>
    <row r="1372" spans="1:22" ht="15.75" thickBot="1">
      <c r="A1372" s="55"/>
      <c r="B1372" s="94" t="s">
        <v>53</v>
      </c>
      <c r="C1372" s="95"/>
      <c r="D1372" s="95"/>
      <c r="E1372" s="95"/>
      <c r="F1372" s="340">
        <v>7017</v>
      </c>
      <c r="G1372" s="340">
        <v>65</v>
      </c>
      <c r="H1372" s="340">
        <v>37</v>
      </c>
      <c r="I1372" s="347">
        <v>4.165</v>
      </c>
      <c r="K1372" s="98"/>
      <c r="L1372" s="96"/>
      <c r="M1372" s="97"/>
      <c r="O1372" s="393"/>
      <c r="P1372" s="394"/>
      <c r="Q1372" s="394"/>
      <c r="R1372" s="395"/>
      <c r="U1372" s="3"/>
      <c r="V1372" s="3"/>
    </row>
    <row r="1373" spans="1:22" s="3" customFormat="1" ht="12.75">
      <c r="A1373" s="55"/>
      <c r="F1373" s="332"/>
      <c r="G1373" s="332"/>
      <c r="H1373" s="332"/>
      <c r="I1373" s="332"/>
    </row>
    <row r="1374" spans="1:22" s="3" customFormat="1" ht="12.75">
      <c r="F1374" s="332"/>
      <c r="G1374" s="332"/>
      <c r="H1374" s="332"/>
      <c r="I1374" s="332"/>
    </row>
    <row r="1375" spans="1:22" s="3" customFormat="1" ht="12.75" hidden="1">
      <c r="F1375" s="332"/>
      <c r="G1375" s="332"/>
      <c r="H1375" s="332"/>
      <c r="I1375" s="332"/>
      <c r="K1375" s="50"/>
      <c r="O1375" s="50"/>
    </row>
    <row r="1376" spans="1:22" s="3" customFormat="1" ht="12.75" hidden="1">
      <c r="F1376" s="332"/>
      <c r="G1376" s="332"/>
      <c r="H1376" s="332"/>
      <c r="I1376" s="332"/>
      <c r="K1376" s="50"/>
      <c r="O1376" s="50"/>
    </row>
    <row r="1377" spans="6:15" s="3" customFormat="1" ht="12.75" hidden="1">
      <c r="F1377" s="332"/>
      <c r="G1377" s="332"/>
      <c r="H1377" s="332"/>
      <c r="I1377" s="332"/>
      <c r="K1377" s="50"/>
      <c r="O1377" s="50"/>
    </row>
    <row r="1378" spans="6:15" s="3" customFormat="1" ht="12.75" hidden="1">
      <c r="F1378" s="332"/>
      <c r="G1378" s="332"/>
      <c r="H1378" s="332"/>
      <c r="I1378" s="332"/>
      <c r="K1378" s="50"/>
      <c r="O1378" s="50"/>
    </row>
    <row r="1379" spans="6:15" s="3" customFormat="1" ht="12.75" hidden="1">
      <c r="F1379" s="332"/>
      <c r="G1379" s="332"/>
      <c r="H1379" s="332"/>
      <c r="I1379" s="332"/>
      <c r="K1379" s="50"/>
      <c r="O1379" s="50"/>
    </row>
    <row r="1380" spans="6:15"/>
    <row r="1381" spans="6:15"/>
    <row r="1382" spans="6:15"/>
    <row r="1383" spans="6:15"/>
    <row r="1384" spans="6:15"/>
    <row r="1385" spans="6:15"/>
    <row r="1386" spans="6:15"/>
    <row r="1387" spans="6:15"/>
    <row r="1388" spans="6:15"/>
    <row r="1389" spans="6:15"/>
    <row r="1390" spans="6:15"/>
    <row r="1391" spans="6:15"/>
    <row r="1392" spans="6:15"/>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sheetData>
  <mergeCells count="8204">
    <mergeCell ref="JG279:JJ279"/>
    <mergeCell ref="JK279:JN279"/>
    <mergeCell ref="EQ279:ET279"/>
    <mergeCell ref="EU279:EX279"/>
    <mergeCell ref="EY279:FB279"/>
    <mergeCell ref="FC279:FF279"/>
    <mergeCell ref="FG279:FJ279"/>
    <mergeCell ref="K2:L5"/>
    <mergeCell ref="O16:R16"/>
    <mergeCell ref="O17:R17"/>
    <mergeCell ref="O2:Q6"/>
    <mergeCell ref="DW279:DZ279"/>
    <mergeCell ref="EA279:ED279"/>
    <mergeCell ref="EE279:EH279"/>
    <mergeCell ref="EI279:EL279"/>
    <mergeCell ref="EM279:EP279"/>
    <mergeCell ref="DC279:DF279"/>
    <mergeCell ref="DG279:DJ279"/>
    <mergeCell ref="DK279:DN279"/>
    <mergeCell ref="DO279:DR279"/>
    <mergeCell ref="DS279:DV279"/>
    <mergeCell ref="CI279:CL279"/>
    <mergeCell ref="CM279:CP279"/>
    <mergeCell ref="CQ279:CT279"/>
    <mergeCell ref="CU279:CX279"/>
    <mergeCell ref="CY279:DB279"/>
    <mergeCell ref="O276:R276"/>
    <mergeCell ref="S279:V279"/>
    <mergeCell ref="W279:Z279"/>
    <mergeCell ref="AA279:AD279"/>
    <mergeCell ref="AE279:AH279"/>
    <mergeCell ref="AI279:AL279"/>
    <mergeCell ref="AM279:AP279"/>
    <mergeCell ref="O279:R279"/>
    <mergeCell ref="O278:R278"/>
    <mergeCell ref="NC279:NF279"/>
    <mergeCell ref="NG279:NJ279"/>
    <mergeCell ref="NK279:NN279"/>
    <mergeCell ref="NO279:NR279"/>
    <mergeCell ref="NS279:NV279"/>
    <mergeCell ref="MI279:ML279"/>
    <mergeCell ref="MM279:MP279"/>
    <mergeCell ref="MQ279:MT279"/>
    <mergeCell ref="MU279:MX279"/>
    <mergeCell ref="MY279:NB279"/>
    <mergeCell ref="LO279:LR279"/>
    <mergeCell ref="LS279:LV279"/>
    <mergeCell ref="LW279:LZ279"/>
    <mergeCell ref="MA279:MD279"/>
    <mergeCell ref="ME279:MH279"/>
    <mergeCell ref="KU279:KX279"/>
    <mergeCell ref="KY279:LB279"/>
    <mergeCell ref="LC279:LF279"/>
    <mergeCell ref="LG279:LJ279"/>
    <mergeCell ref="LK279:LN279"/>
    <mergeCell ref="KA279:KD279"/>
    <mergeCell ref="KE279:KH279"/>
    <mergeCell ref="KI279:KL279"/>
    <mergeCell ref="KM279:KP279"/>
    <mergeCell ref="KQ279:KT279"/>
    <mergeCell ref="AQ279:AT279"/>
    <mergeCell ref="AU279:AX279"/>
    <mergeCell ref="AY279:BB279"/>
    <mergeCell ref="BC279:BF279"/>
    <mergeCell ref="BG279:BJ279"/>
    <mergeCell ref="BK279:BN279"/>
    <mergeCell ref="BO279:BR279"/>
    <mergeCell ref="BS279:BV279"/>
    <mergeCell ref="BW279:BZ279"/>
    <mergeCell ref="CA279:CD279"/>
    <mergeCell ref="CE279:CH279"/>
    <mergeCell ref="JO279:JR279"/>
    <mergeCell ref="JS279:JV279"/>
    <mergeCell ref="JW279:JZ279"/>
    <mergeCell ref="IM279:IP279"/>
    <mergeCell ref="IQ279:IT279"/>
    <mergeCell ref="IU279:IX279"/>
    <mergeCell ref="IY279:JB279"/>
    <mergeCell ref="JC279:JF279"/>
    <mergeCell ref="HS279:HV279"/>
    <mergeCell ref="HW279:HZ279"/>
    <mergeCell ref="IA279:ID279"/>
    <mergeCell ref="IE279:IH279"/>
    <mergeCell ref="II279:IL279"/>
    <mergeCell ref="GY279:HB279"/>
    <mergeCell ref="HC279:HF279"/>
    <mergeCell ref="HG279:HJ279"/>
    <mergeCell ref="HK279:HN279"/>
    <mergeCell ref="HO279:HR279"/>
    <mergeCell ref="GE279:GH279"/>
    <mergeCell ref="GI279:GL279"/>
    <mergeCell ref="GM279:GP279"/>
    <mergeCell ref="GQ279:GT279"/>
    <mergeCell ref="GU279:GX279"/>
    <mergeCell ref="FK279:FN279"/>
    <mergeCell ref="FO279:FR279"/>
    <mergeCell ref="FS279:FV279"/>
    <mergeCell ref="FW279:FZ279"/>
    <mergeCell ref="GA279:GD279"/>
    <mergeCell ref="SM279:SP279"/>
    <mergeCell ref="SQ279:ST279"/>
    <mergeCell ref="SU279:SX279"/>
    <mergeCell ref="SY279:TB279"/>
    <mergeCell ref="TC279:TF279"/>
    <mergeCell ref="RS279:RV279"/>
    <mergeCell ref="RW279:RZ279"/>
    <mergeCell ref="SA279:SD279"/>
    <mergeCell ref="SE279:SH279"/>
    <mergeCell ref="SI279:SL279"/>
    <mergeCell ref="QY279:RB279"/>
    <mergeCell ref="RC279:RF279"/>
    <mergeCell ref="RG279:RJ279"/>
    <mergeCell ref="RK279:RN279"/>
    <mergeCell ref="RO279:RR279"/>
    <mergeCell ref="QE279:QH279"/>
    <mergeCell ref="QI279:QL279"/>
    <mergeCell ref="QM279:QP279"/>
    <mergeCell ref="QQ279:QT279"/>
    <mergeCell ref="QU279:QX279"/>
    <mergeCell ref="PK279:PN279"/>
    <mergeCell ref="PO279:PR279"/>
    <mergeCell ref="PS279:PV279"/>
    <mergeCell ref="PW279:PZ279"/>
    <mergeCell ref="QA279:QD279"/>
    <mergeCell ref="OQ279:OT279"/>
    <mergeCell ref="OU279:OX279"/>
    <mergeCell ref="OY279:PB279"/>
    <mergeCell ref="PC279:PF279"/>
    <mergeCell ref="PG279:PJ279"/>
    <mergeCell ref="NW279:NZ279"/>
    <mergeCell ref="OA279:OD279"/>
    <mergeCell ref="OE279:OH279"/>
    <mergeCell ref="OI279:OL279"/>
    <mergeCell ref="OM279:OP279"/>
    <mergeCell ref="XW279:XZ279"/>
    <mergeCell ref="YA279:YD279"/>
    <mergeCell ref="YE279:YH279"/>
    <mergeCell ref="YI279:YL279"/>
    <mergeCell ref="YM279:YP279"/>
    <mergeCell ref="XC279:XF279"/>
    <mergeCell ref="XG279:XJ279"/>
    <mergeCell ref="XK279:XN279"/>
    <mergeCell ref="XO279:XR279"/>
    <mergeCell ref="XS279:XV279"/>
    <mergeCell ref="WI279:WL279"/>
    <mergeCell ref="WM279:WP279"/>
    <mergeCell ref="WQ279:WT279"/>
    <mergeCell ref="WU279:WX279"/>
    <mergeCell ref="WY279:XB279"/>
    <mergeCell ref="VO279:VR279"/>
    <mergeCell ref="VS279:VV279"/>
    <mergeCell ref="VW279:VZ279"/>
    <mergeCell ref="WA279:WD279"/>
    <mergeCell ref="WE279:WH279"/>
    <mergeCell ref="UU279:UX279"/>
    <mergeCell ref="UY279:VB279"/>
    <mergeCell ref="VC279:VF279"/>
    <mergeCell ref="VG279:VJ279"/>
    <mergeCell ref="VK279:VN279"/>
    <mergeCell ref="UA279:UD279"/>
    <mergeCell ref="UE279:UH279"/>
    <mergeCell ref="UI279:UL279"/>
    <mergeCell ref="UM279:UP279"/>
    <mergeCell ref="UQ279:UT279"/>
    <mergeCell ref="TG279:TJ279"/>
    <mergeCell ref="TK279:TN279"/>
    <mergeCell ref="TO279:TR279"/>
    <mergeCell ref="TS279:TV279"/>
    <mergeCell ref="TW279:TZ279"/>
    <mergeCell ref="ADG279:ADJ279"/>
    <mergeCell ref="ADK279:ADN279"/>
    <mergeCell ref="ADO279:ADR279"/>
    <mergeCell ref="ADS279:ADV279"/>
    <mergeCell ref="ADW279:ADZ279"/>
    <mergeCell ref="ACM279:ACP279"/>
    <mergeCell ref="ACQ279:ACT279"/>
    <mergeCell ref="ACU279:ACX279"/>
    <mergeCell ref="ACY279:ADB279"/>
    <mergeCell ref="ADC279:ADF279"/>
    <mergeCell ref="ABS279:ABV279"/>
    <mergeCell ref="ABW279:ABZ279"/>
    <mergeCell ref="ACA279:ACD279"/>
    <mergeCell ref="ACE279:ACH279"/>
    <mergeCell ref="ACI279:ACL279"/>
    <mergeCell ref="AAY279:ABB279"/>
    <mergeCell ref="ABC279:ABF279"/>
    <mergeCell ref="ABG279:ABJ279"/>
    <mergeCell ref="ABK279:ABN279"/>
    <mergeCell ref="ABO279:ABR279"/>
    <mergeCell ref="AAE279:AAH279"/>
    <mergeCell ref="AAI279:AAL279"/>
    <mergeCell ref="AAM279:AAP279"/>
    <mergeCell ref="AAQ279:AAT279"/>
    <mergeCell ref="AAU279:AAX279"/>
    <mergeCell ref="ZK279:ZN279"/>
    <mergeCell ref="ZO279:ZR279"/>
    <mergeCell ref="ZS279:ZV279"/>
    <mergeCell ref="ZW279:ZZ279"/>
    <mergeCell ref="AAA279:AAD279"/>
    <mergeCell ref="YQ279:YT279"/>
    <mergeCell ref="YU279:YX279"/>
    <mergeCell ref="YY279:ZB279"/>
    <mergeCell ref="ZC279:ZF279"/>
    <mergeCell ref="ZG279:ZJ279"/>
    <mergeCell ref="AIQ279:AIT279"/>
    <mergeCell ref="AIU279:AIX279"/>
    <mergeCell ref="AIY279:AJB279"/>
    <mergeCell ref="AJC279:AJF279"/>
    <mergeCell ref="AJG279:AJJ279"/>
    <mergeCell ref="AHW279:AHZ279"/>
    <mergeCell ref="AIA279:AID279"/>
    <mergeCell ref="AIE279:AIH279"/>
    <mergeCell ref="AII279:AIL279"/>
    <mergeCell ref="AIM279:AIP279"/>
    <mergeCell ref="AHC279:AHF279"/>
    <mergeCell ref="AHG279:AHJ279"/>
    <mergeCell ref="AHK279:AHN279"/>
    <mergeCell ref="AHO279:AHR279"/>
    <mergeCell ref="AHS279:AHV279"/>
    <mergeCell ref="AGI279:AGL279"/>
    <mergeCell ref="AGM279:AGP279"/>
    <mergeCell ref="AGQ279:AGT279"/>
    <mergeCell ref="AGU279:AGX279"/>
    <mergeCell ref="AGY279:AHB279"/>
    <mergeCell ref="AFO279:AFR279"/>
    <mergeCell ref="AFS279:AFV279"/>
    <mergeCell ref="AFW279:AFZ279"/>
    <mergeCell ref="AGA279:AGD279"/>
    <mergeCell ref="AGE279:AGH279"/>
    <mergeCell ref="AEU279:AEX279"/>
    <mergeCell ref="AEY279:AFB279"/>
    <mergeCell ref="AFC279:AFF279"/>
    <mergeCell ref="AFG279:AFJ279"/>
    <mergeCell ref="AFK279:AFN279"/>
    <mergeCell ref="AEA279:AED279"/>
    <mergeCell ref="AEE279:AEH279"/>
    <mergeCell ref="AEI279:AEL279"/>
    <mergeCell ref="AEM279:AEP279"/>
    <mergeCell ref="AEQ279:AET279"/>
    <mergeCell ref="AOA279:AOD279"/>
    <mergeCell ref="AOE279:AOH279"/>
    <mergeCell ref="AKY279:ALB279"/>
    <mergeCell ref="ALC279:ALF279"/>
    <mergeCell ref="ALG279:ALJ279"/>
    <mergeCell ref="ALK279:ALN279"/>
    <mergeCell ref="ALO279:ALR279"/>
    <mergeCell ref="AKE279:AKH279"/>
    <mergeCell ref="AKI279:AKL279"/>
    <mergeCell ref="AKM279:AKP279"/>
    <mergeCell ref="AKQ279:AKT279"/>
    <mergeCell ref="AKU279:AKX279"/>
    <mergeCell ref="AJK279:AJN279"/>
    <mergeCell ref="AJO279:AJR279"/>
    <mergeCell ref="AJS279:AJV279"/>
    <mergeCell ref="AJW279:AJZ279"/>
    <mergeCell ref="AKA279:AKD279"/>
    <mergeCell ref="AOI279:AOL279"/>
    <mergeCell ref="AOM279:AOP279"/>
    <mergeCell ref="AOQ279:AOT279"/>
    <mergeCell ref="ANG279:ANJ279"/>
    <mergeCell ref="ANK279:ANN279"/>
    <mergeCell ref="ANO279:ANR279"/>
    <mergeCell ref="ANS279:ANV279"/>
    <mergeCell ref="ANW279:ANZ279"/>
    <mergeCell ref="AMM279:AMP279"/>
    <mergeCell ref="AMQ279:AMT279"/>
    <mergeCell ref="AMU279:AMX279"/>
    <mergeCell ref="AMY279:ANB279"/>
    <mergeCell ref="ANC279:ANF279"/>
    <mergeCell ref="ALS279:ALV279"/>
    <mergeCell ref="ALW279:ALZ279"/>
    <mergeCell ref="AMA279:AMD279"/>
    <mergeCell ref="AME279:AMH279"/>
    <mergeCell ref="AMI279:AML279"/>
    <mergeCell ref="ATK279:ATN279"/>
    <mergeCell ref="ATO279:ATR279"/>
    <mergeCell ref="ATS279:ATV279"/>
    <mergeCell ref="ATW279:ATZ279"/>
    <mergeCell ref="AUA279:AUD279"/>
    <mergeCell ref="ASQ279:AST279"/>
    <mergeCell ref="ASU279:ASX279"/>
    <mergeCell ref="ASY279:ATB279"/>
    <mergeCell ref="ATC279:ATF279"/>
    <mergeCell ref="ATG279:ATJ279"/>
    <mergeCell ref="ARW279:ARZ279"/>
    <mergeCell ref="ASA279:ASD279"/>
    <mergeCell ref="ASE279:ASH279"/>
    <mergeCell ref="ASI279:ASL279"/>
    <mergeCell ref="ASM279:ASP279"/>
    <mergeCell ref="ARC279:ARF279"/>
    <mergeCell ref="ARG279:ARJ279"/>
    <mergeCell ref="ARK279:ARN279"/>
    <mergeCell ref="ARO279:ARR279"/>
    <mergeCell ref="ARS279:ARV279"/>
    <mergeCell ref="AQI279:AQL279"/>
    <mergeCell ref="AQM279:AQP279"/>
    <mergeCell ref="AQQ279:AQT279"/>
    <mergeCell ref="AQU279:AQX279"/>
    <mergeCell ref="AQY279:ARB279"/>
    <mergeCell ref="APO279:APR279"/>
    <mergeCell ref="APS279:APV279"/>
    <mergeCell ref="APW279:APZ279"/>
    <mergeCell ref="AQA279:AQD279"/>
    <mergeCell ref="AQE279:AQH279"/>
    <mergeCell ref="AOU279:AOX279"/>
    <mergeCell ref="AOY279:APB279"/>
    <mergeCell ref="APC279:APF279"/>
    <mergeCell ref="APG279:APJ279"/>
    <mergeCell ref="APK279:APN279"/>
    <mergeCell ref="AYU279:AYX279"/>
    <mergeCell ref="AYY279:AZB279"/>
    <mergeCell ref="AVS279:AVV279"/>
    <mergeCell ref="AVW279:AVZ279"/>
    <mergeCell ref="AWA279:AWD279"/>
    <mergeCell ref="AWE279:AWH279"/>
    <mergeCell ref="AWI279:AWL279"/>
    <mergeCell ref="AUY279:AVB279"/>
    <mergeCell ref="AVC279:AVF279"/>
    <mergeCell ref="AVG279:AVJ279"/>
    <mergeCell ref="AVK279:AVN279"/>
    <mergeCell ref="AVO279:AVR279"/>
    <mergeCell ref="AUE279:AUH279"/>
    <mergeCell ref="AUI279:AUL279"/>
    <mergeCell ref="AUM279:AUP279"/>
    <mergeCell ref="AUQ279:AUT279"/>
    <mergeCell ref="AUU279:AUX279"/>
    <mergeCell ref="AZC279:AZF279"/>
    <mergeCell ref="AZG279:AZJ279"/>
    <mergeCell ref="AZK279:AZN279"/>
    <mergeCell ref="AYA279:AYD279"/>
    <mergeCell ref="AYE279:AYH279"/>
    <mergeCell ref="AYI279:AYL279"/>
    <mergeCell ref="AYM279:AYP279"/>
    <mergeCell ref="AYQ279:AYT279"/>
    <mergeCell ref="AXG279:AXJ279"/>
    <mergeCell ref="AXK279:AXN279"/>
    <mergeCell ref="AXO279:AXR279"/>
    <mergeCell ref="AXS279:AXV279"/>
    <mergeCell ref="AXW279:AXZ279"/>
    <mergeCell ref="AWM279:AWP279"/>
    <mergeCell ref="AWQ279:AWT279"/>
    <mergeCell ref="AWU279:AWX279"/>
    <mergeCell ref="AWY279:AXB279"/>
    <mergeCell ref="AXC279:AXF279"/>
    <mergeCell ref="BEE279:BEH279"/>
    <mergeCell ref="BEI279:BEL279"/>
    <mergeCell ref="BEM279:BEP279"/>
    <mergeCell ref="BEQ279:BET279"/>
    <mergeCell ref="BEU279:BEX279"/>
    <mergeCell ref="BDK279:BDN279"/>
    <mergeCell ref="BDO279:BDR279"/>
    <mergeCell ref="BDS279:BDV279"/>
    <mergeCell ref="BDW279:BDZ279"/>
    <mergeCell ref="BEA279:BED279"/>
    <mergeCell ref="BCQ279:BCT279"/>
    <mergeCell ref="BCU279:BCX279"/>
    <mergeCell ref="BCY279:BDB279"/>
    <mergeCell ref="BDC279:BDF279"/>
    <mergeCell ref="BDG279:BDJ279"/>
    <mergeCell ref="BBW279:BBZ279"/>
    <mergeCell ref="BCA279:BCD279"/>
    <mergeCell ref="BCE279:BCH279"/>
    <mergeCell ref="BCI279:BCL279"/>
    <mergeCell ref="BCM279:BCP279"/>
    <mergeCell ref="BBC279:BBF279"/>
    <mergeCell ref="BBG279:BBJ279"/>
    <mergeCell ref="BBK279:BBN279"/>
    <mergeCell ref="BBO279:BBR279"/>
    <mergeCell ref="BBS279:BBV279"/>
    <mergeCell ref="BAI279:BAL279"/>
    <mergeCell ref="BAM279:BAP279"/>
    <mergeCell ref="BAQ279:BAT279"/>
    <mergeCell ref="BAU279:BAX279"/>
    <mergeCell ref="BAY279:BBB279"/>
    <mergeCell ref="AZO279:AZR279"/>
    <mergeCell ref="AZS279:AZV279"/>
    <mergeCell ref="AZW279:AZZ279"/>
    <mergeCell ref="BAA279:BAD279"/>
    <mergeCell ref="BAE279:BAH279"/>
    <mergeCell ref="BJO279:BJR279"/>
    <mergeCell ref="BJS279:BJV279"/>
    <mergeCell ref="BGM279:BGP279"/>
    <mergeCell ref="BGQ279:BGT279"/>
    <mergeCell ref="BGU279:BGX279"/>
    <mergeCell ref="BGY279:BHB279"/>
    <mergeCell ref="BHC279:BHF279"/>
    <mergeCell ref="BFS279:BFV279"/>
    <mergeCell ref="BFW279:BFZ279"/>
    <mergeCell ref="BGA279:BGD279"/>
    <mergeCell ref="BGE279:BGH279"/>
    <mergeCell ref="BGI279:BGL279"/>
    <mergeCell ref="BEY279:BFB279"/>
    <mergeCell ref="BFC279:BFF279"/>
    <mergeCell ref="BFG279:BFJ279"/>
    <mergeCell ref="BFK279:BFN279"/>
    <mergeCell ref="BFO279:BFR279"/>
    <mergeCell ref="BJW279:BJZ279"/>
    <mergeCell ref="BKA279:BKD279"/>
    <mergeCell ref="BKE279:BKH279"/>
    <mergeCell ref="BIU279:BIX279"/>
    <mergeCell ref="BIY279:BJB279"/>
    <mergeCell ref="BJC279:BJF279"/>
    <mergeCell ref="BJG279:BJJ279"/>
    <mergeCell ref="BJK279:BJN279"/>
    <mergeCell ref="BIA279:BID279"/>
    <mergeCell ref="BIE279:BIH279"/>
    <mergeCell ref="BII279:BIL279"/>
    <mergeCell ref="BIM279:BIP279"/>
    <mergeCell ref="BIQ279:BIT279"/>
    <mergeCell ref="BHG279:BHJ279"/>
    <mergeCell ref="BHK279:BHN279"/>
    <mergeCell ref="BHO279:BHR279"/>
    <mergeCell ref="BHS279:BHV279"/>
    <mergeCell ref="BHW279:BHZ279"/>
    <mergeCell ref="BOY279:BPB279"/>
    <mergeCell ref="BPC279:BPF279"/>
    <mergeCell ref="BPG279:BPJ279"/>
    <mergeCell ref="BPK279:BPN279"/>
    <mergeCell ref="BPO279:BPR279"/>
    <mergeCell ref="BOE279:BOH279"/>
    <mergeCell ref="BOI279:BOL279"/>
    <mergeCell ref="BOM279:BOP279"/>
    <mergeCell ref="BOQ279:BOT279"/>
    <mergeCell ref="BOU279:BOX279"/>
    <mergeCell ref="BNK279:BNN279"/>
    <mergeCell ref="BNO279:BNR279"/>
    <mergeCell ref="BNS279:BNV279"/>
    <mergeCell ref="BNW279:BNZ279"/>
    <mergeCell ref="BOA279:BOD279"/>
    <mergeCell ref="BMQ279:BMT279"/>
    <mergeCell ref="BMU279:BMX279"/>
    <mergeCell ref="BMY279:BNB279"/>
    <mergeCell ref="BNC279:BNF279"/>
    <mergeCell ref="BNG279:BNJ279"/>
    <mergeCell ref="BLW279:BLZ279"/>
    <mergeCell ref="BMA279:BMD279"/>
    <mergeCell ref="BME279:BMH279"/>
    <mergeCell ref="BMI279:BML279"/>
    <mergeCell ref="BMM279:BMP279"/>
    <mergeCell ref="BLC279:BLF279"/>
    <mergeCell ref="BLG279:BLJ279"/>
    <mergeCell ref="BLK279:BLN279"/>
    <mergeCell ref="BLO279:BLR279"/>
    <mergeCell ref="BLS279:BLV279"/>
    <mergeCell ref="BKI279:BKL279"/>
    <mergeCell ref="BKM279:BKP279"/>
    <mergeCell ref="BKQ279:BKT279"/>
    <mergeCell ref="BKU279:BKX279"/>
    <mergeCell ref="BKY279:BLB279"/>
    <mergeCell ref="BUI279:BUL279"/>
    <mergeCell ref="BUM279:BUP279"/>
    <mergeCell ref="BRG279:BRJ279"/>
    <mergeCell ref="BRK279:BRN279"/>
    <mergeCell ref="BRO279:BRR279"/>
    <mergeCell ref="BRS279:BRV279"/>
    <mergeCell ref="BRW279:BRZ279"/>
    <mergeCell ref="BQM279:BQP279"/>
    <mergeCell ref="BQQ279:BQT279"/>
    <mergeCell ref="BQU279:BQX279"/>
    <mergeCell ref="BQY279:BRB279"/>
    <mergeCell ref="BRC279:BRF279"/>
    <mergeCell ref="BPS279:BPV279"/>
    <mergeCell ref="BPW279:BPZ279"/>
    <mergeCell ref="BQA279:BQD279"/>
    <mergeCell ref="BQE279:BQH279"/>
    <mergeCell ref="BQI279:BQL279"/>
    <mergeCell ref="BUQ279:BUT279"/>
    <mergeCell ref="BUU279:BUX279"/>
    <mergeCell ref="BUY279:BVB279"/>
    <mergeCell ref="BTO279:BTR279"/>
    <mergeCell ref="BTS279:BTV279"/>
    <mergeCell ref="BTW279:BTZ279"/>
    <mergeCell ref="BUA279:BUD279"/>
    <mergeCell ref="BUE279:BUH279"/>
    <mergeCell ref="BSU279:BSX279"/>
    <mergeCell ref="BSY279:BTB279"/>
    <mergeCell ref="BTC279:BTF279"/>
    <mergeCell ref="BTG279:BTJ279"/>
    <mergeCell ref="BTK279:BTN279"/>
    <mergeCell ref="BSA279:BSD279"/>
    <mergeCell ref="BSE279:BSH279"/>
    <mergeCell ref="BSI279:BSL279"/>
    <mergeCell ref="BSM279:BSP279"/>
    <mergeCell ref="BSQ279:BST279"/>
    <mergeCell ref="BZS279:BZV279"/>
    <mergeCell ref="BZW279:BZZ279"/>
    <mergeCell ref="CAA279:CAD279"/>
    <mergeCell ref="CAE279:CAH279"/>
    <mergeCell ref="CAI279:CAL279"/>
    <mergeCell ref="BYY279:BZB279"/>
    <mergeCell ref="BZC279:BZF279"/>
    <mergeCell ref="BZG279:BZJ279"/>
    <mergeCell ref="BZK279:BZN279"/>
    <mergeCell ref="BZO279:BZR279"/>
    <mergeCell ref="BYE279:BYH279"/>
    <mergeCell ref="BYI279:BYL279"/>
    <mergeCell ref="BYM279:BYP279"/>
    <mergeCell ref="BYQ279:BYT279"/>
    <mergeCell ref="BYU279:BYX279"/>
    <mergeCell ref="BXK279:BXN279"/>
    <mergeCell ref="BXO279:BXR279"/>
    <mergeCell ref="BXS279:BXV279"/>
    <mergeCell ref="BXW279:BXZ279"/>
    <mergeCell ref="BYA279:BYD279"/>
    <mergeCell ref="BWQ279:BWT279"/>
    <mergeCell ref="BWU279:BWX279"/>
    <mergeCell ref="BWY279:BXB279"/>
    <mergeCell ref="BXC279:BXF279"/>
    <mergeCell ref="BXG279:BXJ279"/>
    <mergeCell ref="BVW279:BVZ279"/>
    <mergeCell ref="BWA279:BWD279"/>
    <mergeCell ref="BWE279:BWH279"/>
    <mergeCell ref="BWI279:BWL279"/>
    <mergeCell ref="BWM279:BWP279"/>
    <mergeCell ref="BVC279:BVF279"/>
    <mergeCell ref="BVG279:BVJ279"/>
    <mergeCell ref="BVK279:BVN279"/>
    <mergeCell ref="BVO279:BVR279"/>
    <mergeCell ref="BVS279:BVV279"/>
    <mergeCell ref="CFC279:CFF279"/>
    <mergeCell ref="CFG279:CFJ279"/>
    <mergeCell ref="CCA279:CCD279"/>
    <mergeCell ref="CCE279:CCH279"/>
    <mergeCell ref="CCI279:CCL279"/>
    <mergeCell ref="CCM279:CCP279"/>
    <mergeCell ref="CCQ279:CCT279"/>
    <mergeCell ref="CBG279:CBJ279"/>
    <mergeCell ref="CBK279:CBN279"/>
    <mergeCell ref="CBO279:CBR279"/>
    <mergeCell ref="CBS279:CBV279"/>
    <mergeCell ref="CBW279:CBZ279"/>
    <mergeCell ref="CAM279:CAP279"/>
    <mergeCell ref="CAQ279:CAT279"/>
    <mergeCell ref="CAU279:CAX279"/>
    <mergeCell ref="CAY279:CBB279"/>
    <mergeCell ref="CBC279:CBF279"/>
    <mergeCell ref="CFK279:CFN279"/>
    <mergeCell ref="CFO279:CFR279"/>
    <mergeCell ref="CFS279:CFV279"/>
    <mergeCell ref="CEI279:CEL279"/>
    <mergeCell ref="CEM279:CEP279"/>
    <mergeCell ref="CEQ279:CET279"/>
    <mergeCell ref="CEU279:CEX279"/>
    <mergeCell ref="CEY279:CFB279"/>
    <mergeCell ref="CDO279:CDR279"/>
    <mergeCell ref="CDS279:CDV279"/>
    <mergeCell ref="CDW279:CDZ279"/>
    <mergeCell ref="CEA279:CED279"/>
    <mergeCell ref="CEE279:CEH279"/>
    <mergeCell ref="CCU279:CCX279"/>
    <mergeCell ref="CCY279:CDB279"/>
    <mergeCell ref="CDC279:CDF279"/>
    <mergeCell ref="CDG279:CDJ279"/>
    <mergeCell ref="CDK279:CDN279"/>
    <mergeCell ref="CKM279:CKP279"/>
    <mergeCell ref="CKQ279:CKT279"/>
    <mergeCell ref="CKU279:CKX279"/>
    <mergeCell ref="CKY279:CLB279"/>
    <mergeCell ref="CLC279:CLF279"/>
    <mergeCell ref="CJS279:CJV279"/>
    <mergeCell ref="CJW279:CJZ279"/>
    <mergeCell ref="CKA279:CKD279"/>
    <mergeCell ref="CKE279:CKH279"/>
    <mergeCell ref="CKI279:CKL279"/>
    <mergeCell ref="CIY279:CJB279"/>
    <mergeCell ref="CJC279:CJF279"/>
    <mergeCell ref="CJG279:CJJ279"/>
    <mergeCell ref="CJK279:CJN279"/>
    <mergeCell ref="CJO279:CJR279"/>
    <mergeCell ref="CIE279:CIH279"/>
    <mergeCell ref="CII279:CIL279"/>
    <mergeCell ref="CIM279:CIP279"/>
    <mergeCell ref="CIQ279:CIT279"/>
    <mergeCell ref="CIU279:CIX279"/>
    <mergeCell ref="CHK279:CHN279"/>
    <mergeCell ref="CHO279:CHR279"/>
    <mergeCell ref="CHS279:CHV279"/>
    <mergeCell ref="CHW279:CHZ279"/>
    <mergeCell ref="CIA279:CID279"/>
    <mergeCell ref="CGQ279:CGT279"/>
    <mergeCell ref="CGU279:CGX279"/>
    <mergeCell ref="CGY279:CHB279"/>
    <mergeCell ref="CHC279:CHF279"/>
    <mergeCell ref="CHG279:CHJ279"/>
    <mergeCell ref="CFW279:CFZ279"/>
    <mergeCell ref="CGA279:CGD279"/>
    <mergeCell ref="CGE279:CGH279"/>
    <mergeCell ref="CGI279:CGL279"/>
    <mergeCell ref="CGM279:CGP279"/>
    <mergeCell ref="CPW279:CPZ279"/>
    <mergeCell ref="CQA279:CQD279"/>
    <mergeCell ref="CMU279:CMX279"/>
    <mergeCell ref="CMY279:CNB279"/>
    <mergeCell ref="CNC279:CNF279"/>
    <mergeCell ref="CNG279:CNJ279"/>
    <mergeCell ref="CNK279:CNN279"/>
    <mergeCell ref="CMA279:CMD279"/>
    <mergeCell ref="CME279:CMH279"/>
    <mergeCell ref="CMI279:CML279"/>
    <mergeCell ref="CMM279:CMP279"/>
    <mergeCell ref="CMQ279:CMT279"/>
    <mergeCell ref="CLG279:CLJ279"/>
    <mergeCell ref="CLK279:CLN279"/>
    <mergeCell ref="CLO279:CLR279"/>
    <mergeCell ref="CLS279:CLV279"/>
    <mergeCell ref="CLW279:CLZ279"/>
    <mergeCell ref="CQE279:CQH279"/>
    <mergeCell ref="CQI279:CQL279"/>
    <mergeCell ref="CQM279:CQP279"/>
    <mergeCell ref="CPC279:CPF279"/>
    <mergeCell ref="CPG279:CPJ279"/>
    <mergeCell ref="CPK279:CPN279"/>
    <mergeCell ref="CPO279:CPR279"/>
    <mergeCell ref="CPS279:CPV279"/>
    <mergeCell ref="COI279:COL279"/>
    <mergeCell ref="COM279:COP279"/>
    <mergeCell ref="COQ279:COT279"/>
    <mergeCell ref="COU279:COX279"/>
    <mergeCell ref="COY279:CPB279"/>
    <mergeCell ref="CNO279:CNR279"/>
    <mergeCell ref="CNS279:CNV279"/>
    <mergeCell ref="CNW279:CNZ279"/>
    <mergeCell ref="COA279:COD279"/>
    <mergeCell ref="COE279:COH279"/>
    <mergeCell ref="CVG279:CVJ279"/>
    <mergeCell ref="CVK279:CVN279"/>
    <mergeCell ref="CVO279:CVR279"/>
    <mergeCell ref="CVS279:CVV279"/>
    <mergeCell ref="CVW279:CVZ279"/>
    <mergeCell ref="CUM279:CUP279"/>
    <mergeCell ref="CUQ279:CUT279"/>
    <mergeCell ref="CUU279:CUX279"/>
    <mergeCell ref="CUY279:CVB279"/>
    <mergeCell ref="CVC279:CVF279"/>
    <mergeCell ref="CTS279:CTV279"/>
    <mergeCell ref="CTW279:CTZ279"/>
    <mergeCell ref="CUA279:CUD279"/>
    <mergeCell ref="CUE279:CUH279"/>
    <mergeCell ref="CUI279:CUL279"/>
    <mergeCell ref="CSY279:CTB279"/>
    <mergeCell ref="CTC279:CTF279"/>
    <mergeCell ref="CTG279:CTJ279"/>
    <mergeCell ref="CTK279:CTN279"/>
    <mergeCell ref="CTO279:CTR279"/>
    <mergeCell ref="CSE279:CSH279"/>
    <mergeCell ref="CSI279:CSL279"/>
    <mergeCell ref="CSM279:CSP279"/>
    <mergeCell ref="CSQ279:CST279"/>
    <mergeCell ref="CSU279:CSX279"/>
    <mergeCell ref="CRK279:CRN279"/>
    <mergeCell ref="CRO279:CRR279"/>
    <mergeCell ref="CRS279:CRV279"/>
    <mergeCell ref="CRW279:CRZ279"/>
    <mergeCell ref="CSA279:CSD279"/>
    <mergeCell ref="CQQ279:CQT279"/>
    <mergeCell ref="CQU279:CQX279"/>
    <mergeCell ref="CQY279:CRB279"/>
    <mergeCell ref="CRC279:CRF279"/>
    <mergeCell ref="CRG279:CRJ279"/>
    <mergeCell ref="DAQ279:DAT279"/>
    <mergeCell ref="DAU279:DAX279"/>
    <mergeCell ref="CXO279:CXR279"/>
    <mergeCell ref="CXS279:CXV279"/>
    <mergeCell ref="CXW279:CXZ279"/>
    <mergeCell ref="CYA279:CYD279"/>
    <mergeCell ref="CYE279:CYH279"/>
    <mergeCell ref="CWU279:CWX279"/>
    <mergeCell ref="CWY279:CXB279"/>
    <mergeCell ref="CXC279:CXF279"/>
    <mergeCell ref="CXG279:CXJ279"/>
    <mergeCell ref="CXK279:CXN279"/>
    <mergeCell ref="CWA279:CWD279"/>
    <mergeCell ref="CWE279:CWH279"/>
    <mergeCell ref="CWI279:CWL279"/>
    <mergeCell ref="CWM279:CWP279"/>
    <mergeCell ref="CWQ279:CWT279"/>
    <mergeCell ref="DAY279:DBB279"/>
    <mergeCell ref="DBC279:DBF279"/>
    <mergeCell ref="DBG279:DBJ279"/>
    <mergeCell ref="CZW279:CZZ279"/>
    <mergeCell ref="DAA279:DAD279"/>
    <mergeCell ref="DAE279:DAH279"/>
    <mergeCell ref="DAI279:DAL279"/>
    <mergeCell ref="DAM279:DAP279"/>
    <mergeCell ref="CZC279:CZF279"/>
    <mergeCell ref="CZG279:CZJ279"/>
    <mergeCell ref="CZK279:CZN279"/>
    <mergeCell ref="CZO279:CZR279"/>
    <mergeCell ref="CZS279:CZV279"/>
    <mergeCell ref="CYI279:CYL279"/>
    <mergeCell ref="CYM279:CYP279"/>
    <mergeCell ref="CYQ279:CYT279"/>
    <mergeCell ref="CYU279:CYX279"/>
    <mergeCell ref="CYY279:CZB279"/>
    <mergeCell ref="DGA279:DGD279"/>
    <mergeCell ref="DGE279:DGH279"/>
    <mergeCell ref="DGI279:DGL279"/>
    <mergeCell ref="DGM279:DGP279"/>
    <mergeCell ref="DGQ279:DGT279"/>
    <mergeCell ref="DFG279:DFJ279"/>
    <mergeCell ref="DFK279:DFN279"/>
    <mergeCell ref="DFO279:DFR279"/>
    <mergeCell ref="DFS279:DFV279"/>
    <mergeCell ref="DFW279:DFZ279"/>
    <mergeCell ref="DEM279:DEP279"/>
    <mergeCell ref="DEQ279:DET279"/>
    <mergeCell ref="DEU279:DEX279"/>
    <mergeCell ref="DEY279:DFB279"/>
    <mergeCell ref="DFC279:DFF279"/>
    <mergeCell ref="DDS279:DDV279"/>
    <mergeCell ref="DDW279:DDZ279"/>
    <mergeCell ref="DEA279:DED279"/>
    <mergeCell ref="DEE279:DEH279"/>
    <mergeCell ref="DEI279:DEL279"/>
    <mergeCell ref="DCY279:DDB279"/>
    <mergeCell ref="DDC279:DDF279"/>
    <mergeCell ref="DDG279:DDJ279"/>
    <mergeCell ref="DDK279:DDN279"/>
    <mergeCell ref="DDO279:DDR279"/>
    <mergeCell ref="DCE279:DCH279"/>
    <mergeCell ref="DCI279:DCL279"/>
    <mergeCell ref="DCM279:DCP279"/>
    <mergeCell ref="DCQ279:DCT279"/>
    <mergeCell ref="DCU279:DCX279"/>
    <mergeCell ref="DBK279:DBN279"/>
    <mergeCell ref="DBO279:DBR279"/>
    <mergeCell ref="DBS279:DBV279"/>
    <mergeCell ref="DBW279:DBZ279"/>
    <mergeCell ref="DCA279:DCD279"/>
    <mergeCell ref="DLK279:DLN279"/>
    <mergeCell ref="DLO279:DLR279"/>
    <mergeCell ref="DII279:DIL279"/>
    <mergeCell ref="DIM279:DIP279"/>
    <mergeCell ref="DIQ279:DIT279"/>
    <mergeCell ref="DIU279:DIX279"/>
    <mergeCell ref="DIY279:DJB279"/>
    <mergeCell ref="DHO279:DHR279"/>
    <mergeCell ref="DHS279:DHV279"/>
    <mergeCell ref="DHW279:DHZ279"/>
    <mergeCell ref="DIA279:DID279"/>
    <mergeCell ref="DIE279:DIH279"/>
    <mergeCell ref="DGU279:DGX279"/>
    <mergeCell ref="DGY279:DHB279"/>
    <mergeCell ref="DHC279:DHF279"/>
    <mergeCell ref="DHG279:DHJ279"/>
    <mergeCell ref="DHK279:DHN279"/>
    <mergeCell ref="DLS279:DLV279"/>
    <mergeCell ref="DLW279:DLZ279"/>
    <mergeCell ref="DMA279:DMD279"/>
    <mergeCell ref="DKQ279:DKT279"/>
    <mergeCell ref="DKU279:DKX279"/>
    <mergeCell ref="DKY279:DLB279"/>
    <mergeCell ref="DLC279:DLF279"/>
    <mergeCell ref="DLG279:DLJ279"/>
    <mergeCell ref="DJW279:DJZ279"/>
    <mergeCell ref="DKA279:DKD279"/>
    <mergeCell ref="DKE279:DKH279"/>
    <mergeCell ref="DKI279:DKL279"/>
    <mergeCell ref="DKM279:DKP279"/>
    <mergeCell ref="DJC279:DJF279"/>
    <mergeCell ref="DJG279:DJJ279"/>
    <mergeCell ref="DJK279:DJN279"/>
    <mergeCell ref="DJO279:DJR279"/>
    <mergeCell ref="DJS279:DJV279"/>
    <mergeCell ref="DQU279:DQX279"/>
    <mergeCell ref="DQY279:DRB279"/>
    <mergeCell ref="DRC279:DRF279"/>
    <mergeCell ref="DRG279:DRJ279"/>
    <mergeCell ref="DRK279:DRN279"/>
    <mergeCell ref="DQA279:DQD279"/>
    <mergeCell ref="DQE279:DQH279"/>
    <mergeCell ref="DQI279:DQL279"/>
    <mergeCell ref="DQM279:DQP279"/>
    <mergeCell ref="DQQ279:DQT279"/>
    <mergeCell ref="DPG279:DPJ279"/>
    <mergeCell ref="DPK279:DPN279"/>
    <mergeCell ref="DPO279:DPR279"/>
    <mergeCell ref="DPS279:DPV279"/>
    <mergeCell ref="DPW279:DPZ279"/>
    <mergeCell ref="DOM279:DOP279"/>
    <mergeCell ref="DOQ279:DOT279"/>
    <mergeCell ref="DOU279:DOX279"/>
    <mergeCell ref="DOY279:DPB279"/>
    <mergeCell ref="DPC279:DPF279"/>
    <mergeCell ref="DNS279:DNV279"/>
    <mergeCell ref="DNW279:DNZ279"/>
    <mergeCell ref="DOA279:DOD279"/>
    <mergeCell ref="DOE279:DOH279"/>
    <mergeCell ref="DOI279:DOL279"/>
    <mergeCell ref="DMY279:DNB279"/>
    <mergeCell ref="DNC279:DNF279"/>
    <mergeCell ref="DNG279:DNJ279"/>
    <mergeCell ref="DNK279:DNN279"/>
    <mergeCell ref="DNO279:DNR279"/>
    <mergeCell ref="DME279:DMH279"/>
    <mergeCell ref="DMI279:DML279"/>
    <mergeCell ref="DMM279:DMP279"/>
    <mergeCell ref="DMQ279:DMT279"/>
    <mergeCell ref="DMU279:DMX279"/>
    <mergeCell ref="DWE279:DWH279"/>
    <mergeCell ref="DWI279:DWL279"/>
    <mergeCell ref="DTC279:DTF279"/>
    <mergeCell ref="DTG279:DTJ279"/>
    <mergeCell ref="DTK279:DTN279"/>
    <mergeCell ref="DTO279:DTR279"/>
    <mergeCell ref="DTS279:DTV279"/>
    <mergeCell ref="DSI279:DSL279"/>
    <mergeCell ref="DSM279:DSP279"/>
    <mergeCell ref="DSQ279:DST279"/>
    <mergeCell ref="DSU279:DSX279"/>
    <mergeCell ref="DSY279:DTB279"/>
    <mergeCell ref="DRO279:DRR279"/>
    <mergeCell ref="DRS279:DRV279"/>
    <mergeCell ref="DRW279:DRZ279"/>
    <mergeCell ref="DSA279:DSD279"/>
    <mergeCell ref="DSE279:DSH279"/>
    <mergeCell ref="DWM279:DWP279"/>
    <mergeCell ref="DWQ279:DWT279"/>
    <mergeCell ref="DWU279:DWX279"/>
    <mergeCell ref="DVK279:DVN279"/>
    <mergeCell ref="DVO279:DVR279"/>
    <mergeCell ref="DVS279:DVV279"/>
    <mergeCell ref="DVW279:DVZ279"/>
    <mergeCell ref="DWA279:DWD279"/>
    <mergeCell ref="DUQ279:DUT279"/>
    <mergeCell ref="DUU279:DUX279"/>
    <mergeCell ref="DUY279:DVB279"/>
    <mergeCell ref="DVC279:DVF279"/>
    <mergeCell ref="DVG279:DVJ279"/>
    <mergeCell ref="DTW279:DTZ279"/>
    <mergeCell ref="DUA279:DUD279"/>
    <mergeCell ref="DUE279:DUH279"/>
    <mergeCell ref="DUI279:DUL279"/>
    <mergeCell ref="DUM279:DUP279"/>
    <mergeCell ref="EBO279:EBR279"/>
    <mergeCell ref="EBS279:EBV279"/>
    <mergeCell ref="EBW279:EBZ279"/>
    <mergeCell ref="ECA279:ECD279"/>
    <mergeCell ref="ECE279:ECH279"/>
    <mergeCell ref="EAU279:EAX279"/>
    <mergeCell ref="EAY279:EBB279"/>
    <mergeCell ref="EBC279:EBF279"/>
    <mergeCell ref="EBG279:EBJ279"/>
    <mergeCell ref="EBK279:EBN279"/>
    <mergeCell ref="EAA279:EAD279"/>
    <mergeCell ref="EAE279:EAH279"/>
    <mergeCell ref="EAI279:EAL279"/>
    <mergeCell ref="EAM279:EAP279"/>
    <mergeCell ref="EAQ279:EAT279"/>
    <mergeCell ref="DZG279:DZJ279"/>
    <mergeCell ref="DZK279:DZN279"/>
    <mergeCell ref="DZO279:DZR279"/>
    <mergeCell ref="DZS279:DZV279"/>
    <mergeCell ref="DZW279:DZZ279"/>
    <mergeCell ref="DYM279:DYP279"/>
    <mergeCell ref="DYQ279:DYT279"/>
    <mergeCell ref="DYU279:DYX279"/>
    <mergeCell ref="DYY279:DZB279"/>
    <mergeCell ref="DZC279:DZF279"/>
    <mergeCell ref="DXS279:DXV279"/>
    <mergeCell ref="DXW279:DXZ279"/>
    <mergeCell ref="DYA279:DYD279"/>
    <mergeCell ref="DYE279:DYH279"/>
    <mergeCell ref="DYI279:DYL279"/>
    <mergeCell ref="DWY279:DXB279"/>
    <mergeCell ref="DXC279:DXF279"/>
    <mergeCell ref="DXG279:DXJ279"/>
    <mergeCell ref="DXK279:DXN279"/>
    <mergeCell ref="DXO279:DXR279"/>
    <mergeCell ref="EGY279:EHB279"/>
    <mergeCell ref="EHC279:EHF279"/>
    <mergeCell ref="EDW279:EDZ279"/>
    <mergeCell ref="EEA279:EED279"/>
    <mergeCell ref="EEE279:EEH279"/>
    <mergeCell ref="EEI279:EEL279"/>
    <mergeCell ref="EEM279:EEP279"/>
    <mergeCell ref="EDC279:EDF279"/>
    <mergeCell ref="EDG279:EDJ279"/>
    <mergeCell ref="EDK279:EDN279"/>
    <mergeCell ref="EDO279:EDR279"/>
    <mergeCell ref="EDS279:EDV279"/>
    <mergeCell ref="ECI279:ECL279"/>
    <mergeCell ref="ECM279:ECP279"/>
    <mergeCell ref="ECQ279:ECT279"/>
    <mergeCell ref="ECU279:ECX279"/>
    <mergeCell ref="ECY279:EDB279"/>
    <mergeCell ref="EHG279:EHJ279"/>
    <mergeCell ref="EHK279:EHN279"/>
    <mergeCell ref="EHO279:EHR279"/>
    <mergeCell ref="EGE279:EGH279"/>
    <mergeCell ref="EGI279:EGL279"/>
    <mergeCell ref="EGM279:EGP279"/>
    <mergeCell ref="EGQ279:EGT279"/>
    <mergeCell ref="EGU279:EGX279"/>
    <mergeCell ref="EFK279:EFN279"/>
    <mergeCell ref="EFO279:EFR279"/>
    <mergeCell ref="EFS279:EFV279"/>
    <mergeCell ref="EFW279:EFZ279"/>
    <mergeCell ref="EGA279:EGD279"/>
    <mergeCell ref="EEQ279:EET279"/>
    <mergeCell ref="EEU279:EEX279"/>
    <mergeCell ref="EEY279:EFB279"/>
    <mergeCell ref="EFC279:EFF279"/>
    <mergeCell ref="EFG279:EFJ279"/>
    <mergeCell ref="EMI279:EML279"/>
    <mergeCell ref="EMM279:EMP279"/>
    <mergeCell ref="EMQ279:EMT279"/>
    <mergeCell ref="EMU279:EMX279"/>
    <mergeCell ref="EMY279:ENB279"/>
    <mergeCell ref="ELO279:ELR279"/>
    <mergeCell ref="ELS279:ELV279"/>
    <mergeCell ref="ELW279:ELZ279"/>
    <mergeCell ref="EMA279:EMD279"/>
    <mergeCell ref="EME279:EMH279"/>
    <mergeCell ref="EKU279:EKX279"/>
    <mergeCell ref="EKY279:ELB279"/>
    <mergeCell ref="ELC279:ELF279"/>
    <mergeCell ref="ELG279:ELJ279"/>
    <mergeCell ref="ELK279:ELN279"/>
    <mergeCell ref="EKA279:EKD279"/>
    <mergeCell ref="EKE279:EKH279"/>
    <mergeCell ref="EKI279:EKL279"/>
    <mergeCell ref="EKM279:EKP279"/>
    <mergeCell ref="EKQ279:EKT279"/>
    <mergeCell ref="EJG279:EJJ279"/>
    <mergeCell ref="EJK279:EJN279"/>
    <mergeCell ref="EJO279:EJR279"/>
    <mergeCell ref="EJS279:EJV279"/>
    <mergeCell ref="EJW279:EJZ279"/>
    <mergeCell ref="EIM279:EIP279"/>
    <mergeCell ref="EIQ279:EIT279"/>
    <mergeCell ref="EIU279:EIX279"/>
    <mergeCell ref="EIY279:EJB279"/>
    <mergeCell ref="EJC279:EJF279"/>
    <mergeCell ref="EHS279:EHV279"/>
    <mergeCell ref="EHW279:EHZ279"/>
    <mergeCell ref="EIA279:EID279"/>
    <mergeCell ref="EIE279:EIH279"/>
    <mergeCell ref="EII279:EIL279"/>
    <mergeCell ref="ERS279:ERV279"/>
    <mergeCell ref="ERW279:ERZ279"/>
    <mergeCell ref="EOQ279:EOT279"/>
    <mergeCell ref="EOU279:EOX279"/>
    <mergeCell ref="EOY279:EPB279"/>
    <mergeCell ref="EPC279:EPF279"/>
    <mergeCell ref="EPG279:EPJ279"/>
    <mergeCell ref="ENW279:ENZ279"/>
    <mergeCell ref="EOA279:EOD279"/>
    <mergeCell ref="EOE279:EOH279"/>
    <mergeCell ref="EOI279:EOL279"/>
    <mergeCell ref="EOM279:EOP279"/>
    <mergeCell ref="ENC279:ENF279"/>
    <mergeCell ref="ENG279:ENJ279"/>
    <mergeCell ref="ENK279:ENN279"/>
    <mergeCell ref="ENO279:ENR279"/>
    <mergeCell ref="ENS279:ENV279"/>
    <mergeCell ref="ESA279:ESD279"/>
    <mergeCell ref="ESE279:ESH279"/>
    <mergeCell ref="ESI279:ESL279"/>
    <mergeCell ref="EQY279:ERB279"/>
    <mergeCell ref="ERC279:ERF279"/>
    <mergeCell ref="ERG279:ERJ279"/>
    <mergeCell ref="ERK279:ERN279"/>
    <mergeCell ref="ERO279:ERR279"/>
    <mergeCell ref="EQE279:EQH279"/>
    <mergeCell ref="EQI279:EQL279"/>
    <mergeCell ref="EQM279:EQP279"/>
    <mergeCell ref="EQQ279:EQT279"/>
    <mergeCell ref="EQU279:EQX279"/>
    <mergeCell ref="EPK279:EPN279"/>
    <mergeCell ref="EPO279:EPR279"/>
    <mergeCell ref="EPS279:EPV279"/>
    <mergeCell ref="EPW279:EPZ279"/>
    <mergeCell ref="EQA279:EQD279"/>
    <mergeCell ref="EXC279:EXF279"/>
    <mergeCell ref="EXG279:EXJ279"/>
    <mergeCell ref="EXK279:EXN279"/>
    <mergeCell ref="EXO279:EXR279"/>
    <mergeCell ref="EXS279:EXV279"/>
    <mergeCell ref="EWI279:EWL279"/>
    <mergeCell ref="EWM279:EWP279"/>
    <mergeCell ref="EWQ279:EWT279"/>
    <mergeCell ref="EWU279:EWX279"/>
    <mergeCell ref="EWY279:EXB279"/>
    <mergeCell ref="EVO279:EVR279"/>
    <mergeCell ref="EVS279:EVV279"/>
    <mergeCell ref="EVW279:EVZ279"/>
    <mergeCell ref="EWA279:EWD279"/>
    <mergeCell ref="EWE279:EWH279"/>
    <mergeCell ref="EUU279:EUX279"/>
    <mergeCell ref="EUY279:EVB279"/>
    <mergeCell ref="EVC279:EVF279"/>
    <mergeCell ref="EVG279:EVJ279"/>
    <mergeCell ref="EVK279:EVN279"/>
    <mergeCell ref="EUA279:EUD279"/>
    <mergeCell ref="EUE279:EUH279"/>
    <mergeCell ref="EUI279:EUL279"/>
    <mergeCell ref="EUM279:EUP279"/>
    <mergeCell ref="EUQ279:EUT279"/>
    <mergeCell ref="ETG279:ETJ279"/>
    <mergeCell ref="ETK279:ETN279"/>
    <mergeCell ref="ETO279:ETR279"/>
    <mergeCell ref="ETS279:ETV279"/>
    <mergeCell ref="ETW279:ETZ279"/>
    <mergeCell ref="ESM279:ESP279"/>
    <mergeCell ref="ESQ279:EST279"/>
    <mergeCell ref="ESU279:ESX279"/>
    <mergeCell ref="ESY279:ETB279"/>
    <mergeCell ref="ETC279:ETF279"/>
    <mergeCell ref="FCM279:FCP279"/>
    <mergeCell ref="FCQ279:FCT279"/>
    <mergeCell ref="EZK279:EZN279"/>
    <mergeCell ref="EZO279:EZR279"/>
    <mergeCell ref="EZS279:EZV279"/>
    <mergeCell ref="EZW279:EZZ279"/>
    <mergeCell ref="FAA279:FAD279"/>
    <mergeCell ref="EYQ279:EYT279"/>
    <mergeCell ref="EYU279:EYX279"/>
    <mergeCell ref="EYY279:EZB279"/>
    <mergeCell ref="EZC279:EZF279"/>
    <mergeCell ref="EZG279:EZJ279"/>
    <mergeCell ref="EXW279:EXZ279"/>
    <mergeCell ref="EYA279:EYD279"/>
    <mergeCell ref="EYE279:EYH279"/>
    <mergeCell ref="EYI279:EYL279"/>
    <mergeCell ref="EYM279:EYP279"/>
    <mergeCell ref="FCU279:FCX279"/>
    <mergeCell ref="FCY279:FDB279"/>
    <mergeCell ref="FDC279:FDF279"/>
    <mergeCell ref="FBS279:FBV279"/>
    <mergeCell ref="FBW279:FBZ279"/>
    <mergeCell ref="FCA279:FCD279"/>
    <mergeCell ref="FCE279:FCH279"/>
    <mergeCell ref="FCI279:FCL279"/>
    <mergeCell ref="FAY279:FBB279"/>
    <mergeCell ref="FBC279:FBF279"/>
    <mergeCell ref="FBG279:FBJ279"/>
    <mergeCell ref="FBK279:FBN279"/>
    <mergeCell ref="FBO279:FBR279"/>
    <mergeCell ref="FAE279:FAH279"/>
    <mergeCell ref="FAI279:FAL279"/>
    <mergeCell ref="FAM279:FAP279"/>
    <mergeCell ref="FAQ279:FAT279"/>
    <mergeCell ref="FAU279:FAX279"/>
    <mergeCell ref="FHW279:FHZ279"/>
    <mergeCell ref="FIA279:FID279"/>
    <mergeCell ref="FIE279:FIH279"/>
    <mergeCell ref="FII279:FIL279"/>
    <mergeCell ref="FIM279:FIP279"/>
    <mergeCell ref="FHC279:FHF279"/>
    <mergeCell ref="FHG279:FHJ279"/>
    <mergeCell ref="FHK279:FHN279"/>
    <mergeCell ref="FHO279:FHR279"/>
    <mergeCell ref="FHS279:FHV279"/>
    <mergeCell ref="FGI279:FGL279"/>
    <mergeCell ref="FGM279:FGP279"/>
    <mergeCell ref="FGQ279:FGT279"/>
    <mergeCell ref="FGU279:FGX279"/>
    <mergeCell ref="FGY279:FHB279"/>
    <mergeCell ref="FFO279:FFR279"/>
    <mergeCell ref="FFS279:FFV279"/>
    <mergeCell ref="FFW279:FFZ279"/>
    <mergeCell ref="FGA279:FGD279"/>
    <mergeCell ref="FGE279:FGH279"/>
    <mergeCell ref="FEU279:FEX279"/>
    <mergeCell ref="FEY279:FFB279"/>
    <mergeCell ref="FFC279:FFF279"/>
    <mergeCell ref="FFG279:FFJ279"/>
    <mergeCell ref="FFK279:FFN279"/>
    <mergeCell ref="FEA279:FED279"/>
    <mergeCell ref="FEE279:FEH279"/>
    <mergeCell ref="FEI279:FEL279"/>
    <mergeCell ref="FEM279:FEP279"/>
    <mergeCell ref="FEQ279:FET279"/>
    <mergeCell ref="FDG279:FDJ279"/>
    <mergeCell ref="FDK279:FDN279"/>
    <mergeCell ref="FDO279:FDR279"/>
    <mergeCell ref="FDS279:FDV279"/>
    <mergeCell ref="FDW279:FDZ279"/>
    <mergeCell ref="FNG279:FNJ279"/>
    <mergeCell ref="FNK279:FNN279"/>
    <mergeCell ref="FKE279:FKH279"/>
    <mergeCell ref="FKI279:FKL279"/>
    <mergeCell ref="FKM279:FKP279"/>
    <mergeCell ref="FKQ279:FKT279"/>
    <mergeCell ref="FKU279:FKX279"/>
    <mergeCell ref="FJK279:FJN279"/>
    <mergeCell ref="FJO279:FJR279"/>
    <mergeCell ref="FJS279:FJV279"/>
    <mergeCell ref="FJW279:FJZ279"/>
    <mergeCell ref="FKA279:FKD279"/>
    <mergeCell ref="FIQ279:FIT279"/>
    <mergeCell ref="FIU279:FIX279"/>
    <mergeCell ref="FIY279:FJB279"/>
    <mergeCell ref="FJC279:FJF279"/>
    <mergeCell ref="FJG279:FJJ279"/>
    <mergeCell ref="FNO279:FNR279"/>
    <mergeCell ref="FNS279:FNV279"/>
    <mergeCell ref="FNW279:FNZ279"/>
    <mergeCell ref="FMM279:FMP279"/>
    <mergeCell ref="FMQ279:FMT279"/>
    <mergeCell ref="FMU279:FMX279"/>
    <mergeCell ref="FMY279:FNB279"/>
    <mergeCell ref="FNC279:FNF279"/>
    <mergeCell ref="FLS279:FLV279"/>
    <mergeCell ref="FLW279:FLZ279"/>
    <mergeCell ref="FMA279:FMD279"/>
    <mergeCell ref="FME279:FMH279"/>
    <mergeCell ref="FMI279:FML279"/>
    <mergeCell ref="FKY279:FLB279"/>
    <mergeCell ref="FLC279:FLF279"/>
    <mergeCell ref="FLG279:FLJ279"/>
    <mergeCell ref="FLK279:FLN279"/>
    <mergeCell ref="FLO279:FLR279"/>
    <mergeCell ref="FSQ279:FST279"/>
    <mergeCell ref="FSU279:FSX279"/>
    <mergeCell ref="FSY279:FTB279"/>
    <mergeCell ref="FTC279:FTF279"/>
    <mergeCell ref="FTG279:FTJ279"/>
    <mergeCell ref="FRW279:FRZ279"/>
    <mergeCell ref="FSA279:FSD279"/>
    <mergeCell ref="FSE279:FSH279"/>
    <mergeCell ref="FSI279:FSL279"/>
    <mergeCell ref="FSM279:FSP279"/>
    <mergeCell ref="FRC279:FRF279"/>
    <mergeCell ref="FRG279:FRJ279"/>
    <mergeCell ref="FRK279:FRN279"/>
    <mergeCell ref="FRO279:FRR279"/>
    <mergeCell ref="FRS279:FRV279"/>
    <mergeCell ref="FQI279:FQL279"/>
    <mergeCell ref="FQM279:FQP279"/>
    <mergeCell ref="FQQ279:FQT279"/>
    <mergeCell ref="FQU279:FQX279"/>
    <mergeCell ref="FQY279:FRB279"/>
    <mergeCell ref="FPO279:FPR279"/>
    <mergeCell ref="FPS279:FPV279"/>
    <mergeCell ref="FPW279:FPZ279"/>
    <mergeCell ref="FQA279:FQD279"/>
    <mergeCell ref="FQE279:FQH279"/>
    <mergeCell ref="FOU279:FOX279"/>
    <mergeCell ref="FOY279:FPB279"/>
    <mergeCell ref="FPC279:FPF279"/>
    <mergeCell ref="FPG279:FPJ279"/>
    <mergeCell ref="FPK279:FPN279"/>
    <mergeCell ref="FOA279:FOD279"/>
    <mergeCell ref="FOE279:FOH279"/>
    <mergeCell ref="FOI279:FOL279"/>
    <mergeCell ref="FOM279:FOP279"/>
    <mergeCell ref="FOQ279:FOT279"/>
    <mergeCell ref="FYA279:FYD279"/>
    <mergeCell ref="FYE279:FYH279"/>
    <mergeCell ref="FUY279:FVB279"/>
    <mergeCell ref="FVC279:FVF279"/>
    <mergeCell ref="FVG279:FVJ279"/>
    <mergeCell ref="FVK279:FVN279"/>
    <mergeCell ref="FVO279:FVR279"/>
    <mergeCell ref="FUE279:FUH279"/>
    <mergeCell ref="FUI279:FUL279"/>
    <mergeCell ref="FUM279:FUP279"/>
    <mergeCell ref="FUQ279:FUT279"/>
    <mergeCell ref="FUU279:FUX279"/>
    <mergeCell ref="FTK279:FTN279"/>
    <mergeCell ref="FTO279:FTR279"/>
    <mergeCell ref="FTS279:FTV279"/>
    <mergeCell ref="FTW279:FTZ279"/>
    <mergeCell ref="FUA279:FUD279"/>
    <mergeCell ref="FYI279:FYL279"/>
    <mergeCell ref="FYM279:FYP279"/>
    <mergeCell ref="FYQ279:FYT279"/>
    <mergeCell ref="FXG279:FXJ279"/>
    <mergeCell ref="FXK279:FXN279"/>
    <mergeCell ref="FXO279:FXR279"/>
    <mergeCell ref="FXS279:FXV279"/>
    <mergeCell ref="FXW279:FXZ279"/>
    <mergeCell ref="FWM279:FWP279"/>
    <mergeCell ref="FWQ279:FWT279"/>
    <mergeCell ref="FWU279:FWX279"/>
    <mergeCell ref="FWY279:FXB279"/>
    <mergeCell ref="FXC279:FXF279"/>
    <mergeCell ref="FVS279:FVV279"/>
    <mergeCell ref="FVW279:FVZ279"/>
    <mergeCell ref="FWA279:FWD279"/>
    <mergeCell ref="FWE279:FWH279"/>
    <mergeCell ref="FWI279:FWL279"/>
    <mergeCell ref="GDK279:GDN279"/>
    <mergeCell ref="GDO279:GDR279"/>
    <mergeCell ref="GDS279:GDV279"/>
    <mergeCell ref="GDW279:GDZ279"/>
    <mergeCell ref="GEA279:GED279"/>
    <mergeCell ref="GCQ279:GCT279"/>
    <mergeCell ref="GCU279:GCX279"/>
    <mergeCell ref="GCY279:GDB279"/>
    <mergeCell ref="GDC279:GDF279"/>
    <mergeCell ref="GDG279:GDJ279"/>
    <mergeCell ref="GBW279:GBZ279"/>
    <mergeCell ref="GCA279:GCD279"/>
    <mergeCell ref="GCE279:GCH279"/>
    <mergeCell ref="GCI279:GCL279"/>
    <mergeCell ref="GCM279:GCP279"/>
    <mergeCell ref="GBC279:GBF279"/>
    <mergeCell ref="GBG279:GBJ279"/>
    <mergeCell ref="GBK279:GBN279"/>
    <mergeCell ref="GBO279:GBR279"/>
    <mergeCell ref="GBS279:GBV279"/>
    <mergeCell ref="GAI279:GAL279"/>
    <mergeCell ref="GAM279:GAP279"/>
    <mergeCell ref="GAQ279:GAT279"/>
    <mergeCell ref="GAU279:GAX279"/>
    <mergeCell ref="GAY279:GBB279"/>
    <mergeCell ref="FZO279:FZR279"/>
    <mergeCell ref="FZS279:FZV279"/>
    <mergeCell ref="FZW279:FZZ279"/>
    <mergeCell ref="GAA279:GAD279"/>
    <mergeCell ref="GAE279:GAH279"/>
    <mergeCell ref="FYU279:FYX279"/>
    <mergeCell ref="FYY279:FZB279"/>
    <mergeCell ref="FZC279:FZF279"/>
    <mergeCell ref="FZG279:FZJ279"/>
    <mergeCell ref="FZK279:FZN279"/>
    <mergeCell ref="GIU279:GIX279"/>
    <mergeCell ref="GIY279:GJB279"/>
    <mergeCell ref="GFS279:GFV279"/>
    <mergeCell ref="GFW279:GFZ279"/>
    <mergeCell ref="GGA279:GGD279"/>
    <mergeCell ref="GGE279:GGH279"/>
    <mergeCell ref="GGI279:GGL279"/>
    <mergeCell ref="GEY279:GFB279"/>
    <mergeCell ref="GFC279:GFF279"/>
    <mergeCell ref="GFG279:GFJ279"/>
    <mergeCell ref="GFK279:GFN279"/>
    <mergeCell ref="GFO279:GFR279"/>
    <mergeCell ref="GEE279:GEH279"/>
    <mergeCell ref="GEI279:GEL279"/>
    <mergeCell ref="GEM279:GEP279"/>
    <mergeCell ref="GEQ279:GET279"/>
    <mergeCell ref="GEU279:GEX279"/>
    <mergeCell ref="GJC279:GJF279"/>
    <mergeCell ref="GJG279:GJJ279"/>
    <mergeCell ref="GJK279:GJN279"/>
    <mergeCell ref="GIA279:GID279"/>
    <mergeCell ref="GIE279:GIH279"/>
    <mergeCell ref="GII279:GIL279"/>
    <mergeCell ref="GIM279:GIP279"/>
    <mergeCell ref="GIQ279:GIT279"/>
    <mergeCell ref="GHG279:GHJ279"/>
    <mergeCell ref="GHK279:GHN279"/>
    <mergeCell ref="GHO279:GHR279"/>
    <mergeCell ref="GHS279:GHV279"/>
    <mergeCell ref="GHW279:GHZ279"/>
    <mergeCell ref="GGM279:GGP279"/>
    <mergeCell ref="GGQ279:GGT279"/>
    <mergeCell ref="GGU279:GGX279"/>
    <mergeCell ref="GGY279:GHB279"/>
    <mergeCell ref="GHC279:GHF279"/>
    <mergeCell ref="GOE279:GOH279"/>
    <mergeCell ref="GOI279:GOL279"/>
    <mergeCell ref="GOM279:GOP279"/>
    <mergeCell ref="GOQ279:GOT279"/>
    <mergeCell ref="GOU279:GOX279"/>
    <mergeCell ref="GNK279:GNN279"/>
    <mergeCell ref="GNO279:GNR279"/>
    <mergeCell ref="GNS279:GNV279"/>
    <mergeCell ref="GNW279:GNZ279"/>
    <mergeCell ref="GOA279:GOD279"/>
    <mergeCell ref="GMQ279:GMT279"/>
    <mergeCell ref="GMU279:GMX279"/>
    <mergeCell ref="GMY279:GNB279"/>
    <mergeCell ref="GNC279:GNF279"/>
    <mergeCell ref="GNG279:GNJ279"/>
    <mergeCell ref="GLW279:GLZ279"/>
    <mergeCell ref="GMA279:GMD279"/>
    <mergeCell ref="GME279:GMH279"/>
    <mergeCell ref="GMI279:GML279"/>
    <mergeCell ref="GMM279:GMP279"/>
    <mergeCell ref="GLC279:GLF279"/>
    <mergeCell ref="GLG279:GLJ279"/>
    <mergeCell ref="GLK279:GLN279"/>
    <mergeCell ref="GLO279:GLR279"/>
    <mergeCell ref="GLS279:GLV279"/>
    <mergeCell ref="GKI279:GKL279"/>
    <mergeCell ref="GKM279:GKP279"/>
    <mergeCell ref="GKQ279:GKT279"/>
    <mergeCell ref="GKU279:GKX279"/>
    <mergeCell ref="GKY279:GLB279"/>
    <mergeCell ref="GJO279:GJR279"/>
    <mergeCell ref="GJS279:GJV279"/>
    <mergeCell ref="GJW279:GJZ279"/>
    <mergeCell ref="GKA279:GKD279"/>
    <mergeCell ref="GKE279:GKH279"/>
    <mergeCell ref="GTO279:GTR279"/>
    <mergeCell ref="GTS279:GTV279"/>
    <mergeCell ref="GQM279:GQP279"/>
    <mergeCell ref="GQQ279:GQT279"/>
    <mergeCell ref="GQU279:GQX279"/>
    <mergeCell ref="GQY279:GRB279"/>
    <mergeCell ref="GRC279:GRF279"/>
    <mergeCell ref="GPS279:GPV279"/>
    <mergeCell ref="GPW279:GPZ279"/>
    <mergeCell ref="GQA279:GQD279"/>
    <mergeCell ref="GQE279:GQH279"/>
    <mergeCell ref="GQI279:GQL279"/>
    <mergeCell ref="GOY279:GPB279"/>
    <mergeCell ref="GPC279:GPF279"/>
    <mergeCell ref="GPG279:GPJ279"/>
    <mergeCell ref="GPK279:GPN279"/>
    <mergeCell ref="GPO279:GPR279"/>
    <mergeCell ref="GTW279:GTZ279"/>
    <mergeCell ref="GUA279:GUD279"/>
    <mergeCell ref="GUE279:GUH279"/>
    <mergeCell ref="GSU279:GSX279"/>
    <mergeCell ref="GSY279:GTB279"/>
    <mergeCell ref="GTC279:GTF279"/>
    <mergeCell ref="GTG279:GTJ279"/>
    <mergeCell ref="GTK279:GTN279"/>
    <mergeCell ref="GSA279:GSD279"/>
    <mergeCell ref="GSE279:GSH279"/>
    <mergeCell ref="GSI279:GSL279"/>
    <mergeCell ref="GSM279:GSP279"/>
    <mergeCell ref="GSQ279:GST279"/>
    <mergeCell ref="GRG279:GRJ279"/>
    <mergeCell ref="GRK279:GRN279"/>
    <mergeCell ref="GRO279:GRR279"/>
    <mergeCell ref="GRS279:GRV279"/>
    <mergeCell ref="GRW279:GRZ279"/>
    <mergeCell ref="GYY279:GZB279"/>
    <mergeCell ref="GZC279:GZF279"/>
    <mergeCell ref="GZG279:GZJ279"/>
    <mergeCell ref="GZK279:GZN279"/>
    <mergeCell ref="GZO279:GZR279"/>
    <mergeCell ref="GYE279:GYH279"/>
    <mergeCell ref="GYI279:GYL279"/>
    <mergeCell ref="GYM279:GYP279"/>
    <mergeCell ref="GYQ279:GYT279"/>
    <mergeCell ref="GYU279:GYX279"/>
    <mergeCell ref="GXK279:GXN279"/>
    <mergeCell ref="GXO279:GXR279"/>
    <mergeCell ref="GXS279:GXV279"/>
    <mergeCell ref="GXW279:GXZ279"/>
    <mergeCell ref="GYA279:GYD279"/>
    <mergeCell ref="GWQ279:GWT279"/>
    <mergeCell ref="GWU279:GWX279"/>
    <mergeCell ref="GWY279:GXB279"/>
    <mergeCell ref="GXC279:GXF279"/>
    <mergeCell ref="GXG279:GXJ279"/>
    <mergeCell ref="GVW279:GVZ279"/>
    <mergeCell ref="GWA279:GWD279"/>
    <mergeCell ref="GWE279:GWH279"/>
    <mergeCell ref="GWI279:GWL279"/>
    <mergeCell ref="GWM279:GWP279"/>
    <mergeCell ref="GVC279:GVF279"/>
    <mergeCell ref="GVG279:GVJ279"/>
    <mergeCell ref="GVK279:GVN279"/>
    <mergeCell ref="GVO279:GVR279"/>
    <mergeCell ref="GVS279:GVV279"/>
    <mergeCell ref="GUI279:GUL279"/>
    <mergeCell ref="GUM279:GUP279"/>
    <mergeCell ref="GUQ279:GUT279"/>
    <mergeCell ref="GUU279:GUX279"/>
    <mergeCell ref="GUY279:GVB279"/>
    <mergeCell ref="HEI279:HEL279"/>
    <mergeCell ref="HEM279:HEP279"/>
    <mergeCell ref="HBG279:HBJ279"/>
    <mergeCell ref="HBK279:HBN279"/>
    <mergeCell ref="HBO279:HBR279"/>
    <mergeCell ref="HBS279:HBV279"/>
    <mergeCell ref="HBW279:HBZ279"/>
    <mergeCell ref="HAM279:HAP279"/>
    <mergeCell ref="HAQ279:HAT279"/>
    <mergeCell ref="HAU279:HAX279"/>
    <mergeCell ref="HAY279:HBB279"/>
    <mergeCell ref="HBC279:HBF279"/>
    <mergeCell ref="GZS279:GZV279"/>
    <mergeCell ref="GZW279:GZZ279"/>
    <mergeCell ref="HAA279:HAD279"/>
    <mergeCell ref="HAE279:HAH279"/>
    <mergeCell ref="HAI279:HAL279"/>
    <mergeCell ref="HEQ279:HET279"/>
    <mergeCell ref="HEU279:HEX279"/>
    <mergeCell ref="HEY279:HFB279"/>
    <mergeCell ref="HDO279:HDR279"/>
    <mergeCell ref="HDS279:HDV279"/>
    <mergeCell ref="HDW279:HDZ279"/>
    <mergeCell ref="HEA279:HED279"/>
    <mergeCell ref="HEE279:HEH279"/>
    <mergeCell ref="HCU279:HCX279"/>
    <mergeCell ref="HCY279:HDB279"/>
    <mergeCell ref="HDC279:HDF279"/>
    <mergeCell ref="HDG279:HDJ279"/>
    <mergeCell ref="HDK279:HDN279"/>
    <mergeCell ref="HCA279:HCD279"/>
    <mergeCell ref="HCE279:HCH279"/>
    <mergeCell ref="HCI279:HCL279"/>
    <mergeCell ref="HCM279:HCP279"/>
    <mergeCell ref="HCQ279:HCT279"/>
    <mergeCell ref="HJS279:HJV279"/>
    <mergeCell ref="HJW279:HJZ279"/>
    <mergeCell ref="HKA279:HKD279"/>
    <mergeCell ref="HKE279:HKH279"/>
    <mergeCell ref="HKI279:HKL279"/>
    <mergeCell ref="HIY279:HJB279"/>
    <mergeCell ref="HJC279:HJF279"/>
    <mergeCell ref="HJG279:HJJ279"/>
    <mergeCell ref="HJK279:HJN279"/>
    <mergeCell ref="HJO279:HJR279"/>
    <mergeCell ref="HIE279:HIH279"/>
    <mergeCell ref="HII279:HIL279"/>
    <mergeCell ref="HIM279:HIP279"/>
    <mergeCell ref="HIQ279:HIT279"/>
    <mergeCell ref="HIU279:HIX279"/>
    <mergeCell ref="HHK279:HHN279"/>
    <mergeCell ref="HHO279:HHR279"/>
    <mergeCell ref="HHS279:HHV279"/>
    <mergeCell ref="HHW279:HHZ279"/>
    <mergeCell ref="HIA279:HID279"/>
    <mergeCell ref="HGQ279:HGT279"/>
    <mergeCell ref="HGU279:HGX279"/>
    <mergeCell ref="HGY279:HHB279"/>
    <mergeCell ref="HHC279:HHF279"/>
    <mergeCell ref="HHG279:HHJ279"/>
    <mergeCell ref="HFW279:HFZ279"/>
    <mergeCell ref="HGA279:HGD279"/>
    <mergeCell ref="HGE279:HGH279"/>
    <mergeCell ref="HGI279:HGL279"/>
    <mergeCell ref="HGM279:HGP279"/>
    <mergeCell ref="HFC279:HFF279"/>
    <mergeCell ref="HFG279:HFJ279"/>
    <mergeCell ref="HFK279:HFN279"/>
    <mergeCell ref="HFO279:HFR279"/>
    <mergeCell ref="HFS279:HFV279"/>
    <mergeCell ref="HPC279:HPF279"/>
    <mergeCell ref="HPG279:HPJ279"/>
    <mergeCell ref="HMA279:HMD279"/>
    <mergeCell ref="HME279:HMH279"/>
    <mergeCell ref="HMI279:HML279"/>
    <mergeCell ref="HMM279:HMP279"/>
    <mergeCell ref="HMQ279:HMT279"/>
    <mergeCell ref="HLG279:HLJ279"/>
    <mergeCell ref="HLK279:HLN279"/>
    <mergeCell ref="HLO279:HLR279"/>
    <mergeCell ref="HLS279:HLV279"/>
    <mergeCell ref="HLW279:HLZ279"/>
    <mergeCell ref="HKM279:HKP279"/>
    <mergeCell ref="HKQ279:HKT279"/>
    <mergeCell ref="HKU279:HKX279"/>
    <mergeCell ref="HKY279:HLB279"/>
    <mergeCell ref="HLC279:HLF279"/>
    <mergeCell ref="HPK279:HPN279"/>
    <mergeCell ref="HPO279:HPR279"/>
    <mergeCell ref="HPS279:HPV279"/>
    <mergeCell ref="HOI279:HOL279"/>
    <mergeCell ref="HOM279:HOP279"/>
    <mergeCell ref="HOQ279:HOT279"/>
    <mergeCell ref="HOU279:HOX279"/>
    <mergeCell ref="HOY279:HPB279"/>
    <mergeCell ref="HNO279:HNR279"/>
    <mergeCell ref="HNS279:HNV279"/>
    <mergeCell ref="HNW279:HNZ279"/>
    <mergeCell ref="HOA279:HOD279"/>
    <mergeCell ref="HOE279:HOH279"/>
    <mergeCell ref="HMU279:HMX279"/>
    <mergeCell ref="HMY279:HNB279"/>
    <mergeCell ref="HNC279:HNF279"/>
    <mergeCell ref="HNG279:HNJ279"/>
    <mergeCell ref="HNK279:HNN279"/>
    <mergeCell ref="HUM279:HUP279"/>
    <mergeCell ref="HUQ279:HUT279"/>
    <mergeCell ref="HUU279:HUX279"/>
    <mergeCell ref="HUY279:HVB279"/>
    <mergeCell ref="HVC279:HVF279"/>
    <mergeCell ref="HTS279:HTV279"/>
    <mergeCell ref="HTW279:HTZ279"/>
    <mergeCell ref="HUA279:HUD279"/>
    <mergeCell ref="HUE279:HUH279"/>
    <mergeCell ref="HUI279:HUL279"/>
    <mergeCell ref="HSY279:HTB279"/>
    <mergeCell ref="HTC279:HTF279"/>
    <mergeCell ref="HTG279:HTJ279"/>
    <mergeCell ref="HTK279:HTN279"/>
    <mergeCell ref="HTO279:HTR279"/>
    <mergeCell ref="HSE279:HSH279"/>
    <mergeCell ref="HSI279:HSL279"/>
    <mergeCell ref="HSM279:HSP279"/>
    <mergeCell ref="HSQ279:HST279"/>
    <mergeCell ref="HSU279:HSX279"/>
    <mergeCell ref="HRK279:HRN279"/>
    <mergeCell ref="HRO279:HRR279"/>
    <mergeCell ref="HRS279:HRV279"/>
    <mergeCell ref="HRW279:HRZ279"/>
    <mergeCell ref="HSA279:HSD279"/>
    <mergeCell ref="HQQ279:HQT279"/>
    <mergeCell ref="HQU279:HQX279"/>
    <mergeCell ref="HQY279:HRB279"/>
    <mergeCell ref="HRC279:HRF279"/>
    <mergeCell ref="HRG279:HRJ279"/>
    <mergeCell ref="HPW279:HPZ279"/>
    <mergeCell ref="HQA279:HQD279"/>
    <mergeCell ref="HQE279:HQH279"/>
    <mergeCell ref="HQI279:HQL279"/>
    <mergeCell ref="HQM279:HQP279"/>
    <mergeCell ref="HZW279:HZZ279"/>
    <mergeCell ref="IAA279:IAD279"/>
    <mergeCell ref="HWU279:HWX279"/>
    <mergeCell ref="HWY279:HXB279"/>
    <mergeCell ref="HXC279:HXF279"/>
    <mergeCell ref="HXG279:HXJ279"/>
    <mergeCell ref="HXK279:HXN279"/>
    <mergeCell ref="HWA279:HWD279"/>
    <mergeCell ref="HWE279:HWH279"/>
    <mergeCell ref="HWI279:HWL279"/>
    <mergeCell ref="HWM279:HWP279"/>
    <mergeCell ref="HWQ279:HWT279"/>
    <mergeCell ref="HVG279:HVJ279"/>
    <mergeCell ref="HVK279:HVN279"/>
    <mergeCell ref="HVO279:HVR279"/>
    <mergeCell ref="HVS279:HVV279"/>
    <mergeCell ref="HVW279:HVZ279"/>
    <mergeCell ref="IAE279:IAH279"/>
    <mergeCell ref="IAI279:IAL279"/>
    <mergeCell ref="IAM279:IAP279"/>
    <mergeCell ref="HZC279:HZF279"/>
    <mergeCell ref="HZG279:HZJ279"/>
    <mergeCell ref="HZK279:HZN279"/>
    <mergeCell ref="HZO279:HZR279"/>
    <mergeCell ref="HZS279:HZV279"/>
    <mergeCell ref="HYI279:HYL279"/>
    <mergeCell ref="HYM279:HYP279"/>
    <mergeCell ref="HYQ279:HYT279"/>
    <mergeCell ref="HYU279:HYX279"/>
    <mergeCell ref="HYY279:HZB279"/>
    <mergeCell ref="HXO279:HXR279"/>
    <mergeCell ref="HXS279:HXV279"/>
    <mergeCell ref="HXW279:HXZ279"/>
    <mergeCell ref="HYA279:HYD279"/>
    <mergeCell ref="HYE279:HYH279"/>
    <mergeCell ref="IFG279:IFJ279"/>
    <mergeCell ref="IFK279:IFN279"/>
    <mergeCell ref="IFO279:IFR279"/>
    <mergeCell ref="IFS279:IFV279"/>
    <mergeCell ref="IFW279:IFZ279"/>
    <mergeCell ref="IEM279:IEP279"/>
    <mergeCell ref="IEQ279:IET279"/>
    <mergeCell ref="IEU279:IEX279"/>
    <mergeCell ref="IEY279:IFB279"/>
    <mergeCell ref="IFC279:IFF279"/>
    <mergeCell ref="IDS279:IDV279"/>
    <mergeCell ref="IDW279:IDZ279"/>
    <mergeCell ref="IEA279:IED279"/>
    <mergeCell ref="IEE279:IEH279"/>
    <mergeCell ref="IEI279:IEL279"/>
    <mergeCell ref="ICY279:IDB279"/>
    <mergeCell ref="IDC279:IDF279"/>
    <mergeCell ref="IDG279:IDJ279"/>
    <mergeCell ref="IDK279:IDN279"/>
    <mergeCell ref="IDO279:IDR279"/>
    <mergeCell ref="ICE279:ICH279"/>
    <mergeCell ref="ICI279:ICL279"/>
    <mergeCell ref="ICM279:ICP279"/>
    <mergeCell ref="ICQ279:ICT279"/>
    <mergeCell ref="ICU279:ICX279"/>
    <mergeCell ref="IBK279:IBN279"/>
    <mergeCell ref="IBO279:IBR279"/>
    <mergeCell ref="IBS279:IBV279"/>
    <mergeCell ref="IBW279:IBZ279"/>
    <mergeCell ref="ICA279:ICD279"/>
    <mergeCell ref="IAQ279:IAT279"/>
    <mergeCell ref="IAU279:IAX279"/>
    <mergeCell ref="IAY279:IBB279"/>
    <mergeCell ref="IBC279:IBF279"/>
    <mergeCell ref="IBG279:IBJ279"/>
    <mergeCell ref="IKQ279:IKT279"/>
    <mergeCell ref="IKU279:IKX279"/>
    <mergeCell ref="IHO279:IHR279"/>
    <mergeCell ref="IHS279:IHV279"/>
    <mergeCell ref="IHW279:IHZ279"/>
    <mergeCell ref="IIA279:IID279"/>
    <mergeCell ref="IIE279:IIH279"/>
    <mergeCell ref="IGU279:IGX279"/>
    <mergeCell ref="IGY279:IHB279"/>
    <mergeCell ref="IHC279:IHF279"/>
    <mergeCell ref="IHG279:IHJ279"/>
    <mergeCell ref="IHK279:IHN279"/>
    <mergeCell ref="IGA279:IGD279"/>
    <mergeCell ref="IGE279:IGH279"/>
    <mergeCell ref="IGI279:IGL279"/>
    <mergeCell ref="IGM279:IGP279"/>
    <mergeCell ref="IGQ279:IGT279"/>
    <mergeCell ref="IKY279:ILB279"/>
    <mergeCell ref="ILC279:ILF279"/>
    <mergeCell ref="ILG279:ILJ279"/>
    <mergeCell ref="IJW279:IJZ279"/>
    <mergeCell ref="IKA279:IKD279"/>
    <mergeCell ref="IKE279:IKH279"/>
    <mergeCell ref="IKI279:IKL279"/>
    <mergeCell ref="IKM279:IKP279"/>
    <mergeCell ref="IJC279:IJF279"/>
    <mergeCell ref="IJG279:IJJ279"/>
    <mergeCell ref="IJK279:IJN279"/>
    <mergeCell ref="IJO279:IJR279"/>
    <mergeCell ref="IJS279:IJV279"/>
    <mergeCell ref="III279:IIL279"/>
    <mergeCell ref="IIM279:IIP279"/>
    <mergeCell ref="IIQ279:IIT279"/>
    <mergeCell ref="IIU279:IIX279"/>
    <mergeCell ref="IIY279:IJB279"/>
    <mergeCell ref="IQA279:IQD279"/>
    <mergeCell ref="IQE279:IQH279"/>
    <mergeCell ref="IQI279:IQL279"/>
    <mergeCell ref="IQM279:IQP279"/>
    <mergeCell ref="IQQ279:IQT279"/>
    <mergeCell ref="IPG279:IPJ279"/>
    <mergeCell ref="IPK279:IPN279"/>
    <mergeCell ref="IPO279:IPR279"/>
    <mergeCell ref="IPS279:IPV279"/>
    <mergeCell ref="IPW279:IPZ279"/>
    <mergeCell ref="IOM279:IOP279"/>
    <mergeCell ref="IOQ279:IOT279"/>
    <mergeCell ref="IOU279:IOX279"/>
    <mergeCell ref="IOY279:IPB279"/>
    <mergeCell ref="IPC279:IPF279"/>
    <mergeCell ref="INS279:INV279"/>
    <mergeCell ref="INW279:INZ279"/>
    <mergeCell ref="IOA279:IOD279"/>
    <mergeCell ref="IOE279:IOH279"/>
    <mergeCell ref="IOI279:IOL279"/>
    <mergeCell ref="IMY279:INB279"/>
    <mergeCell ref="INC279:INF279"/>
    <mergeCell ref="ING279:INJ279"/>
    <mergeCell ref="INK279:INN279"/>
    <mergeCell ref="INO279:INR279"/>
    <mergeCell ref="IME279:IMH279"/>
    <mergeCell ref="IMI279:IML279"/>
    <mergeCell ref="IMM279:IMP279"/>
    <mergeCell ref="IMQ279:IMT279"/>
    <mergeCell ref="IMU279:IMX279"/>
    <mergeCell ref="ILK279:ILN279"/>
    <mergeCell ref="ILO279:ILR279"/>
    <mergeCell ref="ILS279:ILV279"/>
    <mergeCell ref="ILW279:ILZ279"/>
    <mergeCell ref="IMA279:IMD279"/>
    <mergeCell ref="IVK279:IVN279"/>
    <mergeCell ref="IVO279:IVR279"/>
    <mergeCell ref="ISI279:ISL279"/>
    <mergeCell ref="ISM279:ISP279"/>
    <mergeCell ref="ISQ279:IST279"/>
    <mergeCell ref="ISU279:ISX279"/>
    <mergeCell ref="ISY279:ITB279"/>
    <mergeCell ref="IRO279:IRR279"/>
    <mergeCell ref="IRS279:IRV279"/>
    <mergeCell ref="IRW279:IRZ279"/>
    <mergeCell ref="ISA279:ISD279"/>
    <mergeCell ref="ISE279:ISH279"/>
    <mergeCell ref="IQU279:IQX279"/>
    <mergeCell ref="IQY279:IRB279"/>
    <mergeCell ref="IRC279:IRF279"/>
    <mergeCell ref="IRG279:IRJ279"/>
    <mergeCell ref="IRK279:IRN279"/>
    <mergeCell ref="IVS279:IVV279"/>
    <mergeCell ref="IVW279:IVZ279"/>
    <mergeCell ref="IWA279:IWD279"/>
    <mergeCell ref="IUQ279:IUT279"/>
    <mergeCell ref="IUU279:IUX279"/>
    <mergeCell ref="IUY279:IVB279"/>
    <mergeCell ref="IVC279:IVF279"/>
    <mergeCell ref="IVG279:IVJ279"/>
    <mergeCell ref="ITW279:ITZ279"/>
    <mergeCell ref="IUA279:IUD279"/>
    <mergeCell ref="IUE279:IUH279"/>
    <mergeCell ref="IUI279:IUL279"/>
    <mergeCell ref="IUM279:IUP279"/>
    <mergeCell ref="ITC279:ITF279"/>
    <mergeCell ref="ITG279:ITJ279"/>
    <mergeCell ref="ITK279:ITN279"/>
    <mergeCell ref="ITO279:ITR279"/>
    <mergeCell ref="ITS279:ITV279"/>
    <mergeCell ref="JAU279:JAX279"/>
    <mergeCell ref="JAY279:JBB279"/>
    <mergeCell ref="JBC279:JBF279"/>
    <mergeCell ref="JBG279:JBJ279"/>
    <mergeCell ref="JBK279:JBN279"/>
    <mergeCell ref="JAA279:JAD279"/>
    <mergeCell ref="JAE279:JAH279"/>
    <mergeCell ref="JAI279:JAL279"/>
    <mergeCell ref="JAM279:JAP279"/>
    <mergeCell ref="JAQ279:JAT279"/>
    <mergeCell ref="IZG279:IZJ279"/>
    <mergeCell ref="IZK279:IZN279"/>
    <mergeCell ref="IZO279:IZR279"/>
    <mergeCell ref="IZS279:IZV279"/>
    <mergeCell ref="IZW279:IZZ279"/>
    <mergeCell ref="IYM279:IYP279"/>
    <mergeCell ref="IYQ279:IYT279"/>
    <mergeCell ref="IYU279:IYX279"/>
    <mergeCell ref="IYY279:IZB279"/>
    <mergeCell ref="IZC279:IZF279"/>
    <mergeCell ref="IXS279:IXV279"/>
    <mergeCell ref="IXW279:IXZ279"/>
    <mergeCell ref="IYA279:IYD279"/>
    <mergeCell ref="IYE279:IYH279"/>
    <mergeCell ref="IYI279:IYL279"/>
    <mergeCell ref="IWY279:IXB279"/>
    <mergeCell ref="IXC279:IXF279"/>
    <mergeCell ref="IXG279:IXJ279"/>
    <mergeCell ref="IXK279:IXN279"/>
    <mergeCell ref="IXO279:IXR279"/>
    <mergeCell ref="IWE279:IWH279"/>
    <mergeCell ref="IWI279:IWL279"/>
    <mergeCell ref="IWM279:IWP279"/>
    <mergeCell ref="IWQ279:IWT279"/>
    <mergeCell ref="IWU279:IWX279"/>
    <mergeCell ref="JGE279:JGH279"/>
    <mergeCell ref="JGI279:JGL279"/>
    <mergeCell ref="JDC279:JDF279"/>
    <mergeCell ref="JDG279:JDJ279"/>
    <mergeCell ref="JDK279:JDN279"/>
    <mergeCell ref="JDO279:JDR279"/>
    <mergeCell ref="JDS279:JDV279"/>
    <mergeCell ref="JCI279:JCL279"/>
    <mergeCell ref="JCM279:JCP279"/>
    <mergeCell ref="JCQ279:JCT279"/>
    <mergeCell ref="JCU279:JCX279"/>
    <mergeCell ref="JCY279:JDB279"/>
    <mergeCell ref="JBO279:JBR279"/>
    <mergeCell ref="JBS279:JBV279"/>
    <mergeCell ref="JBW279:JBZ279"/>
    <mergeCell ref="JCA279:JCD279"/>
    <mergeCell ref="JCE279:JCH279"/>
    <mergeCell ref="JGM279:JGP279"/>
    <mergeCell ref="JGQ279:JGT279"/>
    <mergeCell ref="JGU279:JGX279"/>
    <mergeCell ref="JFK279:JFN279"/>
    <mergeCell ref="JFO279:JFR279"/>
    <mergeCell ref="JFS279:JFV279"/>
    <mergeCell ref="JFW279:JFZ279"/>
    <mergeCell ref="JGA279:JGD279"/>
    <mergeCell ref="JEQ279:JET279"/>
    <mergeCell ref="JEU279:JEX279"/>
    <mergeCell ref="JEY279:JFB279"/>
    <mergeCell ref="JFC279:JFF279"/>
    <mergeCell ref="JFG279:JFJ279"/>
    <mergeCell ref="JDW279:JDZ279"/>
    <mergeCell ref="JEA279:JED279"/>
    <mergeCell ref="JEE279:JEH279"/>
    <mergeCell ref="JEI279:JEL279"/>
    <mergeCell ref="JEM279:JEP279"/>
    <mergeCell ref="JLO279:JLR279"/>
    <mergeCell ref="JLS279:JLV279"/>
    <mergeCell ref="JLW279:JLZ279"/>
    <mergeCell ref="JMA279:JMD279"/>
    <mergeCell ref="JME279:JMH279"/>
    <mergeCell ref="JKU279:JKX279"/>
    <mergeCell ref="JKY279:JLB279"/>
    <mergeCell ref="JLC279:JLF279"/>
    <mergeCell ref="JLG279:JLJ279"/>
    <mergeCell ref="JLK279:JLN279"/>
    <mergeCell ref="JKA279:JKD279"/>
    <mergeCell ref="JKE279:JKH279"/>
    <mergeCell ref="JKI279:JKL279"/>
    <mergeCell ref="JKM279:JKP279"/>
    <mergeCell ref="JKQ279:JKT279"/>
    <mergeCell ref="JJG279:JJJ279"/>
    <mergeCell ref="JJK279:JJN279"/>
    <mergeCell ref="JJO279:JJR279"/>
    <mergeCell ref="JJS279:JJV279"/>
    <mergeCell ref="JJW279:JJZ279"/>
    <mergeCell ref="JIM279:JIP279"/>
    <mergeCell ref="JIQ279:JIT279"/>
    <mergeCell ref="JIU279:JIX279"/>
    <mergeCell ref="JIY279:JJB279"/>
    <mergeCell ref="JJC279:JJF279"/>
    <mergeCell ref="JHS279:JHV279"/>
    <mergeCell ref="JHW279:JHZ279"/>
    <mergeCell ref="JIA279:JID279"/>
    <mergeCell ref="JIE279:JIH279"/>
    <mergeCell ref="JII279:JIL279"/>
    <mergeCell ref="JGY279:JHB279"/>
    <mergeCell ref="JHC279:JHF279"/>
    <mergeCell ref="JHG279:JHJ279"/>
    <mergeCell ref="JHK279:JHN279"/>
    <mergeCell ref="JHO279:JHR279"/>
    <mergeCell ref="JQY279:JRB279"/>
    <mergeCell ref="JRC279:JRF279"/>
    <mergeCell ref="JNW279:JNZ279"/>
    <mergeCell ref="JOA279:JOD279"/>
    <mergeCell ref="JOE279:JOH279"/>
    <mergeCell ref="JOI279:JOL279"/>
    <mergeCell ref="JOM279:JOP279"/>
    <mergeCell ref="JNC279:JNF279"/>
    <mergeCell ref="JNG279:JNJ279"/>
    <mergeCell ref="JNK279:JNN279"/>
    <mergeCell ref="JNO279:JNR279"/>
    <mergeCell ref="JNS279:JNV279"/>
    <mergeCell ref="JMI279:JML279"/>
    <mergeCell ref="JMM279:JMP279"/>
    <mergeCell ref="JMQ279:JMT279"/>
    <mergeCell ref="JMU279:JMX279"/>
    <mergeCell ref="JMY279:JNB279"/>
    <mergeCell ref="JRG279:JRJ279"/>
    <mergeCell ref="JRK279:JRN279"/>
    <mergeCell ref="JRO279:JRR279"/>
    <mergeCell ref="JQE279:JQH279"/>
    <mergeCell ref="JQI279:JQL279"/>
    <mergeCell ref="JQM279:JQP279"/>
    <mergeCell ref="JQQ279:JQT279"/>
    <mergeCell ref="JQU279:JQX279"/>
    <mergeCell ref="JPK279:JPN279"/>
    <mergeCell ref="JPO279:JPR279"/>
    <mergeCell ref="JPS279:JPV279"/>
    <mergeCell ref="JPW279:JPZ279"/>
    <mergeCell ref="JQA279:JQD279"/>
    <mergeCell ref="JOQ279:JOT279"/>
    <mergeCell ref="JOU279:JOX279"/>
    <mergeCell ref="JOY279:JPB279"/>
    <mergeCell ref="JPC279:JPF279"/>
    <mergeCell ref="JPG279:JPJ279"/>
    <mergeCell ref="JWI279:JWL279"/>
    <mergeCell ref="JWM279:JWP279"/>
    <mergeCell ref="JWQ279:JWT279"/>
    <mergeCell ref="JWU279:JWX279"/>
    <mergeCell ref="JWY279:JXB279"/>
    <mergeCell ref="JVO279:JVR279"/>
    <mergeCell ref="JVS279:JVV279"/>
    <mergeCell ref="JVW279:JVZ279"/>
    <mergeCell ref="JWA279:JWD279"/>
    <mergeCell ref="JWE279:JWH279"/>
    <mergeCell ref="JUU279:JUX279"/>
    <mergeCell ref="JUY279:JVB279"/>
    <mergeCell ref="JVC279:JVF279"/>
    <mergeCell ref="JVG279:JVJ279"/>
    <mergeCell ref="JVK279:JVN279"/>
    <mergeCell ref="JUA279:JUD279"/>
    <mergeCell ref="JUE279:JUH279"/>
    <mergeCell ref="JUI279:JUL279"/>
    <mergeCell ref="JUM279:JUP279"/>
    <mergeCell ref="JUQ279:JUT279"/>
    <mergeCell ref="JTG279:JTJ279"/>
    <mergeCell ref="JTK279:JTN279"/>
    <mergeCell ref="JTO279:JTR279"/>
    <mergeCell ref="JTS279:JTV279"/>
    <mergeCell ref="JTW279:JTZ279"/>
    <mergeCell ref="JSM279:JSP279"/>
    <mergeCell ref="JSQ279:JST279"/>
    <mergeCell ref="JSU279:JSX279"/>
    <mergeCell ref="JSY279:JTB279"/>
    <mergeCell ref="JTC279:JTF279"/>
    <mergeCell ref="JRS279:JRV279"/>
    <mergeCell ref="JRW279:JRZ279"/>
    <mergeCell ref="JSA279:JSD279"/>
    <mergeCell ref="JSE279:JSH279"/>
    <mergeCell ref="JSI279:JSL279"/>
    <mergeCell ref="KBS279:KBV279"/>
    <mergeCell ref="KBW279:KBZ279"/>
    <mergeCell ref="JYQ279:JYT279"/>
    <mergeCell ref="JYU279:JYX279"/>
    <mergeCell ref="JYY279:JZB279"/>
    <mergeCell ref="JZC279:JZF279"/>
    <mergeCell ref="JZG279:JZJ279"/>
    <mergeCell ref="JXW279:JXZ279"/>
    <mergeCell ref="JYA279:JYD279"/>
    <mergeCell ref="JYE279:JYH279"/>
    <mergeCell ref="JYI279:JYL279"/>
    <mergeCell ref="JYM279:JYP279"/>
    <mergeCell ref="JXC279:JXF279"/>
    <mergeCell ref="JXG279:JXJ279"/>
    <mergeCell ref="JXK279:JXN279"/>
    <mergeCell ref="JXO279:JXR279"/>
    <mergeCell ref="JXS279:JXV279"/>
    <mergeCell ref="KCA279:KCD279"/>
    <mergeCell ref="KCE279:KCH279"/>
    <mergeCell ref="KCI279:KCL279"/>
    <mergeCell ref="KAY279:KBB279"/>
    <mergeCell ref="KBC279:KBF279"/>
    <mergeCell ref="KBG279:KBJ279"/>
    <mergeCell ref="KBK279:KBN279"/>
    <mergeCell ref="KBO279:KBR279"/>
    <mergeCell ref="KAE279:KAH279"/>
    <mergeCell ref="KAI279:KAL279"/>
    <mergeCell ref="KAM279:KAP279"/>
    <mergeCell ref="KAQ279:KAT279"/>
    <mergeCell ref="KAU279:KAX279"/>
    <mergeCell ref="JZK279:JZN279"/>
    <mergeCell ref="JZO279:JZR279"/>
    <mergeCell ref="JZS279:JZV279"/>
    <mergeCell ref="JZW279:JZZ279"/>
    <mergeCell ref="KAA279:KAD279"/>
    <mergeCell ref="KHC279:KHF279"/>
    <mergeCell ref="KHG279:KHJ279"/>
    <mergeCell ref="KHK279:KHN279"/>
    <mergeCell ref="KHO279:KHR279"/>
    <mergeCell ref="KHS279:KHV279"/>
    <mergeCell ref="KGI279:KGL279"/>
    <mergeCell ref="KGM279:KGP279"/>
    <mergeCell ref="KGQ279:KGT279"/>
    <mergeCell ref="KGU279:KGX279"/>
    <mergeCell ref="KGY279:KHB279"/>
    <mergeCell ref="KFO279:KFR279"/>
    <mergeCell ref="KFS279:KFV279"/>
    <mergeCell ref="KFW279:KFZ279"/>
    <mergeCell ref="KGA279:KGD279"/>
    <mergeCell ref="KGE279:KGH279"/>
    <mergeCell ref="KEU279:KEX279"/>
    <mergeCell ref="KEY279:KFB279"/>
    <mergeCell ref="KFC279:KFF279"/>
    <mergeCell ref="KFG279:KFJ279"/>
    <mergeCell ref="KFK279:KFN279"/>
    <mergeCell ref="KEA279:KED279"/>
    <mergeCell ref="KEE279:KEH279"/>
    <mergeCell ref="KEI279:KEL279"/>
    <mergeCell ref="KEM279:KEP279"/>
    <mergeCell ref="KEQ279:KET279"/>
    <mergeCell ref="KDG279:KDJ279"/>
    <mergeCell ref="KDK279:KDN279"/>
    <mergeCell ref="KDO279:KDR279"/>
    <mergeCell ref="KDS279:KDV279"/>
    <mergeCell ref="KDW279:KDZ279"/>
    <mergeCell ref="KCM279:KCP279"/>
    <mergeCell ref="KCQ279:KCT279"/>
    <mergeCell ref="KCU279:KCX279"/>
    <mergeCell ref="KCY279:KDB279"/>
    <mergeCell ref="KDC279:KDF279"/>
    <mergeCell ref="KMM279:KMP279"/>
    <mergeCell ref="KMQ279:KMT279"/>
    <mergeCell ref="KJK279:KJN279"/>
    <mergeCell ref="KJO279:KJR279"/>
    <mergeCell ref="KJS279:KJV279"/>
    <mergeCell ref="KJW279:KJZ279"/>
    <mergeCell ref="KKA279:KKD279"/>
    <mergeCell ref="KIQ279:KIT279"/>
    <mergeCell ref="KIU279:KIX279"/>
    <mergeCell ref="KIY279:KJB279"/>
    <mergeCell ref="KJC279:KJF279"/>
    <mergeCell ref="KJG279:KJJ279"/>
    <mergeCell ref="KHW279:KHZ279"/>
    <mergeCell ref="KIA279:KID279"/>
    <mergeCell ref="KIE279:KIH279"/>
    <mergeCell ref="KII279:KIL279"/>
    <mergeCell ref="KIM279:KIP279"/>
    <mergeCell ref="KMU279:KMX279"/>
    <mergeCell ref="KMY279:KNB279"/>
    <mergeCell ref="KNC279:KNF279"/>
    <mergeCell ref="KLS279:KLV279"/>
    <mergeCell ref="KLW279:KLZ279"/>
    <mergeCell ref="KMA279:KMD279"/>
    <mergeCell ref="KME279:KMH279"/>
    <mergeCell ref="KMI279:KML279"/>
    <mergeCell ref="KKY279:KLB279"/>
    <mergeCell ref="KLC279:KLF279"/>
    <mergeCell ref="KLG279:KLJ279"/>
    <mergeCell ref="KLK279:KLN279"/>
    <mergeCell ref="KLO279:KLR279"/>
    <mergeCell ref="KKE279:KKH279"/>
    <mergeCell ref="KKI279:KKL279"/>
    <mergeCell ref="KKM279:KKP279"/>
    <mergeCell ref="KKQ279:KKT279"/>
    <mergeCell ref="KKU279:KKX279"/>
    <mergeCell ref="KRW279:KRZ279"/>
    <mergeCell ref="KSA279:KSD279"/>
    <mergeCell ref="KSE279:KSH279"/>
    <mergeCell ref="KSI279:KSL279"/>
    <mergeCell ref="KSM279:KSP279"/>
    <mergeCell ref="KRC279:KRF279"/>
    <mergeCell ref="KRG279:KRJ279"/>
    <mergeCell ref="KRK279:KRN279"/>
    <mergeCell ref="KRO279:KRR279"/>
    <mergeCell ref="KRS279:KRV279"/>
    <mergeCell ref="KQI279:KQL279"/>
    <mergeCell ref="KQM279:KQP279"/>
    <mergeCell ref="KQQ279:KQT279"/>
    <mergeCell ref="KQU279:KQX279"/>
    <mergeCell ref="KQY279:KRB279"/>
    <mergeCell ref="KPO279:KPR279"/>
    <mergeCell ref="KPS279:KPV279"/>
    <mergeCell ref="KPW279:KPZ279"/>
    <mergeCell ref="KQA279:KQD279"/>
    <mergeCell ref="KQE279:KQH279"/>
    <mergeCell ref="KOU279:KOX279"/>
    <mergeCell ref="KOY279:KPB279"/>
    <mergeCell ref="KPC279:KPF279"/>
    <mergeCell ref="KPG279:KPJ279"/>
    <mergeCell ref="KPK279:KPN279"/>
    <mergeCell ref="KOA279:KOD279"/>
    <mergeCell ref="KOE279:KOH279"/>
    <mergeCell ref="KOI279:KOL279"/>
    <mergeCell ref="KOM279:KOP279"/>
    <mergeCell ref="KOQ279:KOT279"/>
    <mergeCell ref="KNG279:KNJ279"/>
    <mergeCell ref="KNK279:KNN279"/>
    <mergeCell ref="KNO279:KNR279"/>
    <mergeCell ref="KNS279:KNV279"/>
    <mergeCell ref="KNW279:KNZ279"/>
    <mergeCell ref="KXG279:KXJ279"/>
    <mergeCell ref="KXK279:KXN279"/>
    <mergeCell ref="KUE279:KUH279"/>
    <mergeCell ref="KUI279:KUL279"/>
    <mergeCell ref="KUM279:KUP279"/>
    <mergeCell ref="KUQ279:KUT279"/>
    <mergeCell ref="KUU279:KUX279"/>
    <mergeCell ref="KTK279:KTN279"/>
    <mergeCell ref="KTO279:KTR279"/>
    <mergeCell ref="KTS279:KTV279"/>
    <mergeCell ref="KTW279:KTZ279"/>
    <mergeCell ref="KUA279:KUD279"/>
    <mergeCell ref="KSQ279:KST279"/>
    <mergeCell ref="KSU279:KSX279"/>
    <mergeCell ref="KSY279:KTB279"/>
    <mergeCell ref="KTC279:KTF279"/>
    <mergeCell ref="KTG279:KTJ279"/>
    <mergeCell ref="KXO279:KXR279"/>
    <mergeCell ref="KXS279:KXV279"/>
    <mergeCell ref="KXW279:KXZ279"/>
    <mergeCell ref="KWM279:KWP279"/>
    <mergeCell ref="KWQ279:KWT279"/>
    <mergeCell ref="KWU279:KWX279"/>
    <mergeCell ref="KWY279:KXB279"/>
    <mergeCell ref="KXC279:KXF279"/>
    <mergeCell ref="KVS279:KVV279"/>
    <mergeCell ref="KVW279:KVZ279"/>
    <mergeCell ref="KWA279:KWD279"/>
    <mergeCell ref="KWE279:KWH279"/>
    <mergeCell ref="KWI279:KWL279"/>
    <mergeCell ref="KUY279:KVB279"/>
    <mergeCell ref="KVC279:KVF279"/>
    <mergeCell ref="KVG279:KVJ279"/>
    <mergeCell ref="KVK279:KVN279"/>
    <mergeCell ref="KVO279:KVR279"/>
    <mergeCell ref="LCQ279:LCT279"/>
    <mergeCell ref="LCU279:LCX279"/>
    <mergeCell ref="LCY279:LDB279"/>
    <mergeCell ref="LDC279:LDF279"/>
    <mergeCell ref="LDG279:LDJ279"/>
    <mergeCell ref="LBW279:LBZ279"/>
    <mergeCell ref="LCA279:LCD279"/>
    <mergeCell ref="LCE279:LCH279"/>
    <mergeCell ref="LCI279:LCL279"/>
    <mergeCell ref="LCM279:LCP279"/>
    <mergeCell ref="LBC279:LBF279"/>
    <mergeCell ref="LBG279:LBJ279"/>
    <mergeCell ref="LBK279:LBN279"/>
    <mergeCell ref="LBO279:LBR279"/>
    <mergeCell ref="LBS279:LBV279"/>
    <mergeCell ref="LAI279:LAL279"/>
    <mergeCell ref="LAM279:LAP279"/>
    <mergeCell ref="LAQ279:LAT279"/>
    <mergeCell ref="LAU279:LAX279"/>
    <mergeCell ref="LAY279:LBB279"/>
    <mergeCell ref="KZO279:KZR279"/>
    <mergeCell ref="KZS279:KZV279"/>
    <mergeCell ref="KZW279:KZZ279"/>
    <mergeCell ref="LAA279:LAD279"/>
    <mergeCell ref="LAE279:LAH279"/>
    <mergeCell ref="KYU279:KYX279"/>
    <mergeCell ref="KYY279:KZB279"/>
    <mergeCell ref="KZC279:KZF279"/>
    <mergeCell ref="KZG279:KZJ279"/>
    <mergeCell ref="KZK279:KZN279"/>
    <mergeCell ref="KYA279:KYD279"/>
    <mergeCell ref="KYE279:KYH279"/>
    <mergeCell ref="KYI279:KYL279"/>
    <mergeCell ref="KYM279:KYP279"/>
    <mergeCell ref="KYQ279:KYT279"/>
    <mergeCell ref="LIA279:LID279"/>
    <mergeCell ref="LIE279:LIH279"/>
    <mergeCell ref="LEY279:LFB279"/>
    <mergeCell ref="LFC279:LFF279"/>
    <mergeCell ref="LFG279:LFJ279"/>
    <mergeCell ref="LFK279:LFN279"/>
    <mergeCell ref="LFO279:LFR279"/>
    <mergeCell ref="LEE279:LEH279"/>
    <mergeCell ref="LEI279:LEL279"/>
    <mergeCell ref="LEM279:LEP279"/>
    <mergeCell ref="LEQ279:LET279"/>
    <mergeCell ref="LEU279:LEX279"/>
    <mergeCell ref="LDK279:LDN279"/>
    <mergeCell ref="LDO279:LDR279"/>
    <mergeCell ref="LDS279:LDV279"/>
    <mergeCell ref="LDW279:LDZ279"/>
    <mergeCell ref="LEA279:LED279"/>
    <mergeCell ref="LII279:LIL279"/>
    <mergeCell ref="LIM279:LIP279"/>
    <mergeCell ref="LIQ279:LIT279"/>
    <mergeCell ref="LHG279:LHJ279"/>
    <mergeCell ref="LHK279:LHN279"/>
    <mergeCell ref="LHO279:LHR279"/>
    <mergeCell ref="LHS279:LHV279"/>
    <mergeCell ref="LHW279:LHZ279"/>
    <mergeCell ref="LGM279:LGP279"/>
    <mergeCell ref="LGQ279:LGT279"/>
    <mergeCell ref="LGU279:LGX279"/>
    <mergeCell ref="LGY279:LHB279"/>
    <mergeCell ref="LHC279:LHF279"/>
    <mergeCell ref="LFS279:LFV279"/>
    <mergeCell ref="LFW279:LFZ279"/>
    <mergeCell ref="LGA279:LGD279"/>
    <mergeCell ref="LGE279:LGH279"/>
    <mergeCell ref="LGI279:LGL279"/>
    <mergeCell ref="LNK279:LNN279"/>
    <mergeCell ref="LNO279:LNR279"/>
    <mergeCell ref="LNS279:LNV279"/>
    <mergeCell ref="LNW279:LNZ279"/>
    <mergeCell ref="LOA279:LOD279"/>
    <mergeCell ref="LMQ279:LMT279"/>
    <mergeCell ref="LMU279:LMX279"/>
    <mergeCell ref="LMY279:LNB279"/>
    <mergeCell ref="LNC279:LNF279"/>
    <mergeCell ref="LNG279:LNJ279"/>
    <mergeCell ref="LLW279:LLZ279"/>
    <mergeCell ref="LMA279:LMD279"/>
    <mergeCell ref="LME279:LMH279"/>
    <mergeCell ref="LMI279:LML279"/>
    <mergeCell ref="LMM279:LMP279"/>
    <mergeCell ref="LLC279:LLF279"/>
    <mergeCell ref="LLG279:LLJ279"/>
    <mergeCell ref="LLK279:LLN279"/>
    <mergeCell ref="LLO279:LLR279"/>
    <mergeCell ref="LLS279:LLV279"/>
    <mergeCell ref="LKI279:LKL279"/>
    <mergeCell ref="LKM279:LKP279"/>
    <mergeCell ref="LKQ279:LKT279"/>
    <mergeCell ref="LKU279:LKX279"/>
    <mergeCell ref="LKY279:LLB279"/>
    <mergeCell ref="LJO279:LJR279"/>
    <mergeCell ref="LJS279:LJV279"/>
    <mergeCell ref="LJW279:LJZ279"/>
    <mergeCell ref="LKA279:LKD279"/>
    <mergeCell ref="LKE279:LKH279"/>
    <mergeCell ref="LIU279:LIX279"/>
    <mergeCell ref="LIY279:LJB279"/>
    <mergeCell ref="LJC279:LJF279"/>
    <mergeCell ref="LJG279:LJJ279"/>
    <mergeCell ref="LJK279:LJN279"/>
    <mergeCell ref="LSU279:LSX279"/>
    <mergeCell ref="LSY279:LTB279"/>
    <mergeCell ref="LPS279:LPV279"/>
    <mergeCell ref="LPW279:LPZ279"/>
    <mergeCell ref="LQA279:LQD279"/>
    <mergeCell ref="LQE279:LQH279"/>
    <mergeCell ref="LQI279:LQL279"/>
    <mergeCell ref="LOY279:LPB279"/>
    <mergeCell ref="LPC279:LPF279"/>
    <mergeCell ref="LPG279:LPJ279"/>
    <mergeCell ref="LPK279:LPN279"/>
    <mergeCell ref="LPO279:LPR279"/>
    <mergeCell ref="LOE279:LOH279"/>
    <mergeCell ref="LOI279:LOL279"/>
    <mergeCell ref="LOM279:LOP279"/>
    <mergeCell ref="LOQ279:LOT279"/>
    <mergeCell ref="LOU279:LOX279"/>
    <mergeCell ref="LTC279:LTF279"/>
    <mergeCell ref="LTG279:LTJ279"/>
    <mergeCell ref="LTK279:LTN279"/>
    <mergeCell ref="LSA279:LSD279"/>
    <mergeCell ref="LSE279:LSH279"/>
    <mergeCell ref="LSI279:LSL279"/>
    <mergeCell ref="LSM279:LSP279"/>
    <mergeCell ref="LSQ279:LST279"/>
    <mergeCell ref="LRG279:LRJ279"/>
    <mergeCell ref="LRK279:LRN279"/>
    <mergeCell ref="LRO279:LRR279"/>
    <mergeCell ref="LRS279:LRV279"/>
    <mergeCell ref="LRW279:LRZ279"/>
    <mergeCell ref="LQM279:LQP279"/>
    <mergeCell ref="LQQ279:LQT279"/>
    <mergeCell ref="LQU279:LQX279"/>
    <mergeCell ref="LQY279:LRB279"/>
    <mergeCell ref="LRC279:LRF279"/>
    <mergeCell ref="LYE279:LYH279"/>
    <mergeCell ref="LYI279:LYL279"/>
    <mergeCell ref="LYM279:LYP279"/>
    <mergeCell ref="LYQ279:LYT279"/>
    <mergeCell ref="LYU279:LYX279"/>
    <mergeCell ref="LXK279:LXN279"/>
    <mergeCell ref="LXO279:LXR279"/>
    <mergeCell ref="LXS279:LXV279"/>
    <mergeCell ref="LXW279:LXZ279"/>
    <mergeCell ref="LYA279:LYD279"/>
    <mergeCell ref="LWQ279:LWT279"/>
    <mergeCell ref="LWU279:LWX279"/>
    <mergeCell ref="LWY279:LXB279"/>
    <mergeCell ref="LXC279:LXF279"/>
    <mergeCell ref="LXG279:LXJ279"/>
    <mergeCell ref="LVW279:LVZ279"/>
    <mergeCell ref="LWA279:LWD279"/>
    <mergeCell ref="LWE279:LWH279"/>
    <mergeCell ref="LWI279:LWL279"/>
    <mergeCell ref="LWM279:LWP279"/>
    <mergeCell ref="LVC279:LVF279"/>
    <mergeCell ref="LVG279:LVJ279"/>
    <mergeCell ref="LVK279:LVN279"/>
    <mergeCell ref="LVO279:LVR279"/>
    <mergeCell ref="LVS279:LVV279"/>
    <mergeCell ref="LUI279:LUL279"/>
    <mergeCell ref="LUM279:LUP279"/>
    <mergeCell ref="LUQ279:LUT279"/>
    <mergeCell ref="LUU279:LUX279"/>
    <mergeCell ref="LUY279:LVB279"/>
    <mergeCell ref="LTO279:LTR279"/>
    <mergeCell ref="LTS279:LTV279"/>
    <mergeCell ref="LTW279:LTZ279"/>
    <mergeCell ref="LUA279:LUD279"/>
    <mergeCell ref="LUE279:LUH279"/>
    <mergeCell ref="MDO279:MDR279"/>
    <mergeCell ref="MDS279:MDV279"/>
    <mergeCell ref="MAM279:MAP279"/>
    <mergeCell ref="MAQ279:MAT279"/>
    <mergeCell ref="MAU279:MAX279"/>
    <mergeCell ref="MAY279:MBB279"/>
    <mergeCell ref="MBC279:MBF279"/>
    <mergeCell ref="LZS279:LZV279"/>
    <mergeCell ref="LZW279:LZZ279"/>
    <mergeCell ref="MAA279:MAD279"/>
    <mergeCell ref="MAE279:MAH279"/>
    <mergeCell ref="MAI279:MAL279"/>
    <mergeCell ref="LYY279:LZB279"/>
    <mergeCell ref="LZC279:LZF279"/>
    <mergeCell ref="LZG279:LZJ279"/>
    <mergeCell ref="LZK279:LZN279"/>
    <mergeCell ref="LZO279:LZR279"/>
    <mergeCell ref="MDW279:MDZ279"/>
    <mergeCell ref="MEA279:MED279"/>
    <mergeCell ref="MEE279:MEH279"/>
    <mergeCell ref="MCU279:MCX279"/>
    <mergeCell ref="MCY279:MDB279"/>
    <mergeCell ref="MDC279:MDF279"/>
    <mergeCell ref="MDG279:MDJ279"/>
    <mergeCell ref="MDK279:MDN279"/>
    <mergeCell ref="MCA279:MCD279"/>
    <mergeCell ref="MCE279:MCH279"/>
    <mergeCell ref="MCI279:MCL279"/>
    <mergeCell ref="MCM279:MCP279"/>
    <mergeCell ref="MCQ279:MCT279"/>
    <mergeCell ref="MBG279:MBJ279"/>
    <mergeCell ref="MBK279:MBN279"/>
    <mergeCell ref="MBO279:MBR279"/>
    <mergeCell ref="MBS279:MBV279"/>
    <mergeCell ref="MBW279:MBZ279"/>
    <mergeCell ref="MIY279:MJB279"/>
    <mergeCell ref="MJC279:MJF279"/>
    <mergeCell ref="MJG279:MJJ279"/>
    <mergeCell ref="MJK279:MJN279"/>
    <mergeCell ref="MJO279:MJR279"/>
    <mergeCell ref="MIE279:MIH279"/>
    <mergeCell ref="MII279:MIL279"/>
    <mergeCell ref="MIM279:MIP279"/>
    <mergeCell ref="MIQ279:MIT279"/>
    <mergeCell ref="MIU279:MIX279"/>
    <mergeCell ref="MHK279:MHN279"/>
    <mergeCell ref="MHO279:MHR279"/>
    <mergeCell ref="MHS279:MHV279"/>
    <mergeCell ref="MHW279:MHZ279"/>
    <mergeCell ref="MIA279:MID279"/>
    <mergeCell ref="MGQ279:MGT279"/>
    <mergeCell ref="MGU279:MGX279"/>
    <mergeCell ref="MGY279:MHB279"/>
    <mergeCell ref="MHC279:MHF279"/>
    <mergeCell ref="MHG279:MHJ279"/>
    <mergeCell ref="MFW279:MFZ279"/>
    <mergeCell ref="MGA279:MGD279"/>
    <mergeCell ref="MGE279:MGH279"/>
    <mergeCell ref="MGI279:MGL279"/>
    <mergeCell ref="MGM279:MGP279"/>
    <mergeCell ref="MFC279:MFF279"/>
    <mergeCell ref="MFG279:MFJ279"/>
    <mergeCell ref="MFK279:MFN279"/>
    <mergeCell ref="MFO279:MFR279"/>
    <mergeCell ref="MFS279:MFV279"/>
    <mergeCell ref="MEI279:MEL279"/>
    <mergeCell ref="MEM279:MEP279"/>
    <mergeCell ref="MEQ279:MET279"/>
    <mergeCell ref="MEU279:MEX279"/>
    <mergeCell ref="MEY279:MFB279"/>
    <mergeCell ref="MOI279:MOL279"/>
    <mergeCell ref="MOM279:MOP279"/>
    <mergeCell ref="MLG279:MLJ279"/>
    <mergeCell ref="MLK279:MLN279"/>
    <mergeCell ref="MLO279:MLR279"/>
    <mergeCell ref="MLS279:MLV279"/>
    <mergeCell ref="MLW279:MLZ279"/>
    <mergeCell ref="MKM279:MKP279"/>
    <mergeCell ref="MKQ279:MKT279"/>
    <mergeCell ref="MKU279:MKX279"/>
    <mergeCell ref="MKY279:MLB279"/>
    <mergeCell ref="MLC279:MLF279"/>
    <mergeCell ref="MJS279:MJV279"/>
    <mergeCell ref="MJW279:MJZ279"/>
    <mergeCell ref="MKA279:MKD279"/>
    <mergeCell ref="MKE279:MKH279"/>
    <mergeCell ref="MKI279:MKL279"/>
    <mergeCell ref="MOQ279:MOT279"/>
    <mergeCell ref="MOU279:MOX279"/>
    <mergeCell ref="MOY279:MPB279"/>
    <mergeCell ref="MNO279:MNR279"/>
    <mergeCell ref="MNS279:MNV279"/>
    <mergeCell ref="MNW279:MNZ279"/>
    <mergeCell ref="MOA279:MOD279"/>
    <mergeCell ref="MOE279:MOH279"/>
    <mergeCell ref="MMU279:MMX279"/>
    <mergeCell ref="MMY279:MNB279"/>
    <mergeCell ref="MNC279:MNF279"/>
    <mergeCell ref="MNG279:MNJ279"/>
    <mergeCell ref="MNK279:MNN279"/>
    <mergeCell ref="MMA279:MMD279"/>
    <mergeCell ref="MME279:MMH279"/>
    <mergeCell ref="MMI279:MML279"/>
    <mergeCell ref="MMM279:MMP279"/>
    <mergeCell ref="MMQ279:MMT279"/>
    <mergeCell ref="MTS279:MTV279"/>
    <mergeCell ref="MTW279:MTZ279"/>
    <mergeCell ref="MUA279:MUD279"/>
    <mergeCell ref="MUE279:MUH279"/>
    <mergeCell ref="MUI279:MUL279"/>
    <mergeCell ref="MSY279:MTB279"/>
    <mergeCell ref="MTC279:MTF279"/>
    <mergeCell ref="MTG279:MTJ279"/>
    <mergeCell ref="MTK279:MTN279"/>
    <mergeCell ref="MTO279:MTR279"/>
    <mergeCell ref="MSE279:MSH279"/>
    <mergeCell ref="MSI279:MSL279"/>
    <mergeCell ref="MSM279:MSP279"/>
    <mergeCell ref="MSQ279:MST279"/>
    <mergeCell ref="MSU279:MSX279"/>
    <mergeCell ref="MRK279:MRN279"/>
    <mergeCell ref="MRO279:MRR279"/>
    <mergeCell ref="MRS279:MRV279"/>
    <mergeCell ref="MRW279:MRZ279"/>
    <mergeCell ref="MSA279:MSD279"/>
    <mergeCell ref="MQQ279:MQT279"/>
    <mergeCell ref="MQU279:MQX279"/>
    <mergeCell ref="MQY279:MRB279"/>
    <mergeCell ref="MRC279:MRF279"/>
    <mergeCell ref="MRG279:MRJ279"/>
    <mergeCell ref="MPW279:MPZ279"/>
    <mergeCell ref="MQA279:MQD279"/>
    <mergeCell ref="MQE279:MQH279"/>
    <mergeCell ref="MQI279:MQL279"/>
    <mergeCell ref="MQM279:MQP279"/>
    <mergeCell ref="MPC279:MPF279"/>
    <mergeCell ref="MPG279:MPJ279"/>
    <mergeCell ref="MPK279:MPN279"/>
    <mergeCell ref="MPO279:MPR279"/>
    <mergeCell ref="MPS279:MPV279"/>
    <mergeCell ref="MZC279:MZF279"/>
    <mergeCell ref="MZG279:MZJ279"/>
    <mergeCell ref="MWA279:MWD279"/>
    <mergeCell ref="MWE279:MWH279"/>
    <mergeCell ref="MWI279:MWL279"/>
    <mergeCell ref="MWM279:MWP279"/>
    <mergeCell ref="MWQ279:MWT279"/>
    <mergeCell ref="MVG279:MVJ279"/>
    <mergeCell ref="MVK279:MVN279"/>
    <mergeCell ref="MVO279:MVR279"/>
    <mergeCell ref="MVS279:MVV279"/>
    <mergeCell ref="MVW279:MVZ279"/>
    <mergeCell ref="MUM279:MUP279"/>
    <mergeCell ref="MUQ279:MUT279"/>
    <mergeCell ref="MUU279:MUX279"/>
    <mergeCell ref="MUY279:MVB279"/>
    <mergeCell ref="MVC279:MVF279"/>
    <mergeCell ref="MZK279:MZN279"/>
    <mergeCell ref="MZO279:MZR279"/>
    <mergeCell ref="MZS279:MZV279"/>
    <mergeCell ref="MYI279:MYL279"/>
    <mergeCell ref="MYM279:MYP279"/>
    <mergeCell ref="MYQ279:MYT279"/>
    <mergeCell ref="MYU279:MYX279"/>
    <mergeCell ref="MYY279:MZB279"/>
    <mergeCell ref="MXO279:MXR279"/>
    <mergeCell ref="MXS279:MXV279"/>
    <mergeCell ref="MXW279:MXZ279"/>
    <mergeCell ref="MYA279:MYD279"/>
    <mergeCell ref="MYE279:MYH279"/>
    <mergeCell ref="MWU279:MWX279"/>
    <mergeCell ref="MWY279:MXB279"/>
    <mergeCell ref="MXC279:MXF279"/>
    <mergeCell ref="MXG279:MXJ279"/>
    <mergeCell ref="MXK279:MXN279"/>
    <mergeCell ref="NEM279:NEP279"/>
    <mergeCell ref="NEQ279:NET279"/>
    <mergeCell ref="NEU279:NEX279"/>
    <mergeCell ref="NEY279:NFB279"/>
    <mergeCell ref="NFC279:NFF279"/>
    <mergeCell ref="NDS279:NDV279"/>
    <mergeCell ref="NDW279:NDZ279"/>
    <mergeCell ref="NEA279:NED279"/>
    <mergeCell ref="NEE279:NEH279"/>
    <mergeCell ref="NEI279:NEL279"/>
    <mergeCell ref="NCY279:NDB279"/>
    <mergeCell ref="NDC279:NDF279"/>
    <mergeCell ref="NDG279:NDJ279"/>
    <mergeCell ref="NDK279:NDN279"/>
    <mergeCell ref="NDO279:NDR279"/>
    <mergeCell ref="NCE279:NCH279"/>
    <mergeCell ref="NCI279:NCL279"/>
    <mergeCell ref="NCM279:NCP279"/>
    <mergeCell ref="NCQ279:NCT279"/>
    <mergeCell ref="NCU279:NCX279"/>
    <mergeCell ref="NBK279:NBN279"/>
    <mergeCell ref="NBO279:NBR279"/>
    <mergeCell ref="NBS279:NBV279"/>
    <mergeCell ref="NBW279:NBZ279"/>
    <mergeCell ref="NCA279:NCD279"/>
    <mergeCell ref="NAQ279:NAT279"/>
    <mergeCell ref="NAU279:NAX279"/>
    <mergeCell ref="NAY279:NBB279"/>
    <mergeCell ref="NBC279:NBF279"/>
    <mergeCell ref="NBG279:NBJ279"/>
    <mergeCell ref="MZW279:MZZ279"/>
    <mergeCell ref="NAA279:NAD279"/>
    <mergeCell ref="NAE279:NAH279"/>
    <mergeCell ref="NAI279:NAL279"/>
    <mergeCell ref="NAM279:NAP279"/>
    <mergeCell ref="NJW279:NJZ279"/>
    <mergeCell ref="NKA279:NKD279"/>
    <mergeCell ref="NGU279:NGX279"/>
    <mergeCell ref="NGY279:NHB279"/>
    <mergeCell ref="NHC279:NHF279"/>
    <mergeCell ref="NHG279:NHJ279"/>
    <mergeCell ref="NHK279:NHN279"/>
    <mergeCell ref="NGA279:NGD279"/>
    <mergeCell ref="NGE279:NGH279"/>
    <mergeCell ref="NGI279:NGL279"/>
    <mergeCell ref="NGM279:NGP279"/>
    <mergeCell ref="NGQ279:NGT279"/>
    <mergeCell ref="NFG279:NFJ279"/>
    <mergeCell ref="NFK279:NFN279"/>
    <mergeCell ref="NFO279:NFR279"/>
    <mergeCell ref="NFS279:NFV279"/>
    <mergeCell ref="NFW279:NFZ279"/>
    <mergeCell ref="NKE279:NKH279"/>
    <mergeCell ref="NKI279:NKL279"/>
    <mergeCell ref="NKM279:NKP279"/>
    <mergeCell ref="NJC279:NJF279"/>
    <mergeCell ref="NJG279:NJJ279"/>
    <mergeCell ref="NJK279:NJN279"/>
    <mergeCell ref="NJO279:NJR279"/>
    <mergeCell ref="NJS279:NJV279"/>
    <mergeCell ref="NII279:NIL279"/>
    <mergeCell ref="NIM279:NIP279"/>
    <mergeCell ref="NIQ279:NIT279"/>
    <mergeCell ref="NIU279:NIX279"/>
    <mergeCell ref="NIY279:NJB279"/>
    <mergeCell ref="NHO279:NHR279"/>
    <mergeCell ref="NHS279:NHV279"/>
    <mergeCell ref="NHW279:NHZ279"/>
    <mergeCell ref="NIA279:NID279"/>
    <mergeCell ref="NIE279:NIH279"/>
    <mergeCell ref="NPG279:NPJ279"/>
    <mergeCell ref="NPK279:NPN279"/>
    <mergeCell ref="NPO279:NPR279"/>
    <mergeCell ref="NPS279:NPV279"/>
    <mergeCell ref="NPW279:NPZ279"/>
    <mergeCell ref="NOM279:NOP279"/>
    <mergeCell ref="NOQ279:NOT279"/>
    <mergeCell ref="NOU279:NOX279"/>
    <mergeCell ref="NOY279:NPB279"/>
    <mergeCell ref="NPC279:NPF279"/>
    <mergeCell ref="NNS279:NNV279"/>
    <mergeCell ref="NNW279:NNZ279"/>
    <mergeCell ref="NOA279:NOD279"/>
    <mergeCell ref="NOE279:NOH279"/>
    <mergeCell ref="NOI279:NOL279"/>
    <mergeCell ref="NMY279:NNB279"/>
    <mergeCell ref="NNC279:NNF279"/>
    <mergeCell ref="NNG279:NNJ279"/>
    <mergeCell ref="NNK279:NNN279"/>
    <mergeCell ref="NNO279:NNR279"/>
    <mergeCell ref="NME279:NMH279"/>
    <mergeCell ref="NMI279:NML279"/>
    <mergeCell ref="NMM279:NMP279"/>
    <mergeCell ref="NMQ279:NMT279"/>
    <mergeCell ref="NMU279:NMX279"/>
    <mergeCell ref="NLK279:NLN279"/>
    <mergeCell ref="NLO279:NLR279"/>
    <mergeCell ref="NLS279:NLV279"/>
    <mergeCell ref="NLW279:NLZ279"/>
    <mergeCell ref="NMA279:NMD279"/>
    <mergeCell ref="NKQ279:NKT279"/>
    <mergeCell ref="NKU279:NKX279"/>
    <mergeCell ref="NKY279:NLB279"/>
    <mergeCell ref="NLC279:NLF279"/>
    <mergeCell ref="NLG279:NLJ279"/>
    <mergeCell ref="NUQ279:NUT279"/>
    <mergeCell ref="NUU279:NUX279"/>
    <mergeCell ref="NRO279:NRR279"/>
    <mergeCell ref="NRS279:NRV279"/>
    <mergeCell ref="NRW279:NRZ279"/>
    <mergeCell ref="NSA279:NSD279"/>
    <mergeCell ref="NSE279:NSH279"/>
    <mergeCell ref="NQU279:NQX279"/>
    <mergeCell ref="NQY279:NRB279"/>
    <mergeCell ref="NRC279:NRF279"/>
    <mergeCell ref="NRG279:NRJ279"/>
    <mergeCell ref="NRK279:NRN279"/>
    <mergeCell ref="NQA279:NQD279"/>
    <mergeCell ref="NQE279:NQH279"/>
    <mergeCell ref="NQI279:NQL279"/>
    <mergeCell ref="NQM279:NQP279"/>
    <mergeCell ref="NQQ279:NQT279"/>
    <mergeCell ref="NUY279:NVB279"/>
    <mergeCell ref="NVC279:NVF279"/>
    <mergeCell ref="NVG279:NVJ279"/>
    <mergeCell ref="NTW279:NTZ279"/>
    <mergeCell ref="NUA279:NUD279"/>
    <mergeCell ref="NUE279:NUH279"/>
    <mergeCell ref="NUI279:NUL279"/>
    <mergeCell ref="NUM279:NUP279"/>
    <mergeCell ref="NTC279:NTF279"/>
    <mergeCell ref="NTG279:NTJ279"/>
    <mergeCell ref="NTK279:NTN279"/>
    <mergeCell ref="NTO279:NTR279"/>
    <mergeCell ref="NTS279:NTV279"/>
    <mergeCell ref="NSI279:NSL279"/>
    <mergeCell ref="NSM279:NSP279"/>
    <mergeCell ref="NSQ279:NST279"/>
    <mergeCell ref="NSU279:NSX279"/>
    <mergeCell ref="NSY279:NTB279"/>
    <mergeCell ref="OAA279:OAD279"/>
    <mergeCell ref="OAE279:OAH279"/>
    <mergeCell ref="OAI279:OAL279"/>
    <mergeCell ref="OAM279:OAP279"/>
    <mergeCell ref="OAQ279:OAT279"/>
    <mergeCell ref="NZG279:NZJ279"/>
    <mergeCell ref="NZK279:NZN279"/>
    <mergeCell ref="NZO279:NZR279"/>
    <mergeCell ref="NZS279:NZV279"/>
    <mergeCell ref="NZW279:NZZ279"/>
    <mergeCell ref="NYM279:NYP279"/>
    <mergeCell ref="NYQ279:NYT279"/>
    <mergeCell ref="NYU279:NYX279"/>
    <mergeCell ref="NYY279:NZB279"/>
    <mergeCell ref="NZC279:NZF279"/>
    <mergeCell ref="NXS279:NXV279"/>
    <mergeCell ref="NXW279:NXZ279"/>
    <mergeCell ref="NYA279:NYD279"/>
    <mergeCell ref="NYE279:NYH279"/>
    <mergeCell ref="NYI279:NYL279"/>
    <mergeCell ref="NWY279:NXB279"/>
    <mergeCell ref="NXC279:NXF279"/>
    <mergeCell ref="NXG279:NXJ279"/>
    <mergeCell ref="NXK279:NXN279"/>
    <mergeCell ref="NXO279:NXR279"/>
    <mergeCell ref="NWE279:NWH279"/>
    <mergeCell ref="NWI279:NWL279"/>
    <mergeCell ref="NWM279:NWP279"/>
    <mergeCell ref="NWQ279:NWT279"/>
    <mergeCell ref="NWU279:NWX279"/>
    <mergeCell ref="NVK279:NVN279"/>
    <mergeCell ref="NVO279:NVR279"/>
    <mergeCell ref="NVS279:NVV279"/>
    <mergeCell ref="NVW279:NVZ279"/>
    <mergeCell ref="NWA279:NWD279"/>
    <mergeCell ref="OFK279:OFN279"/>
    <mergeCell ref="OFO279:OFR279"/>
    <mergeCell ref="OCI279:OCL279"/>
    <mergeCell ref="OCM279:OCP279"/>
    <mergeCell ref="OCQ279:OCT279"/>
    <mergeCell ref="OCU279:OCX279"/>
    <mergeCell ref="OCY279:ODB279"/>
    <mergeCell ref="OBO279:OBR279"/>
    <mergeCell ref="OBS279:OBV279"/>
    <mergeCell ref="OBW279:OBZ279"/>
    <mergeCell ref="OCA279:OCD279"/>
    <mergeCell ref="OCE279:OCH279"/>
    <mergeCell ref="OAU279:OAX279"/>
    <mergeCell ref="OAY279:OBB279"/>
    <mergeCell ref="OBC279:OBF279"/>
    <mergeCell ref="OBG279:OBJ279"/>
    <mergeCell ref="OBK279:OBN279"/>
    <mergeCell ref="OFS279:OFV279"/>
    <mergeCell ref="OFW279:OFZ279"/>
    <mergeCell ref="OGA279:OGD279"/>
    <mergeCell ref="OEQ279:OET279"/>
    <mergeCell ref="OEU279:OEX279"/>
    <mergeCell ref="OEY279:OFB279"/>
    <mergeCell ref="OFC279:OFF279"/>
    <mergeCell ref="OFG279:OFJ279"/>
    <mergeCell ref="ODW279:ODZ279"/>
    <mergeCell ref="OEA279:OED279"/>
    <mergeCell ref="OEE279:OEH279"/>
    <mergeCell ref="OEI279:OEL279"/>
    <mergeCell ref="OEM279:OEP279"/>
    <mergeCell ref="ODC279:ODF279"/>
    <mergeCell ref="ODG279:ODJ279"/>
    <mergeCell ref="ODK279:ODN279"/>
    <mergeCell ref="ODO279:ODR279"/>
    <mergeCell ref="ODS279:ODV279"/>
    <mergeCell ref="OKU279:OKX279"/>
    <mergeCell ref="OKY279:OLB279"/>
    <mergeCell ref="OLC279:OLF279"/>
    <mergeCell ref="OLG279:OLJ279"/>
    <mergeCell ref="OLK279:OLN279"/>
    <mergeCell ref="OKA279:OKD279"/>
    <mergeCell ref="OKE279:OKH279"/>
    <mergeCell ref="OKI279:OKL279"/>
    <mergeCell ref="OKM279:OKP279"/>
    <mergeCell ref="OKQ279:OKT279"/>
    <mergeCell ref="OJG279:OJJ279"/>
    <mergeCell ref="OJK279:OJN279"/>
    <mergeCell ref="OJO279:OJR279"/>
    <mergeCell ref="OJS279:OJV279"/>
    <mergeCell ref="OJW279:OJZ279"/>
    <mergeCell ref="OIM279:OIP279"/>
    <mergeCell ref="OIQ279:OIT279"/>
    <mergeCell ref="OIU279:OIX279"/>
    <mergeCell ref="OIY279:OJB279"/>
    <mergeCell ref="OJC279:OJF279"/>
    <mergeCell ref="OHS279:OHV279"/>
    <mergeCell ref="OHW279:OHZ279"/>
    <mergeCell ref="OIA279:OID279"/>
    <mergeCell ref="OIE279:OIH279"/>
    <mergeCell ref="OII279:OIL279"/>
    <mergeCell ref="OGY279:OHB279"/>
    <mergeCell ref="OHC279:OHF279"/>
    <mergeCell ref="OHG279:OHJ279"/>
    <mergeCell ref="OHK279:OHN279"/>
    <mergeCell ref="OHO279:OHR279"/>
    <mergeCell ref="OGE279:OGH279"/>
    <mergeCell ref="OGI279:OGL279"/>
    <mergeCell ref="OGM279:OGP279"/>
    <mergeCell ref="OGQ279:OGT279"/>
    <mergeCell ref="OGU279:OGX279"/>
    <mergeCell ref="OQE279:OQH279"/>
    <mergeCell ref="OQI279:OQL279"/>
    <mergeCell ref="ONC279:ONF279"/>
    <mergeCell ref="ONG279:ONJ279"/>
    <mergeCell ref="ONK279:ONN279"/>
    <mergeCell ref="ONO279:ONR279"/>
    <mergeCell ref="ONS279:ONV279"/>
    <mergeCell ref="OMI279:OML279"/>
    <mergeCell ref="OMM279:OMP279"/>
    <mergeCell ref="OMQ279:OMT279"/>
    <mergeCell ref="OMU279:OMX279"/>
    <mergeCell ref="OMY279:ONB279"/>
    <mergeCell ref="OLO279:OLR279"/>
    <mergeCell ref="OLS279:OLV279"/>
    <mergeCell ref="OLW279:OLZ279"/>
    <mergeCell ref="OMA279:OMD279"/>
    <mergeCell ref="OME279:OMH279"/>
    <mergeCell ref="OQM279:OQP279"/>
    <mergeCell ref="OQQ279:OQT279"/>
    <mergeCell ref="OQU279:OQX279"/>
    <mergeCell ref="OPK279:OPN279"/>
    <mergeCell ref="OPO279:OPR279"/>
    <mergeCell ref="OPS279:OPV279"/>
    <mergeCell ref="OPW279:OPZ279"/>
    <mergeCell ref="OQA279:OQD279"/>
    <mergeCell ref="OOQ279:OOT279"/>
    <mergeCell ref="OOU279:OOX279"/>
    <mergeCell ref="OOY279:OPB279"/>
    <mergeCell ref="OPC279:OPF279"/>
    <mergeCell ref="OPG279:OPJ279"/>
    <mergeCell ref="ONW279:ONZ279"/>
    <mergeCell ref="OOA279:OOD279"/>
    <mergeCell ref="OOE279:OOH279"/>
    <mergeCell ref="OOI279:OOL279"/>
    <mergeCell ref="OOM279:OOP279"/>
    <mergeCell ref="OVO279:OVR279"/>
    <mergeCell ref="OVS279:OVV279"/>
    <mergeCell ref="OVW279:OVZ279"/>
    <mergeCell ref="OWA279:OWD279"/>
    <mergeCell ref="OWE279:OWH279"/>
    <mergeCell ref="OUU279:OUX279"/>
    <mergeCell ref="OUY279:OVB279"/>
    <mergeCell ref="OVC279:OVF279"/>
    <mergeCell ref="OVG279:OVJ279"/>
    <mergeCell ref="OVK279:OVN279"/>
    <mergeCell ref="OUA279:OUD279"/>
    <mergeCell ref="OUE279:OUH279"/>
    <mergeCell ref="OUI279:OUL279"/>
    <mergeCell ref="OUM279:OUP279"/>
    <mergeCell ref="OUQ279:OUT279"/>
    <mergeCell ref="OTG279:OTJ279"/>
    <mergeCell ref="OTK279:OTN279"/>
    <mergeCell ref="OTO279:OTR279"/>
    <mergeCell ref="OTS279:OTV279"/>
    <mergeCell ref="OTW279:OTZ279"/>
    <mergeCell ref="OSM279:OSP279"/>
    <mergeCell ref="OSQ279:OST279"/>
    <mergeCell ref="OSU279:OSX279"/>
    <mergeCell ref="OSY279:OTB279"/>
    <mergeCell ref="OTC279:OTF279"/>
    <mergeCell ref="ORS279:ORV279"/>
    <mergeCell ref="ORW279:ORZ279"/>
    <mergeCell ref="OSA279:OSD279"/>
    <mergeCell ref="OSE279:OSH279"/>
    <mergeCell ref="OSI279:OSL279"/>
    <mergeCell ref="OQY279:ORB279"/>
    <mergeCell ref="ORC279:ORF279"/>
    <mergeCell ref="ORG279:ORJ279"/>
    <mergeCell ref="ORK279:ORN279"/>
    <mergeCell ref="ORO279:ORR279"/>
    <mergeCell ref="PAY279:PBB279"/>
    <mergeCell ref="PBC279:PBF279"/>
    <mergeCell ref="OXW279:OXZ279"/>
    <mergeCell ref="OYA279:OYD279"/>
    <mergeCell ref="OYE279:OYH279"/>
    <mergeCell ref="OYI279:OYL279"/>
    <mergeCell ref="OYM279:OYP279"/>
    <mergeCell ref="OXC279:OXF279"/>
    <mergeCell ref="OXG279:OXJ279"/>
    <mergeCell ref="OXK279:OXN279"/>
    <mergeCell ref="OXO279:OXR279"/>
    <mergeCell ref="OXS279:OXV279"/>
    <mergeCell ref="OWI279:OWL279"/>
    <mergeCell ref="OWM279:OWP279"/>
    <mergeCell ref="OWQ279:OWT279"/>
    <mergeCell ref="OWU279:OWX279"/>
    <mergeCell ref="OWY279:OXB279"/>
    <mergeCell ref="PBG279:PBJ279"/>
    <mergeCell ref="PBK279:PBN279"/>
    <mergeCell ref="PBO279:PBR279"/>
    <mergeCell ref="PAE279:PAH279"/>
    <mergeCell ref="PAI279:PAL279"/>
    <mergeCell ref="PAM279:PAP279"/>
    <mergeCell ref="PAQ279:PAT279"/>
    <mergeCell ref="PAU279:PAX279"/>
    <mergeCell ref="OZK279:OZN279"/>
    <mergeCell ref="OZO279:OZR279"/>
    <mergeCell ref="OZS279:OZV279"/>
    <mergeCell ref="OZW279:OZZ279"/>
    <mergeCell ref="PAA279:PAD279"/>
    <mergeCell ref="OYQ279:OYT279"/>
    <mergeCell ref="OYU279:OYX279"/>
    <mergeCell ref="OYY279:OZB279"/>
    <mergeCell ref="OZC279:OZF279"/>
    <mergeCell ref="OZG279:OZJ279"/>
    <mergeCell ref="PGI279:PGL279"/>
    <mergeCell ref="PGM279:PGP279"/>
    <mergeCell ref="PGQ279:PGT279"/>
    <mergeCell ref="PGU279:PGX279"/>
    <mergeCell ref="PGY279:PHB279"/>
    <mergeCell ref="PFO279:PFR279"/>
    <mergeCell ref="PFS279:PFV279"/>
    <mergeCell ref="PFW279:PFZ279"/>
    <mergeCell ref="PGA279:PGD279"/>
    <mergeCell ref="PGE279:PGH279"/>
    <mergeCell ref="PEU279:PEX279"/>
    <mergeCell ref="PEY279:PFB279"/>
    <mergeCell ref="PFC279:PFF279"/>
    <mergeCell ref="PFG279:PFJ279"/>
    <mergeCell ref="PFK279:PFN279"/>
    <mergeCell ref="PEA279:PED279"/>
    <mergeCell ref="PEE279:PEH279"/>
    <mergeCell ref="PEI279:PEL279"/>
    <mergeCell ref="PEM279:PEP279"/>
    <mergeCell ref="PEQ279:PET279"/>
    <mergeCell ref="PDG279:PDJ279"/>
    <mergeCell ref="PDK279:PDN279"/>
    <mergeCell ref="PDO279:PDR279"/>
    <mergeCell ref="PDS279:PDV279"/>
    <mergeCell ref="PDW279:PDZ279"/>
    <mergeCell ref="PCM279:PCP279"/>
    <mergeCell ref="PCQ279:PCT279"/>
    <mergeCell ref="PCU279:PCX279"/>
    <mergeCell ref="PCY279:PDB279"/>
    <mergeCell ref="PDC279:PDF279"/>
    <mergeCell ref="PBS279:PBV279"/>
    <mergeCell ref="PBW279:PBZ279"/>
    <mergeCell ref="PCA279:PCD279"/>
    <mergeCell ref="PCE279:PCH279"/>
    <mergeCell ref="PCI279:PCL279"/>
    <mergeCell ref="PLS279:PLV279"/>
    <mergeCell ref="PLW279:PLZ279"/>
    <mergeCell ref="PIQ279:PIT279"/>
    <mergeCell ref="PIU279:PIX279"/>
    <mergeCell ref="PIY279:PJB279"/>
    <mergeCell ref="PJC279:PJF279"/>
    <mergeCell ref="PJG279:PJJ279"/>
    <mergeCell ref="PHW279:PHZ279"/>
    <mergeCell ref="PIA279:PID279"/>
    <mergeCell ref="PIE279:PIH279"/>
    <mergeCell ref="PII279:PIL279"/>
    <mergeCell ref="PIM279:PIP279"/>
    <mergeCell ref="PHC279:PHF279"/>
    <mergeCell ref="PHG279:PHJ279"/>
    <mergeCell ref="PHK279:PHN279"/>
    <mergeCell ref="PHO279:PHR279"/>
    <mergeCell ref="PHS279:PHV279"/>
    <mergeCell ref="PMA279:PMD279"/>
    <mergeCell ref="PME279:PMH279"/>
    <mergeCell ref="PMI279:PML279"/>
    <mergeCell ref="PKY279:PLB279"/>
    <mergeCell ref="PLC279:PLF279"/>
    <mergeCell ref="PLG279:PLJ279"/>
    <mergeCell ref="PLK279:PLN279"/>
    <mergeCell ref="PLO279:PLR279"/>
    <mergeCell ref="PKE279:PKH279"/>
    <mergeCell ref="PKI279:PKL279"/>
    <mergeCell ref="PKM279:PKP279"/>
    <mergeCell ref="PKQ279:PKT279"/>
    <mergeCell ref="PKU279:PKX279"/>
    <mergeCell ref="PJK279:PJN279"/>
    <mergeCell ref="PJO279:PJR279"/>
    <mergeCell ref="PJS279:PJV279"/>
    <mergeCell ref="PJW279:PJZ279"/>
    <mergeCell ref="PKA279:PKD279"/>
    <mergeCell ref="PRC279:PRF279"/>
    <mergeCell ref="PRG279:PRJ279"/>
    <mergeCell ref="PRK279:PRN279"/>
    <mergeCell ref="PRO279:PRR279"/>
    <mergeCell ref="PRS279:PRV279"/>
    <mergeCell ref="PQI279:PQL279"/>
    <mergeCell ref="PQM279:PQP279"/>
    <mergeCell ref="PQQ279:PQT279"/>
    <mergeCell ref="PQU279:PQX279"/>
    <mergeCell ref="PQY279:PRB279"/>
    <mergeCell ref="PPO279:PPR279"/>
    <mergeCell ref="PPS279:PPV279"/>
    <mergeCell ref="PPW279:PPZ279"/>
    <mergeCell ref="PQA279:PQD279"/>
    <mergeCell ref="PQE279:PQH279"/>
    <mergeCell ref="POU279:POX279"/>
    <mergeCell ref="POY279:PPB279"/>
    <mergeCell ref="PPC279:PPF279"/>
    <mergeCell ref="PPG279:PPJ279"/>
    <mergeCell ref="PPK279:PPN279"/>
    <mergeCell ref="POA279:POD279"/>
    <mergeCell ref="POE279:POH279"/>
    <mergeCell ref="POI279:POL279"/>
    <mergeCell ref="POM279:POP279"/>
    <mergeCell ref="POQ279:POT279"/>
    <mergeCell ref="PNG279:PNJ279"/>
    <mergeCell ref="PNK279:PNN279"/>
    <mergeCell ref="PNO279:PNR279"/>
    <mergeCell ref="PNS279:PNV279"/>
    <mergeCell ref="PNW279:PNZ279"/>
    <mergeCell ref="PMM279:PMP279"/>
    <mergeCell ref="PMQ279:PMT279"/>
    <mergeCell ref="PMU279:PMX279"/>
    <mergeCell ref="PMY279:PNB279"/>
    <mergeCell ref="PNC279:PNF279"/>
    <mergeCell ref="PWM279:PWP279"/>
    <mergeCell ref="PWQ279:PWT279"/>
    <mergeCell ref="PTK279:PTN279"/>
    <mergeCell ref="PTO279:PTR279"/>
    <mergeCell ref="PTS279:PTV279"/>
    <mergeCell ref="PTW279:PTZ279"/>
    <mergeCell ref="PUA279:PUD279"/>
    <mergeCell ref="PSQ279:PST279"/>
    <mergeCell ref="PSU279:PSX279"/>
    <mergeCell ref="PSY279:PTB279"/>
    <mergeCell ref="PTC279:PTF279"/>
    <mergeCell ref="PTG279:PTJ279"/>
    <mergeCell ref="PRW279:PRZ279"/>
    <mergeCell ref="PSA279:PSD279"/>
    <mergeCell ref="PSE279:PSH279"/>
    <mergeCell ref="PSI279:PSL279"/>
    <mergeCell ref="PSM279:PSP279"/>
    <mergeCell ref="PWU279:PWX279"/>
    <mergeCell ref="PWY279:PXB279"/>
    <mergeCell ref="PXC279:PXF279"/>
    <mergeCell ref="PVS279:PVV279"/>
    <mergeCell ref="PVW279:PVZ279"/>
    <mergeCell ref="PWA279:PWD279"/>
    <mergeCell ref="PWE279:PWH279"/>
    <mergeCell ref="PWI279:PWL279"/>
    <mergeCell ref="PUY279:PVB279"/>
    <mergeCell ref="PVC279:PVF279"/>
    <mergeCell ref="PVG279:PVJ279"/>
    <mergeCell ref="PVK279:PVN279"/>
    <mergeCell ref="PVO279:PVR279"/>
    <mergeCell ref="PUE279:PUH279"/>
    <mergeCell ref="PUI279:PUL279"/>
    <mergeCell ref="PUM279:PUP279"/>
    <mergeCell ref="PUQ279:PUT279"/>
    <mergeCell ref="PUU279:PUX279"/>
    <mergeCell ref="QBW279:QBZ279"/>
    <mergeCell ref="QCA279:QCD279"/>
    <mergeCell ref="QCE279:QCH279"/>
    <mergeCell ref="QCI279:QCL279"/>
    <mergeCell ref="QCM279:QCP279"/>
    <mergeCell ref="QBC279:QBF279"/>
    <mergeCell ref="QBG279:QBJ279"/>
    <mergeCell ref="QBK279:QBN279"/>
    <mergeCell ref="QBO279:QBR279"/>
    <mergeCell ref="QBS279:QBV279"/>
    <mergeCell ref="QAI279:QAL279"/>
    <mergeCell ref="QAM279:QAP279"/>
    <mergeCell ref="QAQ279:QAT279"/>
    <mergeCell ref="QAU279:QAX279"/>
    <mergeCell ref="QAY279:QBB279"/>
    <mergeCell ref="PZO279:PZR279"/>
    <mergeCell ref="PZS279:PZV279"/>
    <mergeCell ref="PZW279:PZZ279"/>
    <mergeCell ref="QAA279:QAD279"/>
    <mergeCell ref="QAE279:QAH279"/>
    <mergeCell ref="PYU279:PYX279"/>
    <mergeCell ref="PYY279:PZB279"/>
    <mergeCell ref="PZC279:PZF279"/>
    <mergeCell ref="PZG279:PZJ279"/>
    <mergeCell ref="PZK279:PZN279"/>
    <mergeCell ref="PYA279:PYD279"/>
    <mergeCell ref="PYE279:PYH279"/>
    <mergeCell ref="PYI279:PYL279"/>
    <mergeCell ref="PYM279:PYP279"/>
    <mergeCell ref="PYQ279:PYT279"/>
    <mergeCell ref="PXG279:PXJ279"/>
    <mergeCell ref="PXK279:PXN279"/>
    <mergeCell ref="PXO279:PXR279"/>
    <mergeCell ref="PXS279:PXV279"/>
    <mergeCell ref="PXW279:PXZ279"/>
    <mergeCell ref="QHG279:QHJ279"/>
    <mergeCell ref="QHK279:QHN279"/>
    <mergeCell ref="QEE279:QEH279"/>
    <mergeCell ref="QEI279:QEL279"/>
    <mergeCell ref="QEM279:QEP279"/>
    <mergeCell ref="QEQ279:QET279"/>
    <mergeCell ref="QEU279:QEX279"/>
    <mergeCell ref="QDK279:QDN279"/>
    <mergeCell ref="QDO279:QDR279"/>
    <mergeCell ref="QDS279:QDV279"/>
    <mergeCell ref="QDW279:QDZ279"/>
    <mergeCell ref="QEA279:QED279"/>
    <mergeCell ref="QCQ279:QCT279"/>
    <mergeCell ref="QCU279:QCX279"/>
    <mergeCell ref="QCY279:QDB279"/>
    <mergeCell ref="QDC279:QDF279"/>
    <mergeCell ref="QDG279:QDJ279"/>
    <mergeCell ref="QHO279:QHR279"/>
    <mergeCell ref="QHS279:QHV279"/>
    <mergeCell ref="QHW279:QHZ279"/>
    <mergeCell ref="QGM279:QGP279"/>
    <mergeCell ref="QGQ279:QGT279"/>
    <mergeCell ref="QGU279:QGX279"/>
    <mergeCell ref="QGY279:QHB279"/>
    <mergeCell ref="QHC279:QHF279"/>
    <mergeCell ref="QFS279:QFV279"/>
    <mergeCell ref="QFW279:QFZ279"/>
    <mergeCell ref="QGA279:QGD279"/>
    <mergeCell ref="QGE279:QGH279"/>
    <mergeCell ref="QGI279:QGL279"/>
    <mergeCell ref="QEY279:QFB279"/>
    <mergeCell ref="QFC279:QFF279"/>
    <mergeCell ref="QFG279:QFJ279"/>
    <mergeCell ref="QFK279:QFN279"/>
    <mergeCell ref="QFO279:QFR279"/>
    <mergeCell ref="QMQ279:QMT279"/>
    <mergeCell ref="QMU279:QMX279"/>
    <mergeCell ref="QMY279:QNB279"/>
    <mergeCell ref="QNC279:QNF279"/>
    <mergeCell ref="QNG279:QNJ279"/>
    <mergeCell ref="QLW279:QLZ279"/>
    <mergeCell ref="QMA279:QMD279"/>
    <mergeCell ref="QME279:QMH279"/>
    <mergeCell ref="QMI279:QML279"/>
    <mergeCell ref="QMM279:QMP279"/>
    <mergeCell ref="QLC279:QLF279"/>
    <mergeCell ref="QLG279:QLJ279"/>
    <mergeCell ref="QLK279:QLN279"/>
    <mergeCell ref="QLO279:QLR279"/>
    <mergeCell ref="QLS279:QLV279"/>
    <mergeCell ref="QKI279:QKL279"/>
    <mergeCell ref="QKM279:QKP279"/>
    <mergeCell ref="QKQ279:QKT279"/>
    <mergeCell ref="QKU279:QKX279"/>
    <mergeCell ref="QKY279:QLB279"/>
    <mergeCell ref="QJO279:QJR279"/>
    <mergeCell ref="QJS279:QJV279"/>
    <mergeCell ref="QJW279:QJZ279"/>
    <mergeCell ref="QKA279:QKD279"/>
    <mergeCell ref="QKE279:QKH279"/>
    <mergeCell ref="QIU279:QIX279"/>
    <mergeCell ref="QIY279:QJB279"/>
    <mergeCell ref="QJC279:QJF279"/>
    <mergeCell ref="QJG279:QJJ279"/>
    <mergeCell ref="QJK279:QJN279"/>
    <mergeCell ref="QIA279:QID279"/>
    <mergeCell ref="QIE279:QIH279"/>
    <mergeCell ref="QII279:QIL279"/>
    <mergeCell ref="QIM279:QIP279"/>
    <mergeCell ref="QIQ279:QIT279"/>
    <mergeCell ref="QSA279:QSD279"/>
    <mergeCell ref="QSE279:QSH279"/>
    <mergeCell ref="QOY279:QPB279"/>
    <mergeCell ref="QPC279:QPF279"/>
    <mergeCell ref="QPG279:QPJ279"/>
    <mergeCell ref="QPK279:QPN279"/>
    <mergeCell ref="QPO279:QPR279"/>
    <mergeCell ref="QOE279:QOH279"/>
    <mergeCell ref="QOI279:QOL279"/>
    <mergeCell ref="QOM279:QOP279"/>
    <mergeCell ref="QOQ279:QOT279"/>
    <mergeCell ref="QOU279:QOX279"/>
    <mergeCell ref="QNK279:QNN279"/>
    <mergeCell ref="QNO279:QNR279"/>
    <mergeCell ref="QNS279:QNV279"/>
    <mergeCell ref="QNW279:QNZ279"/>
    <mergeCell ref="QOA279:QOD279"/>
    <mergeCell ref="QSI279:QSL279"/>
    <mergeCell ref="QSM279:QSP279"/>
    <mergeCell ref="QSQ279:QST279"/>
    <mergeCell ref="QRG279:QRJ279"/>
    <mergeCell ref="QRK279:QRN279"/>
    <mergeCell ref="QRO279:QRR279"/>
    <mergeCell ref="QRS279:QRV279"/>
    <mergeCell ref="QRW279:QRZ279"/>
    <mergeCell ref="QQM279:QQP279"/>
    <mergeCell ref="QQQ279:QQT279"/>
    <mergeCell ref="QQU279:QQX279"/>
    <mergeCell ref="QQY279:QRB279"/>
    <mergeCell ref="QRC279:QRF279"/>
    <mergeCell ref="QPS279:QPV279"/>
    <mergeCell ref="QPW279:QPZ279"/>
    <mergeCell ref="QQA279:QQD279"/>
    <mergeCell ref="QQE279:QQH279"/>
    <mergeCell ref="QQI279:QQL279"/>
    <mergeCell ref="QXK279:QXN279"/>
    <mergeCell ref="QXO279:QXR279"/>
    <mergeCell ref="QXS279:QXV279"/>
    <mergeCell ref="QXW279:QXZ279"/>
    <mergeCell ref="QYA279:QYD279"/>
    <mergeCell ref="QWQ279:QWT279"/>
    <mergeCell ref="QWU279:QWX279"/>
    <mergeCell ref="QWY279:QXB279"/>
    <mergeCell ref="QXC279:QXF279"/>
    <mergeCell ref="QXG279:QXJ279"/>
    <mergeCell ref="QVW279:QVZ279"/>
    <mergeCell ref="QWA279:QWD279"/>
    <mergeCell ref="QWE279:QWH279"/>
    <mergeCell ref="QWI279:QWL279"/>
    <mergeCell ref="QWM279:QWP279"/>
    <mergeCell ref="QVC279:QVF279"/>
    <mergeCell ref="QVG279:QVJ279"/>
    <mergeCell ref="QVK279:QVN279"/>
    <mergeCell ref="QVO279:QVR279"/>
    <mergeCell ref="QVS279:QVV279"/>
    <mergeCell ref="QUI279:QUL279"/>
    <mergeCell ref="QUM279:QUP279"/>
    <mergeCell ref="QUQ279:QUT279"/>
    <mergeCell ref="QUU279:QUX279"/>
    <mergeCell ref="QUY279:QVB279"/>
    <mergeCell ref="QTO279:QTR279"/>
    <mergeCell ref="QTS279:QTV279"/>
    <mergeCell ref="QTW279:QTZ279"/>
    <mergeCell ref="QUA279:QUD279"/>
    <mergeCell ref="QUE279:QUH279"/>
    <mergeCell ref="QSU279:QSX279"/>
    <mergeCell ref="QSY279:QTB279"/>
    <mergeCell ref="QTC279:QTF279"/>
    <mergeCell ref="QTG279:QTJ279"/>
    <mergeCell ref="QTK279:QTN279"/>
    <mergeCell ref="RCU279:RCX279"/>
    <mergeCell ref="RCY279:RDB279"/>
    <mergeCell ref="QZS279:QZV279"/>
    <mergeCell ref="QZW279:QZZ279"/>
    <mergeCell ref="RAA279:RAD279"/>
    <mergeCell ref="RAE279:RAH279"/>
    <mergeCell ref="RAI279:RAL279"/>
    <mergeCell ref="QYY279:QZB279"/>
    <mergeCell ref="QZC279:QZF279"/>
    <mergeCell ref="QZG279:QZJ279"/>
    <mergeCell ref="QZK279:QZN279"/>
    <mergeCell ref="QZO279:QZR279"/>
    <mergeCell ref="QYE279:QYH279"/>
    <mergeCell ref="QYI279:QYL279"/>
    <mergeCell ref="QYM279:QYP279"/>
    <mergeCell ref="QYQ279:QYT279"/>
    <mergeCell ref="QYU279:QYX279"/>
    <mergeCell ref="RDC279:RDF279"/>
    <mergeCell ref="RDG279:RDJ279"/>
    <mergeCell ref="RDK279:RDN279"/>
    <mergeCell ref="RCA279:RCD279"/>
    <mergeCell ref="RCE279:RCH279"/>
    <mergeCell ref="RCI279:RCL279"/>
    <mergeCell ref="RCM279:RCP279"/>
    <mergeCell ref="RCQ279:RCT279"/>
    <mergeCell ref="RBG279:RBJ279"/>
    <mergeCell ref="RBK279:RBN279"/>
    <mergeCell ref="RBO279:RBR279"/>
    <mergeCell ref="RBS279:RBV279"/>
    <mergeCell ref="RBW279:RBZ279"/>
    <mergeCell ref="RAM279:RAP279"/>
    <mergeCell ref="RAQ279:RAT279"/>
    <mergeCell ref="RAU279:RAX279"/>
    <mergeCell ref="RAY279:RBB279"/>
    <mergeCell ref="RBC279:RBF279"/>
    <mergeCell ref="RIE279:RIH279"/>
    <mergeCell ref="RII279:RIL279"/>
    <mergeCell ref="RIM279:RIP279"/>
    <mergeCell ref="RIQ279:RIT279"/>
    <mergeCell ref="RIU279:RIX279"/>
    <mergeCell ref="RHK279:RHN279"/>
    <mergeCell ref="RHO279:RHR279"/>
    <mergeCell ref="RHS279:RHV279"/>
    <mergeCell ref="RHW279:RHZ279"/>
    <mergeCell ref="RIA279:RID279"/>
    <mergeCell ref="RGQ279:RGT279"/>
    <mergeCell ref="RGU279:RGX279"/>
    <mergeCell ref="RGY279:RHB279"/>
    <mergeCell ref="RHC279:RHF279"/>
    <mergeCell ref="RHG279:RHJ279"/>
    <mergeCell ref="RFW279:RFZ279"/>
    <mergeCell ref="RGA279:RGD279"/>
    <mergeCell ref="RGE279:RGH279"/>
    <mergeCell ref="RGI279:RGL279"/>
    <mergeCell ref="RGM279:RGP279"/>
    <mergeCell ref="RFC279:RFF279"/>
    <mergeCell ref="RFG279:RFJ279"/>
    <mergeCell ref="RFK279:RFN279"/>
    <mergeCell ref="RFO279:RFR279"/>
    <mergeCell ref="RFS279:RFV279"/>
    <mergeCell ref="REI279:REL279"/>
    <mergeCell ref="REM279:REP279"/>
    <mergeCell ref="REQ279:RET279"/>
    <mergeCell ref="REU279:REX279"/>
    <mergeCell ref="REY279:RFB279"/>
    <mergeCell ref="RDO279:RDR279"/>
    <mergeCell ref="RDS279:RDV279"/>
    <mergeCell ref="RDW279:RDZ279"/>
    <mergeCell ref="REA279:RED279"/>
    <mergeCell ref="REE279:REH279"/>
    <mergeCell ref="RNO279:RNR279"/>
    <mergeCell ref="RNS279:RNV279"/>
    <mergeCell ref="RKM279:RKP279"/>
    <mergeCell ref="RKQ279:RKT279"/>
    <mergeCell ref="RKU279:RKX279"/>
    <mergeCell ref="RKY279:RLB279"/>
    <mergeCell ref="RLC279:RLF279"/>
    <mergeCell ref="RJS279:RJV279"/>
    <mergeCell ref="RJW279:RJZ279"/>
    <mergeCell ref="RKA279:RKD279"/>
    <mergeCell ref="RKE279:RKH279"/>
    <mergeCell ref="RKI279:RKL279"/>
    <mergeCell ref="RIY279:RJB279"/>
    <mergeCell ref="RJC279:RJF279"/>
    <mergeCell ref="RJG279:RJJ279"/>
    <mergeCell ref="RJK279:RJN279"/>
    <mergeCell ref="RJO279:RJR279"/>
    <mergeCell ref="RNW279:RNZ279"/>
    <mergeCell ref="ROA279:ROD279"/>
    <mergeCell ref="ROE279:ROH279"/>
    <mergeCell ref="RMU279:RMX279"/>
    <mergeCell ref="RMY279:RNB279"/>
    <mergeCell ref="RNC279:RNF279"/>
    <mergeCell ref="RNG279:RNJ279"/>
    <mergeCell ref="RNK279:RNN279"/>
    <mergeCell ref="RMA279:RMD279"/>
    <mergeCell ref="RME279:RMH279"/>
    <mergeCell ref="RMI279:RML279"/>
    <mergeCell ref="RMM279:RMP279"/>
    <mergeCell ref="RMQ279:RMT279"/>
    <mergeCell ref="RLG279:RLJ279"/>
    <mergeCell ref="RLK279:RLN279"/>
    <mergeCell ref="RLO279:RLR279"/>
    <mergeCell ref="RLS279:RLV279"/>
    <mergeCell ref="RLW279:RLZ279"/>
    <mergeCell ref="RSY279:RTB279"/>
    <mergeCell ref="RTC279:RTF279"/>
    <mergeCell ref="RTG279:RTJ279"/>
    <mergeCell ref="RTK279:RTN279"/>
    <mergeCell ref="RTO279:RTR279"/>
    <mergeCell ref="RSE279:RSH279"/>
    <mergeCell ref="RSI279:RSL279"/>
    <mergeCell ref="RSM279:RSP279"/>
    <mergeCell ref="RSQ279:RST279"/>
    <mergeCell ref="RSU279:RSX279"/>
    <mergeCell ref="RRK279:RRN279"/>
    <mergeCell ref="RRO279:RRR279"/>
    <mergeCell ref="RRS279:RRV279"/>
    <mergeCell ref="RRW279:RRZ279"/>
    <mergeCell ref="RSA279:RSD279"/>
    <mergeCell ref="RQQ279:RQT279"/>
    <mergeCell ref="RQU279:RQX279"/>
    <mergeCell ref="RQY279:RRB279"/>
    <mergeCell ref="RRC279:RRF279"/>
    <mergeCell ref="RRG279:RRJ279"/>
    <mergeCell ref="RPW279:RPZ279"/>
    <mergeCell ref="RQA279:RQD279"/>
    <mergeCell ref="RQE279:RQH279"/>
    <mergeCell ref="RQI279:RQL279"/>
    <mergeCell ref="RQM279:RQP279"/>
    <mergeCell ref="RPC279:RPF279"/>
    <mergeCell ref="RPG279:RPJ279"/>
    <mergeCell ref="RPK279:RPN279"/>
    <mergeCell ref="RPO279:RPR279"/>
    <mergeCell ref="RPS279:RPV279"/>
    <mergeCell ref="ROI279:ROL279"/>
    <mergeCell ref="ROM279:ROP279"/>
    <mergeCell ref="ROQ279:ROT279"/>
    <mergeCell ref="ROU279:ROX279"/>
    <mergeCell ref="ROY279:RPB279"/>
    <mergeCell ref="RYI279:RYL279"/>
    <mergeCell ref="RYM279:RYP279"/>
    <mergeCell ref="RVG279:RVJ279"/>
    <mergeCell ref="RVK279:RVN279"/>
    <mergeCell ref="RVO279:RVR279"/>
    <mergeCell ref="RVS279:RVV279"/>
    <mergeCell ref="RVW279:RVZ279"/>
    <mergeCell ref="RUM279:RUP279"/>
    <mergeCell ref="RUQ279:RUT279"/>
    <mergeCell ref="RUU279:RUX279"/>
    <mergeCell ref="RUY279:RVB279"/>
    <mergeCell ref="RVC279:RVF279"/>
    <mergeCell ref="RTS279:RTV279"/>
    <mergeCell ref="RTW279:RTZ279"/>
    <mergeCell ref="RUA279:RUD279"/>
    <mergeCell ref="RUE279:RUH279"/>
    <mergeCell ref="RUI279:RUL279"/>
    <mergeCell ref="RYQ279:RYT279"/>
    <mergeCell ref="RYU279:RYX279"/>
    <mergeCell ref="RYY279:RZB279"/>
    <mergeCell ref="RXO279:RXR279"/>
    <mergeCell ref="RXS279:RXV279"/>
    <mergeCell ref="RXW279:RXZ279"/>
    <mergeCell ref="RYA279:RYD279"/>
    <mergeCell ref="RYE279:RYH279"/>
    <mergeCell ref="RWU279:RWX279"/>
    <mergeCell ref="RWY279:RXB279"/>
    <mergeCell ref="RXC279:RXF279"/>
    <mergeCell ref="RXG279:RXJ279"/>
    <mergeCell ref="RXK279:RXN279"/>
    <mergeCell ref="RWA279:RWD279"/>
    <mergeCell ref="RWE279:RWH279"/>
    <mergeCell ref="RWI279:RWL279"/>
    <mergeCell ref="RWM279:RWP279"/>
    <mergeCell ref="RWQ279:RWT279"/>
    <mergeCell ref="SDS279:SDV279"/>
    <mergeCell ref="SDW279:SDZ279"/>
    <mergeCell ref="SEA279:SED279"/>
    <mergeCell ref="SEE279:SEH279"/>
    <mergeCell ref="SEI279:SEL279"/>
    <mergeCell ref="SCY279:SDB279"/>
    <mergeCell ref="SDC279:SDF279"/>
    <mergeCell ref="SDG279:SDJ279"/>
    <mergeCell ref="SDK279:SDN279"/>
    <mergeCell ref="SDO279:SDR279"/>
    <mergeCell ref="SCE279:SCH279"/>
    <mergeCell ref="SCI279:SCL279"/>
    <mergeCell ref="SCM279:SCP279"/>
    <mergeCell ref="SCQ279:SCT279"/>
    <mergeCell ref="SCU279:SCX279"/>
    <mergeCell ref="SBK279:SBN279"/>
    <mergeCell ref="SBO279:SBR279"/>
    <mergeCell ref="SBS279:SBV279"/>
    <mergeCell ref="SBW279:SBZ279"/>
    <mergeCell ref="SCA279:SCD279"/>
    <mergeCell ref="SAQ279:SAT279"/>
    <mergeCell ref="SAU279:SAX279"/>
    <mergeCell ref="SAY279:SBB279"/>
    <mergeCell ref="SBC279:SBF279"/>
    <mergeCell ref="SBG279:SBJ279"/>
    <mergeCell ref="RZW279:RZZ279"/>
    <mergeCell ref="SAA279:SAD279"/>
    <mergeCell ref="SAE279:SAH279"/>
    <mergeCell ref="SAI279:SAL279"/>
    <mergeCell ref="SAM279:SAP279"/>
    <mergeCell ref="RZC279:RZF279"/>
    <mergeCell ref="RZG279:RZJ279"/>
    <mergeCell ref="RZK279:RZN279"/>
    <mergeCell ref="RZO279:RZR279"/>
    <mergeCell ref="RZS279:RZV279"/>
    <mergeCell ref="SJC279:SJF279"/>
    <mergeCell ref="SJG279:SJJ279"/>
    <mergeCell ref="SGA279:SGD279"/>
    <mergeCell ref="SGE279:SGH279"/>
    <mergeCell ref="SGI279:SGL279"/>
    <mergeCell ref="SGM279:SGP279"/>
    <mergeCell ref="SGQ279:SGT279"/>
    <mergeCell ref="SFG279:SFJ279"/>
    <mergeCell ref="SFK279:SFN279"/>
    <mergeCell ref="SFO279:SFR279"/>
    <mergeCell ref="SFS279:SFV279"/>
    <mergeCell ref="SFW279:SFZ279"/>
    <mergeCell ref="SEM279:SEP279"/>
    <mergeCell ref="SEQ279:SET279"/>
    <mergeCell ref="SEU279:SEX279"/>
    <mergeCell ref="SEY279:SFB279"/>
    <mergeCell ref="SFC279:SFF279"/>
    <mergeCell ref="SJK279:SJN279"/>
    <mergeCell ref="SJO279:SJR279"/>
    <mergeCell ref="SJS279:SJV279"/>
    <mergeCell ref="SII279:SIL279"/>
    <mergeCell ref="SIM279:SIP279"/>
    <mergeCell ref="SIQ279:SIT279"/>
    <mergeCell ref="SIU279:SIX279"/>
    <mergeCell ref="SIY279:SJB279"/>
    <mergeCell ref="SHO279:SHR279"/>
    <mergeCell ref="SHS279:SHV279"/>
    <mergeCell ref="SHW279:SHZ279"/>
    <mergeCell ref="SIA279:SID279"/>
    <mergeCell ref="SIE279:SIH279"/>
    <mergeCell ref="SGU279:SGX279"/>
    <mergeCell ref="SGY279:SHB279"/>
    <mergeCell ref="SHC279:SHF279"/>
    <mergeCell ref="SHG279:SHJ279"/>
    <mergeCell ref="SHK279:SHN279"/>
    <mergeCell ref="SOM279:SOP279"/>
    <mergeCell ref="SOQ279:SOT279"/>
    <mergeCell ref="SOU279:SOX279"/>
    <mergeCell ref="SOY279:SPB279"/>
    <mergeCell ref="SPC279:SPF279"/>
    <mergeCell ref="SNS279:SNV279"/>
    <mergeCell ref="SNW279:SNZ279"/>
    <mergeCell ref="SOA279:SOD279"/>
    <mergeCell ref="SOE279:SOH279"/>
    <mergeCell ref="SOI279:SOL279"/>
    <mergeCell ref="SMY279:SNB279"/>
    <mergeCell ref="SNC279:SNF279"/>
    <mergeCell ref="SNG279:SNJ279"/>
    <mergeCell ref="SNK279:SNN279"/>
    <mergeCell ref="SNO279:SNR279"/>
    <mergeCell ref="SME279:SMH279"/>
    <mergeCell ref="SMI279:SML279"/>
    <mergeCell ref="SMM279:SMP279"/>
    <mergeCell ref="SMQ279:SMT279"/>
    <mergeCell ref="SMU279:SMX279"/>
    <mergeCell ref="SLK279:SLN279"/>
    <mergeCell ref="SLO279:SLR279"/>
    <mergeCell ref="SLS279:SLV279"/>
    <mergeCell ref="SLW279:SLZ279"/>
    <mergeCell ref="SMA279:SMD279"/>
    <mergeCell ref="SKQ279:SKT279"/>
    <mergeCell ref="SKU279:SKX279"/>
    <mergeCell ref="SKY279:SLB279"/>
    <mergeCell ref="SLC279:SLF279"/>
    <mergeCell ref="SLG279:SLJ279"/>
    <mergeCell ref="SJW279:SJZ279"/>
    <mergeCell ref="SKA279:SKD279"/>
    <mergeCell ref="SKE279:SKH279"/>
    <mergeCell ref="SKI279:SKL279"/>
    <mergeCell ref="SKM279:SKP279"/>
    <mergeCell ref="STW279:STZ279"/>
    <mergeCell ref="SUA279:SUD279"/>
    <mergeCell ref="SQU279:SQX279"/>
    <mergeCell ref="SQY279:SRB279"/>
    <mergeCell ref="SRC279:SRF279"/>
    <mergeCell ref="SRG279:SRJ279"/>
    <mergeCell ref="SRK279:SRN279"/>
    <mergeCell ref="SQA279:SQD279"/>
    <mergeCell ref="SQE279:SQH279"/>
    <mergeCell ref="SQI279:SQL279"/>
    <mergeCell ref="SQM279:SQP279"/>
    <mergeCell ref="SQQ279:SQT279"/>
    <mergeCell ref="SPG279:SPJ279"/>
    <mergeCell ref="SPK279:SPN279"/>
    <mergeCell ref="SPO279:SPR279"/>
    <mergeCell ref="SPS279:SPV279"/>
    <mergeCell ref="SPW279:SPZ279"/>
    <mergeCell ref="SUE279:SUH279"/>
    <mergeCell ref="SUI279:SUL279"/>
    <mergeCell ref="SUM279:SUP279"/>
    <mergeCell ref="STC279:STF279"/>
    <mergeCell ref="STG279:STJ279"/>
    <mergeCell ref="STK279:STN279"/>
    <mergeCell ref="STO279:STR279"/>
    <mergeCell ref="STS279:STV279"/>
    <mergeCell ref="SSI279:SSL279"/>
    <mergeCell ref="SSM279:SSP279"/>
    <mergeCell ref="SSQ279:SST279"/>
    <mergeCell ref="SSU279:SSX279"/>
    <mergeCell ref="SSY279:STB279"/>
    <mergeCell ref="SRO279:SRR279"/>
    <mergeCell ref="SRS279:SRV279"/>
    <mergeCell ref="SRW279:SRZ279"/>
    <mergeCell ref="SSA279:SSD279"/>
    <mergeCell ref="SSE279:SSH279"/>
    <mergeCell ref="SZG279:SZJ279"/>
    <mergeCell ref="SZK279:SZN279"/>
    <mergeCell ref="SZO279:SZR279"/>
    <mergeCell ref="SZS279:SZV279"/>
    <mergeCell ref="SZW279:SZZ279"/>
    <mergeCell ref="SYM279:SYP279"/>
    <mergeCell ref="SYQ279:SYT279"/>
    <mergeCell ref="SYU279:SYX279"/>
    <mergeCell ref="SYY279:SZB279"/>
    <mergeCell ref="SZC279:SZF279"/>
    <mergeCell ref="SXS279:SXV279"/>
    <mergeCell ref="SXW279:SXZ279"/>
    <mergeCell ref="SYA279:SYD279"/>
    <mergeCell ref="SYE279:SYH279"/>
    <mergeCell ref="SYI279:SYL279"/>
    <mergeCell ref="SWY279:SXB279"/>
    <mergeCell ref="SXC279:SXF279"/>
    <mergeCell ref="SXG279:SXJ279"/>
    <mergeCell ref="SXK279:SXN279"/>
    <mergeCell ref="SXO279:SXR279"/>
    <mergeCell ref="SWE279:SWH279"/>
    <mergeCell ref="SWI279:SWL279"/>
    <mergeCell ref="SWM279:SWP279"/>
    <mergeCell ref="SWQ279:SWT279"/>
    <mergeCell ref="SWU279:SWX279"/>
    <mergeCell ref="SVK279:SVN279"/>
    <mergeCell ref="SVO279:SVR279"/>
    <mergeCell ref="SVS279:SVV279"/>
    <mergeCell ref="SVW279:SVZ279"/>
    <mergeCell ref="SWA279:SWD279"/>
    <mergeCell ref="SUQ279:SUT279"/>
    <mergeCell ref="SUU279:SUX279"/>
    <mergeCell ref="SUY279:SVB279"/>
    <mergeCell ref="SVC279:SVF279"/>
    <mergeCell ref="SVG279:SVJ279"/>
    <mergeCell ref="TEQ279:TET279"/>
    <mergeCell ref="TEU279:TEX279"/>
    <mergeCell ref="TBO279:TBR279"/>
    <mergeCell ref="TBS279:TBV279"/>
    <mergeCell ref="TBW279:TBZ279"/>
    <mergeCell ref="TCA279:TCD279"/>
    <mergeCell ref="TCE279:TCH279"/>
    <mergeCell ref="TAU279:TAX279"/>
    <mergeCell ref="TAY279:TBB279"/>
    <mergeCell ref="TBC279:TBF279"/>
    <mergeCell ref="TBG279:TBJ279"/>
    <mergeCell ref="TBK279:TBN279"/>
    <mergeCell ref="TAA279:TAD279"/>
    <mergeCell ref="TAE279:TAH279"/>
    <mergeCell ref="TAI279:TAL279"/>
    <mergeCell ref="TAM279:TAP279"/>
    <mergeCell ref="TAQ279:TAT279"/>
    <mergeCell ref="TEY279:TFB279"/>
    <mergeCell ref="TFC279:TFF279"/>
    <mergeCell ref="TFG279:TFJ279"/>
    <mergeCell ref="TDW279:TDZ279"/>
    <mergeCell ref="TEA279:TED279"/>
    <mergeCell ref="TEE279:TEH279"/>
    <mergeCell ref="TEI279:TEL279"/>
    <mergeCell ref="TEM279:TEP279"/>
    <mergeCell ref="TDC279:TDF279"/>
    <mergeCell ref="TDG279:TDJ279"/>
    <mergeCell ref="TDK279:TDN279"/>
    <mergeCell ref="TDO279:TDR279"/>
    <mergeCell ref="TDS279:TDV279"/>
    <mergeCell ref="TCI279:TCL279"/>
    <mergeCell ref="TCM279:TCP279"/>
    <mergeCell ref="TCQ279:TCT279"/>
    <mergeCell ref="TCU279:TCX279"/>
    <mergeCell ref="TCY279:TDB279"/>
    <mergeCell ref="TKA279:TKD279"/>
    <mergeCell ref="TKE279:TKH279"/>
    <mergeCell ref="TKI279:TKL279"/>
    <mergeCell ref="TKM279:TKP279"/>
    <mergeCell ref="TKQ279:TKT279"/>
    <mergeCell ref="TJG279:TJJ279"/>
    <mergeCell ref="TJK279:TJN279"/>
    <mergeCell ref="TJO279:TJR279"/>
    <mergeCell ref="TJS279:TJV279"/>
    <mergeCell ref="TJW279:TJZ279"/>
    <mergeCell ref="TIM279:TIP279"/>
    <mergeCell ref="TIQ279:TIT279"/>
    <mergeCell ref="TIU279:TIX279"/>
    <mergeCell ref="TIY279:TJB279"/>
    <mergeCell ref="TJC279:TJF279"/>
    <mergeCell ref="THS279:THV279"/>
    <mergeCell ref="THW279:THZ279"/>
    <mergeCell ref="TIA279:TID279"/>
    <mergeCell ref="TIE279:TIH279"/>
    <mergeCell ref="TII279:TIL279"/>
    <mergeCell ref="TGY279:THB279"/>
    <mergeCell ref="THC279:THF279"/>
    <mergeCell ref="THG279:THJ279"/>
    <mergeCell ref="THK279:THN279"/>
    <mergeCell ref="THO279:THR279"/>
    <mergeCell ref="TGE279:TGH279"/>
    <mergeCell ref="TGI279:TGL279"/>
    <mergeCell ref="TGM279:TGP279"/>
    <mergeCell ref="TGQ279:TGT279"/>
    <mergeCell ref="TGU279:TGX279"/>
    <mergeCell ref="TFK279:TFN279"/>
    <mergeCell ref="TFO279:TFR279"/>
    <mergeCell ref="TFS279:TFV279"/>
    <mergeCell ref="TFW279:TFZ279"/>
    <mergeCell ref="TGA279:TGD279"/>
    <mergeCell ref="TPK279:TPN279"/>
    <mergeCell ref="TPO279:TPR279"/>
    <mergeCell ref="TMI279:TML279"/>
    <mergeCell ref="TMM279:TMP279"/>
    <mergeCell ref="TMQ279:TMT279"/>
    <mergeCell ref="TMU279:TMX279"/>
    <mergeCell ref="TMY279:TNB279"/>
    <mergeCell ref="TLO279:TLR279"/>
    <mergeCell ref="TLS279:TLV279"/>
    <mergeCell ref="TLW279:TLZ279"/>
    <mergeCell ref="TMA279:TMD279"/>
    <mergeCell ref="TME279:TMH279"/>
    <mergeCell ref="TKU279:TKX279"/>
    <mergeCell ref="TKY279:TLB279"/>
    <mergeCell ref="TLC279:TLF279"/>
    <mergeCell ref="TLG279:TLJ279"/>
    <mergeCell ref="TLK279:TLN279"/>
    <mergeCell ref="TPS279:TPV279"/>
    <mergeCell ref="TPW279:TPZ279"/>
    <mergeCell ref="TQA279:TQD279"/>
    <mergeCell ref="TOQ279:TOT279"/>
    <mergeCell ref="TOU279:TOX279"/>
    <mergeCell ref="TOY279:TPB279"/>
    <mergeCell ref="TPC279:TPF279"/>
    <mergeCell ref="TPG279:TPJ279"/>
    <mergeCell ref="TNW279:TNZ279"/>
    <mergeCell ref="TOA279:TOD279"/>
    <mergeCell ref="TOE279:TOH279"/>
    <mergeCell ref="TOI279:TOL279"/>
    <mergeCell ref="TOM279:TOP279"/>
    <mergeCell ref="TNC279:TNF279"/>
    <mergeCell ref="TNG279:TNJ279"/>
    <mergeCell ref="TNK279:TNN279"/>
    <mergeCell ref="TNO279:TNR279"/>
    <mergeCell ref="TNS279:TNV279"/>
    <mergeCell ref="TUU279:TUX279"/>
    <mergeCell ref="TUY279:TVB279"/>
    <mergeCell ref="TVC279:TVF279"/>
    <mergeCell ref="TVG279:TVJ279"/>
    <mergeCell ref="TVK279:TVN279"/>
    <mergeCell ref="TUA279:TUD279"/>
    <mergeCell ref="TUE279:TUH279"/>
    <mergeCell ref="TUI279:TUL279"/>
    <mergeCell ref="TUM279:TUP279"/>
    <mergeCell ref="TUQ279:TUT279"/>
    <mergeCell ref="TTG279:TTJ279"/>
    <mergeCell ref="TTK279:TTN279"/>
    <mergeCell ref="TTO279:TTR279"/>
    <mergeCell ref="TTS279:TTV279"/>
    <mergeCell ref="TTW279:TTZ279"/>
    <mergeCell ref="TSM279:TSP279"/>
    <mergeCell ref="TSQ279:TST279"/>
    <mergeCell ref="TSU279:TSX279"/>
    <mergeCell ref="TSY279:TTB279"/>
    <mergeCell ref="TTC279:TTF279"/>
    <mergeCell ref="TRS279:TRV279"/>
    <mergeCell ref="TRW279:TRZ279"/>
    <mergeCell ref="TSA279:TSD279"/>
    <mergeCell ref="TSE279:TSH279"/>
    <mergeCell ref="TSI279:TSL279"/>
    <mergeCell ref="TQY279:TRB279"/>
    <mergeCell ref="TRC279:TRF279"/>
    <mergeCell ref="TRG279:TRJ279"/>
    <mergeCell ref="TRK279:TRN279"/>
    <mergeCell ref="TRO279:TRR279"/>
    <mergeCell ref="TQE279:TQH279"/>
    <mergeCell ref="TQI279:TQL279"/>
    <mergeCell ref="TQM279:TQP279"/>
    <mergeCell ref="TQQ279:TQT279"/>
    <mergeCell ref="TQU279:TQX279"/>
    <mergeCell ref="UAE279:UAH279"/>
    <mergeCell ref="UAI279:UAL279"/>
    <mergeCell ref="TXC279:TXF279"/>
    <mergeCell ref="TXG279:TXJ279"/>
    <mergeCell ref="TXK279:TXN279"/>
    <mergeCell ref="TXO279:TXR279"/>
    <mergeCell ref="TXS279:TXV279"/>
    <mergeCell ref="TWI279:TWL279"/>
    <mergeCell ref="TWM279:TWP279"/>
    <mergeCell ref="TWQ279:TWT279"/>
    <mergeCell ref="TWU279:TWX279"/>
    <mergeCell ref="TWY279:TXB279"/>
    <mergeCell ref="TVO279:TVR279"/>
    <mergeCell ref="TVS279:TVV279"/>
    <mergeCell ref="TVW279:TVZ279"/>
    <mergeCell ref="TWA279:TWD279"/>
    <mergeCell ref="TWE279:TWH279"/>
    <mergeCell ref="UAM279:UAP279"/>
    <mergeCell ref="UAQ279:UAT279"/>
    <mergeCell ref="UAU279:UAX279"/>
    <mergeCell ref="TZK279:TZN279"/>
    <mergeCell ref="TZO279:TZR279"/>
    <mergeCell ref="TZS279:TZV279"/>
    <mergeCell ref="TZW279:TZZ279"/>
    <mergeCell ref="UAA279:UAD279"/>
    <mergeCell ref="TYQ279:TYT279"/>
    <mergeCell ref="TYU279:TYX279"/>
    <mergeCell ref="TYY279:TZB279"/>
    <mergeCell ref="TZC279:TZF279"/>
    <mergeCell ref="TZG279:TZJ279"/>
    <mergeCell ref="TXW279:TXZ279"/>
    <mergeCell ref="TYA279:TYD279"/>
    <mergeCell ref="TYE279:TYH279"/>
    <mergeCell ref="TYI279:TYL279"/>
    <mergeCell ref="TYM279:TYP279"/>
    <mergeCell ref="UFO279:UFR279"/>
    <mergeCell ref="UFS279:UFV279"/>
    <mergeCell ref="UFW279:UFZ279"/>
    <mergeCell ref="UGA279:UGD279"/>
    <mergeCell ref="UGE279:UGH279"/>
    <mergeCell ref="UEU279:UEX279"/>
    <mergeCell ref="UEY279:UFB279"/>
    <mergeCell ref="UFC279:UFF279"/>
    <mergeCell ref="UFG279:UFJ279"/>
    <mergeCell ref="UFK279:UFN279"/>
    <mergeCell ref="UEA279:UED279"/>
    <mergeCell ref="UEE279:UEH279"/>
    <mergeCell ref="UEI279:UEL279"/>
    <mergeCell ref="UEM279:UEP279"/>
    <mergeCell ref="UEQ279:UET279"/>
    <mergeCell ref="UDG279:UDJ279"/>
    <mergeCell ref="UDK279:UDN279"/>
    <mergeCell ref="UDO279:UDR279"/>
    <mergeCell ref="UDS279:UDV279"/>
    <mergeCell ref="UDW279:UDZ279"/>
    <mergeCell ref="UCM279:UCP279"/>
    <mergeCell ref="UCQ279:UCT279"/>
    <mergeCell ref="UCU279:UCX279"/>
    <mergeCell ref="UCY279:UDB279"/>
    <mergeCell ref="UDC279:UDF279"/>
    <mergeCell ref="UBS279:UBV279"/>
    <mergeCell ref="UBW279:UBZ279"/>
    <mergeCell ref="UCA279:UCD279"/>
    <mergeCell ref="UCE279:UCH279"/>
    <mergeCell ref="UCI279:UCL279"/>
    <mergeCell ref="UAY279:UBB279"/>
    <mergeCell ref="UBC279:UBF279"/>
    <mergeCell ref="UBG279:UBJ279"/>
    <mergeCell ref="UBK279:UBN279"/>
    <mergeCell ref="UBO279:UBR279"/>
    <mergeCell ref="UKY279:ULB279"/>
    <mergeCell ref="ULC279:ULF279"/>
    <mergeCell ref="UHW279:UHZ279"/>
    <mergeCell ref="UIA279:UID279"/>
    <mergeCell ref="UIE279:UIH279"/>
    <mergeCell ref="UII279:UIL279"/>
    <mergeCell ref="UIM279:UIP279"/>
    <mergeCell ref="UHC279:UHF279"/>
    <mergeCell ref="UHG279:UHJ279"/>
    <mergeCell ref="UHK279:UHN279"/>
    <mergeCell ref="UHO279:UHR279"/>
    <mergeCell ref="UHS279:UHV279"/>
    <mergeCell ref="UGI279:UGL279"/>
    <mergeCell ref="UGM279:UGP279"/>
    <mergeCell ref="UGQ279:UGT279"/>
    <mergeCell ref="UGU279:UGX279"/>
    <mergeCell ref="UGY279:UHB279"/>
    <mergeCell ref="ULG279:ULJ279"/>
    <mergeCell ref="ULK279:ULN279"/>
    <mergeCell ref="ULO279:ULR279"/>
    <mergeCell ref="UKE279:UKH279"/>
    <mergeCell ref="UKI279:UKL279"/>
    <mergeCell ref="UKM279:UKP279"/>
    <mergeCell ref="UKQ279:UKT279"/>
    <mergeCell ref="UKU279:UKX279"/>
    <mergeCell ref="UJK279:UJN279"/>
    <mergeCell ref="UJO279:UJR279"/>
    <mergeCell ref="UJS279:UJV279"/>
    <mergeCell ref="UJW279:UJZ279"/>
    <mergeCell ref="UKA279:UKD279"/>
    <mergeCell ref="UIQ279:UIT279"/>
    <mergeCell ref="UIU279:UIX279"/>
    <mergeCell ref="UIY279:UJB279"/>
    <mergeCell ref="UJC279:UJF279"/>
    <mergeCell ref="UJG279:UJJ279"/>
    <mergeCell ref="UQI279:UQL279"/>
    <mergeCell ref="UQM279:UQP279"/>
    <mergeCell ref="UQQ279:UQT279"/>
    <mergeCell ref="UQU279:UQX279"/>
    <mergeCell ref="UQY279:URB279"/>
    <mergeCell ref="UPO279:UPR279"/>
    <mergeCell ref="UPS279:UPV279"/>
    <mergeCell ref="UPW279:UPZ279"/>
    <mergeCell ref="UQA279:UQD279"/>
    <mergeCell ref="UQE279:UQH279"/>
    <mergeCell ref="UOU279:UOX279"/>
    <mergeCell ref="UOY279:UPB279"/>
    <mergeCell ref="UPC279:UPF279"/>
    <mergeCell ref="UPG279:UPJ279"/>
    <mergeCell ref="UPK279:UPN279"/>
    <mergeCell ref="UOA279:UOD279"/>
    <mergeCell ref="UOE279:UOH279"/>
    <mergeCell ref="UOI279:UOL279"/>
    <mergeCell ref="UOM279:UOP279"/>
    <mergeCell ref="UOQ279:UOT279"/>
    <mergeCell ref="UNG279:UNJ279"/>
    <mergeCell ref="UNK279:UNN279"/>
    <mergeCell ref="UNO279:UNR279"/>
    <mergeCell ref="UNS279:UNV279"/>
    <mergeCell ref="UNW279:UNZ279"/>
    <mergeCell ref="UMM279:UMP279"/>
    <mergeCell ref="UMQ279:UMT279"/>
    <mergeCell ref="UMU279:UMX279"/>
    <mergeCell ref="UMY279:UNB279"/>
    <mergeCell ref="UNC279:UNF279"/>
    <mergeCell ref="ULS279:ULV279"/>
    <mergeCell ref="ULW279:ULZ279"/>
    <mergeCell ref="UMA279:UMD279"/>
    <mergeCell ref="UME279:UMH279"/>
    <mergeCell ref="UMI279:UML279"/>
    <mergeCell ref="UVS279:UVV279"/>
    <mergeCell ref="UVW279:UVZ279"/>
    <mergeCell ref="USQ279:UST279"/>
    <mergeCell ref="USU279:USX279"/>
    <mergeCell ref="USY279:UTB279"/>
    <mergeCell ref="UTC279:UTF279"/>
    <mergeCell ref="UTG279:UTJ279"/>
    <mergeCell ref="URW279:URZ279"/>
    <mergeCell ref="USA279:USD279"/>
    <mergeCell ref="USE279:USH279"/>
    <mergeCell ref="USI279:USL279"/>
    <mergeCell ref="USM279:USP279"/>
    <mergeCell ref="URC279:URF279"/>
    <mergeCell ref="URG279:URJ279"/>
    <mergeCell ref="URK279:URN279"/>
    <mergeCell ref="URO279:URR279"/>
    <mergeCell ref="URS279:URV279"/>
    <mergeCell ref="UWA279:UWD279"/>
    <mergeCell ref="UWE279:UWH279"/>
    <mergeCell ref="UWI279:UWL279"/>
    <mergeCell ref="UUY279:UVB279"/>
    <mergeCell ref="UVC279:UVF279"/>
    <mergeCell ref="UVG279:UVJ279"/>
    <mergeCell ref="UVK279:UVN279"/>
    <mergeCell ref="UVO279:UVR279"/>
    <mergeCell ref="UUE279:UUH279"/>
    <mergeCell ref="UUI279:UUL279"/>
    <mergeCell ref="UUM279:UUP279"/>
    <mergeCell ref="UUQ279:UUT279"/>
    <mergeCell ref="UUU279:UUX279"/>
    <mergeCell ref="UTK279:UTN279"/>
    <mergeCell ref="UTO279:UTR279"/>
    <mergeCell ref="UTS279:UTV279"/>
    <mergeCell ref="UTW279:UTZ279"/>
    <mergeCell ref="UUA279:UUD279"/>
    <mergeCell ref="VBC279:VBF279"/>
    <mergeCell ref="VBG279:VBJ279"/>
    <mergeCell ref="VBK279:VBN279"/>
    <mergeCell ref="VBO279:VBR279"/>
    <mergeCell ref="VBS279:VBV279"/>
    <mergeCell ref="VAI279:VAL279"/>
    <mergeCell ref="VAM279:VAP279"/>
    <mergeCell ref="VAQ279:VAT279"/>
    <mergeCell ref="VAU279:VAX279"/>
    <mergeCell ref="VAY279:VBB279"/>
    <mergeCell ref="UZO279:UZR279"/>
    <mergeCell ref="UZS279:UZV279"/>
    <mergeCell ref="UZW279:UZZ279"/>
    <mergeCell ref="VAA279:VAD279"/>
    <mergeCell ref="VAE279:VAH279"/>
    <mergeCell ref="UYU279:UYX279"/>
    <mergeCell ref="UYY279:UZB279"/>
    <mergeCell ref="UZC279:UZF279"/>
    <mergeCell ref="UZG279:UZJ279"/>
    <mergeCell ref="UZK279:UZN279"/>
    <mergeCell ref="UYA279:UYD279"/>
    <mergeCell ref="UYE279:UYH279"/>
    <mergeCell ref="UYI279:UYL279"/>
    <mergeCell ref="UYM279:UYP279"/>
    <mergeCell ref="UYQ279:UYT279"/>
    <mergeCell ref="UXG279:UXJ279"/>
    <mergeCell ref="UXK279:UXN279"/>
    <mergeCell ref="UXO279:UXR279"/>
    <mergeCell ref="UXS279:UXV279"/>
    <mergeCell ref="UXW279:UXZ279"/>
    <mergeCell ref="UWM279:UWP279"/>
    <mergeCell ref="UWQ279:UWT279"/>
    <mergeCell ref="UWU279:UWX279"/>
    <mergeCell ref="UWY279:UXB279"/>
    <mergeCell ref="UXC279:UXF279"/>
    <mergeCell ref="VGM279:VGP279"/>
    <mergeCell ref="VGQ279:VGT279"/>
    <mergeCell ref="VDK279:VDN279"/>
    <mergeCell ref="VDO279:VDR279"/>
    <mergeCell ref="VDS279:VDV279"/>
    <mergeCell ref="VDW279:VDZ279"/>
    <mergeCell ref="VEA279:VED279"/>
    <mergeCell ref="VCQ279:VCT279"/>
    <mergeCell ref="VCU279:VCX279"/>
    <mergeCell ref="VCY279:VDB279"/>
    <mergeCell ref="VDC279:VDF279"/>
    <mergeCell ref="VDG279:VDJ279"/>
    <mergeCell ref="VBW279:VBZ279"/>
    <mergeCell ref="VCA279:VCD279"/>
    <mergeCell ref="VCE279:VCH279"/>
    <mergeCell ref="VCI279:VCL279"/>
    <mergeCell ref="VCM279:VCP279"/>
    <mergeCell ref="VGU279:VGX279"/>
    <mergeCell ref="VGY279:VHB279"/>
    <mergeCell ref="VHC279:VHF279"/>
    <mergeCell ref="VFS279:VFV279"/>
    <mergeCell ref="VFW279:VFZ279"/>
    <mergeCell ref="VGA279:VGD279"/>
    <mergeCell ref="VGE279:VGH279"/>
    <mergeCell ref="VGI279:VGL279"/>
    <mergeCell ref="VEY279:VFB279"/>
    <mergeCell ref="VFC279:VFF279"/>
    <mergeCell ref="VFG279:VFJ279"/>
    <mergeCell ref="VFK279:VFN279"/>
    <mergeCell ref="VFO279:VFR279"/>
    <mergeCell ref="VEE279:VEH279"/>
    <mergeCell ref="VEI279:VEL279"/>
    <mergeCell ref="VEM279:VEP279"/>
    <mergeCell ref="VEQ279:VET279"/>
    <mergeCell ref="VEU279:VEX279"/>
    <mergeCell ref="VLW279:VLZ279"/>
    <mergeCell ref="VMA279:VMD279"/>
    <mergeCell ref="VME279:VMH279"/>
    <mergeCell ref="VMI279:VML279"/>
    <mergeCell ref="VMM279:VMP279"/>
    <mergeCell ref="VLC279:VLF279"/>
    <mergeCell ref="VLG279:VLJ279"/>
    <mergeCell ref="VLK279:VLN279"/>
    <mergeCell ref="VLO279:VLR279"/>
    <mergeCell ref="VLS279:VLV279"/>
    <mergeCell ref="VKI279:VKL279"/>
    <mergeCell ref="VKM279:VKP279"/>
    <mergeCell ref="VKQ279:VKT279"/>
    <mergeCell ref="VKU279:VKX279"/>
    <mergeCell ref="VKY279:VLB279"/>
    <mergeCell ref="VJO279:VJR279"/>
    <mergeCell ref="VJS279:VJV279"/>
    <mergeCell ref="VJW279:VJZ279"/>
    <mergeCell ref="VKA279:VKD279"/>
    <mergeCell ref="VKE279:VKH279"/>
    <mergeCell ref="VIU279:VIX279"/>
    <mergeCell ref="VIY279:VJB279"/>
    <mergeCell ref="VJC279:VJF279"/>
    <mergeCell ref="VJG279:VJJ279"/>
    <mergeCell ref="VJK279:VJN279"/>
    <mergeCell ref="VIA279:VID279"/>
    <mergeCell ref="VIE279:VIH279"/>
    <mergeCell ref="VII279:VIL279"/>
    <mergeCell ref="VIM279:VIP279"/>
    <mergeCell ref="VIQ279:VIT279"/>
    <mergeCell ref="VHG279:VHJ279"/>
    <mergeCell ref="VHK279:VHN279"/>
    <mergeCell ref="VHO279:VHR279"/>
    <mergeCell ref="VHS279:VHV279"/>
    <mergeCell ref="VHW279:VHZ279"/>
    <mergeCell ref="VRG279:VRJ279"/>
    <mergeCell ref="VRK279:VRN279"/>
    <mergeCell ref="VOE279:VOH279"/>
    <mergeCell ref="VOI279:VOL279"/>
    <mergeCell ref="VOM279:VOP279"/>
    <mergeCell ref="VOQ279:VOT279"/>
    <mergeCell ref="VOU279:VOX279"/>
    <mergeCell ref="VNK279:VNN279"/>
    <mergeCell ref="VNO279:VNR279"/>
    <mergeCell ref="VNS279:VNV279"/>
    <mergeCell ref="VNW279:VNZ279"/>
    <mergeCell ref="VOA279:VOD279"/>
    <mergeCell ref="VMQ279:VMT279"/>
    <mergeCell ref="VMU279:VMX279"/>
    <mergeCell ref="VMY279:VNB279"/>
    <mergeCell ref="VNC279:VNF279"/>
    <mergeCell ref="VNG279:VNJ279"/>
    <mergeCell ref="VRO279:VRR279"/>
    <mergeCell ref="VRS279:VRV279"/>
    <mergeCell ref="VRW279:VRZ279"/>
    <mergeCell ref="VQM279:VQP279"/>
    <mergeCell ref="VQQ279:VQT279"/>
    <mergeCell ref="VQU279:VQX279"/>
    <mergeCell ref="VQY279:VRB279"/>
    <mergeCell ref="VRC279:VRF279"/>
    <mergeCell ref="VPS279:VPV279"/>
    <mergeCell ref="VPW279:VPZ279"/>
    <mergeCell ref="VQA279:VQD279"/>
    <mergeCell ref="VQE279:VQH279"/>
    <mergeCell ref="VQI279:VQL279"/>
    <mergeCell ref="VOY279:VPB279"/>
    <mergeCell ref="VPC279:VPF279"/>
    <mergeCell ref="VPG279:VPJ279"/>
    <mergeCell ref="VPK279:VPN279"/>
    <mergeCell ref="VPO279:VPR279"/>
    <mergeCell ref="VWQ279:VWT279"/>
    <mergeCell ref="VWU279:VWX279"/>
    <mergeCell ref="VWY279:VXB279"/>
    <mergeCell ref="VXC279:VXF279"/>
    <mergeCell ref="VXG279:VXJ279"/>
    <mergeCell ref="VVW279:VVZ279"/>
    <mergeCell ref="VWA279:VWD279"/>
    <mergeCell ref="VWE279:VWH279"/>
    <mergeCell ref="VWI279:VWL279"/>
    <mergeCell ref="VWM279:VWP279"/>
    <mergeCell ref="VVC279:VVF279"/>
    <mergeCell ref="VVG279:VVJ279"/>
    <mergeCell ref="VVK279:VVN279"/>
    <mergeCell ref="VVO279:VVR279"/>
    <mergeCell ref="VVS279:VVV279"/>
    <mergeCell ref="VUI279:VUL279"/>
    <mergeCell ref="VUM279:VUP279"/>
    <mergeCell ref="VUQ279:VUT279"/>
    <mergeCell ref="VUU279:VUX279"/>
    <mergeCell ref="VUY279:VVB279"/>
    <mergeCell ref="VTO279:VTR279"/>
    <mergeCell ref="VTS279:VTV279"/>
    <mergeCell ref="VTW279:VTZ279"/>
    <mergeCell ref="VUA279:VUD279"/>
    <mergeCell ref="VUE279:VUH279"/>
    <mergeCell ref="VSU279:VSX279"/>
    <mergeCell ref="VSY279:VTB279"/>
    <mergeCell ref="VTC279:VTF279"/>
    <mergeCell ref="VTG279:VTJ279"/>
    <mergeCell ref="VTK279:VTN279"/>
    <mergeCell ref="VSA279:VSD279"/>
    <mergeCell ref="VSE279:VSH279"/>
    <mergeCell ref="VSI279:VSL279"/>
    <mergeCell ref="VSM279:VSP279"/>
    <mergeCell ref="VSQ279:VST279"/>
    <mergeCell ref="WCA279:WCD279"/>
    <mergeCell ref="WCE279:WCH279"/>
    <mergeCell ref="VYY279:VZB279"/>
    <mergeCell ref="VZC279:VZF279"/>
    <mergeCell ref="VZG279:VZJ279"/>
    <mergeCell ref="VZK279:VZN279"/>
    <mergeCell ref="VZO279:VZR279"/>
    <mergeCell ref="VYE279:VYH279"/>
    <mergeCell ref="VYI279:VYL279"/>
    <mergeCell ref="VYM279:VYP279"/>
    <mergeCell ref="VYQ279:VYT279"/>
    <mergeCell ref="VYU279:VYX279"/>
    <mergeCell ref="VXK279:VXN279"/>
    <mergeCell ref="VXO279:VXR279"/>
    <mergeCell ref="VXS279:VXV279"/>
    <mergeCell ref="VXW279:VXZ279"/>
    <mergeCell ref="VYA279:VYD279"/>
    <mergeCell ref="WCI279:WCL279"/>
    <mergeCell ref="WCM279:WCP279"/>
    <mergeCell ref="WCQ279:WCT279"/>
    <mergeCell ref="WBG279:WBJ279"/>
    <mergeCell ref="WBK279:WBN279"/>
    <mergeCell ref="WBO279:WBR279"/>
    <mergeCell ref="WBS279:WBV279"/>
    <mergeCell ref="WBW279:WBZ279"/>
    <mergeCell ref="WAM279:WAP279"/>
    <mergeCell ref="WAQ279:WAT279"/>
    <mergeCell ref="WAU279:WAX279"/>
    <mergeCell ref="WAY279:WBB279"/>
    <mergeCell ref="WBC279:WBF279"/>
    <mergeCell ref="VZS279:VZV279"/>
    <mergeCell ref="VZW279:VZZ279"/>
    <mergeCell ref="WAA279:WAD279"/>
    <mergeCell ref="WAE279:WAH279"/>
    <mergeCell ref="WAI279:WAL279"/>
    <mergeCell ref="WHW279:WHZ279"/>
    <mergeCell ref="WIA279:WID279"/>
    <mergeCell ref="WGQ279:WGT279"/>
    <mergeCell ref="WGU279:WGX279"/>
    <mergeCell ref="WGY279:WHB279"/>
    <mergeCell ref="WHC279:WHF279"/>
    <mergeCell ref="WHG279:WHJ279"/>
    <mergeCell ref="WFW279:WFZ279"/>
    <mergeCell ref="WGA279:WGD279"/>
    <mergeCell ref="WGE279:WGH279"/>
    <mergeCell ref="WGI279:WGL279"/>
    <mergeCell ref="WGM279:WGP279"/>
    <mergeCell ref="WFC279:WFF279"/>
    <mergeCell ref="WFG279:WFJ279"/>
    <mergeCell ref="WFK279:WFN279"/>
    <mergeCell ref="WFO279:WFR279"/>
    <mergeCell ref="WFS279:WFV279"/>
    <mergeCell ref="WEU279:WEX279"/>
    <mergeCell ref="WEY279:WFB279"/>
    <mergeCell ref="WDO279:WDR279"/>
    <mergeCell ref="WDS279:WDV279"/>
    <mergeCell ref="WDW279:WDZ279"/>
    <mergeCell ref="WEA279:WED279"/>
    <mergeCell ref="WEE279:WEH279"/>
    <mergeCell ref="WCU279:WCX279"/>
    <mergeCell ref="WCY279:WDB279"/>
    <mergeCell ref="WDC279:WDF279"/>
    <mergeCell ref="WDG279:WDJ279"/>
    <mergeCell ref="WDK279:WDN279"/>
    <mergeCell ref="WMU279:WMX279"/>
    <mergeCell ref="WMY279:WNB279"/>
    <mergeCell ref="WJS279:WJV279"/>
    <mergeCell ref="WJW279:WJZ279"/>
    <mergeCell ref="WKA279:WKD279"/>
    <mergeCell ref="WKE279:WKH279"/>
    <mergeCell ref="WKI279:WKL279"/>
    <mergeCell ref="WIY279:WJB279"/>
    <mergeCell ref="WJC279:WJF279"/>
    <mergeCell ref="WJG279:WJJ279"/>
    <mergeCell ref="WJK279:WJN279"/>
    <mergeCell ref="WJO279:WJR279"/>
    <mergeCell ref="WIE279:WIH279"/>
    <mergeCell ref="WII279:WIL279"/>
    <mergeCell ref="WIM279:WIP279"/>
    <mergeCell ref="WIQ279:WIT279"/>
    <mergeCell ref="WIU279:WIX279"/>
    <mergeCell ref="WHK279:WHN279"/>
    <mergeCell ref="WHO279:WHR279"/>
    <mergeCell ref="WHS279:WHV279"/>
    <mergeCell ref="XEY279:XFB279"/>
    <mergeCell ref="XFC279:XFD279"/>
    <mergeCell ref="XDS279:XDV279"/>
    <mergeCell ref="XDW279:XDZ279"/>
    <mergeCell ref="XEA279:XED279"/>
    <mergeCell ref="XEE279:XEH279"/>
    <mergeCell ref="XEI279:XEL279"/>
    <mergeCell ref="XCY279:XDB279"/>
    <mergeCell ref="XDC279:XDF279"/>
    <mergeCell ref="XDG279:XDJ279"/>
    <mergeCell ref="XDK279:XDN279"/>
    <mergeCell ref="XDO279:XDR279"/>
    <mergeCell ref="XCE279:XCH279"/>
    <mergeCell ref="XCI279:XCL279"/>
    <mergeCell ref="XCM279:XCP279"/>
    <mergeCell ref="XCQ279:XCT279"/>
    <mergeCell ref="XCU279:XCX279"/>
    <mergeCell ref="XEM279:XEP279"/>
    <mergeCell ref="XEQ279:XET279"/>
    <mergeCell ref="XEU279:XEX279"/>
    <mergeCell ref="WOI279:WOL279"/>
    <mergeCell ref="WOM279:WOP279"/>
    <mergeCell ref="WOQ279:WOT279"/>
    <mergeCell ref="WOU279:WOX279"/>
    <mergeCell ref="WOY279:WPB279"/>
    <mergeCell ref="WNO279:WNR279"/>
    <mergeCell ref="WNS279:WNV279"/>
    <mergeCell ref="WNW279:WNZ279"/>
    <mergeCell ref="WOA279:WOD279"/>
    <mergeCell ref="WOE279:WOH279"/>
    <mergeCell ref="WSI279:WSL279"/>
    <mergeCell ref="WSM279:WSP279"/>
    <mergeCell ref="WSQ279:WST279"/>
    <mergeCell ref="WSU279:WSX279"/>
    <mergeCell ref="WRK279:WRN279"/>
    <mergeCell ref="WRO279:WRR279"/>
    <mergeCell ref="WRS279:WRV279"/>
    <mergeCell ref="WRW279:WRZ279"/>
    <mergeCell ref="WSA279:WSD279"/>
    <mergeCell ref="WQQ279:WQT279"/>
    <mergeCell ref="WQU279:WQX279"/>
    <mergeCell ref="WWU279:WWX279"/>
    <mergeCell ref="WWY279:WXB279"/>
    <mergeCell ref="WXC279:WXF279"/>
    <mergeCell ref="WXG279:WXJ279"/>
    <mergeCell ref="WXK279:WXN279"/>
    <mergeCell ref="XBK279:XBN279"/>
    <mergeCell ref="XBO279:XBR279"/>
    <mergeCell ref="XAM279:XAP279"/>
    <mergeCell ref="WZC279:WZF279"/>
    <mergeCell ref="WZG279:WZJ279"/>
    <mergeCell ref="WZK279:WZN279"/>
    <mergeCell ref="WZO279:WZR279"/>
    <mergeCell ref="WZS279:WZV279"/>
    <mergeCell ref="WPC279:WPF279"/>
    <mergeCell ref="WPG279:WPJ279"/>
    <mergeCell ref="WPK279:WPN279"/>
    <mergeCell ref="WPO279:WPR279"/>
    <mergeCell ref="WPS279:WPV279"/>
    <mergeCell ref="WUM279:WUP279"/>
    <mergeCell ref="WUQ279:WUT279"/>
    <mergeCell ref="WUU279:WUX279"/>
    <mergeCell ref="WUY279:WVB279"/>
    <mergeCell ref="WVC279:WVF279"/>
    <mergeCell ref="WTS279:WTV279"/>
    <mergeCell ref="WTW279:WTZ279"/>
    <mergeCell ref="WUA279:WUD279"/>
    <mergeCell ref="WUE279:WUH279"/>
    <mergeCell ref="WUI279:WUL279"/>
    <mergeCell ref="WRC279:WRF279"/>
    <mergeCell ref="WRG279:WRJ279"/>
    <mergeCell ref="WSY279:WTB279"/>
    <mergeCell ref="WTC279:WTF279"/>
    <mergeCell ref="XBS279:XBV279"/>
    <mergeCell ref="XBW279:XBZ279"/>
    <mergeCell ref="XCA279:XCD279"/>
    <mergeCell ref="XAQ279:XAT279"/>
    <mergeCell ref="XAU279:XAX279"/>
    <mergeCell ref="XAY279:XBB279"/>
    <mergeCell ref="XBC279:XBF279"/>
    <mergeCell ref="XBG279:XBJ279"/>
    <mergeCell ref="WZW279:WZZ279"/>
    <mergeCell ref="XAA279:XAD279"/>
    <mergeCell ref="XAE279:XAH279"/>
    <mergeCell ref="XAI279:XAL279"/>
    <mergeCell ref="WWE279:WWH279"/>
    <mergeCell ref="WWI279:WWL279"/>
    <mergeCell ref="WWM279:WWP279"/>
    <mergeCell ref="WWQ279:WWT279"/>
    <mergeCell ref="WVG279:WVJ279"/>
    <mergeCell ref="WVK279:WVN279"/>
    <mergeCell ref="WVO279:WVR279"/>
    <mergeCell ref="WVS279:WVV279"/>
    <mergeCell ref="WVW279:WVZ279"/>
    <mergeCell ref="WWA279:WWD279"/>
    <mergeCell ref="WYI279:WYL279"/>
    <mergeCell ref="WYM279:WYP279"/>
    <mergeCell ref="WYQ279:WYT279"/>
    <mergeCell ref="WYU279:WYX279"/>
    <mergeCell ref="WYY279:WZB279"/>
    <mergeCell ref="WXO279:WXR279"/>
    <mergeCell ref="WXS279:WXV279"/>
    <mergeCell ref="WXW279:WXZ279"/>
    <mergeCell ref="WYA279:WYD279"/>
    <mergeCell ref="WYE279:WYH279"/>
    <mergeCell ref="BC524:BF524"/>
    <mergeCell ref="BG524:BJ524"/>
    <mergeCell ref="BK524:BN524"/>
    <mergeCell ref="BO524:BR524"/>
    <mergeCell ref="BS524:BV524"/>
    <mergeCell ref="FG524:FJ524"/>
    <mergeCell ref="FK524:FN524"/>
    <mergeCell ref="FO524:FR524"/>
    <mergeCell ref="EE524:EH524"/>
    <mergeCell ref="EI524:EL524"/>
    <mergeCell ref="EM524:EP524"/>
    <mergeCell ref="EQ524:ET524"/>
    <mergeCell ref="EU524:EX524"/>
    <mergeCell ref="DK524:DN524"/>
    <mergeCell ref="DO524:DR524"/>
    <mergeCell ref="DS524:DV524"/>
    <mergeCell ref="WQY279:WRB279"/>
    <mergeCell ref="WPW279:WPZ279"/>
    <mergeCell ref="WQA279:WQD279"/>
    <mergeCell ref="WQE279:WQH279"/>
    <mergeCell ref="WQI279:WQL279"/>
    <mergeCell ref="WQM279:WQP279"/>
    <mergeCell ref="WNC279:WNF279"/>
    <mergeCell ref="WNG279:WNJ279"/>
    <mergeCell ref="WNK279:WNN279"/>
    <mergeCell ref="WMA279:WMD279"/>
    <mergeCell ref="WME279:WMH279"/>
    <mergeCell ref="WMI279:WML279"/>
    <mergeCell ref="WMM279:WMP279"/>
    <mergeCell ref="EY524:FB524"/>
    <mergeCell ref="FC524:FF524"/>
    <mergeCell ref="CQ524:CT524"/>
    <mergeCell ref="WTG279:WTJ279"/>
    <mergeCell ref="WTK279:WTN279"/>
    <mergeCell ref="WTO279:WTR279"/>
    <mergeCell ref="WSE279:WSH279"/>
    <mergeCell ref="OA524:OD524"/>
    <mergeCell ref="MQ524:MT524"/>
    <mergeCell ref="MU524:MX524"/>
    <mergeCell ref="MY524:NB524"/>
    <mergeCell ref="NC524:NF524"/>
    <mergeCell ref="NG524:NJ524"/>
    <mergeCell ref="LW524:LZ524"/>
    <mergeCell ref="MA524:MD524"/>
    <mergeCell ref="ME524:MH524"/>
    <mergeCell ref="MI524:ML524"/>
    <mergeCell ref="MM524:MP524"/>
    <mergeCell ref="LC524:LF524"/>
    <mergeCell ref="LG524:LJ524"/>
    <mergeCell ref="LK524:LN524"/>
    <mergeCell ref="LO524:LR524"/>
    <mergeCell ref="PK524:PN524"/>
    <mergeCell ref="PO524:PR524"/>
    <mergeCell ref="OE524:OH524"/>
    <mergeCell ref="OI524:OL524"/>
    <mergeCell ref="OM524:OP524"/>
    <mergeCell ref="OQ524:OT524"/>
    <mergeCell ref="OU524:OX524"/>
    <mergeCell ref="YE524:YH524"/>
    <mergeCell ref="YI524:YL524"/>
    <mergeCell ref="YM524:YP524"/>
    <mergeCell ref="YQ524:YT524"/>
    <mergeCell ref="YU524:YX524"/>
    <mergeCell ref="XK524:XN524"/>
    <mergeCell ref="CU524:CX524"/>
    <mergeCell ref="CY524:DB524"/>
    <mergeCell ref="DC524:DF524"/>
    <mergeCell ref="DG524:DJ524"/>
    <mergeCell ref="BW524:BZ524"/>
    <mergeCell ref="CA524:CD524"/>
    <mergeCell ref="CE524:CH524"/>
    <mergeCell ref="CI524:CL524"/>
    <mergeCell ref="CM524:CP524"/>
    <mergeCell ref="WMQ279:WMT279"/>
    <mergeCell ref="WLG279:WLJ279"/>
    <mergeCell ref="WLK279:WLN279"/>
    <mergeCell ref="WLO279:WLR279"/>
    <mergeCell ref="WLS279:WLV279"/>
    <mergeCell ref="WLW279:WLZ279"/>
    <mergeCell ref="WKM279:WKP279"/>
    <mergeCell ref="WKQ279:WKT279"/>
    <mergeCell ref="WKU279:WKX279"/>
    <mergeCell ref="WKY279:WLB279"/>
    <mergeCell ref="WLC279:WLF279"/>
    <mergeCell ref="WEI279:WEL279"/>
    <mergeCell ref="WEM279:WEP279"/>
    <mergeCell ref="WEQ279:WET279"/>
    <mergeCell ref="KA524:KD524"/>
    <mergeCell ref="KE524:KH524"/>
    <mergeCell ref="OY524:PB524"/>
    <mergeCell ref="PC524:PF524"/>
    <mergeCell ref="NK524:NN524"/>
    <mergeCell ref="NO524:NR524"/>
    <mergeCell ref="NS524:NV524"/>
    <mergeCell ref="NW524:NZ524"/>
    <mergeCell ref="LS524:LV524"/>
    <mergeCell ref="AI524:AL524"/>
    <mergeCell ref="AM524:AP524"/>
    <mergeCell ref="AQ524:AT524"/>
    <mergeCell ref="AU524:AX524"/>
    <mergeCell ref="AY524:BB524"/>
    <mergeCell ref="O524:R524"/>
    <mergeCell ref="S524:V524"/>
    <mergeCell ref="W524:Z524"/>
    <mergeCell ref="AA524:AD524"/>
    <mergeCell ref="AE524:AH524"/>
    <mergeCell ref="IA524:ID524"/>
    <mergeCell ref="IE524:IH524"/>
    <mergeCell ref="II524:IL524"/>
    <mergeCell ref="IM524:IP524"/>
    <mergeCell ref="IQ524:IT524"/>
    <mergeCell ref="HG524:HJ524"/>
    <mergeCell ref="HK524:HN524"/>
    <mergeCell ref="HO524:HR524"/>
    <mergeCell ref="HS524:HV524"/>
    <mergeCell ref="HW524:HZ524"/>
    <mergeCell ref="GM524:GP524"/>
    <mergeCell ref="GQ524:GT524"/>
    <mergeCell ref="GU524:GX524"/>
    <mergeCell ref="GY524:HB524"/>
    <mergeCell ref="HC524:HF524"/>
    <mergeCell ref="FS524:FV524"/>
    <mergeCell ref="FW524:FZ524"/>
    <mergeCell ref="GA524:GD524"/>
    <mergeCell ref="GE524:GH524"/>
    <mergeCell ref="GI524:GL524"/>
    <mergeCell ref="DW524:DZ524"/>
    <mergeCell ref="EA524:ED524"/>
    <mergeCell ref="KI524:KL524"/>
    <mergeCell ref="KM524:KP524"/>
    <mergeCell ref="KQ524:KT524"/>
    <mergeCell ref="KU524:KX524"/>
    <mergeCell ref="KY524:LB524"/>
    <mergeCell ref="JO524:JR524"/>
    <mergeCell ref="JS524:JV524"/>
    <mergeCell ref="JW524:JZ524"/>
    <mergeCell ref="VK524:VN524"/>
    <mergeCell ref="VO524:VR524"/>
    <mergeCell ref="IU524:IX524"/>
    <mergeCell ref="IY524:JB524"/>
    <mergeCell ref="JC524:JF524"/>
    <mergeCell ref="JG524:JJ524"/>
    <mergeCell ref="JK524:JN524"/>
    <mergeCell ref="SU524:SX524"/>
    <mergeCell ref="SY524:TB524"/>
    <mergeCell ref="TC524:TF524"/>
    <mergeCell ref="TG524:TJ524"/>
    <mergeCell ref="TK524:TN524"/>
    <mergeCell ref="SA524:SD524"/>
    <mergeCell ref="SE524:SH524"/>
    <mergeCell ref="SI524:SL524"/>
    <mergeCell ref="SM524:SP524"/>
    <mergeCell ref="SQ524:ST524"/>
    <mergeCell ref="RG524:RJ524"/>
    <mergeCell ref="RK524:RN524"/>
    <mergeCell ref="RO524:RR524"/>
    <mergeCell ref="RS524:RV524"/>
    <mergeCell ref="RW524:RZ524"/>
    <mergeCell ref="QM524:QP524"/>
    <mergeCell ref="PG524:PJ524"/>
    <mergeCell ref="XO524:XR524"/>
    <mergeCell ref="XS524:XV524"/>
    <mergeCell ref="XW524:XZ524"/>
    <mergeCell ref="YA524:YD524"/>
    <mergeCell ref="WQ524:WT524"/>
    <mergeCell ref="WU524:WX524"/>
    <mergeCell ref="WY524:XB524"/>
    <mergeCell ref="VG524:VJ524"/>
    <mergeCell ref="AEU524:AEX524"/>
    <mergeCell ref="AEY524:AFB524"/>
    <mergeCell ref="VS524:VV524"/>
    <mergeCell ref="UI524:UL524"/>
    <mergeCell ref="UM524:UP524"/>
    <mergeCell ref="UQ524:UT524"/>
    <mergeCell ref="UU524:UX524"/>
    <mergeCell ref="UY524:VB524"/>
    <mergeCell ref="QQ524:QT524"/>
    <mergeCell ref="QU524:QX524"/>
    <mergeCell ref="QY524:RB524"/>
    <mergeCell ref="RC524:RF524"/>
    <mergeCell ref="XG524:XJ524"/>
    <mergeCell ref="VW524:VZ524"/>
    <mergeCell ref="WA524:WD524"/>
    <mergeCell ref="WE524:WH524"/>
    <mergeCell ref="WI524:WL524"/>
    <mergeCell ref="WM524:WP524"/>
    <mergeCell ref="VC524:VF524"/>
    <mergeCell ref="PS524:PV524"/>
    <mergeCell ref="PW524:PZ524"/>
    <mergeCell ref="QA524:QD524"/>
    <mergeCell ref="QE524:QH524"/>
    <mergeCell ref="QI524:QL524"/>
    <mergeCell ref="ABW524:ABZ524"/>
    <mergeCell ref="AAM524:AAP524"/>
    <mergeCell ref="TO524:TR524"/>
    <mergeCell ref="TS524:TV524"/>
    <mergeCell ref="TW524:TZ524"/>
    <mergeCell ref="UA524:UD524"/>
    <mergeCell ref="UE524:UH524"/>
    <mergeCell ref="ADO524:ADR524"/>
    <mergeCell ref="ADS524:ADV524"/>
    <mergeCell ref="ADW524:ADZ524"/>
    <mergeCell ref="AEA524:AED524"/>
    <mergeCell ref="AEE524:AEH524"/>
    <mergeCell ref="ACU524:ACX524"/>
    <mergeCell ref="ACY524:ADB524"/>
    <mergeCell ref="ADC524:ADF524"/>
    <mergeCell ref="ADG524:ADJ524"/>
    <mergeCell ref="ADK524:ADN524"/>
    <mergeCell ref="ACA524:ACD524"/>
    <mergeCell ref="ACE524:ACH524"/>
    <mergeCell ref="ACI524:ACL524"/>
    <mergeCell ref="ACM524:ACP524"/>
    <mergeCell ref="ACQ524:ACT524"/>
    <mergeCell ref="ABG524:ABJ524"/>
    <mergeCell ref="ABK524:ABN524"/>
    <mergeCell ref="ABO524:ABR524"/>
    <mergeCell ref="ABS524:ABV524"/>
    <mergeCell ref="XC524:XF524"/>
    <mergeCell ref="AGQ524:AGT524"/>
    <mergeCell ref="AGU524:AGX524"/>
    <mergeCell ref="AGY524:AHB524"/>
    <mergeCell ref="AHC524:AHF524"/>
    <mergeCell ref="AHG524:AHJ524"/>
    <mergeCell ref="AAQ524:AAT524"/>
    <mergeCell ref="AAU524:AAX524"/>
    <mergeCell ref="AAY524:ABB524"/>
    <mergeCell ref="ABC524:ABF524"/>
    <mergeCell ref="ZS524:ZV524"/>
    <mergeCell ref="ZW524:ZZ524"/>
    <mergeCell ref="AAA524:AAD524"/>
    <mergeCell ref="AAE524:AAH524"/>
    <mergeCell ref="AAI524:AAL524"/>
    <mergeCell ref="YY524:ZB524"/>
    <mergeCell ref="ZC524:ZF524"/>
    <mergeCell ref="ZG524:ZJ524"/>
    <mergeCell ref="ZK524:ZN524"/>
    <mergeCell ref="ZO524:ZR524"/>
    <mergeCell ref="AFW524:AFZ524"/>
    <mergeCell ref="AGA524:AGD524"/>
    <mergeCell ref="AGE524:AGH524"/>
    <mergeCell ref="AGI524:AGL524"/>
    <mergeCell ref="AGM524:AGP524"/>
    <mergeCell ref="AFC524:AFF524"/>
    <mergeCell ref="AFG524:AFJ524"/>
    <mergeCell ref="AFK524:AFN524"/>
    <mergeCell ref="AFO524:AFR524"/>
    <mergeCell ref="AFS524:AFV524"/>
    <mergeCell ref="AEI524:AEL524"/>
    <mergeCell ref="AEM524:AEP524"/>
    <mergeCell ref="AEQ524:AET524"/>
    <mergeCell ref="AMA524:AMD524"/>
    <mergeCell ref="AME524:AMH524"/>
    <mergeCell ref="AMI524:AML524"/>
    <mergeCell ref="AMM524:AMP524"/>
    <mergeCell ref="AMQ524:AMT524"/>
    <mergeCell ref="AJK524:AJN524"/>
    <mergeCell ref="AJO524:AJR524"/>
    <mergeCell ref="AIE524:AIH524"/>
    <mergeCell ref="AII524:AIL524"/>
    <mergeCell ref="AIM524:AIP524"/>
    <mergeCell ref="AIQ524:AIT524"/>
    <mergeCell ref="AIU524:AIX524"/>
    <mergeCell ref="AHK524:AHN524"/>
    <mergeCell ref="AHO524:AHR524"/>
    <mergeCell ref="AHS524:AHV524"/>
    <mergeCell ref="AHW524:AHZ524"/>
    <mergeCell ref="AIA524:AID524"/>
    <mergeCell ref="AIY524:AJB524"/>
    <mergeCell ref="AJC524:AJF524"/>
    <mergeCell ref="AJG524:AJJ524"/>
    <mergeCell ref="APK524:APN524"/>
    <mergeCell ref="APO524:APR524"/>
    <mergeCell ref="APS524:APV524"/>
    <mergeCell ref="AOI524:AOL524"/>
    <mergeCell ref="AOM524:AOP524"/>
    <mergeCell ref="AOQ524:AOT524"/>
    <mergeCell ref="AOU524:AOX524"/>
    <mergeCell ref="AOY524:APB524"/>
    <mergeCell ref="ANO524:ANR524"/>
    <mergeCell ref="ANS524:ANV524"/>
    <mergeCell ref="ANW524:ANZ524"/>
    <mergeCell ref="AOA524:AOD524"/>
    <mergeCell ref="AOE524:AOH524"/>
    <mergeCell ref="AMU524:AMX524"/>
    <mergeCell ref="AMY524:ANB524"/>
    <mergeCell ref="ANC524:ANF524"/>
    <mergeCell ref="ANG524:ANJ524"/>
    <mergeCell ref="ANK524:ANN524"/>
    <mergeCell ref="ARK524:ARN524"/>
    <mergeCell ref="ARO524:ARR524"/>
    <mergeCell ref="ARS524:ARV524"/>
    <mergeCell ref="ARW524:ARZ524"/>
    <mergeCell ref="ASA524:ASD524"/>
    <mergeCell ref="ALG524:ALJ524"/>
    <mergeCell ref="ALK524:ALN524"/>
    <mergeCell ref="ALO524:ALR524"/>
    <mergeCell ref="ALS524:ALV524"/>
    <mergeCell ref="ALW524:ALZ524"/>
    <mergeCell ref="AKM524:AKP524"/>
    <mergeCell ref="AKQ524:AKT524"/>
    <mergeCell ref="AKU524:AKX524"/>
    <mergeCell ref="AKY524:ALB524"/>
    <mergeCell ref="ALC524:ALF524"/>
    <mergeCell ref="AJS524:AJV524"/>
    <mergeCell ref="AJW524:AJZ524"/>
    <mergeCell ref="AKA524:AKD524"/>
    <mergeCell ref="AKE524:AKH524"/>
    <mergeCell ref="AKI524:AKL524"/>
    <mergeCell ref="AQQ524:AQT524"/>
    <mergeCell ref="AQU524:AQX524"/>
    <mergeCell ref="AQY524:ARB524"/>
    <mergeCell ref="ARC524:ARF524"/>
    <mergeCell ref="ARG524:ARJ524"/>
    <mergeCell ref="APW524:APZ524"/>
    <mergeCell ref="AQA524:AQD524"/>
    <mergeCell ref="AQE524:AQH524"/>
    <mergeCell ref="AQI524:AQL524"/>
    <mergeCell ref="AQM524:AQP524"/>
    <mergeCell ref="APC524:APF524"/>
    <mergeCell ref="APG524:APJ524"/>
    <mergeCell ref="AWU524:AWX524"/>
    <mergeCell ref="AWY524:AXB524"/>
    <mergeCell ref="AXC524:AXF524"/>
    <mergeCell ref="AXG524:AXJ524"/>
    <mergeCell ref="AXK524:AXN524"/>
    <mergeCell ref="AUA524:AUD524"/>
    <mergeCell ref="AUE524:AUH524"/>
    <mergeCell ref="AUI524:AUL524"/>
    <mergeCell ref="ASY524:ATB524"/>
    <mergeCell ref="ATC524:ATF524"/>
    <mergeCell ref="ATG524:ATJ524"/>
    <mergeCell ref="ATK524:ATN524"/>
    <mergeCell ref="ATO524:ATR524"/>
    <mergeCell ref="ASE524:ASH524"/>
    <mergeCell ref="ASI524:ASL524"/>
    <mergeCell ref="ASM524:ASP524"/>
    <mergeCell ref="ASQ524:AST524"/>
    <mergeCell ref="ASU524:ASX524"/>
    <mergeCell ref="ATS524:ATV524"/>
    <mergeCell ref="ATW524:ATZ524"/>
    <mergeCell ref="BAE524:BAH524"/>
    <mergeCell ref="BAI524:BAL524"/>
    <mergeCell ref="BAM524:BAP524"/>
    <mergeCell ref="AZC524:AZF524"/>
    <mergeCell ref="AZG524:AZJ524"/>
    <mergeCell ref="AZK524:AZN524"/>
    <mergeCell ref="AZO524:AZR524"/>
    <mergeCell ref="AZS524:AZV524"/>
    <mergeCell ref="AYI524:AYL524"/>
    <mergeCell ref="AYM524:AYP524"/>
    <mergeCell ref="AYQ524:AYT524"/>
    <mergeCell ref="AYU524:AYX524"/>
    <mergeCell ref="AYY524:AZB524"/>
    <mergeCell ref="AXO524:AXR524"/>
    <mergeCell ref="AXS524:AXV524"/>
    <mergeCell ref="AXW524:AXZ524"/>
    <mergeCell ref="AYA524:AYD524"/>
    <mergeCell ref="AYE524:AYH524"/>
    <mergeCell ref="BCE524:BCH524"/>
    <mergeCell ref="BCI524:BCL524"/>
    <mergeCell ref="BCM524:BCP524"/>
    <mergeCell ref="BCQ524:BCT524"/>
    <mergeCell ref="BCU524:BCX524"/>
    <mergeCell ref="AWA524:AWD524"/>
    <mergeCell ref="AWE524:AWH524"/>
    <mergeCell ref="AWI524:AWL524"/>
    <mergeCell ref="AWM524:AWP524"/>
    <mergeCell ref="AWQ524:AWT524"/>
    <mergeCell ref="AVG524:AVJ524"/>
    <mergeCell ref="AVK524:AVN524"/>
    <mergeCell ref="AVO524:AVR524"/>
    <mergeCell ref="AVS524:AVV524"/>
    <mergeCell ref="AVW524:AVZ524"/>
    <mergeCell ref="AUM524:AUP524"/>
    <mergeCell ref="AUQ524:AUT524"/>
    <mergeCell ref="AUU524:AUX524"/>
    <mergeCell ref="AUY524:AVB524"/>
    <mergeCell ref="AVC524:AVF524"/>
    <mergeCell ref="BBK524:BBN524"/>
    <mergeCell ref="BBO524:BBR524"/>
    <mergeCell ref="BBS524:BBV524"/>
    <mergeCell ref="BBW524:BBZ524"/>
    <mergeCell ref="BCA524:BCD524"/>
    <mergeCell ref="BAQ524:BAT524"/>
    <mergeCell ref="BAU524:BAX524"/>
    <mergeCell ref="BAY524:BBB524"/>
    <mergeCell ref="BBC524:BBF524"/>
    <mergeCell ref="BBG524:BBJ524"/>
    <mergeCell ref="AZW524:AZZ524"/>
    <mergeCell ref="BAA524:BAD524"/>
    <mergeCell ref="BHO524:BHR524"/>
    <mergeCell ref="BHS524:BHV524"/>
    <mergeCell ref="BHW524:BHZ524"/>
    <mergeCell ref="BIA524:BID524"/>
    <mergeCell ref="BIE524:BIH524"/>
    <mergeCell ref="BEU524:BEX524"/>
    <mergeCell ref="BEY524:BFB524"/>
    <mergeCell ref="BFC524:BFF524"/>
    <mergeCell ref="BDS524:BDV524"/>
    <mergeCell ref="BDW524:BDZ524"/>
    <mergeCell ref="BEA524:BED524"/>
    <mergeCell ref="BEE524:BEH524"/>
    <mergeCell ref="BEI524:BEL524"/>
    <mergeCell ref="BCY524:BDB524"/>
    <mergeCell ref="BDC524:BDF524"/>
    <mergeCell ref="BDG524:BDJ524"/>
    <mergeCell ref="BDK524:BDN524"/>
    <mergeCell ref="BDO524:BDR524"/>
    <mergeCell ref="BEM524:BEP524"/>
    <mergeCell ref="BEQ524:BET524"/>
    <mergeCell ref="BKY524:BLB524"/>
    <mergeCell ref="BLC524:BLF524"/>
    <mergeCell ref="BLG524:BLJ524"/>
    <mergeCell ref="BJW524:BJZ524"/>
    <mergeCell ref="BKA524:BKD524"/>
    <mergeCell ref="BKE524:BKH524"/>
    <mergeCell ref="BKI524:BKL524"/>
    <mergeCell ref="BKM524:BKP524"/>
    <mergeCell ref="BJC524:BJF524"/>
    <mergeCell ref="BJG524:BJJ524"/>
    <mergeCell ref="BJK524:BJN524"/>
    <mergeCell ref="BJO524:BJR524"/>
    <mergeCell ref="BJS524:BJV524"/>
    <mergeCell ref="BII524:BIL524"/>
    <mergeCell ref="BIM524:BIP524"/>
    <mergeCell ref="BIQ524:BIT524"/>
    <mergeCell ref="BIU524:BIX524"/>
    <mergeCell ref="BIY524:BJB524"/>
    <mergeCell ref="BMY524:BNB524"/>
    <mergeCell ref="BNC524:BNF524"/>
    <mergeCell ref="BNG524:BNJ524"/>
    <mergeCell ref="BNK524:BNN524"/>
    <mergeCell ref="BNO524:BNR524"/>
    <mergeCell ref="BGU524:BGX524"/>
    <mergeCell ref="BGY524:BHB524"/>
    <mergeCell ref="BHC524:BHF524"/>
    <mergeCell ref="BHG524:BHJ524"/>
    <mergeCell ref="BHK524:BHN524"/>
    <mergeCell ref="BGA524:BGD524"/>
    <mergeCell ref="BGE524:BGH524"/>
    <mergeCell ref="BGI524:BGL524"/>
    <mergeCell ref="BGM524:BGP524"/>
    <mergeCell ref="BGQ524:BGT524"/>
    <mergeCell ref="BFG524:BFJ524"/>
    <mergeCell ref="BFK524:BFN524"/>
    <mergeCell ref="BFO524:BFR524"/>
    <mergeCell ref="BFS524:BFV524"/>
    <mergeCell ref="BFW524:BFZ524"/>
    <mergeCell ref="BME524:BMH524"/>
    <mergeCell ref="BMI524:BML524"/>
    <mergeCell ref="BMM524:BMP524"/>
    <mergeCell ref="BMQ524:BMT524"/>
    <mergeCell ref="BMU524:BMX524"/>
    <mergeCell ref="BLK524:BLN524"/>
    <mergeCell ref="BLO524:BLR524"/>
    <mergeCell ref="BLS524:BLV524"/>
    <mergeCell ref="BLW524:BLZ524"/>
    <mergeCell ref="BMA524:BMD524"/>
    <mergeCell ref="BKQ524:BKT524"/>
    <mergeCell ref="BKU524:BKX524"/>
    <mergeCell ref="BSI524:BSL524"/>
    <mergeCell ref="BSM524:BSP524"/>
    <mergeCell ref="BSQ524:BST524"/>
    <mergeCell ref="BSU524:BSX524"/>
    <mergeCell ref="BSY524:BTB524"/>
    <mergeCell ref="BPO524:BPR524"/>
    <mergeCell ref="BPS524:BPV524"/>
    <mergeCell ref="BPW524:BPZ524"/>
    <mergeCell ref="BOM524:BOP524"/>
    <mergeCell ref="BOQ524:BOT524"/>
    <mergeCell ref="BOU524:BOX524"/>
    <mergeCell ref="BOY524:BPB524"/>
    <mergeCell ref="BPC524:BPF524"/>
    <mergeCell ref="BNS524:BNV524"/>
    <mergeCell ref="BNW524:BNZ524"/>
    <mergeCell ref="BOA524:BOD524"/>
    <mergeCell ref="BOE524:BOH524"/>
    <mergeCell ref="BOI524:BOL524"/>
    <mergeCell ref="BPG524:BPJ524"/>
    <mergeCell ref="BPK524:BPN524"/>
    <mergeCell ref="BVS524:BVV524"/>
    <mergeCell ref="BVW524:BVZ524"/>
    <mergeCell ref="BWA524:BWD524"/>
    <mergeCell ref="BUQ524:BUT524"/>
    <mergeCell ref="BUU524:BUX524"/>
    <mergeCell ref="BUY524:BVB524"/>
    <mergeCell ref="BVC524:BVF524"/>
    <mergeCell ref="BVG524:BVJ524"/>
    <mergeCell ref="BTW524:BTZ524"/>
    <mergeCell ref="BUA524:BUD524"/>
    <mergeCell ref="BUE524:BUH524"/>
    <mergeCell ref="BUI524:BUL524"/>
    <mergeCell ref="BUM524:BUP524"/>
    <mergeCell ref="BTC524:BTF524"/>
    <mergeCell ref="BTG524:BTJ524"/>
    <mergeCell ref="BTK524:BTN524"/>
    <mergeCell ref="BTO524:BTR524"/>
    <mergeCell ref="BTS524:BTV524"/>
    <mergeCell ref="BXS524:BXV524"/>
    <mergeCell ref="BXW524:BXZ524"/>
    <mergeCell ref="BYA524:BYD524"/>
    <mergeCell ref="BYE524:BYH524"/>
    <mergeCell ref="BYI524:BYL524"/>
    <mergeCell ref="BRO524:BRR524"/>
    <mergeCell ref="BRS524:BRV524"/>
    <mergeCell ref="BRW524:BRZ524"/>
    <mergeCell ref="BSA524:BSD524"/>
    <mergeCell ref="BSE524:BSH524"/>
    <mergeCell ref="BQU524:BQX524"/>
    <mergeCell ref="BQY524:BRB524"/>
    <mergeCell ref="BRC524:BRF524"/>
    <mergeCell ref="BRG524:BRJ524"/>
    <mergeCell ref="BRK524:BRN524"/>
    <mergeCell ref="BQA524:BQD524"/>
    <mergeCell ref="BQE524:BQH524"/>
    <mergeCell ref="BQI524:BQL524"/>
    <mergeCell ref="BQM524:BQP524"/>
    <mergeCell ref="BQQ524:BQT524"/>
    <mergeCell ref="BWY524:BXB524"/>
    <mergeCell ref="BXC524:BXF524"/>
    <mergeCell ref="BXG524:BXJ524"/>
    <mergeCell ref="BXK524:BXN524"/>
    <mergeCell ref="BXO524:BXR524"/>
    <mergeCell ref="BWE524:BWH524"/>
    <mergeCell ref="BWI524:BWL524"/>
    <mergeCell ref="BWM524:BWP524"/>
    <mergeCell ref="BWQ524:BWT524"/>
    <mergeCell ref="BWU524:BWX524"/>
    <mergeCell ref="BVK524:BVN524"/>
    <mergeCell ref="BVO524:BVR524"/>
    <mergeCell ref="CDC524:CDF524"/>
    <mergeCell ref="CDG524:CDJ524"/>
    <mergeCell ref="CDK524:CDN524"/>
    <mergeCell ref="CDO524:CDR524"/>
    <mergeCell ref="CDS524:CDV524"/>
    <mergeCell ref="CAI524:CAL524"/>
    <mergeCell ref="CAM524:CAP524"/>
    <mergeCell ref="CAQ524:CAT524"/>
    <mergeCell ref="BZG524:BZJ524"/>
    <mergeCell ref="BZK524:BZN524"/>
    <mergeCell ref="BZO524:BZR524"/>
    <mergeCell ref="BZS524:BZV524"/>
    <mergeCell ref="BZW524:BZZ524"/>
    <mergeCell ref="BYM524:BYP524"/>
    <mergeCell ref="BYQ524:BYT524"/>
    <mergeCell ref="BYU524:BYX524"/>
    <mergeCell ref="BYY524:BZB524"/>
    <mergeCell ref="BZC524:BZF524"/>
    <mergeCell ref="CAA524:CAD524"/>
    <mergeCell ref="CAE524:CAH524"/>
    <mergeCell ref="CGM524:CGP524"/>
    <mergeCell ref="CGQ524:CGT524"/>
    <mergeCell ref="CGU524:CGX524"/>
    <mergeCell ref="CFK524:CFN524"/>
    <mergeCell ref="CFO524:CFR524"/>
    <mergeCell ref="CFS524:CFV524"/>
    <mergeCell ref="CFW524:CFZ524"/>
    <mergeCell ref="CGA524:CGD524"/>
    <mergeCell ref="CEQ524:CET524"/>
    <mergeCell ref="CEU524:CEX524"/>
    <mergeCell ref="CEY524:CFB524"/>
    <mergeCell ref="CFC524:CFF524"/>
    <mergeCell ref="CFG524:CFJ524"/>
    <mergeCell ref="CDW524:CDZ524"/>
    <mergeCell ref="CEA524:CED524"/>
    <mergeCell ref="CEE524:CEH524"/>
    <mergeCell ref="CEI524:CEL524"/>
    <mergeCell ref="CEM524:CEP524"/>
    <mergeCell ref="CIM524:CIP524"/>
    <mergeCell ref="CIQ524:CIT524"/>
    <mergeCell ref="CIU524:CIX524"/>
    <mergeCell ref="CIY524:CJB524"/>
    <mergeCell ref="CJC524:CJF524"/>
    <mergeCell ref="CCI524:CCL524"/>
    <mergeCell ref="CCM524:CCP524"/>
    <mergeCell ref="CCQ524:CCT524"/>
    <mergeCell ref="CCU524:CCX524"/>
    <mergeCell ref="CCY524:CDB524"/>
    <mergeCell ref="CBO524:CBR524"/>
    <mergeCell ref="CBS524:CBV524"/>
    <mergeCell ref="CBW524:CBZ524"/>
    <mergeCell ref="CCA524:CCD524"/>
    <mergeCell ref="CCE524:CCH524"/>
    <mergeCell ref="CAU524:CAX524"/>
    <mergeCell ref="CAY524:CBB524"/>
    <mergeCell ref="CBC524:CBF524"/>
    <mergeCell ref="CBG524:CBJ524"/>
    <mergeCell ref="CBK524:CBN524"/>
    <mergeCell ref="CHS524:CHV524"/>
    <mergeCell ref="CHW524:CHZ524"/>
    <mergeCell ref="CIA524:CID524"/>
    <mergeCell ref="CIE524:CIH524"/>
    <mergeCell ref="CII524:CIL524"/>
    <mergeCell ref="CGY524:CHB524"/>
    <mergeCell ref="CHC524:CHF524"/>
    <mergeCell ref="CHG524:CHJ524"/>
    <mergeCell ref="CHK524:CHN524"/>
    <mergeCell ref="CHO524:CHR524"/>
    <mergeCell ref="CGE524:CGH524"/>
    <mergeCell ref="CGI524:CGL524"/>
    <mergeCell ref="CNW524:CNZ524"/>
    <mergeCell ref="COA524:COD524"/>
    <mergeCell ref="COE524:COH524"/>
    <mergeCell ref="COI524:COL524"/>
    <mergeCell ref="COM524:COP524"/>
    <mergeCell ref="CLC524:CLF524"/>
    <mergeCell ref="CLG524:CLJ524"/>
    <mergeCell ref="CLK524:CLN524"/>
    <mergeCell ref="CKA524:CKD524"/>
    <mergeCell ref="CKE524:CKH524"/>
    <mergeCell ref="CKI524:CKL524"/>
    <mergeCell ref="CKM524:CKP524"/>
    <mergeCell ref="CKQ524:CKT524"/>
    <mergeCell ref="CJG524:CJJ524"/>
    <mergeCell ref="CJK524:CJN524"/>
    <mergeCell ref="CJO524:CJR524"/>
    <mergeCell ref="CJS524:CJV524"/>
    <mergeCell ref="CJW524:CJZ524"/>
    <mergeCell ref="CKU524:CKX524"/>
    <mergeCell ref="CKY524:CLB524"/>
    <mergeCell ref="CRG524:CRJ524"/>
    <mergeCell ref="CRK524:CRN524"/>
    <mergeCell ref="CRO524:CRR524"/>
    <mergeCell ref="CQE524:CQH524"/>
    <mergeCell ref="CQI524:CQL524"/>
    <mergeCell ref="CQM524:CQP524"/>
    <mergeCell ref="CQQ524:CQT524"/>
    <mergeCell ref="CQU524:CQX524"/>
    <mergeCell ref="CPK524:CPN524"/>
    <mergeCell ref="CPO524:CPR524"/>
    <mergeCell ref="CPS524:CPV524"/>
    <mergeCell ref="CPW524:CPZ524"/>
    <mergeCell ref="CQA524:CQD524"/>
    <mergeCell ref="COQ524:COT524"/>
    <mergeCell ref="COU524:COX524"/>
    <mergeCell ref="COY524:CPB524"/>
    <mergeCell ref="CPC524:CPF524"/>
    <mergeCell ref="CPG524:CPJ524"/>
    <mergeCell ref="CTG524:CTJ524"/>
    <mergeCell ref="CTK524:CTN524"/>
    <mergeCell ref="CTO524:CTR524"/>
    <mergeCell ref="CTS524:CTV524"/>
    <mergeCell ref="CTW524:CTZ524"/>
    <mergeCell ref="CNC524:CNF524"/>
    <mergeCell ref="CNG524:CNJ524"/>
    <mergeCell ref="CNK524:CNN524"/>
    <mergeCell ref="CNO524:CNR524"/>
    <mergeCell ref="CNS524:CNV524"/>
    <mergeCell ref="CMI524:CML524"/>
    <mergeCell ref="CMM524:CMP524"/>
    <mergeCell ref="CMQ524:CMT524"/>
    <mergeCell ref="CMU524:CMX524"/>
    <mergeCell ref="CMY524:CNB524"/>
    <mergeCell ref="CLO524:CLR524"/>
    <mergeCell ref="CLS524:CLV524"/>
    <mergeCell ref="CLW524:CLZ524"/>
    <mergeCell ref="CMA524:CMD524"/>
    <mergeCell ref="CME524:CMH524"/>
    <mergeCell ref="CSM524:CSP524"/>
    <mergeCell ref="CSQ524:CST524"/>
    <mergeCell ref="CSU524:CSX524"/>
    <mergeCell ref="CSY524:CTB524"/>
    <mergeCell ref="CTC524:CTF524"/>
    <mergeCell ref="CRS524:CRV524"/>
    <mergeCell ref="CRW524:CRZ524"/>
    <mergeCell ref="CSA524:CSD524"/>
    <mergeCell ref="CSE524:CSH524"/>
    <mergeCell ref="CSI524:CSL524"/>
    <mergeCell ref="CQY524:CRB524"/>
    <mergeCell ref="CRC524:CRF524"/>
    <mergeCell ref="CYQ524:CYT524"/>
    <mergeCell ref="CYU524:CYX524"/>
    <mergeCell ref="CYY524:CZB524"/>
    <mergeCell ref="CZC524:CZF524"/>
    <mergeCell ref="CZG524:CZJ524"/>
    <mergeCell ref="CVW524:CVZ524"/>
    <mergeCell ref="CWA524:CWD524"/>
    <mergeCell ref="CWE524:CWH524"/>
    <mergeCell ref="CUU524:CUX524"/>
    <mergeCell ref="CUY524:CVB524"/>
    <mergeCell ref="CVC524:CVF524"/>
    <mergeCell ref="CVG524:CVJ524"/>
    <mergeCell ref="CVK524:CVN524"/>
    <mergeCell ref="CUA524:CUD524"/>
    <mergeCell ref="CUE524:CUH524"/>
    <mergeCell ref="CUI524:CUL524"/>
    <mergeCell ref="CUM524:CUP524"/>
    <mergeCell ref="CUQ524:CUT524"/>
    <mergeCell ref="CVO524:CVR524"/>
    <mergeCell ref="CVS524:CVV524"/>
    <mergeCell ref="DCA524:DCD524"/>
    <mergeCell ref="DCE524:DCH524"/>
    <mergeCell ref="DCI524:DCL524"/>
    <mergeCell ref="DAY524:DBB524"/>
    <mergeCell ref="DBC524:DBF524"/>
    <mergeCell ref="DBG524:DBJ524"/>
    <mergeCell ref="DBK524:DBN524"/>
    <mergeCell ref="DBO524:DBR524"/>
    <mergeCell ref="DAE524:DAH524"/>
    <mergeCell ref="DAI524:DAL524"/>
    <mergeCell ref="DAM524:DAP524"/>
    <mergeCell ref="DAQ524:DAT524"/>
    <mergeCell ref="DAU524:DAX524"/>
    <mergeCell ref="CZK524:CZN524"/>
    <mergeCell ref="CZO524:CZR524"/>
    <mergeCell ref="CZS524:CZV524"/>
    <mergeCell ref="CZW524:CZZ524"/>
    <mergeCell ref="DAA524:DAD524"/>
    <mergeCell ref="DEA524:DED524"/>
    <mergeCell ref="DEE524:DEH524"/>
    <mergeCell ref="DEI524:DEL524"/>
    <mergeCell ref="DEM524:DEP524"/>
    <mergeCell ref="DEQ524:DET524"/>
    <mergeCell ref="CXW524:CXZ524"/>
    <mergeCell ref="CYA524:CYD524"/>
    <mergeCell ref="CYE524:CYH524"/>
    <mergeCell ref="CYI524:CYL524"/>
    <mergeCell ref="CYM524:CYP524"/>
    <mergeCell ref="CXC524:CXF524"/>
    <mergeCell ref="CXG524:CXJ524"/>
    <mergeCell ref="CXK524:CXN524"/>
    <mergeCell ref="CXO524:CXR524"/>
    <mergeCell ref="CXS524:CXV524"/>
    <mergeCell ref="CWI524:CWL524"/>
    <mergeCell ref="CWM524:CWP524"/>
    <mergeCell ref="CWQ524:CWT524"/>
    <mergeCell ref="CWU524:CWX524"/>
    <mergeCell ref="CWY524:CXB524"/>
    <mergeCell ref="DDG524:DDJ524"/>
    <mergeCell ref="DDK524:DDN524"/>
    <mergeCell ref="DDO524:DDR524"/>
    <mergeCell ref="DDS524:DDV524"/>
    <mergeCell ref="DDW524:DDZ524"/>
    <mergeCell ref="DCM524:DCP524"/>
    <mergeCell ref="DCQ524:DCT524"/>
    <mergeCell ref="DCU524:DCX524"/>
    <mergeCell ref="DCY524:DDB524"/>
    <mergeCell ref="DDC524:DDF524"/>
    <mergeCell ref="DBS524:DBV524"/>
    <mergeCell ref="DBW524:DBZ524"/>
    <mergeCell ref="DJK524:DJN524"/>
    <mergeCell ref="DJO524:DJR524"/>
    <mergeCell ref="DJS524:DJV524"/>
    <mergeCell ref="DJW524:DJZ524"/>
    <mergeCell ref="DKA524:DKD524"/>
    <mergeCell ref="DGQ524:DGT524"/>
    <mergeCell ref="DGU524:DGX524"/>
    <mergeCell ref="DGY524:DHB524"/>
    <mergeCell ref="DFO524:DFR524"/>
    <mergeCell ref="DFS524:DFV524"/>
    <mergeCell ref="DFW524:DFZ524"/>
    <mergeCell ref="DGA524:DGD524"/>
    <mergeCell ref="DGE524:DGH524"/>
    <mergeCell ref="DEU524:DEX524"/>
    <mergeCell ref="DEY524:DFB524"/>
    <mergeCell ref="DFC524:DFF524"/>
    <mergeCell ref="DFG524:DFJ524"/>
    <mergeCell ref="DFK524:DFN524"/>
    <mergeCell ref="DGI524:DGL524"/>
    <mergeCell ref="DGM524:DGP524"/>
    <mergeCell ref="DMU524:DMX524"/>
    <mergeCell ref="DMY524:DNB524"/>
    <mergeCell ref="DNC524:DNF524"/>
    <mergeCell ref="DLS524:DLV524"/>
    <mergeCell ref="DLW524:DLZ524"/>
    <mergeCell ref="DMA524:DMD524"/>
    <mergeCell ref="DME524:DMH524"/>
    <mergeCell ref="DMI524:DML524"/>
    <mergeCell ref="DKY524:DLB524"/>
    <mergeCell ref="DLC524:DLF524"/>
    <mergeCell ref="DLG524:DLJ524"/>
    <mergeCell ref="DLK524:DLN524"/>
    <mergeCell ref="DLO524:DLR524"/>
    <mergeCell ref="DKE524:DKH524"/>
    <mergeCell ref="DKI524:DKL524"/>
    <mergeCell ref="DKM524:DKP524"/>
    <mergeCell ref="DKQ524:DKT524"/>
    <mergeCell ref="DKU524:DKX524"/>
    <mergeCell ref="DOU524:DOX524"/>
    <mergeCell ref="DOY524:DPB524"/>
    <mergeCell ref="DPC524:DPF524"/>
    <mergeCell ref="DPG524:DPJ524"/>
    <mergeCell ref="DPK524:DPN524"/>
    <mergeCell ref="DIQ524:DIT524"/>
    <mergeCell ref="DIU524:DIX524"/>
    <mergeCell ref="DIY524:DJB524"/>
    <mergeCell ref="DJC524:DJF524"/>
    <mergeCell ref="DJG524:DJJ524"/>
    <mergeCell ref="DHW524:DHZ524"/>
    <mergeCell ref="DIA524:DID524"/>
    <mergeCell ref="DIE524:DIH524"/>
    <mergeCell ref="DII524:DIL524"/>
    <mergeCell ref="DIM524:DIP524"/>
    <mergeCell ref="DHC524:DHF524"/>
    <mergeCell ref="DHG524:DHJ524"/>
    <mergeCell ref="DHK524:DHN524"/>
    <mergeCell ref="DHO524:DHR524"/>
    <mergeCell ref="DHS524:DHV524"/>
    <mergeCell ref="DOA524:DOD524"/>
    <mergeCell ref="DOE524:DOH524"/>
    <mergeCell ref="DOI524:DOL524"/>
    <mergeCell ref="DOM524:DOP524"/>
    <mergeCell ref="DOQ524:DOT524"/>
    <mergeCell ref="DNG524:DNJ524"/>
    <mergeCell ref="DNK524:DNN524"/>
    <mergeCell ref="DNO524:DNR524"/>
    <mergeCell ref="DNS524:DNV524"/>
    <mergeCell ref="DNW524:DNZ524"/>
    <mergeCell ref="DMM524:DMP524"/>
    <mergeCell ref="DMQ524:DMT524"/>
    <mergeCell ref="DUE524:DUH524"/>
    <mergeCell ref="DUI524:DUL524"/>
    <mergeCell ref="DUM524:DUP524"/>
    <mergeCell ref="DUQ524:DUT524"/>
    <mergeCell ref="DUU524:DUX524"/>
    <mergeCell ref="DRK524:DRN524"/>
    <mergeCell ref="DRO524:DRR524"/>
    <mergeCell ref="DRS524:DRV524"/>
    <mergeCell ref="DQI524:DQL524"/>
    <mergeCell ref="DQM524:DQP524"/>
    <mergeCell ref="DQQ524:DQT524"/>
    <mergeCell ref="DQU524:DQX524"/>
    <mergeCell ref="DQY524:DRB524"/>
    <mergeCell ref="DPO524:DPR524"/>
    <mergeCell ref="DPS524:DPV524"/>
    <mergeCell ref="DPW524:DPZ524"/>
    <mergeCell ref="DQA524:DQD524"/>
    <mergeCell ref="DQE524:DQH524"/>
    <mergeCell ref="DRC524:DRF524"/>
    <mergeCell ref="DRG524:DRJ524"/>
    <mergeCell ref="DXO524:DXR524"/>
    <mergeCell ref="DXS524:DXV524"/>
    <mergeCell ref="DXW524:DXZ524"/>
    <mergeCell ref="DWM524:DWP524"/>
    <mergeCell ref="DWQ524:DWT524"/>
    <mergeCell ref="DWU524:DWX524"/>
    <mergeCell ref="DWY524:DXB524"/>
    <mergeCell ref="DXC524:DXF524"/>
    <mergeCell ref="DVS524:DVV524"/>
    <mergeCell ref="DVW524:DVZ524"/>
    <mergeCell ref="DWA524:DWD524"/>
    <mergeCell ref="DWE524:DWH524"/>
    <mergeCell ref="DWI524:DWL524"/>
    <mergeCell ref="DUY524:DVB524"/>
    <mergeCell ref="DVC524:DVF524"/>
    <mergeCell ref="DVG524:DVJ524"/>
    <mergeCell ref="DVK524:DVN524"/>
    <mergeCell ref="DVO524:DVR524"/>
    <mergeCell ref="DZO524:DZR524"/>
    <mergeCell ref="DZS524:DZV524"/>
    <mergeCell ref="DZW524:DZZ524"/>
    <mergeCell ref="EAA524:EAD524"/>
    <mergeCell ref="EAE524:EAH524"/>
    <mergeCell ref="DTK524:DTN524"/>
    <mergeCell ref="DTO524:DTR524"/>
    <mergeCell ref="DTS524:DTV524"/>
    <mergeCell ref="DTW524:DTZ524"/>
    <mergeCell ref="DUA524:DUD524"/>
    <mergeCell ref="DSQ524:DST524"/>
    <mergeCell ref="DSU524:DSX524"/>
    <mergeCell ref="DSY524:DTB524"/>
    <mergeCell ref="DTC524:DTF524"/>
    <mergeCell ref="DTG524:DTJ524"/>
    <mergeCell ref="DRW524:DRZ524"/>
    <mergeCell ref="DSA524:DSD524"/>
    <mergeCell ref="DSE524:DSH524"/>
    <mergeCell ref="DSI524:DSL524"/>
    <mergeCell ref="DSM524:DSP524"/>
    <mergeCell ref="DYU524:DYX524"/>
    <mergeCell ref="DYY524:DZB524"/>
    <mergeCell ref="DZC524:DZF524"/>
    <mergeCell ref="DZG524:DZJ524"/>
    <mergeCell ref="DZK524:DZN524"/>
    <mergeCell ref="DYA524:DYD524"/>
    <mergeCell ref="DYE524:DYH524"/>
    <mergeCell ref="DYI524:DYL524"/>
    <mergeCell ref="DYM524:DYP524"/>
    <mergeCell ref="DYQ524:DYT524"/>
    <mergeCell ref="DXG524:DXJ524"/>
    <mergeCell ref="DXK524:DXN524"/>
    <mergeCell ref="EEY524:EFB524"/>
    <mergeCell ref="EFC524:EFF524"/>
    <mergeCell ref="EFG524:EFJ524"/>
    <mergeCell ref="EFK524:EFN524"/>
    <mergeCell ref="EFO524:EFR524"/>
    <mergeCell ref="ECE524:ECH524"/>
    <mergeCell ref="ECI524:ECL524"/>
    <mergeCell ref="ECM524:ECP524"/>
    <mergeCell ref="EBC524:EBF524"/>
    <mergeCell ref="EBG524:EBJ524"/>
    <mergeCell ref="EBK524:EBN524"/>
    <mergeCell ref="EBO524:EBR524"/>
    <mergeCell ref="EBS524:EBV524"/>
    <mergeCell ref="EAI524:EAL524"/>
    <mergeCell ref="EAM524:EAP524"/>
    <mergeCell ref="EAQ524:EAT524"/>
    <mergeCell ref="EAU524:EAX524"/>
    <mergeCell ref="EAY524:EBB524"/>
    <mergeCell ref="EBW524:EBZ524"/>
    <mergeCell ref="ECA524:ECD524"/>
    <mergeCell ref="EII524:EIL524"/>
    <mergeCell ref="EIM524:EIP524"/>
    <mergeCell ref="EIQ524:EIT524"/>
    <mergeCell ref="EHG524:EHJ524"/>
    <mergeCell ref="EHK524:EHN524"/>
    <mergeCell ref="EHO524:EHR524"/>
    <mergeCell ref="EHS524:EHV524"/>
    <mergeCell ref="EHW524:EHZ524"/>
    <mergeCell ref="EGM524:EGP524"/>
    <mergeCell ref="EGQ524:EGT524"/>
    <mergeCell ref="EGU524:EGX524"/>
    <mergeCell ref="EGY524:EHB524"/>
    <mergeCell ref="EHC524:EHF524"/>
    <mergeCell ref="EFS524:EFV524"/>
    <mergeCell ref="EFW524:EFZ524"/>
    <mergeCell ref="EGA524:EGD524"/>
    <mergeCell ref="EGE524:EGH524"/>
    <mergeCell ref="EGI524:EGL524"/>
    <mergeCell ref="EKI524:EKL524"/>
    <mergeCell ref="EKM524:EKP524"/>
    <mergeCell ref="EKQ524:EKT524"/>
    <mergeCell ref="EKU524:EKX524"/>
    <mergeCell ref="EKY524:ELB524"/>
    <mergeCell ref="EEE524:EEH524"/>
    <mergeCell ref="EEI524:EEL524"/>
    <mergeCell ref="EEM524:EEP524"/>
    <mergeCell ref="EEQ524:EET524"/>
    <mergeCell ref="EEU524:EEX524"/>
    <mergeCell ref="EDK524:EDN524"/>
    <mergeCell ref="EDO524:EDR524"/>
    <mergeCell ref="EDS524:EDV524"/>
    <mergeCell ref="EDW524:EDZ524"/>
    <mergeCell ref="EEA524:EED524"/>
    <mergeCell ref="ECQ524:ECT524"/>
    <mergeCell ref="ECU524:ECX524"/>
    <mergeCell ref="ECY524:EDB524"/>
    <mergeCell ref="EDC524:EDF524"/>
    <mergeCell ref="EDG524:EDJ524"/>
    <mergeCell ref="EJO524:EJR524"/>
    <mergeCell ref="EJS524:EJV524"/>
    <mergeCell ref="EJW524:EJZ524"/>
    <mergeCell ref="EKA524:EKD524"/>
    <mergeCell ref="EKE524:EKH524"/>
    <mergeCell ref="EIU524:EIX524"/>
    <mergeCell ref="EIY524:EJB524"/>
    <mergeCell ref="EJC524:EJF524"/>
    <mergeCell ref="EJG524:EJJ524"/>
    <mergeCell ref="EJK524:EJN524"/>
    <mergeCell ref="EIA524:EID524"/>
    <mergeCell ref="EIE524:EIH524"/>
    <mergeCell ref="EPS524:EPV524"/>
    <mergeCell ref="EPW524:EPZ524"/>
    <mergeCell ref="EQA524:EQD524"/>
    <mergeCell ref="EQE524:EQH524"/>
    <mergeCell ref="EQI524:EQL524"/>
    <mergeCell ref="EMY524:ENB524"/>
    <mergeCell ref="ENC524:ENF524"/>
    <mergeCell ref="ENG524:ENJ524"/>
    <mergeCell ref="ELW524:ELZ524"/>
    <mergeCell ref="EMA524:EMD524"/>
    <mergeCell ref="EME524:EMH524"/>
    <mergeCell ref="EMI524:EML524"/>
    <mergeCell ref="EMM524:EMP524"/>
    <mergeCell ref="ELC524:ELF524"/>
    <mergeCell ref="ELG524:ELJ524"/>
    <mergeCell ref="ELK524:ELN524"/>
    <mergeCell ref="ELO524:ELR524"/>
    <mergeCell ref="ELS524:ELV524"/>
    <mergeCell ref="EMQ524:EMT524"/>
    <mergeCell ref="EMU524:EMX524"/>
    <mergeCell ref="ETC524:ETF524"/>
    <mergeCell ref="ETG524:ETJ524"/>
    <mergeCell ref="ETK524:ETN524"/>
    <mergeCell ref="ESA524:ESD524"/>
    <mergeCell ref="ESE524:ESH524"/>
    <mergeCell ref="ESI524:ESL524"/>
    <mergeCell ref="ESM524:ESP524"/>
    <mergeCell ref="ESQ524:EST524"/>
    <mergeCell ref="ERG524:ERJ524"/>
    <mergeCell ref="ERK524:ERN524"/>
    <mergeCell ref="ERO524:ERR524"/>
    <mergeCell ref="ERS524:ERV524"/>
    <mergeCell ref="ERW524:ERZ524"/>
    <mergeCell ref="EQM524:EQP524"/>
    <mergeCell ref="EQQ524:EQT524"/>
    <mergeCell ref="EQU524:EQX524"/>
    <mergeCell ref="EQY524:ERB524"/>
    <mergeCell ref="ERC524:ERF524"/>
    <mergeCell ref="EVC524:EVF524"/>
    <mergeCell ref="EVG524:EVJ524"/>
    <mergeCell ref="EVK524:EVN524"/>
    <mergeCell ref="EVO524:EVR524"/>
    <mergeCell ref="EVS524:EVV524"/>
    <mergeCell ref="EOY524:EPB524"/>
    <mergeCell ref="EPC524:EPF524"/>
    <mergeCell ref="EPG524:EPJ524"/>
    <mergeCell ref="EPK524:EPN524"/>
    <mergeCell ref="EPO524:EPR524"/>
    <mergeCell ref="EOE524:EOH524"/>
    <mergeCell ref="EOI524:EOL524"/>
    <mergeCell ref="EOM524:EOP524"/>
    <mergeCell ref="EOQ524:EOT524"/>
    <mergeCell ref="EOU524:EOX524"/>
    <mergeCell ref="ENK524:ENN524"/>
    <mergeCell ref="ENO524:ENR524"/>
    <mergeCell ref="ENS524:ENV524"/>
    <mergeCell ref="ENW524:ENZ524"/>
    <mergeCell ref="EOA524:EOD524"/>
    <mergeCell ref="EUI524:EUL524"/>
    <mergeCell ref="EUM524:EUP524"/>
    <mergeCell ref="EUQ524:EUT524"/>
    <mergeCell ref="EUU524:EUX524"/>
    <mergeCell ref="EUY524:EVB524"/>
    <mergeCell ref="ETO524:ETR524"/>
    <mergeCell ref="ETS524:ETV524"/>
    <mergeCell ref="ETW524:ETZ524"/>
    <mergeCell ref="EUA524:EUD524"/>
    <mergeCell ref="EUE524:EUH524"/>
    <mergeCell ref="ESU524:ESX524"/>
    <mergeCell ref="ESY524:ETB524"/>
    <mergeCell ref="FAM524:FAP524"/>
    <mergeCell ref="FAQ524:FAT524"/>
    <mergeCell ref="FAU524:FAX524"/>
    <mergeCell ref="FAY524:FBB524"/>
    <mergeCell ref="FBC524:FBF524"/>
    <mergeCell ref="EXS524:EXV524"/>
    <mergeCell ref="EXW524:EXZ524"/>
    <mergeCell ref="EYA524:EYD524"/>
    <mergeCell ref="EWQ524:EWT524"/>
    <mergeCell ref="EWU524:EWX524"/>
    <mergeCell ref="EWY524:EXB524"/>
    <mergeCell ref="EXC524:EXF524"/>
    <mergeCell ref="EXG524:EXJ524"/>
    <mergeCell ref="EVW524:EVZ524"/>
    <mergeCell ref="EWA524:EWD524"/>
    <mergeCell ref="EWE524:EWH524"/>
    <mergeCell ref="EWI524:EWL524"/>
    <mergeCell ref="EWM524:EWP524"/>
    <mergeCell ref="EXK524:EXN524"/>
    <mergeCell ref="EXO524:EXR524"/>
    <mergeCell ref="FDW524:FDZ524"/>
    <mergeCell ref="FEA524:FED524"/>
    <mergeCell ref="FEE524:FEH524"/>
    <mergeCell ref="FCU524:FCX524"/>
    <mergeCell ref="FCY524:FDB524"/>
    <mergeCell ref="FDC524:FDF524"/>
    <mergeCell ref="FDG524:FDJ524"/>
    <mergeCell ref="FDK524:FDN524"/>
    <mergeCell ref="FCA524:FCD524"/>
    <mergeCell ref="FCE524:FCH524"/>
    <mergeCell ref="FCI524:FCL524"/>
    <mergeCell ref="FCM524:FCP524"/>
    <mergeCell ref="FCQ524:FCT524"/>
    <mergeCell ref="FBG524:FBJ524"/>
    <mergeCell ref="FBK524:FBN524"/>
    <mergeCell ref="FBO524:FBR524"/>
    <mergeCell ref="FBS524:FBV524"/>
    <mergeCell ref="FBW524:FBZ524"/>
    <mergeCell ref="FFW524:FFZ524"/>
    <mergeCell ref="FGA524:FGD524"/>
    <mergeCell ref="FGE524:FGH524"/>
    <mergeCell ref="FGI524:FGL524"/>
    <mergeCell ref="FGM524:FGP524"/>
    <mergeCell ref="EZS524:EZV524"/>
    <mergeCell ref="EZW524:EZZ524"/>
    <mergeCell ref="FAA524:FAD524"/>
    <mergeCell ref="FAE524:FAH524"/>
    <mergeCell ref="FAI524:FAL524"/>
    <mergeCell ref="EYY524:EZB524"/>
    <mergeCell ref="EZC524:EZF524"/>
    <mergeCell ref="EZG524:EZJ524"/>
    <mergeCell ref="EZK524:EZN524"/>
    <mergeCell ref="EZO524:EZR524"/>
    <mergeCell ref="EYE524:EYH524"/>
    <mergeCell ref="EYI524:EYL524"/>
    <mergeCell ref="EYM524:EYP524"/>
    <mergeCell ref="EYQ524:EYT524"/>
    <mergeCell ref="EYU524:EYX524"/>
    <mergeCell ref="FFC524:FFF524"/>
    <mergeCell ref="FFG524:FFJ524"/>
    <mergeCell ref="FFK524:FFN524"/>
    <mergeCell ref="FFO524:FFR524"/>
    <mergeCell ref="FFS524:FFV524"/>
    <mergeCell ref="FEI524:FEL524"/>
    <mergeCell ref="FEM524:FEP524"/>
    <mergeCell ref="FEQ524:FET524"/>
    <mergeCell ref="FEU524:FEX524"/>
    <mergeCell ref="FEY524:FFB524"/>
    <mergeCell ref="FDO524:FDR524"/>
    <mergeCell ref="FDS524:FDV524"/>
    <mergeCell ref="FLG524:FLJ524"/>
    <mergeCell ref="FLK524:FLN524"/>
    <mergeCell ref="FLO524:FLR524"/>
    <mergeCell ref="FLS524:FLV524"/>
    <mergeCell ref="FLW524:FLZ524"/>
    <mergeCell ref="FIM524:FIP524"/>
    <mergeCell ref="FIQ524:FIT524"/>
    <mergeCell ref="FIU524:FIX524"/>
    <mergeCell ref="FHK524:FHN524"/>
    <mergeCell ref="FHO524:FHR524"/>
    <mergeCell ref="FHS524:FHV524"/>
    <mergeCell ref="FHW524:FHZ524"/>
    <mergeCell ref="FIA524:FID524"/>
    <mergeCell ref="FGQ524:FGT524"/>
    <mergeCell ref="FGU524:FGX524"/>
    <mergeCell ref="FGY524:FHB524"/>
    <mergeCell ref="FHC524:FHF524"/>
    <mergeCell ref="FHG524:FHJ524"/>
    <mergeCell ref="FIE524:FIH524"/>
    <mergeCell ref="FII524:FIL524"/>
    <mergeCell ref="FOQ524:FOT524"/>
    <mergeCell ref="FOU524:FOX524"/>
    <mergeCell ref="FOY524:FPB524"/>
    <mergeCell ref="FNO524:FNR524"/>
    <mergeCell ref="FNS524:FNV524"/>
    <mergeCell ref="FNW524:FNZ524"/>
    <mergeCell ref="FOA524:FOD524"/>
    <mergeCell ref="FOE524:FOH524"/>
    <mergeCell ref="FMU524:FMX524"/>
    <mergeCell ref="FMY524:FNB524"/>
    <mergeCell ref="FNC524:FNF524"/>
    <mergeCell ref="FNG524:FNJ524"/>
    <mergeCell ref="FNK524:FNN524"/>
    <mergeCell ref="FMA524:FMD524"/>
    <mergeCell ref="FME524:FMH524"/>
    <mergeCell ref="FMI524:FML524"/>
    <mergeCell ref="FMM524:FMP524"/>
    <mergeCell ref="FMQ524:FMT524"/>
    <mergeCell ref="FQQ524:FQT524"/>
    <mergeCell ref="FQU524:FQX524"/>
    <mergeCell ref="FQY524:FRB524"/>
    <mergeCell ref="FRC524:FRF524"/>
    <mergeCell ref="FRG524:FRJ524"/>
    <mergeCell ref="FKM524:FKP524"/>
    <mergeCell ref="FKQ524:FKT524"/>
    <mergeCell ref="FKU524:FKX524"/>
    <mergeCell ref="FKY524:FLB524"/>
    <mergeCell ref="FLC524:FLF524"/>
    <mergeCell ref="FJS524:FJV524"/>
    <mergeCell ref="FJW524:FJZ524"/>
    <mergeCell ref="FKA524:FKD524"/>
    <mergeCell ref="FKE524:FKH524"/>
    <mergeCell ref="FKI524:FKL524"/>
    <mergeCell ref="FIY524:FJB524"/>
    <mergeCell ref="FJC524:FJF524"/>
    <mergeCell ref="FJG524:FJJ524"/>
    <mergeCell ref="FJK524:FJN524"/>
    <mergeCell ref="FJO524:FJR524"/>
    <mergeCell ref="FPW524:FPZ524"/>
    <mergeCell ref="FQA524:FQD524"/>
    <mergeCell ref="FQE524:FQH524"/>
    <mergeCell ref="FQI524:FQL524"/>
    <mergeCell ref="FQM524:FQP524"/>
    <mergeCell ref="FPC524:FPF524"/>
    <mergeCell ref="FPG524:FPJ524"/>
    <mergeCell ref="FPK524:FPN524"/>
    <mergeCell ref="FPO524:FPR524"/>
    <mergeCell ref="FPS524:FPV524"/>
    <mergeCell ref="FOI524:FOL524"/>
    <mergeCell ref="FOM524:FOP524"/>
    <mergeCell ref="FWA524:FWD524"/>
    <mergeCell ref="FWE524:FWH524"/>
    <mergeCell ref="FWI524:FWL524"/>
    <mergeCell ref="FWM524:FWP524"/>
    <mergeCell ref="FWQ524:FWT524"/>
    <mergeCell ref="FTG524:FTJ524"/>
    <mergeCell ref="FTK524:FTN524"/>
    <mergeCell ref="FTO524:FTR524"/>
    <mergeCell ref="FSE524:FSH524"/>
    <mergeCell ref="FSI524:FSL524"/>
    <mergeCell ref="FSM524:FSP524"/>
    <mergeCell ref="FSQ524:FST524"/>
    <mergeCell ref="FSU524:FSX524"/>
    <mergeCell ref="FRK524:FRN524"/>
    <mergeCell ref="FRO524:FRR524"/>
    <mergeCell ref="FRS524:FRV524"/>
    <mergeCell ref="FRW524:FRZ524"/>
    <mergeCell ref="FSA524:FSD524"/>
    <mergeCell ref="FSY524:FTB524"/>
    <mergeCell ref="FTC524:FTF524"/>
    <mergeCell ref="FZK524:FZN524"/>
    <mergeCell ref="FZO524:FZR524"/>
    <mergeCell ref="FZS524:FZV524"/>
    <mergeCell ref="FYI524:FYL524"/>
    <mergeCell ref="FYM524:FYP524"/>
    <mergeCell ref="FYQ524:FYT524"/>
    <mergeCell ref="FYU524:FYX524"/>
    <mergeCell ref="FYY524:FZB524"/>
    <mergeCell ref="FXO524:FXR524"/>
    <mergeCell ref="FXS524:FXV524"/>
    <mergeCell ref="FXW524:FXZ524"/>
    <mergeCell ref="FYA524:FYD524"/>
    <mergeCell ref="FYE524:FYH524"/>
    <mergeCell ref="FWU524:FWX524"/>
    <mergeCell ref="FWY524:FXB524"/>
    <mergeCell ref="FXC524:FXF524"/>
    <mergeCell ref="FXG524:FXJ524"/>
    <mergeCell ref="FXK524:FXN524"/>
    <mergeCell ref="GBK524:GBN524"/>
    <mergeCell ref="GBO524:GBR524"/>
    <mergeCell ref="GBS524:GBV524"/>
    <mergeCell ref="GBW524:GBZ524"/>
    <mergeCell ref="GCA524:GCD524"/>
    <mergeCell ref="FVG524:FVJ524"/>
    <mergeCell ref="FVK524:FVN524"/>
    <mergeCell ref="FVO524:FVR524"/>
    <mergeCell ref="FVS524:FVV524"/>
    <mergeCell ref="FVW524:FVZ524"/>
    <mergeCell ref="FUM524:FUP524"/>
    <mergeCell ref="FUQ524:FUT524"/>
    <mergeCell ref="FUU524:FUX524"/>
    <mergeCell ref="FUY524:FVB524"/>
    <mergeCell ref="FVC524:FVF524"/>
    <mergeCell ref="FTS524:FTV524"/>
    <mergeCell ref="FTW524:FTZ524"/>
    <mergeCell ref="FUA524:FUD524"/>
    <mergeCell ref="FUE524:FUH524"/>
    <mergeCell ref="FUI524:FUL524"/>
    <mergeCell ref="GAQ524:GAT524"/>
    <mergeCell ref="GAU524:GAX524"/>
    <mergeCell ref="GAY524:GBB524"/>
    <mergeCell ref="GBC524:GBF524"/>
    <mergeCell ref="GBG524:GBJ524"/>
    <mergeCell ref="FZW524:FZZ524"/>
    <mergeCell ref="GAA524:GAD524"/>
    <mergeCell ref="GAE524:GAH524"/>
    <mergeCell ref="GAI524:GAL524"/>
    <mergeCell ref="GAM524:GAP524"/>
    <mergeCell ref="FZC524:FZF524"/>
    <mergeCell ref="FZG524:FZJ524"/>
    <mergeCell ref="GGU524:GGX524"/>
    <mergeCell ref="GGY524:GHB524"/>
    <mergeCell ref="GHC524:GHF524"/>
    <mergeCell ref="GHG524:GHJ524"/>
    <mergeCell ref="GHK524:GHN524"/>
    <mergeCell ref="GEA524:GED524"/>
    <mergeCell ref="GEE524:GEH524"/>
    <mergeCell ref="GEI524:GEL524"/>
    <mergeCell ref="GCY524:GDB524"/>
    <mergeCell ref="GDC524:GDF524"/>
    <mergeCell ref="GDG524:GDJ524"/>
    <mergeCell ref="GDK524:GDN524"/>
    <mergeCell ref="GDO524:GDR524"/>
    <mergeCell ref="GCE524:GCH524"/>
    <mergeCell ref="GCI524:GCL524"/>
    <mergeCell ref="GCM524:GCP524"/>
    <mergeCell ref="GCQ524:GCT524"/>
    <mergeCell ref="GCU524:GCX524"/>
    <mergeCell ref="GDS524:GDV524"/>
    <mergeCell ref="GDW524:GDZ524"/>
    <mergeCell ref="GKE524:GKH524"/>
    <mergeCell ref="GKI524:GKL524"/>
    <mergeCell ref="GKM524:GKP524"/>
    <mergeCell ref="GJC524:GJF524"/>
    <mergeCell ref="GJG524:GJJ524"/>
    <mergeCell ref="GJK524:GJN524"/>
    <mergeCell ref="GJO524:GJR524"/>
    <mergeCell ref="GJS524:GJV524"/>
    <mergeCell ref="GII524:GIL524"/>
    <mergeCell ref="GIM524:GIP524"/>
    <mergeCell ref="GIQ524:GIT524"/>
    <mergeCell ref="GIU524:GIX524"/>
    <mergeCell ref="GIY524:GJB524"/>
    <mergeCell ref="GHO524:GHR524"/>
    <mergeCell ref="GHS524:GHV524"/>
    <mergeCell ref="GHW524:GHZ524"/>
    <mergeCell ref="GIA524:GID524"/>
    <mergeCell ref="GIE524:GIH524"/>
    <mergeCell ref="GME524:GMH524"/>
    <mergeCell ref="GMI524:GML524"/>
    <mergeCell ref="GMM524:GMP524"/>
    <mergeCell ref="GMQ524:GMT524"/>
    <mergeCell ref="GMU524:GMX524"/>
    <mergeCell ref="GGA524:GGD524"/>
    <mergeCell ref="GGE524:GGH524"/>
    <mergeCell ref="GGI524:GGL524"/>
    <mergeCell ref="GGM524:GGP524"/>
    <mergeCell ref="GGQ524:GGT524"/>
    <mergeCell ref="GFG524:GFJ524"/>
    <mergeCell ref="GFK524:GFN524"/>
    <mergeCell ref="GFO524:GFR524"/>
    <mergeCell ref="GFS524:GFV524"/>
    <mergeCell ref="GFW524:GFZ524"/>
    <mergeCell ref="GEM524:GEP524"/>
    <mergeCell ref="GEQ524:GET524"/>
    <mergeCell ref="GEU524:GEX524"/>
    <mergeCell ref="GEY524:GFB524"/>
    <mergeCell ref="GFC524:GFF524"/>
    <mergeCell ref="GLK524:GLN524"/>
    <mergeCell ref="GLO524:GLR524"/>
    <mergeCell ref="GLS524:GLV524"/>
    <mergeCell ref="GLW524:GLZ524"/>
    <mergeCell ref="GMA524:GMD524"/>
    <mergeCell ref="GKQ524:GKT524"/>
    <mergeCell ref="GKU524:GKX524"/>
    <mergeCell ref="GKY524:GLB524"/>
    <mergeCell ref="GLC524:GLF524"/>
    <mergeCell ref="GLG524:GLJ524"/>
    <mergeCell ref="GJW524:GJZ524"/>
    <mergeCell ref="GKA524:GKD524"/>
    <mergeCell ref="GRO524:GRR524"/>
    <mergeCell ref="GRS524:GRV524"/>
    <mergeCell ref="GRW524:GRZ524"/>
    <mergeCell ref="GSA524:GSD524"/>
    <mergeCell ref="GSE524:GSH524"/>
    <mergeCell ref="GOU524:GOX524"/>
    <mergeCell ref="GOY524:GPB524"/>
    <mergeCell ref="GPC524:GPF524"/>
    <mergeCell ref="GNS524:GNV524"/>
    <mergeCell ref="GNW524:GNZ524"/>
    <mergeCell ref="GOA524:GOD524"/>
    <mergeCell ref="GOE524:GOH524"/>
    <mergeCell ref="GOI524:GOL524"/>
    <mergeCell ref="GMY524:GNB524"/>
    <mergeCell ref="GNC524:GNF524"/>
    <mergeCell ref="GNG524:GNJ524"/>
    <mergeCell ref="GNK524:GNN524"/>
    <mergeCell ref="GNO524:GNR524"/>
    <mergeCell ref="GOM524:GOP524"/>
    <mergeCell ref="GOQ524:GOT524"/>
    <mergeCell ref="GUY524:GVB524"/>
    <mergeCell ref="GVC524:GVF524"/>
    <mergeCell ref="GVG524:GVJ524"/>
    <mergeCell ref="GTW524:GTZ524"/>
    <mergeCell ref="GUA524:GUD524"/>
    <mergeCell ref="GUE524:GUH524"/>
    <mergeCell ref="GUI524:GUL524"/>
    <mergeCell ref="GUM524:GUP524"/>
    <mergeCell ref="GTC524:GTF524"/>
    <mergeCell ref="GTG524:GTJ524"/>
    <mergeCell ref="GTK524:GTN524"/>
    <mergeCell ref="GTO524:GTR524"/>
    <mergeCell ref="GTS524:GTV524"/>
    <mergeCell ref="GSI524:GSL524"/>
    <mergeCell ref="GSM524:GSP524"/>
    <mergeCell ref="GSQ524:GST524"/>
    <mergeCell ref="GSU524:GSX524"/>
    <mergeCell ref="GSY524:GTB524"/>
    <mergeCell ref="GWY524:GXB524"/>
    <mergeCell ref="GXC524:GXF524"/>
    <mergeCell ref="GXG524:GXJ524"/>
    <mergeCell ref="GXK524:GXN524"/>
    <mergeCell ref="GXO524:GXR524"/>
    <mergeCell ref="GQU524:GQX524"/>
    <mergeCell ref="GQY524:GRB524"/>
    <mergeCell ref="GRC524:GRF524"/>
    <mergeCell ref="GRG524:GRJ524"/>
    <mergeCell ref="GRK524:GRN524"/>
    <mergeCell ref="GQA524:GQD524"/>
    <mergeCell ref="GQE524:GQH524"/>
    <mergeCell ref="GQI524:GQL524"/>
    <mergeCell ref="GQM524:GQP524"/>
    <mergeCell ref="GQQ524:GQT524"/>
    <mergeCell ref="GPG524:GPJ524"/>
    <mergeCell ref="GPK524:GPN524"/>
    <mergeCell ref="GPO524:GPR524"/>
    <mergeCell ref="GPS524:GPV524"/>
    <mergeCell ref="GPW524:GPZ524"/>
    <mergeCell ref="GWE524:GWH524"/>
    <mergeCell ref="GWI524:GWL524"/>
    <mergeCell ref="GWM524:GWP524"/>
    <mergeCell ref="GWQ524:GWT524"/>
    <mergeCell ref="GWU524:GWX524"/>
    <mergeCell ref="GVK524:GVN524"/>
    <mergeCell ref="GVO524:GVR524"/>
    <mergeCell ref="GVS524:GVV524"/>
    <mergeCell ref="GVW524:GVZ524"/>
    <mergeCell ref="GWA524:GWD524"/>
    <mergeCell ref="GUQ524:GUT524"/>
    <mergeCell ref="GUU524:GUX524"/>
    <mergeCell ref="HCI524:HCL524"/>
    <mergeCell ref="HCM524:HCP524"/>
    <mergeCell ref="HCQ524:HCT524"/>
    <mergeCell ref="HCU524:HCX524"/>
    <mergeCell ref="HCY524:HDB524"/>
    <mergeCell ref="GZO524:GZR524"/>
    <mergeCell ref="GZS524:GZV524"/>
    <mergeCell ref="GZW524:GZZ524"/>
    <mergeCell ref="GYM524:GYP524"/>
    <mergeCell ref="GYQ524:GYT524"/>
    <mergeCell ref="GYU524:GYX524"/>
    <mergeCell ref="GYY524:GZB524"/>
    <mergeCell ref="GZC524:GZF524"/>
    <mergeCell ref="GXS524:GXV524"/>
    <mergeCell ref="GXW524:GXZ524"/>
    <mergeCell ref="GYA524:GYD524"/>
    <mergeCell ref="GYE524:GYH524"/>
    <mergeCell ref="GYI524:GYL524"/>
    <mergeCell ref="GZG524:GZJ524"/>
    <mergeCell ref="GZK524:GZN524"/>
    <mergeCell ref="HFS524:HFV524"/>
    <mergeCell ref="HFW524:HFZ524"/>
    <mergeCell ref="HGA524:HGD524"/>
    <mergeCell ref="HEQ524:HET524"/>
    <mergeCell ref="HEU524:HEX524"/>
    <mergeCell ref="HEY524:HFB524"/>
    <mergeCell ref="HFC524:HFF524"/>
    <mergeCell ref="HFG524:HFJ524"/>
    <mergeCell ref="HDW524:HDZ524"/>
    <mergeCell ref="HEA524:HED524"/>
    <mergeCell ref="HEE524:HEH524"/>
    <mergeCell ref="HEI524:HEL524"/>
    <mergeCell ref="HEM524:HEP524"/>
    <mergeCell ref="HDC524:HDF524"/>
    <mergeCell ref="HDG524:HDJ524"/>
    <mergeCell ref="HDK524:HDN524"/>
    <mergeCell ref="HDO524:HDR524"/>
    <mergeCell ref="HDS524:HDV524"/>
    <mergeCell ref="HHS524:HHV524"/>
    <mergeCell ref="HHW524:HHZ524"/>
    <mergeCell ref="HIA524:HID524"/>
    <mergeCell ref="HIE524:HIH524"/>
    <mergeCell ref="HII524:HIL524"/>
    <mergeCell ref="HBO524:HBR524"/>
    <mergeCell ref="HBS524:HBV524"/>
    <mergeCell ref="HBW524:HBZ524"/>
    <mergeCell ref="HCA524:HCD524"/>
    <mergeCell ref="HCE524:HCH524"/>
    <mergeCell ref="HAU524:HAX524"/>
    <mergeCell ref="HAY524:HBB524"/>
    <mergeCell ref="HBC524:HBF524"/>
    <mergeCell ref="HBG524:HBJ524"/>
    <mergeCell ref="HBK524:HBN524"/>
    <mergeCell ref="HAA524:HAD524"/>
    <mergeCell ref="HAE524:HAH524"/>
    <mergeCell ref="HAI524:HAL524"/>
    <mergeCell ref="HAM524:HAP524"/>
    <mergeCell ref="HAQ524:HAT524"/>
    <mergeCell ref="HGY524:HHB524"/>
    <mergeCell ref="HHC524:HHF524"/>
    <mergeCell ref="HHG524:HHJ524"/>
    <mergeCell ref="HHK524:HHN524"/>
    <mergeCell ref="HHO524:HHR524"/>
    <mergeCell ref="HGE524:HGH524"/>
    <mergeCell ref="HGI524:HGL524"/>
    <mergeCell ref="HGM524:HGP524"/>
    <mergeCell ref="HGQ524:HGT524"/>
    <mergeCell ref="HGU524:HGX524"/>
    <mergeCell ref="HFK524:HFN524"/>
    <mergeCell ref="HFO524:HFR524"/>
    <mergeCell ref="HNC524:HNF524"/>
    <mergeCell ref="HNG524:HNJ524"/>
    <mergeCell ref="HNK524:HNN524"/>
    <mergeCell ref="HNO524:HNR524"/>
    <mergeCell ref="HNS524:HNV524"/>
    <mergeCell ref="HKI524:HKL524"/>
    <mergeCell ref="HKM524:HKP524"/>
    <mergeCell ref="HKQ524:HKT524"/>
    <mergeCell ref="HJG524:HJJ524"/>
    <mergeCell ref="HJK524:HJN524"/>
    <mergeCell ref="HJO524:HJR524"/>
    <mergeCell ref="HJS524:HJV524"/>
    <mergeCell ref="HJW524:HJZ524"/>
    <mergeCell ref="HIM524:HIP524"/>
    <mergeCell ref="HIQ524:HIT524"/>
    <mergeCell ref="HIU524:HIX524"/>
    <mergeCell ref="HIY524:HJB524"/>
    <mergeCell ref="HJC524:HJF524"/>
    <mergeCell ref="HKA524:HKD524"/>
    <mergeCell ref="HKE524:HKH524"/>
    <mergeCell ref="HQM524:HQP524"/>
    <mergeCell ref="HQQ524:HQT524"/>
    <mergeCell ref="HQU524:HQX524"/>
    <mergeCell ref="HPK524:HPN524"/>
    <mergeCell ref="HPO524:HPR524"/>
    <mergeCell ref="HPS524:HPV524"/>
    <mergeCell ref="HPW524:HPZ524"/>
    <mergeCell ref="HQA524:HQD524"/>
    <mergeCell ref="HOQ524:HOT524"/>
    <mergeCell ref="HOU524:HOX524"/>
    <mergeCell ref="HOY524:HPB524"/>
    <mergeCell ref="HPC524:HPF524"/>
    <mergeCell ref="HPG524:HPJ524"/>
    <mergeCell ref="HNW524:HNZ524"/>
    <mergeCell ref="HOA524:HOD524"/>
    <mergeCell ref="HOE524:HOH524"/>
    <mergeCell ref="HOI524:HOL524"/>
    <mergeCell ref="HOM524:HOP524"/>
    <mergeCell ref="HSM524:HSP524"/>
    <mergeCell ref="HSQ524:HST524"/>
    <mergeCell ref="HSU524:HSX524"/>
    <mergeCell ref="HSY524:HTB524"/>
    <mergeCell ref="HTC524:HTF524"/>
    <mergeCell ref="HMI524:HML524"/>
    <mergeCell ref="HMM524:HMP524"/>
    <mergeCell ref="HMQ524:HMT524"/>
    <mergeCell ref="HMU524:HMX524"/>
    <mergeCell ref="HMY524:HNB524"/>
    <mergeCell ref="HLO524:HLR524"/>
    <mergeCell ref="HLS524:HLV524"/>
    <mergeCell ref="HLW524:HLZ524"/>
    <mergeCell ref="HMA524:HMD524"/>
    <mergeCell ref="HME524:HMH524"/>
    <mergeCell ref="HKU524:HKX524"/>
    <mergeCell ref="HKY524:HLB524"/>
    <mergeCell ref="HLC524:HLF524"/>
    <mergeCell ref="HLG524:HLJ524"/>
    <mergeCell ref="HLK524:HLN524"/>
    <mergeCell ref="HRS524:HRV524"/>
    <mergeCell ref="HRW524:HRZ524"/>
    <mergeCell ref="HSA524:HSD524"/>
    <mergeCell ref="HSE524:HSH524"/>
    <mergeCell ref="HSI524:HSL524"/>
    <mergeCell ref="HQY524:HRB524"/>
    <mergeCell ref="HRC524:HRF524"/>
    <mergeCell ref="HRG524:HRJ524"/>
    <mergeCell ref="HRK524:HRN524"/>
    <mergeCell ref="HRO524:HRR524"/>
    <mergeCell ref="HQE524:HQH524"/>
    <mergeCell ref="HQI524:HQL524"/>
    <mergeCell ref="HXW524:HXZ524"/>
    <mergeCell ref="HYA524:HYD524"/>
    <mergeCell ref="HYE524:HYH524"/>
    <mergeCell ref="HYI524:HYL524"/>
    <mergeCell ref="HYM524:HYP524"/>
    <mergeCell ref="HVC524:HVF524"/>
    <mergeCell ref="HVG524:HVJ524"/>
    <mergeCell ref="HVK524:HVN524"/>
    <mergeCell ref="HUA524:HUD524"/>
    <mergeCell ref="HUE524:HUH524"/>
    <mergeCell ref="HUI524:HUL524"/>
    <mergeCell ref="HUM524:HUP524"/>
    <mergeCell ref="HUQ524:HUT524"/>
    <mergeCell ref="HTG524:HTJ524"/>
    <mergeCell ref="HTK524:HTN524"/>
    <mergeCell ref="HTO524:HTR524"/>
    <mergeCell ref="HTS524:HTV524"/>
    <mergeCell ref="HTW524:HTZ524"/>
    <mergeCell ref="HUU524:HUX524"/>
    <mergeCell ref="HUY524:HVB524"/>
    <mergeCell ref="IBG524:IBJ524"/>
    <mergeCell ref="IBK524:IBN524"/>
    <mergeCell ref="IBO524:IBR524"/>
    <mergeCell ref="IAE524:IAH524"/>
    <mergeCell ref="IAI524:IAL524"/>
    <mergeCell ref="IAM524:IAP524"/>
    <mergeCell ref="IAQ524:IAT524"/>
    <mergeCell ref="IAU524:IAX524"/>
    <mergeCell ref="HZK524:HZN524"/>
    <mergeCell ref="HZO524:HZR524"/>
    <mergeCell ref="HZS524:HZV524"/>
    <mergeCell ref="HZW524:HZZ524"/>
    <mergeCell ref="IAA524:IAD524"/>
    <mergeCell ref="HYQ524:HYT524"/>
    <mergeCell ref="HYU524:HYX524"/>
    <mergeCell ref="HYY524:HZB524"/>
    <mergeCell ref="HZC524:HZF524"/>
    <mergeCell ref="HZG524:HZJ524"/>
    <mergeCell ref="IDG524:IDJ524"/>
    <mergeCell ref="IDK524:IDN524"/>
    <mergeCell ref="IDO524:IDR524"/>
    <mergeCell ref="IDS524:IDV524"/>
    <mergeCell ref="IDW524:IDZ524"/>
    <mergeCell ref="HXC524:HXF524"/>
    <mergeCell ref="HXG524:HXJ524"/>
    <mergeCell ref="HXK524:HXN524"/>
    <mergeCell ref="HXO524:HXR524"/>
    <mergeCell ref="HXS524:HXV524"/>
    <mergeCell ref="HWI524:HWL524"/>
    <mergeCell ref="HWM524:HWP524"/>
    <mergeCell ref="HWQ524:HWT524"/>
    <mergeCell ref="HWU524:HWX524"/>
    <mergeCell ref="HWY524:HXB524"/>
    <mergeCell ref="HVO524:HVR524"/>
    <mergeCell ref="HVS524:HVV524"/>
    <mergeCell ref="HVW524:HVZ524"/>
    <mergeCell ref="HWA524:HWD524"/>
    <mergeCell ref="HWE524:HWH524"/>
    <mergeCell ref="ICM524:ICP524"/>
    <mergeCell ref="ICQ524:ICT524"/>
    <mergeCell ref="ICU524:ICX524"/>
    <mergeCell ref="ICY524:IDB524"/>
    <mergeCell ref="IDC524:IDF524"/>
    <mergeCell ref="IBS524:IBV524"/>
    <mergeCell ref="IBW524:IBZ524"/>
    <mergeCell ref="ICA524:ICD524"/>
    <mergeCell ref="ICE524:ICH524"/>
    <mergeCell ref="ICI524:ICL524"/>
    <mergeCell ref="IAY524:IBB524"/>
    <mergeCell ref="IBC524:IBF524"/>
    <mergeCell ref="IIQ524:IIT524"/>
    <mergeCell ref="IIU524:IIX524"/>
    <mergeCell ref="IIY524:IJB524"/>
    <mergeCell ref="IJC524:IJF524"/>
    <mergeCell ref="IJG524:IJJ524"/>
    <mergeCell ref="IFW524:IFZ524"/>
    <mergeCell ref="IGA524:IGD524"/>
    <mergeCell ref="IGE524:IGH524"/>
    <mergeCell ref="IEU524:IEX524"/>
    <mergeCell ref="IEY524:IFB524"/>
    <mergeCell ref="IFC524:IFF524"/>
    <mergeCell ref="IFG524:IFJ524"/>
    <mergeCell ref="IFK524:IFN524"/>
    <mergeCell ref="IEA524:IED524"/>
    <mergeCell ref="IEE524:IEH524"/>
    <mergeCell ref="IEI524:IEL524"/>
    <mergeCell ref="IEM524:IEP524"/>
    <mergeCell ref="IEQ524:IET524"/>
    <mergeCell ref="IFO524:IFR524"/>
    <mergeCell ref="IFS524:IFV524"/>
    <mergeCell ref="IMA524:IMD524"/>
    <mergeCell ref="IME524:IMH524"/>
    <mergeCell ref="IMI524:IML524"/>
    <mergeCell ref="IKY524:ILB524"/>
    <mergeCell ref="ILC524:ILF524"/>
    <mergeCell ref="ILG524:ILJ524"/>
    <mergeCell ref="ILK524:ILN524"/>
    <mergeCell ref="ILO524:ILR524"/>
    <mergeCell ref="IKE524:IKH524"/>
    <mergeCell ref="IKI524:IKL524"/>
    <mergeCell ref="IKM524:IKP524"/>
    <mergeCell ref="IKQ524:IKT524"/>
    <mergeCell ref="IKU524:IKX524"/>
    <mergeCell ref="IJK524:IJN524"/>
    <mergeCell ref="IJO524:IJR524"/>
    <mergeCell ref="IJS524:IJV524"/>
    <mergeCell ref="IJW524:IJZ524"/>
    <mergeCell ref="IKA524:IKD524"/>
    <mergeCell ref="IOA524:IOD524"/>
    <mergeCell ref="IOE524:IOH524"/>
    <mergeCell ref="IOI524:IOL524"/>
    <mergeCell ref="IOM524:IOP524"/>
    <mergeCell ref="IOQ524:IOT524"/>
    <mergeCell ref="IHW524:IHZ524"/>
    <mergeCell ref="IIA524:IID524"/>
    <mergeCell ref="IIE524:IIH524"/>
    <mergeCell ref="III524:IIL524"/>
    <mergeCell ref="IIM524:IIP524"/>
    <mergeCell ref="IHC524:IHF524"/>
    <mergeCell ref="IHG524:IHJ524"/>
    <mergeCell ref="IHK524:IHN524"/>
    <mergeCell ref="IHO524:IHR524"/>
    <mergeCell ref="IHS524:IHV524"/>
    <mergeCell ref="IGI524:IGL524"/>
    <mergeCell ref="IGM524:IGP524"/>
    <mergeCell ref="IGQ524:IGT524"/>
    <mergeCell ref="IGU524:IGX524"/>
    <mergeCell ref="IGY524:IHB524"/>
    <mergeCell ref="ING524:INJ524"/>
    <mergeCell ref="INK524:INN524"/>
    <mergeCell ref="INO524:INR524"/>
    <mergeCell ref="INS524:INV524"/>
    <mergeCell ref="INW524:INZ524"/>
    <mergeCell ref="IMM524:IMP524"/>
    <mergeCell ref="IMQ524:IMT524"/>
    <mergeCell ref="IMU524:IMX524"/>
    <mergeCell ref="IMY524:INB524"/>
    <mergeCell ref="INC524:INF524"/>
    <mergeCell ref="ILS524:ILV524"/>
    <mergeCell ref="ILW524:ILZ524"/>
    <mergeCell ref="ITK524:ITN524"/>
    <mergeCell ref="ITO524:ITR524"/>
    <mergeCell ref="ITS524:ITV524"/>
    <mergeCell ref="ITW524:ITZ524"/>
    <mergeCell ref="IUA524:IUD524"/>
    <mergeCell ref="IQQ524:IQT524"/>
    <mergeCell ref="IQU524:IQX524"/>
    <mergeCell ref="IQY524:IRB524"/>
    <mergeCell ref="IPO524:IPR524"/>
    <mergeCell ref="IPS524:IPV524"/>
    <mergeCell ref="IPW524:IPZ524"/>
    <mergeCell ref="IQA524:IQD524"/>
    <mergeCell ref="IQE524:IQH524"/>
    <mergeCell ref="IOU524:IOX524"/>
    <mergeCell ref="IOY524:IPB524"/>
    <mergeCell ref="IPC524:IPF524"/>
    <mergeCell ref="IPG524:IPJ524"/>
    <mergeCell ref="IPK524:IPN524"/>
    <mergeCell ref="IQI524:IQL524"/>
    <mergeCell ref="IQM524:IQP524"/>
    <mergeCell ref="IWU524:IWX524"/>
    <mergeCell ref="IWY524:IXB524"/>
    <mergeCell ref="IXC524:IXF524"/>
    <mergeCell ref="IVS524:IVV524"/>
    <mergeCell ref="IVW524:IVZ524"/>
    <mergeCell ref="IWA524:IWD524"/>
    <mergeCell ref="IWE524:IWH524"/>
    <mergeCell ref="IWI524:IWL524"/>
    <mergeCell ref="IUY524:IVB524"/>
    <mergeCell ref="IVC524:IVF524"/>
    <mergeCell ref="IVG524:IVJ524"/>
    <mergeCell ref="IVK524:IVN524"/>
    <mergeCell ref="IVO524:IVR524"/>
    <mergeCell ref="IUE524:IUH524"/>
    <mergeCell ref="IUI524:IUL524"/>
    <mergeCell ref="IUM524:IUP524"/>
    <mergeCell ref="IUQ524:IUT524"/>
    <mergeCell ref="IUU524:IUX524"/>
    <mergeCell ref="IYU524:IYX524"/>
    <mergeCell ref="IYY524:IZB524"/>
    <mergeCell ref="IZC524:IZF524"/>
    <mergeCell ref="IZG524:IZJ524"/>
    <mergeCell ref="IZK524:IZN524"/>
    <mergeCell ref="ISQ524:IST524"/>
    <mergeCell ref="ISU524:ISX524"/>
    <mergeCell ref="ISY524:ITB524"/>
    <mergeCell ref="ITC524:ITF524"/>
    <mergeCell ref="ITG524:ITJ524"/>
    <mergeCell ref="IRW524:IRZ524"/>
    <mergeCell ref="ISA524:ISD524"/>
    <mergeCell ref="ISE524:ISH524"/>
    <mergeCell ref="ISI524:ISL524"/>
    <mergeCell ref="ISM524:ISP524"/>
    <mergeCell ref="IRC524:IRF524"/>
    <mergeCell ref="IRG524:IRJ524"/>
    <mergeCell ref="IRK524:IRN524"/>
    <mergeCell ref="IRO524:IRR524"/>
    <mergeCell ref="IRS524:IRV524"/>
    <mergeCell ref="IYA524:IYD524"/>
    <mergeCell ref="IYE524:IYH524"/>
    <mergeCell ref="IYI524:IYL524"/>
    <mergeCell ref="IYM524:IYP524"/>
    <mergeCell ref="IYQ524:IYT524"/>
    <mergeCell ref="IXG524:IXJ524"/>
    <mergeCell ref="IXK524:IXN524"/>
    <mergeCell ref="IXO524:IXR524"/>
    <mergeCell ref="IXS524:IXV524"/>
    <mergeCell ref="IXW524:IXZ524"/>
    <mergeCell ref="IWM524:IWP524"/>
    <mergeCell ref="IWQ524:IWT524"/>
    <mergeCell ref="JEE524:JEH524"/>
    <mergeCell ref="JEI524:JEL524"/>
    <mergeCell ref="JEM524:JEP524"/>
    <mergeCell ref="JEQ524:JET524"/>
    <mergeCell ref="JEU524:JEX524"/>
    <mergeCell ref="JBK524:JBN524"/>
    <mergeCell ref="JBO524:JBR524"/>
    <mergeCell ref="JBS524:JBV524"/>
    <mergeCell ref="JAI524:JAL524"/>
    <mergeCell ref="JAM524:JAP524"/>
    <mergeCell ref="JAQ524:JAT524"/>
    <mergeCell ref="JAU524:JAX524"/>
    <mergeCell ref="JAY524:JBB524"/>
    <mergeCell ref="IZO524:IZR524"/>
    <mergeCell ref="IZS524:IZV524"/>
    <mergeCell ref="IZW524:IZZ524"/>
    <mergeCell ref="JAA524:JAD524"/>
    <mergeCell ref="JAE524:JAH524"/>
    <mergeCell ref="JBC524:JBF524"/>
    <mergeCell ref="JBG524:JBJ524"/>
    <mergeCell ref="JHO524:JHR524"/>
    <mergeCell ref="JHS524:JHV524"/>
    <mergeCell ref="JHW524:JHZ524"/>
    <mergeCell ref="JGM524:JGP524"/>
    <mergeCell ref="JGQ524:JGT524"/>
    <mergeCell ref="JGU524:JGX524"/>
    <mergeCell ref="JGY524:JHB524"/>
    <mergeCell ref="JHC524:JHF524"/>
    <mergeCell ref="JFS524:JFV524"/>
    <mergeCell ref="JFW524:JFZ524"/>
    <mergeCell ref="JGA524:JGD524"/>
    <mergeCell ref="JGE524:JGH524"/>
    <mergeCell ref="JGI524:JGL524"/>
    <mergeCell ref="JEY524:JFB524"/>
    <mergeCell ref="JFC524:JFF524"/>
    <mergeCell ref="JFG524:JFJ524"/>
    <mergeCell ref="JFK524:JFN524"/>
    <mergeCell ref="JFO524:JFR524"/>
    <mergeCell ref="JJO524:JJR524"/>
    <mergeCell ref="JJS524:JJV524"/>
    <mergeCell ref="JJW524:JJZ524"/>
    <mergeCell ref="JKA524:JKD524"/>
    <mergeCell ref="JKE524:JKH524"/>
    <mergeCell ref="JDK524:JDN524"/>
    <mergeCell ref="JDO524:JDR524"/>
    <mergeCell ref="JDS524:JDV524"/>
    <mergeCell ref="JDW524:JDZ524"/>
    <mergeCell ref="JEA524:JED524"/>
    <mergeCell ref="JCQ524:JCT524"/>
    <mergeCell ref="JCU524:JCX524"/>
    <mergeCell ref="JCY524:JDB524"/>
    <mergeCell ref="JDC524:JDF524"/>
    <mergeCell ref="JDG524:JDJ524"/>
    <mergeCell ref="JBW524:JBZ524"/>
    <mergeCell ref="JCA524:JCD524"/>
    <mergeCell ref="JCE524:JCH524"/>
    <mergeCell ref="JCI524:JCL524"/>
    <mergeCell ref="JCM524:JCP524"/>
    <mergeCell ref="JIU524:JIX524"/>
    <mergeCell ref="JIY524:JJB524"/>
    <mergeCell ref="JJC524:JJF524"/>
    <mergeCell ref="JJG524:JJJ524"/>
    <mergeCell ref="JJK524:JJN524"/>
    <mergeCell ref="JIA524:JID524"/>
    <mergeCell ref="JIE524:JIH524"/>
    <mergeCell ref="JII524:JIL524"/>
    <mergeCell ref="JIM524:JIP524"/>
    <mergeCell ref="JIQ524:JIT524"/>
    <mergeCell ref="JHG524:JHJ524"/>
    <mergeCell ref="JHK524:JHN524"/>
    <mergeCell ref="JOY524:JPB524"/>
    <mergeCell ref="JPC524:JPF524"/>
    <mergeCell ref="JPG524:JPJ524"/>
    <mergeCell ref="JPK524:JPN524"/>
    <mergeCell ref="JPO524:JPR524"/>
    <mergeCell ref="JME524:JMH524"/>
    <mergeCell ref="JMI524:JML524"/>
    <mergeCell ref="JMM524:JMP524"/>
    <mergeCell ref="JLC524:JLF524"/>
    <mergeCell ref="JLG524:JLJ524"/>
    <mergeCell ref="JLK524:JLN524"/>
    <mergeCell ref="JLO524:JLR524"/>
    <mergeCell ref="JLS524:JLV524"/>
    <mergeCell ref="JKI524:JKL524"/>
    <mergeCell ref="JKM524:JKP524"/>
    <mergeCell ref="JKQ524:JKT524"/>
    <mergeCell ref="JKU524:JKX524"/>
    <mergeCell ref="JKY524:JLB524"/>
    <mergeCell ref="JLW524:JLZ524"/>
    <mergeCell ref="JMA524:JMD524"/>
    <mergeCell ref="JSI524:JSL524"/>
    <mergeCell ref="JSM524:JSP524"/>
    <mergeCell ref="JSQ524:JST524"/>
    <mergeCell ref="JRG524:JRJ524"/>
    <mergeCell ref="JRK524:JRN524"/>
    <mergeCell ref="JRO524:JRR524"/>
    <mergeCell ref="JRS524:JRV524"/>
    <mergeCell ref="JRW524:JRZ524"/>
    <mergeCell ref="JQM524:JQP524"/>
    <mergeCell ref="JQQ524:JQT524"/>
    <mergeCell ref="JQU524:JQX524"/>
    <mergeCell ref="JQY524:JRB524"/>
    <mergeCell ref="JRC524:JRF524"/>
    <mergeCell ref="JPS524:JPV524"/>
    <mergeCell ref="JPW524:JPZ524"/>
    <mergeCell ref="JQA524:JQD524"/>
    <mergeCell ref="JQE524:JQH524"/>
    <mergeCell ref="JQI524:JQL524"/>
    <mergeCell ref="JUI524:JUL524"/>
    <mergeCell ref="JUM524:JUP524"/>
    <mergeCell ref="JUQ524:JUT524"/>
    <mergeCell ref="JUU524:JUX524"/>
    <mergeCell ref="JUY524:JVB524"/>
    <mergeCell ref="JOE524:JOH524"/>
    <mergeCell ref="JOI524:JOL524"/>
    <mergeCell ref="JOM524:JOP524"/>
    <mergeCell ref="JOQ524:JOT524"/>
    <mergeCell ref="JOU524:JOX524"/>
    <mergeCell ref="JNK524:JNN524"/>
    <mergeCell ref="JNO524:JNR524"/>
    <mergeCell ref="JNS524:JNV524"/>
    <mergeCell ref="JNW524:JNZ524"/>
    <mergeCell ref="JOA524:JOD524"/>
    <mergeCell ref="JMQ524:JMT524"/>
    <mergeCell ref="JMU524:JMX524"/>
    <mergeCell ref="JMY524:JNB524"/>
    <mergeCell ref="JNC524:JNF524"/>
    <mergeCell ref="JNG524:JNJ524"/>
    <mergeCell ref="JTO524:JTR524"/>
    <mergeCell ref="JTS524:JTV524"/>
    <mergeCell ref="JTW524:JTZ524"/>
    <mergeCell ref="JUA524:JUD524"/>
    <mergeCell ref="JUE524:JUH524"/>
    <mergeCell ref="JSU524:JSX524"/>
    <mergeCell ref="JSY524:JTB524"/>
    <mergeCell ref="JTC524:JTF524"/>
    <mergeCell ref="JTG524:JTJ524"/>
    <mergeCell ref="JTK524:JTN524"/>
    <mergeCell ref="JSA524:JSD524"/>
    <mergeCell ref="JSE524:JSH524"/>
    <mergeCell ref="JZS524:JZV524"/>
    <mergeCell ref="JZW524:JZZ524"/>
    <mergeCell ref="KAA524:KAD524"/>
    <mergeCell ref="KAE524:KAH524"/>
    <mergeCell ref="KAI524:KAL524"/>
    <mergeCell ref="JWY524:JXB524"/>
    <mergeCell ref="JXC524:JXF524"/>
    <mergeCell ref="JXG524:JXJ524"/>
    <mergeCell ref="JVW524:JVZ524"/>
    <mergeCell ref="JWA524:JWD524"/>
    <mergeCell ref="JWE524:JWH524"/>
    <mergeCell ref="JWI524:JWL524"/>
    <mergeCell ref="JWM524:JWP524"/>
    <mergeCell ref="JVC524:JVF524"/>
    <mergeCell ref="JVG524:JVJ524"/>
    <mergeCell ref="JVK524:JVN524"/>
    <mergeCell ref="JVO524:JVR524"/>
    <mergeCell ref="JVS524:JVV524"/>
    <mergeCell ref="JWQ524:JWT524"/>
    <mergeCell ref="JWU524:JWX524"/>
    <mergeCell ref="KDC524:KDF524"/>
    <mergeCell ref="KDG524:KDJ524"/>
    <mergeCell ref="KDK524:KDN524"/>
    <mergeCell ref="KCA524:KCD524"/>
    <mergeCell ref="KCE524:KCH524"/>
    <mergeCell ref="KCI524:KCL524"/>
    <mergeCell ref="KCM524:KCP524"/>
    <mergeCell ref="KCQ524:KCT524"/>
    <mergeCell ref="KBG524:KBJ524"/>
    <mergeCell ref="KBK524:KBN524"/>
    <mergeCell ref="KBO524:KBR524"/>
    <mergeCell ref="KBS524:KBV524"/>
    <mergeCell ref="KBW524:KBZ524"/>
    <mergeCell ref="KAM524:KAP524"/>
    <mergeCell ref="KAQ524:KAT524"/>
    <mergeCell ref="KAU524:KAX524"/>
    <mergeCell ref="KAY524:KBB524"/>
    <mergeCell ref="KBC524:KBF524"/>
    <mergeCell ref="KFC524:KFF524"/>
    <mergeCell ref="KFG524:KFJ524"/>
    <mergeCell ref="KFK524:KFN524"/>
    <mergeCell ref="KFO524:KFR524"/>
    <mergeCell ref="KFS524:KFV524"/>
    <mergeCell ref="JYY524:JZB524"/>
    <mergeCell ref="JZC524:JZF524"/>
    <mergeCell ref="JZG524:JZJ524"/>
    <mergeCell ref="JZK524:JZN524"/>
    <mergeCell ref="JZO524:JZR524"/>
    <mergeCell ref="JYE524:JYH524"/>
    <mergeCell ref="JYI524:JYL524"/>
    <mergeCell ref="JYM524:JYP524"/>
    <mergeCell ref="JYQ524:JYT524"/>
    <mergeCell ref="JYU524:JYX524"/>
    <mergeCell ref="JXK524:JXN524"/>
    <mergeCell ref="JXO524:JXR524"/>
    <mergeCell ref="JXS524:JXV524"/>
    <mergeCell ref="JXW524:JXZ524"/>
    <mergeCell ref="JYA524:JYD524"/>
    <mergeCell ref="KEI524:KEL524"/>
    <mergeCell ref="KEM524:KEP524"/>
    <mergeCell ref="KEQ524:KET524"/>
    <mergeCell ref="KEU524:KEX524"/>
    <mergeCell ref="KEY524:KFB524"/>
    <mergeCell ref="KDO524:KDR524"/>
    <mergeCell ref="KDS524:KDV524"/>
    <mergeCell ref="KDW524:KDZ524"/>
    <mergeCell ref="KEA524:KED524"/>
    <mergeCell ref="KEE524:KEH524"/>
    <mergeCell ref="KCU524:KCX524"/>
    <mergeCell ref="KCY524:KDB524"/>
    <mergeCell ref="KKM524:KKP524"/>
    <mergeCell ref="KKQ524:KKT524"/>
    <mergeCell ref="KKU524:KKX524"/>
    <mergeCell ref="KKY524:KLB524"/>
    <mergeCell ref="KLC524:KLF524"/>
    <mergeCell ref="KHS524:KHV524"/>
    <mergeCell ref="KHW524:KHZ524"/>
    <mergeCell ref="KIA524:KID524"/>
    <mergeCell ref="KGQ524:KGT524"/>
    <mergeCell ref="KGU524:KGX524"/>
    <mergeCell ref="KGY524:KHB524"/>
    <mergeCell ref="KHC524:KHF524"/>
    <mergeCell ref="KHG524:KHJ524"/>
    <mergeCell ref="KFW524:KFZ524"/>
    <mergeCell ref="KGA524:KGD524"/>
    <mergeCell ref="KGE524:KGH524"/>
    <mergeCell ref="KGI524:KGL524"/>
    <mergeCell ref="KGM524:KGP524"/>
    <mergeCell ref="KHK524:KHN524"/>
    <mergeCell ref="KHO524:KHR524"/>
    <mergeCell ref="KNW524:KNZ524"/>
    <mergeCell ref="KOA524:KOD524"/>
    <mergeCell ref="KOE524:KOH524"/>
    <mergeCell ref="KMU524:KMX524"/>
    <mergeCell ref="KMY524:KNB524"/>
    <mergeCell ref="KNC524:KNF524"/>
    <mergeCell ref="KNG524:KNJ524"/>
    <mergeCell ref="KNK524:KNN524"/>
    <mergeCell ref="KMA524:KMD524"/>
    <mergeCell ref="KME524:KMH524"/>
    <mergeCell ref="KMI524:KML524"/>
    <mergeCell ref="KMM524:KMP524"/>
    <mergeCell ref="KMQ524:KMT524"/>
    <mergeCell ref="KLG524:KLJ524"/>
    <mergeCell ref="KLK524:KLN524"/>
    <mergeCell ref="KLO524:KLR524"/>
    <mergeCell ref="KLS524:KLV524"/>
    <mergeCell ref="KLW524:KLZ524"/>
    <mergeCell ref="KPW524:KPZ524"/>
    <mergeCell ref="KQA524:KQD524"/>
    <mergeCell ref="KQE524:KQH524"/>
    <mergeCell ref="KQI524:KQL524"/>
    <mergeCell ref="KQM524:KQP524"/>
    <mergeCell ref="KJS524:KJV524"/>
    <mergeCell ref="KJW524:KJZ524"/>
    <mergeCell ref="KKA524:KKD524"/>
    <mergeCell ref="KKE524:KKH524"/>
    <mergeCell ref="KKI524:KKL524"/>
    <mergeCell ref="KIY524:KJB524"/>
    <mergeCell ref="KJC524:KJF524"/>
    <mergeCell ref="KJG524:KJJ524"/>
    <mergeCell ref="KJK524:KJN524"/>
    <mergeCell ref="KJO524:KJR524"/>
    <mergeCell ref="KIE524:KIH524"/>
    <mergeCell ref="KII524:KIL524"/>
    <mergeCell ref="KIM524:KIP524"/>
    <mergeCell ref="KIQ524:KIT524"/>
    <mergeCell ref="KIU524:KIX524"/>
    <mergeCell ref="KPC524:KPF524"/>
    <mergeCell ref="KPG524:KPJ524"/>
    <mergeCell ref="KPK524:KPN524"/>
    <mergeCell ref="KPO524:KPR524"/>
    <mergeCell ref="KPS524:KPV524"/>
    <mergeCell ref="KOI524:KOL524"/>
    <mergeCell ref="KOM524:KOP524"/>
    <mergeCell ref="KOQ524:KOT524"/>
    <mergeCell ref="KOU524:KOX524"/>
    <mergeCell ref="KOY524:KPB524"/>
    <mergeCell ref="KNO524:KNR524"/>
    <mergeCell ref="KNS524:KNV524"/>
    <mergeCell ref="KVG524:KVJ524"/>
    <mergeCell ref="KVK524:KVN524"/>
    <mergeCell ref="KVO524:KVR524"/>
    <mergeCell ref="KVS524:KVV524"/>
    <mergeCell ref="KVW524:KVZ524"/>
    <mergeCell ref="KSM524:KSP524"/>
    <mergeCell ref="KSQ524:KST524"/>
    <mergeCell ref="KSU524:KSX524"/>
    <mergeCell ref="KRK524:KRN524"/>
    <mergeCell ref="KRO524:KRR524"/>
    <mergeCell ref="KRS524:KRV524"/>
    <mergeCell ref="KRW524:KRZ524"/>
    <mergeCell ref="KSA524:KSD524"/>
    <mergeCell ref="KQQ524:KQT524"/>
    <mergeCell ref="KQU524:KQX524"/>
    <mergeCell ref="KQY524:KRB524"/>
    <mergeCell ref="KRC524:KRF524"/>
    <mergeCell ref="KRG524:KRJ524"/>
    <mergeCell ref="KSE524:KSH524"/>
    <mergeCell ref="KSI524:KSL524"/>
    <mergeCell ref="KYQ524:KYT524"/>
    <mergeCell ref="KYU524:KYX524"/>
    <mergeCell ref="KYY524:KZB524"/>
    <mergeCell ref="KXO524:KXR524"/>
    <mergeCell ref="KXS524:KXV524"/>
    <mergeCell ref="KXW524:KXZ524"/>
    <mergeCell ref="KYA524:KYD524"/>
    <mergeCell ref="KYE524:KYH524"/>
    <mergeCell ref="KWU524:KWX524"/>
    <mergeCell ref="KWY524:KXB524"/>
    <mergeCell ref="KXC524:KXF524"/>
    <mergeCell ref="KXG524:KXJ524"/>
    <mergeCell ref="KXK524:KXN524"/>
    <mergeCell ref="KWA524:KWD524"/>
    <mergeCell ref="KWE524:KWH524"/>
    <mergeCell ref="KWI524:KWL524"/>
    <mergeCell ref="KWM524:KWP524"/>
    <mergeCell ref="KWQ524:KWT524"/>
    <mergeCell ref="LAQ524:LAT524"/>
    <mergeCell ref="LAU524:LAX524"/>
    <mergeCell ref="LAY524:LBB524"/>
    <mergeCell ref="LBC524:LBF524"/>
    <mergeCell ref="LBG524:LBJ524"/>
    <mergeCell ref="KUM524:KUP524"/>
    <mergeCell ref="KUQ524:KUT524"/>
    <mergeCell ref="KUU524:KUX524"/>
    <mergeCell ref="KUY524:KVB524"/>
    <mergeCell ref="KVC524:KVF524"/>
    <mergeCell ref="KTS524:KTV524"/>
    <mergeCell ref="KTW524:KTZ524"/>
    <mergeCell ref="KUA524:KUD524"/>
    <mergeCell ref="KUE524:KUH524"/>
    <mergeCell ref="KUI524:KUL524"/>
    <mergeCell ref="KSY524:KTB524"/>
    <mergeCell ref="KTC524:KTF524"/>
    <mergeCell ref="KTG524:KTJ524"/>
    <mergeCell ref="KTK524:KTN524"/>
    <mergeCell ref="KTO524:KTR524"/>
    <mergeCell ref="KZW524:KZZ524"/>
    <mergeCell ref="LAA524:LAD524"/>
    <mergeCell ref="LAE524:LAH524"/>
    <mergeCell ref="LAI524:LAL524"/>
    <mergeCell ref="LAM524:LAP524"/>
    <mergeCell ref="KZC524:KZF524"/>
    <mergeCell ref="KZG524:KZJ524"/>
    <mergeCell ref="KZK524:KZN524"/>
    <mergeCell ref="KZO524:KZR524"/>
    <mergeCell ref="KZS524:KZV524"/>
    <mergeCell ref="KYI524:KYL524"/>
    <mergeCell ref="KYM524:KYP524"/>
    <mergeCell ref="LGA524:LGD524"/>
    <mergeCell ref="LGE524:LGH524"/>
    <mergeCell ref="LGI524:LGL524"/>
    <mergeCell ref="LGM524:LGP524"/>
    <mergeCell ref="LGQ524:LGT524"/>
    <mergeCell ref="LDG524:LDJ524"/>
    <mergeCell ref="LDK524:LDN524"/>
    <mergeCell ref="LDO524:LDR524"/>
    <mergeCell ref="LCE524:LCH524"/>
    <mergeCell ref="LCI524:LCL524"/>
    <mergeCell ref="LCM524:LCP524"/>
    <mergeCell ref="LCQ524:LCT524"/>
    <mergeCell ref="LCU524:LCX524"/>
    <mergeCell ref="LBK524:LBN524"/>
    <mergeCell ref="LBO524:LBR524"/>
    <mergeCell ref="LBS524:LBV524"/>
    <mergeCell ref="LBW524:LBZ524"/>
    <mergeCell ref="LCA524:LCD524"/>
    <mergeCell ref="LCY524:LDB524"/>
    <mergeCell ref="LDC524:LDF524"/>
    <mergeCell ref="LJK524:LJN524"/>
    <mergeCell ref="LJO524:LJR524"/>
    <mergeCell ref="LJS524:LJV524"/>
    <mergeCell ref="LII524:LIL524"/>
    <mergeCell ref="LIM524:LIP524"/>
    <mergeCell ref="LIQ524:LIT524"/>
    <mergeCell ref="LIU524:LIX524"/>
    <mergeCell ref="LIY524:LJB524"/>
    <mergeCell ref="LHO524:LHR524"/>
    <mergeCell ref="LHS524:LHV524"/>
    <mergeCell ref="LHW524:LHZ524"/>
    <mergeCell ref="LIA524:LID524"/>
    <mergeCell ref="LIE524:LIH524"/>
    <mergeCell ref="LGU524:LGX524"/>
    <mergeCell ref="LGY524:LHB524"/>
    <mergeCell ref="LHC524:LHF524"/>
    <mergeCell ref="LHG524:LHJ524"/>
    <mergeCell ref="LHK524:LHN524"/>
    <mergeCell ref="LLK524:LLN524"/>
    <mergeCell ref="LLO524:LLR524"/>
    <mergeCell ref="LLS524:LLV524"/>
    <mergeCell ref="LLW524:LLZ524"/>
    <mergeCell ref="LMA524:LMD524"/>
    <mergeCell ref="LFG524:LFJ524"/>
    <mergeCell ref="LFK524:LFN524"/>
    <mergeCell ref="LFO524:LFR524"/>
    <mergeCell ref="LFS524:LFV524"/>
    <mergeCell ref="LFW524:LFZ524"/>
    <mergeCell ref="LEM524:LEP524"/>
    <mergeCell ref="LEQ524:LET524"/>
    <mergeCell ref="LEU524:LEX524"/>
    <mergeCell ref="LEY524:LFB524"/>
    <mergeCell ref="LFC524:LFF524"/>
    <mergeCell ref="LDS524:LDV524"/>
    <mergeCell ref="LDW524:LDZ524"/>
    <mergeCell ref="LEA524:LED524"/>
    <mergeCell ref="LEE524:LEH524"/>
    <mergeCell ref="LEI524:LEL524"/>
    <mergeCell ref="LKQ524:LKT524"/>
    <mergeCell ref="LKU524:LKX524"/>
    <mergeCell ref="LKY524:LLB524"/>
    <mergeCell ref="LLC524:LLF524"/>
    <mergeCell ref="LLG524:LLJ524"/>
    <mergeCell ref="LJW524:LJZ524"/>
    <mergeCell ref="LKA524:LKD524"/>
    <mergeCell ref="LKE524:LKH524"/>
    <mergeCell ref="LKI524:LKL524"/>
    <mergeCell ref="LKM524:LKP524"/>
    <mergeCell ref="LJC524:LJF524"/>
    <mergeCell ref="LJG524:LJJ524"/>
    <mergeCell ref="LQU524:LQX524"/>
    <mergeCell ref="LQY524:LRB524"/>
    <mergeCell ref="LRC524:LRF524"/>
    <mergeCell ref="LRG524:LRJ524"/>
    <mergeCell ref="LRK524:LRN524"/>
    <mergeCell ref="LOA524:LOD524"/>
    <mergeCell ref="LOE524:LOH524"/>
    <mergeCell ref="LOI524:LOL524"/>
    <mergeCell ref="LMY524:LNB524"/>
    <mergeCell ref="LNC524:LNF524"/>
    <mergeCell ref="LNG524:LNJ524"/>
    <mergeCell ref="LNK524:LNN524"/>
    <mergeCell ref="LNO524:LNR524"/>
    <mergeCell ref="LME524:LMH524"/>
    <mergeCell ref="LMI524:LML524"/>
    <mergeCell ref="LMM524:LMP524"/>
    <mergeCell ref="LMQ524:LMT524"/>
    <mergeCell ref="LMU524:LMX524"/>
    <mergeCell ref="LNS524:LNV524"/>
    <mergeCell ref="LNW524:LNZ524"/>
    <mergeCell ref="LUE524:LUH524"/>
    <mergeCell ref="LUI524:LUL524"/>
    <mergeCell ref="LUM524:LUP524"/>
    <mergeCell ref="LTC524:LTF524"/>
    <mergeCell ref="LTG524:LTJ524"/>
    <mergeCell ref="LTK524:LTN524"/>
    <mergeCell ref="LTO524:LTR524"/>
    <mergeCell ref="LTS524:LTV524"/>
    <mergeCell ref="LSI524:LSL524"/>
    <mergeCell ref="LSM524:LSP524"/>
    <mergeCell ref="LSQ524:LST524"/>
    <mergeCell ref="LSU524:LSX524"/>
    <mergeCell ref="LSY524:LTB524"/>
    <mergeCell ref="LRO524:LRR524"/>
    <mergeCell ref="LRS524:LRV524"/>
    <mergeCell ref="LRW524:LRZ524"/>
    <mergeCell ref="LSA524:LSD524"/>
    <mergeCell ref="LSE524:LSH524"/>
    <mergeCell ref="LWE524:LWH524"/>
    <mergeCell ref="LWI524:LWL524"/>
    <mergeCell ref="LWM524:LWP524"/>
    <mergeCell ref="LWQ524:LWT524"/>
    <mergeCell ref="LWU524:LWX524"/>
    <mergeCell ref="LQA524:LQD524"/>
    <mergeCell ref="LQE524:LQH524"/>
    <mergeCell ref="LQI524:LQL524"/>
    <mergeCell ref="LQM524:LQP524"/>
    <mergeCell ref="LQQ524:LQT524"/>
    <mergeCell ref="LPG524:LPJ524"/>
    <mergeCell ref="LPK524:LPN524"/>
    <mergeCell ref="LPO524:LPR524"/>
    <mergeCell ref="LPS524:LPV524"/>
    <mergeCell ref="LPW524:LPZ524"/>
    <mergeCell ref="LOM524:LOP524"/>
    <mergeCell ref="LOQ524:LOT524"/>
    <mergeCell ref="LOU524:LOX524"/>
    <mergeCell ref="LOY524:LPB524"/>
    <mergeCell ref="LPC524:LPF524"/>
    <mergeCell ref="LVK524:LVN524"/>
    <mergeCell ref="LVO524:LVR524"/>
    <mergeCell ref="LVS524:LVV524"/>
    <mergeCell ref="LVW524:LVZ524"/>
    <mergeCell ref="LWA524:LWD524"/>
    <mergeCell ref="LUQ524:LUT524"/>
    <mergeCell ref="LUU524:LUX524"/>
    <mergeCell ref="LUY524:LVB524"/>
    <mergeCell ref="LVC524:LVF524"/>
    <mergeCell ref="LVG524:LVJ524"/>
    <mergeCell ref="LTW524:LTZ524"/>
    <mergeCell ref="LUA524:LUD524"/>
    <mergeCell ref="MBO524:MBR524"/>
    <mergeCell ref="MBS524:MBV524"/>
    <mergeCell ref="MBW524:MBZ524"/>
    <mergeCell ref="MCA524:MCD524"/>
    <mergeCell ref="MCE524:MCH524"/>
    <mergeCell ref="LYU524:LYX524"/>
    <mergeCell ref="LYY524:LZB524"/>
    <mergeCell ref="LZC524:LZF524"/>
    <mergeCell ref="LXS524:LXV524"/>
    <mergeCell ref="LXW524:LXZ524"/>
    <mergeCell ref="LYA524:LYD524"/>
    <mergeCell ref="LYE524:LYH524"/>
    <mergeCell ref="LYI524:LYL524"/>
    <mergeCell ref="LWY524:LXB524"/>
    <mergeCell ref="LXC524:LXF524"/>
    <mergeCell ref="LXG524:LXJ524"/>
    <mergeCell ref="LXK524:LXN524"/>
    <mergeCell ref="LXO524:LXR524"/>
    <mergeCell ref="LYM524:LYP524"/>
    <mergeCell ref="LYQ524:LYT524"/>
    <mergeCell ref="MEY524:MFB524"/>
    <mergeCell ref="MFC524:MFF524"/>
    <mergeCell ref="MFG524:MFJ524"/>
    <mergeCell ref="MDW524:MDZ524"/>
    <mergeCell ref="MEA524:MED524"/>
    <mergeCell ref="MEE524:MEH524"/>
    <mergeCell ref="MEI524:MEL524"/>
    <mergeCell ref="MEM524:MEP524"/>
    <mergeCell ref="MDC524:MDF524"/>
    <mergeCell ref="MDG524:MDJ524"/>
    <mergeCell ref="MDK524:MDN524"/>
    <mergeCell ref="MDO524:MDR524"/>
    <mergeCell ref="MDS524:MDV524"/>
    <mergeCell ref="MCI524:MCL524"/>
    <mergeCell ref="MCM524:MCP524"/>
    <mergeCell ref="MCQ524:MCT524"/>
    <mergeCell ref="MCU524:MCX524"/>
    <mergeCell ref="MCY524:MDB524"/>
    <mergeCell ref="MGY524:MHB524"/>
    <mergeCell ref="MHC524:MHF524"/>
    <mergeCell ref="MHG524:MHJ524"/>
    <mergeCell ref="MHK524:MHN524"/>
    <mergeCell ref="MHO524:MHR524"/>
    <mergeCell ref="MAU524:MAX524"/>
    <mergeCell ref="MAY524:MBB524"/>
    <mergeCell ref="MBC524:MBF524"/>
    <mergeCell ref="MBG524:MBJ524"/>
    <mergeCell ref="MBK524:MBN524"/>
    <mergeCell ref="MAA524:MAD524"/>
    <mergeCell ref="MAE524:MAH524"/>
    <mergeCell ref="MAI524:MAL524"/>
    <mergeCell ref="MAM524:MAP524"/>
    <mergeCell ref="MAQ524:MAT524"/>
    <mergeCell ref="LZG524:LZJ524"/>
    <mergeCell ref="LZK524:LZN524"/>
    <mergeCell ref="LZO524:LZR524"/>
    <mergeCell ref="LZS524:LZV524"/>
    <mergeCell ref="LZW524:LZZ524"/>
    <mergeCell ref="MGE524:MGH524"/>
    <mergeCell ref="MGI524:MGL524"/>
    <mergeCell ref="MGM524:MGP524"/>
    <mergeCell ref="MGQ524:MGT524"/>
    <mergeCell ref="MGU524:MGX524"/>
    <mergeCell ref="MFK524:MFN524"/>
    <mergeCell ref="MFO524:MFR524"/>
    <mergeCell ref="MFS524:MFV524"/>
    <mergeCell ref="MFW524:MFZ524"/>
    <mergeCell ref="MGA524:MGD524"/>
    <mergeCell ref="MEQ524:MET524"/>
    <mergeCell ref="MEU524:MEX524"/>
    <mergeCell ref="MMI524:MML524"/>
    <mergeCell ref="MMM524:MMP524"/>
    <mergeCell ref="MMQ524:MMT524"/>
    <mergeCell ref="MMU524:MMX524"/>
    <mergeCell ref="MMY524:MNB524"/>
    <mergeCell ref="MJO524:MJR524"/>
    <mergeCell ref="MJS524:MJV524"/>
    <mergeCell ref="MJW524:MJZ524"/>
    <mergeCell ref="MIM524:MIP524"/>
    <mergeCell ref="MIQ524:MIT524"/>
    <mergeCell ref="MIU524:MIX524"/>
    <mergeCell ref="MIY524:MJB524"/>
    <mergeCell ref="MJC524:MJF524"/>
    <mergeCell ref="MHS524:MHV524"/>
    <mergeCell ref="MHW524:MHZ524"/>
    <mergeCell ref="MIA524:MID524"/>
    <mergeCell ref="MIE524:MIH524"/>
    <mergeCell ref="MII524:MIL524"/>
    <mergeCell ref="MJG524:MJJ524"/>
    <mergeCell ref="MJK524:MJN524"/>
    <mergeCell ref="MPS524:MPV524"/>
    <mergeCell ref="MPW524:MPZ524"/>
    <mergeCell ref="MQA524:MQD524"/>
    <mergeCell ref="MOQ524:MOT524"/>
    <mergeCell ref="MOU524:MOX524"/>
    <mergeCell ref="MOY524:MPB524"/>
    <mergeCell ref="MPC524:MPF524"/>
    <mergeCell ref="MPG524:MPJ524"/>
    <mergeCell ref="MNW524:MNZ524"/>
    <mergeCell ref="MOA524:MOD524"/>
    <mergeCell ref="MOE524:MOH524"/>
    <mergeCell ref="MOI524:MOL524"/>
    <mergeCell ref="MOM524:MOP524"/>
    <mergeCell ref="MNC524:MNF524"/>
    <mergeCell ref="MNG524:MNJ524"/>
    <mergeCell ref="MNK524:MNN524"/>
    <mergeCell ref="MNO524:MNR524"/>
    <mergeCell ref="MNS524:MNV524"/>
    <mergeCell ref="MRS524:MRV524"/>
    <mergeCell ref="MRW524:MRZ524"/>
    <mergeCell ref="MSA524:MSD524"/>
    <mergeCell ref="MSE524:MSH524"/>
    <mergeCell ref="MSI524:MSL524"/>
    <mergeCell ref="MLO524:MLR524"/>
    <mergeCell ref="MLS524:MLV524"/>
    <mergeCell ref="MLW524:MLZ524"/>
    <mergeCell ref="MMA524:MMD524"/>
    <mergeCell ref="MME524:MMH524"/>
    <mergeCell ref="MKU524:MKX524"/>
    <mergeCell ref="MKY524:MLB524"/>
    <mergeCell ref="MLC524:MLF524"/>
    <mergeCell ref="MLG524:MLJ524"/>
    <mergeCell ref="MLK524:MLN524"/>
    <mergeCell ref="MKA524:MKD524"/>
    <mergeCell ref="MKE524:MKH524"/>
    <mergeCell ref="MKI524:MKL524"/>
    <mergeCell ref="MKM524:MKP524"/>
    <mergeCell ref="MKQ524:MKT524"/>
    <mergeCell ref="MQY524:MRB524"/>
    <mergeCell ref="MRC524:MRF524"/>
    <mergeCell ref="MRG524:MRJ524"/>
    <mergeCell ref="MRK524:MRN524"/>
    <mergeCell ref="MRO524:MRR524"/>
    <mergeCell ref="MQE524:MQH524"/>
    <mergeCell ref="MQI524:MQL524"/>
    <mergeCell ref="MQM524:MQP524"/>
    <mergeCell ref="MQQ524:MQT524"/>
    <mergeCell ref="MQU524:MQX524"/>
    <mergeCell ref="MPK524:MPN524"/>
    <mergeCell ref="MPO524:MPR524"/>
    <mergeCell ref="MXC524:MXF524"/>
    <mergeCell ref="MXG524:MXJ524"/>
    <mergeCell ref="MXK524:MXN524"/>
    <mergeCell ref="MXO524:MXR524"/>
    <mergeCell ref="MXS524:MXV524"/>
    <mergeCell ref="MUI524:MUL524"/>
    <mergeCell ref="MUM524:MUP524"/>
    <mergeCell ref="MUQ524:MUT524"/>
    <mergeCell ref="MTG524:MTJ524"/>
    <mergeCell ref="MTK524:MTN524"/>
    <mergeCell ref="MTO524:MTR524"/>
    <mergeCell ref="MTS524:MTV524"/>
    <mergeCell ref="MTW524:MTZ524"/>
    <mergeCell ref="MSM524:MSP524"/>
    <mergeCell ref="MSQ524:MST524"/>
    <mergeCell ref="MSU524:MSX524"/>
    <mergeCell ref="MSY524:MTB524"/>
    <mergeCell ref="MTC524:MTF524"/>
    <mergeCell ref="MUA524:MUD524"/>
    <mergeCell ref="MUE524:MUH524"/>
    <mergeCell ref="NAM524:NAP524"/>
    <mergeCell ref="NAQ524:NAT524"/>
    <mergeCell ref="NAU524:NAX524"/>
    <mergeCell ref="MZK524:MZN524"/>
    <mergeCell ref="MZO524:MZR524"/>
    <mergeCell ref="MZS524:MZV524"/>
    <mergeCell ref="MZW524:MZZ524"/>
    <mergeCell ref="NAA524:NAD524"/>
    <mergeCell ref="MYQ524:MYT524"/>
    <mergeCell ref="MYU524:MYX524"/>
    <mergeCell ref="MYY524:MZB524"/>
    <mergeCell ref="MZC524:MZF524"/>
    <mergeCell ref="MZG524:MZJ524"/>
    <mergeCell ref="MXW524:MXZ524"/>
    <mergeCell ref="MYA524:MYD524"/>
    <mergeCell ref="MYE524:MYH524"/>
    <mergeCell ref="MYI524:MYL524"/>
    <mergeCell ref="MYM524:MYP524"/>
    <mergeCell ref="NCM524:NCP524"/>
    <mergeCell ref="NCQ524:NCT524"/>
    <mergeCell ref="NCU524:NCX524"/>
    <mergeCell ref="NCY524:NDB524"/>
    <mergeCell ref="NDC524:NDF524"/>
    <mergeCell ref="MWI524:MWL524"/>
    <mergeCell ref="MWM524:MWP524"/>
    <mergeCell ref="MWQ524:MWT524"/>
    <mergeCell ref="MWU524:MWX524"/>
    <mergeCell ref="MWY524:MXB524"/>
    <mergeCell ref="MVO524:MVR524"/>
    <mergeCell ref="MVS524:MVV524"/>
    <mergeCell ref="MVW524:MVZ524"/>
    <mergeCell ref="MWA524:MWD524"/>
    <mergeCell ref="MWE524:MWH524"/>
    <mergeCell ref="MUU524:MUX524"/>
    <mergeCell ref="MUY524:MVB524"/>
    <mergeCell ref="MVC524:MVF524"/>
    <mergeCell ref="MVG524:MVJ524"/>
    <mergeCell ref="MVK524:MVN524"/>
    <mergeCell ref="NBS524:NBV524"/>
    <mergeCell ref="NBW524:NBZ524"/>
    <mergeCell ref="NCA524:NCD524"/>
    <mergeCell ref="NCE524:NCH524"/>
    <mergeCell ref="NCI524:NCL524"/>
    <mergeCell ref="NAY524:NBB524"/>
    <mergeCell ref="NBC524:NBF524"/>
    <mergeCell ref="NBG524:NBJ524"/>
    <mergeCell ref="NBK524:NBN524"/>
    <mergeCell ref="NBO524:NBR524"/>
    <mergeCell ref="NAE524:NAH524"/>
    <mergeCell ref="NAI524:NAL524"/>
    <mergeCell ref="NHW524:NHZ524"/>
    <mergeCell ref="NIA524:NID524"/>
    <mergeCell ref="NIE524:NIH524"/>
    <mergeCell ref="NII524:NIL524"/>
    <mergeCell ref="NIM524:NIP524"/>
    <mergeCell ref="NFC524:NFF524"/>
    <mergeCell ref="NFG524:NFJ524"/>
    <mergeCell ref="NFK524:NFN524"/>
    <mergeCell ref="NEA524:NED524"/>
    <mergeCell ref="NEE524:NEH524"/>
    <mergeCell ref="NEI524:NEL524"/>
    <mergeCell ref="NEM524:NEP524"/>
    <mergeCell ref="NEQ524:NET524"/>
    <mergeCell ref="NDG524:NDJ524"/>
    <mergeCell ref="NDK524:NDN524"/>
    <mergeCell ref="NDO524:NDR524"/>
    <mergeCell ref="NDS524:NDV524"/>
    <mergeCell ref="NDW524:NDZ524"/>
    <mergeCell ref="NEU524:NEX524"/>
    <mergeCell ref="NEY524:NFB524"/>
    <mergeCell ref="NLG524:NLJ524"/>
    <mergeCell ref="NLK524:NLN524"/>
    <mergeCell ref="NLO524:NLR524"/>
    <mergeCell ref="NKE524:NKH524"/>
    <mergeCell ref="NKI524:NKL524"/>
    <mergeCell ref="NKM524:NKP524"/>
    <mergeCell ref="NKQ524:NKT524"/>
    <mergeCell ref="NKU524:NKX524"/>
    <mergeCell ref="NJK524:NJN524"/>
    <mergeCell ref="NJO524:NJR524"/>
    <mergeCell ref="NJS524:NJV524"/>
    <mergeCell ref="NJW524:NJZ524"/>
    <mergeCell ref="NKA524:NKD524"/>
    <mergeCell ref="NIQ524:NIT524"/>
    <mergeCell ref="NIU524:NIX524"/>
    <mergeCell ref="NIY524:NJB524"/>
    <mergeCell ref="NJC524:NJF524"/>
    <mergeCell ref="NJG524:NJJ524"/>
    <mergeCell ref="NNG524:NNJ524"/>
    <mergeCell ref="NNK524:NNN524"/>
    <mergeCell ref="NNO524:NNR524"/>
    <mergeCell ref="NNS524:NNV524"/>
    <mergeCell ref="NNW524:NNZ524"/>
    <mergeCell ref="NHC524:NHF524"/>
    <mergeCell ref="NHG524:NHJ524"/>
    <mergeCell ref="NHK524:NHN524"/>
    <mergeCell ref="NHO524:NHR524"/>
    <mergeCell ref="NHS524:NHV524"/>
    <mergeCell ref="NGI524:NGL524"/>
    <mergeCell ref="NGM524:NGP524"/>
    <mergeCell ref="NGQ524:NGT524"/>
    <mergeCell ref="NGU524:NGX524"/>
    <mergeCell ref="NGY524:NHB524"/>
    <mergeCell ref="NFO524:NFR524"/>
    <mergeCell ref="NFS524:NFV524"/>
    <mergeCell ref="NFW524:NFZ524"/>
    <mergeCell ref="NGA524:NGD524"/>
    <mergeCell ref="NGE524:NGH524"/>
    <mergeCell ref="NMM524:NMP524"/>
    <mergeCell ref="NMQ524:NMT524"/>
    <mergeCell ref="NMU524:NMX524"/>
    <mergeCell ref="NMY524:NNB524"/>
    <mergeCell ref="NNC524:NNF524"/>
    <mergeCell ref="NLS524:NLV524"/>
    <mergeCell ref="NLW524:NLZ524"/>
    <mergeCell ref="NMA524:NMD524"/>
    <mergeCell ref="NME524:NMH524"/>
    <mergeCell ref="NMI524:NML524"/>
    <mergeCell ref="NKY524:NLB524"/>
    <mergeCell ref="NLC524:NLF524"/>
    <mergeCell ref="NSQ524:NST524"/>
    <mergeCell ref="NSU524:NSX524"/>
    <mergeCell ref="NSY524:NTB524"/>
    <mergeCell ref="NTC524:NTF524"/>
    <mergeCell ref="NTG524:NTJ524"/>
    <mergeCell ref="NPW524:NPZ524"/>
    <mergeCell ref="NQA524:NQD524"/>
    <mergeCell ref="NQE524:NQH524"/>
    <mergeCell ref="NOU524:NOX524"/>
    <mergeCell ref="NOY524:NPB524"/>
    <mergeCell ref="NPC524:NPF524"/>
    <mergeCell ref="NPG524:NPJ524"/>
    <mergeCell ref="NPK524:NPN524"/>
    <mergeCell ref="NOA524:NOD524"/>
    <mergeCell ref="NOE524:NOH524"/>
    <mergeCell ref="NOI524:NOL524"/>
    <mergeCell ref="NOM524:NOP524"/>
    <mergeCell ref="NOQ524:NOT524"/>
    <mergeCell ref="NPO524:NPR524"/>
    <mergeCell ref="NPS524:NPV524"/>
    <mergeCell ref="NWA524:NWD524"/>
    <mergeCell ref="NWE524:NWH524"/>
    <mergeCell ref="NWI524:NWL524"/>
    <mergeCell ref="NUY524:NVB524"/>
    <mergeCell ref="NVC524:NVF524"/>
    <mergeCell ref="NVG524:NVJ524"/>
    <mergeCell ref="NVK524:NVN524"/>
    <mergeCell ref="NVO524:NVR524"/>
    <mergeCell ref="NUE524:NUH524"/>
    <mergeCell ref="NUI524:NUL524"/>
    <mergeCell ref="NUM524:NUP524"/>
    <mergeCell ref="NUQ524:NUT524"/>
    <mergeCell ref="NUU524:NUX524"/>
    <mergeCell ref="NTK524:NTN524"/>
    <mergeCell ref="NTO524:NTR524"/>
    <mergeCell ref="NTS524:NTV524"/>
    <mergeCell ref="NTW524:NTZ524"/>
    <mergeCell ref="NUA524:NUD524"/>
    <mergeCell ref="NYA524:NYD524"/>
    <mergeCell ref="NYE524:NYH524"/>
    <mergeCell ref="NYI524:NYL524"/>
    <mergeCell ref="NYM524:NYP524"/>
    <mergeCell ref="NYQ524:NYT524"/>
    <mergeCell ref="NRW524:NRZ524"/>
    <mergeCell ref="NSA524:NSD524"/>
    <mergeCell ref="NSE524:NSH524"/>
    <mergeCell ref="NSI524:NSL524"/>
    <mergeCell ref="NSM524:NSP524"/>
    <mergeCell ref="NRC524:NRF524"/>
    <mergeCell ref="NRG524:NRJ524"/>
    <mergeCell ref="NRK524:NRN524"/>
    <mergeCell ref="NRO524:NRR524"/>
    <mergeCell ref="NRS524:NRV524"/>
    <mergeCell ref="NQI524:NQL524"/>
    <mergeCell ref="NQM524:NQP524"/>
    <mergeCell ref="NQQ524:NQT524"/>
    <mergeCell ref="NQU524:NQX524"/>
    <mergeCell ref="NQY524:NRB524"/>
    <mergeCell ref="NXG524:NXJ524"/>
    <mergeCell ref="NXK524:NXN524"/>
    <mergeCell ref="NXO524:NXR524"/>
    <mergeCell ref="NXS524:NXV524"/>
    <mergeCell ref="NXW524:NXZ524"/>
    <mergeCell ref="NWM524:NWP524"/>
    <mergeCell ref="NWQ524:NWT524"/>
    <mergeCell ref="NWU524:NWX524"/>
    <mergeCell ref="NWY524:NXB524"/>
    <mergeCell ref="NXC524:NXF524"/>
    <mergeCell ref="NVS524:NVV524"/>
    <mergeCell ref="NVW524:NVZ524"/>
    <mergeCell ref="ODK524:ODN524"/>
    <mergeCell ref="ODO524:ODR524"/>
    <mergeCell ref="ODS524:ODV524"/>
    <mergeCell ref="ODW524:ODZ524"/>
    <mergeCell ref="OEA524:OED524"/>
    <mergeCell ref="OAQ524:OAT524"/>
    <mergeCell ref="OAU524:OAX524"/>
    <mergeCell ref="OAY524:OBB524"/>
    <mergeCell ref="NZO524:NZR524"/>
    <mergeCell ref="NZS524:NZV524"/>
    <mergeCell ref="NZW524:NZZ524"/>
    <mergeCell ref="OAA524:OAD524"/>
    <mergeCell ref="OAE524:OAH524"/>
    <mergeCell ref="NYU524:NYX524"/>
    <mergeCell ref="NYY524:NZB524"/>
    <mergeCell ref="NZC524:NZF524"/>
    <mergeCell ref="NZG524:NZJ524"/>
    <mergeCell ref="NZK524:NZN524"/>
    <mergeCell ref="OAI524:OAL524"/>
    <mergeCell ref="OAM524:OAP524"/>
    <mergeCell ref="OGU524:OGX524"/>
    <mergeCell ref="OGY524:OHB524"/>
    <mergeCell ref="OHC524:OHF524"/>
    <mergeCell ref="OFS524:OFV524"/>
    <mergeCell ref="OFW524:OFZ524"/>
    <mergeCell ref="OGA524:OGD524"/>
    <mergeCell ref="OGE524:OGH524"/>
    <mergeCell ref="OGI524:OGL524"/>
    <mergeCell ref="OEY524:OFB524"/>
    <mergeCell ref="OFC524:OFF524"/>
    <mergeCell ref="OFG524:OFJ524"/>
    <mergeCell ref="OFK524:OFN524"/>
    <mergeCell ref="OFO524:OFR524"/>
    <mergeCell ref="OEE524:OEH524"/>
    <mergeCell ref="OEI524:OEL524"/>
    <mergeCell ref="OEM524:OEP524"/>
    <mergeCell ref="OEQ524:OET524"/>
    <mergeCell ref="OEU524:OEX524"/>
    <mergeCell ref="OIU524:OIX524"/>
    <mergeCell ref="OIY524:OJB524"/>
    <mergeCell ref="OJC524:OJF524"/>
    <mergeCell ref="OJG524:OJJ524"/>
    <mergeCell ref="OJK524:OJN524"/>
    <mergeCell ref="OCQ524:OCT524"/>
    <mergeCell ref="OCU524:OCX524"/>
    <mergeCell ref="OCY524:ODB524"/>
    <mergeCell ref="ODC524:ODF524"/>
    <mergeCell ref="ODG524:ODJ524"/>
    <mergeCell ref="OBW524:OBZ524"/>
    <mergeCell ref="OCA524:OCD524"/>
    <mergeCell ref="OCE524:OCH524"/>
    <mergeCell ref="OCI524:OCL524"/>
    <mergeCell ref="OCM524:OCP524"/>
    <mergeCell ref="OBC524:OBF524"/>
    <mergeCell ref="OBG524:OBJ524"/>
    <mergeCell ref="OBK524:OBN524"/>
    <mergeCell ref="OBO524:OBR524"/>
    <mergeCell ref="OBS524:OBV524"/>
    <mergeCell ref="OIA524:OID524"/>
    <mergeCell ref="OIE524:OIH524"/>
    <mergeCell ref="OII524:OIL524"/>
    <mergeCell ref="OIM524:OIP524"/>
    <mergeCell ref="OIQ524:OIT524"/>
    <mergeCell ref="OHG524:OHJ524"/>
    <mergeCell ref="OHK524:OHN524"/>
    <mergeCell ref="OHO524:OHR524"/>
    <mergeCell ref="OHS524:OHV524"/>
    <mergeCell ref="OHW524:OHZ524"/>
    <mergeCell ref="OGM524:OGP524"/>
    <mergeCell ref="OGQ524:OGT524"/>
    <mergeCell ref="OOE524:OOH524"/>
    <mergeCell ref="OOI524:OOL524"/>
    <mergeCell ref="OOM524:OOP524"/>
    <mergeCell ref="OOQ524:OOT524"/>
    <mergeCell ref="OOU524:OOX524"/>
    <mergeCell ref="OLK524:OLN524"/>
    <mergeCell ref="OLO524:OLR524"/>
    <mergeCell ref="OLS524:OLV524"/>
    <mergeCell ref="OKI524:OKL524"/>
    <mergeCell ref="OKM524:OKP524"/>
    <mergeCell ref="OKQ524:OKT524"/>
    <mergeCell ref="OKU524:OKX524"/>
    <mergeCell ref="OKY524:OLB524"/>
    <mergeCell ref="OJO524:OJR524"/>
    <mergeCell ref="OJS524:OJV524"/>
    <mergeCell ref="OJW524:OJZ524"/>
    <mergeCell ref="OKA524:OKD524"/>
    <mergeCell ref="OKE524:OKH524"/>
    <mergeCell ref="OLC524:OLF524"/>
    <mergeCell ref="OLG524:OLJ524"/>
    <mergeCell ref="ORO524:ORR524"/>
    <mergeCell ref="ORS524:ORV524"/>
    <mergeCell ref="ORW524:ORZ524"/>
    <mergeCell ref="OQM524:OQP524"/>
    <mergeCell ref="OQQ524:OQT524"/>
    <mergeCell ref="OQU524:OQX524"/>
    <mergeCell ref="OQY524:ORB524"/>
    <mergeCell ref="ORC524:ORF524"/>
    <mergeCell ref="OPS524:OPV524"/>
    <mergeCell ref="OPW524:OPZ524"/>
    <mergeCell ref="OQA524:OQD524"/>
    <mergeCell ref="OQE524:OQH524"/>
    <mergeCell ref="OQI524:OQL524"/>
    <mergeCell ref="OOY524:OPB524"/>
    <mergeCell ref="OPC524:OPF524"/>
    <mergeCell ref="OPG524:OPJ524"/>
    <mergeCell ref="OPK524:OPN524"/>
    <mergeCell ref="OPO524:OPR524"/>
    <mergeCell ref="OTO524:OTR524"/>
    <mergeCell ref="OTS524:OTV524"/>
    <mergeCell ref="OTW524:OTZ524"/>
    <mergeCell ref="OUA524:OUD524"/>
    <mergeCell ref="OUE524:OUH524"/>
    <mergeCell ref="ONK524:ONN524"/>
    <mergeCell ref="ONO524:ONR524"/>
    <mergeCell ref="ONS524:ONV524"/>
    <mergeCell ref="ONW524:ONZ524"/>
    <mergeCell ref="OOA524:OOD524"/>
    <mergeCell ref="OMQ524:OMT524"/>
    <mergeCell ref="OMU524:OMX524"/>
    <mergeCell ref="OMY524:ONB524"/>
    <mergeCell ref="ONC524:ONF524"/>
    <mergeCell ref="ONG524:ONJ524"/>
    <mergeCell ref="OLW524:OLZ524"/>
    <mergeCell ref="OMA524:OMD524"/>
    <mergeCell ref="OME524:OMH524"/>
    <mergeCell ref="OMI524:OML524"/>
    <mergeCell ref="OMM524:OMP524"/>
    <mergeCell ref="OSU524:OSX524"/>
    <mergeCell ref="OSY524:OTB524"/>
    <mergeCell ref="OTC524:OTF524"/>
    <mergeCell ref="OTG524:OTJ524"/>
    <mergeCell ref="OTK524:OTN524"/>
    <mergeCell ref="OSA524:OSD524"/>
    <mergeCell ref="OSE524:OSH524"/>
    <mergeCell ref="OSI524:OSL524"/>
    <mergeCell ref="OSM524:OSP524"/>
    <mergeCell ref="OSQ524:OST524"/>
    <mergeCell ref="ORG524:ORJ524"/>
    <mergeCell ref="ORK524:ORN524"/>
    <mergeCell ref="OYY524:OZB524"/>
    <mergeCell ref="OZC524:OZF524"/>
    <mergeCell ref="OZG524:OZJ524"/>
    <mergeCell ref="OZK524:OZN524"/>
    <mergeCell ref="OZO524:OZR524"/>
    <mergeCell ref="OWE524:OWH524"/>
    <mergeCell ref="OWI524:OWL524"/>
    <mergeCell ref="OWM524:OWP524"/>
    <mergeCell ref="OVC524:OVF524"/>
    <mergeCell ref="OVG524:OVJ524"/>
    <mergeCell ref="OVK524:OVN524"/>
    <mergeCell ref="OVO524:OVR524"/>
    <mergeCell ref="OVS524:OVV524"/>
    <mergeCell ref="OUI524:OUL524"/>
    <mergeCell ref="OUM524:OUP524"/>
    <mergeCell ref="OUQ524:OUT524"/>
    <mergeCell ref="OUU524:OUX524"/>
    <mergeCell ref="OUY524:OVB524"/>
    <mergeCell ref="OVW524:OVZ524"/>
    <mergeCell ref="OWA524:OWD524"/>
    <mergeCell ref="PCI524:PCL524"/>
    <mergeCell ref="PCM524:PCP524"/>
    <mergeCell ref="PCQ524:PCT524"/>
    <mergeCell ref="PBG524:PBJ524"/>
    <mergeCell ref="PBK524:PBN524"/>
    <mergeCell ref="PBO524:PBR524"/>
    <mergeCell ref="PBS524:PBV524"/>
    <mergeCell ref="PBW524:PBZ524"/>
    <mergeCell ref="PAM524:PAP524"/>
    <mergeCell ref="PAQ524:PAT524"/>
    <mergeCell ref="PAU524:PAX524"/>
    <mergeCell ref="PAY524:PBB524"/>
    <mergeCell ref="PBC524:PBF524"/>
    <mergeCell ref="OZS524:OZV524"/>
    <mergeCell ref="OZW524:OZZ524"/>
    <mergeCell ref="PAA524:PAD524"/>
    <mergeCell ref="PAE524:PAH524"/>
    <mergeCell ref="PAI524:PAL524"/>
    <mergeCell ref="PEI524:PEL524"/>
    <mergeCell ref="PEM524:PEP524"/>
    <mergeCell ref="PEQ524:PET524"/>
    <mergeCell ref="PEU524:PEX524"/>
    <mergeCell ref="PEY524:PFB524"/>
    <mergeCell ref="OYE524:OYH524"/>
    <mergeCell ref="OYI524:OYL524"/>
    <mergeCell ref="OYM524:OYP524"/>
    <mergeCell ref="OYQ524:OYT524"/>
    <mergeCell ref="OYU524:OYX524"/>
    <mergeCell ref="OXK524:OXN524"/>
    <mergeCell ref="OXO524:OXR524"/>
    <mergeCell ref="OXS524:OXV524"/>
    <mergeCell ref="OXW524:OXZ524"/>
    <mergeCell ref="OYA524:OYD524"/>
    <mergeCell ref="OWQ524:OWT524"/>
    <mergeCell ref="OWU524:OWX524"/>
    <mergeCell ref="OWY524:OXB524"/>
    <mergeCell ref="OXC524:OXF524"/>
    <mergeCell ref="OXG524:OXJ524"/>
    <mergeCell ref="PDO524:PDR524"/>
    <mergeCell ref="PDS524:PDV524"/>
    <mergeCell ref="PDW524:PDZ524"/>
    <mergeCell ref="PEA524:PED524"/>
    <mergeCell ref="PEE524:PEH524"/>
    <mergeCell ref="PCU524:PCX524"/>
    <mergeCell ref="PCY524:PDB524"/>
    <mergeCell ref="PDC524:PDF524"/>
    <mergeCell ref="PDG524:PDJ524"/>
    <mergeCell ref="PDK524:PDN524"/>
    <mergeCell ref="PCA524:PCD524"/>
    <mergeCell ref="PCE524:PCH524"/>
    <mergeCell ref="PJS524:PJV524"/>
    <mergeCell ref="PJW524:PJZ524"/>
    <mergeCell ref="PKA524:PKD524"/>
    <mergeCell ref="PKE524:PKH524"/>
    <mergeCell ref="PKI524:PKL524"/>
    <mergeCell ref="PGY524:PHB524"/>
    <mergeCell ref="PHC524:PHF524"/>
    <mergeCell ref="PHG524:PHJ524"/>
    <mergeCell ref="PFW524:PFZ524"/>
    <mergeCell ref="PGA524:PGD524"/>
    <mergeCell ref="PGE524:PGH524"/>
    <mergeCell ref="PGI524:PGL524"/>
    <mergeCell ref="PGM524:PGP524"/>
    <mergeCell ref="PFC524:PFF524"/>
    <mergeCell ref="PFG524:PFJ524"/>
    <mergeCell ref="PFK524:PFN524"/>
    <mergeCell ref="PFO524:PFR524"/>
    <mergeCell ref="PFS524:PFV524"/>
    <mergeCell ref="PGQ524:PGT524"/>
    <mergeCell ref="PGU524:PGX524"/>
    <mergeCell ref="PNC524:PNF524"/>
    <mergeCell ref="PNG524:PNJ524"/>
    <mergeCell ref="PNK524:PNN524"/>
    <mergeCell ref="PMA524:PMD524"/>
    <mergeCell ref="PME524:PMH524"/>
    <mergeCell ref="PMI524:PML524"/>
    <mergeCell ref="PMM524:PMP524"/>
    <mergeCell ref="PMQ524:PMT524"/>
    <mergeCell ref="PLG524:PLJ524"/>
    <mergeCell ref="PLK524:PLN524"/>
    <mergeCell ref="PLO524:PLR524"/>
    <mergeCell ref="PLS524:PLV524"/>
    <mergeCell ref="PLW524:PLZ524"/>
    <mergeCell ref="PKM524:PKP524"/>
    <mergeCell ref="PKQ524:PKT524"/>
    <mergeCell ref="PKU524:PKX524"/>
    <mergeCell ref="PKY524:PLB524"/>
    <mergeCell ref="PLC524:PLF524"/>
    <mergeCell ref="PPC524:PPF524"/>
    <mergeCell ref="PPG524:PPJ524"/>
    <mergeCell ref="PPK524:PPN524"/>
    <mergeCell ref="PPO524:PPR524"/>
    <mergeCell ref="PPS524:PPV524"/>
    <mergeCell ref="PIY524:PJB524"/>
    <mergeCell ref="PJC524:PJF524"/>
    <mergeCell ref="PJG524:PJJ524"/>
    <mergeCell ref="PJK524:PJN524"/>
    <mergeCell ref="PJO524:PJR524"/>
    <mergeCell ref="PIE524:PIH524"/>
    <mergeCell ref="PII524:PIL524"/>
    <mergeCell ref="PIM524:PIP524"/>
    <mergeCell ref="PIQ524:PIT524"/>
    <mergeCell ref="PIU524:PIX524"/>
    <mergeCell ref="PHK524:PHN524"/>
    <mergeCell ref="PHO524:PHR524"/>
    <mergeCell ref="PHS524:PHV524"/>
    <mergeCell ref="PHW524:PHZ524"/>
    <mergeCell ref="PIA524:PID524"/>
    <mergeCell ref="POI524:POL524"/>
    <mergeCell ref="POM524:POP524"/>
    <mergeCell ref="POQ524:POT524"/>
    <mergeCell ref="POU524:POX524"/>
    <mergeCell ref="POY524:PPB524"/>
    <mergeCell ref="PNO524:PNR524"/>
    <mergeCell ref="PNS524:PNV524"/>
    <mergeCell ref="PNW524:PNZ524"/>
    <mergeCell ref="POA524:POD524"/>
    <mergeCell ref="POE524:POH524"/>
    <mergeCell ref="PMU524:PMX524"/>
    <mergeCell ref="PMY524:PNB524"/>
    <mergeCell ref="PUM524:PUP524"/>
    <mergeCell ref="PUQ524:PUT524"/>
    <mergeCell ref="PUU524:PUX524"/>
    <mergeCell ref="PUY524:PVB524"/>
    <mergeCell ref="PVC524:PVF524"/>
    <mergeCell ref="PRS524:PRV524"/>
    <mergeCell ref="PRW524:PRZ524"/>
    <mergeCell ref="PSA524:PSD524"/>
    <mergeCell ref="PQQ524:PQT524"/>
    <mergeCell ref="PQU524:PQX524"/>
    <mergeCell ref="PQY524:PRB524"/>
    <mergeCell ref="PRC524:PRF524"/>
    <mergeCell ref="PRG524:PRJ524"/>
    <mergeCell ref="PPW524:PPZ524"/>
    <mergeCell ref="PQA524:PQD524"/>
    <mergeCell ref="PQE524:PQH524"/>
    <mergeCell ref="PQI524:PQL524"/>
    <mergeCell ref="PQM524:PQP524"/>
    <mergeCell ref="PRK524:PRN524"/>
    <mergeCell ref="PRO524:PRR524"/>
    <mergeCell ref="PXW524:PXZ524"/>
    <mergeCell ref="PYA524:PYD524"/>
    <mergeCell ref="PYE524:PYH524"/>
    <mergeCell ref="PWU524:PWX524"/>
    <mergeCell ref="PWY524:PXB524"/>
    <mergeCell ref="PXC524:PXF524"/>
    <mergeCell ref="PXG524:PXJ524"/>
    <mergeCell ref="PXK524:PXN524"/>
    <mergeCell ref="PWA524:PWD524"/>
    <mergeCell ref="PWE524:PWH524"/>
    <mergeCell ref="PWI524:PWL524"/>
    <mergeCell ref="PWM524:PWP524"/>
    <mergeCell ref="PWQ524:PWT524"/>
    <mergeCell ref="PVG524:PVJ524"/>
    <mergeCell ref="PVK524:PVN524"/>
    <mergeCell ref="PVO524:PVR524"/>
    <mergeCell ref="PVS524:PVV524"/>
    <mergeCell ref="PVW524:PVZ524"/>
    <mergeCell ref="PZW524:PZZ524"/>
    <mergeCell ref="QAA524:QAD524"/>
    <mergeCell ref="QAE524:QAH524"/>
    <mergeCell ref="QAI524:QAL524"/>
    <mergeCell ref="QAM524:QAP524"/>
    <mergeCell ref="PTS524:PTV524"/>
    <mergeCell ref="PTW524:PTZ524"/>
    <mergeCell ref="PUA524:PUD524"/>
    <mergeCell ref="PUE524:PUH524"/>
    <mergeCell ref="PUI524:PUL524"/>
    <mergeCell ref="PSY524:PTB524"/>
    <mergeCell ref="PTC524:PTF524"/>
    <mergeCell ref="PTG524:PTJ524"/>
    <mergeCell ref="PTK524:PTN524"/>
    <mergeCell ref="PTO524:PTR524"/>
    <mergeCell ref="PSE524:PSH524"/>
    <mergeCell ref="PSI524:PSL524"/>
    <mergeCell ref="PSM524:PSP524"/>
    <mergeCell ref="PSQ524:PST524"/>
    <mergeCell ref="PSU524:PSX524"/>
    <mergeCell ref="PZC524:PZF524"/>
    <mergeCell ref="PZG524:PZJ524"/>
    <mergeCell ref="PZK524:PZN524"/>
    <mergeCell ref="PZO524:PZR524"/>
    <mergeCell ref="PZS524:PZV524"/>
    <mergeCell ref="PYI524:PYL524"/>
    <mergeCell ref="PYM524:PYP524"/>
    <mergeCell ref="PYQ524:PYT524"/>
    <mergeCell ref="PYU524:PYX524"/>
    <mergeCell ref="PYY524:PZB524"/>
    <mergeCell ref="PXO524:PXR524"/>
    <mergeCell ref="PXS524:PXV524"/>
    <mergeCell ref="QFG524:QFJ524"/>
    <mergeCell ref="QFK524:QFN524"/>
    <mergeCell ref="QFO524:QFR524"/>
    <mergeCell ref="QFS524:QFV524"/>
    <mergeCell ref="QFW524:QFZ524"/>
    <mergeCell ref="QCM524:QCP524"/>
    <mergeCell ref="QCQ524:QCT524"/>
    <mergeCell ref="QCU524:QCX524"/>
    <mergeCell ref="QBK524:QBN524"/>
    <mergeCell ref="QBO524:QBR524"/>
    <mergeCell ref="QBS524:QBV524"/>
    <mergeCell ref="QBW524:QBZ524"/>
    <mergeCell ref="QCA524:QCD524"/>
    <mergeCell ref="QAQ524:QAT524"/>
    <mergeCell ref="QAU524:QAX524"/>
    <mergeCell ref="QAY524:QBB524"/>
    <mergeCell ref="QBC524:QBF524"/>
    <mergeCell ref="QBG524:QBJ524"/>
    <mergeCell ref="QCE524:QCH524"/>
    <mergeCell ref="QCI524:QCL524"/>
    <mergeCell ref="QIQ524:QIT524"/>
    <mergeCell ref="QIU524:QIX524"/>
    <mergeCell ref="QIY524:QJB524"/>
    <mergeCell ref="QHO524:QHR524"/>
    <mergeCell ref="QHS524:QHV524"/>
    <mergeCell ref="QHW524:QHZ524"/>
    <mergeCell ref="QIA524:QID524"/>
    <mergeCell ref="QIE524:QIH524"/>
    <mergeCell ref="QGU524:QGX524"/>
    <mergeCell ref="QGY524:QHB524"/>
    <mergeCell ref="QHC524:QHF524"/>
    <mergeCell ref="QHG524:QHJ524"/>
    <mergeCell ref="QHK524:QHN524"/>
    <mergeCell ref="QGA524:QGD524"/>
    <mergeCell ref="QGE524:QGH524"/>
    <mergeCell ref="QGI524:QGL524"/>
    <mergeCell ref="QGM524:QGP524"/>
    <mergeCell ref="QGQ524:QGT524"/>
    <mergeCell ref="QKQ524:QKT524"/>
    <mergeCell ref="QKU524:QKX524"/>
    <mergeCell ref="QKY524:QLB524"/>
    <mergeCell ref="QLC524:QLF524"/>
    <mergeCell ref="QLG524:QLJ524"/>
    <mergeCell ref="QEM524:QEP524"/>
    <mergeCell ref="QEQ524:QET524"/>
    <mergeCell ref="QEU524:QEX524"/>
    <mergeCell ref="QEY524:QFB524"/>
    <mergeCell ref="QFC524:QFF524"/>
    <mergeCell ref="QDS524:QDV524"/>
    <mergeCell ref="QDW524:QDZ524"/>
    <mergeCell ref="QEA524:QED524"/>
    <mergeCell ref="QEE524:QEH524"/>
    <mergeCell ref="QEI524:QEL524"/>
    <mergeCell ref="QCY524:QDB524"/>
    <mergeCell ref="QDC524:QDF524"/>
    <mergeCell ref="QDG524:QDJ524"/>
    <mergeCell ref="QDK524:QDN524"/>
    <mergeCell ref="QDO524:QDR524"/>
    <mergeCell ref="QJW524:QJZ524"/>
    <mergeCell ref="QKA524:QKD524"/>
    <mergeCell ref="QKE524:QKH524"/>
    <mergeCell ref="QKI524:QKL524"/>
    <mergeCell ref="QKM524:QKP524"/>
    <mergeCell ref="QJC524:QJF524"/>
    <mergeCell ref="QJG524:QJJ524"/>
    <mergeCell ref="QJK524:QJN524"/>
    <mergeCell ref="QJO524:QJR524"/>
    <mergeCell ref="QJS524:QJV524"/>
    <mergeCell ref="QII524:QIL524"/>
    <mergeCell ref="QIM524:QIP524"/>
    <mergeCell ref="QQA524:QQD524"/>
    <mergeCell ref="QQE524:QQH524"/>
    <mergeCell ref="QQI524:QQL524"/>
    <mergeCell ref="QQM524:QQP524"/>
    <mergeCell ref="QQQ524:QQT524"/>
    <mergeCell ref="QNG524:QNJ524"/>
    <mergeCell ref="QNK524:QNN524"/>
    <mergeCell ref="QNO524:QNR524"/>
    <mergeCell ref="QME524:QMH524"/>
    <mergeCell ref="QMI524:QML524"/>
    <mergeCell ref="QMM524:QMP524"/>
    <mergeCell ref="QMQ524:QMT524"/>
    <mergeCell ref="QMU524:QMX524"/>
    <mergeCell ref="QLK524:QLN524"/>
    <mergeCell ref="QLO524:QLR524"/>
    <mergeCell ref="QLS524:QLV524"/>
    <mergeCell ref="QLW524:QLZ524"/>
    <mergeCell ref="QMA524:QMD524"/>
    <mergeCell ref="QMY524:QNB524"/>
    <mergeCell ref="QNC524:QNF524"/>
    <mergeCell ref="QTK524:QTN524"/>
    <mergeCell ref="QTO524:QTR524"/>
    <mergeCell ref="QTS524:QTV524"/>
    <mergeCell ref="QSI524:QSL524"/>
    <mergeCell ref="QSM524:QSP524"/>
    <mergeCell ref="QSQ524:QST524"/>
    <mergeCell ref="QSU524:QSX524"/>
    <mergeCell ref="QSY524:QTB524"/>
    <mergeCell ref="QRO524:QRR524"/>
    <mergeCell ref="QRS524:QRV524"/>
    <mergeCell ref="QRW524:QRZ524"/>
    <mergeCell ref="QSA524:QSD524"/>
    <mergeCell ref="QSE524:QSH524"/>
    <mergeCell ref="QQU524:QQX524"/>
    <mergeCell ref="QQY524:QRB524"/>
    <mergeCell ref="QRC524:QRF524"/>
    <mergeCell ref="QRG524:QRJ524"/>
    <mergeCell ref="QRK524:QRN524"/>
    <mergeCell ref="QVK524:QVN524"/>
    <mergeCell ref="QVO524:QVR524"/>
    <mergeCell ref="QVS524:QVV524"/>
    <mergeCell ref="QVW524:QVZ524"/>
    <mergeCell ref="QWA524:QWD524"/>
    <mergeCell ref="QPG524:QPJ524"/>
    <mergeCell ref="QPK524:QPN524"/>
    <mergeCell ref="QPO524:QPR524"/>
    <mergeCell ref="QPS524:QPV524"/>
    <mergeCell ref="QPW524:QPZ524"/>
    <mergeCell ref="QOM524:QOP524"/>
    <mergeCell ref="QOQ524:QOT524"/>
    <mergeCell ref="QOU524:QOX524"/>
    <mergeCell ref="QOY524:QPB524"/>
    <mergeCell ref="QPC524:QPF524"/>
    <mergeCell ref="QNS524:QNV524"/>
    <mergeCell ref="QNW524:QNZ524"/>
    <mergeCell ref="QOA524:QOD524"/>
    <mergeCell ref="QOE524:QOH524"/>
    <mergeCell ref="QOI524:QOL524"/>
    <mergeCell ref="QUQ524:QUT524"/>
    <mergeCell ref="QUU524:QUX524"/>
    <mergeCell ref="QUY524:QVB524"/>
    <mergeCell ref="QVC524:QVF524"/>
    <mergeCell ref="QVG524:QVJ524"/>
    <mergeCell ref="QTW524:QTZ524"/>
    <mergeCell ref="QUA524:QUD524"/>
    <mergeCell ref="QUE524:QUH524"/>
    <mergeCell ref="QUI524:QUL524"/>
    <mergeCell ref="QUM524:QUP524"/>
    <mergeCell ref="QTC524:QTF524"/>
    <mergeCell ref="QTG524:QTJ524"/>
    <mergeCell ref="RAU524:RAX524"/>
    <mergeCell ref="RAY524:RBB524"/>
    <mergeCell ref="RBC524:RBF524"/>
    <mergeCell ref="RBG524:RBJ524"/>
    <mergeCell ref="RBK524:RBN524"/>
    <mergeCell ref="QYA524:QYD524"/>
    <mergeCell ref="QYE524:QYH524"/>
    <mergeCell ref="QYI524:QYL524"/>
    <mergeCell ref="QWY524:QXB524"/>
    <mergeCell ref="QXC524:QXF524"/>
    <mergeCell ref="QXG524:QXJ524"/>
    <mergeCell ref="QXK524:QXN524"/>
    <mergeCell ref="QXO524:QXR524"/>
    <mergeCell ref="QWE524:QWH524"/>
    <mergeCell ref="QWI524:QWL524"/>
    <mergeCell ref="QWM524:QWP524"/>
    <mergeCell ref="QWQ524:QWT524"/>
    <mergeCell ref="QWU524:QWX524"/>
    <mergeCell ref="QXS524:QXV524"/>
    <mergeCell ref="QXW524:QXZ524"/>
    <mergeCell ref="REE524:REH524"/>
    <mergeCell ref="REI524:REL524"/>
    <mergeCell ref="REM524:REP524"/>
    <mergeCell ref="RDC524:RDF524"/>
    <mergeCell ref="RDG524:RDJ524"/>
    <mergeCell ref="RDK524:RDN524"/>
    <mergeCell ref="RDO524:RDR524"/>
    <mergeCell ref="RDS524:RDV524"/>
    <mergeCell ref="RCI524:RCL524"/>
    <mergeCell ref="RCM524:RCP524"/>
    <mergeCell ref="RCQ524:RCT524"/>
    <mergeCell ref="RCU524:RCX524"/>
    <mergeCell ref="RCY524:RDB524"/>
    <mergeCell ref="RBO524:RBR524"/>
    <mergeCell ref="RBS524:RBV524"/>
    <mergeCell ref="RBW524:RBZ524"/>
    <mergeCell ref="RCA524:RCD524"/>
    <mergeCell ref="RCE524:RCH524"/>
    <mergeCell ref="RGE524:RGH524"/>
    <mergeCell ref="RGI524:RGL524"/>
    <mergeCell ref="RGM524:RGP524"/>
    <mergeCell ref="RGQ524:RGT524"/>
    <mergeCell ref="RGU524:RGX524"/>
    <mergeCell ref="RAA524:RAD524"/>
    <mergeCell ref="RAE524:RAH524"/>
    <mergeCell ref="RAI524:RAL524"/>
    <mergeCell ref="RAM524:RAP524"/>
    <mergeCell ref="RAQ524:RAT524"/>
    <mergeCell ref="QZG524:QZJ524"/>
    <mergeCell ref="QZK524:QZN524"/>
    <mergeCell ref="QZO524:QZR524"/>
    <mergeCell ref="QZS524:QZV524"/>
    <mergeCell ref="QZW524:QZZ524"/>
    <mergeCell ref="QYM524:QYP524"/>
    <mergeCell ref="QYQ524:QYT524"/>
    <mergeCell ref="QYU524:QYX524"/>
    <mergeCell ref="QYY524:QZB524"/>
    <mergeCell ref="QZC524:QZF524"/>
    <mergeCell ref="RFK524:RFN524"/>
    <mergeCell ref="RFO524:RFR524"/>
    <mergeCell ref="RFS524:RFV524"/>
    <mergeCell ref="RFW524:RFZ524"/>
    <mergeCell ref="RGA524:RGD524"/>
    <mergeCell ref="REQ524:RET524"/>
    <mergeCell ref="REU524:REX524"/>
    <mergeCell ref="REY524:RFB524"/>
    <mergeCell ref="RFC524:RFF524"/>
    <mergeCell ref="RFG524:RFJ524"/>
    <mergeCell ref="RDW524:RDZ524"/>
    <mergeCell ref="REA524:RED524"/>
    <mergeCell ref="RLO524:RLR524"/>
    <mergeCell ref="RLS524:RLV524"/>
    <mergeCell ref="RLW524:RLZ524"/>
    <mergeCell ref="RMA524:RMD524"/>
    <mergeCell ref="RME524:RMH524"/>
    <mergeCell ref="RIU524:RIX524"/>
    <mergeCell ref="RIY524:RJB524"/>
    <mergeCell ref="RJC524:RJF524"/>
    <mergeCell ref="RHS524:RHV524"/>
    <mergeCell ref="RHW524:RHZ524"/>
    <mergeCell ref="RIA524:RID524"/>
    <mergeCell ref="RIE524:RIH524"/>
    <mergeCell ref="RII524:RIL524"/>
    <mergeCell ref="RGY524:RHB524"/>
    <mergeCell ref="RHC524:RHF524"/>
    <mergeCell ref="RHG524:RHJ524"/>
    <mergeCell ref="RHK524:RHN524"/>
    <mergeCell ref="RHO524:RHR524"/>
    <mergeCell ref="RIM524:RIP524"/>
    <mergeCell ref="RIQ524:RIT524"/>
    <mergeCell ref="ROY524:RPB524"/>
    <mergeCell ref="RPC524:RPF524"/>
    <mergeCell ref="RPG524:RPJ524"/>
    <mergeCell ref="RNW524:RNZ524"/>
    <mergeCell ref="ROA524:ROD524"/>
    <mergeCell ref="ROE524:ROH524"/>
    <mergeCell ref="ROI524:ROL524"/>
    <mergeCell ref="ROM524:ROP524"/>
    <mergeCell ref="RNC524:RNF524"/>
    <mergeCell ref="RNG524:RNJ524"/>
    <mergeCell ref="RNK524:RNN524"/>
    <mergeCell ref="RNO524:RNR524"/>
    <mergeCell ref="RNS524:RNV524"/>
    <mergeCell ref="RMI524:RML524"/>
    <mergeCell ref="RMM524:RMP524"/>
    <mergeCell ref="RMQ524:RMT524"/>
    <mergeCell ref="RMU524:RMX524"/>
    <mergeCell ref="RMY524:RNB524"/>
    <mergeCell ref="RQY524:RRB524"/>
    <mergeCell ref="RRC524:RRF524"/>
    <mergeCell ref="RRG524:RRJ524"/>
    <mergeCell ref="RRK524:RRN524"/>
    <mergeCell ref="RRO524:RRR524"/>
    <mergeCell ref="RKU524:RKX524"/>
    <mergeCell ref="RKY524:RLB524"/>
    <mergeCell ref="RLC524:RLF524"/>
    <mergeCell ref="RLG524:RLJ524"/>
    <mergeCell ref="RLK524:RLN524"/>
    <mergeCell ref="RKA524:RKD524"/>
    <mergeCell ref="RKE524:RKH524"/>
    <mergeCell ref="RKI524:RKL524"/>
    <mergeCell ref="RKM524:RKP524"/>
    <mergeCell ref="RKQ524:RKT524"/>
    <mergeCell ref="RJG524:RJJ524"/>
    <mergeCell ref="RJK524:RJN524"/>
    <mergeCell ref="RJO524:RJR524"/>
    <mergeCell ref="RJS524:RJV524"/>
    <mergeCell ref="RJW524:RJZ524"/>
    <mergeCell ref="RQE524:RQH524"/>
    <mergeCell ref="RQI524:RQL524"/>
    <mergeCell ref="RQM524:RQP524"/>
    <mergeCell ref="RQQ524:RQT524"/>
    <mergeCell ref="RQU524:RQX524"/>
    <mergeCell ref="RPK524:RPN524"/>
    <mergeCell ref="RPO524:RPR524"/>
    <mergeCell ref="RPS524:RPV524"/>
    <mergeCell ref="RPW524:RPZ524"/>
    <mergeCell ref="RQA524:RQD524"/>
    <mergeCell ref="ROQ524:ROT524"/>
    <mergeCell ref="ROU524:ROX524"/>
    <mergeCell ref="RWI524:RWL524"/>
    <mergeCell ref="RWM524:RWP524"/>
    <mergeCell ref="RWQ524:RWT524"/>
    <mergeCell ref="RWU524:RWX524"/>
    <mergeCell ref="RWY524:RXB524"/>
    <mergeCell ref="RTO524:RTR524"/>
    <mergeCell ref="RTS524:RTV524"/>
    <mergeCell ref="RTW524:RTZ524"/>
    <mergeCell ref="RSM524:RSP524"/>
    <mergeCell ref="RSQ524:RST524"/>
    <mergeCell ref="RSU524:RSX524"/>
    <mergeCell ref="RSY524:RTB524"/>
    <mergeCell ref="RTC524:RTF524"/>
    <mergeCell ref="RRS524:RRV524"/>
    <mergeCell ref="RRW524:RRZ524"/>
    <mergeCell ref="RSA524:RSD524"/>
    <mergeCell ref="RSE524:RSH524"/>
    <mergeCell ref="RSI524:RSL524"/>
    <mergeCell ref="RTG524:RTJ524"/>
    <mergeCell ref="RTK524:RTN524"/>
    <mergeCell ref="RZS524:RZV524"/>
    <mergeCell ref="RZW524:RZZ524"/>
    <mergeCell ref="SAA524:SAD524"/>
    <mergeCell ref="RYQ524:RYT524"/>
    <mergeCell ref="RYU524:RYX524"/>
    <mergeCell ref="RYY524:RZB524"/>
    <mergeCell ref="RZC524:RZF524"/>
    <mergeCell ref="RZG524:RZJ524"/>
    <mergeCell ref="RXW524:RXZ524"/>
    <mergeCell ref="RYA524:RYD524"/>
    <mergeCell ref="RYE524:RYH524"/>
    <mergeCell ref="RYI524:RYL524"/>
    <mergeCell ref="RYM524:RYP524"/>
    <mergeCell ref="RXC524:RXF524"/>
    <mergeCell ref="RXG524:RXJ524"/>
    <mergeCell ref="RXK524:RXN524"/>
    <mergeCell ref="RXO524:RXR524"/>
    <mergeCell ref="RXS524:RXV524"/>
    <mergeCell ref="SBS524:SBV524"/>
    <mergeCell ref="SBW524:SBZ524"/>
    <mergeCell ref="SCA524:SCD524"/>
    <mergeCell ref="SCE524:SCH524"/>
    <mergeCell ref="SCI524:SCL524"/>
    <mergeCell ref="RVO524:RVR524"/>
    <mergeCell ref="RVS524:RVV524"/>
    <mergeCell ref="RVW524:RVZ524"/>
    <mergeCell ref="RWA524:RWD524"/>
    <mergeCell ref="RWE524:RWH524"/>
    <mergeCell ref="RUU524:RUX524"/>
    <mergeCell ref="RUY524:RVB524"/>
    <mergeCell ref="RVC524:RVF524"/>
    <mergeCell ref="RVG524:RVJ524"/>
    <mergeCell ref="RVK524:RVN524"/>
    <mergeCell ref="RUA524:RUD524"/>
    <mergeCell ref="RUE524:RUH524"/>
    <mergeCell ref="RUI524:RUL524"/>
    <mergeCell ref="RUM524:RUP524"/>
    <mergeCell ref="RUQ524:RUT524"/>
    <mergeCell ref="SAY524:SBB524"/>
    <mergeCell ref="SBC524:SBF524"/>
    <mergeCell ref="SBG524:SBJ524"/>
    <mergeCell ref="SBK524:SBN524"/>
    <mergeCell ref="SBO524:SBR524"/>
    <mergeCell ref="SAE524:SAH524"/>
    <mergeCell ref="SAI524:SAL524"/>
    <mergeCell ref="SAM524:SAP524"/>
    <mergeCell ref="SAQ524:SAT524"/>
    <mergeCell ref="SAU524:SAX524"/>
    <mergeCell ref="RZK524:RZN524"/>
    <mergeCell ref="RZO524:RZR524"/>
    <mergeCell ref="SHC524:SHF524"/>
    <mergeCell ref="SHG524:SHJ524"/>
    <mergeCell ref="SHK524:SHN524"/>
    <mergeCell ref="SHO524:SHR524"/>
    <mergeCell ref="SHS524:SHV524"/>
    <mergeCell ref="SEI524:SEL524"/>
    <mergeCell ref="SEM524:SEP524"/>
    <mergeCell ref="SEQ524:SET524"/>
    <mergeCell ref="SDG524:SDJ524"/>
    <mergeCell ref="SDK524:SDN524"/>
    <mergeCell ref="SDO524:SDR524"/>
    <mergeCell ref="SDS524:SDV524"/>
    <mergeCell ref="SDW524:SDZ524"/>
    <mergeCell ref="SCM524:SCP524"/>
    <mergeCell ref="SCQ524:SCT524"/>
    <mergeCell ref="SCU524:SCX524"/>
    <mergeCell ref="SCY524:SDB524"/>
    <mergeCell ref="SDC524:SDF524"/>
    <mergeCell ref="SEA524:SED524"/>
    <mergeCell ref="SEE524:SEH524"/>
    <mergeCell ref="SKM524:SKP524"/>
    <mergeCell ref="SKQ524:SKT524"/>
    <mergeCell ref="SKU524:SKX524"/>
    <mergeCell ref="SJK524:SJN524"/>
    <mergeCell ref="SJO524:SJR524"/>
    <mergeCell ref="SJS524:SJV524"/>
    <mergeCell ref="SJW524:SJZ524"/>
    <mergeCell ref="SKA524:SKD524"/>
    <mergeCell ref="SIQ524:SIT524"/>
    <mergeCell ref="SIU524:SIX524"/>
    <mergeCell ref="SIY524:SJB524"/>
    <mergeCell ref="SJC524:SJF524"/>
    <mergeCell ref="SJG524:SJJ524"/>
    <mergeCell ref="SHW524:SHZ524"/>
    <mergeCell ref="SIA524:SID524"/>
    <mergeCell ref="SIE524:SIH524"/>
    <mergeCell ref="SII524:SIL524"/>
    <mergeCell ref="SIM524:SIP524"/>
    <mergeCell ref="SMM524:SMP524"/>
    <mergeCell ref="SMQ524:SMT524"/>
    <mergeCell ref="SMU524:SMX524"/>
    <mergeCell ref="SMY524:SNB524"/>
    <mergeCell ref="SNC524:SNF524"/>
    <mergeCell ref="SGI524:SGL524"/>
    <mergeCell ref="SGM524:SGP524"/>
    <mergeCell ref="SGQ524:SGT524"/>
    <mergeCell ref="SGU524:SGX524"/>
    <mergeCell ref="SGY524:SHB524"/>
    <mergeCell ref="SFO524:SFR524"/>
    <mergeCell ref="SFS524:SFV524"/>
    <mergeCell ref="SFW524:SFZ524"/>
    <mergeCell ref="SGA524:SGD524"/>
    <mergeCell ref="SGE524:SGH524"/>
    <mergeCell ref="SEU524:SEX524"/>
    <mergeCell ref="SEY524:SFB524"/>
    <mergeCell ref="SFC524:SFF524"/>
    <mergeCell ref="SFG524:SFJ524"/>
    <mergeCell ref="SFK524:SFN524"/>
    <mergeCell ref="SLS524:SLV524"/>
    <mergeCell ref="SLW524:SLZ524"/>
    <mergeCell ref="SMA524:SMD524"/>
    <mergeCell ref="SME524:SMH524"/>
    <mergeCell ref="SMI524:SML524"/>
    <mergeCell ref="SKY524:SLB524"/>
    <mergeCell ref="SLC524:SLF524"/>
    <mergeCell ref="SLG524:SLJ524"/>
    <mergeCell ref="SLK524:SLN524"/>
    <mergeCell ref="SLO524:SLR524"/>
    <mergeCell ref="SKE524:SKH524"/>
    <mergeCell ref="SKI524:SKL524"/>
    <mergeCell ref="SRW524:SRZ524"/>
    <mergeCell ref="SSA524:SSD524"/>
    <mergeCell ref="SSE524:SSH524"/>
    <mergeCell ref="SSI524:SSL524"/>
    <mergeCell ref="SSM524:SSP524"/>
    <mergeCell ref="SPC524:SPF524"/>
    <mergeCell ref="SPG524:SPJ524"/>
    <mergeCell ref="SPK524:SPN524"/>
    <mergeCell ref="SOA524:SOD524"/>
    <mergeCell ref="SOE524:SOH524"/>
    <mergeCell ref="SOI524:SOL524"/>
    <mergeCell ref="SOM524:SOP524"/>
    <mergeCell ref="SOQ524:SOT524"/>
    <mergeCell ref="SNG524:SNJ524"/>
    <mergeCell ref="SNK524:SNN524"/>
    <mergeCell ref="SNO524:SNR524"/>
    <mergeCell ref="SNS524:SNV524"/>
    <mergeCell ref="SNW524:SNZ524"/>
    <mergeCell ref="SOU524:SOX524"/>
    <mergeCell ref="SOY524:SPB524"/>
    <mergeCell ref="SVG524:SVJ524"/>
    <mergeCell ref="SVK524:SVN524"/>
    <mergeCell ref="SVO524:SVR524"/>
    <mergeCell ref="SUE524:SUH524"/>
    <mergeCell ref="SUI524:SUL524"/>
    <mergeCell ref="SUM524:SUP524"/>
    <mergeCell ref="SUQ524:SUT524"/>
    <mergeCell ref="SUU524:SUX524"/>
    <mergeCell ref="STK524:STN524"/>
    <mergeCell ref="STO524:STR524"/>
    <mergeCell ref="STS524:STV524"/>
    <mergeCell ref="STW524:STZ524"/>
    <mergeCell ref="SUA524:SUD524"/>
    <mergeCell ref="SSQ524:SST524"/>
    <mergeCell ref="SSU524:SSX524"/>
    <mergeCell ref="SSY524:STB524"/>
    <mergeCell ref="STC524:STF524"/>
    <mergeCell ref="STG524:STJ524"/>
    <mergeCell ref="SXG524:SXJ524"/>
    <mergeCell ref="SXK524:SXN524"/>
    <mergeCell ref="SXO524:SXR524"/>
    <mergeCell ref="SXS524:SXV524"/>
    <mergeCell ref="SXW524:SXZ524"/>
    <mergeCell ref="SRC524:SRF524"/>
    <mergeCell ref="SRG524:SRJ524"/>
    <mergeCell ref="SRK524:SRN524"/>
    <mergeCell ref="SRO524:SRR524"/>
    <mergeCell ref="SRS524:SRV524"/>
    <mergeCell ref="SQI524:SQL524"/>
    <mergeCell ref="SQM524:SQP524"/>
    <mergeCell ref="SQQ524:SQT524"/>
    <mergeCell ref="SQU524:SQX524"/>
    <mergeCell ref="SQY524:SRB524"/>
    <mergeCell ref="SPO524:SPR524"/>
    <mergeCell ref="SPS524:SPV524"/>
    <mergeCell ref="SPW524:SPZ524"/>
    <mergeCell ref="SQA524:SQD524"/>
    <mergeCell ref="SQE524:SQH524"/>
    <mergeCell ref="SWM524:SWP524"/>
    <mergeCell ref="SWQ524:SWT524"/>
    <mergeCell ref="SWU524:SWX524"/>
    <mergeCell ref="SWY524:SXB524"/>
    <mergeCell ref="SXC524:SXF524"/>
    <mergeCell ref="SVS524:SVV524"/>
    <mergeCell ref="SVW524:SVZ524"/>
    <mergeCell ref="SWA524:SWD524"/>
    <mergeCell ref="SWE524:SWH524"/>
    <mergeCell ref="SWI524:SWL524"/>
    <mergeCell ref="SUY524:SVB524"/>
    <mergeCell ref="SVC524:SVF524"/>
    <mergeCell ref="TCQ524:TCT524"/>
    <mergeCell ref="TCU524:TCX524"/>
    <mergeCell ref="TCY524:TDB524"/>
    <mergeCell ref="TDC524:TDF524"/>
    <mergeCell ref="TDG524:TDJ524"/>
    <mergeCell ref="SZW524:SZZ524"/>
    <mergeCell ref="TAA524:TAD524"/>
    <mergeCell ref="TAE524:TAH524"/>
    <mergeCell ref="SYU524:SYX524"/>
    <mergeCell ref="SYY524:SZB524"/>
    <mergeCell ref="SZC524:SZF524"/>
    <mergeCell ref="SZG524:SZJ524"/>
    <mergeCell ref="SZK524:SZN524"/>
    <mergeCell ref="SYA524:SYD524"/>
    <mergeCell ref="SYE524:SYH524"/>
    <mergeCell ref="SYI524:SYL524"/>
    <mergeCell ref="SYM524:SYP524"/>
    <mergeCell ref="SYQ524:SYT524"/>
    <mergeCell ref="SZO524:SZR524"/>
    <mergeCell ref="SZS524:SZV524"/>
    <mergeCell ref="TGA524:TGD524"/>
    <mergeCell ref="TGE524:TGH524"/>
    <mergeCell ref="TGI524:TGL524"/>
    <mergeCell ref="TEY524:TFB524"/>
    <mergeCell ref="TFC524:TFF524"/>
    <mergeCell ref="TFG524:TFJ524"/>
    <mergeCell ref="TFK524:TFN524"/>
    <mergeCell ref="TFO524:TFR524"/>
    <mergeCell ref="TEE524:TEH524"/>
    <mergeCell ref="TEI524:TEL524"/>
    <mergeCell ref="TEM524:TEP524"/>
    <mergeCell ref="TEQ524:TET524"/>
    <mergeCell ref="TEU524:TEX524"/>
    <mergeCell ref="TDK524:TDN524"/>
    <mergeCell ref="TDO524:TDR524"/>
    <mergeCell ref="TDS524:TDV524"/>
    <mergeCell ref="TDW524:TDZ524"/>
    <mergeCell ref="TEA524:TED524"/>
    <mergeCell ref="TIA524:TID524"/>
    <mergeCell ref="TIE524:TIH524"/>
    <mergeCell ref="TII524:TIL524"/>
    <mergeCell ref="TIM524:TIP524"/>
    <mergeCell ref="TIQ524:TIT524"/>
    <mergeCell ref="TBW524:TBZ524"/>
    <mergeCell ref="TCA524:TCD524"/>
    <mergeCell ref="TCE524:TCH524"/>
    <mergeCell ref="TCI524:TCL524"/>
    <mergeCell ref="TCM524:TCP524"/>
    <mergeCell ref="TBC524:TBF524"/>
    <mergeCell ref="TBG524:TBJ524"/>
    <mergeCell ref="TBK524:TBN524"/>
    <mergeCell ref="TBO524:TBR524"/>
    <mergeCell ref="TBS524:TBV524"/>
    <mergeCell ref="TAI524:TAL524"/>
    <mergeCell ref="TAM524:TAP524"/>
    <mergeCell ref="TAQ524:TAT524"/>
    <mergeCell ref="TAU524:TAX524"/>
    <mergeCell ref="TAY524:TBB524"/>
    <mergeCell ref="THG524:THJ524"/>
    <mergeCell ref="THK524:THN524"/>
    <mergeCell ref="THO524:THR524"/>
    <mergeCell ref="THS524:THV524"/>
    <mergeCell ref="THW524:THZ524"/>
    <mergeCell ref="TGM524:TGP524"/>
    <mergeCell ref="TGQ524:TGT524"/>
    <mergeCell ref="TGU524:TGX524"/>
    <mergeCell ref="TGY524:THB524"/>
    <mergeCell ref="THC524:THF524"/>
    <mergeCell ref="TFS524:TFV524"/>
    <mergeCell ref="TFW524:TFZ524"/>
    <mergeCell ref="TNK524:TNN524"/>
    <mergeCell ref="TNO524:TNR524"/>
    <mergeCell ref="TNS524:TNV524"/>
    <mergeCell ref="TNW524:TNZ524"/>
    <mergeCell ref="TOA524:TOD524"/>
    <mergeCell ref="TKQ524:TKT524"/>
    <mergeCell ref="TKU524:TKX524"/>
    <mergeCell ref="TKY524:TLB524"/>
    <mergeCell ref="TJO524:TJR524"/>
    <mergeCell ref="TJS524:TJV524"/>
    <mergeCell ref="TJW524:TJZ524"/>
    <mergeCell ref="TKA524:TKD524"/>
    <mergeCell ref="TKE524:TKH524"/>
    <mergeCell ref="TIU524:TIX524"/>
    <mergeCell ref="TIY524:TJB524"/>
    <mergeCell ref="TJC524:TJF524"/>
    <mergeCell ref="TJG524:TJJ524"/>
    <mergeCell ref="TJK524:TJN524"/>
    <mergeCell ref="TKI524:TKL524"/>
    <mergeCell ref="TKM524:TKP524"/>
    <mergeCell ref="TQU524:TQX524"/>
    <mergeCell ref="TQY524:TRB524"/>
    <mergeCell ref="TRC524:TRF524"/>
    <mergeCell ref="TPS524:TPV524"/>
    <mergeCell ref="TPW524:TPZ524"/>
    <mergeCell ref="TQA524:TQD524"/>
    <mergeCell ref="TQE524:TQH524"/>
    <mergeCell ref="TQI524:TQL524"/>
    <mergeCell ref="TOY524:TPB524"/>
    <mergeCell ref="TPC524:TPF524"/>
    <mergeCell ref="TPG524:TPJ524"/>
    <mergeCell ref="TPK524:TPN524"/>
    <mergeCell ref="TPO524:TPR524"/>
    <mergeCell ref="TOE524:TOH524"/>
    <mergeCell ref="TOI524:TOL524"/>
    <mergeCell ref="TOM524:TOP524"/>
    <mergeCell ref="TOQ524:TOT524"/>
    <mergeCell ref="TOU524:TOX524"/>
    <mergeCell ref="TSU524:TSX524"/>
    <mergeCell ref="TSY524:TTB524"/>
    <mergeCell ref="TTC524:TTF524"/>
    <mergeCell ref="TTG524:TTJ524"/>
    <mergeCell ref="TTK524:TTN524"/>
    <mergeCell ref="TMQ524:TMT524"/>
    <mergeCell ref="TMU524:TMX524"/>
    <mergeCell ref="TMY524:TNB524"/>
    <mergeCell ref="TNC524:TNF524"/>
    <mergeCell ref="TNG524:TNJ524"/>
    <mergeCell ref="TLW524:TLZ524"/>
    <mergeCell ref="TMA524:TMD524"/>
    <mergeCell ref="TME524:TMH524"/>
    <mergeCell ref="TMI524:TML524"/>
    <mergeCell ref="TMM524:TMP524"/>
    <mergeCell ref="TLC524:TLF524"/>
    <mergeCell ref="TLG524:TLJ524"/>
    <mergeCell ref="TLK524:TLN524"/>
    <mergeCell ref="TLO524:TLR524"/>
    <mergeCell ref="TLS524:TLV524"/>
    <mergeCell ref="TSA524:TSD524"/>
    <mergeCell ref="TSE524:TSH524"/>
    <mergeCell ref="TSI524:TSL524"/>
    <mergeCell ref="TSM524:TSP524"/>
    <mergeCell ref="TSQ524:TST524"/>
    <mergeCell ref="TRG524:TRJ524"/>
    <mergeCell ref="TRK524:TRN524"/>
    <mergeCell ref="TRO524:TRR524"/>
    <mergeCell ref="TRS524:TRV524"/>
    <mergeCell ref="TRW524:TRZ524"/>
    <mergeCell ref="TQM524:TQP524"/>
    <mergeCell ref="TQQ524:TQT524"/>
    <mergeCell ref="TYE524:TYH524"/>
    <mergeCell ref="TYI524:TYL524"/>
    <mergeCell ref="TYM524:TYP524"/>
    <mergeCell ref="TYQ524:TYT524"/>
    <mergeCell ref="TYU524:TYX524"/>
    <mergeCell ref="TVK524:TVN524"/>
    <mergeCell ref="TVO524:TVR524"/>
    <mergeCell ref="TVS524:TVV524"/>
    <mergeCell ref="TUI524:TUL524"/>
    <mergeCell ref="TUM524:TUP524"/>
    <mergeCell ref="TUQ524:TUT524"/>
    <mergeCell ref="TUU524:TUX524"/>
    <mergeCell ref="TUY524:TVB524"/>
    <mergeCell ref="TTO524:TTR524"/>
    <mergeCell ref="TTS524:TTV524"/>
    <mergeCell ref="TTW524:TTZ524"/>
    <mergeCell ref="TUA524:TUD524"/>
    <mergeCell ref="TUE524:TUH524"/>
    <mergeCell ref="TVC524:TVF524"/>
    <mergeCell ref="TVG524:TVJ524"/>
    <mergeCell ref="UBO524:UBR524"/>
    <mergeCell ref="UBS524:UBV524"/>
    <mergeCell ref="UBW524:UBZ524"/>
    <mergeCell ref="UAM524:UAP524"/>
    <mergeCell ref="UAQ524:UAT524"/>
    <mergeCell ref="UAU524:UAX524"/>
    <mergeCell ref="UAY524:UBB524"/>
    <mergeCell ref="UBC524:UBF524"/>
    <mergeCell ref="TZS524:TZV524"/>
    <mergeCell ref="TZW524:TZZ524"/>
    <mergeCell ref="UAA524:UAD524"/>
    <mergeCell ref="UAE524:UAH524"/>
    <mergeCell ref="UAI524:UAL524"/>
    <mergeCell ref="TYY524:TZB524"/>
    <mergeCell ref="TZC524:TZF524"/>
    <mergeCell ref="TZG524:TZJ524"/>
    <mergeCell ref="TZK524:TZN524"/>
    <mergeCell ref="TZO524:TZR524"/>
    <mergeCell ref="UDO524:UDR524"/>
    <mergeCell ref="UDS524:UDV524"/>
    <mergeCell ref="UDW524:UDZ524"/>
    <mergeCell ref="UEA524:UED524"/>
    <mergeCell ref="UEE524:UEH524"/>
    <mergeCell ref="TXK524:TXN524"/>
    <mergeCell ref="TXO524:TXR524"/>
    <mergeCell ref="TXS524:TXV524"/>
    <mergeCell ref="TXW524:TXZ524"/>
    <mergeCell ref="TYA524:TYD524"/>
    <mergeCell ref="TWQ524:TWT524"/>
    <mergeCell ref="TWU524:TWX524"/>
    <mergeCell ref="TWY524:TXB524"/>
    <mergeCell ref="TXC524:TXF524"/>
    <mergeCell ref="TXG524:TXJ524"/>
    <mergeCell ref="TVW524:TVZ524"/>
    <mergeCell ref="TWA524:TWD524"/>
    <mergeCell ref="TWE524:TWH524"/>
    <mergeCell ref="TWI524:TWL524"/>
    <mergeCell ref="TWM524:TWP524"/>
    <mergeCell ref="UCU524:UCX524"/>
    <mergeCell ref="UCY524:UDB524"/>
    <mergeCell ref="UDC524:UDF524"/>
    <mergeCell ref="UDG524:UDJ524"/>
    <mergeCell ref="UDK524:UDN524"/>
    <mergeCell ref="UCA524:UCD524"/>
    <mergeCell ref="UCE524:UCH524"/>
    <mergeCell ref="UCI524:UCL524"/>
    <mergeCell ref="UCM524:UCP524"/>
    <mergeCell ref="UCQ524:UCT524"/>
    <mergeCell ref="UBG524:UBJ524"/>
    <mergeCell ref="UBK524:UBN524"/>
    <mergeCell ref="UIY524:UJB524"/>
    <mergeCell ref="UJC524:UJF524"/>
    <mergeCell ref="UJG524:UJJ524"/>
    <mergeCell ref="UJK524:UJN524"/>
    <mergeCell ref="UJO524:UJR524"/>
    <mergeCell ref="UGE524:UGH524"/>
    <mergeCell ref="UGI524:UGL524"/>
    <mergeCell ref="UGM524:UGP524"/>
    <mergeCell ref="UFC524:UFF524"/>
    <mergeCell ref="UFG524:UFJ524"/>
    <mergeCell ref="UFK524:UFN524"/>
    <mergeCell ref="UFO524:UFR524"/>
    <mergeCell ref="UFS524:UFV524"/>
    <mergeCell ref="UEI524:UEL524"/>
    <mergeCell ref="UEM524:UEP524"/>
    <mergeCell ref="UEQ524:UET524"/>
    <mergeCell ref="UEU524:UEX524"/>
    <mergeCell ref="UEY524:UFB524"/>
    <mergeCell ref="UFW524:UFZ524"/>
    <mergeCell ref="UGA524:UGD524"/>
    <mergeCell ref="UMI524:UML524"/>
    <mergeCell ref="UMM524:UMP524"/>
    <mergeCell ref="UMQ524:UMT524"/>
    <mergeCell ref="ULG524:ULJ524"/>
    <mergeCell ref="ULK524:ULN524"/>
    <mergeCell ref="ULO524:ULR524"/>
    <mergeCell ref="ULS524:ULV524"/>
    <mergeCell ref="ULW524:ULZ524"/>
    <mergeCell ref="UKM524:UKP524"/>
    <mergeCell ref="UKQ524:UKT524"/>
    <mergeCell ref="UKU524:UKX524"/>
    <mergeCell ref="UKY524:ULB524"/>
    <mergeCell ref="ULC524:ULF524"/>
    <mergeCell ref="UJS524:UJV524"/>
    <mergeCell ref="UJW524:UJZ524"/>
    <mergeCell ref="UKA524:UKD524"/>
    <mergeCell ref="UKE524:UKH524"/>
    <mergeCell ref="UKI524:UKL524"/>
    <mergeCell ref="UOI524:UOL524"/>
    <mergeCell ref="UOM524:UOP524"/>
    <mergeCell ref="UOQ524:UOT524"/>
    <mergeCell ref="UOU524:UOX524"/>
    <mergeCell ref="UOY524:UPB524"/>
    <mergeCell ref="UIE524:UIH524"/>
    <mergeCell ref="UII524:UIL524"/>
    <mergeCell ref="UIM524:UIP524"/>
    <mergeCell ref="UIQ524:UIT524"/>
    <mergeCell ref="UIU524:UIX524"/>
    <mergeCell ref="UHK524:UHN524"/>
    <mergeCell ref="UHO524:UHR524"/>
    <mergeCell ref="UHS524:UHV524"/>
    <mergeCell ref="UHW524:UHZ524"/>
    <mergeCell ref="UIA524:UID524"/>
    <mergeCell ref="UGQ524:UGT524"/>
    <mergeCell ref="UGU524:UGX524"/>
    <mergeCell ref="UGY524:UHB524"/>
    <mergeCell ref="UHC524:UHF524"/>
    <mergeCell ref="UHG524:UHJ524"/>
    <mergeCell ref="UNO524:UNR524"/>
    <mergeCell ref="UNS524:UNV524"/>
    <mergeCell ref="UNW524:UNZ524"/>
    <mergeCell ref="UOA524:UOD524"/>
    <mergeCell ref="UOE524:UOH524"/>
    <mergeCell ref="UMU524:UMX524"/>
    <mergeCell ref="UMY524:UNB524"/>
    <mergeCell ref="UNC524:UNF524"/>
    <mergeCell ref="UNG524:UNJ524"/>
    <mergeCell ref="UNK524:UNN524"/>
    <mergeCell ref="UMA524:UMD524"/>
    <mergeCell ref="UME524:UMH524"/>
    <mergeCell ref="UTS524:UTV524"/>
    <mergeCell ref="UTW524:UTZ524"/>
    <mergeCell ref="UUA524:UUD524"/>
    <mergeCell ref="UUE524:UUH524"/>
    <mergeCell ref="UUI524:UUL524"/>
    <mergeCell ref="UQY524:URB524"/>
    <mergeCell ref="URC524:URF524"/>
    <mergeCell ref="URG524:URJ524"/>
    <mergeCell ref="UPW524:UPZ524"/>
    <mergeCell ref="UQA524:UQD524"/>
    <mergeCell ref="UQE524:UQH524"/>
    <mergeCell ref="UQI524:UQL524"/>
    <mergeCell ref="UQM524:UQP524"/>
    <mergeCell ref="UPC524:UPF524"/>
    <mergeCell ref="UPG524:UPJ524"/>
    <mergeCell ref="UPK524:UPN524"/>
    <mergeCell ref="UPO524:UPR524"/>
    <mergeCell ref="UPS524:UPV524"/>
    <mergeCell ref="UQQ524:UQT524"/>
    <mergeCell ref="UQU524:UQX524"/>
    <mergeCell ref="UXC524:UXF524"/>
    <mergeCell ref="UXG524:UXJ524"/>
    <mergeCell ref="UXK524:UXN524"/>
    <mergeCell ref="UWA524:UWD524"/>
    <mergeCell ref="UWE524:UWH524"/>
    <mergeCell ref="UWI524:UWL524"/>
    <mergeCell ref="UWM524:UWP524"/>
    <mergeCell ref="UWQ524:UWT524"/>
    <mergeCell ref="UVG524:UVJ524"/>
    <mergeCell ref="UVK524:UVN524"/>
    <mergeCell ref="UVO524:UVR524"/>
    <mergeCell ref="UVS524:UVV524"/>
    <mergeCell ref="UVW524:UVZ524"/>
    <mergeCell ref="UUM524:UUP524"/>
    <mergeCell ref="UUQ524:UUT524"/>
    <mergeCell ref="UUU524:UUX524"/>
    <mergeCell ref="UUY524:UVB524"/>
    <mergeCell ref="UVC524:UVF524"/>
    <mergeCell ref="UZC524:UZF524"/>
    <mergeCell ref="UZG524:UZJ524"/>
    <mergeCell ref="UZK524:UZN524"/>
    <mergeCell ref="UZO524:UZR524"/>
    <mergeCell ref="UZS524:UZV524"/>
    <mergeCell ref="USY524:UTB524"/>
    <mergeCell ref="UTC524:UTF524"/>
    <mergeCell ref="UTG524:UTJ524"/>
    <mergeCell ref="UTK524:UTN524"/>
    <mergeCell ref="UTO524:UTR524"/>
    <mergeCell ref="USE524:USH524"/>
    <mergeCell ref="USI524:USL524"/>
    <mergeCell ref="USM524:USP524"/>
    <mergeCell ref="USQ524:UST524"/>
    <mergeCell ref="USU524:USX524"/>
    <mergeCell ref="URK524:URN524"/>
    <mergeCell ref="URO524:URR524"/>
    <mergeCell ref="URS524:URV524"/>
    <mergeCell ref="URW524:URZ524"/>
    <mergeCell ref="USA524:USD524"/>
    <mergeCell ref="UYI524:UYL524"/>
    <mergeCell ref="UYM524:UYP524"/>
    <mergeCell ref="UYQ524:UYT524"/>
    <mergeCell ref="UYU524:UYX524"/>
    <mergeCell ref="UYY524:UZB524"/>
    <mergeCell ref="UXO524:UXR524"/>
    <mergeCell ref="UXS524:UXV524"/>
    <mergeCell ref="UXW524:UXZ524"/>
    <mergeCell ref="UYA524:UYD524"/>
    <mergeCell ref="UYE524:UYH524"/>
    <mergeCell ref="UWU524:UWX524"/>
    <mergeCell ref="UWY524:UXB524"/>
    <mergeCell ref="VEM524:VEP524"/>
    <mergeCell ref="VEQ524:VET524"/>
    <mergeCell ref="VEU524:VEX524"/>
    <mergeCell ref="VEY524:VFB524"/>
    <mergeCell ref="VFC524:VFF524"/>
    <mergeCell ref="VBS524:VBV524"/>
    <mergeCell ref="VBW524:VBZ524"/>
    <mergeCell ref="VCA524:VCD524"/>
    <mergeCell ref="VAQ524:VAT524"/>
    <mergeCell ref="VAU524:VAX524"/>
    <mergeCell ref="VAY524:VBB524"/>
    <mergeCell ref="VBC524:VBF524"/>
    <mergeCell ref="VBG524:VBJ524"/>
    <mergeCell ref="UZW524:UZZ524"/>
    <mergeCell ref="VAA524:VAD524"/>
    <mergeCell ref="VAE524:VAH524"/>
    <mergeCell ref="VAI524:VAL524"/>
    <mergeCell ref="VAM524:VAP524"/>
    <mergeCell ref="VBK524:VBN524"/>
    <mergeCell ref="VBO524:VBR524"/>
    <mergeCell ref="VHW524:VHZ524"/>
    <mergeCell ref="VIA524:VID524"/>
    <mergeCell ref="VIE524:VIH524"/>
    <mergeCell ref="VGU524:VGX524"/>
    <mergeCell ref="VGY524:VHB524"/>
    <mergeCell ref="VHC524:VHF524"/>
    <mergeCell ref="VHG524:VHJ524"/>
    <mergeCell ref="VHK524:VHN524"/>
    <mergeCell ref="VGA524:VGD524"/>
    <mergeCell ref="VGE524:VGH524"/>
    <mergeCell ref="VGI524:VGL524"/>
    <mergeCell ref="VGM524:VGP524"/>
    <mergeCell ref="VGQ524:VGT524"/>
    <mergeCell ref="VFG524:VFJ524"/>
    <mergeCell ref="VFK524:VFN524"/>
    <mergeCell ref="VFO524:VFR524"/>
    <mergeCell ref="VFS524:VFV524"/>
    <mergeCell ref="VFW524:VFZ524"/>
    <mergeCell ref="VJW524:VJZ524"/>
    <mergeCell ref="VKA524:VKD524"/>
    <mergeCell ref="VKE524:VKH524"/>
    <mergeCell ref="VKI524:VKL524"/>
    <mergeCell ref="VKM524:VKP524"/>
    <mergeCell ref="VDS524:VDV524"/>
    <mergeCell ref="VDW524:VDZ524"/>
    <mergeCell ref="VEA524:VED524"/>
    <mergeCell ref="VEE524:VEH524"/>
    <mergeCell ref="VEI524:VEL524"/>
    <mergeCell ref="VCY524:VDB524"/>
    <mergeCell ref="VDC524:VDF524"/>
    <mergeCell ref="VDG524:VDJ524"/>
    <mergeCell ref="VDK524:VDN524"/>
    <mergeCell ref="VDO524:VDR524"/>
    <mergeCell ref="VCE524:VCH524"/>
    <mergeCell ref="VCI524:VCL524"/>
    <mergeCell ref="VCM524:VCP524"/>
    <mergeCell ref="VCQ524:VCT524"/>
    <mergeCell ref="VCU524:VCX524"/>
    <mergeCell ref="VJC524:VJF524"/>
    <mergeCell ref="VJG524:VJJ524"/>
    <mergeCell ref="VJK524:VJN524"/>
    <mergeCell ref="VJO524:VJR524"/>
    <mergeCell ref="VJS524:VJV524"/>
    <mergeCell ref="VII524:VIL524"/>
    <mergeCell ref="VIM524:VIP524"/>
    <mergeCell ref="VIQ524:VIT524"/>
    <mergeCell ref="VIU524:VIX524"/>
    <mergeCell ref="VIY524:VJB524"/>
    <mergeCell ref="VHO524:VHR524"/>
    <mergeCell ref="VHS524:VHV524"/>
    <mergeCell ref="VPG524:VPJ524"/>
    <mergeCell ref="VPK524:VPN524"/>
    <mergeCell ref="VPO524:VPR524"/>
    <mergeCell ref="VPS524:VPV524"/>
    <mergeCell ref="VPW524:VPZ524"/>
    <mergeCell ref="VMM524:VMP524"/>
    <mergeCell ref="VMQ524:VMT524"/>
    <mergeCell ref="VMU524:VMX524"/>
    <mergeCell ref="VLK524:VLN524"/>
    <mergeCell ref="VLO524:VLR524"/>
    <mergeCell ref="VLS524:VLV524"/>
    <mergeCell ref="VLW524:VLZ524"/>
    <mergeCell ref="VMA524:VMD524"/>
    <mergeCell ref="VKQ524:VKT524"/>
    <mergeCell ref="VKU524:VKX524"/>
    <mergeCell ref="VKY524:VLB524"/>
    <mergeCell ref="VLC524:VLF524"/>
    <mergeCell ref="VLG524:VLJ524"/>
    <mergeCell ref="VME524:VMH524"/>
    <mergeCell ref="VMI524:VML524"/>
    <mergeCell ref="VSQ524:VST524"/>
    <mergeCell ref="VSU524:VSX524"/>
    <mergeCell ref="VSY524:VTB524"/>
    <mergeCell ref="VRO524:VRR524"/>
    <mergeCell ref="VRS524:VRV524"/>
    <mergeCell ref="VRW524:VRZ524"/>
    <mergeCell ref="VSA524:VSD524"/>
    <mergeCell ref="VSE524:VSH524"/>
    <mergeCell ref="VQU524:VQX524"/>
    <mergeCell ref="VQY524:VRB524"/>
    <mergeCell ref="VRC524:VRF524"/>
    <mergeCell ref="VRG524:VRJ524"/>
    <mergeCell ref="VRK524:VRN524"/>
    <mergeCell ref="VQA524:VQD524"/>
    <mergeCell ref="VQE524:VQH524"/>
    <mergeCell ref="VQI524:VQL524"/>
    <mergeCell ref="VQM524:VQP524"/>
    <mergeCell ref="VQQ524:VQT524"/>
    <mergeCell ref="VUQ524:VUT524"/>
    <mergeCell ref="VUU524:VUX524"/>
    <mergeCell ref="VUY524:VVB524"/>
    <mergeCell ref="VVC524:VVF524"/>
    <mergeCell ref="VVG524:VVJ524"/>
    <mergeCell ref="VOM524:VOP524"/>
    <mergeCell ref="VOQ524:VOT524"/>
    <mergeCell ref="VOU524:VOX524"/>
    <mergeCell ref="VOY524:VPB524"/>
    <mergeCell ref="VPC524:VPF524"/>
    <mergeCell ref="VNS524:VNV524"/>
    <mergeCell ref="VNW524:VNZ524"/>
    <mergeCell ref="VOA524:VOD524"/>
    <mergeCell ref="VOE524:VOH524"/>
    <mergeCell ref="VOI524:VOL524"/>
    <mergeCell ref="VMY524:VNB524"/>
    <mergeCell ref="VNC524:VNF524"/>
    <mergeCell ref="VNG524:VNJ524"/>
    <mergeCell ref="VNK524:VNN524"/>
    <mergeCell ref="VNO524:VNR524"/>
    <mergeCell ref="VTW524:VTZ524"/>
    <mergeCell ref="VUA524:VUD524"/>
    <mergeCell ref="VUE524:VUH524"/>
    <mergeCell ref="VUI524:VUL524"/>
    <mergeCell ref="VUM524:VUP524"/>
    <mergeCell ref="VTC524:VTF524"/>
    <mergeCell ref="VTG524:VTJ524"/>
    <mergeCell ref="VTK524:VTN524"/>
    <mergeCell ref="VTO524:VTR524"/>
    <mergeCell ref="VTS524:VTV524"/>
    <mergeCell ref="VSI524:VSL524"/>
    <mergeCell ref="VSM524:VSP524"/>
    <mergeCell ref="WAA524:WAD524"/>
    <mergeCell ref="WAE524:WAH524"/>
    <mergeCell ref="WAI524:WAL524"/>
    <mergeCell ref="WAM524:WAP524"/>
    <mergeCell ref="WAQ524:WAT524"/>
    <mergeCell ref="VXG524:VXJ524"/>
    <mergeCell ref="VXK524:VXN524"/>
    <mergeCell ref="VXO524:VXR524"/>
    <mergeCell ref="VWE524:VWH524"/>
    <mergeCell ref="VWI524:VWL524"/>
    <mergeCell ref="VWM524:VWP524"/>
    <mergeCell ref="VWQ524:VWT524"/>
    <mergeCell ref="VWU524:VWX524"/>
    <mergeCell ref="VVK524:VVN524"/>
    <mergeCell ref="VVO524:VVR524"/>
    <mergeCell ref="VVS524:VVV524"/>
    <mergeCell ref="VVW524:VVZ524"/>
    <mergeCell ref="VWA524:VWD524"/>
    <mergeCell ref="VWY524:VXB524"/>
    <mergeCell ref="VXC524:VXF524"/>
    <mergeCell ref="WDK524:WDN524"/>
    <mergeCell ref="WDO524:WDR524"/>
    <mergeCell ref="WDS524:WDV524"/>
    <mergeCell ref="WCI524:WCL524"/>
    <mergeCell ref="WCM524:WCP524"/>
    <mergeCell ref="WCQ524:WCT524"/>
    <mergeCell ref="WCU524:WCX524"/>
    <mergeCell ref="WCY524:WDB524"/>
    <mergeCell ref="WBO524:WBR524"/>
    <mergeCell ref="WBS524:WBV524"/>
    <mergeCell ref="WBW524:WBZ524"/>
    <mergeCell ref="WCA524:WCD524"/>
    <mergeCell ref="WCE524:WCH524"/>
    <mergeCell ref="WAU524:WAX524"/>
    <mergeCell ref="WAY524:WBB524"/>
    <mergeCell ref="WBC524:WBF524"/>
    <mergeCell ref="WBG524:WBJ524"/>
    <mergeCell ref="WBK524:WBN524"/>
    <mergeCell ref="WFK524:WFN524"/>
    <mergeCell ref="WFO524:WFR524"/>
    <mergeCell ref="WFS524:WFV524"/>
    <mergeCell ref="WFW524:WFZ524"/>
    <mergeCell ref="WGA524:WGD524"/>
    <mergeCell ref="VZG524:VZJ524"/>
    <mergeCell ref="VZK524:VZN524"/>
    <mergeCell ref="VZO524:VZR524"/>
    <mergeCell ref="VZS524:VZV524"/>
    <mergeCell ref="VZW524:VZZ524"/>
    <mergeCell ref="VYM524:VYP524"/>
    <mergeCell ref="VYQ524:VYT524"/>
    <mergeCell ref="VYU524:VYX524"/>
    <mergeCell ref="VYY524:VZB524"/>
    <mergeCell ref="VZC524:VZF524"/>
    <mergeCell ref="VXS524:VXV524"/>
    <mergeCell ref="VXW524:VXZ524"/>
    <mergeCell ref="VYA524:VYD524"/>
    <mergeCell ref="VYE524:VYH524"/>
    <mergeCell ref="VYI524:VYL524"/>
    <mergeCell ref="WEQ524:WET524"/>
    <mergeCell ref="WEU524:WEX524"/>
    <mergeCell ref="WEY524:WFB524"/>
    <mergeCell ref="WFC524:WFF524"/>
    <mergeCell ref="WFG524:WFJ524"/>
    <mergeCell ref="WDW524:WDZ524"/>
    <mergeCell ref="WEA524:WED524"/>
    <mergeCell ref="WEE524:WEH524"/>
    <mergeCell ref="WEI524:WEL524"/>
    <mergeCell ref="WEM524:WEP524"/>
    <mergeCell ref="WDC524:WDF524"/>
    <mergeCell ref="WDG524:WDJ524"/>
    <mergeCell ref="WIA524:WID524"/>
    <mergeCell ref="WIE524:WIH524"/>
    <mergeCell ref="WII524:WIL524"/>
    <mergeCell ref="WGY524:WHB524"/>
    <mergeCell ref="WHC524:WHF524"/>
    <mergeCell ref="WHG524:WHJ524"/>
    <mergeCell ref="WHK524:WHN524"/>
    <mergeCell ref="WHO524:WHR524"/>
    <mergeCell ref="WGE524:WGH524"/>
    <mergeCell ref="WGI524:WGL524"/>
    <mergeCell ref="WGM524:WGP524"/>
    <mergeCell ref="WGQ524:WGT524"/>
    <mergeCell ref="WGU524:WGX524"/>
    <mergeCell ref="WHS524:WHV524"/>
    <mergeCell ref="WHW524:WHZ524"/>
    <mergeCell ref="WKA524:WKD524"/>
    <mergeCell ref="WKE524:WKH524"/>
    <mergeCell ref="WJG524:WJJ524"/>
    <mergeCell ref="WJK524:WJN524"/>
    <mergeCell ref="WJO524:WJR524"/>
    <mergeCell ref="WJS524:WJV524"/>
    <mergeCell ref="WJW524:WJZ524"/>
    <mergeCell ref="WIM524:WIP524"/>
    <mergeCell ref="WIQ524:WIT524"/>
    <mergeCell ref="WIU524:WIX524"/>
    <mergeCell ref="WIY524:WJB524"/>
    <mergeCell ref="WJC524:WJF524"/>
    <mergeCell ref="WKY524:WLB524"/>
    <mergeCell ref="WLC524:WLF524"/>
    <mergeCell ref="WLG524:WLJ524"/>
    <mergeCell ref="WLK524:WLN524"/>
    <mergeCell ref="WSM524:WSP524"/>
    <mergeCell ref="WSQ524:WST524"/>
    <mergeCell ref="WPK524:WPN524"/>
    <mergeCell ref="WPO524:WPR524"/>
    <mergeCell ref="WPS524:WPV524"/>
    <mergeCell ref="WPW524:WPZ524"/>
    <mergeCell ref="WQA524:WQD524"/>
    <mergeCell ref="WOQ524:WOT524"/>
    <mergeCell ref="WOU524:WOX524"/>
    <mergeCell ref="WOY524:WPB524"/>
    <mergeCell ref="WPC524:WPF524"/>
    <mergeCell ref="WPG524:WPJ524"/>
    <mergeCell ref="WNW524:WNZ524"/>
    <mergeCell ref="WOA524:WOD524"/>
    <mergeCell ref="WOE524:WOH524"/>
    <mergeCell ref="WOI524:WOL524"/>
    <mergeCell ref="WOM524:WOP524"/>
    <mergeCell ref="WQM524:WQP524"/>
    <mergeCell ref="WQQ524:WQT524"/>
    <mergeCell ref="WQU524:WQX524"/>
    <mergeCell ref="WUU524:WUX524"/>
    <mergeCell ref="WUY524:WVB524"/>
    <mergeCell ref="WVC524:WVF524"/>
    <mergeCell ref="WVG524:WVJ524"/>
    <mergeCell ref="WVK524:WVN524"/>
    <mergeCell ref="WUA524:WUD524"/>
    <mergeCell ref="WUE524:WUH524"/>
    <mergeCell ref="WUI524:WUL524"/>
    <mergeCell ref="WUM524:WUP524"/>
    <mergeCell ref="WNC524:WNF524"/>
    <mergeCell ref="WNG524:WNJ524"/>
    <mergeCell ref="WNK524:WNN524"/>
    <mergeCell ref="WNO524:WNR524"/>
    <mergeCell ref="WNS524:WNV524"/>
    <mergeCell ref="WMI524:WML524"/>
    <mergeCell ref="WMM524:WMP524"/>
    <mergeCell ref="WMQ524:WMT524"/>
    <mergeCell ref="WMU524:WMX524"/>
    <mergeCell ref="WMY524:WNB524"/>
    <mergeCell ref="WXW524:WXZ524"/>
    <mergeCell ref="WYA524:WYD524"/>
    <mergeCell ref="WYE524:WYH524"/>
    <mergeCell ref="WYI524:WYL524"/>
    <mergeCell ref="WYM524:WYP524"/>
    <mergeCell ref="WXC524:WXF524"/>
    <mergeCell ref="WXG524:WXJ524"/>
    <mergeCell ref="WXK524:WXN524"/>
    <mergeCell ref="WXO524:WXR524"/>
    <mergeCell ref="WXS524:WXV524"/>
    <mergeCell ref="WWI524:WWL524"/>
    <mergeCell ref="WWM524:WWP524"/>
    <mergeCell ref="WWQ524:WWT524"/>
    <mergeCell ref="WWU524:WWX524"/>
    <mergeCell ref="WWY524:WXB524"/>
    <mergeCell ref="WVO524:WVR524"/>
    <mergeCell ref="WVS524:WVV524"/>
    <mergeCell ref="WVW524:WVZ524"/>
    <mergeCell ref="WWA524:WWD524"/>
    <mergeCell ref="WWE524:WWH524"/>
    <mergeCell ref="WUQ524:WUT524"/>
    <mergeCell ref="WTG524:WTJ524"/>
    <mergeCell ref="WTK524:WTN524"/>
    <mergeCell ref="WTO524:WTR524"/>
    <mergeCell ref="WTS524:WTV524"/>
    <mergeCell ref="WTW524:WTZ524"/>
    <mergeCell ref="O1194:R1194"/>
    <mergeCell ref="O1004:R1004"/>
    <mergeCell ref="WSU524:WSX524"/>
    <mergeCell ref="WSY524:WTB524"/>
    <mergeCell ref="WTC524:WTF524"/>
    <mergeCell ref="WRS524:WRV524"/>
    <mergeCell ref="WRW524:WRZ524"/>
    <mergeCell ref="WSA524:WSD524"/>
    <mergeCell ref="WSE524:WSH524"/>
    <mergeCell ref="WSI524:WSL524"/>
    <mergeCell ref="WQY524:WRB524"/>
    <mergeCell ref="WRC524:WRF524"/>
    <mergeCell ref="WRG524:WRJ524"/>
    <mergeCell ref="WRK524:WRN524"/>
    <mergeCell ref="WRO524:WRR524"/>
    <mergeCell ref="WQE524:WQH524"/>
    <mergeCell ref="WQI524:WQL524"/>
    <mergeCell ref="WKI524:WKL524"/>
    <mergeCell ref="WKM524:WKP524"/>
    <mergeCell ref="WKQ524:WKT524"/>
    <mergeCell ref="WLO524:WLR524"/>
    <mergeCell ref="WLS524:WLV524"/>
    <mergeCell ref="WLW524:WLZ524"/>
    <mergeCell ref="WMA524:WMD524"/>
    <mergeCell ref="WME524:WMH524"/>
    <mergeCell ref="WKU524:WKX524"/>
    <mergeCell ref="O1372:R1372"/>
    <mergeCell ref="O1192:R1192"/>
    <mergeCell ref="O1195:R1195"/>
    <mergeCell ref="O1002:R1002"/>
    <mergeCell ref="O1005:R1005"/>
    <mergeCell ref="O781:R781"/>
    <mergeCell ref="O526:R526"/>
    <mergeCell ref="O783:R783"/>
    <mergeCell ref="O784:R784"/>
    <mergeCell ref="XEU524:XEX524"/>
    <mergeCell ref="XEY524:XFB524"/>
    <mergeCell ref="XFC524:XFD524"/>
    <mergeCell ref="O527:R527"/>
    <mergeCell ref="XEA524:XED524"/>
    <mergeCell ref="XEE524:XEH524"/>
    <mergeCell ref="XEI524:XEL524"/>
    <mergeCell ref="XEM524:XEP524"/>
    <mergeCell ref="XEQ524:XET524"/>
    <mergeCell ref="XDG524:XDJ524"/>
    <mergeCell ref="XDK524:XDN524"/>
    <mergeCell ref="XDO524:XDR524"/>
    <mergeCell ref="XDS524:XDV524"/>
    <mergeCell ref="XDW524:XDZ524"/>
    <mergeCell ref="XCM524:XCP524"/>
    <mergeCell ref="XCQ524:XCT524"/>
    <mergeCell ref="XCU524:XCX524"/>
    <mergeCell ref="XCY524:XDB524"/>
    <mergeCell ref="XDC524:XDF524"/>
    <mergeCell ref="XBS524:XBV524"/>
    <mergeCell ref="XBW524:XBZ524"/>
    <mergeCell ref="XCA524:XCD524"/>
    <mergeCell ref="XCE524:XCH524"/>
    <mergeCell ref="XCI524:XCL524"/>
    <mergeCell ref="XAY524:XBB524"/>
    <mergeCell ref="XBC524:XBF524"/>
    <mergeCell ref="XBG524:XBJ524"/>
    <mergeCell ref="XBK524:XBN524"/>
    <mergeCell ref="XBO524:XBR524"/>
    <mergeCell ref="XAE524:XAH524"/>
    <mergeCell ref="XAI524:XAL524"/>
    <mergeCell ref="XAM524:XAP524"/>
    <mergeCell ref="XAQ524:XAT524"/>
    <mergeCell ref="XAU524:XAX524"/>
    <mergeCell ref="WZK524:WZN524"/>
    <mergeCell ref="WZO524:WZR524"/>
    <mergeCell ref="WZS524:WZV524"/>
    <mergeCell ref="WZW524:WZZ524"/>
    <mergeCell ref="XAA524:XAD524"/>
    <mergeCell ref="WYQ524:WYT524"/>
    <mergeCell ref="WYU524:WYX524"/>
    <mergeCell ref="WYY524:WZB524"/>
    <mergeCell ref="WZC524:WZF524"/>
    <mergeCell ref="WZG524:WZJ52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105"/>
  <sheetViews>
    <sheetView zoomScale="80" zoomScaleNormal="80" zoomScalePageLayoutView="40" workbookViewId="0">
      <selection activeCell="B13" sqref="B13"/>
    </sheetView>
  </sheetViews>
  <sheetFormatPr defaultColWidth="0" defaultRowHeight="12.75" zeroHeight="1"/>
  <cols>
    <col min="1" max="1" width="19.5703125" style="3" customWidth="1"/>
    <col min="2" max="2" width="46.140625" style="3" customWidth="1"/>
    <col min="3" max="3" width="11" style="3" customWidth="1"/>
    <col min="4" max="4" width="8.5703125" style="3" bestFit="1" customWidth="1"/>
    <col min="5" max="6" width="11.42578125" style="3" bestFit="1" customWidth="1"/>
    <col min="7" max="7" width="12.42578125" style="3" bestFit="1" customWidth="1"/>
    <col min="8" max="9" width="13.42578125" style="3" bestFit="1" customWidth="1"/>
    <col min="10" max="10" width="10.5703125" style="3" bestFit="1" customWidth="1"/>
    <col min="11" max="11" width="2.140625" style="3" customWidth="1"/>
    <col min="12" max="12" width="19.140625" style="3" bestFit="1" customWidth="1"/>
    <col min="13" max="13" width="15.140625" style="3" bestFit="1" customWidth="1"/>
    <col min="14" max="14" width="14.140625" style="3" bestFit="1" customWidth="1"/>
    <col min="15" max="15" width="13.5703125" style="3" customWidth="1"/>
    <col min="16" max="16" width="14.140625" style="4" bestFit="1" customWidth="1"/>
    <col min="17" max="17" width="15.140625" style="4" bestFit="1" customWidth="1"/>
    <col min="18" max="18" width="10.5703125" style="3" bestFit="1" customWidth="1"/>
    <col min="19" max="19" width="2.85546875" style="4" customWidth="1"/>
    <col min="20" max="20" width="21.85546875" style="4" bestFit="1" customWidth="1"/>
    <col min="21" max="22" width="11.42578125" style="4" bestFit="1" customWidth="1"/>
    <col min="23" max="23" width="12.42578125" style="4" bestFit="1" customWidth="1"/>
    <col min="24" max="25" width="13.42578125" style="3" bestFit="1" customWidth="1"/>
    <col min="26" max="26" width="10.5703125" style="4" bestFit="1" customWidth="1"/>
    <col min="27" max="27" width="4.85546875" style="4" customWidth="1"/>
    <col min="28" max="28" width="27.85546875" style="4" bestFit="1" customWidth="1"/>
    <col min="29" max="29" width="11.85546875" style="4" customWidth="1"/>
    <col min="30" max="30" width="12.42578125" style="4" bestFit="1" customWidth="1"/>
    <col min="31" max="31" width="11.42578125" style="4" bestFit="1" customWidth="1"/>
    <col min="32" max="32" width="11.42578125" style="3" bestFit="1" customWidth="1"/>
    <col min="33" max="33" width="12.42578125" style="4" bestFit="1" customWidth="1"/>
    <col min="34" max="35" width="13.42578125" style="4" bestFit="1" customWidth="1"/>
    <col min="36" max="36" width="10.5703125" style="4" bestFit="1" customWidth="1"/>
    <col min="37" max="37" width="2.42578125" style="4" customWidth="1"/>
    <col min="38" max="38" width="19.140625" style="4" bestFit="1" customWidth="1"/>
    <col min="39" max="41" width="14.140625" style="4" bestFit="1" customWidth="1"/>
    <col min="42" max="42" width="13.7109375" style="4" bestFit="1" customWidth="1"/>
    <col min="43" max="43" width="14.140625" style="4" bestFit="1" customWidth="1"/>
    <col min="44" max="44" width="10.5703125" style="4" bestFit="1" customWidth="1"/>
    <col min="45" max="45" width="3.5703125" style="4" customWidth="1"/>
    <col min="46" max="46" width="21.85546875" style="4" bestFit="1" customWidth="1"/>
    <col min="47" max="48" width="11.42578125" style="4" bestFit="1" customWidth="1"/>
    <col min="49" max="49" width="12.42578125" style="4" bestFit="1" customWidth="1"/>
    <col min="50" max="51" width="13.42578125" style="4" bestFit="1" customWidth="1"/>
    <col min="52" max="52" width="10.5703125" style="4" bestFit="1" customWidth="1"/>
    <col min="53" max="53" width="3.42578125" style="4" customWidth="1"/>
    <col min="54" max="74" width="0" style="4" hidden="1" customWidth="1"/>
    <col min="75" max="16384" width="9.140625" style="4" hidden="1"/>
  </cols>
  <sheetData>
    <row r="1" spans="1:16383" ht="13.5" thickBot="1">
      <c r="A1" s="59" t="s">
        <v>424</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c r="A2" s="423" t="s">
        <v>425</v>
      </c>
      <c r="B2" s="424"/>
      <c r="C2" s="424"/>
      <c r="D2" s="424"/>
      <c r="E2" s="425"/>
      <c r="H2" s="430"/>
      <c r="I2" s="430"/>
      <c r="J2" s="430"/>
      <c r="K2" s="430"/>
      <c r="L2" s="430"/>
      <c r="M2" s="430"/>
      <c r="N2" s="430"/>
      <c r="O2" s="430"/>
      <c r="P2" s="3"/>
      <c r="Q2" s="3"/>
      <c r="S2" s="3"/>
      <c r="T2" s="3"/>
      <c r="U2" s="3"/>
      <c r="V2" s="3"/>
      <c r="W2" s="3"/>
      <c r="Z2" s="3"/>
      <c r="AA2" s="3"/>
      <c r="AB2" s="3"/>
      <c r="AC2" s="3"/>
      <c r="AD2" s="3"/>
      <c r="AE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c r="A3" s="426"/>
      <c r="B3" s="427"/>
      <c r="C3" s="427"/>
      <c r="D3" s="427"/>
      <c r="E3" s="428"/>
      <c r="H3" s="430"/>
      <c r="I3" s="430"/>
      <c r="J3" s="430"/>
      <c r="K3" s="430"/>
      <c r="L3" s="430"/>
      <c r="M3" s="430"/>
      <c r="N3" s="430"/>
      <c r="O3" s="430"/>
      <c r="P3" s="3"/>
      <c r="Q3" s="3"/>
      <c r="S3" s="3"/>
      <c r="T3" s="3"/>
      <c r="U3" s="3"/>
      <c r="V3" s="3"/>
      <c r="W3" s="3"/>
      <c r="Z3" s="3"/>
      <c r="AA3" s="3"/>
      <c r="AB3" s="3"/>
      <c r="AC3" s="3"/>
      <c r="AD3" s="3"/>
      <c r="AE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c r="A5" s="5" t="s">
        <v>13</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c r="A7" s="3" t="s">
        <v>14</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c r="A9" s="53" t="s">
        <v>17</v>
      </c>
      <c r="B9" s="3" t="s">
        <v>426</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c r="B10" s="3" t="s">
        <v>427</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c r="B11" s="3" t="s">
        <v>428</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c r="B14" s="19"/>
      <c r="C14" s="19"/>
      <c r="D14" s="19"/>
      <c r="E14" s="19"/>
      <c r="P14" s="3"/>
      <c r="Q14" s="3"/>
      <c r="S14" s="3"/>
      <c r="T14" s="3"/>
      <c r="U14" s="3"/>
      <c r="V14" s="3"/>
      <c r="W14" s="3"/>
      <c r="Z14" s="125" t="s">
        <v>28</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c r="A15" s="76"/>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c r="A16" s="143" t="str">
        <f>'Discon, Recon, Liens. '!A15</f>
        <v>[Name of Utility]</v>
      </c>
      <c r="B16" s="19"/>
      <c r="C16" s="19"/>
      <c r="D16" s="19"/>
      <c r="E16" s="429" t="s">
        <v>429</v>
      </c>
      <c r="F16" s="429"/>
      <c r="G16" s="429"/>
      <c r="H16" s="429"/>
      <c r="I16" s="429"/>
      <c r="J16" s="429"/>
      <c r="K16" s="60"/>
      <c r="L16" s="25"/>
      <c r="M16" s="429" t="s">
        <v>430</v>
      </c>
      <c r="N16" s="429"/>
      <c r="O16" s="429"/>
      <c r="P16" s="429"/>
      <c r="Q16" s="429"/>
      <c r="R16" s="429"/>
      <c r="S16" s="3"/>
      <c r="T16" s="25"/>
      <c r="U16" s="420" t="s">
        <v>431</v>
      </c>
      <c r="V16" s="421"/>
      <c r="W16" s="421"/>
      <c r="X16" s="421"/>
      <c r="Y16" s="421"/>
      <c r="Z16" s="422"/>
      <c r="AA16" s="3"/>
      <c r="AB16" s="3"/>
      <c r="AC16" s="3"/>
      <c r="AD16" s="3"/>
      <c r="AE16" s="431" t="s">
        <v>432</v>
      </c>
      <c r="AF16" s="432"/>
      <c r="AG16" s="432"/>
      <c r="AH16" s="432"/>
      <c r="AI16" s="432"/>
      <c r="AJ16" s="433"/>
      <c r="AK16" s="3"/>
      <c r="AL16" s="158"/>
      <c r="AM16" s="431" t="s">
        <v>433</v>
      </c>
      <c r="AN16" s="432"/>
      <c r="AO16" s="432"/>
      <c r="AP16" s="432"/>
      <c r="AQ16" s="432"/>
      <c r="AR16" s="433"/>
      <c r="AS16" s="3"/>
      <c r="AT16" s="158"/>
      <c r="AU16" s="431" t="s">
        <v>434</v>
      </c>
      <c r="AV16" s="432"/>
      <c r="AW16" s="432"/>
      <c r="AX16" s="432"/>
      <c r="AY16" s="432"/>
      <c r="AZ16" s="433"/>
      <c r="BA16" s="3"/>
    </row>
    <row r="17" spans="1:53">
      <c r="B17" s="9" t="s">
        <v>435</v>
      </c>
      <c r="C17" s="9" t="s">
        <v>37</v>
      </c>
      <c r="D17" s="77" t="s">
        <v>436</v>
      </c>
      <c r="E17" s="22" t="s">
        <v>437</v>
      </c>
      <c r="F17" s="22" t="s">
        <v>438</v>
      </c>
      <c r="G17" s="22" t="s">
        <v>439</v>
      </c>
      <c r="H17" s="22" t="s">
        <v>440</v>
      </c>
      <c r="I17" s="22" t="s">
        <v>441</v>
      </c>
      <c r="J17" s="22" t="s">
        <v>442</v>
      </c>
      <c r="K17" s="24"/>
      <c r="M17" s="22" t="s">
        <v>437</v>
      </c>
      <c r="N17" s="22" t="s">
        <v>438</v>
      </c>
      <c r="O17" s="22" t="s">
        <v>439</v>
      </c>
      <c r="P17" s="22" t="s">
        <v>440</v>
      </c>
      <c r="Q17" s="22" t="s">
        <v>441</v>
      </c>
      <c r="R17" s="22" t="s">
        <v>442</v>
      </c>
      <c r="S17" s="3"/>
      <c r="T17" s="3"/>
      <c r="U17" s="22" t="s">
        <v>437</v>
      </c>
      <c r="V17" s="22" t="s">
        <v>438</v>
      </c>
      <c r="W17" s="22" t="s">
        <v>439</v>
      </c>
      <c r="X17" s="22" t="s">
        <v>440</v>
      </c>
      <c r="Y17" s="22" t="s">
        <v>441</v>
      </c>
      <c r="Z17" s="22" t="s">
        <v>442</v>
      </c>
      <c r="AA17" s="3"/>
      <c r="AB17" s="9" t="s">
        <v>435</v>
      </c>
      <c r="AC17" s="9" t="s">
        <v>37</v>
      </c>
      <c r="AD17" s="77" t="s">
        <v>436</v>
      </c>
      <c r="AE17" s="22" t="s">
        <v>437</v>
      </c>
      <c r="AF17" s="22" t="s">
        <v>438</v>
      </c>
      <c r="AG17" s="22" t="s">
        <v>439</v>
      </c>
      <c r="AH17" s="22" t="s">
        <v>440</v>
      </c>
      <c r="AI17" s="22" t="s">
        <v>441</v>
      </c>
      <c r="AJ17" s="22" t="s">
        <v>442</v>
      </c>
      <c r="AK17" s="3"/>
      <c r="AL17" s="3"/>
      <c r="AM17" s="22" t="s">
        <v>437</v>
      </c>
      <c r="AN17" s="22" t="s">
        <v>438</v>
      </c>
      <c r="AO17" s="22" t="s">
        <v>439</v>
      </c>
      <c r="AP17" s="22" t="s">
        <v>440</v>
      </c>
      <c r="AQ17" s="22" t="s">
        <v>441</v>
      </c>
      <c r="AR17" s="22" t="s">
        <v>442</v>
      </c>
      <c r="AS17" s="3"/>
      <c r="AT17" s="3"/>
      <c r="AU17" s="22" t="s">
        <v>437</v>
      </c>
      <c r="AV17" s="22" t="s">
        <v>438</v>
      </c>
      <c r="AW17" s="22" t="s">
        <v>439</v>
      </c>
      <c r="AX17" s="22" t="s">
        <v>440</v>
      </c>
      <c r="AY17" s="22" t="s">
        <v>441</v>
      </c>
      <c r="AZ17" s="22" t="s">
        <v>442</v>
      </c>
      <c r="BA17" s="3"/>
    </row>
    <row r="18" spans="1:53">
      <c r="A18" s="55" t="s">
        <v>79</v>
      </c>
      <c r="B18" s="10" t="s">
        <v>443</v>
      </c>
      <c r="C18" s="10"/>
      <c r="D18" s="69" t="s">
        <v>89</v>
      </c>
      <c r="E18" s="10">
        <v>4</v>
      </c>
      <c r="F18" s="10">
        <v>4</v>
      </c>
      <c r="G18" s="10">
        <v>3</v>
      </c>
      <c r="H18" s="10">
        <v>3</v>
      </c>
      <c r="I18" s="10">
        <v>2</v>
      </c>
      <c r="J18" s="10"/>
      <c r="M18" s="198">
        <v>196.84</v>
      </c>
      <c r="N18" s="198">
        <v>178.29</v>
      </c>
      <c r="O18" s="198">
        <v>123.36</v>
      </c>
      <c r="P18" s="198">
        <v>510.33</v>
      </c>
      <c r="Q18" s="198">
        <v>263.45999999999998</v>
      </c>
      <c r="R18" s="10"/>
      <c r="S18" s="3"/>
      <c r="T18" s="3"/>
      <c r="U18" s="198">
        <v>49.21</v>
      </c>
      <c r="V18" s="198">
        <v>44.572499999999998</v>
      </c>
      <c r="W18" s="198">
        <v>30.84</v>
      </c>
      <c r="X18" s="198">
        <v>127.5825</v>
      </c>
      <c r="Y18" s="198">
        <v>65.864999999999995</v>
      </c>
      <c r="Z18" s="10"/>
      <c r="AA18" s="3"/>
      <c r="AB18" s="10" t="s">
        <v>444</v>
      </c>
      <c r="AC18" s="10"/>
      <c r="AD18" s="69" t="s">
        <v>445</v>
      </c>
      <c r="AE18" s="23">
        <v>2</v>
      </c>
      <c r="AF18" s="23"/>
      <c r="AG18" s="23"/>
      <c r="AH18" s="23"/>
      <c r="AI18" s="23"/>
      <c r="AJ18" s="23"/>
      <c r="AK18" s="3"/>
      <c r="AL18" s="3"/>
      <c r="AM18" s="298">
        <v>1056.27</v>
      </c>
      <c r="AN18" s="298">
        <v>0</v>
      </c>
      <c r="AO18" s="298">
        <v>0</v>
      </c>
      <c r="AP18" s="298">
        <v>0</v>
      </c>
      <c r="AQ18" s="298">
        <v>0</v>
      </c>
      <c r="AR18" s="23"/>
      <c r="AS18" s="3"/>
      <c r="AT18" s="3"/>
      <c r="AU18" s="298">
        <v>528.13499999999999</v>
      </c>
      <c r="AV18" s="298">
        <v>0</v>
      </c>
      <c r="AW18" s="298">
        <v>0</v>
      </c>
      <c r="AX18" s="298">
        <v>0</v>
      </c>
      <c r="AY18" s="298">
        <v>0</v>
      </c>
      <c r="AZ18" s="23"/>
      <c r="BA18" s="3"/>
    </row>
    <row r="19" spans="1:53">
      <c r="A19" s="55"/>
      <c r="B19" s="10" t="s">
        <v>446</v>
      </c>
      <c r="C19" s="10"/>
      <c r="D19" s="69" t="s">
        <v>94</v>
      </c>
      <c r="E19" s="10">
        <v>20</v>
      </c>
      <c r="F19" s="10">
        <v>16</v>
      </c>
      <c r="G19" s="10">
        <v>16</v>
      </c>
      <c r="H19" s="10">
        <v>17</v>
      </c>
      <c r="I19" s="10">
        <v>15</v>
      </c>
      <c r="J19" s="10"/>
      <c r="M19" s="198">
        <v>2564.9</v>
      </c>
      <c r="N19" s="198">
        <v>1625.61</v>
      </c>
      <c r="O19" s="198">
        <v>1827.14</v>
      </c>
      <c r="P19" s="198">
        <v>2389.6799999999998</v>
      </c>
      <c r="Q19" s="198">
        <v>6781.4</v>
      </c>
      <c r="R19" s="10"/>
      <c r="S19" s="3"/>
      <c r="T19" s="3"/>
      <c r="U19" s="198">
        <v>122.138095238095</v>
      </c>
      <c r="V19" s="198">
        <v>77.41</v>
      </c>
      <c r="W19" s="198">
        <v>87.006666666666604</v>
      </c>
      <c r="X19" s="198">
        <v>113.794285714286</v>
      </c>
      <c r="Y19" s="198">
        <v>322.92380952381001</v>
      </c>
      <c r="Z19" s="10"/>
      <c r="AA19" s="3"/>
      <c r="AB19" s="10" t="s">
        <v>88</v>
      </c>
      <c r="AC19" s="10"/>
      <c r="AD19" s="69" t="s">
        <v>89</v>
      </c>
      <c r="AE19" s="23">
        <v>231</v>
      </c>
      <c r="AF19" s="23">
        <v>68</v>
      </c>
      <c r="AG19" s="23">
        <v>54</v>
      </c>
      <c r="AH19" s="23">
        <v>37</v>
      </c>
      <c r="AI19" s="23">
        <v>30</v>
      </c>
      <c r="AJ19" s="23"/>
      <c r="AK19" s="3"/>
      <c r="AL19" s="3"/>
      <c r="AM19" s="298">
        <v>92410.47</v>
      </c>
      <c r="AN19" s="298">
        <v>8021.95</v>
      </c>
      <c r="AO19" s="298">
        <v>4509.42</v>
      </c>
      <c r="AP19" s="298">
        <v>4227.8</v>
      </c>
      <c r="AQ19" s="298">
        <v>22171.61</v>
      </c>
      <c r="AR19" s="23"/>
      <c r="AS19" s="3"/>
      <c r="AT19" s="3"/>
      <c r="AU19" s="298">
        <v>391.569788135593</v>
      </c>
      <c r="AV19" s="298">
        <v>33.991313559322002</v>
      </c>
      <c r="AW19" s="298">
        <v>19.7781578947368</v>
      </c>
      <c r="AX19" s="298">
        <v>19.2172727272727</v>
      </c>
      <c r="AY19" s="298">
        <v>95.980995670995696</v>
      </c>
      <c r="AZ19" s="23"/>
      <c r="BA19" s="3"/>
    </row>
    <row r="20" spans="1:53">
      <c r="A20" s="55"/>
      <c r="B20" s="10" t="s">
        <v>447</v>
      </c>
      <c r="C20" s="10"/>
      <c r="D20" s="69" t="s">
        <v>110</v>
      </c>
      <c r="E20" s="10">
        <v>1</v>
      </c>
      <c r="F20" s="10">
        <v>1</v>
      </c>
      <c r="G20" s="10">
        <v>1</v>
      </c>
      <c r="H20" s="10">
        <v>1</v>
      </c>
      <c r="I20" s="10">
        <v>1</v>
      </c>
      <c r="J20" s="10"/>
      <c r="M20" s="198">
        <v>189.65</v>
      </c>
      <c r="N20" s="198">
        <v>145.07</v>
      </c>
      <c r="O20" s="198">
        <v>113.6</v>
      </c>
      <c r="P20" s="198">
        <v>162.85</v>
      </c>
      <c r="Q20" s="198">
        <v>121.7</v>
      </c>
      <c r="R20" s="10"/>
      <c r="S20" s="3"/>
      <c r="T20" s="3"/>
      <c r="U20" s="198">
        <v>189.65</v>
      </c>
      <c r="V20" s="198">
        <v>145.07</v>
      </c>
      <c r="W20" s="198">
        <v>113.6</v>
      </c>
      <c r="X20" s="198">
        <v>162.85</v>
      </c>
      <c r="Y20" s="198">
        <v>121.7</v>
      </c>
      <c r="Z20" s="10"/>
      <c r="AA20" s="3"/>
      <c r="AB20" s="10" t="s">
        <v>88</v>
      </c>
      <c r="AC20" s="10"/>
      <c r="AD20" s="69" t="s">
        <v>90</v>
      </c>
      <c r="AE20" s="23">
        <v>91</v>
      </c>
      <c r="AF20" s="23">
        <v>36</v>
      </c>
      <c r="AG20" s="23">
        <v>21</v>
      </c>
      <c r="AH20" s="23">
        <v>14</v>
      </c>
      <c r="AI20" s="23">
        <v>10</v>
      </c>
      <c r="AJ20" s="23"/>
      <c r="AK20" s="3"/>
      <c r="AL20" s="3"/>
      <c r="AM20" s="298">
        <v>36518.47</v>
      </c>
      <c r="AN20" s="298">
        <v>22290.36</v>
      </c>
      <c r="AO20" s="298">
        <v>2451.4499999999998</v>
      </c>
      <c r="AP20" s="298">
        <v>2059.64</v>
      </c>
      <c r="AQ20" s="298">
        <v>4451.34</v>
      </c>
      <c r="AR20" s="23"/>
      <c r="AS20" s="3"/>
      <c r="AT20" s="3"/>
      <c r="AU20" s="298">
        <v>388.494361702128</v>
      </c>
      <c r="AV20" s="298">
        <v>237.13148936170199</v>
      </c>
      <c r="AW20" s="298">
        <v>26.939010989010999</v>
      </c>
      <c r="AX20" s="298">
        <v>23.142022471910099</v>
      </c>
      <c r="AY20" s="298">
        <v>47.354680851063797</v>
      </c>
      <c r="AZ20" s="23"/>
      <c r="BA20" s="3"/>
    </row>
    <row r="21" spans="1:53">
      <c r="A21" s="55"/>
      <c r="B21" s="10" t="s">
        <v>444</v>
      </c>
      <c r="C21" s="10"/>
      <c r="D21" s="69" t="s">
        <v>448</v>
      </c>
      <c r="E21" s="10">
        <v>7</v>
      </c>
      <c r="F21" s="10">
        <v>8</v>
      </c>
      <c r="G21" s="10">
        <v>7</v>
      </c>
      <c r="H21" s="10">
        <v>5</v>
      </c>
      <c r="I21" s="10">
        <v>6</v>
      </c>
      <c r="J21" s="10"/>
      <c r="M21" s="198">
        <v>668.87</v>
      </c>
      <c r="N21" s="198">
        <v>982.41</v>
      </c>
      <c r="O21" s="198">
        <v>1434.41</v>
      </c>
      <c r="P21" s="198">
        <v>817.03</v>
      </c>
      <c r="Q21" s="198">
        <v>5946.05</v>
      </c>
      <c r="R21" s="10"/>
      <c r="S21" s="3"/>
      <c r="T21" s="3"/>
      <c r="U21" s="198">
        <v>74.318888888888907</v>
      </c>
      <c r="V21" s="198">
        <v>109.15666666666699</v>
      </c>
      <c r="W21" s="198">
        <v>159.37888888888901</v>
      </c>
      <c r="X21" s="198">
        <v>102.12875</v>
      </c>
      <c r="Y21" s="198">
        <v>660.67222222222199</v>
      </c>
      <c r="Z21" s="10"/>
      <c r="AA21" s="3"/>
      <c r="AB21" s="10" t="s">
        <v>156</v>
      </c>
      <c r="AC21" s="10"/>
      <c r="AD21" s="69" t="s">
        <v>89</v>
      </c>
      <c r="AE21" s="23">
        <v>111</v>
      </c>
      <c r="AF21" s="23">
        <v>25</v>
      </c>
      <c r="AG21" s="23">
        <v>13</v>
      </c>
      <c r="AH21" s="23">
        <v>12</v>
      </c>
      <c r="AI21" s="23">
        <v>9</v>
      </c>
      <c r="AJ21" s="23"/>
      <c r="AK21" s="3"/>
      <c r="AL21" s="3"/>
      <c r="AM21" s="298">
        <v>135402.93</v>
      </c>
      <c r="AN21" s="298">
        <v>8775.2000000000007</v>
      </c>
      <c r="AO21" s="298">
        <v>1375.78</v>
      </c>
      <c r="AP21" s="298">
        <v>2191.23</v>
      </c>
      <c r="AQ21" s="298">
        <v>3701.7</v>
      </c>
      <c r="AR21" s="23"/>
      <c r="AS21" s="3"/>
      <c r="AT21" s="3"/>
      <c r="AU21" s="298">
        <v>1219.84621621622</v>
      </c>
      <c r="AV21" s="298">
        <v>79.055855855855896</v>
      </c>
      <c r="AW21" s="298">
        <v>12.9790566037736</v>
      </c>
      <c r="AX21" s="298">
        <v>20.478785046729001</v>
      </c>
      <c r="AY21" s="298">
        <v>33.348648648648599</v>
      </c>
      <c r="AZ21" s="23"/>
      <c r="BA21" s="3"/>
    </row>
    <row r="22" spans="1:53">
      <c r="A22" s="55"/>
      <c r="B22" s="10" t="s">
        <v>88</v>
      </c>
      <c r="C22" s="10"/>
      <c r="D22" s="69" t="s">
        <v>89</v>
      </c>
      <c r="E22" s="10">
        <v>1007</v>
      </c>
      <c r="F22" s="10">
        <v>654</v>
      </c>
      <c r="G22" s="10">
        <v>548</v>
      </c>
      <c r="H22" s="10">
        <v>490</v>
      </c>
      <c r="I22" s="10">
        <v>469</v>
      </c>
      <c r="J22" s="10"/>
      <c r="M22" s="198">
        <v>135890.06</v>
      </c>
      <c r="N22" s="198">
        <v>63012.52</v>
      </c>
      <c r="O22" s="198">
        <v>56639.05</v>
      </c>
      <c r="P22" s="198">
        <v>94595.3</v>
      </c>
      <c r="Q22" s="198">
        <v>482518.299999999</v>
      </c>
      <c r="R22" s="10"/>
      <c r="S22" s="3"/>
      <c r="T22" s="3"/>
      <c r="U22" s="198">
        <v>121.438838248436</v>
      </c>
      <c r="V22" s="198">
        <v>56.311456657730098</v>
      </c>
      <c r="W22" s="198">
        <v>52.6874883720931</v>
      </c>
      <c r="X22" s="198">
        <v>88.9889934148636</v>
      </c>
      <c r="Y22" s="198">
        <v>454.77690857681398</v>
      </c>
      <c r="Z22" s="10"/>
      <c r="AA22" s="3"/>
      <c r="AB22" s="10" t="s">
        <v>156</v>
      </c>
      <c r="AC22" s="10"/>
      <c r="AD22" s="69" t="s">
        <v>90</v>
      </c>
      <c r="AE22" s="23">
        <v>2</v>
      </c>
      <c r="AF22" s="23"/>
      <c r="AG22" s="23"/>
      <c r="AH22" s="23"/>
      <c r="AI22" s="23"/>
      <c r="AJ22" s="23"/>
      <c r="AK22" s="3"/>
      <c r="AL22" s="3"/>
      <c r="AM22" s="298">
        <v>83.76</v>
      </c>
      <c r="AN22" s="298">
        <v>0</v>
      </c>
      <c r="AO22" s="298">
        <v>0</v>
      </c>
      <c r="AP22" s="298">
        <v>0</v>
      </c>
      <c r="AQ22" s="298">
        <v>0</v>
      </c>
      <c r="AR22" s="23"/>
      <c r="AS22" s="3"/>
      <c r="AT22" s="3"/>
      <c r="AU22" s="298">
        <v>41.88</v>
      </c>
      <c r="AV22" s="298">
        <v>0</v>
      </c>
      <c r="AW22" s="298">
        <v>0</v>
      </c>
      <c r="AX22" s="298">
        <v>0</v>
      </c>
      <c r="AY22" s="298">
        <v>0</v>
      </c>
      <c r="AZ22" s="23"/>
      <c r="BA22" s="3"/>
    </row>
    <row r="23" spans="1:53">
      <c r="A23" s="55"/>
      <c r="B23" s="10" t="s">
        <v>88</v>
      </c>
      <c r="C23" s="10"/>
      <c r="D23" s="69" t="s">
        <v>90</v>
      </c>
      <c r="E23" s="10">
        <v>1288</v>
      </c>
      <c r="F23" s="10">
        <v>868</v>
      </c>
      <c r="G23" s="10">
        <v>745</v>
      </c>
      <c r="H23" s="10">
        <v>621</v>
      </c>
      <c r="I23" s="10">
        <v>610</v>
      </c>
      <c r="J23" s="10"/>
      <c r="M23" s="198">
        <v>155363.51999999999</v>
      </c>
      <c r="N23" s="198">
        <v>91355.550000000105</v>
      </c>
      <c r="O23" s="198">
        <v>69700.360000000102</v>
      </c>
      <c r="P23" s="198">
        <v>99698.67</v>
      </c>
      <c r="Q23" s="198">
        <v>573070.85</v>
      </c>
      <c r="R23" s="10"/>
      <c r="S23" s="3"/>
      <c r="T23" s="3"/>
      <c r="U23" s="198">
        <v>108.34276150627601</v>
      </c>
      <c r="V23" s="198">
        <v>63.706799163180001</v>
      </c>
      <c r="W23" s="198">
        <v>49.223418079096099</v>
      </c>
      <c r="X23" s="198">
        <v>71.674097771387494</v>
      </c>
      <c r="Y23" s="198">
        <v>399.909874389393</v>
      </c>
      <c r="Z23" s="10"/>
      <c r="AA23" s="3"/>
      <c r="AB23" s="10" t="s">
        <v>157</v>
      </c>
      <c r="AC23" s="10"/>
      <c r="AD23" s="69" t="s">
        <v>158</v>
      </c>
      <c r="AE23" s="23">
        <v>11</v>
      </c>
      <c r="AF23" s="23">
        <v>3</v>
      </c>
      <c r="AG23" s="23">
        <v>1</v>
      </c>
      <c r="AH23" s="23"/>
      <c r="AI23" s="23">
        <v>1</v>
      </c>
      <c r="AJ23" s="23"/>
      <c r="AK23" s="3"/>
      <c r="AL23" s="3"/>
      <c r="AM23" s="298">
        <v>4500.32</v>
      </c>
      <c r="AN23" s="298">
        <v>564.4</v>
      </c>
      <c r="AO23" s="298">
        <v>187.71</v>
      </c>
      <c r="AP23" s="298">
        <v>0</v>
      </c>
      <c r="AQ23" s="298">
        <v>475.69</v>
      </c>
      <c r="AR23" s="23"/>
      <c r="AS23" s="3"/>
      <c r="AT23" s="3"/>
      <c r="AU23" s="298">
        <v>409.12</v>
      </c>
      <c r="AV23" s="298">
        <v>51.309090909090898</v>
      </c>
      <c r="AW23" s="298">
        <v>17.064545454545499</v>
      </c>
      <c r="AX23" s="298">
        <v>0</v>
      </c>
      <c r="AY23" s="298">
        <v>43.244545454545502</v>
      </c>
      <c r="AZ23" s="23"/>
      <c r="BA23" s="3"/>
    </row>
    <row r="24" spans="1:53">
      <c r="A24" s="55"/>
      <c r="B24" s="10" t="s">
        <v>156</v>
      </c>
      <c r="C24" s="10"/>
      <c r="D24" s="69" t="s">
        <v>89</v>
      </c>
      <c r="E24" s="10">
        <v>188</v>
      </c>
      <c r="F24" s="10">
        <v>116</v>
      </c>
      <c r="G24" s="10">
        <v>93</v>
      </c>
      <c r="H24" s="10">
        <v>77</v>
      </c>
      <c r="I24" s="10">
        <v>77</v>
      </c>
      <c r="J24" s="10"/>
      <c r="M24" s="198">
        <v>28024.13</v>
      </c>
      <c r="N24" s="198">
        <v>15121.26</v>
      </c>
      <c r="O24" s="198">
        <v>16214.62</v>
      </c>
      <c r="P24" s="198">
        <v>14548.01</v>
      </c>
      <c r="Q24" s="198">
        <v>108061.86</v>
      </c>
      <c r="R24" s="10"/>
      <c r="S24" s="3"/>
      <c r="T24" s="3"/>
      <c r="U24" s="198">
        <v>133.448238095238</v>
      </c>
      <c r="V24" s="198">
        <v>72.006</v>
      </c>
      <c r="W24" s="198">
        <v>82.727653061224501</v>
      </c>
      <c r="X24" s="198">
        <v>76.973597883597904</v>
      </c>
      <c r="Y24" s="198">
        <v>562.82218750000004</v>
      </c>
      <c r="Z24" s="10"/>
      <c r="AA24" s="3"/>
      <c r="AB24" s="10" t="s">
        <v>449</v>
      </c>
      <c r="AC24" s="10"/>
      <c r="AD24" s="69" t="s">
        <v>201</v>
      </c>
      <c r="AE24" s="23">
        <v>1</v>
      </c>
      <c r="AF24" s="23"/>
      <c r="AG24" s="23"/>
      <c r="AH24" s="23"/>
      <c r="AI24" s="23"/>
      <c r="AJ24" s="23"/>
      <c r="AK24" s="3"/>
      <c r="AL24" s="3"/>
      <c r="AM24" s="298">
        <v>32.47</v>
      </c>
      <c r="AN24" s="298">
        <v>0</v>
      </c>
      <c r="AO24" s="298">
        <v>0</v>
      </c>
      <c r="AP24" s="298">
        <v>0</v>
      </c>
      <c r="AQ24" s="298">
        <v>0</v>
      </c>
      <c r="AR24" s="23"/>
      <c r="AS24" s="3"/>
      <c r="AT24" s="3"/>
      <c r="AU24" s="298">
        <v>32.47</v>
      </c>
      <c r="AV24" s="298">
        <v>0</v>
      </c>
      <c r="AW24" s="298">
        <v>0</v>
      </c>
      <c r="AX24" s="298">
        <v>0</v>
      </c>
      <c r="AY24" s="298">
        <v>0</v>
      </c>
      <c r="AZ24" s="23"/>
      <c r="BA24" s="3"/>
    </row>
    <row r="25" spans="1:53">
      <c r="A25" s="55"/>
      <c r="B25" s="10" t="s">
        <v>156</v>
      </c>
      <c r="C25" s="10"/>
      <c r="D25" s="69" t="s">
        <v>90</v>
      </c>
      <c r="E25" s="10">
        <v>1</v>
      </c>
      <c r="F25" s="10"/>
      <c r="G25" s="10">
        <v>1</v>
      </c>
      <c r="H25" s="10">
        <v>1</v>
      </c>
      <c r="I25" s="10"/>
      <c r="J25" s="10"/>
      <c r="M25" s="198">
        <v>160.25</v>
      </c>
      <c r="N25" s="198">
        <v>0</v>
      </c>
      <c r="O25" s="198">
        <v>143</v>
      </c>
      <c r="P25" s="198">
        <v>149.77000000000001</v>
      </c>
      <c r="Q25" s="198">
        <v>0</v>
      </c>
      <c r="R25" s="10"/>
      <c r="S25" s="3"/>
      <c r="T25" s="3"/>
      <c r="U25" s="198">
        <v>160.25</v>
      </c>
      <c r="V25" s="198">
        <v>0</v>
      </c>
      <c r="W25" s="198">
        <v>143</v>
      </c>
      <c r="X25" s="198">
        <v>149.77000000000001</v>
      </c>
      <c r="Y25" s="198">
        <v>0</v>
      </c>
      <c r="Z25" s="10"/>
      <c r="AA25" s="3"/>
      <c r="AB25" s="10" t="s">
        <v>159</v>
      </c>
      <c r="AC25" s="10"/>
      <c r="AD25" s="69" t="s">
        <v>160</v>
      </c>
      <c r="AE25" s="23">
        <v>36</v>
      </c>
      <c r="AF25" s="23">
        <v>12</v>
      </c>
      <c r="AG25" s="23">
        <v>10</v>
      </c>
      <c r="AH25" s="23">
        <v>9</v>
      </c>
      <c r="AI25" s="23">
        <v>7</v>
      </c>
      <c r="AJ25" s="23"/>
      <c r="AK25" s="3"/>
      <c r="AL25" s="3"/>
      <c r="AM25" s="298">
        <v>16913.650000000001</v>
      </c>
      <c r="AN25" s="298">
        <v>513.69000000000005</v>
      </c>
      <c r="AO25" s="298">
        <v>334.61</v>
      </c>
      <c r="AP25" s="298">
        <v>577.20000000000005</v>
      </c>
      <c r="AQ25" s="298">
        <v>5668.65</v>
      </c>
      <c r="AR25" s="23"/>
      <c r="AS25" s="3"/>
      <c r="AT25" s="3"/>
      <c r="AU25" s="298">
        <v>445.09605263157903</v>
      </c>
      <c r="AV25" s="298">
        <v>13.518157894736801</v>
      </c>
      <c r="AW25" s="298">
        <v>9.5602857142857207</v>
      </c>
      <c r="AX25" s="298">
        <v>17.490909090909099</v>
      </c>
      <c r="AY25" s="298">
        <v>161.961428571429</v>
      </c>
      <c r="AZ25" s="23"/>
      <c r="BA25" s="3"/>
    </row>
    <row r="26" spans="1:53">
      <c r="A26" s="55"/>
      <c r="B26" s="10" t="s">
        <v>157</v>
      </c>
      <c r="C26" s="10"/>
      <c r="D26" s="69" t="s">
        <v>158</v>
      </c>
      <c r="E26" s="10">
        <v>90</v>
      </c>
      <c r="F26" s="10">
        <v>52</v>
      </c>
      <c r="G26" s="10">
        <v>43</v>
      </c>
      <c r="H26" s="10">
        <v>35</v>
      </c>
      <c r="I26" s="10">
        <v>37</v>
      </c>
      <c r="J26" s="10"/>
      <c r="M26" s="198">
        <v>12743.13</v>
      </c>
      <c r="N26" s="198">
        <v>5579.46</v>
      </c>
      <c r="O26" s="198">
        <v>4730.43</v>
      </c>
      <c r="P26" s="198">
        <v>6808.57</v>
      </c>
      <c r="Q26" s="198">
        <v>35104.39</v>
      </c>
      <c r="R26" s="10"/>
      <c r="S26" s="3"/>
      <c r="T26" s="3"/>
      <c r="U26" s="198">
        <v>122.530096153846</v>
      </c>
      <c r="V26" s="198">
        <v>53.648653846153898</v>
      </c>
      <c r="W26" s="198">
        <v>48.767319587628897</v>
      </c>
      <c r="X26" s="198">
        <v>74.819450549450593</v>
      </c>
      <c r="Y26" s="198">
        <v>354.58979797979799</v>
      </c>
      <c r="Z26" s="10"/>
      <c r="AA26" s="3"/>
      <c r="AB26" s="10" t="s">
        <v>163</v>
      </c>
      <c r="AC26" s="10"/>
      <c r="AD26" s="69" t="s">
        <v>164</v>
      </c>
      <c r="AE26" s="23">
        <v>10</v>
      </c>
      <c r="AF26" s="23">
        <v>3</v>
      </c>
      <c r="AG26" s="23">
        <v>3</v>
      </c>
      <c r="AH26" s="23">
        <v>3</v>
      </c>
      <c r="AI26" s="23">
        <v>3</v>
      </c>
      <c r="AJ26" s="23"/>
      <c r="AK26" s="3"/>
      <c r="AL26" s="3"/>
      <c r="AM26" s="298">
        <v>2146.9299999999998</v>
      </c>
      <c r="AN26" s="298">
        <v>837.44</v>
      </c>
      <c r="AO26" s="298">
        <v>992.18</v>
      </c>
      <c r="AP26" s="298">
        <v>1225.95</v>
      </c>
      <c r="AQ26" s="298">
        <v>1500.77</v>
      </c>
      <c r="AR26" s="23"/>
      <c r="AS26" s="3"/>
      <c r="AT26" s="3"/>
      <c r="AU26" s="298">
        <v>195.17545454545501</v>
      </c>
      <c r="AV26" s="298">
        <v>76.1309090909091</v>
      </c>
      <c r="AW26" s="298">
        <v>90.198181818181794</v>
      </c>
      <c r="AX26" s="298">
        <v>111.45</v>
      </c>
      <c r="AY26" s="298">
        <v>136.433636363636</v>
      </c>
      <c r="AZ26" s="23"/>
      <c r="BA26" s="3"/>
    </row>
    <row r="27" spans="1:53">
      <c r="A27" s="55"/>
      <c r="B27" s="10" t="s">
        <v>449</v>
      </c>
      <c r="C27" s="10"/>
      <c r="D27" s="69" t="s">
        <v>201</v>
      </c>
      <c r="E27" s="10">
        <v>1</v>
      </c>
      <c r="F27" s="10"/>
      <c r="G27" s="10"/>
      <c r="H27" s="10"/>
      <c r="I27" s="10"/>
      <c r="J27" s="10"/>
      <c r="M27" s="198">
        <v>842.36</v>
      </c>
      <c r="N27" s="198">
        <v>0</v>
      </c>
      <c r="O27" s="198">
        <v>0</v>
      </c>
      <c r="P27" s="198">
        <v>0</v>
      </c>
      <c r="Q27" s="198">
        <v>0</v>
      </c>
      <c r="R27" s="10"/>
      <c r="S27" s="3"/>
      <c r="T27" s="3"/>
      <c r="U27" s="198">
        <v>842.36</v>
      </c>
      <c r="V27" s="198">
        <v>0</v>
      </c>
      <c r="W27" s="198">
        <v>0</v>
      </c>
      <c r="X27" s="198">
        <v>0</v>
      </c>
      <c r="Y27" s="198">
        <v>0</v>
      </c>
      <c r="Z27" s="10"/>
      <c r="AA27" s="3"/>
      <c r="AB27" s="10" t="s">
        <v>165</v>
      </c>
      <c r="AC27" s="10"/>
      <c r="AD27" s="69" t="s">
        <v>166</v>
      </c>
      <c r="AE27" s="23">
        <v>103</v>
      </c>
      <c r="AF27" s="23">
        <v>45</v>
      </c>
      <c r="AG27" s="23">
        <v>38</v>
      </c>
      <c r="AH27" s="23">
        <v>31</v>
      </c>
      <c r="AI27" s="23">
        <v>27</v>
      </c>
      <c r="AJ27" s="23"/>
      <c r="AK27" s="3"/>
      <c r="AL27" s="3"/>
      <c r="AM27" s="298">
        <v>166056.95999999999</v>
      </c>
      <c r="AN27" s="298">
        <v>45284.99</v>
      </c>
      <c r="AO27" s="298">
        <v>36801.440000000002</v>
      </c>
      <c r="AP27" s="298">
        <v>25123.73</v>
      </c>
      <c r="AQ27" s="298">
        <v>168609.05</v>
      </c>
      <c r="AR27" s="23"/>
      <c r="AS27" s="3"/>
      <c r="AT27" s="3"/>
      <c r="AU27" s="298">
        <v>1596.7015384615399</v>
      </c>
      <c r="AV27" s="298">
        <v>435.43259615384602</v>
      </c>
      <c r="AW27" s="298">
        <v>360.79843137254898</v>
      </c>
      <c r="AX27" s="298">
        <v>246.31107843137201</v>
      </c>
      <c r="AY27" s="298">
        <v>1669.3965346534701</v>
      </c>
      <c r="AZ27" s="23"/>
      <c r="BA27" s="3"/>
    </row>
    <row r="28" spans="1:53">
      <c r="A28" s="55"/>
      <c r="B28" s="10" t="s">
        <v>159</v>
      </c>
      <c r="C28" s="10"/>
      <c r="D28" s="69" t="s">
        <v>160</v>
      </c>
      <c r="E28" s="10">
        <v>160</v>
      </c>
      <c r="F28" s="10">
        <v>95</v>
      </c>
      <c r="G28" s="10">
        <v>77</v>
      </c>
      <c r="H28" s="10">
        <v>62</v>
      </c>
      <c r="I28" s="10">
        <v>64</v>
      </c>
      <c r="J28" s="10"/>
      <c r="M28" s="198">
        <v>38232.230000000003</v>
      </c>
      <c r="N28" s="198">
        <v>17456.88</v>
      </c>
      <c r="O28" s="198">
        <v>14115.74</v>
      </c>
      <c r="P28" s="198">
        <v>15139.55</v>
      </c>
      <c r="Q28" s="198">
        <v>123691.59</v>
      </c>
      <c r="R28" s="10"/>
      <c r="S28" s="3"/>
      <c r="T28" s="3"/>
      <c r="U28" s="198">
        <v>217.22857954545501</v>
      </c>
      <c r="V28" s="198">
        <v>99.186818181818197</v>
      </c>
      <c r="W28" s="198">
        <v>83.033764705882405</v>
      </c>
      <c r="X28" s="198">
        <v>89.056176470588198</v>
      </c>
      <c r="Y28" s="198">
        <v>731.90289940828404</v>
      </c>
      <c r="Z28" s="10"/>
      <c r="AA28" s="3"/>
      <c r="AB28" s="10" t="s">
        <v>91</v>
      </c>
      <c r="AC28" s="10"/>
      <c r="AD28" s="69" t="s">
        <v>110</v>
      </c>
      <c r="AE28" s="23">
        <v>5</v>
      </c>
      <c r="AF28" s="23">
        <v>2</v>
      </c>
      <c r="AG28" s="23">
        <v>2</v>
      </c>
      <c r="AH28" s="23">
        <v>1</v>
      </c>
      <c r="AI28" s="23">
        <v>1</v>
      </c>
      <c r="AJ28" s="23"/>
      <c r="AK28" s="3"/>
      <c r="AL28" s="3"/>
      <c r="AM28" s="298">
        <v>1558.17</v>
      </c>
      <c r="AN28" s="298">
        <v>165.51</v>
      </c>
      <c r="AO28" s="298">
        <v>342.02</v>
      </c>
      <c r="AP28" s="298">
        <v>1.5</v>
      </c>
      <c r="AQ28" s="298">
        <v>65</v>
      </c>
      <c r="AR28" s="23"/>
      <c r="AS28" s="3"/>
      <c r="AT28" s="3"/>
      <c r="AU28" s="298">
        <v>259.69499999999999</v>
      </c>
      <c r="AV28" s="298">
        <v>27.585000000000001</v>
      </c>
      <c r="AW28" s="298">
        <v>85.504999999999995</v>
      </c>
      <c r="AX28" s="298">
        <v>0.5</v>
      </c>
      <c r="AY28" s="298">
        <v>21.6666666666667</v>
      </c>
      <c r="AZ28" s="23"/>
      <c r="BA28" s="3"/>
    </row>
    <row r="29" spans="1:53">
      <c r="A29" s="55"/>
      <c r="B29" s="10" t="s">
        <v>159</v>
      </c>
      <c r="C29" s="10"/>
      <c r="D29" s="69" t="s">
        <v>201</v>
      </c>
      <c r="E29" s="10">
        <v>1</v>
      </c>
      <c r="F29" s="10">
        <v>1</v>
      </c>
      <c r="G29" s="10"/>
      <c r="H29" s="10"/>
      <c r="I29" s="10"/>
      <c r="J29" s="10"/>
      <c r="M29" s="198">
        <v>99.5</v>
      </c>
      <c r="N29" s="198">
        <v>71.12</v>
      </c>
      <c r="O29" s="198">
        <v>0</v>
      </c>
      <c r="P29" s="198">
        <v>0</v>
      </c>
      <c r="Q29" s="198">
        <v>0</v>
      </c>
      <c r="R29" s="10"/>
      <c r="S29" s="3"/>
      <c r="T29" s="3"/>
      <c r="U29" s="198">
        <v>99.5</v>
      </c>
      <c r="V29" s="198">
        <v>71.12</v>
      </c>
      <c r="W29" s="198">
        <v>0</v>
      </c>
      <c r="X29" s="198">
        <v>0</v>
      </c>
      <c r="Y29" s="198">
        <v>0</v>
      </c>
      <c r="Z29" s="10"/>
      <c r="AA29" s="3"/>
      <c r="AB29" s="10" t="s">
        <v>91</v>
      </c>
      <c r="AC29" s="10"/>
      <c r="AD29" s="69" t="s">
        <v>92</v>
      </c>
      <c r="AE29" s="23">
        <v>620</v>
      </c>
      <c r="AF29" s="23">
        <v>382</v>
      </c>
      <c r="AG29" s="23">
        <v>282</v>
      </c>
      <c r="AH29" s="23">
        <v>215</v>
      </c>
      <c r="AI29" s="23">
        <v>219</v>
      </c>
      <c r="AJ29" s="23"/>
      <c r="AK29" s="3"/>
      <c r="AL29" s="3"/>
      <c r="AM29" s="298">
        <v>440195.07</v>
      </c>
      <c r="AN29" s="298">
        <v>881099.1</v>
      </c>
      <c r="AO29" s="298">
        <v>81857.259999999893</v>
      </c>
      <c r="AP29" s="298">
        <v>65381.630000000099</v>
      </c>
      <c r="AQ29" s="298">
        <v>280240.45</v>
      </c>
      <c r="AR29" s="23"/>
      <c r="AS29" s="3"/>
      <c r="AT29" s="3"/>
      <c r="AU29" s="298">
        <v>636.12004335260099</v>
      </c>
      <c r="AV29" s="298">
        <v>1273.2645953757201</v>
      </c>
      <c r="AW29" s="298">
        <v>126.714024767802</v>
      </c>
      <c r="AX29" s="298">
        <v>109.151302170284</v>
      </c>
      <c r="AY29" s="298">
        <v>429.816641104295</v>
      </c>
      <c r="AZ29" s="23"/>
      <c r="BA29" s="3"/>
    </row>
    <row r="30" spans="1:53">
      <c r="A30" s="55"/>
      <c r="B30" s="10" t="s">
        <v>163</v>
      </c>
      <c r="C30" s="10"/>
      <c r="D30" s="69" t="s">
        <v>164</v>
      </c>
      <c r="E30" s="10">
        <v>11</v>
      </c>
      <c r="F30" s="10">
        <v>5</v>
      </c>
      <c r="G30" s="10">
        <v>5</v>
      </c>
      <c r="H30" s="10">
        <v>5</v>
      </c>
      <c r="I30" s="10">
        <v>5</v>
      </c>
      <c r="J30" s="10"/>
      <c r="M30" s="198">
        <v>1978.2</v>
      </c>
      <c r="N30" s="198">
        <v>803.55</v>
      </c>
      <c r="O30" s="198">
        <v>536.67999999999995</v>
      </c>
      <c r="P30" s="198">
        <v>2247.12</v>
      </c>
      <c r="Q30" s="198">
        <v>20589.560000000001</v>
      </c>
      <c r="R30" s="10"/>
      <c r="S30" s="3"/>
      <c r="T30" s="3"/>
      <c r="U30" s="198">
        <v>164.85</v>
      </c>
      <c r="V30" s="198">
        <v>66.962500000000006</v>
      </c>
      <c r="W30" s="198">
        <v>48.789090909090902</v>
      </c>
      <c r="X30" s="198">
        <v>204.28363636363599</v>
      </c>
      <c r="Y30" s="198">
        <v>2058.9560000000001</v>
      </c>
      <c r="Z30" s="10"/>
      <c r="AA30" s="3"/>
      <c r="AB30" s="10" t="s">
        <v>91</v>
      </c>
      <c r="AC30" s="10"/>
      <c r="AD30" s="69" t="s">
        <v>422</v>
      </c>
      <c r="AE30" s="23">
        <v>1</v>
      </c>
      <c r="AF30" s="23">
        <v>1</v>
      </c>
      <c r="AG30" s="23">
        <v>1</v>
      </c>
      <c r="AH30" s="23">
        <v>1</v>
      </c>
      <c r="AI30" s="23">
        <v>1</v>
      </c>
      <c r="AJ30" s="23"/>
      <c r="AK30" s="3"/>
      <c r="AL30" s="3"/>
      <c r="AM30" s="298">
        <v>15.21</v>
      </c>
      <c r="AN30" s="298">
        <v>11.61</v>
      </c>
      <c r="AO30" s="298">
        <v>377.4</v>
      </c>
      <c r="AP30" s="298">
        <v>12.79</v>
      </c>
      <c r="AQ30" s="298">
        <v>467.66</v>
      </c>
      <c r="AR30" s="23"/>
      <c r="AS30" s="3"/>
      <c r="AT30" s="3"/>
      <c r="AU30" s="298">
        <v>15.21</v>
      </c>
      <c r="AV30" s="298">
        <v>11.61</v>
      </c>
      <c r="AW30" s="298">
        <v>377.4</v>
      </c>
      <c r="AX30" s="298">
        <v>12.79</v>
      </c>
      <c r="AY30" s="298">
        <v>467.66</v>
      </c>
      <c r="AZ30" s="23"/>
      <c r="BA30" s="3"/>
    </row>
    <row r="31" spans="1:53">
      <c r="A31" s="55"/>
      <c r="B31" s="10" t="s">
        <v>165</v>
      </c>
      <c r="C31" s="10"/>
      <c r="D31" s="69" t="s">
        <v>166</v>
      </c>
      <c r="E31" s="10">
        <v>840</v>
      </c>
      <c r="F31" s="10">
        <v>532</v>
      </c>
      <c r="G31" s="10">
        <v>455</v>
      </c>
      <c r="H31" s="10">
        <v>413</v>
      </c>
      <c r="I31" s="10">
        <v>378</v>
      </c>
      <c r="J31" s="10"/>
      <c r="M31" s="198">
        <v>148956.96</v>
      </c>
      <c r="N31" s="198">
        <v>106794.16</v>
      </c>
      <c r="O31" s="198">
        <v>80163.86</v>
      </c>
      <c r="P31" s="198">
        <v>102295.95</v>
      </c>
      <c r="Q31" s="198">
        <v>483146.84</v>
      </c>
      <c r="R31" s="10"/>
      <c r="S31" s="3"/>
      <c r="T31" s="3"/>
      <c r="U31" s="198">
        <v>156.30321091290699</v>
      </c>
      <c r="V31" s="198">
        <v>112.06102833158501</v>
      </c>
      <c r="W31" s="198">
        <v>85.920535905680595</v>
      </c>
      <c r="X31" s="198">
        <v>109.641961414791</v>
      </c>
      <c r="Y31" s="198">
        <v>518.39789699570804</v>
      </c>
      <c r="Z31" s="10"/>
      <c r="AA31" s="3"/>
      <c r="AB31" s="10" t="s">
        <v>167</v>
      </c>
      <c r="AC31" s="10"/>
      <c r="AD31" s="69" t="s">
        <v>168</v>
      </c>
      <c r="AE31" s="23">
        <v>2</v>
      </c>
      <c r="AF31" s="23"/>
      <c r="AG31" s="23"/>
      <c r="AH31" s="23"/>
      <c r="AI31" s="23"/>
      <c r="AJ31" s="23"/>
      <c r="AK31" s="3"/>
      <c r="AL31" s="3"/>
      <c r="AM31" s="298">
        <v>265.29000000000002</v>
      </c>
      <c r="AN31" s="298">
        <v>0</v>
      </c>
      <c r="AO31" s="298">
        <v>0</v>
      </c>
      <c r="AP31" s="298">
        <v>0</v>
      </c>
      <c r="AQ31" s="298">
        <v>0</v>
      </c>
      <c r="AR31" s="23"/>
      <c r="AS31" s="3"/>
      <c r="AT31" s="3"/>
      <c r="AU31" s="298">
        <v>132.64500000000001</v>
      </c>
      <c r="AV31" s="298">
        <v>0</v>
      </c>
      <c r="AW31" s="298">
        <v>0</v>
      </c>
      <c r="AX31" s="298">
        <v>0</v>
      </c>
      <c r="AY31" s="298">
        <v>0</v>
      </c>
      <c r="AZ31" s="23"/>
      <c r="BA31" s="3"/>
    </row>
    <row r="32" spans="1:53">
      <c r="A32" s="55"/>
      <c r="B32" s="10" t="s">
        <v>91</v>
      </c>
      <c r="C32" s="10"/>
      <c r="D32" s="69" t="s">
        <v>110</v>
      </c>
      <c r="E32" s="10">
        <v>14</v>
      </c>
      <c r="F32" s="10">
        <v>8</v>
      </c>
      <c r="G32" s="10">
        <v>4</v>
      </c>
      <c r="H32" s="10">
        <v>2</v>
      </c>
      <c r="I32" s="10">
        <v>2</v>
      </c>
      <c r="J32" s="10"/>
      <c r="M32" s="198">
        <v>2638.15</v>
      </c>
      <c r="N32" s="198">
        <v>1282.7</v>
      </c>
      <c r="O32" s="198">
        <v>226.73</v>
      </c>
      <c r="P32" s="198">
        <v>426.28</v>
      </c>
      <c r="Q32" s="198">
        <v>1544.68</v>
      </c>
      <c r="R32" s="10"/>
      <c r="S32" s="3"/>
      <c r="T32" s="3"/>
      <c r="U32" s="198">
        <v>188.439285714286</v>
      </c>
      <c r="V32" s="198">
        <v>91.621428571428595</v>
      </c>
      <c r="W32" s="198">
        <v>25.192222222222199</v>
      </c>
      <c r="X32" s="198">
        <v>60.897142857142903</v>
      </c>
      <c r="Y32" s="198">
        <v>308.93599999999998</v>
      </c>
      <c r="Z32" s="10"/>
      <c r="AA32" s="3"/>
      <c r="AB32" s="10" t="s">
        <v>401</v>
      </c>
      <c r="AC32" s="10"/>
      <c r="AD32" s="69" t="s">
        <v>257</v>
      </c>
      <c r="AE32" s="23">
        <v>6</v>
      </c>
      <c r="AF32" s="23">
        <v>3</v>
      </c>
      <c r="AG32" s="23">
        <v>3</v>
      </c>
      <c r="AH32" s="23">
        <v>3</v>
      </c>
      <c r="AI32" s="23">
        <v>3</v>
      </c>
      <c r="AJ32" s="23"/>
      <c r="AK32" s="3"/>
      <c r="AL32" s="3"/>
      <c r="AM32" s="298">
        <v>743.64</v>
      </c>
      <c r="AN32" s="298">
        <v>214.78</v>
      </c>
      <c r="AO32" s="298">
        <v>201.58</v>
      </c>
      <c r="AP32" s="298">
        <v>250.8</v>
      </c>
      <c r="AQ32" s="298">
        <v>542.33000000000004</v>
      </c>
      <c r="AR32" s="23"/>
      <c r="AS32" s="3"/>
      <c r="AT32" s="3"/>
      <c r="AU32" s="298">
        <v>106.234285714286</v>
      </c>
      <c r="AV32" s="298">
        <v>30.682857142857099</v>
      </c>
      <c r="AW32" s="298">
        <v>28.797142857142902</v>
      </c>
      <c r="AX32" s="298">
        <v>35.828571428571401</v>
      </c>
      <c r="AY32" s="298">
        <v>77.475714285714304</v>
      </c>
      <c r="AZ32" s="23"/>
      <c r="BA32" s="3"/>
    </row>
    <row r="33" spans="1:53">
      <c r="A33" s="55"/>
      <c r="B33" s="10" t="s">
        <v>91</v>
      </c>
      <c r="C33" s="10"/>
      <c r="D33" s="69" t="s">
        <v>92</v>
      </c>
      <c r="E33" s="10">
        <v>4478</v>
      </c>
      <c r="F33" s="10">
        <v>3769</v>
      </c>
      <c r="G33" s="10">
        <v>3257</v>
      </c>
      <c r="H33" s="10">
        <v>2566</v>
      </c>
      <c r="I33" s="10">
        <v>2636</v>
      </c>
      <c r="J33" s="10"/>
      <c r="M33" s="198">
        <v>459905.02</v>
      </c>
      <c r="N33" s="198">
        <v>297337.88000000099</v>
      </c>
      <c r="O33" s="198">
        <v>311685.14</v>
      </c>
      <c r="P33" s="198">
        <v>371799.15000000101</v>
      </c>
      <c r="Q33" s="198">
        <v>2662079.31</v>
      </c>
      <c r="R33" s="10"/>
      <c r="S33" s="3"/>
      <c r="T33" s="3"/>
      <c r="U33" s="198">
        <v>86.545920210763995</v>
      </c>
      <c r="V33" s="198">
        <v>55.953684606699397</v>
      </c>
      <c r="W33" s="198">
        <v>62.474471838043698</v>
      </c>
      <c r="X33" s="198">
        <v>84.060400180872804</v>
      </c>
      <c r="Y33" s="198">
        <v>545.61986267677798</v>
      </c>
      <c r="Z33" s="10"/>
      <c r="AA33" s="3"/>
      <c r="AB33" s="10" t="s">
        <v>402</v>
      </c>
      <c r="AC33" s="10"/>
      <c r="AD33" s="69" t="s">
        <v>403</v>
      </c>
      <c r="AE33" s="23">
        <v>105</v>
      </c>
      <c r="AF33" s="23">
        <v>27</v>
      </c>
      <c r="AG33" s="23">
        <v>12</v>
      </c>
      <c r="AH33" s="23">
        <v>14</v>
      </c>
      <c r="AI33" s="23">
        <v>15</v>
      </c>
      <c r="AJ33" s="23"/>
      <c r="AK33" s="3"/>
      <c r="AL33" s="3"/>
      <c r="AM33" s="298">
        <v>22980.92</v>
      </c>
      <c r="AN33" s="298">
        <v>17681.349999999999</v>
      </c>
      <c r="AO33" s="298">
        <v>1160.23</v>
      </c>
      <c r="AP33" s="298">
        <v>1193.51</v>
      </c>
      <c r="AQ33" s="298">
        <v>3043.07</v>
      </c>
      <c r="AR33" s="23"/>
      <c r="AS33" s="3"/>
      <c r="AT33" s="3"/>
      <c r="AU33" s="298">
        <v>210.83412844036701</v>
      </c>
      <c r="AV33" s="298">
        <v>162.21422018348599</v>
      </c>
      <c r="AW33" s="298">
        <v>11.264368932038799</v>
      </c>
      <c r="AX33" s="298">
        <v>11.816930693069301</v>
      </c>
      <c r="AY33" s="298">
        <v>29.260288461538501</v>
      </c>
      <c r="AZ33" s="23"/>
      <c r="BA33" s="3"/>
    </row>
    <row r="34" spans="1:53">
      <c r="A34" s="55"/>
      <c r="B34" s="10" t="s">
        <v>167</v>
      </c>
      <c r="C34" s="10"/>
      <c r="D34" s="69" t="s">
        <v>168</v>
      </c>
      <c r="E34" s="10">
        <v>12</v>
      </c>
      <c r="F34" s="10">
        <v>5</v>
      </c>
      <c r="G34" s="10">
        <v>5</v>
      </c>
      <c r="H34" s="10">
        <v>3</v>
      </c>
      <c r="I34" s="10">
        <v>2</v>
      </c>
      <c r="J34" s="10"/>
      <c r="M34" s="198">
        <v>3604.63</v>
      </c>
      <c r="N34" s="198">
        <v>856.91</v>
      </c>
      <c r="O34" s="198">
        <v>698.37</v>
      </c>
      <c r="P34" s="198">
        <v>877.29</v>
      </c>
      <c r="Q34" s="198">
        <v>2420.34</v>
      </c>
      <c r="R34" s="10"/>
      <c r="S34" s="3"/>
      <c r="T34" s="3"/>
      <c r="U34" s="198">
        <v>300.38583333333298</v>
      </c>
      <c r="V34" s="198">
        <v>71.409166666666707</v>
      </c>
      <c r="W34" s="198">
        <v>63.488181818181801</v>
      </c>
      <c r="X34" s="198">
        <v>79.753636363636403</v>
      </c>
      <c r="Y34" s="198">
        <v>220.03090909090901</v>
      </c>
      <c r="Z34" s="10"/>
      <c r="AA34" s="3"/>
      <c r="AB34" s="10" t="s">
        <v>93</v>
      </c>
      <c r="AC34" s="10"/>
      <c r="AD34" s="69" t="s">
        <v>110</v>
      </c>
      <c r="AE34" s="23">
        <v>4</v>
      </c>
      <c r="AF34" s="23">
        <v>1</v>
      </c>
      <c r="AG34" s="23"/>
      <c r="AH34" s="23"/>
      <c r="AI34" s="23"/>
      <c r="AJ34" s="23"/>
      <c r="AK34" s="3"/>
      <c r="AL34" s="3"/>
      <c r="AM34" s="298">
        <v>10330.450000000001</v>
      </c>
      <c r="AN34" s="298">
        <v>9563.92</v>
      </c>
      <c r="AO34" s="298">
        <v>0</v>
      </c>
      <c r="AP34" s="298">
        <v>0</v>
      </c>
      <c r="AQ34" s="298">
        <v>0</v>
      </c>
      <c r="AR34" s="23"/>
      <c r="AS34" s="3"/>
      <c r="AT34" s="3"/>
      <c r="AU34" s="298">
        <v>2582.6125000000002</v>
      </c>
      <c r="AV34" s="298">
        <v>2390.98</v>
      </c>
      <c r="AW34" s="298">
        <v>0</v>
      </c>
      <c r="AX34" s="298">
        <v>0</v>
      </c>
      <c r="AY34" s="298">
        <v>0</v>
      </c>
      <c r="AZ34" s="23"/>
      <c r="BA34" s="3"/>
    </row>
    <row r="35" spans="1:53">
      <c r="A35" s="55"/>
      <c r="B35" s="10" t="s">
        <v>401</v>
      </c>
      <c r="C35" s="10"/>
      <c r="D35" s="69" t="s">
        <v>257</v>
      </c>
      <c r="E35" s="10">
        <v>32</v>
      </c>
      <c r="F35" s="10">
        <v>17</v>
      </c>
      <c r="G35" s="10">
        <v>12</v>
      </c>
      <c r="H35" s="10">
        <v>13</v>
      </c>
      <c r="I35" s="10">
        <v>6</v>
      </c>
      <c r="J35" s="10"/>
      <c r="M35" s="198">
        <v>4552.09</v>
      </c>
      <c r="N35" s="198">
        <v>2134.59</v>
      </c>
      <c r="O35" s="198">
        <v>1410.09</v>
      </c>
      <c r="P35" s="198">
        <v>2139.06</v>
      </c>
      <c r="Q35" s="198">
        <v>2496.84</v>
      </c>
      <c r="R35" s="10"/>
      <c r="S35" s="3"/>
      <c r="T35" s="3"/>
      <c r="U35" s="198">
        <v>133.88499999999999</v>
      </c>
      <c r="V35" s="198">
        <v>62.782058823529397</v>
      </c>
      <c r="W35" s="198">
        <v>44.065312499999997</v>
      </c>
      <c r="X35" s="198">
        <v>66.845624999999998</v>
      </c>
      <c r="Y35" s="198">
        <v>75.661818181818205</v>
      </c>
      <c r="Z35" s="10"/>
      <c r="AA35" s="3"/>
      <c r="AB35" s="10" t="s">
        <v>93</v>
      </c>
      <c r="AC35" s="10"/>
      <c r="AD35" s="69" t="s">
        <v>94</v>
      </c>
      <c r="AE35" s="23">
        <v>63</v>
      </c>
      <c r="AF35" s="23">
        <v>20</v>
      </c>
      <c r="AG35" s="23">
        <v>10</v>
      </c>
      <c r="AH35" s="23">
        <v>5</v>
      </c>
      <c r="AI35" s="23">
        <v>6</v>
      </c>
      <c r="AJ35" s="23"/>
      <c r="AK35" s="3"/>
      <c r="AL35" s="3"/>
      <c r="AM35" s="298">
        <v>28390.82</v>
      </c>
      <c r="AN35" s="298">
        <v>2430.12</v>
      </c>
      <c r="AO35" s="298">
        <v>825.36</v>
      </c>
      <c r="AP35" s="298">
        <v>436.87</v>
      </c>
      <c r="AQ35" s="298">
        <v>1509.48</v>
      </c>
      <c r="AR35" s="23"/>
      <c r="AS35" s="3"/>
      <c r="AT35" s="3"/>
      <c r="AU35" s="298">
        <v>430.16393939393902</v>
      </c>
      <c r="AV35" s="298">
        <v>36.82</v>
      </c>
      <c r="AW35" s="298">
        <v>13.5304918032787</v>
      </c>
      <c r="AX35" s="298">
        <v>8.4013461538461591</v>
      </c>
      <c r="AY35" s="298">
        <v>24.346451612903198</v>
      </c>
      <c r="AZ35" s="23"/>
      <c r="BA35" s="3"/>
    </row>
    <row r="36" spans="1:53">
      <c r="A36" s="55"/>
      <c r="B36" s="10" t="s">
        <v>401</v>
      </c>
      <c r="C36" s="10"/>
      <c r="D36" s="69" t="s">
        <v>245</v>
      </c>
      <c r="E36" s="10">
        <v>2</v>
      </c>
      <c r="F36" s="10">
        <v>1</v>
      </c>
      <c r="G36" s="10">
        <v>1</v>
      </c>
      <c r="H36" s="10">
        <v>1</v>
      </c>
      <c r="I36" s="10">
        <v>1</v>
      </c>
      <c r="J36" s="10"/>
      <c r="M36" s="198">
        <v>139.99</v>
      </c>
      <c r="N36" s="198">
        <v>63.61</v>
      </c>
      <c r="O36" s="198">
        <v>66.25</v>
      </c>
      <c r="P36" s="198">
        <v>152.47</v>
      </c>
      <c r="Q36" s="198">
        <v>623.49</v>
      </c>
      <c r="R36" s="10"/>
      <c r="S36" s="3"/>
      <c r="T36" s="3"/>
      <c r="U36" s="198">
        <v>69.995000000000005</v>
      </c>
      <c r="V36" s="198">
        <v>31.805</v>
      </c>
      <c r="W36" s="198">
        <v>33.125</v>
      </c>
      <c r="X36" s="198">
        <v>76.234999999999999</v>
      </c>
      <c r="Y36" s="198">
        <v>311.745</v>
      </c>
      <c r="Z36" s="10"/>
      <c r="AA36" s="3"/>
      <c r="AB36" s="10" t="s">
        <v>169</v>
      </c>
      <c r="AC36" s="10"/>
      <c r="AD36" s="69" t="s">
        <v>170</v>
      </c>
      <c r="AE36" s="23">
        <v>35</v>
      </c>
      <c r="AF36" s="23">
        <v>17</v>
      </c>
      <c r="AG36" s="23">
        <v>10</v>
      </c>
      <c r="AH36" s="23">
        <v>4</v>
      </c>
      <c r="AI36" s="23">
        <v>5</v>
      </c>
      <c r="AJ36" s="23"/>
      <c r="AK36" s="3"/>
      <c r="AL36" s="3"/>
      <c r="AM36" s="298">
        <v>7746.66</v>
      </c>
      <c r="AN36" s="298">
        <v>9369.92</v>
      </c>
      <c r="AO36" s="298">
        <v>1284.3399999999999</v>
      </c>
      <c r="AP36" s="298">
        <v>827.19</v>
      </c>
      <c r="AQ36" s="298">
        <v>1480.22</v>
      </c>
      <c r="AR36" s="23"/>
      <c r="AS36" s="3"/>
      <c r="AT36" s="3"/>
      <c r="AU36" s="298">
        <v>198.63230769230799</v>
      </c>
      <c r="AV36" s="298">
        <v>240.25435897435901</v>
      </c>
      <c r="AW36" s="298">
        <v>33.798421052631603</v>
      </c>
      <c r="AX36" s="298">
        <v>23.634</v>
      </c>
      <c r="AY36" s="298">
        <v>37.954358974359003</v>
      </c>
      <c r="AZ36" s="23"/>
      <c r="BA36" s="3"/>
    </row>
    <row r="37" spans="1:53">
      <c r="A37" s="55"/>
      <c r="B37" s="10" t="s">
        <v>402</v>
      </c>
      <c r="C37" s="10"/>
      <c r="D37" s="69" t="s">
        <v>403</v>
      </c>
      <c r="E37" s="10">
        <v>175</v>
      </c>
      <c r="F37" s="10">
        <v>100</v>
      </c>
      <c r="G37" s="10">
        <v>64</v>
      </c>
      <c r="H37" s="10">
        <v>52</v>
      </c>
      <c r="I37" s="10">
        <v>32</v>
      </c>
      <c r="J37" s="10"/>
      <c r="M37" s="198">
        <v>17608.23</v>
      </c>
      <c r="N37" s="198">
        <v>7805.76</v>
      </c>
      <c r="O37" s="198">
        <v>8129.92</v>
      </c>
      <c r="P37" s="198">
        <v>12076.96</v>
      </c>
      <c r="Q37" s="198">
        <v>23253.74</v>
      </c>
      <c r="R37" s="10"/>
      <c r="S37" s="3"/>
      <c r="T37" s="3"/>
      <c r="U37" s="198">
        <v>94.161657754010704</v>
      </c>
      <c r="V37" s="198">
        <v>41.742032085561497</v>
      </c>
      <c r="W37" s="198">
        <v>48.975421686746998</v>
      </c>
      <c r="X37" s="198">
        <v>73.64</v>
      </c>
      <c r="Y37" s="198">
        <v>138.41511904761899</v>
      </c>
      <c r="Z37" s="10"/>
      <c r="AA37" s="3"/>
      <c r="AB37" s="10" t="s">
        <v>169</v>
      </c>
      <c r="AC37" s="10"/>
      <c r="AD37" s="69" t="s">
        <v>420</v>
      </c>
      <c r="AE37" s="23">
        <v>4</v>
      </c>
      <c r="AF37" s="23">
        <v>12</v>
      </c>
      <c r="AG37" s="23">
        <v>3</v>
      </c>
      <c r="AH37" s="23"/>
      <c r="AI37" s="23">
        <v>2</v>
      </c>
      <c r="AJ37" s="23"/>
      <c r="AK37" s="3"/>
      <c r="AL37" s="3"/>
      <c r="AM37" s="298">
        <v>633.08000000000004</v>
      </c>
      <c r="AN37" s="298">
        <v>4607.33</v>
      </c>
      <c r="AO37" s="298">
        <v>2207.61</v>
      </c>
      <c r="AP37" s="298">
        <v>0</v>
      </c>
      <c r="AQ37" s="298">
        <v>10109.51</v>
      </c>
      <c r="AR37" s="23"/>
      <c r="AS37" s="3"/>
      <c r="AT37" s="3"/>
      <c r="AU37" s="298">
        <v>39.567500000000003</v>
      </c>
      <c r="AV37" s="298">
        <v>287.958125</v>
      </c>
      <c r="AW37" s="298">
        <v>137.97562500000001</v>
      </c>
      <c r="AX37" s="298">
        <v>0</v>
      </c>
      <c r="AY37" s="298">
        <v>631.84437500000001</v>
      </c>
      <c r="AZ37" s="23"/>
      <c r="BA37" s="3"/>
    </row>
    <row r="38" spans="1:53">
      <c r="A38" s="55"/>
      <c r="B38" s="10" t="s">
        <v>93</v>
      </c>
      <c r="C38" s="10"/>
      <c r="D38" s="69" t="s">
        <v>110</v>
      </c>
      <c r="E38" s="10">
        <v>1</v>
      </c>
      <c r="F38" s="10">
        <v>1</v>
      </c>
      <c r="G38" s="10">
        <v>1</v>
      </c>
      <c r="H38" s="10"/>
      <c r="I38" s="10"/>
      <c r="J38" s="10"/>
      <c r="M38" s="198">
        <v>75.349999999999994</v>
      </c>
      <c r="N38" s="198">
        <v>51.74</v>
      </c>
      <c r="O38" s="198">
        <v>80.680000000000007</v>
      </c>
      <c r="P38" s="198">
        <v>0</v>
      </c>
      <c r="Q38" s="198">
        <v>0</v>
      </c>
      <c r="R38" s="10"/>
      <c r="S38" s="3"/>
      <c r="T38" s="3"/>
      <c r="U38" s="198">
        <v>75.349999999999994</v>
      </c>
      <c r="V38" s="198">
        <v>51.74</v>
      </c>
      <c r="W38" s="198">
        <v>80.680000000000007</v>
      </c>
      <c r="X38" s="198">
        <v>0</v>
      </c>
      <c r="Y38" s="198">
        <v>0</v>
      </c>
      <c r="Z38" s="10"/>
      <c r="AA38" s="3"/>
      <c r="AB38" s="10" t="s">
        <v>171</v>
      </c>
      <c r="AC38" s="10"/>
      <c r="AD38" s="69" t="s">
        <v>135</v>
      </c>
      <c r="AE38" s="23">
        <v>13</v>
      </c>
      <c r="AF38" s="23">
        <v>6</v>
      </c>
      <c r="AG38" s="23">
        <v>4</v>
      </c>
      <c r="AH38" s="23">
        <v>1</v>
      </c>
      <c r="AI38" s="23"/>
      <c r="AJ38" s="23"/>
      <c r="AK38" s="3"/>
      <c r="AL38" s="3"/>
      <c r="AM38" s="298">
        <v>3989.79</v>
      </c>
      <c r="AN38" s="298">
        <v>1329.69</v>
      </c>
      <c r="AO38" s="298">
        <v>1017.65</v>
      </c>
      <c r="AP38" s="298">
        <v>214.07</v>
      </c>
      <c r="AQ38" s="298">
        <v>0</v>
      </c>
      <c r="AR38" s="23"/>
      <c r="AS38" s="3"/>
      <c r="AT38" s="3"/>
      <c r="AU38" s="298">
        <v>306.90692307692302</v>
      </c>
      <c r="AV38" s="298">
        <v>102.283846153846</v>
      </c>
      <c r="AW38" s="298">
        <v>78.280769230769195</v>
      </c>
      <c r="AX38" s="298">
        <v>16.466923076923099</v>
      </c>
      <c r="AY38" s="298">
        <v>0</v>
      </c>
      <c r="AZ38" s="23"/>
      <c r="BA38" s="3"/>
    </row>
    <row r="39" spans="1:53">
      <c r="A39" s="55"/>
      <c r="B39" s="10" t="s">
        <v>93</v>
      </c>
      <c r="C39" s="10"/>
      <c r="D39" s="69" t="s">
        <v>94</v>
      </c>
      <c r="E39" s="10">
        <v>671</v>
      </c>
      <c r="F39" s="10">
        <v>446</v>
      </c>
      <c r="G39" s="10">
        <v>378</v>
      </c>
      <c r="H39" s="10">
        <v>314</v>
      </c>
      <c r="I39" s="10">
        <v>286</v>
      </c>
      <c r="J39" s="10"/>
      <c r="M39" s="198">
        <v>96211.839999999997</v>
      </c>
      <c r="N39" s="198">
        <v>61300.28</v>
      </c>
      <c r="O39" s="198">
        <v>57429.7</v>
      </c>
      <c r="P39" s="198">
        <v>86741.110000000102</v>
      </c>
      <c r="Q39" s="198">
        <v>334869.87</v>
      </c>
      <c r="R39" s="10"/>
      <c r="S39" s="3"/>
      <c r="T39" s="3"/>
      <c r="U39" s="198">
        <v>127.432900662252</v>
      </c>
      <c r="V39" s="198">
        <v>81.192423841059593</v>
      </c>
      <c r="W39" s="198">
        <v>79.213379310344806</v>
      </c>
      <c r="X39" s="198">
        <v>120.977838214784</v>
      </c>
      <c r="Y39" s="198">
        <v>462.52744475138098</v>
      </c>
      <c r="Z39" s="10"/>
      <c r="AA39" s="3"/>
      <c r="AB39" s="10" t="s">
        <v>172</v>
      </c>
      <c r="AC39" s="10"/>
      <c r="AD39" s="69" t="s">
        <v>173</v>
      </c>
      <c r="AE39" s="23">
        <v>88</v>
      </c>
      <c r="AF39" s="23">
        <v>32</v>
      </c>
      <c r="AG39" s="23">
        <v>19</v>
      </c>
      <c r="AH39" s="23">
        <v>8</v>
      </c>
      <c r="AI39" s="23">
        <v>9</v>
      </c>
      <c r="AJ39" s="23"/>
      <c r="AK39" s="3"/>
      <c r="AL39" s="3"/>
      <c r="AM39" s="298">
        <v>22235.14</v>
      </c>
      <c r="AN39" s="298">
        <v>7212.6</v>
      </c>
      <c r="AO39" s="298">
        <v>8832.59</v>
      </c>
      <c r="AP39" s="298">
        <v>4737.29</v>
      </c>
      <c r="AQ39" s="298">
        <v>4457.49</v>
      </c>
      <c r="AR39" s="23"/>
      <c r="AS39" s="3"/>
      <c r="AT39" s="3"/>
      <c r="AU39" s="298">
        <v>234.05410526315799</v>
      </c>
      <c r="AV39" s="298">
        <v>75.922105263157903</v>
      </c>
      <c r="AW39" s="298">
        <v>152.28603448275899</v>
      </c>
      <c r="AX39" s="298">
        <v>89.382830188679307</v>
      </c>
      <c r="AY39" s="298">
        <v>78.201578947368404</v>
      </c>
      <c r="AZ39" s="23"/>
      <c r="BA39" s="3"/>
    </row>
    <row r="40" spans="1:53">
      <c r="A40" s="55"/>
      <c r="B40" s="10" t="s">
        <v>169</v>
      </c>
      <c r="C40" s="10"/>
      <c r="D40" s="69" t="s">
        <v>170</v>
      </c>
      <c r="E40" s="10">
        <v>282</v>
      </c>
      <c r="F40" s="10">
        <v>153</v>
      </c>
      <c r="G40" s="10">
        <v>117</v>
      </c>
      <c r="H40" s="10">
        <v>99</v>
      </c>
      <c r="I40" s="10">
        <v>99</v>
      </c>
      <c r="J40" s="10"/>
      <c r="M40" s="198">
        <v>34389.71</v>
      </c>
      <c r="N40" s="198">
        <v>16070.55</v>
      </c>
      <c r="O40" s="198">
        <v>17423.849999999999</v>
      </c>
      <c r="P40" s="198">
        <v>24432.62</v>
      </c>
      <c r="Q40" s="198">
        <v>99995.199999999997</v>
      </c>
      <c r="R40" s="10"/>
      <c r="S40" s="3"/>
      <c r="T40" s="3"/>
      <c r="U40" s="198">
        <v>106.800341614907</v>
      </c>
      <c r="V40" s="198">
        <v>49.908540372670799</v>
      </c>
      <c r="W40" s="198">
        <v>61.136315789473699</v>
      </c>
      <c r="X40" s="198">
        <v>86.334346289752602</v>
      </c>
      <c r="Y40" s="198">
        <v>358.40573476702502</v>
      </c>
      <c r="Z40" s="10"/>
      <c r="AA40" s="3"/>
      <c r="AB40" s="10" t="s">
        <v>172</v>
      </c>
      <c r="AC40" s="10"/>
      <c r="AD40" s="69" t="s">
        <v>96</v>
      </c>
      <c r="AE40" s="23">
        <v>9</v>
      </c>
      <c r="AF40" s="23">
        <v>3</v>
      </c>
      <c r="AG40" s="23">
        <v>2</v>
      </c>
      <c r="AH40" s="23"/>
      <c r="AI40" s="23"/>
      <c r="AJ40" s="23"/>
      <c r="AK40" s="3"/>
      <c r="AL40" s="3"/>
      <c r="AM40" s="298">
        <v>1557.4</v>
      </c>
      <c r="AN40" s="298">
        <v>104.66</v>
      </c>
      <c r="AO40" s="298">
        <v>119.16</v>
      </c>
      <c r="AP40" s="298">
        <v>0</v>
      </c>
      <c r="AQ40" s="298">
        <v>0</v>
      </c>
      <c r="AR40" s="23"/>
      <c r="AS40" s="3"/>
      <c r="AT40" s="3"/>
      <c r="AU40" s="298">
        <v>173.044444444444</v>
      </c>
      <c r="AV40" s="298">
        <v>11.6288888888889</v>
      </c>
      <c r="AW40" s="298">
        <v>19.86</v>
      </c>
      <c r="AX40" s="298">
        <v>0</v>
      </c>
      <c r="AY40" s="298">
        <v>0</v>
      </c>
      <c r="AZ40" s="23"/>
      <c r="BA40" s="3"/>
    </row>
    <row r="41" spans="1:53">
      <c r="A41" s="55"/>
      <c r="B41" s="10" t="s">
        <v>169</v>
      </c>
      <c r="C41" s="10"/>
      <c r="D41" s="69" t="s">
        <v>420</v>
      </c>
      <c r="E41" s="10">
        <v>13</v>
      </c>
      <c r="F41" s="10">
        <v>41</v>
      </c>
      <c r="G41" s="10">
        <v>24</v>
      </c>
      <c r="H41" s="10">
        <v>1</v>
      </c>
      <c r="I41" s="10">
        <v>17</v>
      </c>
      <c r="J41" s="10"/>
      <c r="M41" s="198">
        <v>573.37</v>
      </c>
      <c r="N41" s="198">
        <v>5153.37</v>
      </c>
      <c r="O41" s="198">
        <v>3380.82</v>
      </c>
      <c r="P41" s="198">
        <v>4.21</v>
      </c>
      <c r="Q41" s="198">
        <v>15039.08</v>
      </c>
      <c r="R41" s="10"/>
      <c r="S41" s="3"/>
      <c r="T41" s="3"/>
      <c r="U41" s="198">
        <v>10.818301886792501</v>
      </c>
      <c r="V41" s="198">
        <v>97.233396226415095</v>
      </c>
      <c r="W41" s="198">
        <v>78.623720930232594</v>
      </c>
      <c r="X41" s="198">
        <v>1.0525</v>
      </c>
      <c r="Y41" s="198">
        <v>349.74604651162798</v>
      </c>
      <c r="Z41" s="10"/>
      <c r="AA41" s="3"/>
      <c r="AB41" s="10" t="s">
        <v>95</v>
      </c>
      <c r="AC41" s="10"/>
      <c r="AD41" s="69" t="s">
        <v>96</v>
      </c>
      <c r="AE41" s="23">
        <v>5</v>
      </c>
      <c r="AF41" s="23">
        <v>1</v>
      </c>
      <c r="AG41" s="23">
        <v>1</v>
      </c>
      <c r="AH41" s="23">
        <v>1</v>
      </c>
      <c r="AI41" s="23">
        <v>1</v>
      </c>
      <c r="AJ41" s="23"/>
      <c r="AK41" s="3"/>
      <c r="AL41" s="3"/>
      <c r="AM41" s="298">
        <v>3420</v>
      </c>
      <c r="AN41" s="298">
        <v>63.35</v>
      </c>
      <c r="AO41" s="298">
        <v>31.47</v>
      </c>
      <c r="AP41" s="298">
        <v>40.4</v>
      </c>
      <c r="AQ41" s="298">
        <v>39.869999999999997</v>
      </c>
      <c r="AR41" s="23"/>
      <c r="AS41" s="3"/>
      <c r="AT41" s="3"/>
      <c r="AU41" s="298">
        <v>684</v>
      </c>
      <c r="AV41" s="298">
        <v>12.67</v>
      </c>
      <c r="AW41" s="298">
        <v>6.2939999999999996</v>
      </c>
      <c r="AX41" s="298">
        <v>8.08</v>
      </c>
      <c r="AY41" s="298">
        <v>7.9740000000000002</v>
      </c>
      <c r="AZ41" s="23"/>
      <c r="BA41" s="3"/>
    </row>
    <row r="42" spans="1:53">
      <c r="A42" s="55"/>
      <c r="B42" s="10" t="s">
        <v>169</v>
      </c>
      <c r="C42" s="10"/>
      <c r="D42" s="69" t="s">
        <v>173</v>
      </c>
      <c r="E42" s="10"/>
      <c r="F42" s="10">
        <v>1</v>
      </c>
      <c r="G42" s="10">
        <v>1</v>
      </c>
      <c r="H42" s="10">
        <v>1</v>
      </c>
      <c r="I42" s="10">
        <v>1</v>
      </c>
      <c r="J42" s="10"/>
      <c r="M42" s="198">
        <v>0</v>
      </c>
      <c r="N42" s="198">
        <v>118.22</v>
      </c>
      <c r="O42" s="198">
        <v>143.5</v>
      </c>
      <c r="P42" s="198">
        <v>180.28</v>
      </c>
      <c r="Q42" s="198">
        <v>545</v>
      </c>
      <c r="R42" s="10"/>
      <c r="S42" s="3"/>
      <c r="T42" s="3"/>
      <c r="U42" s="198">
        <v>0</v>
      </c>
      <c r="V42" s="198">
        <v>118.22</v>
      </c>
      <c r="W42" s="198">
        <v>143.5</v>
      </c>
      <c r="X42" s="198">
        <v>180.28</v>
      </c>
      <c r="Y42" s="198">
        <v>545</v>
      </c>
      <c r="Z42" s="10"/>
      <c r="AA42" s="3"/>
      <c r="AB42" s="10" t="s">
        <v>174</v>
      </c>
      <c r="AC42" s="10"/>
      <c r="AD42" s="69" t="s">
        <v>119</v>
      </c>
      <c r="AE42" s="23">
        <v>5</v>
      </c>
      <c r="AF42" s="23">
        <v>2</v>
      </c>
      <c r="AG42" s="23">
        <v>1</v>
      </c>
      <c r="AH42" s="23">
        <v>1</v>
      </c>
      <c r="AI42" s="23">
        <v>1</v>
      </c>
      <c r="AJ42" s="23"/>
      <c r="AK42" s="3"/>
      <c r="AL42" s="3"/>
      <c r="AM42" s="298">
        <v>2192.2199999999998</v>
      </c>
      <c r="AN42" s="298">
        <v>662.87</v>
      </c>
      <c r="AO42" s="298">
        <v>229.21</v>
      </c>
      <c r="AP42" s="298">
        <v>323.5</v>
      </c>
      <c r="AQ42" s="298">
        <v>741.47</v>
      </c>
      <c r="AR42" s="23"/>
      <c r="AS42" s="3"/>
      <c r="AT42" s="3"/>
      <c r="AU42" s="298">
        <v>438.44400000000002</v>
      </c>
      <c r="AV42" s="298">
        <v>132.57400000000001</v>
      </c>
      <c r="AW42" s="298">
        <v>76.403333333333293</v>
      </c>
      <c r="AX42" s="298">
        <v>80.875</v>
      </c>
      <c r="AY42" s="298">
        <v>185.36750000000001</v>
      </c>
      <c r="AZ42" s="23"/>
      <c r="BA42" s="3"/>
    </row>
    <row r="43" spans="1:53">
      <c r="A43" s="55"/>
      <c r="B43" s="10" t="s">
        <v>169</v>
      </c>
      <c r="C43" s="10"/>
      <c r="D43" s="69" t="s">
        <v>96</v>
      </c>
      <c r="E43" s="10">
        <v>1</v>
      </c>
      <c r="F43" s="10">
        <v>1</v>
      </c>
      <c r="G43" s="10">
        <v>1</v>
      </c>
      <c r="H43" s="10"/>
      <c r="I43" s="10"/>
      <c r="J43" s="10"/>
      <c r="M43" s="198">
        <v>50.37</v>
      </c>
      <c r="N43" s="198">
        <v>38.31</v>
      </c>
      <c r="O43" s="198">
        <v>43.84</v>
      </c>
      <c r="P43" s="198">
        <v>0</v>
      </c>
      <c r="Q43" s="198">
        <v>0</v>
      </c>
      <c r="R43" s="10"/>
      <c r="S43" s="3"/>
      <c r="T43" s="3"/>
      <c r="U43" s="198">
        <v>50.37</v>
      </c>
      <c r="V43" s="198">
        <v>38.31</v>
      </c>
      <c r="W43" s="198">
        <v>43.84</v>
      </c>
      <c r="X43" s="198">
        <v>0</v>
      </c>
      <c r="Y43" s="198">
        <v>0</v>
      </c>
      <c r="Z43" s="10"/>
      <c r="AA43" s="3"/>
      <c r="AB43" s="10" t="s">
        <v>450</v>
      </c>
      <c r="AC43" s="10"/>
      <c r="AD43" s="69" t="s">
        <v>98</v>
      </c>
      <c r="AE43" s="23">
        <v>5</v>
      </c>
      <c r="AF43" s="23">
        <v>3</v>
      </c>
      <c r="AG43" s="23">
        <v>1</v>
      </c>
      <c r="AH43" s="23">
        <v>1</v>
      </c>
      <c r="AI43" s="23">
        <v>1</v>
      </c>
      <c r="AJ43" s="23"/>
      <c r="AK43" s="3"/>
      <c r="AL43" s="3"/>
      <c r="AM43" s="298">
        <v>552.15</v>
      </c>
      <c r="AN43" s="298">
        <v>123.49</v>
      </c>
      <c r="AO43" s="298">
        <v>17.809999999999999</v>
      </c>
      <c r="AP43" s="298">
        <v>30.05</v>
      </c>
      <c r="AQ43" s="298">
        <v>122.46</v>
      </c>
      <c r="AR43" s="23"/>
      <c r="AS43" s="3"/>
      <c r="AT43" s="3"/>
      <c r="AU43" s="298">
        <v>110.43</v>
      </c>
      <c r="AV43" s="298">
        <v>24.698</v>
      </c>
      <c r="AW43" s="298">
        <v>4.4524999999999997</v>
      </c>
      <c r="AX43" s="298">
        <v>7.5125000000000002</v>
      </c>
      <c r="AY43" s="298">
        <v>30.614999999999998</v>
      </c>
      <c r="AZ43" s="23"/>
      <c r="BA43" s="3"/>
    </row>
    <row r="44" spans="1:53">
      <c r="A44" s="55"/>
      <c r="B44" s="10" t="s">
        <v>171</v>
      </c>
      <c r="C44" s="10"/>
      <c r="D44" s="69" t="s">
        <v>135</v>
      </c>
      <c r="E44" s="10">
        <v>58</v>
      </c>
      <c r="F44" s="10">
        <v>35</v>
      </c>
      <c r="G44" s="10">
        <v>28</v>
      </c>
      <c r="H44" s="10">
        <v>27</v>
      </c>
      <c r="I44" s="10">
        <v>24</v>
      </c>
      <c r="J44" s="10"/>
      <c r="M44" s="198">
        <v>17031.47</v>
      </c>
      <c r="N44" s="198">
        <v>4491.74</v>
      </c>
      <c r="O44" s="198">
        <v>5257.73</v>
      </c>
      <c r="P44" s="198">
        <v>15821.16</v>
      </c>
      <c r="Q44" s="198">
        <v>42214.84</v>
      </c>
      <c r="R44" s="10"/>
      <c r="S44" s="3"/>
      <c r="T44" s="3"/>
      <c r="U44" s="198">
        <v>262.02261538461499</v>
      </c>
      <c r="V44" s="198">
        <v>69.103692307692299</v>
      </c>
      <c r="W44" s="198">
        <v>80.888153846153799</v>
      </c>
      <c r="X44" s="198">
        <v>243.40246153846201</v>
      </c>
      <c r="Y44" s="198">
        <v>649.45907692307696</v>
      </c>
      <c r="Z44" s="10"/>
      <c r="AA44" s="3"/>
      <c r="AB44" s="10" t="s">
        <v>97</v>
      </c>
      <c r="AC44" s="10"/>
      <c r="AD44" s="69" t="s">
        <v>98</v>
      </c>
      <c r="AE44" s="23">
        <v>15</v>
      </c>
      <c r="AF44" s="23">
        <v>13</v>
      </c>
      <c r="AG44" s="23">
        <v>7</v>
      </c>
      <c r="AH44" s="23">
        <v>7</v>
      </c>
      <c r="AI44" s="23">
        <v>5</v>
      </c>
      <c r="AJ44" s="23"/>
      <c r="AK44" s="3"/>
      <c r="AL44" s="3"/>
      <c r="AM44" s="298">
        <v>2038.1</v>
      </c>
      <c r="AN44" s="298">
        <v>985.63</v>
      </c>
      <c r="AO44" s="298">
        <v>587.97</v>
      </c>
      <c r="AP44" s="298">
        <v>911.09</v>
      </c>
      <c r="AQ44" s="298">
        <v>228.13</v>
      </c>
      <c r="AR44" s="23"/>
      <c r="AS44" s="3"/>
      <c r="AT44" s="3"/>
      <c r="AU44" s="298">
        <v>135.87333333333299</v>
      </c>
      <c r="AV44" s="298">
        <v>65.708666666666701</v>
      </c>
      <c r="AW44" s="298">
        <v>39.198</v>
      </c>
      <c r="AX44" s="298">
        <v>60.739333333333299</v>
      </c>
      <c r="AY44" s="298">
        <v>15.2086666666667</v>
      </c>
      <c r="AZ44" s="23"/>
      <c r="BA44" s="3"/>
    </row>
    <row r="45" spans="1:53">
      <c r="A45" s="55"/>
      <c r="B45" s="10" t="s">
        <v>172</v>
      </c>
      <c r="C45" s="10"/>
      <c r="D45" s="69" t="s">
        <v>173</v>
      </c>
      <c r="E45" s="10">
        <v>335</v>
      </c>
      <c r="F45" s="10">
        <v>192</v>
      </c>
      <c r="G45" s="10">
        <v>117</v>
      </c>
      <c r="H45" s="10">
        <v>78</v>
      </c>
      <c r="I45" s="10">
        <v>60</v>
      </c>
      <c r="J45" s="10"/>
      <c r="M45" s="198">
        <v>22505.56</v>
      </c>
      <c r="N45" s="198">
        <v>11549.65</v>
      </c>
      <c r="O45" s="198">
        <v>12508.65</v>
      </c>
      <c r="P45" s="198">
        <v>20087.560000000001</v>
      </c>
      <c r="Q45" s="198">
        <v>34455.15</v>
      </c>
      <c r="R45" s="10"/>
      <c r="S45" s="3"/>
      <c r="T45" s="3"/>
      <c r="U45" s="198">
        <v>63.395943661971799</v>
      </c>
      <c r="V45" s="198">
        <v>32.534225352112699</v>
      </c>
      <c r="W45" s="198">
        <v>40.481067961165103</v>
      </c>
      <c r="X45" s="198">
        <v>69.748472222222205</v>
      </c>
      <c r="Y45" s="198">
        <v>115.234615384615</v>
      </c>
      <c r="Z45" s="10"/>
      <c r="AA45" s="3"/>
      <c r="AB45" s="10" t="s">
        <v>175</v>
      </c>
      <c r="AC45" s="10"/>
      <c r="AD45" s="69" t="s">
        <v>158</v>
      </c>
      <c r="AE45" s="23">
        <v>200</v>
      </c>
      <c r="AF45" s="23">
        <v>86</v>
      </c>
      <c r="AG45" s="23">
        <v>62</v>
      </c>
      <c r="AH45" s="23">
        <v>49</v>
      </c>
      <c r="AI45" s="23">
        <v>42</v>
      </c>
      <c r="AJ45" s="23"/>
      <c r="AK45" s="3"/>
      <c r="AL45" s="3"/>
      <c r="AM45" s="298">
        <v>79971.87</v>
      </c>
      <c r="AN45" s="298">
        <v>14480.3</v>
      </c>
      <c r="AO45" s="298">
        <v>7912.86</v>
      </c>
      <c r="AP45" s="298">
        <v>6692.13</v>
      </c>
      <c r="AQ45" s="298">
        <v>30799.48</v>
      </c>
      <c r="AR45" s="23"/>
      <c r="AS45" s="3"/>
      <c r="AT45" s="3"/>
      <c r="AU45" s="298">
        <v>392.01897058823499</v>
      </c>
      <c r="AV45" s="298">
        <v>70.981862745098098</v>
      </c>
      <c r="AW45" s="298">
        <v>39.963939393939398</v>
      </c>
      <c r="AX45" s="298">
        <v>34.318615384615399</v>
      </c>
      <c r="AY45" s="298">
        <v>158.760206185567</v>
      </c>
      <c r="AZ45" s="23"/>
      <c r="BA45" s="3"/>
    </row>
    <row r="46" spans="1:53">
      <c r="A46" s="55"/>
      <c r="B46" s="10" t="s">
        <v>172</v>
      </c>
      <c r="C46" s="10"/>
      <c r="D46" s="69" t="s">
        <v>96</v>
      </c>
      <c r="E46" s="10">
        <v>24</v>
      </c>
      <c r="F46" s="10">
        <v>12</v>
      </c>
      <c r="G46" s="10">
        <v>10</v>
      </c>
      <c r="H46" s="10">
        <v>5</v>
      </c>
      <c r="I46" s="10">
        <v>2</v>
      </c>
      <c r="J46" s="10"/>
      <c r="M46" s="198">
        <v>1869.64</v>
      </c>
      <c r="N46" s="198">
        <v>760.78</v>
      </c>
      <c r="O46" s="198">
        <v>4066.67</v>
      </c>
      <c r="P46" s="198">
        <v>630.41999999999996</v>
      </c>
      <c r="Q46" s="198">
        <v>344.58</v>
      </c>
      <c r="R46" s="10"/>
      <c r="S46" s="3"/>
      <c r="T46" s="3"/>
      <c r="U46" s="198">
        <v>64.470344827586203</v>
      </c>
      <c r="V46" s="198">
        <v>26.233793103448299</v>
      </c>
      <c r="W46" s="198">
        <v>290.47642857142898</v>
      </c>
      <c r="X46" s="198">
        <v>63.042000000000002</v>
      </c>
      <c r="Y46" s="198">
        <v>38.286666666666697</v>
      </c>
      <c r="Z46" s="10"/>
      <c r="AA46" s="3"/>
      <c r="AB46" s="10" t="s">
        <v>175</v>
      </c>
      <c r="AC46" s="10"/>
      <c r="AD46" s="69" t="s">
        <v>379</v>
      </c>
      <c r="AE46" s="23">
        <v>1</v>
      </c>
      <c r="AF46" s="23">
        <v>1</v>
      </c>
      <c r="AG46" s="23">
        <v>1</v>
      </c>
      <c r="AH46" s="23">
        <v>1</v>
      </c>
      <c r="AI46" s="23">
        <v>1</v>
      </c>
      <c r="AJ46" s="23"/>
      <c r="AK46" s="3"/>
      <c r="AL46" s="3"/>
      <c r="AM46" s="298">
        <v>14.88</v>
      </c>
      <c r="AN46" s="298">
        <v>15.37</v>
      </c>
      <c r="AO46" s="298">
        <v>13.04</v>
      </c>
      <c r="AP46" s="298">
        <v>13.68</v>
      </c>
      <c r="AQ46" s="298">
        <v>242.26</v>
      </c>
      <c r="AR46" s="23"/>
      <c r="AS46" s="3"/>
      <c r="AT46" s="3"/>
      <c r="AU46" s="298">
        <v>14.88</v>
      </c>
      <c r="AV46" s="298">
        <v>15.37</v>
      </c>
      <c r="AW46" s="298">
        <v>13.04</v>
      </c>
      <c r="AX46" s="298">
        <v>13.68</v>
      </c>
      <c r="AY46" s="298">
        <v>242.26</v>
      </c>
      <c r="AZ46" s="23"/>
      <c r="BA46" s="3"/>
    </row>
    <row r="47" spans="1:53">
      <c r="A47" s="55"/>
      <c r="B47" s="10" t="s">
        <v>95</v>
      </c>
      <c r="C47" s="10"/>
      <c r="D47" s="69" t="s">
        <v>96</v>
      </c>
      <c r="E47" s="10">
        <v>249</v>
      </c>
      <c r="F47" s="10">
        <v>111</v>
      </c>
      <c r="G47" s="10">
        <v>101</v>
      </c>
      <c r="H47" s="10">
        <v>83</v>
      </c>
      <c r="I47" s="10">
        <v>78</v>
      </c>
      <c r="J47" s="10"/>
      <c r="M47" s="198">
        <v>25985.91</v>
      </c>
      <c r="N47" s="198">
        <v>7417.42</v>
      </c>
      <c r="O47" s="198">
        <v>9167.2199999999993</v>
      </c>
      <c r="P47" s="198">
        <v>14539.59</v>
      </c>
      <c r="Q47" s="198">
        <v>50883.03</v>
      </c>
      <c r="R47" s="10"/>
      <c r="S47" s="3"/>
      <c r="T47" s="3"/>
      <c r="U47" s="198">
        <v>94.151847826087007</v>
      </c>
      <c r="V47" s="198">
        <v>26.874710144927501</v>
      </c>
      <c r="W47" s="198">
        <v>33.579560439560403</v>
      </c>
      <c r="X47" s="198">
        <v>53.454374999999999</v>
      </c>
      <c r="Y47" s="198">
        <v>184.35880434782601</v>
      </c>
      <c r="Z47" s="10"/>
      <c r="AA47" s="3"/>
      <c r="AB47" s="10" t="s">
        <v>175</v>
      </c>
      <c r="AC47" s="10"/>
      <c r="AD47" s="69" t="s">
        <v>162</v>
      </c>
      <c r="AE47" s="23">
        <v>4</v>
      </c>
      <c r="AF47" s="23">
        <v>2</v>
      </c>
      <c r="AG47" s="23">
        <v>1</v>
      </c>
      <c r="AH47" s="23">
        <v>1</v>
      </c>
      <c r="AI47" s="23">
        <v>1</v>
      </c>
      <c r="AJ47" s="23"/>
      <c r="AK47" s="3"/>
      <c r="AL47" s="3"/>
      <c r="AM47" s="298">
        <v>141.04</v>
      </c>
      <c r="AN47" s="298">
        <v>104.93</v>
      </c>
      <c r="AO47" s="298">
        <v>13.49</v>
      </c>
      <c r="AP47" s="298">
        <v>13.97</v>
      </c>
      <c r="AQ47" s="298">
        <v>297.51</v>
      </c>
      <c r="AR47" s="23"/>
      <c r="AS47" s="3"/>
      <c r="AT47" s="3"/>
      <c r="AU47" s="298">
        <v>35.26</v>
      </c>
      <c r="AV47" s="298">
        <v>26.232500000000002</v>
      </c>
      <c r="AW47" s="298">
        <v>4.4966666666666697</v>
      </c>
      <c r="AX47" s="298">
        <v>4.6566666666666698</v>
      </c>
      <c r="AY47" s="298">
        <v>99.17</v>
      </c>
      <c r="AZ47" s="23"/>
      <c r="BA47" s="3"/>
    </row>
    <row r="48" spans="1:53">
      <c r="A48" s="55"/>
      <c r="B48" s="10" t="s">
        <v>451</v>
      </c>
      <c r="C48" s="10"/>
      <c r="D48" s="69" t="s">
        <v>130</v>
      </c>
      <c r="E48" s="10">
        <v>7</v>
      </c>
      <c r="F48" s="10">
        <v>2</v>
      </c>
      <c r="G48" s="10">
        <v>1</v>
      </c>
      <c r="H48" s="10">
        <v>1</v>
      </c>
      <c r="I48" s="10">
        <v>1</v>
      </c>
      <c r="J48" s="10"/>
      <c r="M48" s="198">
        <v>883.5</v>
      </c>
      <c r="N48" s="198">
        <v>335.17</v>
      </c>
      <c r="O48" s="198">
        <v>187.12</v>
      </c>
      <c r="P48" s="198">
        <v>607.15</v>
      </c>
      <c r="Q48" s="198">
        <v>1348.83</v>
      </c>
      <c r="R48" s="10"/>
      <c r="S48" s="3"/>
      <c r="T48" s="3"/>
      <c r="U48" s="198">
        <v>126.21428571428601</v>
      </c>
      <c r="V48" s="198">
        <v>47.8814285714286</v>
      </c>
      <c r="W48" s="198">
        <v>37.423999999999999</v>
      </c>
      <c r="X48" s="198">
        <v>151.78749999999999</v>
      </c>
      <c r="Y48" s="198">
        <v>449.61</v>
      </c>
      <c r="Z48" s="10"/>
      <c r="AA48" s="3"/>
      <c r="AB48" s="10" t="s">
        <v>176</v>
      </c>
      <c r="AC48" s="10"/>
      <c r="AD48" s="69" t="s">
        <v>146</v>
      </c>
      <c r="AE48" s="23">
        <v>48</v>
      </c>
      <c r="AF48" s="23">
        <v>11</v>
      </c>
      <c r="AG48" s="23">
        <v>8</v>
      </c>
      <c r="AH48" s="23">
        <v>2</v>
      </c>
      <c r="AI48" s="23">
        <v>5</v>
      </c>
      <c r="AJ48" s="23"/>
      <c r="AK48" s="3"/>
      <c r="AL48" s="3"/>
      <c r="AM48" s="298">
        <v>26839.27</v>
      </c>
      <c r="AN48" s="298">
        <v>105904.29</v>
      </c>
      <c r="AO48" s="298">
        <v>54943.06</v>
      </c>
      <c r="AP48" s="298">
        <v>358.02</v>
      </c>
      <c r="AQ48" s="298">
        <v>6154.09</v>
      </c>
      <c r="AR48" s="23"/>
      <c r="AS48" s="3"/>
      <c r="AT48" s="3"/>
      <c r="AU48" s="298">
        <v>487.98672727272702</v>
      </c>
      <c r="AV48" s="298">
        <v>1925.53254545455</v>
      </c>
      <c r="AW48" s="298">
        <v>1017.46407407407</v>
      </c>
      <c r="AX48" s="298">
        <v>7.7830434782608702</v>
      </c>
      <c r="AY48" s="298">
        <v>116.114905660377</v>
      </c>
      <c r="AZ48" s="23"/>
      <c r="BA48" s="3"/>
    </row>
    <row r="49" spans="1:53">
      <c r="A49" s="55"/>
      <c r="B49" s="10" t="s">
        <v>452</v>
      </c>
      <c r="C49" s="10"/>
      <c r="D49" s="69" t="s">
        <v>130</v>
      </c>
      <c r="E49" s="10">
        <v>1</v>
      </c>
      <c r="F49" s="10"/>
      <c r="G49" s="10"/>
      <c r="H49" s="10"/>
      <c r="I49" s="10"/>
      <c r="J49" s="10"/>
      <c r="M49" s="198">
        <v>120.65</v>
      </c>
      <c r="N49" s="198">
        <v>0</v>
      </c>
      <c r="O49" s="198">
        <v>0</v>
      </c>
      <c r="P49" s="198">
        <v>0</v>
      </c>
      <c r="Q49" s="198">
        <v>0</v>
      </c>
      <c r="R49" s="10"/>
      <c r="S49" s="3"/>
      <c r="T49" s="3"/>
      <c r="U49" s="198">
        <v>120.65</v>
      </c>
      <c r="V49" s="198">
        <v>0</v>
      </c>
      <c r="W49" s="198">
        <v>0</v>
      </c>
      <c r="X49" s="198">
        <v>0</v>
      </c>
      <c r="Y49" s="198">
        <v>0</v>
      </c>
      <c r="Z49" s="10"/>
      <c r="AA49" s="3"/>
      <c r="AB49" s="10" t="s">
        <v>177</v>
      </c>
      <c r="AC49" s="10"/>
      <c r="AD49" s="69" t="s">
        <v>164</v>
      </c>
      <c r="AE49" s="23">
        <v>32</v>
      </c>
      <c r="AF49" s="23">
        <v>10</v>
      </c>
      <c r="AG49" s="23">
        <v>10</v>
      </c>
      <c r="AH49" s="23">
        <v>5</v>
      </c>
      <c r="AI49" s="23">
        <v>4</v>
      </c>
      <c r="AJ49" s="23"/>
      <c r="AK49" s="3"/>
      <c r="AL49" s="3"/>
      <c r="AM49" s="298">
        <v>232704.86</v>
      </c>
      <c r="AN49" s="298">
        <v>237354.1</v>
      </c>
      <c r="AO49" s="298">
        <v>42536.63</v>
      </c>
      <c r="AP49" s="298">
        <v>2137.0700000000002</v>
      </c>
      <c r="AQ49" s="298">
        <v>6960.27</v>
      </c>
      <c r="AR49" s="23"/>
      <c r="AS49" s="3"/>
      <c r="AT49" s="3"/>
      <c r="AU49" s="298">
        <v>7272.0268749999996</v>
      </c>
      <c r="AV49" s="298">
        <v>7417.3156250000002</v>
      </c>
      <c r="AW49" s="298">
        <v>1329.2696874999999</v>
      </c>
      <c r="AX49" s="298">
        <v>71.235666666666702</v>
      </c>
      <c r="AY49" s="298">
        <v>224.524838709677</v>
      </c>
      <c r="AZ49" s="23"/>
      <c r="BA49" s="3"/>
    </row>
    <row r="50" spans="1:53">
      <c r="A50" s="55"/>
      <c r="B50" s="10" t="s">
        <v>174</v>
      </c>
      <c r="C50" s="10"/>
      <c r="D50" s="69" t="s">
        <v>119</v>
      </c>
      <c r="E50" s="10">
        <v>52</v>
      </c>
      <c r="F50" s="10">
        <v>36</v>
      </c>
      <c r="G50" s="10">
        <v>26</v>
      </c>
      <c r="H50" s="10">
        <v>21</v>
      </c>
      <c r="I50" s="10">
        <v>24</v>
      </c>
      <c r="J50" s="10"/>
      <c r="M50" s="198">
        <v>9391.6299999999992</v>
      </c>
      <c r="N50" s="198">
        <v>4948.12</v>
      </c>
      <c r="O50" s="198">
        <v>3775.43</v>
      </c>
      <c r="P50" s="198">
        <v>3623.01</v>
      </c>
      <c r="Q50" s="198">
        <v>16907.669999999998</v>
      </c>
      <c r="R50" s="10"/>
      <c r="S50" s="3"/>
      <c r="T50" s="3"/>
      <c r="U50" s="198">
        <v>164.76543859649101</v>
      </c>
      <c r="V50" s="198">
        <v>86.809122807017602</v>
      </c>
      <c r="W50" s="198">
        <v>67.418392857142805</v>
      </c>
      <c r="X50" s="198">
        <v>69.673269230769193</v>
      </c>
      <c r="Y50" s="198">
        <v>313.10500000000002</v>
      </c>
      <c r="Z50" s="10"/>
      <c r="AA50" s="3"/>
      <c r="AB50" s="10" t="s">
        <v>178</v>
      </c>
      <c r="AC50" s="10"/>
      <c r="AD50" s="69" t="s">
        <v>164</v>
      </c>
      <c r="AE50" s="23">
        <v>4</v>
      </c>
      <c r="AF50" s="23">
        <v>1</v>
      </c>
      <c r="AG50" s="23"/>
      <c r="AH50" s="23"/>
      <c r="AI50" s="23"/>
      <c r="AJ50" s="23"/>
      <c r="AK50" s="3"/>
      <c r="AL50" s="3"/>
      <c r="AM50" s="298">
        <v>1563.33</v>
      </c>
      <c r="AN50" s="298">
        <v>218.6</v>
      </c>
      <c r="AO50" s="298">
        <v>0</v>
      </c>
      <c r="AP50" s="298">
        <v>0</v>
      </c>
      <c r="AQ50" s="298">
        <v>0</v>
      </c>
      <c r="AR50" s="23"/>
      <c r="AS50" s="3"/>
      <c r="AT50" s="3"/>
      <c r="AU50" s="298">
        <v>390.83249999999998</v>
      </c>
      <c r="AV50" s="298">
        <v>54.65</v>
      </c>
      <c r="AW50" s="298">
        <v>0</v>
      </c>
      <c r="AX50" s="298">
        <v>0</v>
      </c>
      <c r="AY50" s="298">
        <v>0</v>
      </c>
      <c r="AZ50" s="23"/>
      <c r="BA50" s="3"/>
    </row>
    <row r="51" spans="1:53">
      <c r="A51" s="55"/>
      <c r="B51" s="10" t="s">
        <v>450</v>
      </c>
      <c r="C51" s="10"/>
      <c r="D51" s="69" t="s">
        <v>98</v>
      </c>
      <c r="E51" s="10">
        <v>3</v>
      </c>
      <c r="F51" s="10">
        <v>3</v>
      </c>
      <c r="G51" s="10">
        <v>3</v>
      </c>
      <c r="H51" s="10">
        <v>2</v>
      </c>
      <c r="I51" s="10">
        <v>3</v>
      </c>
      <c r="J51" s="10"/>
      <c r="M51" s="198">
        <v>928.36</v>
      </c>
      <c r="N51" s="198">
        <v>551.97</v>
      </c>
      <c r="O51" s="198">
        <v>540.38</v>
      </c>
      <c r="P51" s="198">
        <v>833.47</v>
      </c>
      <c r="Q51" s="198">
        <v>1197.19</v>
      </c>
      <c r="R51" s="10"/>
      <c r="S51" s="3"/>
      <c r="T51" s="3"/>
      <c r="U51" s="198">
        <v>309.45333333333298</v>
      </c>
      <c r="V51" s="198">
        <v>183.99</v>
      </c>
      <c r="W51" s="198">
        <v>180.12666666666701</v>
      </c>
      <c r="X51" s="198">
        <v>416.73500000000001</v>
      </c>
      <c r="Y51" s="198">
        <v>399.06333333333299</v>
      </c>
      <c r="Z51" s="10"/>
      <c r="AA51" s="3"/>
      <c r="AB51" s="10" t="s">
        <v>416</v>
      </c>
      <c r="AC51" s="10"/>
      <c r="AD51" s="69" t="s">
        <v>173</v>
      </c>
      <c r="AE51" s="23">
        <v>7</v>
      </c>
      <c r="AF51" s="23">
        <v>3</v>
      </c>
      <c r="AG51" s="23">
        <v>1</v>
      </c>
      <c r="AH51" s="23">
        <v>2</v>
      </c>
      <c r="AI51" s="23">
        <v>2</v>
      </c>
      <c r="AJ51" s="23"/>
      <c r="AK51" s="3"/>
      <c r="AL51" s="3"/>
      <c r="AM51" s="298">
        <v>31969.42</v>
      </c>
      <c r="AN51" s="298">
        <v>1062.04</v>
      </c>
      <c r="AO51" s="298">
        <v>32.82</v>
      </c>
      <c r="AP51" s="298">
        <v>1371.63</v>
      </c>
      <c r="AQ51" s="298">
        <v>9448.58</v>
      </c>
      <c r="AR51" s="23"/>
      <c r="AS51" s="3"/>
      <c r="AT51" s="3"/>
      <c r="AU51" s="298">
        <v>3996.1774999999998</v>
      </c>
      <c r="AV51" s="298">
        <v>132.755</v>
      </c>
      <c r="AW51" s="298">
        <v>4.1025</v>
      </c>
      <c r="AX51" s="298">
        <v>195.94714285714301</v>
      </c>
      <c r="AY51" s="298">
        <v>1181.0725</v>
      </c>
      <c r="AZ51" s="23"/>
      <c r="BA51" s="3"/>
    </row>
    <row r="52" spans="1:53">
      <c r="A52" s="55"/>
      <c r="B52" s="10" t="s">
        <v>97</v>
      </c>
      <c r="C52" s="10"/>
      <c r="D52" s="69" t="s">
        <v>98</v>
      </c>
      <c r="E52" s="10">
        <v>42</v>
      </c>
      <c r="F52" s="10">
        <v>33</v>
      </c>
      <c r="G52" s="10">
        <v>28</v>
      </c>
      <c r="H52" s="10">
        <v>24</v>
      </c>
      <c r="I52" s="10">
        <v>26</v>
      </c>
      <c r="J52" s="10"/>
      <c r="M52" s="198">
        <v>8454.4599999999991</v>
      </c>
      <c r="N52" s="198">
        <v>4169.47</v>
      </c>
      <c r="O52" s="198">
        <v>3465.76</v>
      </c>
      <c r="P52" s="198">
        <v>5338.76</v>
      </c>
      <c r="Q52" s="198">
        <v>24431.3</v>
      </c>
      <c r="R52" s="10"/>
      <c r="S52" s="3"/>
      <c r="T52" s="3"/>
      <c r="U52" s="198">
        <v>169.08920000000001</v>
      </c>
      <c r="V52" s="198">
        <v>83.389399999999995</v>
      </c>
      <c r="W52" s="198">
        <v>69.315200000000004</v>
      </c>
      <c r="X52" s="198">
        <v>106.7752</v>
      </c>
      <c r="Y52" s="198">
        <v>488.62599999999998</v>
      </c>
      <c r="Z52" s="10"/>
      <c r="AA52" s="3"/>
      <c r="AB52" s="10" t="s">
        <v>179</v>
      </c>
      <c r="AC52" s="10"/>
      <c r="AD52" s="69" t="s">
        <v>180</v>
      </c>
      <c r="AE52" s="23">
        <v>32</v>
      </c>
      <c r="AF52" s="23">
        <v>10</v>
      </c>
      <c r="AG52" s="23">
        <v>9</v>
      </c>
      <c r="AH52" s="23">
        <v>13</v>
      </c>
      <c r="AI52" s="23">
        <v>11</v>
      </c>
      <c r="AJ52" s="23"/>
      <c r="AK52" s="3"/>
      <c r="AL52" s="3"/>
      <c r="AM52" s="298">
        <v>16043.72</v>
      </c>
      <c r="AN52" s="298">
        <v>4609.84</v>
      </c>
      <c r="AO52" s="298">
        <v>6008.33</v>
      </c>
      <c r="AP52" s="298">
        <v>3691.14</v>
      </c>
      <c r="AQ52" s="298">
        <v>12571.41</v>
      </c>
      <c r="AR52" s="23"/>
      <c r="AS52" s="3"/>
      <c r="AT52" s="3"/>
      <c r="AU52" s="298">
        <v>401.09300000000002</v>
      </c>
      <c r="AV52" s="298">
        <v>115.246</v>
      </c>
      <c r="AW52" s="298">
        <v>166.898055555556</v>
      </c>
      <c r="AX52" s="298">
        <v>123.038</v>
      </c>
      <c r="AY52" s="298">
        <v>359.18314285714303</v>
      </c>
      <c r="AZ52" s="23"/>
      <c r="BA52" s="3"/>
    </row>
    <row r="53" spans="1:53">
      <c r="A53" s="55"/>
      <c r="B53" s="10" t="s">
        <v>175</v>
      </c>
      <c r="C53" s="10"/>
      <c r="D53" s="69" t="s">
        <v>158</v>
      </c>
      <c r="E53" s="10">
        <v>777</v>
      </c>
      <c r="F53" s="10">
        <v>512</v>
      </c>
      <c r="G53" s="10">
        <v>434</v>
      </c>
      <c r="H53" s="10">
        <v>378</v>
      </c>
      <c r="I53" s="10">
        <v>352</v>
      </c>
      <c r="J53" s="10"/>
      <c r="M53" s="198">
        <v>115380.66</v>
      </c>
      <c r="N53" s="198">
        <v>65548.070000000007</v>
      </c>
      <c r="O53" s="198">
        <v>61900.33</v>
      </c>
      <c r="P53" s="198">
        <v>89156.880000000107</v>
      </c>
      <c r="Q53" s="198">
        <v>394371.02</v>
      </c>
      <c r="R53" s="10"/>
      <c r="S53" s="3"/>
      <c r="T53" s="3"/>
      <c r="U53" s="198">
        <v>128.058446170921</v>
      </c>
      <c r="V53" s="198">
        <v>72.750355160932301</v>
      </c>
      <c r="W53" s="198">
        <v>72.144906759906704</v>
      </c>
      <c r="X53" s="198">
        <v>104.521547479484</v>
      </c>
      <c r="Y53" s="198">
        <v>461.792763466042</v>
      </c>
      <c r="Z53" s="10"/>
      <c r="AA53" s="3"/>
      <c r="AB53" s="10" t="s">
        <v>99</v>
      </c>
      <c r="AC53" s="10"/>
      <c r="AD53" s="69" t="s">
        <v>100</v>
      </c>
      <c r="AE53" s="23">
        <v>586</v>
      </c>
      <c r="AF53" s="23">
        <v>261</v>
      </c>
      <c r="AG53" s="23">
        <v>198</v>
      </c>
      <c r="AH53" s="23">
        <v>107</v>
      </c>
      <c r="AI53" s="23">
        <v>147</v>
      </c>
      <c r="AJ53" s="23"/>
      <c r="AK53" s="3"/>
      <c r="AL53" s="3"/>
      <c r="AM53" s="298">
        <v>301718.87</v>
      </c>
      <c r="AN53" s="298">
        <v>80424.300000000105</v>
      </c>
      <c r="AO53" s="298">
        <v>24624.71</v>
      </c>
      <c r="AP53" s="298">
        <v>16210.72</v>
      </c>
      <c r="AQ53" s="298">
        <v>70435.19</v>
      </c>
      <c r="AR53" s="23"/>
      <c r="AS53" s="3"/>
      <c r="AT53" s="3"/>
      <c r="AU53" s="298">
        <v>455.76868580060398</v>
      </c>
      <c r="AV53" s="298">
        <v>121.486858006042</v>
      </c>
      <c r="AW53" s="298">
        <v>38.779070866141801</v>
      </c>
      <c r="AX53" s="298">
        <v>29.155971223021599</v>
      </c>
      <c r="AY53" s="298">
        <v>109.54150855365501</v>
      </c>
      <c r="AZ53" s="23"/>
      <c r="BA53" s="3"/>
    </row>
    <row r="54" spans="1:53">
      <c r="A54" s="55"/>
      <c r="B54" s="10" t="s">
        <v>175</v>
      </c>
      <c r="C54" s="10"/>
      <c r="D54" s="69" t="s">
        <v>162</v>
      </c>
      <c r="E54" s="10">
        <v>1</v>
      </c>
      <c r="F54" s="10">
        <v>1</v>
      </c>
      <c r="G54" s="10"/>
      <c r="H54" s="10"/>
      <c r="I54" s="10"/>
      <c r="J54" s="10"/>
      <c r="M54" s="198">
        <v>107.39</v>
      </c>
      <c r="N54" s="198">
        <v>19.579999999999998</v>
      </c>
      <c r="O54" s="198">
        <v>0</v>
      </c>
      <c r="P54" s="198">
        <v>0</v>
      </c>
      <c r="Q54" s="198">
        <v>0</v>
      </c>
      <c r="R54" s="10"/>
      <c r="S54" s="3"/>
      <c r="T54" s="3"/>
      <c r="U54" s="198">
        <v>107.39</v>
      </c>
      <c r="V54" s="198">
        <v>19.579999999999998</v>
      </c>
      <c r="W54" s="198">
        <v>0</v>
      </c>
      <c r="X54" s="198">
        <v>0</v>
      </c>
      <c r="Y54" s="198">
        <v>0</v>
      </c>
      <c r="Z54" s="10"/>
      <c r="AA54" s="3"/>
      <c r="AB54" s="10" t="s">
        <v>99</v>
      </c>
      <c r="AC54" s="10"/>
      <c r="AD54" s="69" t="s">
        <v>453</v>
      </c>
      <c r="AE54" s="23">
        <v>2</v>
      </c>
      <c r="AF54" s="23"/>
      <c r="AG54" s="23"/>
      <c r="AH54" s="23"/>
      <c r="AI54" s="23"/>
      <c r="AJ54" s="23"/>
      <c r="AK54" s="3"/>
      <c r="AL54" s="3"/>
      <c r="AM54" s="298">
        <v>572.28</v>
      </c>
      <c r="AN54" s="298">
        <v>0</v>
      </c>
      <c r="AO54" s="298">
        <v>0</v>
      </c>
      <c r="AP54" s="298">
        <v>0</v>
      </c>
      <c r="AQ54" s="298">
        <v>0</v>
      </c>
      <c r="AR54" s="23"/>
      <c r="AS54" s="3"/>
      <c r="AT54" s="3"/>
      <c r="AU54" s="298">
        <v>286.14</v>
      </c>
      <c r="AV54" s="298">
        <v>0</v>
      </c>
      <c r="AW54" s="298">
        <v>0</v>
      </c>
      <c r="AX54" s="298">
        <v>0</v>
      </c>
      <c r="AY54" s="298">
        <v>0</v>
      </c>
      <c r="AZ54" s="23"/>
      <c r="BA54" s="3"/>
    </row>
    <row r="55" spans="1:53">
      <c r="A55" s="55"/>
      <c r="B55" s="10" t="s">
        <v>176</v>
      </c>
      <c r="C55" s="10"/>
      <c r="D55" s="69" t="s">
        <v>146</v>
      </c>
      <c r="E55" s="10">
        <v>565</v>
      </c>
      <c r="F55" s="10">
        <v>436</v>
      </c>
      <c r="G55" s="10">
        <v>376</v>
      </c>
      <c r="H55" s="10">
        <v>96</v>
      </c>
      <c r="I55" s="10">
        <v>330</v>
      </c>
      <c r="J55" s="10"/>
      <c r="M55" s="198">
        <v>55764.56</v>
      </c>
      <c r="N55" s="198">
        <v>41378.49</v>
      </c>
      <c r="O55" s="198">
        <v>54811.43</v>
      </c>
      <c r="P55" s="198">
        <v>20271.150000000001</v>
      </c>
      <c r="Q55" s="198">
        <v>247473.58</v>
      </c>
      <c r="R55" s="10"/>
      <c r="S55" s="3"/>
      <c r="T55" s="3"/>
      <c r="U55" s="198">
        <v>80.584624277456598</v>
      </c>
      <c r="V55" s="198">
        <v>59.795505780346801</v>
      </c>
      <c r="W55" s="198">
        <v>81.686184798807702</v>
      </c>
      <c r="X55" s="198">
        <v>85.532278481012696</v>
      </c>
      <c r="Y55" s="198">
        <v>371.58195195195202</v>
      </c>
      <c r="Z55" s="10"/>
      <c r="AA55" s="3"/>
      <c r="AB55" s="10" t="s">
        <v>181</v>
      </c>
      <c r="AC55" s="10"/>
      <c r="AD55" s="69" t="s">
        <v>182</v>
      </c>
      <c r="AE55" s="23">
        <v>164</v>
      </c>
      <c r="AF55" s="23">
        <v>34</v>
      </c>
      <c r="AG55" s="23">
        <v>15</v>
      </c>
      <c r="AH55" s="23">
        <v>12</v>
      </c>
      <c r="AI55" s="23">
        <v>7</v>
      </c>
      <c r="AJ55" s="23"/>
      <c r="AK55" s="3"/>
      <c r="AL55" s="3"/>
      <c r="AM55" s="298">
        <v>80739.27</v>
      </c>
      <c r="AN55" s="298">
        <v>17872.39</v>
      </c>
      <c r="AO55" s="298">
        <v>5480.42</v>
      </c>
      <c r="AP55" s="298">
        <v>2275.5</v>
      </c>
      <c r="AQ55" s="298">
        <v>1507.01</v>
      </c>
      <c r="AR55" s="23"/>
      <c r="AS55" s="3"/>
      <c r="AT55" s="3"/>
      <c r="AU55" s="298">
        <v>464.01879310344799</v>
      </c>
      <c r="AV55" s="298">
        <v>102.71488505747099</v>
      </c>
      <c r="AW55" s="298">
        <v>34.907133757961802</v>
      </c>
      <c r="AX55" s="298">
        <v>16.609489051094901</v>
      </c>
      <c r="AY55" s="298">
        <v>9.4780503144654098</v>
      </c>
      <c r="AZ55" s="23"/>
      <c r="BA55" s="3"/>
    </row>
    <row r="56" spans="1:53">
      <c r="A56" s="55"/>
      <c r="B56" s="10" t="s">
        <v>176</v>
      </c>
      <c r="C56" s="10"/>
      <c r="D56" s="69" t="s">
        <v>137</v>
      </c>
      <c r="E56" s="10"/>
      <c r="F56" s="10"/>
      <c r="G56" s="10">
        <v>1</v>
      </c>
      <c r="H56" s="10"/>
      <c r="I56" s="10">
        <v>1</v>
      </c>
      <c r="J56" s="10"/>
      <c r="M56" s="198">
        <v>0</v>
      </c>
      <c r="N56" s="198">
        <v>0</v>
      </c>
      <c r="O56" s="198">
        <v>187.63</v>
      </c>
      <c r="P56" s="198"/>
      <c r="Q56" s="198">
        <v>348.32</v>
      </c>
      <c r="R56" s="10"/>
      <c r="S56" s="3"/>
      <c r="T56" s="3"/>
      <c r="U56" s="198">
        <v>0</v>
      </c>
      <c r="V56" s="198">
        <v>0</v>
      </c>
      <c r="W56" s="198">
        <v>187.63</v>
      </c>
      <c r="X56" s="198"/>
      <c r="Y56" s="198">
        <v>348.32</v>
      </c>
      <c r="Z56" s="10"/>
      <c r="AA56" s="3"/>
      <c r="AB56" s="10" t="s">
        <v>183</v>
      </c>
      <c r="AC56" s="10"/>
      <c r="AD56" s="69" t="s">
        <v>184</v>
      </c>
      <c r="AE56" s="23">
        <v>56</v>
      </c>
      <c r="AF56" s="23">
        <v>23</v>
      </c>
      <c r="AG56" s="23">
        <v>12</v>
      </c>
      <c r="AH56" s="23">
        <v>6</v>
      </c>
      <c r="AI56" s="23">
        <v>9</v>
      </c>
      <c r="AJ56" s="23"/>
      <c r="AK56" s="3"/>
      <c r="AL56" s="3"/>
      <c r="AM56" s="298">
        <v>44414.78</v>
      </c>
      <c r="AN56" s="298">
        <v>67213.740000000005</v>
      </c>
      <c r="AO56" s="298">
        <v>35601.39</v>
      </c>
      <c r="AP56" s="298">
        <v>639.04</v>
      </c>
      <c r="AQ56" s="298">
        <v>2878.72</v>
      </c>
      <c r="AR56" s="23"/>
      <c r="AS56" s="3"/>
      <c r="AT56" s="3"/>
      <c r="AU56" s="298">
        <v>752.79288135593197</v>
      </c>
      <c r="AV56" s="298">
        <v>1139.2159322033899</v>
      </c>
      <c r="AW56" s="298">
        <v>624.58578947368403</v>
      </c>
      <c r="AX56" s="298">
        <v>11.834074074074101</v>
      </c>
      <c r="AY56" s="298">
        <v>50.503859649122802</v>
      </c>
      <c r="AZ56" s="23"/>
      <c r="BA56" s="3"/>
    </row>
    <row r="57" spans="1:53">
      <c r="A57" s="55"/>
      <c r="B57" s="10" t="s">
        <v>177</v>
      </c>
      <c r="C57" s="10"/>
      <c r="D57" s="69" t="s">
        <v>164</v>
      </c>
      <c r="E57" s="10">
        <v>101</v>
      </c>
      <c r="F57" s="10">
        <v>52</v>
      </c>
      <c r="G57" s="10">
        <v>41</v>
      </c>
      <c r="H57" s="10">
        <v>37</v>
      </c>
      <c r="I57" s="10">
        <v>33</v>
      </c>
      <c r="J57" s="10"/>
      <c r="M57" s="198">
        <v>16346.25</v>
      </c>
      <c r="N57" s="198">
        <v>7285.86</v>
      </c>
      <c r="O57" s="198">
        <v>6304</v>
      </c>
      <c r="P57" s="198">
        <v>9950.7800000000007</v>
      </c>
      <c r="Q57" s="198">
        <v>54992.1</v>
      </c>
      <c r="R57" s="10"/>
      <c r="S57" s="3"/>
      <c r="T57" s="3"/>
      <c r="U57" s="198">
        <v>144.65707964601799</v>
      </c>
      <c r="V57" s="198">
        <v>64.476637168141593</v>
      </c>
      <c r="W57" s="198">
        <v>60.038095238095202</v>
      </c>
      <c r="X57" s="198">
        <v>94.769333333333293</v>
      </c>
      <c r="Y57" s="198">
        <v>513.94485981308401</v>
      </c>
      <c r="Z57" s="10"/>
      <c r="AA57" s="3"/>
      <c r="AB57" s="10" t="s">
        <v>185</v>
      </c>
      <c r="AC57" s="10"/>
      <c r="AD57" s="69" t="s">
        <v>184</v>
      </c>
      <c r="AE57" s="23">
        <v>11</v>
      </c>
      <c r="AF57" s="23">
        <v>2</v>
      </c>
      <c r="AG57" s="23">
        <v>2</v>
      </c>
      <c r="AH57" s="23">
        <v>1</v>
      </c>
      <c r="AI57" s="23"/>
      <c r="AJ57" s="23"/>
      <c r="AK57" s="3"/>
      <c r="AL57" s="3"/>
      <c r="AM57" s="298">
        <v>41162.550000000003</v>
      </c>
      <c r="AN57" s="298">
        <v>122.86</v>
      </c>
      <c r="AO57" s="298">
        <v>2789.22</v>
      </c>
      <c r="AP57" s="298">
        <v>130.44</v>
      </c>
      <c r="AQ57" s="298">
        <v>0</v>
      </c>
      <c r="AR57" s="23"/>
      <c r="AS57" s="3"/>
      <c r="AT57" s="3"/>
      <c r="AU57" s="298">
        <v>3742.05</v>
      </c>
      <c r="AV57" s="298">
        <v>11.169090909090899</v>
      </c>
      <c r="AW57" s="298">
        <v>253.565454545455</v>
      </c>
      <c r="AX57" s="298">
        <v>11.8581818181818</v>
      </c>
      <c r="AY57" s="298">
        <v>0</v>
      </c>
      <c r="AZ57" s="23"/>
      <c r="BA57" s="3"/>
    </row>
    <row r="58" spans="1:53">
      <c r="A58" s="55"/>
      <c r="B58" s="10" t="s">
        <v>178</v>
      </c>
      <c r="C58" s="10"/>
      <c r="D58" s="69" t="s">
        <v>164</v>
      </c>
      <c r="E58" s="10">
        <v>38</v>
      </c>
      <c r="F58" s="10">
        <v>22</v>
      </c>
      <c r="G58" s="10">
        <v>20</v>
      </c>
      <c r="H58" s="10">
        <v>14</v>
      </c>
      <c r="I58" s="10">
        <v>14</v>
      </c>
      <c r="J58" s="10"/>
      <c r="M58" s="198">
        <v>6477.64</v>
      </c>
      <c r="N58" s="198">
        <v>4014.1</v>
      </c>
      <c r="O58" s="198">
        <v>2176.13</v>
      </c>
      <c r="P58" s="198">
        <v>2895.65</v>
      </c>
      <c r="Q58" s="198">
        <v>10567.45</v>
      </c>
      <c r="R58" s="10"/>
      <c r="S58" s="3"/>
      <c r="T58" s="3"/>
      <c r="U58" s="198">
        <v>166.09333333333299</v>
      </c>
      <c r="V58" s="198">
        <v>102.925641025641</v>
      </c>
      <c r="W58" s="198">
        <v>55.798205128205097</v>
      </c>
      <c r="X58" s="198">
        <v>74.247435897435906</v>
      </c>
      <c r="Y58" s="198">
        <v>270.96025641025602</v>
      </c>
      <c r="Z58" s="10"/>
      <c r="AA58" s="3"/>
      <c r="AB58" s="10" t="s">
        <v>186</v>
      </c>
      <c r="AC58" s="10"/>
      <c r="AD58" s="69" t="s">
        <v>187</v>
      </c>
      <c r="AE58" s="23">
        <v>49</v>
      </c>
      <c r="AF58" s="23">
        <v>8</v>
      </c>
      <c r="AG58" s="23">
        <v>5</v>
      </c>
      <c r="AH58" s="23">
        <v>4</v>
      </c>
      <c r="AI58" s="23">
        <v>4</v>
      </c>
      <c r="AJ58" s="23"/>
      <c r="AK58" s="3"/>
      <c r="AL58" s="3"/>
      <c r="AM58" s="298">
        <v>22532.75</v>
      </c>
      <c r="AN58" s="298">
        <v>602.45000000000005</v>
      </c>
      <c r="AO58" s="298">
        <v>657.93</v>
      </c>
      <c r="AP58" s="298">
        <v>613.95000000000005</v>
      </c>
      <c r="AQ58" s="298">
        <v>10690.79</v>
      </c>
      <c r="AR58" s="23"/>
      <c r="AS58" s="3"/>
      <c r="AT58" s="3"/>
      <c r="AU58" s="298">
        <v>459.85204081632702</v>
      </c>
      <c r="AV58" s="298">
        <v>12.2948979591837</v>
      </c>
      <c r="AW58" s="298">
        <v>14.952954545454499</v>
      </c>
      <c r="AX58" s="298">
        <v>13.643333333333301</v>
      </c>
      <c r="AY58" s="298">
        <v>227.463617021277</v>
      </c>
      <c r="AZ58" s="23"/>
      <c r="BA58" s="3"/>
    </row>
    <row r="59" spans="1:53">
      <c r="A59" s="55"/>
      <c r="B59" s="10" t="s">
        <v>454</v>
      </c>
      <c r="C59" s="10"/>
      <c r="D59" s="69" t="s">
        <v>455</v>
      </c>
      <c r="E59" s="10">
        <v>3</v>
      </c>
      <c r="F59" s="10">
        <v>3</v>
      </c>
      <c r="G59" s="10">
        <v>1</v>
      </c>
      <c r="H59" s="10">
        <v>2</v>
      </c>
      <c r="I59" s="10">
        <v>2</v>
      </c>
      <c r="J59" s="10"/>
      <c r="M59" s="198">
        <v>1390.48</v>
      </c>
      <c r="N59" s="198">
        <v>495.81</v>
      </c>
      <c r="O59" s="198">
        <v>691.25</v>
      </c>
      <c r="P59" s="198">
        <v>1254.95</v>
      </c>
      <c r="Q59" s="198">
        <v>2388.2199999999998</v>
      </c>
      <c r="R59" s="10"/>
      <c r="S59" s="3"/>
      <c r="T59" s="3"/>
      <c r="U59" s="198">
        <v>463.493333333333</v>
      </c>
      <c r="V59" s="198">
        <v>165.27</v>
      </c>
      <c r="W59" s="198">
        <v>230.416666666667</v>
      </c>
      <c r="X59" s="198">
        <v>418.316666666667</v>
      </c>
      <c r="Y59" s="198">
        <v>796.07333333333304</v>
      </c>
      <c r="Z59" s="10"/>
      <c r="AA59" s="3"/>
      <c r="AB59" s="10" t="s">
        <v>188</v>
      </c>
      <c r="AC59" s="10"/>
      <c r="AD59" s="69" t="s">
        <v>112</v>
      </c>
      <c r="AE59" s="23">
        <v>250</v>
      </c>
      <c r="AF59" s="23">
        <v>92</v>
      </c>
      <c r="AG59" s="23">
        <v>44</v>
      </c>
      <c r="AH59" s="23">
        <v>35</v>
      </c>
      <c r="AI59" s="23">
        <v>25</v>
      </c>
      <c r="AJ59" s="23"/>
      <c r="AK59" s="3"/>
      <c r="AL59" s="3"/>
      <c r="AM59" s="298">
        <v>173331.82</v>
      </c>
      <c r="AN59" s="298">
        <v>55068.24</v>
      </c>
      <c r="AO59" s="298">
        <v>34739.129999999997</v>
      </c>
      <c r="AP59" s="298">
        <v>20723.599999999999</v>
      </c>
      <c r="AQ59" s="298">
        <v>31581.46</v>
      </c>
      <c r="AR59" s="23"/>
      <c r="AS59" s="3"/>
      <c r="AT59" s="3"/>
      <c r="AU59" s="298">
        <v>671.82875968992198</v>
      </c>
      <c r="AV59" s="298">
        <v>213.44279069767401</v>
      </c>
      <c r="AW59" s="298">
        <v>143.55012396694201</v>
      </c>
      <c r="AX59" s="298">
        <v>86.709623430962296</v>
      </c>
      <c r="AY59" s="298">
        <v>127.344596774194</v>
      </c>
      <c r="AZ59" s="23"/>
      <c r="BA59" s="3"/>
    </row>
    <row r="60" spans="1:53">
      <c r="A60" s="55"/>
      <c r="B60" s="10" t="s">
        <v>416</v>
      </c>
      <c r="C60" s="10"/>
      <c r="D60" s="69" t="s">
        <v>173</v>
      </c>
      <c r="E60" s="10">
        <v>38</v>
      </c>
      <c r="F60" s="10">
        <v>20</v>
      </c>
      <c r="G60" s="10">
        <v>16</v>
      </c>
      <c r="H60" s="10">
        <v>12</v>
      </c>
      <c r="I60" s="10">
        <v>9</v>
      </c>
      <c r="J60" s="10"/>
      <c r="M60" s="198">
        <v>3355.38</v>
      </c>
      <c r="N60" s="198">
        <v>1713.01</v>
      </c>
      <c r="O60" s="198">
        <v>2880.85</v>
      </c>
      <c r="P60" s="198">
        <v>3999.63</v>
      </c>
      <c r="Q60" s="198">
        <v>3827.7</v>
      </c>
      <c r="R60" s="10"/>
      <c r="S60" s="3"/>
      <c r="T60" s="3"/>
      <c r="U60" s="198">
        <v>81.838536585365901</v>
      </c>
      <c r="V60" s="198">
        <v>41.780731707317102</v>
      </c>
      <c r="W60" s="198">
        <v>70.264634146341507</v>
      </c>
      <c r="X60" s="198">
        <v>97.551951219512205</v>
      </c>
      <c r="Y60" s="198">
        <v>93.358536585365897</v>
      </c>
      <c r="Z60" s="10"/>
      <c r="AA60" s="3"/>
      <c r="AB60" s="10" t="s">
        <v>188</v>
      </c>
      <c r="AC60" s="10"/>
      <c r="AD60" s="69" t="s">
        <v>150</v>
      </c>
      <c r="AE60" s="23">
        <v>1</v>
      </c>
      <c r="AF60" s="23">
        <v>1</v>
      </c>
      <c r="AG60" s="23"/>
      <c r="AH60" s="23"/>
      <c r="AI60" s="23"/>
      <c r="AJ60" s="23"/>
      <c r="AK60" s="3"/>
      <c r="AL60" s="3"/>
      <c r="AM60" s="298">
        <v>72.59</v>
      </c>
      <c r="AN60" s="298">
        <v>92.58</v>
      </c>
      <c r="AO60" s="298">
        <v>0</v>
      </c>
      <c r="AP60" s="298">
        <v>0</v>
      </c>
      <c r="AQ60" s="298">
        <v>0</v>
      </c>
      <c r="AR60" s="23"/>
      <c r="AS60" s="3"/>
      <c r="AT60" s="3"/>
      <c r="AU60" s="298">
        <v>72.59</v>
      </c>
      <c r="AV60" s="298">
        <v>92.58</v>
      </c>
      <c r="AW60" s="298">
        <v>0</v>
      </c>
      <c r="AX60" s="298">
        <v>0</v>
      </c>
      <c r="AY60" s="298">
        <v>0</v>
      </c>
      <c r="AZ60" s="23"/>
      <c r="BA60" s="3"/>
    </row>
    <row r="61" spans="1:53">
      <c r="A61" s="55"/>
      <c r="B61" s="10" t="s">
        <v>179</v>
      </c>
      <c r="C61" s="10"/>
      <c r="D61" s="69" t="s">
        <v>180</v>
      </c>
      <c r="E61" s="10">
        <v>44</v>
      </c>
      <c r="F61" s="10">
        <v>28</v>
      </c>
      <c r="G61" s="10">
        <v>29</v>
      </c>
      <c r="H61" s="10">
        <v>24</v>
      </c>
      <c r="I61" s="10">
        <v>22</v>
      </c>
      <c r="J61" s="10"/>
      <c r="M61" s="198">
        <v>8427.94</v>
      </c>
      <c r="N61" s="198">
        <v>3884.39</v>
      </c>
      <c r="O61" s="198">
        <v>5080.0600000000004</v>
      </c>
      <c r="P61" s="198">
        <v>5176.34</v>
      </c>
      <c r="Q61" s="198">
        <v>21580.38</v>
      </c>
      <c r="R61" s="10"/>
      <c r="S61" s="3"/>
      <c r="T61" s="3"/>
      <c r="U61" s="198">
        <v>162.075769230769</v>
      </c>
      <c r="V61" s="198">
        <v>74.699807692307701</v>
      </c>
      <c r="W61" s="198">
        <v>97.693461538461605</v>
      </c>
      <c r="X61" s="198">
        <v>117.64409090909101</v>
      </c>
      <c r="Y61" s="198">
        <v>423.14470588235298</v>
      </c>
      <c r="Z61" s="10"/>
      <c r="AA61" s="3"/>
      <c r="AB61" s="10" t="s">
        <v>189</v>
      </c>
      <c r="AC61" s="10"/>
      <c r="AD61" s="69" t="s">
        <v>89</v>
      </c>
      <c r="AE61" s="23">
        <v>1</v>
      </c>
      <c r="AF61" s="23"/>
      <c r="AG61" s="23"/>
      <c r="AH61" s="23"/>
      <c r="AI61" s="23"/>
      <c r="AJ61" s="23"/>
      <c r="AK61" s="3"/>
      <c r="AL61" s="3"/>
      <c r="AM61" s="298">
        <v>74.78</v>
      </c>
      <c r="AN61" s="298">
        <v>0</v>
      </c>
      <c r="AO61" s="298">
        <v>0</v>
      </c>
      <c r="AP61" s="298">
        <v>0</v>
      </c>
      <c r="AQ61" s="298">
        <v>0</v>
      </c>
      <c r="AR61" s="23"/>
      <c r="AS61" s="3"/>
      <c r="AT61" s="3"/>
      <c r="AU61" s="298">
        <v>74.78</v>
      </c>
      <c r="AV61" s="298">
        <v>0</v>
      </c>
      <c r="AW61" s="298">
        <v>0</v>
      </c>
      <c r="AX61" s="298">
        <v>0</v>
      </c>
      <c r="AY61" s="298">
        <v>0</v>
      </c>
      <c r="AZ61" s="23"/>
      <c r="BA61" s="3"/>
    </row>
    <row r="62" spans="1:53">
      <c r="A62" s="55"/>
      <c r="B62" s="10" t="s">
        <v>99</v>
      </c>
      <c r="C62" s="10"/>
      <c r="D62" s="69" t="s">
        <v>100</v>
      </c>
      <c r="E62" s="10">
        <v>3257</v>
      </c>
      <c r="F62" s="10">
        <v>2489</v>
      </c>
      <c r="G62" s="10">
        <v>2071</v>
      </c>
      <c r="H62" s="10">
        <v>1346</v>
      </c>
      <c r="I62" s="10">
        <v>1740</v>
      </c>
      <c r="J62" s="10"/>
      <c r="M62" s="198">
        <v>629104.61000000103</v>
      </c>
      <c r="N62" s="198">
        <v>434300.15</v>
      </c>
      <c r="O62" s="198">
        <v>346627.56</v>
      </c>
      <c r="P62" s="198">
        <v>256522.48</v>
      </c>
      <c r="Q62" s="198">
        <v>2176681.4500000002</v>
      </c>
      <c r="R62" s="10"/>
      <c r="S62" s="3"/>
      <c r="T62" s="3"/>
      <c r="U62" s="198">
        <v>149.112256458877</v>
      </c>
      <c r="V62" s="198">
        <v>102.939120644703</v>
      </c>
      <c r="W62" s="198">
        <v>85.481519112207096</v>
      </c>
      <c r="X62" s="198">
        <v>77.080072115384695</v>
      </c>
      <c r="Y62" s="198">
        <v>541.59777307787999</v>
      </c>
      <c r="Z62" s="10"/>
      <c r="AA62" s="3"/>
      <c r="AB62" s="10" t="s">
        <v>189</v>
      </c>
      <c r="AC62" s="10"/>
      <c r="AD62" s="69" t="s">
        <v>187</v>
      </c>
      <c r="AE62" s="23">
        <v>222</v>
      </c>
      <c r="AF62" s="23">
        <v>56</v>
      </c>
      <c r="AG62" s="23">
        <v>24</v>
      </c>
      <c r="AH62" s="23">
        <v>16</v>
      </c>
      <c r="AI62" s="23">
        <v>21</v>
      </c>
      <c r="AJ62" s="23"/>
      <c r="AK62" s="3"/>
      <c r="AL62" s="3"/>
      <c r="AM62" s="298">
        <v>163149.76999999999</v>
      </c>
      <c r="AN62" s="298">
        <v>24169.84</v>
      </c>
      <c r="AO62" s="298">
        <v>3120.99</v>
      </c>
      <c r="AP62" s="298">
        <v>10332.57</v>
      </c>
      <c r="AQ62" s="298">
        <v>15730.68</v>
      </c>
      <c r="AR62" s="23"/>
      <c r="AS62" s="3"/>
      <c r="AT62" s="3"/>
      <c r="AU62" s="298">
        <v>665.91742857142901</v>
      </c>
      <c r="AV62" s="298">
        <v>98.652408163265306</v>
      </c>
      <c r="AW62" s="298">
        <v>13.2808085106383</v>
      </c>
      <c r="AX62" s="298">
        <v>47.397110091743102</v>
      </c>
      <c r="AY62" s="298">
        <v>67.513648068669497</v>
      </c>
      <c r="AZ62" s="23"/>
      <c r="BA62" s="3"/>
    </row>
    <row r="63" spans="1:53">
      <c r="A63" s="55"/>
      <c r="B63" s="10" t="s">
        <v>99</v>
      </c>
      <c r="C63" s="10"/>
      <c r="D63" s="69" t="s">
        <v>453</v>
      </c>
      <c r="E63" s="10">
        <v>5</v>
      </c>
      <c r="F63" s="10">
        <v>1</v>
      </c>
      <c r="G63" s="10">
        <v>1</v>
      </c>
      <c r="H63" s="10"/>
      <c r="I63" s="10"/>
      <c r="J63" s="10"/>
      <c r="M63" s="198">
        <v>814.58</v>
      </c>
      <c r="N63" s="198">
        <v>200.62</v>
      </c>
      <c r="O63" s="198">
        <v>100</v>
      </c>
      <c r="P63" s="198">
        <v>0</v>
      </c>
      <c r="Q63" s="198">
        <v>0</v>
      </c>
      <c r="R63" s="10"/>
      <c r="S63" s="3"/>
      <c r="T63" s="3"/>
      <c r="U63" s="198">
        <v>135.76333333333301</v>
      </c>
      <c r="V63" s="198">
        <v>33.436666666666703</v>
      </c>
      <c r="W63" s="198">
        <v>16.6666666666667</v>
      </c>
      <c r="X63" s="198">
        <v>0</v>
      </c>
      <c r="Y63" s="198">
        <v>0</v>
      </c>
      <c r="Z63" s="10"/>
      <c r="AA63" s="3"/>
      <c r="AB63" s="10" t="s">
        <v>189</v>
      </c>
      <c r="AC63" s="10"/>
      <c r="AD63" s="69" t="s">
        <v>456</v>
      </c>
      <c r="AE63" s="23">
        <v>4</v>
      </c>
      <c r="AF63" s="23">
        <v>1</v>
      </c>
      <c r="AG63" s="23">
        <v>1</v>
      </c>
      <c r="AH63" s="23"/>
      <c r="AI63" s="23"/>
      <c r="AJ63" s="23"/>
      <c r="AK63" s="3"/>
      <c r="AL63" s="3"/>
      <c r="AM63" s="298">
        <v>400.35</v>
      </c>
      <c r="AN63" s="298">
        <v>65</v>
      </c>
      <c r="AO63" s="298">
        <v>9.16</v>
      </c>
      <c r="AP63" s="298"/>
      <c r="AQ63" s="298"/>
      <c r="AR63" s="23"/>
      <c r="AS63" s="3"/>
      <c r="AT63" s="3"/>
      <c r="AU63" s="298">
        <v>100.08750000000001</v>
      </c>
      <c r="AV63" s="298">
        <v>16.25</v>
      </c>
      <c r="AW63" s="298">
        <v>9.16</v>
      </c>
      <c r="AX63" s="298"/>
      <c r="AY63" s="298"/>
      <c r="AZ63" s="23"/>
      <c r="BA63" s="3"/>
    </row>
    <row r="64" spans="1:53">
      <c r="A64" s="55"/>
      <c r="B64" s="10" t="s">
        <v>181</v>
      </c>
      <c r="C64" s="10"/>
      <c r="D64" s="69" t="s">
        <v>182</v>
      </c>
      <c r="E64" s="10">
        <v>886</v>
      </c>
      <c r="F64" s="10">
        <v>434</v>
      </c>
      <c r="G64" s="10">
        <v>277</v>
      </c>
      <c r="H64" s="10">
        <v>216</v>
      </c>
      <c r="I64" s="10">
        <v>185</v>
      </c>
      <c r="J64" s="10"/>
      <c r="M64" s="198">
        <v>86776.590000000098</v>
      </c>
      <c r="N64" s="198">
        <v>35995.81</v>
      </c>
      <c r="O64" s="198">
        <v>24692.01</v>
      </c>
      <c r="P64" s="198">
        <v>31603.58</v>
      </c>
      <c r="Q64" s="198">
        <v>147526.29999999999</v>
      </c>
      <c r="R64" s="10"/>
      <c r="S64" s="3"/>
      <c r="T64" s="3"/>
      <c r="U64" s="198">
        <v>88.277304170905495</v>
      </c>
      <c r="V64" s="198">
        <v>36.618321464903403</v>
      </c>
      <c r="W64" s="198">
        <v>26.579128094725501</v>
      </c>
      <c r="X64" s="198">
        <v>35.154149054504998</v>
      </c>
      <c r="Y64" s="198">
        <v>161.23092896174899</v>
      </c>
      <c r="Z64" s="10"/>
      <c r="AA64" s="3"/>
      <c r="AB64" s="10" t="s">
        <v>457</v>
      </c>
      <c r="AC64" s="10"/>
      <c r="AD64" s="69" t="s">
        <v>456</v>
      </c>
      <c r="AE64" s="23">
        <v>2</v>
      </c>
      <c r="AF64" s="23">
        <v>1</v>
      </c>
      <c r="AG64" s="23"/>
      <c r="AH64" s="23"/>
      <c r="AI64" s="23"/>
      <c r="AJ64" s="23"/>
      <c r="AK64" s="3"/>
      <c r="AL64" s="3"/>
      <c r="AM64" s="298">
        <v>344.01</v>
      </c>
      <c r="AN64" s="298">
        <v>148.80000000000001</v>
      </c>
      <c r="AO64" s="298">
        <v>0</v>
      </c>
      <c r="AP64" s="298">
        <v>0</v>
      </c>
      <c r="AQ64" s="298">
        <v>0</v>
      </c>
      <c r="AR64" s="23"/>
      <c r="AS64" s="3"/>
      <c r="AT64" s="3"/>
      <c r="AU64" s="298">
        <v>172.005</v>
      </c>
      <c r="AV64" s="298">
        <v>74.400000000000006</v>
      </c>
      <c r="AW64" s="298">
        <v>0</v>
      </c>
      <c r="AX64" s="298">
        <v>0</v>
      </c>
      <c r="AY64" s="298">
        <v>0</v>
      </c>
      <c r="AZ64" s="23"/>
      <c r="BA64" s="3"/>
    </row>
    <row r="65" spans="1:53">
      <c r="A65" s="55"/>
      <c r="B65" s="10" t="s">
        <v>458</v>
      </c>
      <c r="C65" s="10"/>
      <c r="D65" s="69" t="s">
        <v>100</v>
      </c>
      <c r="E65" s="10">
        <v>5</v>
      </c>
      <c r="F65" s="10">
        <v>3</v>
      </c>
      <c r="G65" s="10">
        <v>1</v>
      </c>
      <c r="H65" s="10">
        <v>1</v>
      </c>
      <c r="I65" s="10">
        <v>1</v>
      </c>
      <c r="J65" s="10"/>
      <c r="M65" s="198">
        <v>58.2</v>
      </c>
      <c r="N65" s="198">
        <v>36.46</v>
      </c>
      <c r="O65" s="198">
        <v>5.84</v>
      </c>
      <c r="P65" s="198">
        <v>6.67</v>
      </c>
      <c r="Q65" s="198">
        <v>6.42</v>
      </c>
      <c r="R65" s="10"/>
      <c r="S65" s="3"/>
      <c r="T65" s="3"/>
      <c r="U65" s="198">
        <v>11.64</v>
      </c>
      <c r="V65" s="198">
        <v>7.2919999999999998</v>
      </c>
      <c r="W65" s="198">
        <v>2.92</v>
      </c>
      <c r="X65" s="198">
        <v>3.335</v>
      </c>
      <c r="Y65" s="198">
        <v>3.21</v>
      </c>
      <c r="Z65" s="10"/>
      <c r="AA65" s="3"/>
      <c r="AB65" s="10" t="s">
        <v>101</v>
      </c>
      <c r="AC65" s="10"/>
      <c r="AD65" s="69" t="s">
        <v>110</v>
      </c>
      <c r="AE65" s="23">
        <v>14</v>
      </c>
      <c r="AF65" s="23">
        <v>4</v>
      </c>
      <c r="AG65" s="23">
        <v>3</v>
      </c>
      <c r="AH65" s="23">
        <v>3</v>
      </c>
      <c r="AI65" s="23">
        <v>4</v>
      </c>
      <c r="AJ65" s="23"/>
      <c r="AK65" s="3"/>
      <c r="AL65" s="3"/>
      <c r="AM65" s="298">
        <v>6296.88</v>
      </c>
      <c r="AN65" s="298">
        <v>518.96</v>
      </c>
      <c r="AO65" s="298">
        <v>104.57</v>
      </c>
      <c r="AP65" s="298">
        <v>106.94</v>
      </c>
      <c r="AQ65" s="298">
        <v>1062.5</v>
      </c>
      <c r="AR65" s="23"/>
      <c r="AS65" s="3"/>
      <c r="AT65" s="3"/>
      <c r="AU65" s="298">
        <v>393.55500000000001</v>
      </c>
      <c r="AV65" s="298">
        <v>32.435000000000002</v>
      </c>
      <c r="AW65" s="298">
        <v>6.9713333333333303</v>
      </c>
      <c r="AX65" s="298">
        <v>6.6837499999999999</v>
      </c>
      <c r="AY65" s="298">
        <v>66.40625</v>
      </c>
      <c r="AZ65" s="23"/>
      <c r="BA65" s="3"/>
    </row>
    <row r="66" spans="1:53">
      <c r="A66" s="55"/>
      <c r="B66" s="10" t="s">
        <v>183</v>
      </c>
      <c r="C66" s="10"/>
      <c r="D66" s="69" t="s">
        <v>184</v>
      </c>
      <c r="E66" s="10">
        <v>216</v>
      </c>
      <c r="F66" s="10">
        <v>121</v>
      </c>
      <c r="G66" s="10">
        <v>107</v>
      </c>
      <c r="H66" s="10">
        <v>82</v>
      </c>
      <c r="I66" s="10">
        <v>96</v>
      </c>
      <c r="J66" s="10"/>
      <c r="M66" s="198">
        <v>39352.639999999999</v>
      </c>
      <c r="N66" s="198">
        <v>19340.03</v>
      </c>
      <c r="O66" s="198">
        <v>15576.34</v>
      </c>
      <c r="P66" s="198">
        <v>17062.7</v>
      </c>
      <c r="Q66" s="198">
        <v>111610.27</v>
      </c>
      <c r="R66" s="10"/>
      <c r="S66" s="3"/>
      <c r="T66" s="3"/>
      <c r="U66" s="198">
        <v>151.94069498069501</v>
      </c>
      <c r="V66" s="198">
        <v>74.671930501930504</v>
      </c>
      <c r="W66" s="198">
        <v>62.807822580645201</v>
      </c>
      <c r="X66" s="198">
        <v>74.836403508771994</v>
      </c>
      <c r="Y66" s="198">
        <v>450.041411290322</v>
      </c>
      <c r="Z66" s="10"/>
      <c r="AA66" s="3"/>
      <c r="AB66" s="10" t="s">
        <v>101</v>
      </c>
      <c r="AC66" s="10"/>
      <c r="AD66" s="69" t="s">
        <v>94</v>
      </c>
      <c r="AE66" s="23">
        <v>32</v>
      </c>
      <c r="AF66" s="23">
        <v>11</v>
      </c>
      <c r="AG66" s="23">
        <v>10</v>
      </c>
      <c r="AH66" s="23">
        <v>10</v>
      </c>
      <c r="AI66" s="23">
        <v>9</v>
      </c>
      <c r="AJ66" s="23"/>
      <c r="AK66" s="3"/>
      <c r="AL66" s="3"/>
      <c r="AM66" s="298">
        <v>14023.92</v>
      </c>
      <c r="AN66" s="298">
        <v>675.61</v>
      </c>
      <c r="AO66" s="298">
        <v>636.12</v>
      </c>
      <c r="AP66" s="298">
        <v>781.15</v>
      </c>
      <c r="AQ66" s="298">
        <v>6519.79</v>
      </c>
      <c r="AR66" s="23"/>
      <c r="AS66" s="3"/>
      <c r="AT66" s="3"/>
      <c r="AU66" s="298">
        <v>438.2475</v>
      </c>
      <c r="AV66" s="298">
        <v>21.1128125</v>
      </c>
      <c r="AW66" s="298">
        <v>20.52</v>
      </c>
      <c r="AX66" s="298">
        <v>24.410937499999999</v>
      </c>
      <c r="AY66" s="298">
        <v>203.7434375</v>
      </c>
      <c r="AZ66" s="23"/>
      <c r="BA66" s="3"/>
    </row>
    <row r="67" spans="1:53">
      <c r="A67" s="55"/>
      <c r="B67" s="10" t="s">
        <v>183</v>
      </c>
      <c r="C67" s="10"/>
      <c r="D67" s="69" t="s">
        <v>278</v>
      </c>
      <c r="E67" s="10">
        <v>1</v>
      </c>
      <c r="F67" s="10">
        <v>1</v>
      </c>
      <c r="G67" s="10"/>
      <c r="H67" s="10">
        <v>1</v>
      </c>
      <c r="I67" s="10">
        <v>1</v>
      </c>
      <c r="J67" s="10"/>
      <c r="M67" s="198">
        <v>50.32</v>
      </c>
      <c r="N67" s="198">
        <v>159.78</v>
      </c>
      <c r="O67" s="198"/>
      <c r="P67" s="198">
        <v>176.2</v>
      </c>
      <c r="Q67" s="198">
        <v>2000.83</v>
      </c>
      <c r="R67" s="10"/>
      <c r="S67" s="3"/>
      <c r="T67" s="3"/>
      <c r="U67" s="198">
        <v>50.32</v>
      </c>
      <c r="V67" s="198">
        <v>159.78</v>
      </c>
      <c r="W67" s="198"/>
      <c r="X67" s="198">
        <v>176.2</v>
      </c>
      <c r="Y67" s="198">
        <v>2000.83</v>
      </c>
      <c r="Z67" s="10"/>
      <c r="AA67" s="3"/>
      <c r="AB67" s="10" t="s">
        <v>459</v>
      </c>
      <c r="AC67" s="10"/>
      <c r="AD67" s="69" t="s">
        <v>100</v>
      </c>
      <c r="AE67" s="23">
        <v>1</v>
      </c>
      <c r="AF67" s="23"/>
      <c r="AG67" s="23"/>
      <c r="AH67" s="23"/>
      <c r="AI67" s="23"/>
      <c r="AJ67" s="23"/>
      <c r="AK67" s="3"/>
      <c r="AL67" s="3"/>
      <c r="AM67" s="298">
        <v>15</v>
      </c>
      <c r="AN67" s="298">
        <v>0</v>
      </c>
      <c r="AO67" s="298"/>
      <c r="AP67" s="298"/>
      <c r="AQ67" s="298"/>
      <c r="AR67" s="23"/>
      <c r="AS67" s="3"/>
      <c r="AT67" s="3"/>
      <c r="AU67" s="298">
        <v>15</v>
      </c>
      <c r="AV67" s="298">
        <v>0</v>
      </c>
      <c r="AW67" s="298"/>
      <c r="AX67" s="298"/>
      <c r="AY67" s="298"/>
      <c r="AZ67" s="23"/>
      <c r="BA67" s="3"/>
    </row>
    <row r="68" spans="1:53">
      <c r="A68" s="55"/>
      <c r="B68" s="10" t="s">
        <v>185</v>
      </c>
      <c r="C68" s="10"/>
      <c r="D68" s="69" t="s">
        <v>184</v>
      </c>
      <c r="E68" s="10">
        <v>9</v>
      </c>
      <c r="F68" s="10">
        <v>3</v>
      </c>
      <c r="G68" s="10">
        <v>3</v>
      </c>
      <c r="H68" s="10">
        <v>4</v>
      </c>
      <c r="I68" s="10">
        <v>4</v>
      </c>
      <c r="J68" s="10"/>
      <c r="M68" s="198">
        <v>2222.6799999999998</v>
      </c>
      <c r="N68" s="198">
        <v>399.44</v>
      </c>
      <c r="O68" s="198">
        <v>491.28</v>
      </c>
      <c r="P68" s="198">
        <v>952.98</v>
      </c>
      <c r="Q68" s="198">
        <v>5832.6</v>
      </c>
      <c r="R68" s="10"/>
      <c r="S68" s="3"/>
      <c r="T68" s="3"/>
      <c r="U68" s="198">
        <v>222.268</v>
      </c>
      <c r="V68" s="198">
        <v>39.944000000000003</v>
      </c>
      <c r="W68" s="198">
        <v>49.128</v>
      </c>
      <c r="X68" s="198">
        <v>95.298000000000002</v>
      </c>
      <c r="Y68" s="198">
        <v>583.26</v>
      </c>
      <c r="Z68" s="10"/>
      <c r="AA68" s="3"/>
      <c r="AB68" s="10" t="s">
        <v>190</v>
      </c>
      <c r="AC68" s="10"/>
      <c r="AD68" s="69" t="s">
        <v>191</v>
      </c>
      <c r="AE68" s="23">
        <v>8</v>
      </c>
      <c r="AF68" s="23">
        <v>6</v>
      </c>
      <c r="AG68" s="23">
        <v>5</v>
      </c>
      <c r="AH68" s="23">
        <v>3</v>
      </c>
      <c r="AI68" s="23">
        <v>5</v>
      </c>
      <c r="AJ68" s="23"/>
      <c r="AK68" s="3"/>
      <c r="AL68" s="3"/>
      <c r="AM68" s="298">
        <v>925.01</v>
      </c>
      <c r="AN68" s="298">
        <v>304.02999999999997</v>
      </c>
      <c r="AO68" s="298">
        <v>217.08</v>
      </c>
      <c r="AP68" s="298">
        <v>269.43</v>
      </c>
      <c r="AQ68" s="298">
        <v>3893.7</v>
      </c>
      <c r="AR68" s="23"/>
      <c r="AS68" s="3"/>
      <c r="AT68" s="3"/>
      <c r="AU68" s="298">
        <v>84.091818181818198</v>
      </c>
      <c r="AV68" s="298">
        <v>27.6390909090909</v>
      </c>
      <c r="AW68" s="298">
        <v>19.734545454545501</v>
      </c>
      <c r="AX68" s="298">
        <v>26.943000000000001</v>
      </c>
      <c r="AY68" s="298">
        <v>353.97272727272701</v>
      </c>
      <c r="AZ68" s="23"/>
      <c r="BA68" s="3"/>
    </row>
    <row r="69" spans="1:53">
      <c r="A69" s="55"/>
      <c r="B69" s="10" t="s">
        <v>460</v>
      </c>
      <c r="C69" s="10"/>
      <c r="D69" s="69" t="s">
        <v>184</v>
      </c>
      <c r="E69" s="10">
        <v>1</v>
      </c>
      <c r="F69" s="10"/>
      <c r="G69" s="10"/>
      <c r="H69" s="10"/>
      <c r="I69" s="10"/>
      <c r="J69" s="10"/>
      <c r="M69" s="198">
        <v>162.37</v>
      </c>
      <c r="N69" s="198">
        <v>0</v>
      </c>
      <c r="O69" s="198">
        <v>0</v>
      </c>
      <c r="P69" s="198">
        <v>0</v>
      </c>
      <c r="Q69" s="198">
        <v>0</v>
      </c>
      <c r="R69" s="10"/>
      <c r="S69" s="3"/>
      <c r="T69" s="3"/>
      <c r="U69" s="198">
        <v>162.37</v>
      </c>
      <c r="V69" s="198">
        <v>0</v>
      </c>
      <c r="W69" s="198">
        <v>0</v>
      </c>
      <c r="X69" s="198">
        <v>0</v>
      </c>
      <c r="Y69" s="198">
        <v>0</v>
      </c>
      <c r="Z69" s="10"/>
      <c r="AA69" s="3"/>
      <c r="AB69" s="10" t="s">
        <v>192</v>
      </c>
      <c r="AC69" s="10"/>
      <c r="AD69" s="69" t="s">
        <v>193</v>
      </c>
      <c r="AE69" s="23">
        <v>57</v>
      </c>
      <c r="AF69" s="23">
        <v>25</v>
      </c>
      <c r="AG69" s="23">
        <v>18</v>
      </c>
      <c r="AH69" s="23">
        <v>19</v>
      </c>
      <c r="AI69" s="23">
        <v>13</v>
      </c>
      <c r="AJ69" s="23"/>
      <c r="AK69" s="3"/>
      <c r="AL69" s="3"/>
      <c r="AM69" s="298">
        <v>39573.800000000003</v>
      </c>
      <c r="AN69" s="298">
        <v>9514.66</v>
      </c>
      <c r="AO69" s="298">
        <v>6220.25</v>
      </c>
      <c r="AP69" s="298">
        <v>7398.21</v>
      </c>
      <c r="AQ69" s="298">
        <v>18518.650000000001</v>
      </c>
      <c r="AR69" s="23"/>
      <c r="AS69" s="3"/>
      <c r="AT69" s="3"/>
      <c r="AU69" s="298">
        <v>659.56333333333305</v>
      </c>
      <c r="AV69" s="298">
        <v>158.577666666667</v>
      </c>
      <c r="AW69" s="298">
        <v>113.095454545455</v>
      </c>
      <c r="AX69" s="298">
        <v>139.58886792452799</v>
      </c>
      <c r="AY69" s="298">
        <v>342.93796296296301</v>
      </c>
      <c r="AZ69" s="23"/>
      <c r="BA69" s="3"/>
    </row>
    <row r="70" spans="1:53">
      <c r="A70" s="55"/>
      <c r="B70" s="10" t="s">
        <v>186</v>
      </c>
      <c r="C70" s="10"/>
      <c r="D70" s="69" t="s">
        <v>187</v>
      </c>
      <c r="E70" s="10">
        <v>103</v>
      </c>
      <c r="F70" s="10">
        <v>65</v>
      </c>
      <c r="G70" s="10">
        <v>52</v>
      </c>
      <c r="H70" s="10">
        <v>36</v>
      </c>
      <c r="I70" s="10">
        <v>51</v>
      </c>
      <c r="J70" s="10"/>
      <c r="M70" s="198">
        <v>20082.21</v>
      </c>
      <c r="N70" s="198">
        <v>8389.01</v>
      </c>
      <c r="O70" s="198">
        <v>9122.84</v>
      </c>
      <c r="P70" s="198">
        <v>7660.36</v>
      </c>
      <c r="Q70" s="198">
        <v>48694.02</v>
      </c>
      <c r="R70" s="10"/>
      <c r="S70" s="3"/>
      <c r="T70" s="3"/>
      <c r="U70" s="198">
        <v>165.96867768595001</v>
      </c>
      <c r="V70" s="198">
        <v>69.330661157024807</v>
      </c>
      <c r="W70" s="198">
        <v>81.453928571428605</v>
      </c>
      <c r="X70" s="198">
        <v>85.115111111111105</v>
      </c>
      <c r="Y70" s="198">
        <v>455.08429906542</v>
      </c>
      <c r="Z70" s="10"/>
      <c r="AA70" s="3"/>
      <c r="AB70" s="10" t="s">
        <v>102</v>
      </c>
      <c r="AC70" s="10"/>
      <c r="AD70" s="69" t="s">
        <v>103</v>
      </c>
      <c r="AE70" s="23">
        <v>28</v>
      </c>
      <c r="AF70" s="23">
        <v>15</v>
      </c>
      <c r="AG70" s="23">
        <v>8</v>
      </c>
      <c r="AH70" s="23">
        <v>4</v>
      </c>
      <c r="AI70" s="23">
        <v>3</v>
      </c>
      <c r="AJ70" s="23"/>
      <c r="AK70" s="3"/>
      <c r="AL70" s="3"/>
      <c r="AM70" s="298">
        <v>13809.1</v>
      </c>
      <c r="AN70" s="298">
        <v>3742.57</v>
      </c>
      <c r="AO70" s="298">
        <v>906.18</v>
      </c>
      <c r="AP70" s="298">
        <v>159.34</v>
      </c>
      <c r="AQ70" s="298">
        <v>2748.7</v>
      </c>
      <c r="AR70" s="23"/>
      <c r="AS70" s="3"/>
      <c r="AT70" s="3"/>
      <c r="AU70" s="298">
        <v>493.18214285714299</v>
      </c>
      <c r="AV70" s="298">
        <v>133.66321428571399</v>
      </c>
      <c r="AW70" s="298">
        <v>36.247199999999999</v>
      </c>
      <c r="AX70" s="298">
        <v>5.90148148148148</v>
      </c>
      <c r="AY70" s="298">
        <v>101.803703703704</v>
      </c>
      <c r="AZ70" s="23"/>
      <c r="BA70" s="3"/>
    </row>
    <row r="71" spans="1:53">
      <c r="A71" s="55"/>
      <c r="B71" s="10" t="s">
        <v>461</v>
      </c>
      <c r="C71" s="10"/>
      <c r="D71" s="69" t="s">
        <v>462</v>
      </c>
      <c r="E71" s="10">
        <v>1</v>
      </c>
      <c r="F71" s="10"/>
      <c r="G71" s="10"/>
      <c r="H71" s="10"/>
      <c r="I71" s="10"/>
      <c r="J71" s="10"/>
      <c r="M71" s="198">
        <v>125.04</v>
      </c>
      <c r="N71" s="198">
        <v>0</v>
      </c>
      <c r="O71" s="198">
        <v>0</v>
      </c>
      <c r="P71" s="198">
        <v>0</v>
      </c>
      <c r="Q71" s="198">
        <v>0</v>
      </c>
      <c r="R71" s="10"/>
      <c r="S71" s="3"/>
      <c r="T71" s="3"/>
      <c r="U71" s="198">
        <v>125.04</v>
      </c>
      <c r="V71" s="198">
        <v>0</v>
      </c>
      <c r="W71" s="198">
        <v>0</v>
      </c>
      <c r="X71" s="198">
        <v>0</v>
      </c>
      <c r="Y71" s="198">
        <v>0</v>
      </c>
      <c r="Z71" s="10"/>
      <c r="AA71" s="3"/>
      <c r="AB71" s="10" t="s">
        <v>194</v>
      </c>
      <c r="AC71" s="10"/>
      <c r="AD71" s="69" t="s">
        <v>195</v>
      </c>
      <c r="AE71" s="23">
        <v>25</v>
      </c>
      <c r="AF71" s="23">
        <v>12</v>
      </c>
      <c r="AG71" s="23">
        <v>10</v>
      </c>
      <c r="AH71" s="23">
        <v>7</v>
      </c>
      <c r="AI71" s="23">
        <v>8</v>
      </c>
      <c r="AJ71" s="23"/>
      <c r="AK71" s="3"/>
      <c r="AL71" s="3"/>
      <c r="AM71" s="298">
        <v>20615.98</v>
      </c>
      <c r="AN71" s="298">
        <v>2776.48</v>
      </c>
      <c r="AO71" s="298">
        <v>1103.52</v>
      </c>
      <c r="AP71" s="298">
        <v>709.17</v>
      </c>
      <c r="AQ71" s="298">
        <v>11832.32</v>
      </c>
      <c r="AR71" s="23"/>
      <c r="AS71" s="3"/>
      <c r="AT71" s="3"/>
      <c r="AU71" s="298">
        <v>824.63919999999996</v>
      </c>
      <c r="AV71" s="298">
        <v>111.0592</v>
      </c>
      <c r="AW71" s="298">
        <v>45.98</v>
      </c>
      <c r="AX71" s="298">
        <v>29.548749999999998</v>
      </c>
      <c r="AY71" s="298">
        <v>493.01333333333298</v>
      </c>
      <c r="AZ71" s="23"/>
      <c r="BA71" s="3"/>
    </row>
    <row r="72" spans="1:53">
      <c r="A72" s="55"/>
      <c r="B72" s="10" t="s">
        <v>188</v>
      </c>
      <c r="C72" s="10"/>
      <c r="D72" s="69" t="s">
        <v>112</v>
      </c>
      <c r="E72" s="10">
        <v>729</v>
      </c>
      <c r="F72" s="10">
        <v>417</v>
      </c>
      <c r="G72" s="10">
        <v>238</v>
      </c>
      <c r="H72" s="10">
        <v>198</v>
      </c>
      <c r="I72" s="10">
        <v>175</v>
      </c>
      <c r="J72" s="10"/>
      <c r="M72" s="198">
        <v>75662.91</v>
      </c>
      <c r="N72" s="198">
        <v>35264.629999999997</v>
      </c>
      <c r="O72" s="198">
        <v>20636.63</v>
      </c>
      <c r="P72" s="198">
        <v>33455.51</v>
      </c>
      <c r="Q72" s="198">
        <v>127740.02</v>
      </c>
      <c r="R72" s="10"/>
      <c r="S72" s="3"/>
      <c r="T72" s="3"/>
      <c r="U72" s="198">
        <v>96.018921319797002</v>
      </c>
      <c r="V72" s="198">
        <v>44.752068527918802</v>
      </c>
      <c r="W72" s="198">
        <v>28.308134430727002</v>
      </c>
      <c r="X72" s="198">
        <v>46.337271468144003</v>
      </c>
      <c r="Y72" s="198">
        <v>176.43649171270701</v>
      </c>
      <c r="Z72" s="10"/>
      <c r="AA72" s="3"/>
      <c r="AB72" s="10" t="s">
        <v>196</v>
      </c>
      <c r="AC72" s="10"/>
      <c r="AD72" s="69" t="s">
        <v>197</v>
      </c>
      <c r="AE72" s="23">
        <v>6</v>
      </c>
      <c r="AF72" s="23"/>
      <c r="AG72" s="23"/>
      <c r="AH72" s="23"/>
      <c r="AI72" s="23"/>
      <c r="AJ72" s="23"/>
      <c r="AK72" s="3"/>
      <c r="AL72" s="3"/>
      <c r="AM72" s="298">
        <v>57879.96</v>
      </c>
      <c r="AN72" s="298">
        <v>0</v>
      </c>
      <c r="AO72" s="298">
        <v>0</v>
      </c>
      <c r="AP72" s="298">
        <v>0</v>
      </c>
      <c r="AQ72" s="298">
        <v>0</v>
      </c>
      <c r="AR72" s="23"/>
      <c r="AS72" s="3"/>
      <c r="AT72" s="3"/>
      <c r="AU72" s="298">
        <v>9646.66</v>
      </c>
      <c r="AV72" s="298">
        <v>0</v>
      </c>
      <c r="AW72" s="298">
        <v>0</v>
      </c>
      <c r="AX72" s="298">
        <v>0</v>
      </c>
      <c r="AY72" s="298">
        <v>0</v>
      </c>
      <c r="AZ72" s="23"/>
      <c r="BA72" s="3"/>
    </row>
    <row r="73" spans="1:53">
      <c r="A73" s="55"/>
      <c r="B73" s="10" t="s">
        <v>188</v>
      </c>
      <c r="C73" s="10"/>
      <c r="D73" s="69" t="s">
        <v>187</v>
      </c>
      <c r="E73" s="10">
        <v>1</v>
      </c>
      <c r="F73" s="10">
        <v>1</v>
      </c>
      <c r="G73" s="10"/>
      <c r="H73" s="10"/>
      <c r="I73" s="10"/>
      <c r="J73" s="10"/>
      <c r="M73" s="198">
        <v>36.74</v>
      </c>
      <c r="N73" s="198">
        <v>26.39</v>
      </c>
      <c r="O73" s="198">
        <v>0</v>
      </c>
      <c r="P73" s="198">
        <v>0</v>
      </c>
      <c r="Q73" s="198">
        <v>0</v>
      </c>
      <c r="R73" s="10"/>
      <c r="S73" s="3"/>
      <c r="T73" s="3"/>
      <c r="U73" s="198">
        <v>36.74</v>
      </c>
      <c r="V73" s="198">
        <v>26.39</v>
      </c>
      <c r="W73" s="198">
        <v>0</v>
      </c>
      <c r="X73" s="198">
        <v>0</v>
      </c>
      <c r="Y73" s="198">
        <v>0</v>
      </c>
      <c r="Z73" s="10"/>
      <c r="AA73" s="3"/>
      <c r="AB73" s="10" t="s">
        <v>198</v>
      </c>
      <c r="AC73" s="10"/>
      <c r="AD73" s="69" t="s">
        <v>199</v>
      </c>
      <c r="AE73" s="23">
        <v>54</v>
      </c>
      <c r="AF73" s="23">
        <v>40</v>
      </c>
      <c r="AG73" s="23">
        <v>32</v>
      </c>
      <c r="AH73" s="23">
        <v>25</v>
      </c>
      <c r="AI73" s="23">
        <v>13</v>
      </c>
      <c r="AJ73" s="23"/>
      <c r="AK73" s="3"/>
      <c r="AL73" s="3"/>
      <c r="AM73" s="298">
        <v>16515.400000000001</v>
      </c>
      <c r="AN73" s="298">
        <v>12439.02</v>
      </c>
      <c r="AO73" s="298">
        <v>4391.72</v>
      </c>
      <c r="AP73" s="298">
        <v>6496.94</v>
      </c>
      <c r="AQ73" s="298">
        <v>2809.04</v>
      </c>
      <c r="AR73" s="23"/>
      <c r="AS73" s="3"/>
      <c r="AT73" s="3"/>
      <c r="AU73" s="298">
        <v>266.37741935483899</v>
      </c>
      <c r="AV73" s="298">
        <v>200.62935483870999</v>
      </c>
      <c r="AW73" s="298">
        <v>74.435932203389896</v>
      </c>
      <c r="AX73" s="298">
        <v>135.352916666667</v>
      </c>
      <c r="AY73" s="298">
        <v>46.817333333333302</v>
      </c>
      <c r="AZ73" s="23"/>
      <c r="BA73" s="3"/>
    </row>
    <row r="74" spans="1:53">
      <c r="A74" s="55"/>
      <c r="B74" s="10" t="s">
        <v>189</v>
      </c>
      <c r="C74" s="10"/>
      <c r="D74" s="69" t="s">
        <v>187</v>
      </c>
      <c r="E74" s="10">
        <v>625</v>
      </c>
      <c r="F74" s="10">
        <v>401</v>
      </c>
      <c r="G74" s="10">
        <v>284</v>
      </c>
      <c r="H74" s="10">
        <v>187</v>
      </c>
      <c r="I74" s="10">
        <v>207</v>
      </c>
      <c r="J74" s="10"/>
      <c r="M74" s="198">
        <v>90762.23</v>
      </c>
      <c r="N74" s="198">
        <v>44188.72</v>
      </c>
      <c r="O74" s="198">
        <v>33706.89</v>
      </c>
      <c r="P74" s="198">
        <v>34647.839999999997</v>
      </c>
      <c r="Q74" s="198">
        <v>202173.66</v>
      </c>
      <c r="R74" s="10"/>
      <c r="S74" s="3"/>
      <c r="T74" s="3"/>
      <c r="U74" s="198">
        <v>118.64343790849701</v>
      </c>
      <c r="V74" s="198">
        <v>57.7630326797386</v>
      </c>
      <c r="W74" s="198">
        <v>46.428223140495902</v>
      </c>
      <c r="X74" s="198">
        <v>53.884665629860002</v>
      </c>
      <c r="Y74" s="198">
        <v>278.86022068965502</v>
      </c>
      <c r="Z74" s="10"/>
      <c r="AA74" s="3"/>
      <c r="AB74" s="10" t="s">
        <v>200</v>
      </c>
      <c r="AC74" s="10"/>
      <c r="AD74" s="69" t="s">
        <v>201</v>
      </c>
      <c r="AE74" s="23">
        <v>20</v>
      </c>
      <c r="AF74" s="23">
        <v>5</v>
      </c>
      <c r="AG74" s="23">
        <v>6</v>
      </c>
      <c r="AH74" s="23">
        <v>2</v>
      </c>
      <c r="AI74" s="23">
        <v>1</v>
      </c>
      <c r="AJ74" s="23"/>
      <c r="AK74" s="3"/>
      <c r="AL74" s="3"/>
      <c r="AM74" s="298">
        <v>12115.81</v>
      </c>
      <c r="AN74" s="298">
        <v>203.34</v>
      </c>
      <c r="AO74" s="298">
        <v>186.52</v>
      </c>
      <c r="AP74" s="298">
        <v>122.39</v>
      </c>
      <c r="AQ74" s="298">
        <v>60.3</v>
      </c>
      <c r="AR74" s="23"/>
      <c r="AS74" s="3"/>
      <c r="AT74" s="3"/>
      <c r="AU74" s="298">
        <v>576.94333333333304</v>
      </c>
      <c r="AV74" s="298">
        <v>9.6828571428571397</v>
      </c>
      <c r="AW74" s="298">
        <v>9.8168421052631594</v>
      </c>
      <c r="AX74" s="298">
        <v>7.1994117647058804</v>
      </c>
      <c r="AY74" s="298">
        <v>3.0150000000000001</v>
      </c>
      <c r="AZ74" s="23"/>
      <c r="BA74" s="3"/>
    </row>
    <row r="75" spans="1:53">
      <c r="A75" s="55"/>
      <c r="B75" s="10" t="s">
        <v>189</v>
      </c>
      <c r="C75" s="10"/>
      <c r="D75" s="69" t="s">
        <v>456</v>
      </c>
      <c r="E75" s="10">
        <v>3</v>
      </c>
      <c r="F75" s="10">
        <v>2</v>
      </c>
      <c r="G75" s="10">
        <v>2</v>
      </c>
      <c r="H75" s="10">
        <v>2</v>
      </c>
      <c r="I75" s="10">
        <v>1</v>
      </c>
      <c r="J75" s="10"/>
      <c r="M75" s="198">
        <v>478.86</v>
      </c>
      <c r="N75" s="198">
        <v>66.569999999999993</v>
      </c>
      <c r="O75" s="198">
        <v>103.35</v>
      </c>
      <c r="P75" s="198">
        <v>120.99</v>
      </c>
      <c r="Q75" s="198">
        <v>42.41</v>
      </c>
      <c r="R75" s="10"/>
      <c r="S75" s="3"/>
      <c r="T75" s="3"/>
      <c r="U75" s="198">
        <v>159.62</v>
      </c>
      <c r="V75" s="198">
        <v>22.19</v>
      </c>
      <c r="W75" s="198">
        <v>51.674999999999997</v>
      </c>
      <c r="X75" s="198">
        <v>60.494999999999997</v>
      </c>
      <c r="Y75" s="198">
        <v>42.41</v>
      </c>
      <c r="Z75" s="10"/>
      <c r="AA75" s="3"/>
      <c r="AB75" s="10" t="s">
        <v>202</v>
      </c>
      <c r="AC75" s="10"/>
      <c r="AD75" s="69" t="s">
        <v>203</v>
      </c>
      <c r="AE75" s="23">
        <v>27</v>
      </c>
      <c r="AF75" s="23">
        <v>9</v>
      </c>
      <c r="AG75" s="23">
        <v>5</v>
      </c>
      <c r="AH75" s="23">
        <v>4</v>
      </c>
      <c r="AI75" s="23">
        <v>4</v>
      </c>
      <c r="AJ75" s="23"/>
      <c r="AK75" s="3"/>
      <c r="AL75" s="3"/>
      <c r="AM75" s="298">
        <v>9040.6200000000008</v>
      </c>
      <c r="AN75" s="298">
        <v>2223.5700000000002</v>
      </c>
      <c r="AO75" s="298">
        <v>386.15</v>
      </c>
      <c r="AP75" s="298">
        <v>294.41000000000003</v>
      </c>
      <c r="AQ75" s="298">
        <v>4823.6099999999997</v>
      </c>
      <c r="AR75" s="23"/>
      <c r="AS75" s="3"/>
      <c r="AT75" s="3"/>
      <c r="AU75" s="298">
        <v>322.87928571428603</v>
      </c>
      <c r="AV75" s="298">
        <v>79.413214285714304</v>
      </c>
      <c r="AW75" s="298">
        <v>14.3018518518519</v>
      </c>
      <c r="AX75" s="298">
        <v>10.904074074074099</v>
      </c>
      <c r="AY75" s="298">
        <v>172.27178571428601</v>
      </c>
      <c r="AZ75" s="23"/>
      <c r="BA75" s="3"/>
    </row>
    <row r="76" spans="1:53">
      <c r="A76" s="55"/>
      <c r="B76" s="10" t="s">
        <v>189</v>
      </c>
      <c r="C76" s="10"/>
      <c r="D76" s="69" t="s">
        <v>150</v>
      </c>
      <c r="E76" s="10">
        <v>1</v>
      </c>
      <c r="F76" s="10"/>
      <c r="G76" s="10"/>
      <c r="H76" s="10"/>
      <c r="I76" s="10"/>
      <c r="J76" s="10"/>
      <c r="M76" s="198">
        <v>112.7</v>
      </c>
      <c r="N76" s="198">
        <v>0</v>
      </c>
      <c r="O76" s="198">
        <v>0</v>
      </c>
      <c r="P76" s="198"/>
      <c r="Q76" s="198">
        <v>0</v>
      </c>
      <c r="R76" s="10"/>
      <c r="S76" s="3"/>
      <c r="T76" s="3"/>
      <c r="U76" s="198">
        <v>112.7</v>
      </c>
      <c r="V76" s="198">
        <v>0</v>
      </c>
      <c r="W76" s="198">
        <v>0</v>
      </c>
      <c r="X76" s="198"/>
      <c r="Y76" s="198">
        <v>0</v>
      </c>
      <c r="Z76" s="10"/>
      <c r="AA76" s="3"/>
      <c r="AB76" s="10" t="s">
        <v>204</v>
      </c>
      <c r="AC76" s="10"/>
      <c r="AD76" s="69" t="s">
        <v>205</v>
      </c>
      <c r="AE76" s="23">
        <v>21</v>
      </c>
      <c r="AF76" s="23">
        <v>7</v>
      </c>
      <c r="AG76" s="23">
        <v>6</v>
      </c>
      <c r="AH76" s="23">
        <v>5</v>
      </c>
      <c r="AI76" s="23">
        <v>5</v>
      </c>
      <c r="AJ76" s="23"/>
      <c r="AK76" s="3"/>
      <c r="AL76" s="3"/>
      <c r="AM76" s="298">
        <v>14091.74</v>
      </c>
      <c r="AN76" s="298">
        <v>251.14</v>
      </c>
      <c r="AO76" s="298">
        <v>219.07</v>
      </c>
      <c r="AP76" s="298">
        <v>1136.19</v>
      </c>
      <c r="AQ76" s="298">
        <v>6241.08</v>
      </c>
      <c r="AR76" s="23"/>
      <c r="AS76" s="3"/>
      <c r="AT76" s="3"/>
      <c r="AU76" s="298">
        <v>640.53363636363599</v>
      </c>
      <c r="AV76" s="298">
        <v>11.4154545454545</v>
      </c>
      <c r="AW76" s="298">
        <v>9.9577272727272703</v>
      </c>
      <c r="AX76" s="298">
        <v>54.104285714285702</v>
      </c>
      <c r="AY76" s="298">
        <v>283.685454545455</v>
      </c>
      <c r="AZ76" s="23"/>
      <c r="BA76" s="3"/>
    </row>
    <row r="77" spans="1:53">
      <c r="A77" s="55"/>
      <c r="B77" s="10" t="s">
        <v>457</v>
      </c>
      <c r="C77" s="10"/>
      <c r="D77" s="69" t="s">
        <v>456</v>
      </c>
      <c r="E77" s="10">
        <v>32</v>
      </c>
      <c r="F77" s="10">
        <v>12</v>
      </c>
      <c r="G77" s="10">
        <v>8</v>
      </c>
      <c r="H77" s="10">
        <v>5</v>
      </c>
      <c r="I77" s="10">
        <v>5</v>
      </c>
      <c r="J77" s="10"/>
      <c r="M77" s="198">
        <v>3267.99</v>
      </c>
      <c r="N77" s="198">
        <v>673.95</v>
      </c>
      <c r="O77" s="198">
        <v>537.74</v>
      </c>
      <c r="P77" s="198">
        <v>628.80999999999995</v>
      </c>
      <c r="Q77" s="198">
        <v>2185.89</v>
      </c>
      <c r="R77" s="10"/>
      <c r="S77" s="3"/>
      <c r="T77" s="3"/>
      <c r="U77" s="198">
        <v>96.117352941176406</v>
      </c>
      <c r="V77" s="198">
        <v>19.8220588235294</v>
      </c>
      <c r="W77" s="198">
        <v>16.295151515151499</v>
      </c>
      <c r="X77" s="198">
        <v>19.054848484848499</v>
      </c>
      <c r="Y77" s="198">
        <v>64.290882352941196</v>
      </c>
      <c r="Z77" s="10"/>
      <c r="AA77" s="3"/>
      <c r="AB77" s="10" t="s">
        <v>206</v>
      </c>
      <c r="AC77" s="10"/>
      <c r="AD77" s="69" t="s">
        <v>207</v>
      </c>
      <c r="AE77" s="23">
        <v>21</v>
      </c>
      <c r="AF77" s="23">
        <v>13</v>
      </c>
      <c r="AG77" s="23">
        <v>8</v>
      </c>
      <c r="AH77" s="23">
        <v>13</v>
      </c>
      <c r="AI77" s="23">
        <v>10</v>
      </c>
      <c r="AJ77" s="23"/>
      <c r="AK77" s="3"/>
      <c r="AL77" s="3"/>
      <c r="AM77" s="298">
        <v>19008.54</v>
      </c>
      <c r="AN77" s="298">
        <v>910.8</v>
      </c>
      <c r="AO77" s="298">
        <v>9060.19</v>
      </c>
      <c r="AP77" s="298">
        <v>1961.92</v>
      </c>
      <c r="AQ77" s="298">
        <v>12735.73</v>
      </c>
      <c r="AR77" s="23"/>
      <c r="AS77" s="3"/>
      <c r="AT77" s="3"/>
      <c r="AU77" s="298">
        <v>613.17870967741896</v>
      </c>
      <c r="AV77" s="298">
        <v>29.3806451612903</v>
      </c>
      <c r="AW77" s="298">
        <v>302.00633333333298</v>
      </c>
      <c r="AX77" s="298">
        <v>78.476799999999997</v>
      </c>
      <c r="AY77" s="298">
        <v>424.524333333333</v>
      </c>
      <c r="AZ77" s="23"/>
      <c r="BA77" s="3"/>
    </row>
    <row r="78" spans="1:53">
      <c r="A78" s="55"/>
      <c r="B78" s="10" t="s">
        <v>101</v>
      </c>
      <c r="C78" s="10"/>
      <c r="D78" s="69" t="s">
        <v>110</v>
      </c>
      <c r="E78" s="10">
        <v>35</v>
      </c>
      <c r="F78" s="10">
        <v>21</v>
      </c>
      <c r="G78" s="10">
        <v>15</v>
      </c>
      <c r="H78" s="10">
        <v>14</v>
      </c>
      <c r="I78" s="10">
        <v>14</v>
      </c>
      <c r="J78" s="10"/>
      <c r="M78" s="198">
        <v>4549.9399999999996</v>
      </c>
      <c r="N78" s="198">
        <v>2334.7199999999998</v>
      </c>
      <c r="O78" s="198">
        <v>1355.11</v>
      </c>
      <c r="P78" s="198">
        <v>2506.56</v>
      </c>
      <c r="Q78" s="198">
        <v>19887.8</v>
      </c>
      <c r="R78" s="10"/>
      <c r="S78" s="3"/>
      <c r="T78" s="3"/>
      <c r="U78" s="198">
        <v>113.74850000000001</v>
      </c>
      <c r="V78" s="198">
        <v>58.368000000000002</v>
      </c>
      <c r="W78" s="198">
        <v>35.660789473684197</v>
      </c>
      <c r="X78" s="198">
        <v>69.626666666666694</v>
      </c>
      <c r="Y78" s="198">
        <v>552.43888888888898</v>
      </c>
      <c r="Z78" s="10"/>
      <c r="AA78" s="3"/>
      <c r="AB78" s="10" t="s">
        <v>208</v>
      </c>
      <c r="AC78" s="10"/>
      <c r="AD78" s="69" t="s">
        <v>209</v>
      </c>
      <c r="AE78" s="23">
        <v>59</v>
      </c>
      <c r="AF78" s="23">
        <v>32</v>
      </c>
      <c r="AG78" s="23">
        <v>20</v>
      </c>
      <c r="AH78" s="23">
        <v>12</v>
      </c>
      <c r="AI78" s="23">
        <v>13</v>
      </c>
      <c r="AJ78" s="23"/>
      <c r="AK78" s="3"/>
      <c r="AL78" s="3"/>
      <c r="AM78" s="298">
        <v>23686.03</v>
      </c>
      <c r="AN78" s="298">
        <v>3186.9</v>
      </c>
      <c r="AO78" s="298">
        <v>1710.5</v>
      </c>
      <c r="AP78" s="298">
        <v>1480.97</v>
      </c>
      <c r="AQ78" s="298">
        <v>7013.39</v>
      </c>
      <c r="AR78" s="23"/>
      <c r="AS78" s="3"/>
      <c r="AT78" s="3"/>
      <c r="AU78" s="298">
        <v>382.03274193548401</v>
      </c>
      <c r="AV78" s="298">
        <v>51.401612903225796</v>
      </c>
      <c r="AW78" s="298">
        <v>29.491379310344801</v>
      </c>
      <c r="AX78" s="298">
        <v>26.926727272727302</v>
      </c>
      <c r="AY78" s="298">
        <v>116.889833333333</v>
      </c>
      <c r="AZ78" s="23"/>
      <c r="BA78" s="3"/>
    </row>
    <row r="79" spans="1:53">
      <c r="A79" s="55"/>
      <c r="B79" s="10" t="s">
        <v>101</v>
      </c>
      <c r="C79" s="10"/>
      <c r="D79" s="69" t="s">
        <v>94</v>
      </c>
      <c r="E79" s="10">
        <v>77</v>
      </c>
      <c r="F79" s="10">
        <v>50</v>
      </c>
      <c r="G79" s="10">
        <v>44</v>
      </c>
      <c r="H79" s="10">
        <v>40</v>
      </c>
      <c r="I79" s="10">
        <v>32</v>
      </c>
      <c r="J79" s="10"/>
      <c r="M79" s="198">
        <v>13125.72</v>
      </c>
      <c r="N79" s="198">
        <v>4847.75</v>
      </c>
      <c r="O79" s="198">
        <v>7043.83</v>
      </c>
      <c r="P79" s="198">
        <v>6233.21</v>
      </c>
      <c r="Q79" s="198">
        <v>35473.82</v>
      </c>
      <c r="R79" s="10"/>
      <c r="S79" s="3"/>
      <c r="T79" s="3"/>
      <c r="U79" s="198">
        <v>144.23868131868099</v>
      </c>
      <c r="V79" s="198">
        <v>53.271978021978001</v>
      </c>
      <c r="W79" s="198">
        <v>81.905000000000001</v>
      </c>
      <c r="X79" s="198">
        <v>73.331882352941193</v>
      </c>
      <c r="Y79" s="198">
        <v>422.30738095238098</v>
      </c>
      <c r="Z79" s="10"/>
      <c r="AA79" s="3"/>
      <c r="AB79" s="10" t="s">
        <v>210</v>
      </c>
      <c r="AC79" s="10"/>
      <c r="AD79" s="69" t="s">
        <v>211</v>
      </c>
      <c r="AE79" s="23">
        <v>99</v>
      </c>
      <c r="AF79" s="23">
        <v>64</v>
      </c>
      <c r="AG79" s="23">
        <v>56</v>
      </c>
      <c r="AH79" s="23">
        <v>26</v>
      </c>
      <c r="AI79" s="23">
        <v>22</v>
      </c>
      <c r="AJ79" s="23"/>
      <c r="AK79" s="3"/>
      <c r="AL79" s="3"/>
      <c r="AM79" s="298">
        <v>60668.5</v>
      </c>
      <c r="AN79" s="298">
        <v>9989.32</v>
      </c>
      <c r="AO79" s="298">
        <v>12219.6</v>
      </c>
      <c r="AP79" s="298">
        <v>7653.56</v>
      </c>
      <c r="AQ79" s="298">
        <v>10159.219999999999</v>
      </c>
      <c r="AR79" s="23"/>
      <c r="AS79" s="3"/>
      <c r="AT79" s="3"/>
      <c r="AU79" s="298">
        <v>594.78921568627504</v>
      </c>
      <c r="AV79" s="298">
        <v>97.9345098039215</v>
      </c>
      <c r="AW79" s="298">
        <v>122.196</v>
      </c>
      <c r="AX79" s="298">
        <v>85.039555555555594</v>
      </c>
      <c r="AY79" s="298">
        <v>102.61838383838401</v>
      </c>
      <c r="AZ79" s="23"/>
      <c r="BA79" s="3"/>
    </row>
    <row r="80" spans="1:53">
      <c r="A80" s="55"/>
      <c r="B80" s="10" t="s">
        <v>190</v>
      </c>
      <c r="C80" s="10"/>
      <c r="D80" s="69" t="s">
        <v>191</v>
      </c>
      <c r="E80" s="10">
        <v>36</v>
      </c>
      <c r="F80" s="10">
        <v>25</v>
      </c>
      <c r="G80" s="10">
        <v>17</v>
      </c>
      <c r="H80" s="10">
        <v>16</v>
      </c>
      <c r="I80" s="10">
        <v>12</v>
      </c>
      <c r="J80" s="10"/>
      <c r="M80" s="198">
        <v>5644.81</v>
      </c>
      <c r="N80" s="198">
        <v>2857.43</v>
      </c>
      <c r="O80" s="198">
        <v>2249.59</v>
      </c>
      <c r="P80" s="198">
        <v>4219.01</v>
      </c>
      <c r="Q80" s="198">
        <v>23881.29</v>
      </c>
      <c r="R80" s="10"/>
      <c r="S80" s="3"/>
      <c r="T80" s="3"/>
      <c r="U80" s="198">
        <v>152.56243243243199</v>
      </c>
      <c r="V80" s="198">
        <v>77.227837837837797</v>
      </c>
      <c r="W80" s="198">
        <v>64.274000000000001</v>
      </c>
      <c r="X80" s="198">
        <v>124.08852941176499</v>
      </c>
      <c r="Y80" s="198">
        <v>723.67545454545495</v>
      </c>
      <c r="Z80" s="10"/>
      <c r="AA80" s="3"/>
      <c r="AB80" s="10" t="s">
        <v>404</v>
      </c>
      <c r="AC80" s="10"/>
      <c r="AD80" s="69" t="s">
        <v>187</v>
      </c>
      <c r="AE80" s="23">
        <v>10</v>
      </c>
      <c r="AF80" s="23">
        <v>12</v>
      </c>
      <c r="AG80" s="23">
        <v>6</v>
      </c>
      <c r="AH80" s="23">
        <v>2</v>
      </c>
      <c r="AI80" s="23">
        <v>2</v>
      </c>
      <c r="AJ80" s="23"/>
      <c r="AK80" s="3"/>
      <c r="AL80" s="3"/>
      <c r="AM80" s="298">
        <v>1170.4100000000001</v>
      </c>
      <c r="AN80" s="298">
        <v>1056.74</v>
      </c>
      <c r="AO80" s="298">
        <v>434.73</v>
      </c>
      <c r="AP80" s="298">
        <v>312</v>
      </c>
      <c r="AQ80" s="298">
        <v>4527.79</v>
      </c>
      <c r="AR80" s="23"/>
      <c r="AS80" s="3"/>
      <c r="AT80" s="3"/>
      <c r="AU80" s="298">
        <v>65.022777777777804</v>
      </c>
      <c r="AV80" s="298">
        <v>58.7077777777778</v>
      </c>
      <c r="AW80" s="298">
        <v>24.151666666666699</v>
      </c>
      <c r="AX80" s="298">
        <v>39</v>
      </c>
      <c r="AY80" s="298">
        <v>251.543888888889</v>
      </c>
      <c r="AZ80" s="23"/>
      <c r="BA80" s="3"/>
    </row>
    <row r="81" spans="1:53">
      <c r="A81" s="55"/>
      <c r="B81" s="10" t="s">
        <v>192</v>
      </c>
      <c r="C81" s="10"/>
      <c r="D81" s="69" t="s">
        <v>193</v>
      </c>
      <c r="E81" s="10">
        <v>528</v>
      </c>
      <c r="F81" s="10">
        <v>382</v>
      </c>
      <c r="G81" s="10">
        <v>327</v>
      </c>
      <c r="H81" s="10">
        <v>290</v>
      </c>
      <c r="I81" s="10">
        <v>281</v>
      </c>
      <c r="J81" s="10"/>
      <c r="M81" s="198">
        <v>82068.5799999999</v>
      </c>
      <c r="N81" s="198">
        <v>46046.37</v>
      </c>
      <c r="O81" s="198">
        <v>49270.67</v>
      </c>
      <c r="P81" s="198">
        <v>69236.899999999994</v>
      </c>
      <c r="Q81" s="198">
        <v>285806.65000000002</v>
      </c>
      <c r="R81" s="10"/>
      <c r="S81" s="3"/>
      <c r="T81" s="3"/>
      <c r="U81" s="198">
        <v>130.47468998410201</v>
      </c>
      <c r="V81" s="198">
        <v>73.205675675675593</v>
      </c>
      <c r="W81" s="198">
        <v>83.509610169491495</v>
      </c>
      <c r="X81" s="198">
        <v>118.55633561643801</v>
      </c>
      <c r="Y81" s="198">
        <v>491.076718213059</v>
      </c>
      <c r="Z81" s="10"/>
      <c r="AA81" s="3"/>
      <c r="AB81" s="10" t="s">
        <v>212</v>
      </c>
      <c r="AC81" s="10"/>
      <c r="AD81" s="69" t="s">
        <v>112</v>
      </c>
      <c r="AE81" s="23">
        <v>73</v>
      </c>
      <c r="AF81" s="23">
        <v>25</v>
      </c>
      <c r="AG81" s="23">
        <v>18</v>
      </c>
      <c r="AH81" s="23">
        <v>11</v>
      </c>
      <c r="AI81" s="23">
        <v>9</v>
      </c>
      <c r="AJ81" s="23"/>
      <c r="AK81" s="3"/>
      <c r="AL81" s="3"/>
      <c r="AM81" s="298">
        <v>19947.73</v>
      </c>
      <c r="AN81" s="298">
        <v>2678.14</v>
      </c>
      <c r="AO81" s="298">
        <v>2297.12</v>
      </c>
      <c r="AP81" s="298">
        <v>1044.0899999999999</v>
      </c>
      <c r="AQ81" s="298">
        <v>1123.8499999999999</v>
      </c>
      <c r="AR81" s="23"/>
      <c r="AS81" s="3"/>
      <c r="AT81" s="3"/>
      <c r="AU81" s="298">
        <v>273.25657534246602</v>
      </c>
      <c r="AV81" s="298">
        <v>36.6868493150685</v>
      </c>
      <c r="AW81" s="298">
        <v>33.291594202898601</v>
      </c>
      <c r="AX81" s="298">
        <v>14.7054929577465</v>
      </c>
      <c r="AY81" s="298">
        <v>15.609027777777801</v>
      </c>
      <c r="AZ81" s="23"/>
      <c r="BA81" s="3"/>
    </row>
    <row r="82" spans="1:53">
      <c r="A82" s="55"/>
      <c r="B82" s="10" t="s">
        <v>102</v>
      </c>
      <c r="C82" s="10"/>
      <c r="D82" s="69" t="s">
        <v>103</v>
      </c>
      <c r="E82" s="10">
        <v>112</v>
      </c>
      <c r="F82" s="10">
        <v>67</v>
      </c>
      <c r="G82" s="10">
        <v>63</v>
      </c>
      <c r="H82" s="10">
        <v>52</v>
      </c>
      <c r="I82" s="10">
        <v>49</v>
      </c>
      <c r="J82" s="10"/>
      <c r="M82" s="198">
        <v>17173.939999999999</v>
      </c>
      <c r="N82" s="198">
        <v>10389.34</v>
      </c>
      <c r="O82" s="198">
        <v>7658.46</v>
      </c>
      <c r="P82" s="198">
        <v>13417.03</v>
      </c>
      <c r="Q82" s="198">
        <v>61562.64</v>
      </c>
      <c r="R82" s="10"/>
      <c r="S82" s="3"/>
      <c r="T82" s="3"/>
      <c r="U82" s="198">
        <v>143.116166666667</v>
      </c>
      <c r="V82" s="198">
        <v>86.577833333333302</v>
      </c>
      <c r="W82" s="198">
        <v>67.179473684210507</v>
      </c>
      <c r="X82" s="198">
        <v>117.69324561403501</v>
      </c>
      <c r="Y82" s="198">
        <v>540.02315789473698</v>
      </c>
      <c r="Z82" s="10"/>
      <c r="AA82" s="3"/>
      <c r="AB82" s="10" t="s">
        <v>213</v>
      </c>
      <c r="AC82" s="10"/>
      <c r="AD82" s="69" t="s">
        <v>103</v>
      </c>
      <c r="AE82" s="23">
        <v>11</v>
      </c>
      <c r="AF82" s="23">
        <v>5</v>
      </c>
      <c r="AG82" s="23">
        <v>5</v>
      </c>
      <c r="AH82" s="23">
        <v>2</v>
      </c>
      <c r="AI82" s="23">
        <v>3</v>
      </c>
      <c r="AJ82" s="23"/>
      <c r="AK82" s="3"/>
      <c r="AL82" s="3"/>
      <c r="AM82" s="298">
        <v>2464.9699999999998</v>
      </c>
      <c r="AN82" s="298">
        <v>517.41999999999996</v>
      </c>
      <c r="AO82" s="298">
        <v>319.73</v>
      </c>
      <c r="AP82" s="298">
        <v>38.56</v>
      </c>
      <c r="AQ82" s="298">
        <v>1552.76</v>
      </c>
      <c r="AR82" s="23"/>
      <c r="AS82" s="3"/>
      <c r="AT82" s="3"/>
      <c r="AU82" s="298">
        <v>224.08818181818199</v>
      </c>
      <c r="AV82" s="298">
        <v>47.038181818181798</v>
      </c>
      <c r="AW82" s="298">
        <v>29.066363636363601</v>
      </c>
      <c r="AX82" s="298">
        <v>3.8559999999999999</v>
      </c>
      <c r="AY82" s="298">
        <v>155.27600000000001</v>
      </c>
      <c r="AZ82" s="23"/>
      <c r="BA82" s="3"/>
    </row>
    <row r="83" spans="1:53">
      <c r="A83" s="55"/>
      <c r="B83" s="10" t="s">
        <v>463</v>
      </c>
      <c r="C83" s="10"/>
      <c r="D83" s="69" t="s">
        <v>96</v>
      </c>
      <c r="E83" s="10">
        <v>1</v>
      </c>
      <c r="F83" s="10">
        <v>1</v>
      </c>
      <c r="G83" s="10"/>
      <c r="H83" s="10"/>
      <c r="I83" s="10"/>
      <c r="J83" s="10"/>
      <c r="M83" s="198">
        <v>32.78</v>
      </c>
      <c r="N83" s="198">
        <v>31.12</v>
      </c>
      <c r="O83" s="198">
        <v>0</v>
      </c>
      <c r="P83" s="198">
        <v>0</v>
      </c>
      <c r="Q83" s="198">
        <v>0</v>
      </c>
      <c r="R83" s="10"/>
      <c r="S83" s="3"/>
      <c r="T83" s="3"/>
      <c r="U83" s="198">
        <v>32.78</v>
      </c>
      <c r="V83" s="198">
        <v>31.12</v>
      </c>
      <c r="W83" s="198">
        <v>0</v>
      </c>
      <c r="X83" s="198">
        <v>0</v>
      </c>
      <c r="Y83" s="198">
        <v>0</v>
      </c>
      <c r="Z83" s="10"/>
      <c r="AA83" s="3"/>
      <c r="AB83" s="10" t="s">
        <v>214</v>
      </c>
      <c r="AC83" s="10"/>
      <c r="AD83" s="69" t="s">
        <v>215</v>
      </c>
      <c r="AE83" s="23">
        <v>24</v>
      </c>
      <c r="AF83" s="23">
        <v>6</v>
      </c>
      <c r="AG83" s="23">
        <v>3</v>
      </c>
      <c r="AH83" s="23">
        <v>4</v>
      </c>
      <c r="AI83" s="23">
        <v>2</v>
      </c>
      <c r="AJ83" s="23"/>
      <c r="AK83" s="3"/>
      <c r="AL83" s="3"/>
      <c r="AM83" s="298">
        <v>23307</v>
      </c>
      <c r="AN83" s="298">
        <v>1903.3</v>
      </c>
      <c r="AO83" s="298">
        <v>118.59</v>
      </c>
      <c r="AP83" s="298">
        <v>150.1</v>
      </c>
      <c r="AQ83" s="298">
        <v>1202.17</v>
      </c>
      <c r="AR83" s="23"/>
      <c r="AS83" s="3"/>
      <c r="AT83" s="3"/>
      <c r="AU83" s="298">
        <v>971.125</v>
      </c>
      <c r="AV83" s="298">
        <v>79.304166666666703</v>
      </c>
      <c r="AW83" s="298">
        <v>4.9412500000000001</v>
      </c>
      <c r="AX83" s="298">
        <v>8.3388888888888903</v>
      </c>
      <c r="AY83" s="298">
        <v>52.268260869565196</v>
      </c>
      <c r="AZ83" s="23"/>
      <c r="BA83" s="3"/>
    </row>
    <row r="84" spans="1:53">
      <c r="A84" s="55"/>
      <c r="B84" s="10" t="s">
        <v>194</v>
      </c>
      <c r="C84" s="10"/>
      <c r="D84" s="69" t="s">
        <v>195</v>
      </c>
      <c r="E84" s="10">
        <v>332</v>
      </c>
      <c r="F84" s="10">
        <v>210</v>
      </c>
      <c r="G84" s="10">
        <v>171</v>
      </c>
      <c r="H84" s="10">
        <v>157</v>
      </c>
      <c r="I84" s="10">
        <v>152</v>
      </c>
      <c r="J84" s="10"/>
      <c r="M84" s="198">
        <v>60748.75</v>
      </c>
      <c r="N84" s="198">
        <v>30629.759999999998</v>
      </c>
      <c r="O84" s="198">
        <v>20662.849999999999</v>
      </c>
      <c r="P84" s="198">
        <v>39352.660000000003</v>
      </c>
      <c r="Q84" s="198">
        <v>221338.8</v>
      </c>
      <c r="R84" s="10"/>
      <c r="S84" s="3"/>
      <c r="T84" s="3"/>
      <c r="U84" s="198">
        <v>163.30309139784899</v>
      </c>
      <c r="V84" s="198">
        <v>82.338064516129094</v>
      </c>
      <c r="W84" s="198">
        <v>56.610547945205496</v>
      </c>
      <c r="X84" s="198">
        <v>108.40953168044101</v>
      </c>
      <c r="Y84" s="198">
        <v>611.433149171271</v>
      </c>
      <c r="Z84" s="10"/>
      <c r="AA84" s="3"/>
      <c r="AB84" s="10" t="s">
        <v>216</v>
      </c>
      <c r="AC84" s="10"/>
      <c r="AD84" s="69" t="s">
        <v>98</v>
      </c>
      <c r="AE84" s="23">
        <v>10</v>
      </c>
      <c r="AF84" s="23">
        <v>4</v>
      </c>
      <c r="AG84" s="23">
        <v>4</v>
      </c>
      <c r="AH84" s="23">
        <v>3</v>
      </c>
      <c r="AI84" s="23">
        <v>3</v>
      </c>
      <c r="AJ84" s="23"/>
      <c r="AK84" s="3"/>
      <c r="AL84" s="3"/>
      <c r="AM84" s="298">
        <v>2163.81</v>
      </c>
      <c r="AN84" s="298">
        <v>1333.68</v>
      </c>
      <c r="AO84" s="298">
        <v>1339.26</v>
      </c>
      <c r="AP84" s="298">
        <v>1369.37</v>
      </c>
      <c r="AQ84" s="298">
        <v>25170.53</v>
      </c>
      <c r="AR84" s="23"/>
      <c r="AS84" s="3"/>
      <c r="AT84" s="3"/>
      <c r="AU84" s="298">
        <v>196.71</v>
      </c>
      <c r="AV84" s="298">
        <v>121.243636363636</v>
      </c>
      <c r="AW84" s="298">
        <v>121.750909090909</v>
      </c>
      <c r="AX84" s="298">
        <v>136.93700000000001</v>
      </c>
      <c r="AY84" s="298">
        <v>2288.23</v>
      </c>
      <c r="AZ84" s="23"/>
      <c r="BA84" s="3"/>
    </row>
    <row r="85" spans="1:53">
      <c r="A85" s="55"/>
      <c r="B85" s="10" t="s">
        <v>196</v>
      </c>
      <c r="C85" s="10"/>
      <c r="D85" s="69" t="s">
        <v>197</v>
      </c>
      <c r="E85" s="10">
        <v>57</v>
      </c>
      <c r="F85" s="10">
        <v>32</v>
      </c>
      <c r="G85" s="10">
        <v>24</v>
      </c>
      <c r="H85" s="10">
        <v>18</v>
      </c>
      <c r="I85" s="10">
        <v>18</v>
      </c>
      <c r="J85" s="10"/>
      <c r="M85" s="198">
        <v>9650.51</v>
      </c>
      <c r="N85" s="198">
        <v>4378.3900000000003</v>
      </c>
      <c r="O85" s="198">
        <v>2866.93</v>
      </c>
      <c r="P85" s="198">
        <v>5419.87</v>
      </c>
      <c r="Q85" s="198">
        <v>24250.639999999999</v>
      </c>
      <c r="R85" s="10"/>
      <c r="S85" s="3"/>
      <c r="T85" s="3"/>
      <c r="U85" s="198">
        <v>158.205081967213</v>
      </c>
      <c r="V85" s="198">
        <v>71.776885245901695</v>
      </c>
      <c r="W85" s="198">
        <v>50.297017543859603</v>
      </c>
      <c r="X85" s="198">
        <v>93.446034482758606</v>
      </c>
      <c r="Y85" s="198">
        <v>418.11448275862102</v>
      </c>
      <c r="Z85" s="10"/>
      <c r="AA85" s="3"/>
      <c r="AB85" s="10" t="s">
        <v>464</v>
      </c>
      <c r="AC85" s="10"/>
      <c r="AD85" s="69" t="s">
        <v>135</v>
      </c>
      <c r="AE85" s="23">
        <v>1</v>
      </c>
      <c r="AF85" s="23"/>
      <c r="AG85" s="23"/>
      <c r="AH85" s="23"/>
      <c r="AI85" s="23"/>
      <c r="AJ85" s="23"/>
      <c r="AK85" s="3"/>
      <c r="AL85" s="3"/>
      <c r="AM85" s="298">
        <v>0.1</v>
      </c>
      <c r="AN85" s="298">
        <v>0</v>
      </c>
      <c r="AO85" s="298">
        <v>0</v>
      </c>
      <c r="AP85" s="298">
        <v>0</v>
      </c>
      <c r="AQ85" s="298">
        <v>0</v>
      </c>
      <c r="AR85" s="23"/>
      <c r="AS85" s="3"/>
      <c r="AT85" s="3"/>
      <c r="AU85" s="298">
        <v>0.1</v>
      </c>
      <c r="AV85" s="298">
        <v>0</v>
      </c>
      <c r="AW85" s="298">
        <v>0</v>
      </c>
      <c r="AX85" s="298">
        <v>0</v>
      </c>
      <c r="AY85" s="298">
        <v>0</v>
      </c>
      <c r="AZ85" s="23"/>
      <c r="BA85" s="3"/>
    </row>
    <row r="86" spans="1:53">
      <c r="A86" s="55"/>
      <c r="B86" s="10" t="s">
        <v>198</v>
      </c>
      <c r="C86" s="10"/>
      <c r="D86" s="69" t="s">
        <v>199</v>
      </c>
      <c r="E86" s="10">
        <v>157</v>
      </c>
      <c r="F86" s="10">
        <v>149</v>
      </c>
      <c r="G86" s="10">
        <v>115</v>
      </c>
      <c r="H86" s="10">
        <v>69</v>
      </c>
      <c r="I86" s="10">
        <v>105</v>
      </c>
      <c r="J86" s="10"/>
      <c r="M86" s="198">
        <v>31424.74</v>
      </c>
      <c r="N86" s="198">
        <v>30037.47</v>
      </c>
      <c r="O86" s="198">
        <v>30267.87</v>
      </c>
      <c r="P86" s="198">
        <v>17510.599999999999</v>
      </c>
      <c r="Q86" s="198">
        <v>197415.21</v>
      </c>
      <c r="R86" s="10"/>
      <c r="S86" s="3"/>
      <c r="T86" s="3"/>
      <c r="U86" s="198">
        <v>136.62930434782601</v>
      </c>
      <c r="V86" s="198">
        <v>130.597695652174</v>
      </c>
      <c r="W86" s="198">
        <v>137.58122727272701</v>
      </c>
      <c r="X86" s="198">
        <v>112.971612903226</v>
      </c>
      <c r="Y86" s="198">
        <v>909.74751152073804</v>
      </c>
      <c r="Z86" s="10"/>
      <c r="AA86" s="3"/>
      <c r="AB86" s="10" t="s">
        <v>465</v>
      </c>
      <c r="AC86" s="10"/>
      <c r="AD86" s="69" t="s">
        <v>103</v>
      </c>
      <c r="AE86" s="23">
        <v>1</v>
      </c>
      <c r="AF86" s="23">
        <v>1</v>
      </c>
      <c r="AG86" s="23">
        <v>1</v>
      </c>
      <c r="AH86" s="23">
        <v>1</v>
      </c>
      <c r="AI86" s="23">
        <v>1</v>
      </c>
      <c r="AJ86" s="23"/>
      <c r="AK86" s="3"/>
      <c r="AL86" s="3"/>
      <c r="AM86" s="298">
        <v>18.52</v>
      </c>
      <c r="AN86" s="298">
        <v>35.76</v>
      </c>
      <c r="AO86" s="298">
        <v>38.36</v>
      </c>
      <c r="AP86" s="298">
        <v>71.459999999999994</v>
      </c>
      <c r="AQ86" s="298">
        <v>162.81</v>
      </c>
      <c r="AR86" s="23"/>
      <c r="AS86" s="3"/>
      <c r="AT86" s="3"/>
      <c r="AU86" s="298">
        <v>18.52</v>
      </c>
      <c r="AV86" s="298">
        <v>35.76</v>
      </c>
      <c r="AW86" s="298">
        <v>38.36</v>
      </c>
      <c r="AX86" s="298">
        <v>71.459999999999994</v>
      </c>
      <c r="AY86" s="298">
        <v>162.81</v>
      </c>
      <c r="AZ86" s="23"/>
      <c r="BA86" s="3"/>
    </row>
    <row r="87" spans="1:53">
      <c r="A87" s="55"/>
      <c r="B87" s="10" t="s">
        <v>200</v>
      </c>
      <c r="C87" s="10"/>
      <c r="D87" s="69" t="s">
        <v>201</v>
      </c>
      <c r="E87" s="10">
        <v>72</v>
      </c>
      <c r="F87" s="10">
        <v>38</v>
      </c>
      <c r="G87" s="10">
        <v>33</v>
      </c>
      <c r="H87" s="10">
        <v>25</v>
      </c>
      <c r="I87" s="10">
        <v>26</v>
      </c>
      <c r="J87" s="10"/>
      <c r="M87" s="198">
        <v>14346.84</v>
      </c>
      <c r="N87" s="198">
        <v>5389.97</v>
      </c>
      <c r="O87" s="198">
        <v>4616.2299999999996</v>
      </c>
      <c r="P87" s="198">
        <v>5522.99</v>
      </c>
      <c r="Q87" s="198">
        <v>22092.080000000002</v>
      </c>
      <c r="R87" s="10"/>
      <c r="S87" s="3"/>
      <c r="T87" s="3"/>
      <c r="U87" s="198">
        <v>177.12148148148199</v>
      </c>
      <c r="V87" s="198">
        <v>66.542839506172797</v>
      </c>
      <c r="W87" s="198">
        <v>57.702874999999999</v>
      </c>
      <c r="X87" s="198">
        <v>71.727142857142795</v>
      </c>
      <c r="Y87" s="198">
        <v>276.15100000000001</v>
      </c>
      <c r="Z87" s="10"/>
      <c r="AA87" s="3"/>
      <c r="AB87" s="10" t="s">
        <v>466</v>
      </c>
      <c r="AC87" s="10"/>
      <c r="AD87" s="69" t="s">
        <v>201</v>
      </c>
      <c r="AE87" s="23">
        <v>8</v>
      </c>
      <c r="AF87" s="23">
        <v>2</v>
      </c>
      <c r="AG87" s="23">
        <v>1</v>
      </c>
      <c r="AH87" s="23"/>
      <c r="AI87" s="23"/>
      <c r="AJ87" s="23"/>
      <c r="AK87" s="3"/>
      <c r="AL87" s="3"/>
      <c r="AM87" s="298">
        <v>258.05</v>
      </c>
      <c r="AN87" s="298">
        <v>48.43</v>
      </c>
      <c r="AO87" s="298">
        <v>19.05</v>
      </c>
      <c r="AP87" s="298">
        <v>0</v>
      </c>
      <c r="AQ87" s="298">
        <v>0</v>
      </c>
      <c r="AR87" s="23"/>
      <c r="AS87" s="3"/>
      <c r="AT87" s="3"/>
      <c r="AU87" s="298">
        <v>32.256250000000001</v>
      </c>
      <c r="AV87" s="298">
        <v>6.05375</v>
      </c>
      <c r="AW87" s="298">
        <v>2.3812500000000001</v>
      </c>
      <c r="AX87" s="298">
        <v>0</v>
      </c>
      <c r="AY87" s="298">
        <v>0</v>
      </c>
      <c r="AZ87" s="23"/>
      <c r="BA87" s="3"/>
    </row>
    <row r="88" spans="1:53">
      <c r="A88" s="55"/>
      <c r="B88" s="10" t="s">
        <v>202</v>
      </c>
      <c r="C88" s="10"/>
      <c r="D88" s="69" t="s">
        <v>203</v>
      </c>
      <c r="E88" s="10">
        <v>65</v>
      </c>
      <c r="F88" s="10">
        <v>36</v>
      </c>
      <c r="G88" s="10">
        <v>32</v>
      </c>
      <c r="H88" s="10">
        <v>28</v>
      </c>
      <c r="I88" s="10">
        <v>23</v>
      </c>
      <c r="J88" s="10"/>
      <c r="M88" s="198">
        <v>17520.38</v>
      </c>
      <c r="N88" s="198">
        <v>6397.99</v>
      </c>
      <c r="O88" s="198">
        <v>5455.88</v>
      </c>
      <c r="P88" s="198">
        <v>5965.51</v>
      </c>
      <c r="Q88" s="198">
        <v>24246.28</v>
      </c>
      <c r="R88" s="10"/>
      <c r="S88" s="3"/>
      <c r="T88" s="3"/>
      <c r="U88" s="198">
        <v>233.605066666667</v>
      </c>
      <c r="V88" s="198">
        <v>85.306533333333306</v>
      </c>
      <c r="W88" s="198">
        <v>72.745066666666702</v>
      </c>
      <c r="X88" s="198">
        <v>79.540133333333301</v>
      </c>
      <c r="Y88" s="198">
        <v>323.28373333333298</v>
      </c>
      <c r="Z88" s="10"/>
      <c r="AA88" s="3"/>
      <c r="AB88" s="10" t="s">
        <v>217</v>
      </c>
      <c r="AC88" s="10"/>
      <c r="AD88" s="69" t="s">
        <v>218</v>
      </c>
      <c r="AE88" s="23">
        <v>11</v>
      </c>
      <c r="AF88" s="23">
        <v>9</v>
      </c>
      <c r="AG88" s="23">
        <v>6</v>
      </c>
      <c r="AH88" s="23">
        <v>2</v>
      </c>
      <c r="AI88" s="23">
        <v>7</v>
      </c>
      <c r="AJ88" s="23"/>
      <c r="AK88" s="3"/>
      <c r="AL88" s="3"/>
      <c r="AM88" s="298">
        <v>1051.8499999999999</v>
      </c>
      <c r="AN88" s="298">
        <v>1001.87</v>
      </c>
      <c r="AO88" s="298">
        <v>78.430000000000007</v>
      </c>
      <c r="AP88" s="298">
        <v>36.85</v>
      </c>
      <c r="AQ88" s="298">
        <v>1966.65</v>
      </c>
      <c r="AR88" s="23"/>
      <c r="AS88" s="3"/>
      <c r="AT88" s="3"/>
      <c r="AU88" s="298">
        <v>87.654166666666697</v>
      </c>
      <c r="AV88" s="298">
        <v>83.489166666666705</v>
      </c>
      <c r="AW88" s="298">
        <v>7.843</v>
      </c>
      <c r="AX88" s="298">
        <v>6.1416666666666702</v>
      </c>
      <c r="AY88" s="298">
        <v>163.88749999999999</v>
      </c>
      <c r="AZ88" s="23"/>
      <c r="BA88" s="3"/>
    </row>
    <row r="89" spans="1:53">
      <c r="A89" s="55"/>
      <c r="B89" s="10" t="s">
        <v>202</v>
      </c>
      <c r="C89" s="10"/>
      <c r="D89" s="69" t="s">
        <v>197</v>
      </c>
      <c r="E89" s="10">
        <v>1</v>
      </c>
      <c r="F89" s="10"/>
      <c r="G89" s="10"/>
      <c r="H89" s="10"/>
      <c r="I89" s="10"/>
      <c r="J89" s="10"/>
      <c r="M89" s="198">
        <v>219.92</v>
      </c>
      <c r="N89" s="198">
        <v>0</v>
      </c>
      <c r="O89" s="198">
        <v>0</v>
      </c>
      <c r="P89" s="198">
        <v>0</v>
      </c>
      <c r="Q89" s="198">
        <v>0</v>
      </c>
      <c r="R89" s="10"/>
      <c r="S89" s="3"/>
      <c r="T89" s="3"/>
      <c r="U89" s="198">
        <v>219.92</v>
      </c>
      <c r="V89" s="198">
        <v>0</v>
      </c>
      <c r="W89" s="198">
        <v>0</v>
      </c>
      <c r="X89" s="198">
        <v>0</v>
      </c>
      <c r="Y89" s="198">
        <v>0</v>
      </c>
      <c r="Z89" s="10"/>
      <c r="AA89" s="3"/>
      <c r="AB89" s="10" t="s">
        <v>219</v>
      </c>
      <c r="AC89" s="10"/>
      <c r="AD89" s="69" t="s">
        <v>220</v>
      </c>
      <c r="AE89" s="23">
        <v>21</v>
      </c>
      <c r="AF89" s="23">
        <v>8</v>
      </c>
      <c r="AG89" s="23">
        <v>7</v>
      </c>
      <c r="AH89" s="23">
        <v>5</v>
      </c>
      <c r="AI89" s="23">
        <v>5</v>
      </c>
      <c r="AJ89" s="23"/>
      <c r="AK89" s="3"/>
      <c r="AL89" s="3"/>
      <c r="AM89" s="298">
        <v>827.78</v>
      </c>
      <c r="AN89" s="298">
        <v>187.32</v>
      </c>
      <c r="AO89" s="298">
        <v>2394.4</v>
      </c>
      <c r="AP89" s="298">
        <v>463.07</v>
      </c>
      <c r="AQ89" s="298">
        <v>9997.5300000000007</v>
      </c>
      <c r="AR89" s="23"/>
      <c r="AS89" s="3"/>
      <c r="AT89" s="3"/>
      <c r="AU89" s="298">
        <v>35.990434782608702</v>
      </c>
      <c r="AV89" s="298">
        <v>8.1443478260869604</v>
      </c>
      <c r="AW89" s="298">
        <v>114.019047619048</v>
      </c>
      <c r="AX89" s="298">
        <v>23.153500000000001</v>
      </c>
      <c r="AY89" s="298">
        <v>454.43318181818199</v>
      </c>
      <c r="AZ89" s="23"/>
      <c r="BA89" s="3"/>
    </row>
    <row r="90" spans="1:53">
      <c r="A90" s="55"/>
      <c r="B90" s="10" t="s">
        <v>204</v>
      </c>
      <c r="C90" s="10"/>
      <c r="D90" s="69" t="s">
        <v>205</v>
      </c>
      <c r="E90" s="10">
        <v>159</v>
      </c>
      <c r="F90" s="10">
        <v>98</v>
      </c>
      <c r="G90" s="10">
        <v>86</v>
      </c>
      <c r="H90" s="10">
        <v>78</v>
      </c>
      <c r="I90" s="10">
        <v>75</v>
      </c>
      <c r="J90" s="10"/>
      <c r="M90" s="198">
        <v>30598.53</v>
      </c>
      <c r="N90" s="198">
        <v>16159.37</v>
      </c>
      <c r="O90" s="198">
        <v>12779.34</v>
      </c>
      <c r="P90" s="198">
        <v>18169.05</v>
      </c>
      <c r="Q90" s="198">
        <v>155065.66</v>
      </c>
      <c r="R90" s="10"/>
      <c r="S90" s="3"/>
      <c r="T90" s="3"/>
      <c r="U90" s="198">
        <v>172.87305084745799</v>
      </c>
      <c r="V90" s="198">
        <v>91.295875706214701</v>
      </c>
      <c r="W90" s="198">
        <v>73.869017341040504</v>
      </c>
      <c r="X90" s="198">
        <v>105.634011627907</v>
      </c>
      <c r="Y90" s="198">
        <v>906.81672514619902</v>
      </c>
      <c r="Z90" s="10"/>
      <c r="AA90" s="3"/>
      <c r="AB90" s="10" t="s">
        <v>104</v>
      </c>
      <c r="AC90" s="10"/>
      <c r="AD90" s="69" t="s">
        <v>105</v>
      </c>
      <c r="AE90" s="23">
        <v>7</v>
      </c>
      <c r="AF90" s="23">
        <v>2</v>
      </c>
      <c r="AG90" s="23"/>
      <c r="AH90" s="23"/>
      <c r="AI90" s="23"/>
      <c r="AJ90" s="23"/>
      <c r="AK90" s="3"/>
      <c r="AL90" s="3"/>
      <c r="AM90" s="298">
        <v>779.87</v>
      </c>
      <c r="AN90" s="298">
        <v>76.75</v>
      </c>
      <c r="AO90" s="298">
        <v>0</v>
      </c>
      <c r="AP90" s="298">
        <v>0</v>
      </c>
      <c r="AQ90" s="298">
        <v>0</v>
      </c>
      <c r="AR90" s="23"/>
      <c r="AS90" s="3"/>
      <c r="AT90" s="3"/>
      <c r="AU90" s="298">
        <v>97.483750000000001</v>
      </c>
      <c r="AV90" s="298">
        <v>9.59375</v>
      </c>
      <c r="AW90" s="298">
        <v>0</v>
      </c>
      <c r="AX90" s="298">
        <v>0</v>
      </c>
      <c r="AY90" s="298">
        <v>0</v>
      </c>
      <c r="AZ90" s="23"/>
      <c r="BA90" s="3"/>
    </row>
    <row r="91" spans="1:53">
      <c r="A91" s="55"/>
      <c r="B91" s="10" t="s">
        <v>467</v>
      </c>
      <c r="C91" s="10"/>
      <c r="D91" s="69" t="s">
        <v>347</v>
      </c>
      <c r="E91" s="10">
        <v>1</v>
      </c>
      <c r="F91" s="10"/>
      <c r="G91" s="10"/>
      <c r="H91" s="10"/>
      <c r="I91" s="10"/>
      <c r="J91" s="10"/>
      <c r="M91" s="198">
        <v>86.22</v>
      </c>
      <c r="N91" s="198">
        <v>0</v>
      </c>
      <c r="O91" s="198">
        <v>0</v>
      </c>
      <c r="P91" s="198">
        <v>0</v>
      </c>
      <c r="Q91" s="198">
        <v>0</v>
      </c>
      <c r="R91" s="10"/>
      <c r="S91" s="3"/>
      <c r="T91" s="3"/>
      <c r="U91" s="198">
        <v>86.22</v>
      </c>
      <c r="V91" s="198">
        <v>0</v>
      </c>
      <c r="W91" s="198">
        <v>0</v>
      </c>
      <c r="X91" s="198">
        <v>0</v>
      </c>
      <c r="Y91" s="198">
        <v>0</v>
      </c>
      <c r="Z91" s="10"/>
      <c r="AA91" s="3"/>
      <c r="AB91" s="10" t="s">
        <v>468</v>
      </c>
      <c r="AC91" s="10"/>
      <c r="AD91" s="69" t="s">
        <v>469</v>
      </c>
      <c r="AE91" s="23">
        <v>7</v>
      </c>
      <c r="AF91" s="23">
        <v>4</v>
      </c>
      <c r="AG91" s="23">
        <v>3</v>
      </c>
      <c r="AH91" s="23">
        <v>2</v>
      </c>
      <c r="AI91" s="23">
        <v>2</v>
      </c>
      <c r="AJ91" s="23"/>
      <c r="AK91" s="3"/>
      <c r="AL91" s="3"/>
      <c r="AM91" s="298">
        <v>1006.09</v>
      </c>
      <c r="AN91" s="298">
        <v>328.5</v>
      </c>
      <c r="AO91" s="298">
        <v>156.13</v>
      </c>
      <c r="AP91" s="298">
        <v>54.52</v>
      </c>
      <c r="AQ91" s="298">
        <v>292.79000000000002</v>
      </c>
      <c r="AR91" s="23"/>
      <c r="AS91" s="3"/>
      <c r="AT91" s="3"/>
      <c r="AU91" s="298">
        <v>143.72714285714301</v>
      </c>
      <c r="AV91" s="298">
        <v>46.928571428571402</v>
      </c>
      <c r="AW91" s="298">
        <v>22.304285714285701</v>
      </c>
      <c r="AX91" s="298">
        <v>9.0866666666666696</v>
      </c>
      <c r="AY91" s="298">
        <v>41.827142857142903</v>
      </c>
      <c r="AZ91" s="23"/>
      <c r="BA91" s="3"/>
    </row>
    <row r="92" spans="1:53">
      <c r="A92" s="55"/>
      <c r="B92" s="10" t="s">
        <v>206</v>
      </c>
      <c r="C92" s="10"/>
      <c r="D92" s="69" t="s">
        <v>207</v>
      </c>
      <c r="E92" s="10">
        <v>106</v>
      </c>
      <c r="F92" s="10">
        <v>61</v>
      </c>
      <c r="G92" s="10">
        <v>47</v>
      </c>
      <c r="H92" s="10">
        <v>34</v>
      </c>
      <c r="I92" s="10">
        <v>29</v>
      </c>
      <c r="J92" s="10"/>
      <c r="M92" s="198">
        <v>12865.37</v>
      </c>
      <c r="N92" s="198">
        <v>6599.82</v>
      </c>
      <c r="O92" s="198">
        <v>6079.83</v>
      </c>
      <c r="P92" s="198">
        <v>9174.48</v>
      </c>
      <c r="Q92" s="198">
        <v>30342.41</v>
      </c>
      <c r="R92" s="10"/>
      <c r="S92" s="3"/>
      <c r="T92" s="3"/>
      <c r="U92" s="198">
        <v>111.872782608696</v>
      </c>
      <c r="V92" s="198">
        <v>57.389739130434798</v>
      </c>
      <c r="W92" s="198">
        <v>56.294722222222198</v>
      </c>
      <c r="X92" s="198">
        <v>87.376000000000005</v>
      </c>
      <c r="Y92" s="198">
        <v>283.57392523364501</v>
      </c>
      <c r="Z92" s="10"/>
      <c r="AA92" s="3"/>
      <c r="AB92" s="10" t="s">
        <v>221</v>
      </c>
      <c r="AC92" s="10"/>
      <c r="AD92" s="69" t="s">
        <v>222</v>
      </c>
      <c r="AE92" s="23">
        <v>28</v>
      </c>
      <c r="AF92" s="23">
        <v>15</v>
      </c>
      <c r="AG92" s="23">
        <v>8</v>
      </c>
      <c r="AH92" s="23">
        <v>9</v>
      </c>
      <c r="AI92" s="23">
        <v>5</v>
      </c>
      <c r="AJ92" s="23"/>
      <c r="AK92" s="3"/>
      <c r="AL92" s="3"/>
      <c r="AM92" s="298">
        <v>9600.19</v>
      </c>
      <c r="AN92" s="298">
        <v>534.16</v>
      </c>
      <c r="AO92" s="298">
        <v>248.67</v>
      </c>
      <c r="AP92" s="298">
        <v>149.34</v>
      </c>
      <c r="AQ92" s="298">
        <v>636.41</v>
      </c>
      <c r="AR92" s="23"/>
      <c r="AS92" s="3"/>
      <c r="AT92" s="3"/>
      <c r="AU92" s="298">
        <v>342.86392857142903</v>
      </c>
      <c r="AV92" s="298">
        <v>19.077142857142899</v>
      </c>
      <c r="AW92" s="298">
        <v>8.8810714285714294</v>
      </c>
      <c r="AX92" s="298">
        <v>5.5311111111111098</v>
      </c>
      <c r="AY92" s="298">
        <v>22.7289285714286</v>
      </c>
      <c r="AZ92" s="23"/>
      <c r="BA92" s="3"/>
    </row>
    <row r="93" spans="1:53">
      <c r="A93" s="55"/>
      <c r="B93" s="10" t="s">
        <v>208</v>
      </c>
      <c r="C93" s="10"/>
      <c r="D93" s="69" t="s">
        <v>209</v>
      </c>
      <c r="E93" s="10">
        <v>752</v>
      </c>
      <c r="F93" s="10">
        <v>529</v>
      </c>
      <c r="G93" s="10">
        <v>438</v>
      </c>
      <c r="H93" s="10">
        <v>388</v>
      </c>
      <c r="I93" s="10">
        <v>359</v>
      </c>
      <c r="J93" s="10"/>
      <c r="M93" s="198">
        <v>108991.98</v>
      </c>
      <c r="N93" s="198">
        <v>59218.2400000001</v>
      </c>
      <c r="O93" s="198">
        <v>52059.38</v>
      </c>
      <c r="P93" s="198">
        <v>92344.179999999906</v>
      </c>
      <c r="Q93" s="198">
        <v>364670.6</v>
      </c>
      <c r="R93" s="10"/>
      <c r="S93" s="3"/>
      <c r="T93" s="3"/>
      <c r="U93" s="198">
        <v>123.85452272727299</v>
      </c>
      <c r="V93" s="198">
        <v>67.293454545454594</v>
      </c>
      <c r="W93" s="198">
        <v>60.7460676779463</v>
      </c>
      <c r="X93" s="198">
        <v>108.768174322733</v>
      </c>
      <c r="Y93" s="198">
        <v>431.05271867612299</v>
      </c>
      <c r="Z93" s="10"/>
      <c r="AA93" s="3"/>
      <c r="AB93" s="10" t="s">
        <v>470</v>
      </c>
      <c r="AC93" s="10"/>
      <c r="AD93" s="69" t="s">
        <v>417</v>
      </c>
      <c r="AE93" s="23">
        <v>2</v>
      </c>
      <c r="AF93" s="23"/>
      <c r="AG93" s="23"/>
      <c r="AH93" s="23">
        <v>2</v>
      </c>
      <c r="AI93" s="23"/>
      <c r="AJ93" s="23"/>
      <c r="AK93" s="3"/>
      <c r="AL93" s="3"/>
      <c r="AM93" s="298">
        <v>451.92</v>
      </c>
      <c r="AN93" s="298">
        <v>0</v>
      </c>
      <c r="AO93" s="298">
        <v>0</v>
      </c>
      <c r="AP93" s="298">
        <v>247.82</v>
      </c>
      <c r="AQ93" s="298">
        <v>0</v>
      </c>
      <c r="AR93" s="23"/>
      <c r="AS93" s="3"/>
      <c r="AT93" s="3"/>
      <c r="AU93" s="298">
        <v>225.96</v>
      </c>
      <c r="AV93" s="298">
        <v>0</v>
      </c>
      <c r="AW93" s="298">
        <v>0</v>
      </c>
      <c r="AX93" s="298">
        <v>123.91</v>
      </c>
      <c r="AY93" s="298">
        <v>0</v>
      </c>
      <c r="AZ93" s="23"/>
      <c r="BA93" s="3"/>
    </row>
    <row r="94" spans="1:53">
      <c r="A94" s="55"/>
      <c r="B94" s="10" t="s">
        <v>210</v>
      </c>
      <c r="C94" s="10"/>
      <c r="D94" s="69" t="s">
        <v>211</v>
      </c>
      <c r="E94" s="10">
        <v>1619</v>
      </c>
      <c r="F94" s="10">
        <v>1241</v>
      </c>
      <c r="G94" s="10">
        <v>1097</v>
      </c>
      <c r="H94" s="10">
        <v>943</v>
      </c>
      <c r="I94" s="10">
        <v>960</v>
      </c>
      <c r="J94" s="10"/>
      <c r="M94" s="198">
        <v>243549.35</v>
      </c>
      <c r="N94" s="198">
        <v>148666.07</v>
      </c>
      <c r="O94" s="198">
        <v>132819.54</v>
      </c>
      <c r="P94" s="198">
        <v>187540.73</v>
      </c>
      <c r="Q94" s="198">
        <v>1137612.1299999999</v>
      </c>
      <c r="R94" s="10"/>
      <c r="S94" s="3"/>
      <c r="T94" s="3"/>
      <c r="U94" s="198">
        <v>129.272478768577</v>
      </c>
      <c r="V94" s="198">
        <v>78.909803609341907</v>
      </c>
      <c r="W94" s="198">
        <v>73.788633333333394</v>
      </c>
      <c r="X94" s="198">
        <v>106.982732458643</v>
      </c>
      <c r="Y94" s="198">
        <v>641.99330135440096</v>
      </c>
      <c r="Z94" s="10"/>
      <c r="AA94" s="3"/>
      <c r="AB94" s="10" t="s">
        <v>225</v>
      </c>
      <c r="AC94" s="10"/>
      <c r="AD94" s="69" t="s">
        <v>107</v>
      </c>
      <c r="AE94" s="23">
        <v>14</v>
      </c>
      <c r="AF94" s="23">
        <v>9</v>
      </c>
      <c r="AG94" s="23">
        <v>6</v>
      </c>
      <c r="AH94" s="23">
        <v>6</v>
      </c>
      <c r="AI94" s="23">
        <v>6</v>
      </c>
      <c r="AJ94" s="23"/>
      <c r="AK94" s="3"/>
      <c r="AL94" s="3"/>
      <c r="AM94" s="298">
        <v>2048.1799999999998</v>
      </c>
      <c r="AN94" s="298">
        <v>439.72</v>
      </c>
      <c r="AO94" s="298">
        <v>135.80000000000001</v>
      </c>
      <c r="AP94" s="298">
        <v>185.18</v>
      </c>
      <c r="AQ94" s="298">
        <v>1454.04</v>
      </c>
      <c r="AR94" s="23"/>
      <c r="AS94" s="3"/>
      <c r="AT94" s="3"/>
      <c r="AU94" s="298">
        <v>136.54533333333299</v>
      </c>
      <c r="AV94" s="298">
        <v>29.3146666666667</v>
      </c>
      <c r="AW94" s="298">
        <v>9.6999999999999993</v>
      </c>
      <c r="AX94" s="298">
        <v>13.2271428571429</v>
      </c>
      <c r="AY94" s="298">
        <v>96.936000000000007</v>
      </c>
      <c r="AZ94" s="23"/>
      <c r="BA94" s="3"/>
    </row>
    <row r="95" spans="1:53">
      <c r="A95" s="55"/>
      <c r="B95" s="10" t="s">
        <v>404</v>
      </c>
      <c r="C95" s="10"/>
      <c r="D95" s="69" t="s">
        <v>187</v>
      </c>
      <c r="E95" s="10">
        <v>31</v>
      </c>
      <c r="F95" s="10">
        <v>37</v>
      </c>
      <c r="G95" s="10">
        <v>24</v>
      </c>
      <c r="H95" s="10">
        <v>7</v>
      </c>
      <c r="I95" s="10">
        <v>17</v>
      </c>
      <c r="J95" s="10"/>
      <c r="M95" s="198">
        <v>5386.6</v>
      </c>
      <c r="N95" s="198">
        <v>5634.2</v>
      </c>
      <c r="O95" s="198">
        <v>4257.68</v>
      </c>
      <c r="P95" s="198">
        <v>1310.3900000000001</v>
      </c>
      <c r="Q95" s="198">
        <v>15193.31</v>
      </c>
      <c r="R95" s="10"/>
      <c r="S95" s="3"/>
      <c r="T95" s="3"/>
      <c r="U95" s="198">
        <v>103.588461538462</v>
      </c>
      <c r="V95" s="198">
        <v>108.35</v>
      </c>
      <c r="W95" s="198">
        <v>81.878461538461494</v>
      </c>
      <c r="X95" s="198">
        <v>100.799230769231</v>
      </c>
      <c r="Y95" s="198">
        <v>297.90803921568602</v>
      </c>
      <c r="Z95" s="10"/>
      <c r="AA95" s="3"/>
      <c r="AB95" s="10" t="s">
        <v>226</v>
      </c>
      <c r="AC95" s="10"/>
      <c r="AD95" s="69" t="s">
        <v>227</v>
      </c>
      <c r="AE95" s="23">
        <v>3</v>
      </c>
      <c r="AF95" s="23">
        <v>3</v>
      </c>
      <c r="AG95" s="23">
        <v>1</v>
      </c>
      <c r="AH95" s="23"/>
      <c r="AI95" s="23">
        <v>2</v>
      </c>
      <c r="AJ95" s="23"/>
      <c r="AK95" s="3"/>
      <c r="AL95" s="3"/>
      <c r="AM95" s="298">
        <v>47.75</v>
      </c>
      <c r="AN95" s="298">
        <v>417.25</v>
      </c>
      <c r="AO95" s="298">
        <v>30.81</v>
      </c>
      <c r="AP95" s="298">
        <v>0</v>
      </c>
      <c r="AQ95" s="298">
        <v>245.47</v>
      </c>
      <c r="AR95" s="23"/>
      <c r="AS95" s="3"/>
      <c r="AT95" s="3"/>
      <c r="AU95" s="298">
        <v>15.9166666666667</v>
      </c>
      <c r="AV95" s="298">
        <v>139.083333333333</v>
      </c>
      <c r="AW95" s="298">
        <v>10.27</v>
      </c>
      <c r="AX95" s="298">
        <v>0</v>
      </c>
      <c r="AY95" s="298">
        <v>81.823333333333295</v>
      </c>
      <c r="AZ95" s="23"/>
      <c r="BA95" s="3"/>
    </row>
    <row r="96" spans="1:53">
      <c r="A96" s="55"/>
      <c r="B96" s="10" t="s">
        <v>212</v>
      </c>
      <c r="C96" s="10"/>
      <c r="D96" s="69" t="s">
        <v>112</v>
      </c>
      <c r="E96" s="10">
        <v>220</v>
      </c>
      <c r="F96" s="10">
        <v>142</v>
      </c>
      <c r="G96" s="10">
        <v>111</v>
      </c>
      <c r="H96" s="10">
        <v>88</v>
      </c>
      <c r="I96" s="10">
        <v>80</v>
      </c>
      <c r="J96" s="10"/>
      <c r="M96" s="198">
        <v>17455.93</v>
      </c>
      <c r="N96" s="198">
        <v>8134.46</v>
      </c>
      <c r="O96" s="198">
        <v>7524.22</v>
      </c>
      <c r="P96" s="198">
        <v>9721.2900000000009</v>
      </c>
      <c r="Q96" s="198">
        <v>46048.04</v>
      </c>
      <c r="R96" s="10"/>
      <c r="S96" s="3"/>
      <c r="T96" s="3"/>
      <c r="U96" s="198">
        <v>73.653713080168799</v>
      </c>
      <c r="V96" s="198">
        <v>34.322616033755303</v>
      </c>
      <c r="W96" s="198">
        <v>32.713999999999999</v>
      </c>
      <c r="X96" s="198">
        <v>42.451048034934502</v>
      </c>
      <c r="Y96" s="198">
        <v>201.08314410480401</v>
      </c>
      <c r="Z96" s="10"/>
      <c r="AA96" s="3"/>
      <c r="AB96" s="10" t="s">
        <v>228</v>
      </c>
      <c r="AC96" s="10"/>
      <c r="AD96" s="69" t="s">
        <v>229</v>
      </c>
      <c r="AE96" s="23">
        <v>2</v>
      </c>
      <c r="AF96" s="23">
        <v>1</v>
      </c>
      <c r="AG96" s="23"/>
      <c r="AH96" s="23"/>
      <c r="AI96" s="23"/>
      <c r="AJ96" s="23"/>
      <c r="AK96" s="3"/>
      <c r="AL96" s="3"/>
      <c r="AM96" s="298">
        <v>485.82</v>
      </c>
      <c r="AN96" s="298">
        <v>142.4</v>
      </c>
      <c r="AO96" s="298">
        <v>0</v>
      </c>
      <c r="AP96" s="298">
        <v>0</v>
      </c>
      <c r="AQ96" s="298">
        <v>0</v>
      </c>
      <c r="AR96" s="23"/>
      <c r="AS96" s="3"/>
      <c r="AT96" s="3"/>
      <c r="AU96" s="298">
        <v>242.91</v>
      </c>
      <c r="AV96" s="298">
        <v>71.2</v>
      </c>
      <c r="AW96" s="298">
        <v>0</v>
      </c>
      <c r="AX96" s="298">
        <v>0</v>
      </c>
      <c r="AY96" s="298">
        <v>0</v>
      </c>
      <c r="AZ96" s="23"/>
      <c r="BA96" s="3"/>
    </row>
    <row r="97" spans="1:53">
      <c r="A97" s="55"/>
      <c r="B97" s="10" t="s">
        <v>213</v>
      </c>
      <c r="C97" s="10"/>
      <c r="D97" s="69" t="s">
        <v>103</v>
      </c>
      <c r="E97" s="10">
        <v>274</v>
      </c>
      <c r="F97" s="10">
        <v>174</v>
      </c>
      <c r="G97" s="10">
        <v>145</v>
      </c>
      <c r="H97" s="10">
        <v>122</v>
      </c>
      <c r="I97" s="10">
        <v>123</v>
      </c>
      <c r="J97" s="10"/>
      <c r="M97" s="198">
        <v>50843.48</v>
      </c>
      <c r="N97" s="198">
        <v>23965.5</v>
      </c>
      <c r="O97" s="198">
        <v>24829.84</v>
      </c>
      <c r="P97" s="198">
        <v>25615.35</v>
      </c>
      <c r="Q97" s="198">
        <v>199119.73</v>
      </c>
      <c r="R97" s="10"/>
      <c r="S97" s="3"/>
      <c r="T97" s="3"/>
      <c r="U97" s="198">
        <v>167.248289473684</v>
      </c>
      <c r="V97" s="198">
        <v>78.833881578947299</v>
      </c>
      <c r="W97" s="198">
        <v>83.602154882154906</v>
      </c>
      <c r="X97" s="198">
        <v>87.424402730375405</v>
      </c>
      <c r="Y97" s="198">
        <v>677.27799319727899</v>
      </c>
      <c r="Z97" s="10"/>
      <c r="AA97" s="3"/>
      <c r="AB97" s="10" t="s">
        <v>230</v>
      </c>
      <c r="AC97" s="10"/>
      <c r="AD97" s="69" t="s">
        <v>231</v>
      </c>
      <c r="AE97" s="23">
        <v>14</v>
      </c>
      <c r="AF97" s="23">
        <v>7</v>
      </c>
      <c r="AG97" s="23">
        <v>4</v>
      </c>
      <c r="AH97" s="23">
        <v>5</v>
      </c>
      <c r="AI97" s="23">
        <v>4</v>
      </c>
      <c r="AJ97" s="23"/>
      <c r="AK97" s="3"/>
      <c r="AL97" s="3"/>
      <c r="AM97" s="298">
        <v>912.58</v>
      </c>
      <c r="AN97" s="298">
        <v>257.49</v>
      </c>
      <c r="AO97" s="298">
        <v>193.77</v>
      </c>
      <c r="AP97" s="298">
        <v>268.72000000000003</v>
      </c>
      <c r="AQ97" s="298">
        <v>1247.74</v>
      </c>
      <c r="AR97" s="23"/>
      <c r="AS97" s="3"/>
      <c r="AT97" s="3"/>
      <c r="AU97" s="298">
        <v>65.184285714285707</v>
      </c>
      <c r="AV97" s="298">
        <v>18.3921428571429</v>
      </c>
      <c r="AW97" s="298">
        <v>13.8407142857143</v>
      </c>
      <c r="AX97" s="298">
        <v>19.194285714285702</v>
      </c>
      <c r="AY97" s="298">
        <v>89.124285714285705</v>
      </c>
      <c r="AZ97" s="23"/>
      <c r="BA97" s="3"/>
    </row>
    <row r="98" spans="1:53">
      <c r="A98" s="55"/>
      <c r="B98" s="10" t="s">
        <v>214</v>
      </c>
      <c r="C98" s="10"/>
      <c r="D98" s="69" t="s">
        <v>215</v>
      </c>
      <c r="E98" s="10">
        <v>67</v>
      </c>
      <c r="F98" s="10">
        <v>44</v>
      </c>
      <c r="G98" s="10">
        <v>39</v>
      </c>
      <c r="H98" s="10">
        <v>33</v>
      </c>
      <c r="I98" s="10">
        <v>24</v>
      </c>
      <c r="J98" s="10"/>
      <c r="M98" s="198">
        <v>12675.88</v>
      </c>
      <c r="N98" s="198">
        <v>8026.21</v>
      </c>
      <c r="O98" s="198">
        <v>6070.48</v>
      </c>
      <c r="P98" s="198">
        <v>8321.0499999999993</v>
      </c>
      <c r="Q98" s="198">
        <v>41061.379999999997</v>
      </c>
      <c r="R98" s="10"/>
      <c r="S98" s="3"/>
      <c r="T98" s="3"/>
      <c r="U98" s="198">
        <v>164.62181818181801</v>
      </c>
      <c r="V98" s="198">
        <v>104.236493506494</v>
      </c>
      <c r="W98" s="198">
        <v>82.033513513513498</v>
      </c>
      <c r="X98" s="198">
        <v>109.4875</v>
      </c>
      <c r="Y98" s="198">
        <v>540.28131578947398</v>
      </c>
      <c r="Z98" s="10"/>
      <c r="AA98" s="3"/>
      <c r="AB98" s="10" t="s">
        <v>471</v>
      </c>
      <c r="AC98" s="10"/>
      <c r="AD98" s="69" t="s">
        <v>184</v>
      </c>
      <c r="AE98" s="23"/>
      <c r="AF98" s="23">
        <v>1</v>
      </c>
      <c r="AG98" s="23">
        <v>1</v>
      </c>
      <c r="AH98" s="23"/>
      <c r="AI98" s="23">
        <v>1</v>
      </c>
      <c r="AJ98" s="23"/>
      <c r="AK98" s="3"/>
      <c r="AL98" s="3"/>
      <c r="AM98" s="298">
        <v>0</v>
      </c>
      <c r="AN98" s="298">
        <v>310.19</v>
      </c>
      <c r="AO98" s="298">
        <v>552.21</v>
      </c>
      <c r="AP98" s="298"/>
      <c r="AQ98" s="298">
        <v>877.84</v>
      </c>
      <c r="AR98" s="23"/>
      <c r="AS98" s="3"/>
      <c r="AT98" s="3"/>
      <c r="AU98" s="298">
        <v>0</v>
      </c>
      <c r="AV98" s="298">
        <v>310.19</v>
      </c>
      <c r="AW98" s="298">
        <v>552.21</v>
      </c>
      <c r="AX98" s="298"/>
      <c r="AY98" s="298">
        <v>877.84</v>
      </c>
      <c r="AZ98" s="23"/>
      <c r="BA98" s="3"/>
    </row>
    <row r="99" spans="1:53">
      <c r="A99" s="55"/>
      <c r="B99" s="10" t="s">
        <v>216</v>
      </c>
      <c r="C99" s="10"/>
      <c r="D99" s="69" t="s">
        <v>98</v>
      </c>
      <c r="E99" s="10">
        <v>35</v>
      </c>
      <c r="F99" s="10">
        <v>22</v>
      </c>
      <c r="G99" s="10">
        <v>18</v>
      </c>
      <c r="H99" s="10">
        <v>17</v>
      </c>
      <c r="I99" s="10">
        <v>13</v>
      </c>
      <c r="J99" s="10"/>
      <c r="M99" s="198">
        <v>7738.77</v>
      </c>
      <c r="N99" s="198">
        <v>3189.63</v>
      </c>
      <c r="O99" s="198">
        <v>2588.0700000000002</v>
      </c>
      <c r="P99" s="198">
        <v>4018.87</v>
      </c>
      <c r="Q99" s="198">
        <v>23482.22</v>
      </c>
      <c r="R99" s="10"/>
      <c r="S99" s="3"/>
      <c r="T99" s="3"/>
      <c r="U99" s="198">
        <v>179.97139534883701</v>
      </c>
      <c r="V99" s="198">
        <v>74.177441860465095</v>
      </c>
      <c r="W99" s="198">
        <v>61.6207142857143</v>
      </c>
      <c r="X99" s="198">
        <v>100.47175</v>
      </c>
      <c r="Y99" s="198">
        <v>587.05550000000005</v>
      </c>
      <c r="Z99" s="10"/>
      <c r="AA99" s="3"/>
      <c r="AB99" s="10" t="s">
        <v>405</v>
      </c>
      <c r="AC99" s="10"/>
      <c r="AD99" s="69" t="s">
        <v>107</v>
      </c>
      <c r="AE99" s="23">
        <v>28</v>
      </c>
      <c r="AF99" s="23">
        <v>16</v>
      </c>
      <c r="AG99" s="23">
        <v>15</v>
      </c>
      <c r="AH99" s="23">
        <v>13</v>
      </c>
      <c r="AI99" s="23">
        <v>11</v>
      </c>
      <c r="AJ99" s="23"/>
      <c r="AK99" s="3"/>
      <c r="AL99" s="3"/>
      <c r="AM99" s="298">
        <v>15468.73</v>
      </c>
      <c r="AN99" s="298">
        <v>1135.19</v>
      </c>
      <c r="AO99" s="298">
        <v>1287.94</v>
      </c>
      <c r="AP99" s="298">
        <v>1727.31</v>
      </c>
      <c r="AQ99" s="298">
        <v>5996.93</v>
      </c>
      <c r="AR99" s="23"/>
      <c r="AS99" s="3"/>
      <c r="AT99" s="3"/>
      <c r="AU99" s="298">
        <v>515.62433333333297</v>
      </c>
      <c r="AV99" s="298">
        <v>37.839666666666702</v>
      </c>
      <c r="AW99" s="298">
        <v>51.517600000000002</v>
      </c>
      <c r="AX99" s="298">
        <v>78.514090909090896</v>
      </c>
      <c r="AY99" s="298">
        <v>272.58772727272702</v>
      </c>
      <c r="AZ99" s="23"/>
      <c r="BA99" s="3"/>
    </row>
    <row r="100" spans="1:53">
      <c r="A100" s="55"/>
      <c r="B100" s="10" t="s">
        <v>466</v>
      </c>
      <c r="C100" s="10"/>
      <c r="D100" s="69" t="s">
        <v>201</v>
      </c>
      <c r="E100" s="10">
        <v>17</v>
      </c>
      <c r="F100" s="10">
        <v>2</v>
      </c>
      <c r="G100" s="10">
        <v>2</v>
      </c>
      <c r="H100" s="10">
        <v>1</v>
      </c>
      <c r="I100" s="10">
        <v>1</v>
      </c>
      <c r="J100" s="10"/>
      <c r="M100" s="198">
        <v>4005.61</v>
      </c>
      <c r="N100" s="198">
        <v>248.82</v>
      </c>
      <c r="O100" s="198">
        <v>218.99</v>
      </c>
      <c r="P100" s="198">
        <v>324.14</v>
      </c>
      <c r="Q100" s="198">
        <v>825.88</v>
      </c>
      <c r="R100" s="10"/>
      <c r="S100" s="3"/>
      <c r="T100" s="3"/>
      <c r="U100" s="198">
        <v>235.62411764705899</v>
      </c>
      <c r="V100" s="198">
        <v>14.6364705882353</v>
      </c>
      <c r="W100" s="198">
        <v>13.686875000000001</v>
      </c>
      <c r="X100" s="198">
        <v>19.067058823529401</v>
      </c>
      <c r="Y100" s="198">
        <v>48.581176470588197</v>
      </c>
      <c r="Z100" s="10"/>
      <c r="AA100" s="3"/>
      <c r="AB100" s="10" t="s">
        <v>405</v>
      </c>
      <c r="AC100" s="10"/>
      <c r="AD100" s="69" t="s">
        <v>94</v>
      </c>
      <c r="AE100" s="23">
        <v>41</v>
      </c>
      <c r="AF100" s="23">
        <v>21</v>
      </c>
      <c r="AG100" s="23">
        <v>17</v>
      </c>
      <c r="AH100" s="23">
        <v>12</v>
      </c>
      <c r="AI100" s="23">
        <v>14</v>
      </c>
      <c r="AJ100" s="23"/>
      <c r="AK100" s="3"/>
      <c r="AL100" s="3"/>
      <c r="AM100" s="298">
        <v>13619.95</v>
      </c>
      <c r="AN100" s="298">
        <v>5834.49</v>
      </c>
      <c r="AO100" s="298">
        <v>4099.04</v>
      </c>
      <c r="AP100" s="298">
        <v>3036.58</v>
      </c>
      <c r="AQ100" s="298">
        <v>200304.75</v>
      </c>
      <c r="AR100" s="23"/>
      <c r="AS100" s="3"/>
      <c r="AT100" s="3"/>
      <c r="AU100" s="298">
        <v>296.08586956521702</v>
      </c>
      <c r="AV100" s="298">
        <v>126.83673913043501</v>
      </c>
      <c r="AW100" s="298">
        <v>117.11542857142901</v>
      </c>
      <c r="AX100" s="298">
        <v>89.311176470588293</v>
      </c>
      <c r="AY100" s="298">
        <v>5564.0208333333303</v>
      </c>
      <c r="AZ100" s="23"/>
      <c r="BA100" s="3"/>
    </row>
    <row r="101" spans="1:53">
      <c r="A101" s="55"/>
      <c r="B101" s="10" t="s">
        <v>217</v>
      </c>
      <c r="C101" s="10"/>
      <c r="D101" s="69" t="s">
        <v>218</v>
      </c>
      <c r="E101" s="10">
        <v>44</v>
      </c>
      <c r="F101" s="10">
        <v>37</v>
      </c>
      <c r="G101" s="10">
        <v>32</v>
      </c>
      <c r="H101" s="10">
        <v>13</v>
      </c>
      <c r="I101" s="10">
        <v>27</v>
      </c>
      <c r="J101" s="10"/>
      <c r="M101" s="198">
        <v>8408.2800000000007</v>
      </c>
      <c r="N101" s="198">
        <v>6435.18</v>
      </c>
      <c r="O101" s="198">
        <v>5244.69</v>
      </c>
      <c r="P101" s="198">
        <v>10463.77</v>
      </c>
      <c r="Q101" s="198">
        <v>55303.18</v>
      </c>
      <c r="R101" s="10"/>
      <c r="S101" s="3"/>
      <c r="T101" s="3"/>
      <c r="U101" s="198">
        <v>171.59755102040799</v>
      </c>
      <c r="V101" s="198">
        <v>131.33020408163301</v>
      </c>
      <c r="W101" s="198">
        <v>109.264375</v>
      </c>
      <c r="X101" s="198">
        <v>615.51588235294105</v>
      </c>
      <c r="Y101" s="198">
        <v>1152.1495833333299</v>
      </c>
      <c r="Z101" s="10"/>
      <c r="AA101" s="3"/>
      <c r="AB101" s="10" t="s">
        <v>106</v>
      </c>
      <c r="AC101" s="10"/>
      <c r="AD101" s="69" t="s">
        <v>107</v>
      </c>
      <c r="AE101" s="23">
        <v>68</v>
      </c>
      <c r="AF101" s="23">
        <v>34</v>
      </c>
      <c r="AG101" s="23">
        <v>26</v>
      </c>
      <c r="AH101" s="23">
        <v>24</v>
      </c>
      <c r="AI101" s="23">
        <v>22</v>
      </c>
      <c r="AJ101" s="23"/>
      <c r="AK101" s="3"/>
      <c r="AL101" s="3"/>
      <c r="AM101" s="298">
        <v>12305.07</v>
      </c>
      <c r="AN101" s="298">
        <v>4761.4799999999996</v>
      </c>
      <c r="AO101" s="298">
        <v>3872.39</v>
      </c>
      <c r="AP101" s="298">
        <v>5709.41</v>
      </c>
      <c r="AQ101" s="298">
        <v>27007.48</v>
      </c>
      <c r="AR101" s="23"/>
      <c r="AS101" s="3"/>
      <c r="AT101" s="3"/>
      <c r="AU101" s="298">
        <v>168.562602739726</v>
      </c>
      <c r="AV101" s="298">
        <v>65.225753424657498</v>
      </c>
      <c r="AW101" s="298">
        <v>53.783194444444398</v>
      </c>
      <c r="AX101" s="298">
        <v>80.414225352112695</v>
      </c>
      <c r="AY101" s="298">
        <v>369.96547945205498</v>
      </c>
      <c r="AZ101" s="23"/>
      <c r="BA101" s="3"/>
    </row>
    <row r="102" spans="1:53">
      <c r="A102" s="55"/>
      <c r="B102" s="10" t="s">
        <v>219</v>
      </c>
      <c r="C102" s="10"/>
      <c r="D102" s="69" t="s">
        <v>220</v>
      </c>
      <c r="E102" s="10">
        <v>49</v>
      </c>
      <c r="F102" s="10">
        <v>39</v>
      </c>
      <c r="G102" s="10">
        <v>32</v>
      </c>
      <c r="H102" s="10">
        <v>28</v>
      </c>
      <c r="I102" s="10">
        <v>27</v>
      </c>
      <c r="J102" s="10"/>
      <c r="M102" s="198">
        <v>9625.33</v>
      </c>
      <c r="N102" s="198">
        <v>5560.98</v>
      </c>
      <c r="O102" s="198">
        <v>5405.37</v>
      </c>
      <c r="P102" s="198">
        <v>5124.49</v>
      </c>
      <c r="Q102" s="198">
        <v>29544.3</v>
      </c>
      <c r="R102" s="10"/>
      <c r="S102" s="3"/>
      <c r="T102" s="3"/>
      <c r="U102" s="198">
        <v>152.78301587301601</v>
      </c>
      <c r="V102" s="198">
        <v>88.269523809523804</v>
      </c>
      <c r="W102" s="198">
        <v>88.612622950819699</v>
      </c>
      <c r="X102" s="198">
        <v>96.6884905660377</v>
      </c>
      <c r="Y102" s="198">
        <v>484.33278688524598</v>
      </c>
      <c r="Z102" s="10"/>
      <c r="AA102" s="3"/>
      <c r="AB102" s="10" t="s">
        <v>108</v>
      </c>
      <c r="AC102" s="10"/>
      <c r="AD102" s="69" t="s">
        <v>94</v>
      </c>
      <c r="AE102" s="23">
        <v>99</v>
      </c>
      <c r="AF102" s="23">
        <v>28</v>
      </c>
      <c r="AG102" s="23">
        <v>15</v>
      </c>
      <c r="AH102" s="23">
        <v>10</v>
      </c>
      <c r="AI102" s="23">
        <v>9</v>
      </c>
      <c r="AJ102" s="23"/>
      <c r="AK102" s="3"/>
      <c r="AL102" s="3"/>
      <c r="AM102" s="298">
        <v>75929.900000000096</v>
      </c>
      <c r="AN102" s="298">
        <v>52609.03</v>
      </c>
      <c r="AO102" s="298">
        <v>1873.15</v>
      </c>
      <c r="AP102" s="298">
        <v>1998.06</v>
      </c>
      <c r="AQ102" s="298">
        <v>20203.3</v>
      </c>
      <c r="AR102" s="23"/>
      <c r="AS102" s="3"/>
      <c r="AT102" s="3"/>
      <c r="AU102" s="298">
        <v>744.41078431372603</v>
      </c>
      <c r="AV102" s="298">
        <v>515.77480392156895</v>
      </c>
      <c r="AW102" s="298">
        <v>18.7315</v>
      </c>
      <c r="AX102" s="298">
        <v>20.182424242424201</v>
      </c>
      <c r="AY102" s="298">
        <v>198.071568627451</v>
      </c>
      <c r="AZ102" s="23"/>
      <c r="BA102" s="3"/>
    </row>
    <row r="103" spans="1:53">
      <c r="A103" s="55"/>
      <c r="B103" s="10" t="s">
        <v>472</v>
      </c>
      <c r="C103" s="10"/>
      <c r="D103" s="69" t="s">
        <v>100</v>
      </c>
      <c r="E103" s="10">
        <v>1</v>
      </c>
      <c r="F103" s="10">
        <v>1</v>
      </c>
      <c r="G103" s="10"/>
      <c r="H103" s="10"/>
      <c r="I103" s="10"/>
      <c r="J103" s="10"/>
      <c r="M103" s="198">
        <v>164.15</v>
      </c>
      <c r="N103" s="198">
        <v>91.05</v>
      </c>
      <c r="O103" s="198">
        <v>0</v>
      </c>
      <c r="P103" s="198">
        <v>0</v>
      </c>
      <c r="Q103" s="198">
        <v>0</v>
      </c>
      <c r="R103" s="10"/>
      <c r="S103" s="3"/>
      <c r="T103" s="3"/>
      <c r="U103" s="198">
        <v>164.15</v>
      </c>
      <c r="V103" s="198">
        <v>91.05</v>
      </c>
      <c r="W103" s="198">
        <v>0</v>
      </c>
      <c r="X103" s="198">
        <v>0</v>
      </c>
      <c r="Y103" s="198">
        <v>0</v>
      </c>
      <c r="Z103" s="10"/>
      <c r="AA103" s="3"/>
      <c r="AB103" s="10" t="s">
        <v>232</v>
      </c>
      <c r="AC103" s="10"/>
      <c r="AD103" s="69" t="s">
        <v>94</v>
      </c>
      <c r="AE103" s="23">
        <v>1</v>
      </c>
      <c r="AF103" s="23">
        <v>1</v>
      </c>
      <c r="AG103" s="23">
        <v>1</v>
      </c>
      <c r="AH103" s="23">
        <v>1</v>
      </c>
      <c r="AI103" s="23">
        <v>1</v>
      </c>
      <c r="AJ103" s="23"/>
      <c r="AK103" s="3"/>
      <c r="AL103" s="3"/>
      <c r="AM103" s="298">
        <v>198.97</v>
      </c>
      <c r="AN103" s="298">
        <v>132.01</v>
      </c>
      <c r="AO103" s="298">
        <v>167.09</v>
      </c>
      <c r="AP103" s="298">
        <v>157.44999999999999</v>
      </c>
      <c r="AQ103" s="298">
        <v>2316.64</v>
      </c>
      <c r="AR103" s="23"/>
      <c r="AS103" s="3"/>
      <c r="AT103" s="3"/>
      <c r="AU103" s="298">
        <v>198.97</v>
      </c>
      <c r="AV103" s="298">
        <v>132.01</v>
      </c>
      <c r="AW103" s="298">
        <v>167.09</v>
      </c>
      <c r="AX103" s="298">
        <v>157.44999999999999</v>
      </c>
      <c r="AY103" s="298">
        <v>2316.64</v>
      </c>
      <c r="AZ103" s="23"/>
      <c r="BA103" s="3"/>
    </row>
    <row r="104" spans="1:53">
      <c r="A104" s="55"/>
      <c r="B104" s="10" t="s">
        <v>104</v>
      </c>
      <c r="C104" s="10"/>
      <c r="D104" s="69" t="s">
        <v>105</v>
      </c>
      <c r="E104" s="10">
        <v>106</v>
      </c>
      <c r="F104" s="10">
        <v>67</v>
      </c>
      <c r="G104" s="10">
        <v>54</v>
      </c>
      <c r="H104" s="10">
        <v>38</v>
      </c>
      <c r="I104" s="10">
        <v>43</v>
      </c>
      <c r="J104" s="10"/>
      <c r="M104" s="198">
        <v>16370.29</v>
      </c>
      <c r="N104" s="198">
        <v>6876.46</v>
      </c>
      <c r="O104" s="198">
        <v>7166.76</v>
      </c>
      <c r="P104" s="198">
        <v>8219.5300000000007</v>
      </c>
      <c r="Q104" s="198">
        <v>62405.68</v>
      </c>
      <c r="R104" s="10"/>
      <c r="S104" s="3"/>
      <c r="T104" s="3"/>
      <c r="U104" s="198">
        <v>138.73127118644101</v>
      </c>
      <c r="V104" s="198">
        <v>58.275084745762697</v>
      </c>
      <c r="W104" s="198">
        <v>62.319652173913099</v>
      </c>
      <c r="X104" s="198">
        <v>74.049819819819803</v>
      </c>
      <c r="Y104" s="198">
        <v>547.41824561403496</v>
      </c>
      <c r="Z104" s="10"/>
      <c r="AA104" s="3"/>
      <c r="AB104" s="10" t="s">
        <v>473</v>
      </c>
      <c r="AC104" s="10"/>
      <c r="AD104" s="69" t="s">
        <v>94</v>
      </c>
      <c r="AE104" s="23"/>
      <c r="AF104" s="23"/>
      <c r="AG104" s="23"/>
      <c r="AH104" s="23"/>
      <c r="AI104" s="23">
        <v>1</v>
      </c>
      <c r="AJ104" s="23"/>
      <c r="AK104" s="3"/>
      <c r="AL104" s="3"/>
      <c r="AM104" s="298">
        <v>0</v>
      </c>
      <c r="AN104" s="298">
        <v>0</v>
      </c>
      <c r="AO104" s="298"/>
      <c r="AP104" s="298"/>
      <c r="AQ104" s="298">
        <v>692.5</v>
      </c>
      <c r="AR104" s="23"/>
      <c r="AS104" s="3"/>
      <c r="AT104" s="3"/>
      <c r="AU104" s="298">
        <v>0</v>
      </c>
      <c r="AV104" s="298">
        <v>0</v>
      </c>
      <c r="AW104" s="298"/>
      <c r="AX104" s="298"/>
      <c r="AY104" s="298">
        <v>692.5</v>
      </c>
      <c r="AZ104" s="23"/>
      <c r="BA104" s="3"/>
    </row>
    <row r="105" spans="1:53">
      <c r="A105" s="55"/>
      <c r="B105" s="10" t="s">
        <v>468</v>
      </c>
      <c r="C105" s="10"/>
      <c r="D105" s="69" t="s">
        <v>469</v>
      </c>
      <c r="E105" s="10">
        <v>27</v>
      </c>
      <c r="F105" s="10">
        <v>20</v>
      </c>
      <c r="G105" s="10">
        <v>13</v>
      </c>
      <c r="H105" s="10">
        <v>10</v>
      </c>
      <c r="I105" s="10">
        <v>12</v>
      </c>
      <c r="J105" s="10"/>
      <c r="M105" s="198">
        <v>4543.6000000000004</v>
      </c>
      <c r="N105" s="198">
        <v>1909.57</v>
      </c>
      <c r="O105" s="198">
        <v>1231.93</v>
      </c>
      <c r="P105" s="198">
        <v>2021.92</v>
      </c>
      <c r="Q105" s="198">
        <v>15091.24</v>
      </c>
      <c r="R105" s="10"/>
      <c r="S105" s="3"/>
      <c r="T105" s="3"/>
      <c r="U105" s="198">
        <v>162.271428571429</v>
      </c>
      <c r="V105" s="198">
        <v>68.198928571428596</v>
      </c>
      <c r="W105" s="198">
        <v>43.997500000000002</v>
      </c>
      <c r="X105" s="198">
        <v>72.211428571428598</v>
      </c>
      <c r="Y105" s="198">
        <v>538.97285714285704</v>
      </c>
      <c r="Z105" s="10"/>
      <c r="AA105" s="3"/>
      <c r="AB105" s="10" t="s">
        <v>474</v>
      </c>
      <c r="AC105" s="10"/>
      <c r="AD105" s="69" t="s">
        <v>94</v>
      </c>
      <c r="AE105" s="23">
        <v>1</v>
      </c>
      <c r="AF105" s="23"/>
      <c r="AG105" s="23"/>
      <c r="AH105" s="23"/>
      <c r="AI105" s="23"/>
      <c r="AJ105" s="23"/>
      <c r="AK105" s="3"/>
      <c r="AL105" s="3"/>
      <c r="AM105" s="298">
        <v>26.51</v>
      </c>
      <c r="AN105" s="298">
        <v>0</v>
      </c>
      <c r="AO105" s="298">
        <v>0</v>
      </c>
      <c r="AP105" s="298">
        <v>0</v>
      </c>
      <c r="AQ105" s="298">
        <v>0</v>
      </c>
      <c r="AR105" s="23"/>
      <c r="AS105" s="3"/>
      <c r="AT105" s="3"/>
      <c r="AU105" s="298">
        <v>26.51</v>
      </c>
      <c r="AV105" s="298">
        <v>0</v>
      </c>
      <c r="AW105" s="298">
        <v>0</v>
      </c>
      <c r="AX105" s="298">
        <v>0</v>
      </c>
      <c r="AY105" s="298">
        <v>0</v>
      </c>
      <c r="AZ105" s="23"/>
      <c r="BA105" s="3"/>
    </row>
    <row r="106" spans="1:53">
      <c r="A106" s="55"/>
      <c r="B106" s="10" t="s">
        <v>221</v>
      </c>
      <c r="C106" s="10"/>
      <c r="D106" s="69" t="s">
        <v>222</v>
      </c>
      <c r="E106" s="10">
        <v>94</v>
      </c>
      <c r="F106" s="10">
        <v>59</v>
      </c>
      <c r="G106" s="10">
        <v>48</v>
      </c>
      <c r="H106" s="10">
        <v>35</v>
      </c>
      <c r="I106" s="10">
        <v>37</v>
      </c>
      <c r="J106" s="10"/>
      <c r="M106" s="198">
        <v>12656.88</v>
      </c>
      <c r="N106" s="198">
        <v>9474.52</v>
      </c>
      <c r="O106" s="198">
        <v>8228.23</v>
      </c>
      <c r="P106" s="198">
        <v>6786.34</v>
      </c>
      <c r="Q106" s="198">
        <v>26675.759999999998</v>
      </c>
      <c r="R106" s="10"/>
      <c r="S106" s="3"/>
      <c r="T106" s="3"/>
      <c r="U106" s="198">
        <v>120.54171428571399</v>
      </c>
      <c r="V106" s="198">
        <v>90.233523809523803</v>
      </c>
      <c r="W106" s="198">
        <v>86.612947368421104</v>
      </c>
      <c r="X106" s="198">
        <v>71.435157894736804</v>
      </c>
      <c r="Y106" s="198">
        <v>272.20163265306098</v>
      </c>
      <c r="Z106" s="10"/>
      <c r="AA106" s="3"/>
      <c r="AB106" s="10" t="s">
        <v>475</v>
      </c>
      <c r="AC106" s="10"/>
      <c r="AD106" s="69" t="s">
        <v>98</v>
      </c>
      <c r="AE106" s="23">
        <v>4</v>
      </c>
      <c r="AF106" s="23">
        <v>1</v>
      </c>
      <c r="AG106" s="23">
        <v>1</v>
      </c>
      <c r="AH106" s="23">
        <v>1</v>
      </c>
      <c r="AI106" s="23">
        <v>1</v>
      </c>
      <c r="AJ106" s="23"/>
      <c r="AK106" s="3"/>
      <c r="AL106" s="3"/>
      <c r="AM106" s="298">
        <v>160.94</v>
      </c>
      <c r="AN106" s="298">
        <v>18.98</v>
      </c>
      <c r="AO106" s="298">
        <v>19.43</v>
      </c>
      <c r="AP106" s="298">
        <v>19.82</v>
      </c>
      <c r="AQ106" s="298">
        <v>21.57</v>
      </c>
      <c r="AR106" s="23"/>
      <c r="AS106" s="3"/>
      <c r="AT106" s="3"/>
      <c r="AU106" s="298">
        <v>40.234999999999999</v>
      </c>
      <c r="AV106" s="298">
        <v>4.7450000000000001</v>
      </c>
      <c r="AW106" s="298">
        <v>9.7149999999999999</v>
      </c>
      <c r="AX106" s="298">
        <v>9.91</v>
      </c>
      <c r="AY106" s="298">
        <v>7.19</v>
      </c>
      <c r="AZ106" s="23"/>
      <c r="BA106" s="3"/>
    </row>
    <row r="107" spans="1:53">
      <c r="A107" s="55"/>
      <c r="B107" s="10" t="s">
        <v>470</v>
      </c>
      <c r="C107" s="10"/>
      <c r="D107" s="69" t="s">
        <v>476</v>
      </c>
      <c r="E107" s="10">
        <v>1</v>
      </c>
      <c r="F107" s="10"/>
      <c r="G107" s="10"/>
      <c r="H107" s="10"/>
      <c r="I107" s="10"/>
      <c r="J107" s="10"/>
      <c r="M107" s="198">
        <v>261</v>
      </c>
      <c r="N107" s="198">
        <v>0</v>
      </c>
      <c r="O107" s="198">
        <v>0</v>
      </c>
      <c r="P107" s="198">
        <v>0</v>
      </c>
      <c r="Q107" s="198">
        <v>0</v>
      </c>
      <c r="R107" s="10"/>
      <c r="S107" s="3"/>
      <c r="T107" s="3"/>
      <c r="U107" s="198">
        <v>261</v>
      </c>
      <c r="V107" s="198">
        <v>0</v>
      </c>
      <c r="W107" s="198">
        <v>0</v>
      </c>
      <c r="X107" s="198">
        <v>0</v>
      </c>
      <c r="Y107" s="198">
        <v>0</v>
      </c>
      <c r="Z107" s="10"/>
      <c r="AA107" s="3"/>
      <c r="AB107" s="10" t="s">
        <v>233</v>
      </c>
      <c r="AC107" s="10"/>
      <c r="AD107" s="69" t="s">
        <v>164</v>
      </c>
      <c r="AE107" s="23">
        <v>20</v>
      </c>
      <c r="AF107" s="23">
        <v>4</v>
      </c>
      <c r="AG107" s="23">
        <v>3</v>
      </c>
      <c r="AH107" s="23">
        <v>3</v>
      </c>
      <c r="AI107" s="23">
        <v>3</v>
      </c>
      <c r="AJ107" s="23"/>
      <c r="AK107" s="3"/>
      <c r="AL107" s="3"/>
      <c r="AM107" s="298">
        <v>3033.88</v>
      </c>
      <c r="AN107" s="298">
        <v>674.94</v>
      </c>
      <c r="AO107" s="298">
        <v>398.6</v>
      </c>
      <c r="AP107" s="298">
        <v>371.49</v>
      </c>
      <c r="AQ107" s="298">
        <v>2185.67</v>
      </c>
      <c r="AR107" s="23"/>
      <c r="AS107" s="3"/>
      <c r="AT107" s="3"/>
      <c r="AU107" s="298">
        <v>151.69399999999999</v>
      </c>
      <c r="AV107" s="298">
        <v>33.747</v>
      </c>
      <c r="AW107" s="298">
        <v>20.9789473684211</v>
      </c>
      <c r="AX107" s="298">
        <v>20.6383333333333</v>
      </c>
      <c r="AY107" s="298">
        <v>121.426111111111</v>
      </c>
      <c r="AZ107" s="23"/>
      <c r="BA107" s="3"/>
    </row>
    <row r="108" spans="1:53">
      <c r="A108" s="55"/>
      <c r="B108" s="10" t="s">
        <v>223</v>
      </c>
      <c r="C108" s="10"/>
      <c r="D108" s="69" t="s">
        <v>224</v>
      </c>
      <c r="E108" s="10">
        <v>4</v>
      </c>
      <c r="F108" s="10">
        <v>2</v>
      </c>
      <c r="G108" s="10">
        <v>1</v>
      </c>
      <c r="H108" s="10"/>
      <c r="I108" s="10"/>
      <c r="J108" s="10"/>
      <c r="M108" s="198">
        <v>392.11</v>
      </c>
      <c r="N108" s="198">
        <v>33.770000000000003</v>
      </c>
      <c r="O108" s="198">
        <v>15</v>
      </c>
      <c r="P108" s="198">
        <v>0</v>
      </c>
      <c r="Q108" s="198">
        <v>0</v>
      </c>
      <c r="R108" s="10"/>
      <c r="S108" s="3"/>
      <c r="T108" s="3"/>
      <c r="U108" s="198">
        <v>98.027500000000003</v>
      </c>
      <c r="V108" s="198">
        <v>8.4425000000000008</v>
      </c>
      <c r="W108" s="198">
        <v>3.75</v>
      </c>
      <c r="X108" s="198">
        <v>0</v>
      </c>
      <c r="Y108" s="198">
        <v>0</v>
      </c>
      <c r="Z108" s="10"/>
      <c r="AA108" s="3"/>
      <c r="AB108" s="10" t="s">
        <v>234</v>
      </c>
      <c r="AC108" s="10"/>
      <c r="AD108" s="69" t="s">
        <v>100</v>
      </c>
      <c r="AE108" s="23">
        <v>1</v>
      </c>
      <c r="AF108" s="23"/>
      <c r="AG108" s="23"/>
      <c r="AH108" s="23"/>
      <c r="AI108" s="23"/>
      <c r="AJ108" s="23"/>
      <c r="AK108" s="3"/>
      <c r="AL108" s="3"/>
      <c r="AM108" s="298">
        <v>20.57</v>
      </c>
      <c r="AN108" s="298">
        <v>0</v>
      </c>
      <c r="AO108" s="298">
        <v>0</v>
      </c>
      <c r="AP108" s="298">
        <v>0</v>
      </c>
      <c r="AQ108" s="298">
        <v>0</v>
      </c>
      <c r="AR108" s="23"/>
      <c r="AS108" s="3"/>
      <c r="AT108" s="3"/>
      <c r="AU108" s="298">
        <v>20.57</v>
      </c>
      <c r="AV108" s="298">
        <v>0</v>
      </c>
      <c r="AW108" s="298">
        <v>0</v>
      </c>
      <c r="AX108" s="298">
        <v>0</v>
      </c>
      <c r="AY108" s="298">
        <v>0</v>
      </c>
      <c r="AZ108" s="23"/>
      <c r="BA108" s="3"/>
    </row>
    <row r="109" spans="1:53">
      <c r="A109" s="55"/>
      <c r="B109" s="10" t="s">
        <v>225</v>
      </c>
      <c r="C109" s="10"/>
      <c r="D109" s="69" t="s">
        <v>107</v>
      </c>
      <c r="E109" s="10">
        <v>85</v>
      </c>
      <c r="F109" s="10">
        <v>56</v>
      </c>
      <c r="G109" s="10">
        <v>56</v>
      </c>
      <c r="H109" s="10">
        <v>46</v>
      </c>
      <c r="I109" s="10">
        <v>48</v>
      </c>
      <c r="J109" s="10"/>
      <c r="M109" s="198">
        <v>14640.14</v>
      </c>
      <c r="N109" s="198">
        <v>7186.47</v>
      </c>
      <c r="O109" s="198">
        <v>11543.77</v>
      </c>
      <c r="P109" s="198">
        <v>8912.9599999999991</v>
      </c>
      <c r="Q109" s="198">
        <v>45552.78</v>
      </c>
      <c r="R109" s="10"/>
      <c r="S109" s="3"/>
      <c r="T109" s="3"/>
      <c r="U109" s="198">
        <v>140.77057692307699</v>
      </c>
      <c r="V109" s="198">
        <v>69.100673076923101</v>
      </c>
      <c r="W109" s="198">
        <v>110.99778846153799</v>
      </c>
      <c r="X109" s="198">
        <v>87.381960784313705</v>
      </c>
      <c r="Y109" s="198">
        <v>442.26</v>
      </c>
      <c r="Z109" s="10"/>
      <c r="AA109" s="3"/>
      <c r="AB109" s="10" t="s">
        <v>234</v>
      </c>
      <c r="AC109" s="10"/>
      <c r="AD109" s="69" t="s">
        <v>201</v>
      </c>
      <c r="AE109" s="23">
        <v>164</v>
      </c>
      <c r="AF109" s="23">
        <v>40</v>
      </c>
      <c r="AG109" s="23">
        <v>26</v>
      </c>
      <c r="AH109" s="23">
        <v>14</v>
      </c>
      <c r="AI109" s="23">
        <v>13</v>
      </c>
      <c r="AJ109" s="23"/>
      <c r="AK109" s="3"/>
      <c r="AL109" s="3"/>
      <c r="AM109" s="298">
        <v>44791.05</v>
      </c>
      <c r="AN109" s="298">
        <v>5140.01</v>
      </c>
      <c r="AO109" s="298">
        <v>3598.54</v>
      </c>
      <c r="AP109" s="298">
        <v>3264.25</v>
      </c>
      <c r="AQ109" s="298">
        <v>8684.59</v>
      </c>
      <c r="AR109" s="23"/>
      <c r="AS109" s="3"/>
      <c r="AT109" s="3"/>
      <c r="AU109" s="298">
        <v>269.82560240963898</v>
      </c>
      <c r="AV109" s="298">
        <v>30.963915662650599</v>
      </c>
      <c r="AW109" s="298">
        <v>21.809333333333299</v>
      </c>
      <c r="AX109" s="298">
        <v>20.274844720496901</v>
      </c>
      <c r="AY109" s="298">
        <v>52.954817073170702</v>
      </c>
      <c r="AZ109" s="23"/>
      <c r="BA109" s="3"/>
    </row>
    <row r="110" spans="1:53">
      <c r="A110" s="55"/>
      <c r="B110" s="10" t="s">
        <v>477</v>
      </c>
      <c r="C110" s="10"/>
      <c r="D110" s="69" t="s">
        <v>187</v>
      </c>
      <c r="E110" s="10">
        <v>1</v>
      </c>
      <c r="F110" s="10">
        <v>1</v>
      </c>
      <c r="G110" s="10"/>
      <c r="H110" s="10"/>
      <c r="I110" s="10"/>
      <c r="J110" s="10"/>
      <c r="M110" s="198">
        <v>6.67</v>
      </c>
      <c r="N110" s="198">
        <v>0.14000000000000001</v>
      </c>
      <c r="O110" s="198">
        <v>0</v>
      </c>
      <c r="P110" s="198">
        <v>0</v>
      </c>
      <c r="Q110" s="198">
        <v>0</v>
      </c>
      <c r="R110" s="10"/>
      <c r="S110" s="3"/>
      <c r="T110" s="3"/>
      <c r="U110" s="198">
        <v>6.67</v>
      </c>
      <c r="V110" s="198">
        <v>0.14000000000000001</v>
      </c>
      <c r="W110" s="198">
        <v>0</v>
      </c>
      <c r="X110" s="198">
        <v>0</v>
      </c>
      <c r="Y110" s="198">
        <v>0</v>
      </c>
      <c r="Z110" s="10"/>
      <c r="AA110" s="3"/>
      <c r="AB110" s="10" t="s">
        <v>235</v>
      </c>
      <c r="AC110" s="10"/>
      <c r="AD110" s="69" t="s">
        <v>236</v>
      </c>
      <c r="AE110" s="23">
        <v>40</v>
      </c>
      <c r="AF110" s="23">
        <v>18</v>
      </c>
      <c r="AG110" s="23">
        <v>15</v>
      </c>
      <c r="AH110" s="23">
        <v>13</v>
      </c>
      <c r="AI110" s="23">
        <v>11</v>
      </c>
      <c r="AJ110" s="23"/>
      <c r="AK110" s="3"/>
      <c r="AL110" s="3"/>
      <c r="AM110" s="298">
        <v>15959.61</v>
      </c>
      <c r="AN110" s="298">
        <v>1710.33</v>
      </c>
      <c r="AO110" s="298">
        <v>1167.83</v>
      </c>
      <c r="AP110" s="298">
        <v>1726.31</v>
      </c>
      <c r="AQ110" s="298">
        <v>21617.43</v>
      </c>
      <c r="AR110" s="23"/>
      <c r="AS110" s="3"/>
      <c r="AT110" s="3"/>
      <c r="AU110" s="298">
        <v>389.25878048780498</v>
      </c>
      <c r="AV110" s="298">
        <v>41.715365853658497</v>
      </c>
      <c r="AW110" s="298">
        <v>29.19575</v>
      </c>
      <c r="AX110" s="298">
        <v>47.953055555555601</v>
      </c>
      <c r="AY110" s="298">
        <v>540.43574999999998</v>
      </c>
      <c r="AZ110" s="23"/>
      <c r="BA110" s="3"/>
    </row>
    <row r="111" spans="1:53">
      <c r="A111" s="55"/>
      <c r="B111" s="10" t="s">
        <v>226</v>
      </c>
      <c r="C111" s="10"/>
      <c r="D111" s="69" t="s">
        <v>227</v>
      </c>
      <c r="E111" s="10">
        <v>35</v>
      </c>
      <c r="F111" s="10">
        <v>20</v>
      </c>
      <c r="G111" s="10">
        <v>29</v>
      </c>
      <c r="H111" s="10">
        <v>16</v>
      </c>
      <c r="I111" s="10">
        <v>33</v>
      </c>
      <c r="J111" s="10"/>
      <c r="M111" s="198">
        <v>5699.7</v>
      </c>
      <c r="N111" s="198">
        <v>2361.06</v>
      </c>
      <c r="O111" s="198">
        <v>8437</v>
      </c>
      <c r="P111" s="198">
        <v>4166.66</v>
      </c>
      <c r="Q111" s="198">
        <v>40312.75</v>
      </c>
      <c r="R111" s="10"/>
      <c r="S111" s="3"/>
      <c r="T111" s="3"/>
      <c r="U111" s="198">
        <v>116.320408163265</v>
      </c>
      <c r="V111" s="198">
        <v>48.184897959183701</v>
      </c>
      <c r="W111" s="198">
        <v>179.51063829787199</v>
      </c>
      <c r="X111" s="198">
        <v>166.66640000000001</v>
      </c>
      <c r="Y111" s="198">
        <v>839.84895833333303</v>
      </c>
      <c r="Z111" s="10"/>
      <c r="AA111" s="3"/>
      <c r="AB111" s="10" t="s">
        <v>237</v>
      </c>
      <c r="AC111" s="10"/>
      <c r="AD111" s="69" t="s">
        <v>94</v>
      </c>
      <c r="AE111" s="23">
        <v>3</v>
      </c>
      <c r="AF111" s="23">
        <v>1</v>
      </c>
      <c r="AG111" s="23">
        <v>1</v>
      </c>
      <c r="AH111" s="23">
        <v>1</v>
      </c>
      <c r="AI111" s="23">
        <v>1</v>
      </c>
      <c r="AJ111" s="23"/>
      <c r="AK111" s="3"/>
      <c r="AL111" s="3"/>
      <c r="AM111" s="298">
        <v>561.89</v>
      </c>
      <c r="AN111" s="298">
        <v>218.67</v>
      </c>
      <c r="AO111" s="298">
        <v>338.8</v>
      </c>
      <c r="AP111" s="298">
        <v>12.3</v>
      </c>
      <c r="AQ111" s="298">
        <v>320.8</v>
      </c>
      <c r="AR111" s="23"/>
      <c r="AS111" s="3"/>
      <c r="AT111" s="3"/>
      <c r="AU111" s="298">
        <v>187.29666666666699</v>
      </c>
      <c r="AV111" s="298">
        <v>72.89</v>
      </c>
      <c r="AW111" s="298">
        <v>112.933333333333</v>
      </c>
      <c r="AX111" s="298">
        <v>4.0999999999999996</v>
      </c>
      <c r="AY111" s="298">
        <v>106.933333333333</v>
      </c>
      <c r="AZ111" s="23"/>
      <c r="BA111" s="3"/>
    </row>
    <row r="112" spans="1:53">
      <c r="A112" s="55"/>
      <c r="B112" s="10" t="s">
        <v>228</v>
      </c>
      <c r="C112" s="10"/>
      <c r="D112" s="69" t="s">
        <v>229</v>
      </c>
      <c r="E112" s="10">
        <v>38</v>
      </c>
      <c r="F112" s="10">
        <v>29</v>
      </c>
      <c r="G112" s="10">
        <v>26</v>
      </c>
      <c r="H112" s="10">
        <v>25</v>
      </c>
      <c r="I112" s="10">
        <v>25</v>
      </c>
      <c r="J112" s="10"/>
      <c r="M112" s="198">
        <v>7015.71</v>
      </c>
      <c r="N112" s="198">
        <v>3891.86</v>
      </c>
      <c r="O112" s="198">
        <v>3705.72</v>
      </c>
      <c r="P112" s="198">
        <v>9061.82</v>
      </c>
      <c r="Q112" s="198">
        <v>53668.7</v>
      </c>
      <c r="R112" s="10"/>
      <c r="S112" s="3"/>
      <c r="T112" s="3"/>
      <c r="U112" s="198">
        <v>155.904666666667</v>
      </c>
      <c r="V112" s="198">
        <v>86.485777777777798</v>
      </c>
      <c r="W112" s="198">
        <v>82.349333333333306</v>
      </c>
      <c r="X112" s="198">
        <v>210.74</v>
      </c>
      <c r="Y112" s="198">
        <v>1308.99268292683</v>
      </c>
      <c r="Z112" s="10"/>
      <c r="AA112" s="3"/>
      <c r="AB112" s="10" t="s">
        <v>237</v>
      </c>
      <c r="AC112" s="10"/>
      <c r="AD112" s="69" t="s">
        <v>119</v>
      </c>
      <c r="AE112" s="23">
        <v>5</v>
      </c>
      <c r="AF112" s="23">
        <v>4</v>
      </c>
      <c r="AG112" s="23">
        <v>4</v>
      </c>
      <c r="AH112" s="23">
        <v>3</v>
      </c>
      <c r="AI112" s="23">
        <v>2</v>
      </c>
      <c r="AJ112" s="23"/>
      <c r="AK112" s="3"/>
      <c r="AL112" s="3"/>
      <c r="AM112" s="298">
        <v>2223.5</v>
      </c>
      <c r="AN112" s="298">
        <v>78.069999999999993</v>
      </c>
      <c r="AO112" s="298">
        <v>85.39</v>
      </c>
      <c r="AP112" s="298">
        <v>64.930000000000007</v>
      </c>
      <c r="AQ112" s="298">
        <v>521.88</v>
      </c>
      <c r="AR112" s="23"/>
      <c r="AS112" s="3"/>
      <c r="AT112" s="3"/>
      <c r="AU112" s="298">
        <v>444.7</v>
      </c>
      <c r="AV112" s="298">
        <v>15.614000000000001</v>
      </c>
      <c r="AW112" s="298">
        <v>17.077999999999999</v>
      </c>
      <c r="AX112" s="298">
        <v>12.986000000000001</v>
      </c>
      <c r="AY112" s="298">
        <v>104.376</v>
      </c>
      <c r="AZ112" s="23"/>
      <c r="BA112" s="3"/>
    </row>
    <row r="113" spans="1:53">
      <c r="A113" s="55"/>
      <c r="B113" s="10" t="s">
        <v>228</v>
      </c>
      <c r="C113" s="10"/>
      <c r="D113" s="69" t="s">
        <v>201</v>
      </c>
      <c r="E113" s="10">
        <v>2</v>
      </c>
      <c r="F113" s="10">
        <v>1</v>
      </c>
      <c r="G113" s="10">
        <v>1</v>
      </c>
      <c r="H113" s="10"/>
      <c r="I113" s="10"/>
      <c r="J113" s="10"/>
      <c r="M113" s="198">
        <v>354.69</v>
      </c>
      <c r="N113" s="198">
        <v>237.32</v>
      </c>
      <c r="O113" s="198">
        <v>39.54</v>
      </c>
      <c r="P113" s="198">
        <v>0</v>
      </c>
      <c r="Q113" s="198">
        <v>0</v>
      </c>
      <c r="R113" s="10"/>
      <c r="S113" s="3"/>
      <c r="T113" s="3"/>
      <c r="U113" s="198">
        <v>177.345</v>
      </c>
      <c r="V113" s="198">
        <v>118.66</v>
      </c>
      <c r="W113" s="198">
        <v>19.77</v>
      </c>
      <c r="X113" s="198">
        <v>0</v>
      </c>
      <c r="Y113" s="198">
        <v>0</v>
      </c>
      <c r="Z113" s="10"/>
      <c r="AA113" s="3"/>
      <c r="AB113" s="10" t="s">
        <v>238</v>
      </c>
      <c r="AC113" s="10"/>
      <c r="AD113" s="69" t="s">
        <v>137</v>
      </c>
      <c r="AE113" s="23">
        <v>79</v>
      </c>
      <c r="AF113" s="23">
        <v>33</v>
      </c>
      <c r="AG113" s="23">
        <v>24</v>
      </c>
      <c r="AH113" s="23">
        <v>21</v>
      </c>
      <c r="AI113" s="23">
        <v>20</v>
      </c>
      <c r="AJ113" s="23"/>
      <c r="AK113" s="3"/>
      <c r="AL113" s="3"/>
      <c r="AM113" s="298">
        <v>20134.95</v>
      </c>
      <c r="AN113" s="298">
        <v>3717.67</v>
      </c>
      <c r="AO113" s="298">
        <v>1364.93</v>
      </c>
      <c r="AP113" s="298">
        <v>1206</v>
      </c>
      <c r="AQ113" s="298">
        <v>12895.7</v>
      </c>
      <c r="AR113" s="23"/>
      <c r="AS113" s="3"/>
      <c r="AT113" s="3"/>
      <c r="AU113" s="298">
        <v>245.54817073170699</v>
      </c>
      <c r="AV113" s="298">
        <v>45.3374390243902</v>
      </c>
      <c r="AW113" s="298">
        <v>18.445</v>
      </c>
      <c r="AX113" s="298">
        <v>16.75</v>
      </c>
      <c r="AY113" s="298">
        <v>171.94266666666701</v>
      </c>
      <c r="AZ113" s="23"/>
      <c r="BA113" s="3"/>
    </row>
    <row r="114" spans="1:53">
      <c r="A114" s="55"/>
      <c r="B114" s="10" t="s">
        <v>230</v>
      </c>
      <c r="C114" s="10"/>
      <c r="D114" s="69" t="s">
        <v>231</v>
      </c>
      <c r="E114" s="10">
        <v>78</v>
      </c>
      <c r="F114" s="10">
        <v>49</v>
      </c>
      <c r="G114" s="10">
        <v>33</v>
      </c>
      <c r="H114" s="10">
        <v>33</v>
      </c>
      <c r="I114" s="10">
        <v>37</v>
      </c>
      <c r="J114" s="10"/>
      <c r="M114" s="198">
        <v>13065.42</v>
      </c>
      <c r="N114" s="198">
        <v>6389.98</v>
      </c>
      <c r="O114" s="198">
        <v>6156.12</v>
      </c>
      <c r="P114" s="198">
        <v>8087.53</v>
      </c>
      <c r="Q114" s="198">
        <v>29805.43</v>
      </c>
      <c r="R114" s="10"/>
      <c r="S114" s="3"/>
      <c r="T114" s="3"/>
      <c r="U114" s="198">
        <v>142.01543478260899</v>
      </c>
      <c r="V114" s="198">
        <v>69.456304347826105</v>
      </c>
      <c r="W114" s="198">
        <v>72.424941176470597</v>
      </c>
      <c r="X114" s="198">
        <v>94.041046511627897</v>
      </c>
      <c r="Y114" s="198">
        <v>338.69806818181797</v>
      </c>
      <c r="Z114" s="10"/>
      <c r="AA114" s="3"/>
      <c r="AB114" s="10" t="s">
        <v>239</v>
      </c>
      <c r="AC114" s="10"/>
      <c r="AD114" s="69" t="s">
        <v>112</v>
      </c>
      <c r="AE114" s="23">
        <v>82</v>
      </c>
      <c r="AF114" s="23">
        <v>20</v>
      </c>
      <c r="AG114" s="23">
        <v>10</v>
      </c>
      <c r="AH114" s="23">
        <v>9</v>
      </c>
      <c r="AI114" s="23">
        <v>5</v>
      </c>
      <c r="AJ114" s="23"/>
      <c r="AK114" s="3"/>
      <c r="AL114" s="3"/>
      <c r="AM114" s="298">
        <v>17893.29</v>
      </c>
      <c r="AN114" s="298">
        <v>1795.01</v>
      </c>
      <c r="AO114" s="298">
        <v>525.77</v>
      </c>
      <c r="AP114" s="298">
        <v>322.32</v>
      </c>
      <c r="AQ114" s="298">
        <v>543.01</v>
      </c>
      <c r="AR114" s="23"/>
      <c r="AS114" s="3"/>
      <c r="AT114" s="3"/>
      <c r="AU114" s="298">
        <v>218.21085365853699</v>
      </c>
      <c r="AV114" s="298">
        <v>21.890365853658501</v>
      </c>
      <c r="AW114" s="298">
        <v>7.01026666666667</v>
      </c>
      <c r="AX114" s="298">
        <v>4.3556756756756796</v>
      </c>
      <c r="AY114" s="298">
        <v>7.1448684210526299</v>
      </c>
      <c r="AZ114" s="23"/>
      <c r="BA114" s="3"/>
    </row>
    <row r="115" spans="1:53">
      <c r="A115" s="55"/>
      <c r="B115" s="10" t="s">
        <v>230</v>
      </c>
      <c r="C115" s="10"/>
      <c r="D115" s="69" t="s">
        <v>119</v>
      </c>
      <c r="E115" s="10">
        <v>1</v>
      </c>
      <c r="F115" s="10">
        <v>1</v>
      </c>
      <c r="G115" s="10">
        <v>1</v>
      </c>
      <c r="H115" s="10">
        <v>1</v>
      </c>
      <c r="I115" s="10">
        <v>1</v>
      </c>
      <c r="J115" s="10"/>
      <c r="M115" s="198">
        <v>98.88</v>
      </c>
      <c r="N115" s="198">
        <v>76.69</v>
      </c>
      <c r="O115" s="198">
        <v>74.28</v>
      </c>
      <c r="P115" s="198">
        <v>115.97</v>
      </c>
      <c r="Q115" s="198">
        <v>1322.33</v>
      </c>
      <c r="R115" s="10"/>
      <c r="S115" s="3"/>
      <c r="T115" s="3"/>
      <c r="U115" s="198">
        <v>98.88</v>
      </c>
      <c r="V115" s="198">
        <v>76.69</v>
      </c>
      <c r="W115" s="198">
        <v>74.28</v>
      </c>
      <c r="X115" s="198">
        <v>115.97</v>
      </c>
      <c r="Y115" s="198">
        <v>1322.33</v>
      </c>
      <c r="Z115" s="10"/>
      <c r="AA115" s="3"/>
      <c r="AB115" s="10" t="s">
        <v>240</v>
      </c>
      <c r="AC115" s="10"/>
      <c r="AD115" s="69" t="s">
        <v>241</v>
      </c>
      <c r="AE115" s="23">
        <v>39</v>
      </c>
      <c r="AF115" s="23">
        <v>32</v>
      </c>
      <c r="AG115" s="23">
        <v>33</v>
      </c>
      <c r="AH115" s="23">
        <v>6</v>
      </c>
      <c r="AI115" s="23">
        <v>9</v>
      </c>
      <c r="AJ115" s="23"/>
      <c r="AK115" s="3"/>
      <c r="AL115" s="3"/>
      <c r="AM115" s="298">
        <v>1387.49</v>
      </c>
      <c r="AN115" s="298">
        <v>1938.41</v>
      </c>
      <c r="AO115" s="298">
        <v>5281.81</v>
      </c>
      <c r="AP115" s="298">
        <v>112.54</v>
      </c>
      <c r="AQ115" s="298">
        <v>947.27</v>
      </c>
      <c r="AR115" s="23"/>
      <c r="AS115" s="3"/>
      <c r="AT115" s="3"/>
      <c r="AU115" s="298">
        <v>34.687249999999999</v>
      </c>
      <c r="AV115" s="298">
        <v>48.460250000000002</v>
      </c>
      <c r="AW115" s="298">
        <v>132.04525000000001</v>
      </c>
      <c r="AX115" s="298">
        <v>2.8134999999999999</v>
      </c>
      <c r="AY115" s="298">
        <v>23.681750000000001</v>
      </c>
      <c r="AZ115" s="23"/>
      <c r="BA115" s="3"/>
    </row>
    <row r="116" spans="1:53">
      <c r="A116" s="55"/>
      <c r="B116" s="10" t="s">
        <v>478</v>
      </c>
      <c r="C116" s="10"/>
      <c r="D116" s="69" t="s">
        <v>133</v>
      </c>
      <c r="E116" s="10">
        <v>1</v>
      </c>
      <c r="F116" s="10"/>
      <c r="G116" s="10"/>
      <c r="H116" s="10"/>
      <c r="I116" s="10"/>
      <c r="J116" s="10"/>
      <c r="M116" s="198">
        <v>145.87</v>
      </c>
      <c r="N116" s="198">
        <v>0</v>
      </c>
      <c r="O116" s="198">
        <v>0</v>
      </c>
      <c r="P116" s="198">
        <v>0</v>
      </c>
      <c r="Q116" s="198">
        <v>0</v>
      </c>
      <c r="R116" s="10"/>
      <c r="S116" s="3"/>
      <c r="T116" s="3"/>
      <c r="U116" s="198">
        <v>145.87</v>
      </c>
      <c r="V116" s="198">
        <v>0</v>
      </c>
      <c r="W116" s="198">
        <v>0</v>
      </c>
      <c r="X116" s="198">
        <v>0</v>
      </c>
      <c r="Y116" s="198">
        <v>0</v>
      </c>
      <c r="Z116" s="10"/>
      <c r="AA116" s="3"/>
      <c r="AB116" s="10" t="s">
        <v>479</v>
      </c>
      <c r="AC116" s="10"/>
      <c r="AD116" s="69" t="s">
        <v>480</v>
      </c>
      <c r="AE116" s="23">
        <v>4</v>
      </c>
      <c r="AF116" s="23">
        <v>2</v>
      </c>
      <c r="AG116" s="23">
        <v>2</v>
      </c>
      <c r="AH116" s="23"/>
      <c r="AI116" s="23">
        <v>1</v>
      </c>
      <c r="AJ116" s="23"/>
      <c r="AK116" s="3"/>
      <c r="AL116" s="3"/>
      <c r="AM116" s="298">
        <v>221.66</v>
      </c>
      <c r="AN116" s="298">
        <v>53.04</v>
      </c>
      <c r="AO116" s="298">
        <v>59.3</v>
      </c>
      <c r="AP116" s="298">
        <v>0</v>
      </c>
      <c r="AQ116" s="298">
        <v>85.85</v>
      </c>
      <c r="AR116" s="23"/>
      <c r="AS116" s="3"/>
      <c r="AT116" s="3"/>
      <c r="AU116" s="298">
        <v>55.414999999999999</v>
      </c>
      <c r="AV116" s="298">
        <v>13.26</v>
      </c>
      <c r="AW116" s="298">
        <v>14.824999999999999</v>
      </c>
      <c r="AX116" s="298">
        <v>0</v>
      </c>
      <c r="AY116" s="298">
        <v>21.462499999999999</v>
      </c>
      <c r="AZ116" s="23"/>
      <c r="BA116" s="3"/>
    </row>
    <row r="117" spans="1:53">
      <c r="A117" s="55"/>
      <c r="B117" s="10" t="s">
        <v>405</v>
      </c>
      <c r="C117" s="10"/>
      <c r="D117" s="69" t="s">
        <v>107</v>
      </c>
      <c r="E117" s="10">
        <v>81</v>
      </c>
      <c r="F117" s="10">
        <v>57</v>
      </c>
      <c r="G117" s="10">
        <v>45</v>
      </c>
      <c r="H117" s="10">
        <v>31</v>
      </c>
      <c r="I117" s="10">
        <v>31</v>
      </c>
      <c r="J117" s="10"/>
      <c r="M117" s="198">
        <v>9572.86</v>
      </c>
      <c r="N117" s="198">
        <v>4898.3</v>
      </c>
      <c r="O117" s="198">
        <v>4346.9799999999996</v>
      </c>
      <c r="P117" s="198">
        <v>4746.01</v>
      </c>
      <c r="Q117" s="198">
        <v>16750.23</v>
      </c>
      <c r="R117" s="10"/>
      <c r="S117" s="3"/>
      <c r="T117" s="3"/>
      <c r="U117" s="198">
        <v>105.196263736264</v>
      </c>
      <c r="V117" s="198">
        <v>53.827472527472501</v>
      </c>
      <c r="W117" s="198">
        <v>64.880298507462697</v>
      </c>
      <c r="X117" s="198">
        <v>80.4408474576271</v>
      </c>
      <c r="Y117" s="198">
        <v>288.79706896551698</v>
      </c>
      <c r="Z117" s="10"/>
      <c r="AA117" s="3"/>
      <c r="AB117" s="10" t="s">
        <v>481</v>
      </c>
      <c r="AC117" s="10"/>
      <c r="AD117" s="69" t="s">
        <v>100</v>
      </c>
      <c r="AE117" s="23">
        <v>8</v>
      </c>
      <c r="AF117" s="23">
        <v>7</v>
      </c>
      <c r="AG117" s="23">
        <v>4</v>
      </c>
      <c r="AH117" s="23">
        <v>1</v>
      </c>
      <c r="AI117" s="23">
        <v>3</v>
      </c>
      <c r="AJ117" s="23"/>
      <c r="AK117" s="3"/>
      <c r="AL117" s="3"/>
      <c r="AM117" s="298">
        <v>749.73</v>
      </c>
      <c r="AN117" s="298">
        <v>756.06</v>
      </c>
      <c r="AO117" s="298">
        <v>267.89999999999998</v>
      </c>
      <c r="AP117" s="298">
        <v>-50.88</v>
      </c>
      <c r="AQ117" s="298">
        <v>931.62</v>
      </c>
      <c r="AR117" s="23"/>
      <c r="AS117" s="3"/>
      <c r="AT117" s="3"/>
      <c r="AU117" s="298">
        <v>68.157272727272698</v>
      </c>
      <c r="AV117" s="298">
        <v>68.732727272727303</v>
      </c>
      <c r="AW117" s="298">
        <v>24.354545454545502</v>
      </c>
      <c r="AX117" s="298">
        <v>-5.6533333333333298</v>
      </c>
      <c r="AY117" s="298">
        <v>84.692727272727296</v>
      </c>
      <c r="AZ117" s="23"/>
      <c r="BA117" s="3"/>
    </row>
    <row r="118" spans="1:53">
      <c r="A118" s="55"/>
      <c r="B118" s="10" t="s">
        <v>405</v>
      </c>
      <c r="C118" s="10"/>
      <c r="D118" s="69" t="s">
        <v>94</v>
      </c>
      <c r="E118" s="10">
        <v>143</v>
      </c>
      <c r="F118" s="10">
        <v>84</v>
      </c>
      <c r="G118" s="10">
        <v>64</v>
      </c>
      <c r="H118" s="10">
        <v>53</v>
      </c>
      <c r="I118" s="10">
        <v>44</v>
      </c>
      <c r="J118" s="10"/>
      <c r="M118" s="198">
        <v>21892.53</v>
      </c>
      <c r="N118" s="198">
        <v>8974.41</v>
      </c>
      <c r="O118" s="198">
        <v>11309.26</v>
      </c>
      <c r="P118" s="198">
        <v>11076.07</v>
      </c>
      <c r="Q118" s="198">
        <v>31742.75</v>
      </c>
      <c r="R118" s="10"/>
      <c r="S118" s="3"/>
      <c r="T118" s="3"/>
      <c r="U118" s="198">
        <v>139.44286624203801</v>
      </c>
      <c r="V118" s="198">
        <v>57.161847133758002</v>
      </c>
      <c r="W118" s="198">
        <v>95.841186440678001</v>
      </c>
      <c r="X118" s="198">
        <v>104.491226415094</v>
      </c>
      <c r="Y118" s="198">
        <v>341.31989247311799</v>
      </c>
      <c r="Z118" s="10"/>
      <c r="AA118" s="3"/>
      <c r="AB118" s="10" t="s">
        <v>481</v>
      </c>
      <c r="AC118" s="10"/>
      <c r="AD118" s="69" t="s">
        <v>243</v>
      </c>
      <c r="AE118" s="23">
        <v>2</v>
      </c>
      <c r="AF118" s="23"/>
      <c r="AG118" s="23"/>
      <c r="AH118" s="23"/>
      <c r="AI118" s="23"/>
      <c r="AJ118" s="23"/>
      <c r="AK118" s="3"/>
      <c r="AL118" s="3"/>
      <c r="AM118" s="298">
        <v>182.66</v>
      </c>
      <c r="AN118" s="298">
        <v>0</v>
      </c>
      <c r="AO118" s="298">
        <v>0</v>
      </c>
      <c r="AP118" s="298">
        <v>0</v>
      </c>
      <c r="AQ118" s="298">
        <v>0</v>
      </c>
      <c r="AR118" s="23"/>
      <c r="AS118" s="3"/>
      <c r="AT118" s="3"/>
      <c r="AU118" s="298">
        <v>91.33</v>
      </c>
      <c r="AV118" s="298">
        <v>0</v>
      </c>
      <c r="AW118" s="298">
        <v>0</v>
      </c>
      <c r="AX118" s="298">
        <v>0</v>
      </c>
      <c r="AY118" s="298">
        <v>0</v>
      </c>
      <c r="AZ118" s="23"/>
      <c r="BA118" s="3"/>
    </row>
    <row r="119" spans="1:53">
      <c r="A119" s="55"/>
      <c r="B119" s="10" t="s">
        <v>405</v>
      </c>
      <c r="C119" s="10"/>
      <c r="D119" s="69" t="s">
        <v>119</v>
      </c>
      <c r="E119" s="10">
        <v>1</v>
      </c>
      <c r="F119" s="10"/>
      <c r="G119" s="10"/>
      <c r="H119" s="10"/>
      <c r="I119" s="10"/>
      <c r="J119" s="10"/>
      <c r="M119" s="198">
        <v>15</v>
      </c>
      <c r="N119" s="198">
        <v>0</v>
      </c>
      <c r="O119" s="198"/>
      <c r="P119" s="198"/>
      <c r="Q119" s="198"/>
      <c r="R119" s="10"/>
      <c r="S119" s="3"/>
      <c r="T119" s="3"/>
      <c r="U119" s="198">
        <v>15</v>
      </c>
      <c r="V119" s="198">
        <v>0</v>
      </c>
      <c r="W119" s="198"/>
      <c r="X119" s="198"/>
      <c r="Y119" s="198"/>
      <c r="Z119" s="10"/>
      <c r="AA119" s="3"/>
      <c r="AB119" s="10" t="s">
        <v>242</v>
      </c>
      <c r="AC119" s="10"/>
      <c r="AD119" s="69" t="s">
        <v>243</v>
      </c>
      <c r="AE119" s="23">
        <v>9</v>
      </c>
      <c r="AF119" s="23">
        <v>7</v>
      </c>
      <c r="AG119" s="23">
        <v>7</v>
      </c>
      <c r="AH119" s="23">
        <v>4</v>
      </c>
      <c r="AI119" s="23">
        <v>5</v>
      </c>
      <c r="AJ119" s="23"/>
      <c r="AK119" s="3"/>
      <c r="AL119" s="3"/>
      <c r="AM119" s="298">
        <v>4505.8500000000004</v>
      </c>
      <c r="AN119" s="298">
        <v>744.45</v>
      </c>
      <c r="AO119" s="298">
        <v>948.06</v>
      </c>
      <c r="AP119" s="298">
        <v>441.91</v>
      </c>
      <c r="AQ119" s="298">
        <v>4794.8599999999997</v>
      </c>
      <c r="AR119" s="23"/>
      <c r="AS119" s="3"/>
      <c r="AT119" s="3"/>
      <c r="AU119" s="298">
        <v>375.48750000000001</v>
      </c>
      <c r="AV119" s="298">
        <v>62.037500000000001</v>
      </c>
      <c r="AW119" s="298">
        <v>79.004999999999995</v>
      </c>
      <c r="AX119" s="298">
        <v>55.238750000000003</v>
      </c>
      <c r="AY119" s="298">
        <v>399.571666666667</v>
      </c>
      <c r="AZ119" s="23"/>
      <c r="BA119" s="3"/>
    </row>
    <row r="120" spans="1:53">
      <c r="A120" s="55"/>
      <c r="B120" s="10" t="s">
        <v>106</v>
      </c>
      <c r="C120" s="10"/>
      <c r="D120" s="69" t="s">
        <v>222</v>
      </c>
      <c r="E120" s="10">
        <v>1</v>
      </c>
      <c r="F120" s="10">
        <v>1</v>
      </c>
      <c r="G120" s="10">
        <v>1</v>
      </c>
      <c r="H120" s="10">
        <v>1</v>
      </c>
      <c r="I120" s="10">
        <v>1</v>
      </c>
      <c r="J120" s="10"/>
      <c r="M120" s="198">
        <v>181.78</v>
      </c>
      <c r="N120" s="198">
        <v>77.680000000000007</v>
      </c>
      <c r="O120" s="198">
        <v>111.93</v>
      </c>
      <c r="P120" s="198">
        <v>158.96</v>
      </c>
      <c r="Q120" s="198">
        <v>275.58</v>
      </c>
      <c r="R120" s="10"/>
      <c r="S120" s="3"/>
      <c r="T120" s="3"/>
      <c r="U120" s="198">
        <v>181.78</v>
      </c>
      <c r="V120" s="198">
        <v>77.680000000000007</v>
      </c>
      <c r="W120" s="198">
        <v>111.93</v>
      </c>
      <c r="X120" s="198">
        <v>158.96</v>
      </c>
      <c r="Y120" s="198">
        <v>275.58</v>
      </c>
      <c r="Z120" s="10"/>
      <c r="AA120" s="3"/>
      <c r="AB120" s="10" t="s">
        <v>406</v>
      </c>
      <c r="AC120" s="10"/>
      <c r="AD120" s="69" t="s">
        <v>135</v>
      </c>
      <c r="AE120" s="23">
        <v>7</v>
      </c>
      <c r="AF120" s="23">
        <v>3</v>
      </c>
      <c r="AG120" s="23">
        <v>2</v>
      </c>
      <c r="AH120" s="23">
        <v>2</v>
      </c>
      <c r="AI120" s="23">
        <v>2</v>
      </c>
      <c r="AJ120" s="23"/>
      <c r="AK120" s="3"/>
      <c r="AL120" s="3"/>
      <c r="AM120" s="298">
        <v>3064.32</v>
      </c>
      <c r="AN120" s="298">
        <v>730.57</v>
      </c>
      <c r="AO120" s="298">
        <v>1230.28</v>
      </c>
      <c r="AP120" s="298">
        <v>941.57</v>
      </c>
      <c r="AQ120" s="298">
        <v>11274.41</v>
      </c>
      <c r="AR120" s="23"/>
      <c r="AS120" s="3"/>
      <c r="AT120" s="3"/>
      <c r="AU120" s="298">
        <v>383.04</v>
      </c>
      <c r="AV120" s="298">
        <v>91.321250000000006</v>
      </c>
      <c r="AW120" s="298">
        <v>205.04666666666699</v>
      </c>
      <c r="AX120" s="298">
        <v>156.928333333333</v>
      </c>
      <c r="AY120" s="298">
        <v>1610.63</v>
      </c>
      <c r="AZ120" s="23"/>
      <c r="BA120" s="3"/>
    </row>
    <row r="121" spans="1:53">
      <c r="A121" s="55"/>
      <c r="B121" s="10" t="s">
        <v>106</v>
      </c>
      <c r="C121" s="10"/>
      <c r="D121" s="69" t="s">
        <v>107</v>
      </c>
      <c r="E121" s="10">
        <v>612</v>
      </c>
      <c r="F121" s="10">
        <v>418</v>
      </c>
      <c r="G121" s="10">
        <v>385</v>
      </c>
      <c r="H121" s="10">
        <v>348</v>
      </c>
      <c r="I121" s="10">
        <v>341</v>
      </c>
      <c r="J121" s="10"/>
      <c r="M121" s="198">
        <v>86124.72</v>
      </c>
      <c r="N121" s="198">
        <v>40909.53</v>
      </c>
      <c r="O121" s="198">
        <v>44094.76</v>
      </c>
      <c r="P121" s="198">
        <v>60857.13</v>
      </c>
      <c r="Q121" s="198">
        <v>370324.36</v>
      </c>
      <c r="R121" s="10"/>
      <c r="S121" s="3"/>
      <c r="T121" s="3"/>
      <c r="U121" s="198">
        <v>121.131814345992</v>
      </c>
      <c r="V121" s="198">
        <v>57.538016877637197</v>
      </c>
      <c r="W121" s="198">
        <v>62.457167138810199</v>
      </c>
      <c r="X121" s="198">
        <v>85.956398305084804</v>
      </c>
      <c r="Y121" s="198">
        <v>520.85001406469701</v>
      </c>
      <c r="Z121" s="10"/>
      <c r="AA121" s="3"/>
      <c r="AB121" s="10" t="s">
        <v>109</v>
      </c>
      <c r="AC121" s="10"/>
      <c r="AD121" s="69" t="s">
        <v>110</v>
      </c>
      <c r="AE121" s="23">
        <v>2</v>
      </c>
      <c r="AF121" s="23"/>
      <c r="AG121" s="23"/>
      <c r="AH121" s="23"/>
      <c r="AI121" s="23"/>
      <c r="AJ121" s="23"/>
      <c r="AK121" s="3"/>
      <c r="AL121" s="3"/>
      <c r="AM121" s="298">
        <v>914.08</v>
      </c>
      <c r="AN121" s="298">
        <v>0</v>
      </c>
      <c r="AO121" s="298">
        <v>0</v>
      </c>
      <c r="AP121" s="298">
        <v>0</v>
      </c>
      <c r="AQ121" s="298">
        <v>0</v>
      </c>
      <c r="AR121" s="23"/>
      <c r="AS121" s="3"/>
      <c r="AT121" s="3"/>
      <c r="AU121" s="298">
        <v>457.04</v>
      </c>
      <c r="AV121" s="298">
        <v>0</v>
      </c>
      <c r="AW121" s="298">
        <v>0</v>
      </c>
      <c r="AX121" s="298">
        <v>0</v>
      </c>
      <c r="AY121" s="298">
        <v>0</v>
      </c>
      <c r="AZ121" s="23"/>
      <c r="BA121" s="3"/>
    </row>
    <row r="122" spans="1:53">
      <c r="A122" s="55"/>
      <c r="B122" s="10" t="s">
        <v>108</v>
      </c>
      <c r="C122" s="10"/>
      <c r="D122" s="69" t="s">
        <v>94</v>
      </c>
      <c r="E122" s="10">
        <v>1104</v>
      </c>
      <c r="F122" s="10">
        <v>789</v>
      </c>
      <c r="G122" s="10">
        <v>670</v>
      </c>
      <c r="H122" s="10">
        <v>597</v>
      </c>
      <c r="I122" s="10">
        <v>560</v>
      </c>
      <c r="J122" s="10"/>
      <c r="M122" s="198">
        <v>150673.31</v>
      </c>
      <c r="N122" s="198">
        <v>82016.33</v>
      </c>
      <c r="O122" s="198">
        <v>90845.119999999995</v>
      </c>
      <c r="P122" s="198">
        <v>119880.87</v>
      </c>
      <c r="Q122" s="198">
        <v>574864.38000000105</v>
      </c>
      <c r="R122" s="10"/>
      <c r="S122" s="3"/>
      <c r="T122" s="3"/>
      <c r="U122" s="198">
        <v>118.54705743509</v>
      </c>
      <c r="V122" s="198">
        <v>64.528977183320194</v>
      </c>
      <c r="W122" s="198">
        <v>72.328917197452199</v>
      </c>
      <c r="X122" s="198">
        <v>95.068096748612206</v>
      </c>
      <c r="Y122" s="198">
        <v>452.292981904013</v>
      </c>
      <c r="Z122" s="10"/>
      <c r="AA122" s="3"/>
      <c r="AB122" s="10" t="s">
        <v>109</v>
      </c>
      <c r="AC122" s="10"/>
      <c r="AD122" s="69" t="s">
        <v>94</v>
      </c>
      <c r="AE122" s="23">
        <v>7</v>
      </c>
      <c r="AF122" s="23"/>
      <c r="AG122" s="23"/>
      <c r="AH122" s="23"/>
      <c r="AI122" s="23"/>
      <c r="AJ122" s="23"/>
      <c r="AK122" s="3"/>
      <c r="AL122" s="3"/>
      <c r="AM122" s="298">
        <v>16600.91</v>
      </c>
      <c r="AN122" s="298">
        <v>0</v>
      </c>
      <c r="AO122" s="298">
        <v>0</v>
      </c>
      <c r="AP122" s="298">
        <v>0</v>
      </c>
      <c r="AQ122" s="298">
        <v>0</v>
      </c>
      <c r="AR122" s="23"/>
      <c r="AS122" s="3"/>
      <c r="AT122" s="3"/>
      <c r="AU122" s="298">
        <v>2371.5585714285698</v>
      </c>
      <c r="AV122" s="298">
        <v>0</v>
      </c>
      <c r="AW122" s="298">
        <v>0</v>
      </c>
      <c r="AX122" s="298">
        <v>0</v>
      </c>
      <c r="AY122" s="298">
        <v>0</v>
      </c>
      <c r="AZ122" s="23"/>
      <c r="BA122" s="3"/>
    </row>
    <row r="123" spans="1:53">
      <c r="A123" s="55"/>
      <c r="B123" s="10" t="s">
        <v>232</v>
      </c>
      <c r="C123" s="10"/>
      <c r="D123" s="69" t="s">
        <v>94</v>
      </c>
      <c r="E123" s="10">
        <v>8</v>
      </c>
      <c r="F123" s="10">
        <v>4</v>
      </c>
      <c r="G123" s="10">
        <v>4</v>
      </c>
      <c r="H123" s="10">
        <v>4</v>
      </c>
      <c r="I123" s="10">
        <v>5</v>
      </c>
      <c r="J123" s="10"/>
      <c r="M123" s="198">
        <v>1456.2</v>
      </c>
      <c r="N123" s="198">
        <v>979.45</v>
      </c>
      <c r="O123" s="198">
        <v>463.22</v>
      </c>
      <c r="P123" s="198">
        <v>675.77</v>
      </c>
      <c r="Q123" s="198">
        <v>4732.32</v>
      </c>
      <c r="R123" s="10"/>
      <c r="S123" s="3"/>
      <c r="T123" s="3"/>
      <c r="U123" s="198">
        <v>182.02500000000001</v>
      </c>
      <c r="V123" s="198">
        <v>122.43125000000001</v>
      </c>
      <c r="W123" s="198">
        <v>66.174285714285702</v>
      </c>
      <c r="X123" s="198">
        <v>96.538571428571402</v>
      </c>
      <c r="Y123" s="198">
        <v>591.54</v>
      </c>
      <c r="Z123" s="10"/>
      <c r="AA123" s="3"/>
      <c r="AB123" s="10" t="s">
        <v>244</v>
      </c>
      <c r="AC123" s="10"/>
      <c r="AD123" s="69" t="s">
        <v>245</v>
      </c>
      <c r="AE123" s="23">
        <v>2</v>
      </c>
      <c r="AF123" s="23">
        <v>2</v>
      </c>
      <c r="AG123" s="23">
        <v>1</v>
      </c>
      <c r="AH123" s="23">
        <v>1</v>
      </c>
      <c r="AI123" s="23">
        <v>1</v>
      </c>
      <c r="AJ123" s="23"/>
      <c r="AK123" s="3"/>
      <c r="AL123" s="3"/>
      <c r="AM123" s="298">
        <v>154.13</v>
      </c>
      <c r="AN123" s="298">
        <v>242.7</v>
      </c>
      <c r="AO123" s="298">
        <v>62.47</v>
      </c>
      <c r="AP123" s="298">
        <v>110.03</v>
      </c>
      <c r="AQ123" s="298">
        <v>597.07000000000005</v>
      </c>
      <c r="AR123" s="23"/>
      <c r="AS123" s="3"/>
      <c r="AT123" s="3"/>
      <c r="AU123" s="298">
        <v>77.064999999999998</v>
      </c>
      <c r="AV123" s="298">
        <v>121.35</v>
      </c>
      <c r="AW123" s="298">
        <v>31.234999999999999</v>
      </c>
      <c r="AX123" s="298">
        <v>55.015000000000001</v>
      </c>
      <c r="AY123" s="298">
        <v>298.53500000000003</v>
      </c>
      <c r="AZ123" s="23"/>
      <c r="BA123" s="3"/>
    </row>
    <row r="124" spans="1:53">
      <c r="A124" s="55"/>
      <c r="B124" s="10" t="s">
        <v>475</v>
      </c>
      <c r="C124" s="10"/>
      <c r="D124" s="69" t="s">
        <v>98</v>
      </c>
      <c r="E124" s="10">
        <v>31</v>
      </c>
      <c r="F124" s="10">
        <v>16</v>
      </c>
      <c r="G124" s="10">
        <v>19</v>
      </c>
      <c r="H124" s="10">
        <v>12</v>
      </c>
      <c r="I124" s="10">
        <v>10</v>
      </c>
      <c r="J124" s="10"/>
      <c r="M124" s="198">
        <v>4665.8599999999997</v>
      </c>
      <c r="N124" s="198">
        <v>1366.11</v>
      </c>
      <c r="O124" s="198">
        <v>2891.26</v>
      </c>
      <c r="P124" s="198">
        <v>2199.92</v>
      </c>
      <c r="Q124" s="198">
        <v>14314.69</v>
      </c>
      <c r="R124" s="10"/>
      <c r="S124" s="3"/>
      <c r="T124" s="3"/>
      <c r="U124" s="198">
        <v>141.38969696969701</v>
      </c>
      <c r="V124" s="198">
        <v>41.3972727272727</v>
      </c>
      <c r="W124" s="198">
        <v>90.351875000000007</v>
      </c>
      <c r="X124" s="198">
        <v>68.747500000000002</v>
      </c>
      <c r="Y124" s="198">
        <v>447.33406250000002</v>
      </c>
      <c r="Z124" s="10"/>
      <c r="AA124" s="3"/>
      <c r="AB124" s="10" t="s">
        <v>111</v>
      </c>
      <c r="AC124" s="10"/>
      <c r="AD124" s="69" t="s">
        <v>112</v>
      </c>
      <c r="AE124" s="23">
        <v>1</v>
      </c>
      <c r="AF124" s="23"/>
      <c r="AG124" s="23"/>
      <c r="AH124" s="23"/>
      <c r="AI124" s="23"/>
      <c r="AJ124" s="23"/>
      <c r="AK124" s="3"/>
      <c r="AL124" s="3"/>
      <c r="AM124" s="298">
        <v>35.590000000000003</v>
      </c>
      <c r="AN124" s="298">
        <v>0</v>
      </c>
      <c r="AO124" s="298">
        <v>0</v>
      </c>
      <c r="AP124" s="298">
        <v>0</v>
      </c>
      <c r="AQ124" s="298">
        <v>0</v>
      </c>
      <c r="AR124" s="23"/>
      <c r="AS124" s="3"/>
      <c r="AT124" s="3"/>
      <c r="AU124" s="298">
        <v>35.590000000000003</v>
      </c>
      <c r="AV124" s="298">
        <v>0</v>
      </c>
      <c r="AW124" s="298">
        <v>0</v>
      </c>
      <c r="AX124" s="298">
        <v>0</v>
      </c>
      <c r="AY124" s="298">
        <v>0</v>
      </c>
      <c r="AZ124" s="23"/>
      <c r="BA124" s="3"/>
    </row>
    <row r="125" spans="1:53">
      <c r="A125" s="55"/>
      <c r="B125" s="10" t="s">
        <v>233</v>
      </c>
      <c r="C125" s="10"/>
      <c r="D125" s="69" t="s">
        <v>164</v>
      </c>
      <c r="E125" s="10">
        <v>55</v>
      </c>
      <c r="F125" s="10">
        <v>35</v>
      </c>
      <c r="G125" s="10">
        <v>30</v>
      </c>
      <c r="H125" s="10">
        <v>23</v>
      </c>
      <c r="I125" s="10">
        <v>23</v>
      </c>
      <c r="J125" s="10"/>
      <c r="M125" s="198">
        <v>8244.4</v>
      </c>
      <c r="N125" s="198">
        <v>4551.9799999999996</v>
      </c>
      <c r="O125" s="198">
        <v>3689.63</v>
      </c>
      <c r="P125" s="198">
        <v>4556.18</v>
      </c>
      <c r="Q125" s="198">
        <v>19098.8</v>
      </c>
      <c r="R125" s="10"/>
      <c r="S125" s="3"/>
      <c r="T125" s="3"/>
      <c r="U125" s="198">
        <v>135.15409836065601</v>
      </c>
      <c r="V125" s="198">
        <v>74.622622950819704</v>
      </c>
      <c r="W125" s="198">
        <v>60.485737704918002</v>
      </c>
      <c r="X125" s="198">
        <v>77.223389830508495</v>
      </c>
      <c r="Y125" s="198">
        <v>323.70847457627099</v>
      </c>
      <c r="Z125" s="10"/>
      <c r="AA125" s="3"/>
      <c r="AB125" s="10" t="s">
        <v>111</v>
      </c>
      <c r="AC125" s="10"/>
      <c r="AD125" s="69" t="s">
        <v>105</v>
      </c>
      <c r="AE125" s="23">
        <v>9</v>
      </c>
      <c r="AF125" s="23">
        <v>8</v>
      </c>
      <c r="AG125" s="23">
        <v>3</v>
      </c>
      <c r="AH125" s="23">
        <v>2</v>
      </c>
      <c r="AI125" s="23">
        <v>2</v>
      </c>
      <c r="AJ125" s="23"/>
      <c r="AK125" s="3"/>
      <c r="AL125" s="3"/>
      <c r="AM125" s="298">
        <v>4791.83</v>
      </c>
      <c r="AN125" s="298">
        <v>3944.73</v>
      </c>
      <c r="AO125" s="298">
        <v>748.34</v>
      </c>
      <c r="AP125" s="298">
        <v>986</v>
      </c>
      <c r="AQ125" s="298">
        <v>1660.41</v>
      </c>
      <c r="AR125" s="23"/>
      <c r="AS125" s="3"/>
      <c r="AT125" s="3"/>
      <c r="AU125" s="298">
        <v>532.425555555556</v>
      </c>
      <c r="AV125" s="298">
        <v>438.303333333333</v>
      </c>
      <c r="AW125" s="298">
        <v>83.148888888888905</v>
      </c>
      <c r="AX125" s="298">
        <v>109.555555555556</v>
      </c>
      <c r="AY125" s="298">
        <v>184.49</v>
      </c>
      <c r="AZ125" s="23"/>
      <c r="BA125" s="3"/>
    </row>
    <row r="126" spans="1:53">
      <c r="A126" s="55"/>
      <c r="B126" s="10" t="s">
        <v>234</v>
      </c>
      <c r="C126" s="10"/>
      <c r="D126" s="69" t="s">
        <v>201</v>
      </c>
      <c r="E126" s="10">
        <v>530</v>
      </c>
      <c r="F126" s="10">
        <v>301</v>
      </c>
      <c r="G126" s="10">
        <v>259</v>
      </c>
      <c r="H126" s="10">
        <v>214</v>
      </c>
      <c r="I126" s="10">
        <v>206</v>
      </c>
      <c r="J126" s="10"/>
      <c r="M126" s="198">
        <v>103077.42</v>
      </c>
      <c r="N126" s="198">
        <v>47422.05</v>
      </c>
      <c r="O126" s="198">
        <v>40486.129999999997</v>
      </c>
      <c r="P126" s="198">
        <v>49456.15</v>
      </c>
      <c r="Q126" s="198">
        <v>298957.01</v>
      </c>
      <c r="R126" s="10"/>
      <c r="S126" s="3"/>
      <c r="T126" s="3"/>
      <c r="U126" s="198">
        <v>175.600374787053</v>
      </c>
      <c r="V126" s="198">
        <v>80.7871379897786</v>
      </c>
      <c r="W126" s="198">
        <v>71.028298245613996</v>
      </c>
      <c r="X126" s="198">
        <v>89.110180180180095</v>
      </c>
      <c r="Y126" s="198">
        <v>529.12745132743396</v>
      </c>
      <c r="Z126" s="10"/>
      <c r="AA126" s="3"/>
      <c r="AB126" s="10" t="s">
        <v>482</v>
      </c>
      <c r="AC126" s="10"/>
      <c r="AD126" s="69" t="s">
        <v>158</v>
      </c>
      <c r="AE126" s="23">
        <v>1</v>
      </c>
      <c r="AF126" s="23"/>
      <c r="AG126" s="23"/>
      <c r="AH126" s="23"/>
      <c r="AI126" s="23"/>
      <c r="AJ126" s="23"/>
      <c r="AK126" s="3"/>
      <c r="AL126" s="3"/>
      <c r="AM126" s="298">
        <v>472.33</v>
      </c>
      <c r="AN126" s="298">
        <v>0</v>
      </c>
      <c r="AO126" s="298">
        <v>0</v>
      </c>
      <c r="AP126" s="298">
        <v>0</v>
      </c>
      <c r="AQ126" s="298">
        <v>0</v>
      </c>
      <c r="AR126" s="23"/>
      <c r="AS126" s="3"/>
      <c r="AT126" s="3"/>
      <c r="AU126" s="298">
        <v>472.33</v>
      </c>
      <c r="AV126" s="298">
        <v>0</v>
      </c>
      <c r="AW126" s="298">
        <v>0</v>
      </c>
      <c r="AX126" s="298">
        <v>0</v>
      </c>
      <c r="AY126" s="298">
        <v>0</v>
      </c>
      <c r="AZ126" s="23"/>
      <c r="BA126" s="3"/>
    </row>
    <row r="127" spans="1:53">
      <c r="A127" s="55"/>
      <c r="B127" s="10" t="s">
        <v>483</v>
      </c>
      <c r="C127" s="10"/>
      <c r="D127" s="69" t="s">
        <v>289</v>
      </c>
      <c r="E127" s="10">
        <v>1</v>
      </c>
      <c r="F127" s="10"/>
      <c r="G127" s="10"/>
      <c r="H127" s="10"/>
      <c r="I127" s="10"/>
      <c r="J127" s="10"/>
      <c r="M127" s="198">
        <v>30.5</v>
      </c>
      <c r="N127" s="198">
        <v>0</v>
      </c>
      <c r="O127" s="198"/>
      <c r="P127" s="198"/>
      <c r="Q127" s="198"/>
      <c r="R127" s="10"/>
      <c r="S127" s="3"/>
      <c r="T127" s="3"/>
      <c r="U127" s="198">
        <v>30.5</v>
      </c>
      <c r="V127" s="198">
        <v>0</v>
      </c>
      <c r="W127" s="198"/>
      <c r="X127" s="198"/>
      <c r="Y127" s="198"/>
      <c r="Z127" s="10"/>
      <c r="AA127" s="3"/>
      <c r="AB127" s="10" t="s">
        <v>407</v>
      </c>
      <c r="AC127" s="10"/>
      <c r="AD127" s="69" t="s">
        <v>164</v>
      </c>
      <c r="AE127" s="23">
        <v>40</v>
      </c>
      <c r="AF127" s="23">
        <v>8</v>
      </c>
      <c r="AG127" s="23">
        <v>6</v>
      </c>
      <c r="AH127" s="23">
        <v>6</v>
      </c>
      <c r="AI127" s="23">
        <v>7</v>
      </c>
      <c r="AJ127" s="23"/>
      <c r="AK127" s="3"/>
      <c r="AL127" s="3"/>
      <c r="AM127" s="298">
        <v>32928.51</v>
      </c>
      <c r="AN127" s="298">
        <v>794.47</v>
      </c>
      <c r="AO127" s="298">
        <v>1055.47</v>
      </c>
      <c r="AP127" s="298">
        <v>1730.03</v>
      </c>
      <c r="AQ127" s="298">
        <v>18711.580000000002</v>
      </c>
      <c r="AR127" s="23"/>
      <c r="AS127" s="3"/>
      <c r="AT127" s="3"/>
      <c r="AU127" s="298">
        <v>803.134390243903</v>
      </c>
      <c r="AV127" s="298">
        <v>19.377317073170701</v>
      </c>
      <c r="AW127" s="298">
        <v>26.386749999999999</v>
      </c>
      <c r="AX127" s="298">
        <v>44.359743589743601</v>
      </c>
      <c r="AY127" s="298">
        <v>467.78949999999998</v>
      </c>
      <c r="AZ127" s="23"/>
      <c r="BA127" s="3"/>
    </row>
    <row r="128" spans="1:53">
      <c r="A128" s="55"/>
      <c r="B128" s="10" t="s">
        <v>235</v>
      </c>
      <c r="C128" s="10"/>
      <c r="D128" s="69" t="s">
        <v>236</v>
      </c>
      <c r="E128" s="10">
        <v>163</v>
      </c>
      <c r="F128" s="10">
        <v>110</v>
      </c>
      <c r="G128" s="10">
        <v>102</v>
      </c>
      <c r="H128" s="10">
        <v>87</v>
      </c>
      <c r="I128" s="10">
        <v>87</v>
      </c>
      <c r="J128" s="10"/>
      <c r="M128" s="198">
        <v>34880.03</v>
      </c>
      <c r="N128" s="198">
        <v>27389.97</v>
      </c>
      <c r="O128" s="198">
        <v>14751.65</v>
      </c>
      <c r="P128" s="198">
        <v>21013.02</v>
      </c>
      <c r="Q128" s="198">
        <v>150093.15</v>
      </c>
      <c r="R128" s="10"/>
      <c r="S128" s="3"/>
      <c r="T128" s="3"/>
      <c r="U128" s="198">
        <v>188.54070270270299</v>
      </c>
      <c r="V128" s="198">
        <v>148.05389189189199</v>
      </c>
      <c r="W128" s="198">
        <v>82.874438202247205</v>
      </c>
      <c r="X128" s="198">
        <v>118.05067415730301</v>
      </c>
      <c r="Y128" s="198">
        <v>847.98389830508495</v>
      </c>
      <c r="Z128" s="10"/>
      <c r="AA128" s="3"/>
      <c r="AB128" s="10" t="s">
        <v>246</v>
      </c>
      <c r="AC128" s="10"/>
      <c r="AD128" s="69" t="s">
        <v>247</v>
      </c>
      <c r="AE128" s="23"/>
      <c r="AF128" s="23">
        <v>4</v>
      </c>
      <c r="AG128" s="23">
        <v>4</v>
      </c>
      <c r="AH128" s="23"/>
      <c r="AI128" s="23">
        <v>2</v>
      </c>
      <c r="AJ128" s="23"/>
      <c r="AK128" s="3"/>
      <c r="AL128" s="3"/>
      <c r="AM128" s="298">
        <v>0</v>
      </c>
      <c r="AN128" s="298">
        <v>838.5</v>
      </c>
      <c r="AO128" s="298">
        <v>864.43</v>
      </c>
      <c r="AP128" s="298"/>
      <c r="AQ128" s="298">
        <v>2530.14</v>
      </c>
      <c r="AR128" s="23"/>
      <c r="AS128" s="3"/>
      <c r="AT128" s="3"/>
      <c r="AU128" s="298">
        <v>0</v>
      </c>
      <c r="AV128" s="298">
        <v>209.625</v>
      </c>
      <c r="AW128" s="298">
        <v>216.10749999999999</v>
      </c>
      <c r="AX128" s="298"/>
      <c r="AY128" s="298">
        <v>632.53499999999997</v>
      </c>
      <c r="AZ128" s="23"/>
      <c r="BA128" s="3"/>
    </row>
    <row r="129" spans="1:53">
      <c r="A129" s="55"/>
      <c r="B129" s="10" t="s">
        <v>484</v>
      </c>
      <c r="C129" s="10"/>
      <c r="D129" s="69" t="s">
        <v>485</v>
      </c>
      <c r="E129" s="10">
        <v>1</v>
      </c>
      <c r="F129" s="10">
        <v>1</v>
      </c>
      <c r="G129" s="10"/>
      <c r="H129" s="10"/>
      <c r="I129" s="10"/>
      <c r="J129" s="10"/>
      <c r="M129" s="198">
        <v>711.1</v>
      </c>
      <c r="N129" s="198">
        <v>910.97</v>
      </c>
      <c r="O129" s="198"/>
      <c r="P129" s="198">
        <v>0</v>
      </c>
      <c r="Q129" s="198">
        <v>0</v>
      </c>
      <c r="R129" s="10"/>
      <c r="S129" s="3"/>
      <c r="T129" s="3"/>
      <c r="U129" s="198">
        <v>711.1</v>
      </c>
      <c r="V129" s="198">
        <v>910.97</v>
      </c>
      <c r="W129" s="198"/>
      <c r="X129" s="198">
        <v>0</v>
      </c>
      <c r="Y129" s="198">
        <v>0</v>
      </c>
      <c r="Z129" s="10"/>
      <c r="AA129" s="3"/>
      <c r="AB129" s="10" t="s">
        <v>248</v>
      </c>
      <c r="AC129" s="10"/>
      <c r="AD129" s="69" t="s">
        <v>249</v>
      </c>
      <c r="AE129" s="23">
        <v>100</v>
      </c>
      <c r="AF129" s="23">
        <v>61</v>
      </c>
      <c r="AG129" s="23">
        <v>45</v>
      </c>
      <c r="AH129" s="23">
        <v>32</v>
      </c>
      <c r="AI129" s="23">
        <v>28</v>
      </c>
      <c r="AJ129" s="23"/>
      <c r="AK129" s="3"/>
      <c r="AL129" s="3"/>
      <c r="AM129" s="298">
        <v>30855.69</v>
      </c>
      <c r="AN129" s="298">
        <v>8730.6</v>
      </c>
      <c r="AO129" s="298">
        <v>2176.9299999999998</v>
      </c>
      <c r="AP129" s="298">
        <v>4450.07</v>
      </c>
      <c r="AQ129" s="298">
        <v>15762.73</v>
      </c>
      <c r="AR129" s="23"/>
      <c r="AS129" s="3"/>
      <c r="AT129" s="3"/>
      <c r="AU129" s="298">
        <v>291.09141509433999</v>
      </c>
      <c r="AV129" s="298">
        <v>82.364150943396197</v>
      </c>
      <c r="AW129" s="298">
        <v>21.342450980392201</v>
      </c>
      <c r="AX129" s="298">
        <v>45.408877551020403</v>
      </c>
      <c r="AY129" s="298">
        <v>156.06663366336599</v>
      </c>
      <c r="AZ129" s="23"/>
      <c r="BA129" s="3"/>
    </row>
    <row r="130" spans="1:53">
      <c r="A130" s="55"/>
      <c r="B130" s="10" t="s">
        <v>237</v>
      </c>
      <c r="C130" s="10"/>
      <c r="D130" s="69" t="s">
        <v>94</v>
      </c>
      <c r="E130" s="10">
        <v>10</v>
      </c>
      <c r="F130" s="10">
        <v>6</v>
      </c>
      <c r="G130" s="10">
        <v>7</v>
      </c>
      <c r="H130" s="10">
        <v>7</v>
      </c>
      <c r="I130" s="10">
        <v>3</v>
      </c>
      <c r="J130" s="10"/>
      <c r="M130" s="198">
        <v>2674.76</v>
      </c>
      <c r="N130" s="198">
        <v>1091.99</v>
      </c>
      <c r="O130" s="198">
        <v>1373.46</v>
      </c>
      <c r="P130" s="198">
        <v>2841.34</v>
      </c>
      <c r="Q130" s="198">
        <v>6119.15</v>
      </c>
      <c r="R130" s="10"/>
      <c r="S130" s="3"/>
      <c r="T130" s="3"/>
      <c r="U130" s="198">
        <v>205.75076923076901</v>
      </c>
      <c r="V130" s="198">
        <v>83.999230769230806</v>
      </c>
      <c r="W130" s="198">
        <v>105.650769230769</v>
      </c>
      <c r="X130" s="198">
        <v>236.77833333333299</v>
      </c>
      <c r="Y130" s="198">
        <v>470.70384615384597</v>
      </c>
      <c r="Z130" s="10"/>
      <c r="AA130" s="3"/>
      <c r="AB130" s="10" t="s">
        <v>248</v>
      </c>
      <c r="AC130" s="10"/>
      <c r="AD130" s="69" t="s">
        <v>191</v>
      </c>
      <c r="AE130" s="23">
        <v>1</v>
      </c>
      <c r="AF130" s="23">
        <v>1</v>
      </c>
      <c r="AG130" s="23">
        <v>1</v>
      </c>
      <c r="AH130" s="23">
        <v>1</v>
      </c>
      <c r="AI130" s="23">
        <v>1</v>
      </c>
      <c r="AJ130" s="23"/>
      <c r="AK130" s="3"/>
      <c r="AL130" s="3"/>
      <c r="AM130" s="298">
        <v>301.18</v>
      </c>
      <c r="AN130" s="298">
        <v>241.2</v>
      </c>
      <c r="AO130" s="298">
        <v>626.41999999999996</v>
      </c>
      <c r="AP130" s="298">
        <v>1183.24</v>
      </c>
      <c r="AQ130" s="298">
        <v>2438.9299999999998</v>
      </c>
      <c r="AR130" s="23"/>
      <c r="AS130" s="3"/>
      <c r="AT130" s="3"/>
      <c r="AU130" s="298">
        <v>301.18</v>
      </c>
      <c r="AV130" s="298">
        <v>241.2</v>
      </c>
      <c r="AW130" s="298">
        <v>626.41999999999996</v>
      </c>
      <c r="AX130" s="298">
        <v>1183.24</v>
      </c>
      <c r="AY130" s="298">
        <v>2438.9299999999998</v>
      </c>
      <c r="AZ130" s="23"/>
      <c r="BA130" s="3"/>
    </row>
    <row r="131" spans="1:53">
      <c r="A131" s="55"/>
      <c r="B131" s="10" t="s">
        <v>237</v>
      </c>
      <c r="C131" s="10"/>
      <c r="D131" s="69" t="s">
        <v>119</v>
      </c>
      <c r="E131" s="10">
        <v>39</v>
      </c>
      <c r="F131" s="10">
        <v>26</v>
      </c>
      <c r="G131" s="10">
        <v>24</v>
      </c>
      <c r="H131" s="10">
        <v>19</v>
      </c>
      <c r="I131" s="10">
        <v>21</v>
      </c>
      <c r="J131" s="10"/>
      <c r="M131" s="198">
        <v>6206.65</v>
      </c>
      <c r="N131" s="198">
        <v>2930.55</v>
      </c>
      <c r="O131" s="198">
        <v>6692.47</v>
      </c>
      <c r="P131" s="198">
        <v>4447.82</v>
      </c>
      <c r="Q131" s="198">
        <v>14937.35</v>
      </c>
      <c r="R131" s="10"/>
      <c r="S131" s="3"/>
      <c r="T131" s="3"/>
      <c r="U131" s="198">
        <v>126.666326530612</v>
      </c>
      <c r="V131" s="198">
        <v>59.8071428571429</v>
      </c>
      <c r="W131" s="198">
        <v>136.581020408163</v>
      </c>
      <c r="X131" s="198">
        <v>90.771836734693906</v>
      </c>
      <c r="Y131" s="198">
        <v>311.19479166666702</v>
      </c>
      <c r="Z131" s="10"/>
      <c r="AA131" s="3"/>
      <c r="AB131" s="10" t="s">
        <v>248</v>
      </c>
      <c r="AC131" s="10"/>
      <c r="AD131" s="69" t="s">
        <v>317</v>
      </c>
      <c r="AE131" s="23">
        <v>1</v>
      </c>
      <c r="AF131" s="23">
        <v>1</v>
      </c>
      <c r="AG131" s="23">
        <v>1</v>
      </c>
      <c r="AH131" s="23">
        <v>1</v>
      </c>
      <c r="AI131" s="23">
        <v>1</v>
      </c>
      <c r="AJ131" s="23"/>
      <c r="AK131" s="3"/>
      <c r="AL131" s="3"/>
      <c r="AM131" s="298">
        <v>108.71</v>
      </c>
      <c r="AN131" s="298">
        <v>76.459999999999994</v>
      </c>
      <c r="AO131" s="298">
        <v>67.989999999999995</v>
      </c>
      <c r="AP131" s="298">
        <v>110.18</v>
      </c>
      <c r="AQ131" s="298">
        <v>413.25</v>
      </c>
      <c r="AR131" s="23"/>
      <c r="AS131" s="3"/>
      <c r="AT131" s="3"/>
      <c r="AU131" s="298">
        <v>108.71</v>
      </c>
      <c r="AV131" s="298">
        <v>76.459999999999994</v>
      </c>
      <c r="AW131" s="298">
        <v>67.989999999999995</v>
      </c>
      <c r="AX131" s="298">
        <v>110.18</v>
      </c>
      <c r="AY131" s="298">
        <v>413.25</v>
      </c>
      <c r="AZ131" s="23"/>
      <c r="BA131" s="3"/>
    </row>
    <row r="132" spans="1:53">
      <c r="A132" s="55"/>
      <c r="B132" s="10" t="s">
        <v>238</v>
      </c>
      <c r="C132" s="10"/>
      <c r="D132" s="69" t="s">
        <v>486</v>
      </c>
      <c r="E132" s="10">
        <v>1</v>
      </c>
      <c r="F132" s="10">
        <v>1</v>
      </c>
      <c r="G132" s="10">
        <v>1</v>
      </c>
      <c r="H132" s="10">
        <v>1</v>
      </c>
      <c r="I132" s="10">
        <v>1</v>
      </c>
      <c r="J132" s="10"/>
      <c r="M132" s="198">
        <v>222.13</v>
      </c>
      <c r="N132" s="198">
        <v>179.19</v>
      </c>
      <c r="O132" s="198">
        <v>159.72</v>
      </c>
      <c r="P132" s="198">
        <v>205.52</v>
      </c>
      <c r="Q132" s="198">
        <v>693.08</v>
      </c>
      <c r="R132" s="10"/>
      <c r="S132" s="3"/>
      <c r="T132" s="3"/>
      <c r="U132" s="198">
        <v>222.13</v>
      </c>
      <c r="V132" s="198">
        <v>179.19</v>
      </c>
      <c r="W132" s="198">
        <v>159.72</v>
      </c>
      <c r="X132" s="198">
        <v>205.52</v>
      </c>
      <c r="Y132" s="198">
        <v>693.08</v>
      </c>
      <c r="Z132" s="10"/>
      <c r="AA132" s="3"/>
      <c r="AB132" s="10" t="s">
        <v>250</v>
      </c>
      <c r="AC132" s="10"/>
      <c r="AD132" s="69" t="s">
        <v>89</v>
      </c>
      <c r="AE132" s="23">
        <v>1</v>
      </c>
      <c r="AF132" s="23"/>
      <c r="AG132" s="23"/>
      <c r="AH132" s="23"/>
      <c r="AI132" s="23"/>
      <c r="AJ132" s="23"/>
      <c r="AK132" s="3"/>
      <c r="AL132" s="3"/>
      <c r="AM132" s="298">
        <v>854.14</v>
      </c>
      <c r="AN132" s="298">
        <v>0</v>
      </c>
      <c r="AO132" s="298">
        <v>0</v>
      </c>
      <c r="AP132" s="298">
        <v>0</v>
      </c>
      <c r="AQ132" s="298">
        <v>0</v>
      </c>
      <c r="AR132" s="23"/>
      <c r="AS132" s="3"/>
      <c r="AT132" s="3"/>
      <c r="AU132" s="298">
        <v>854.14</v>
      </c>
      <c r="AV132" s="298">
        <v>0</v>
      </c>
      <c r="AW132" s="298">
        <v>0</v>
      </c>
      <c r="AX132" s="298">
        <v>0</v>
      </c>
      <c r="AY132" s="298">
        <v>0</v>
      </c>
      <c r="AZ132" s="23"/>
      <c r="BA132" s="3"/>
    </row>
    <row r="133" spans="1:53">
      <c r="A133" s="55"/>
      <c r="B133" s="10" t="s">
        <v>238</v>
      </c>
      <c r="C133" s="10"/>
      <c r="D133" s="69" t="s">
        <v>137</v>
      </c>
      <c r="E133" s="10">
        <v>1379</v>
      </c>
      <c r="F133" s="10">
        <v>979</v>
      </c>
      <c r="G133" s="10">
        <v>788</v>
      </c>
      <c r="H133" s="10">
        <v>595</v>
      </c>
      <c r="I133" s="10">
        <v>713</v>
      </c>
      <c r="J133" s="10"/>
      <c r="M133" s="198">
        <v>251336.53</v>
      </c>
      <c r="N133" s="198">
        <v>162061.29999999999</v>
      </c>
      <c r="O133" s="198">
        <v>125712.38</v>
      </c>
      <c r="P133" s="198">
        <v>127603.87</v>
      </c>
      <c r="Q133" s="198">
        <v>1021425.81</v>
      </c>
      <c r="R133" s="10"/>
      <c r="S133" s="3"/>
      <c r="T133" s="3"/>
      <c r="U133" s="198">
        <v>147.845017647059</v>
      </c>
      <c r="V133" s="198">
        <v>95.330176470588199</v>
      </c>
      <c r="W133" s="198">
        <v>76.513925745587301</v>
      </c>
      <c r="X133" s="198">
        <v>85.525382037533404</v>
      </c>
      <c r="Y133" s="198">
        <v>625.87365808823597</v>
      </c>
      <c r="Z133" s="10"/>
      <c r="AA133" s="3"/>
      <c r="AB133" s="10" t="s">
        <v>250</v>
      </c>
      <c r="AC133" s="10"/>
      <c r="AD133" s="69" t="s">
        <v>90</v>
      </c>
      <c r="AE133" s="23">
        <v>11</v>
      </c>
      <c r="AF133" s="23">
        <v>8</v>
      </c>
      <c r="AG133" s="23">
        <v>4</v>
      </c>
      <c r="AH133" s="23">
        <v>2</v>
      </c>
      <c r="AI133" s="23">
        <v>3</v>
      </c>
      <c r="AJ133" s="23"/>
      <c r="AK133" s="3"/>
      <c r="AL133" s="3"/>
      <c r="AM133" s="298">
        <v>2912.5</v>
      </c>
      <c r="AN133" s="298">
        <v>900.45</v>
      </c>
      <c r="AO133" s="298">
        <v>382.49</v>
      </c>
      <c r="AP133" s="298">
        <v>126.68</v>
      </c>
      <c r="AQ133" s="298">
        <v>3356.51</v>
      </c>
      <c r="AR133" s="23"/>
      <c r="AS133" s="3"/>
      <c r="AT133" s="3"/>
      <c r="AU133" s="298">
        <v>242.708333333333</v>
      </c>
      <c r="AV133" s="298">
        <v>75.037499999999994</v>
      </c>
      <c r="AW133" s="298">
        <v>38.249000000000002</v>
      </c>
      <c r="AX133" s="298">
        <v>12.667999999999999</v>
      </c>
      <c r="AY133" s="298">
        <v>335.65100000000001</v>
      </c>
      <c r="AZ133" s="23"/>
      <c r="BA133" s="3"/>
    </row>
    <row r="134" spans="1:53">
      <c r="A134" s="55"/>
      <c r="B134" s="10" t="s">
        <v>239</v>
      </c>
      <c r="C134" s="10"/>
      <c r="D134" s="69" t="s">
        <v>112</v>
      </c>
      <c r="E134" s="10">
        <v>266</v>
      </c>
      <c r="F134" s="10">
        <v>160</v>
      </c>
      <c r="G134" s="10">
        <v>126</v>
      </c>
      <c r="H134" s="10">
        <v>105</v>
      </c>
      <c r="I134" s="10">
        <v>99</v>
      </c>
      <c r="J134" s="10"/>
      <c r="M134" s="198">
        <v>38614.67</v>
      </c>
      <c r="N134" s="198">
        <v>13673.62</v>
      </c>
      <c r="O134" s="198">
        <v>15549.04</v>
      </c>
      <c r="P134" s="198">
        <v>20494.310000000001</v>
      </c>
      <c r="Q134" s="198">
        <v>78855.850000000006</v>
      </c>
      <c r="R134" s="10"/>
      <c r="S134" s="3"/>
      <c r="T134" s="3"/>
      <c r="U134" s="198">
        <v>129.579429530201</v>
      </c>
      <c r="V134" s="198">
        <v>45.8846308724832</v>
      </c>
      <c r="W134" s="198">
        <v>54.367272727272699</v>
      </c>
      <c r="X134" s="198">
        <v>71.658426573426595</v>
      </c>
      <c r="Y134" s="198">
        <v>273.80503472222199</v>
      </c>
      <c r="Z134" s="10"/>
      <c r="AA134" s="3"/>
      <c r="AB134" s="10" t="s">
        <v>487</v>
      </c>
      <c r="AC134" s="10"/>
      <c r="AD134" s="69" t="s">
        <v>90</v>
      </c>
      <c r="AE134" s="23">
        <v>1</v>
      </c>
      <c r="AF134" s="23">
        <v>1</v>
      </c>
      <c r="AG134" s="23"/>
      <c r="AH134" s="23"/>
      <c r="AI134" s="23"/>
      <c r="AJ134" s="23"/>
      <c r="AK134" s="3"/>
      <c r="AL134" s="3"/>
      <c r="AM134" s="298">
        <v>14.24</v>
      </c>
      <c r="AN134" s="298">
        <v>8.4600000000000009</v>
      </c>
      <c r="AO134" s="298">
        <v>0</v>
      </c>
      <c r="AP134" s="298"/>
      <c r="AQ134" s="298">
        <v>0</v>
      </c>
      <c r="AR134" s="23"/>
      <c r="AS134" s="3"/>
      <c r="AT134" s="3"/>
      <c r="AU134" s="298">
        <v>14.24</v>
      </c>
      <c r="AV134" s="298">
        <v>8.4600000000000009</v>
      </c>
      <c r="AW134" s="298">
        <v>0</v>
      </c>
      <c r="AX134" s="298"/>
      <c r="AY134" s="298">
        <v>0</v>
      </c>
      <c r="AZ134" s="23"/>
      <c r="BA134" s="3"/>
    </row>
    <row r="135" spans="1:53">
      <c r="A135" s="55"/>
      <c r="B135" s="10" t="s">
        <v>240</v>
      </c>
      <c r="C135" s="10"/>
      <c r="D135" s="69" t="s">
        <v>241</v>
      </c>
      <c r="E135" s="10">
        <v>96</v>
      </c>
      <c r="F135" s="10">
        <v>64</v>
      </c>
      <c r="G135" s="10">
        <v>61</v>
      </c>
      <c r="H135" s="10">
        <v>45</v>
      </c>
      <c r="I135" s="10">
        <v>39</v>
      </c>
      <c r="J135" s="10"/>
      <c r="M135" s="198">
        <v>13421.4</v>
      </c>
      <c r="N135" s="198">
        <v>7568.32</v>
      </c>
      <c r="O135" s="198">
        <v>9869.82</v>
      </c>
      <c r="P135" s="198">
        <v>8992.6299999999992</v>
      </c>
      <c r="Q135" s="198">
        <v>69155.33</v>
      </c>
      <c r="R135" s="10"/>
      <c r="S135" s="3"/>
      <c r="T135" s="3"/>
      <c r="U135" s="198">
        <v>122.01272727272701</v>
      </c>
      <c r="V135" s="198">
        <v>68.802909090909097</v>
      </c>
      <c r="W135" s="198">
        <v>89.725636363636397</v>
      </c>
      <c r="X135" s="198">
        <v>82.501192660550501</v>
      </c>
      <c r="Y135" s="198">
        <v>640.32712962963001</v>
      </c>
      <c r="Z135" s="10"/>
      <c r="AA135" s="3"/>
      <c r="AB135" s="10" t="s">
        <v>251</v>
      </c>
      <c r="AC135" s="10"/>
      <c r="AD135" s="69" t="s">
        <v>107</v>
      </c>
      <c r="AE135" s="23">
        <v>29</v>
      </c>
      <c r="AF135" s="23">
        <v>7</v>
      </c>
      <c r="AG135" s="23">
        <v>6</v>
      </c>
      <c r="AH135" s="23">
        <v>5</v>
      </c>
      <c r="AI135" s="23">
        <v>7</v>
      </c>
      <c r="AJ135" s="23"/>
      <c r="AK135" s="3"/>
      <c r="AL135" s="3"/>
      <c r="AM135" s="298">
        <v>12544.7</v>
      </c>
      <c r="AN135" s="298">
        <v>271.02</v>
      </c>
      <c r="AO135" s="298">
        <v>211.18</v>
      </c>
      <c r="AP135" s="298">
        <v>324.99</v>
      </c>
      <c r="AQ135" s="298">
        <v>3804.4</v>
      </c>
      <c r="AR135" s="23"/>
      <c r="AS135" s="3"/>
      <c r="AT135" s="3"/>
      <c r="AU135" s="298">
        <v>404.667741935484</v>
      </c>
      <c r="AV135" s="298">
        <v>8.74258064516129</v>
      </c>
      <c r="AW135" s="298">
        <v>7.5421428571428599</v>
      </c>
      <c r="AX135" s="298">
        <v>11.606785714285699</v>
      </c>
      <c r="AY135" s="298">
        <v>131.18620689655199</v>
      </c>
      <c r="AZ135" s="23"/>
      <c r="BA135" s="3"/>
    </row>
    <row r="136" spans="1:53">
      <c r="A136" s="55"/>
      <c r="B136" s="10" t="s">
        <v>240</v>
      </c>
      <c r="C136" s="10"/>
      <c r="D136" s="69" t="s">
        <v>119</v>
      </c>
      <c r="E136" s="10">
        <v>1</v>
      </c>
      <c r="F136" s="10">
        <v>1</v>
      </c>
      <c r="G136" s="10">
        <v>1</v>
      </c>
      <c r="H136" s="10"/>
      <c r="I136" s="10">
        <v>1</v>
      </c>
      <c r="J136" s="10"/>
      <c r="M136" s="198">
        <v>6.88</v>
      </c>
      <c r="N136" s="198">
        <v>5.83</v>
      </c>
      <c r="O136" s="198">
        <v>5.84</v>
      </c>
      <c r="P136" s="198"/>
      <c r="Q136" s="198">
        <v>1290.45</v>
      </c>
      <c r="R136" s="10"/>
      <c r="S136" s="3"/>
      <c r="T136" s="3"/>
      <c r="U136" s="198">
        <v>6.88</v>
      </c>
      <c r="V136" s="198">
        <v>5.83</v>
      </c>
      <c r="W136" s="198">
        <v>5.84</v>
      </c>
      <c r="X136" s="198"/>
      <c r="Y136" s="198">
        <v>1290.45</v>
      </c>
      <c r="Z136" s="10"/>
      <c r="AA136" s="3"/>
      <c r="AB136" s="10" t="s">
        <v>252</v>
      </c>
      <c r="AC136" s="10"/>
      <c r="AD136" s="69" t="s">
        <v>253</v>
      </c>
      <c r="AE136" s="23">
        <v>35</v>
      </c>
      <c r="AF136" s="23">
        <v>14</v>
      </c>
      <c r="AG136" s="23">
        <v>12</v>
      </c>
      <c r="AH136" s="23">
        <v>6</v>
      </c>
      <c r="AI136" s="23">
        <v>7</v>
      </c>
      <c r="AJ136" s="23"/>
      <c r="AK136" s="3"/>
      <c r="AL136" s="3"/>
      <c r="AM136" s="298">
        <v>16774.990000000002</v>
      </c>
      <c r="AN136" s="298">
        <v>7369.27</v>
      </c>
      <c r="AO136" s="298">
        <v>4198.96</v>
      </c>
      <c r="AP136" s="298">
        <v>4026.29</v>
      </c>
      <c r="AQ136" s="298">
        <v>3874.49</v>
      </c>
      <c r="AR136" s="23"/>
      <c r="AS136" s="3"/>
      <c r="AT136" s="3"/>
      <c r="AU136" s="298">
        <v>430.12794871794898</v>
      </c>
      <c r="AV136" s="298">
        <v>188.955641025641</v>
      </c>
      <c r="AW136" s="298">
        <v>119.97028571428601</v>
      </c>
      <c r="AX136" s="298">
        <v>118.420294117647</v>
      </c>
      <c r="AY136" s="298">
        <v>113.955588235294</v>
      </c>
      <c r="AZ136" s="23"/>
      <c r="BA136" s="3"/>
    </row>
    <row r="137" spans="1:53">
      <c r="A137" s="55"/>
      <c r="B137" s="10" t="s">
        <v>488</v>
      </c>
      <c r="C137" s="10"/>
      <c r="D137" s="69" t="s">
        <v>119</v>
      </c>
      <c r="E137" s="10"/>
      <c r="F137" s="10">
        <v>1</v>
      </c>
      <c r="G137" s="10">
        <v>1</v>
      </c>
      <c r="H137" s="10"/>
      <c r="I137" s="10"/>
      <c r="J137" s="10"/>
      <c r="M137" s="198">
        <v>0</v>
      </c>
      <c r="N137" s="198">
        <v>311.73</v>
      </c>
      <c r="O137" s="198">
        <v>763.14</v>
      </c>
      <c r="P137" s="198">
        <v>0</v>
      </c>
      <c r="Q137" s="198">
        <v>0</v>
      </c>
      <c r="R137" s="10"/>
      <c r="S137" s="3"/>
      <c r="T137" s="3"/>
      <c r="U137" s="198">
        <v>0</v>
      </c>
      <c r="V137" s="198">
        <v>311.73</v>
      </c>
      <c r="W137" s="198">
        <v>763.14</v>
      </c>
      <c r="X137" s="198">
        <v>0</v>
      </c>
      <c r="Y137" s="198">
        <v>0</v>
      </c>
      <c r="Z137" s="10"/>
      <c r="AA137" s="3"/>
      <c r="AB137" s="10" t="s">
        <v>254</v>
      </c>
      <c r="AC137" s="10"/>
      <c r="AD137" s="69" t="s">
        <v>255</v>
      </c>
      <c r="AE137" s="23">
        <v>54</v>
      </c>
      <c r="AF137" s="23">
        <v>28</v>
      </c>
      <c r="AG137" s="23">
        <v>11</v>
      </c>
      <c r="AH137" s="23">
        <v>5</v>
      </c>
      <c r="AI137" s="23">
        <v>5</v>
      </c>
      <c r="AJ137" s="23"/>
      <c r="AK137" s="3"/>
      <c r="AL137" s="3"/>
      <c r="AM137" s="298">
        <v>25591.69</v>
      </c>
      <c r="AN137" s="298">
        <v>5006.4799999999996</v>
      </c>
      <c r="AO137" s="298">
        <v>726.04</v>
      </c>
      <c r="AP137" s="298">
        <v>239.86</v>
      </c>
      <c r="AQ137" s="298">
        <v>2181.23</v>
      </c>
      <c r="AR137" s="23"/>
      <c r="AS137" s="3"/>
      <c r="AT137" s="3"/>
      <c r="AU137" s="298">
        <v>441.23603448275901</v>
      </c>
      <c r="AV137" s="298">
        <v>86.318620689655205</v>
      </c>
      <c r="AW137" s="298">
        <v>12.965</v>
      </c>
      <c r="AX137" s="298">
        <v>5.8502439024390203</v>
      </c>
      <c r="AY137" s="298">
        <v>38.950535714285699</v>
      </c>
      <c r="AZ137" s="23"/>
      <c r="BA137" s="3"/>
    </row>
    <row r="138" spans="1:53">
      <c r="A138" s="55"/>
      <c r="B138" s="10" t="s">
        <v>489</v>
      </c>
      <c r="C138" s="10"/>
      <c r="D138" s="69" t="s">
        <v>241</v>
      </c>
      <c r="E138" s="10">
        <v>2</v>
      </c>
      <c r="F138" s="10">
        <v>2</v>
      </c>
      <c r="G138" s="10">
        <v>2</v>
      </c>
      <c r="H138" s="10">
        <v>1</v>
      </c>
      <c r="I138" s="10">
        <v>1</v>
      </c>
      <c r="J138" s="10"/>
      <c r="M138" s="198">
        <v>299.29000000000002</v>
      </c>
      <c r="N138" s="198">
        <v>111.02</v>
      </c>
      <c r="O138" s="198">
        <v>137.18</v>
      </c>
      <c r="P138" s="198">
        <v>229.42</v>
      </c>
      <c r="Q138" s="198">
        <v>433.13</v>
      </c>
      <c r="R138" s="10"/>
      <c r="S138" s="3"/>
      <c r="T138" s="3"/>
      <c r="U138" s="198">
        <v>149.64500000000001</v>
      </c>
      <c r="V138" s="198">
        <v>55.51</v>
      </c>
      <c r="W138" s="198">
        <v>68.59</v>
      </c>
      <c r="X138" s="198">
        <v>229.42</v>
      </c>
      <c r="Y138" s="198">
        <v>433.13</v>
      </c>
      <c r="Z138" s="10"/>
      <c r="AA138" s="3"/>
      <c r="AB138" s="10" t="s">
        <v>256</v>
      </c>
      <c r="AC138" s="10"/>
      <c r="AD138" s="69" t="s">
        <v>490</v>
      </c>
      <c r="AE138" s="23">
        <v>1</v>
      </c>
      <c r="AF138" s="23">
        <v>1</v>
      </c>
      <c r="AG138" s="23"/>
      <c r="AH138" s="23"/>
      <c r="AI138" s="23"/>
      <c r="AJ138" s="23"/>
      <c r="AK138" s="3"/>
      <c r="AL138" s="3"/>
      <c r="AM138" s="298">
        <v>69.75</v>
      </c>
      <c r="AN138" s="298">
        <v>0.03</v>
      </c>
      <c r="AO138" s="298">
        <v>0</v>
      </c>
      <c r="AP138" s="298">
        <v>0</v>
      </c>
      <c r="AQ138" s="298">
        <v>0</v>
      </c>
      <c r="AR138" s="23"/>
      <c r="AS138" s="3"/>
      <c r="AT138" s="3"/>
      <c r="AU138" s="298">
        <v>69.75</v>
      </c>
      <c r="AV138" s="298">
        <v>0.03</v>
      </c>
      <c r="AW138" s="298">
        <v>0</v>
      </c>
      <c r="AX138" s="298">
        <v>0</v>
      </c>
      <c r="AY138" s="298">
        <v>0</v>
      </c>
      <c r="AZ138" s="23"/>
      <c r="BA138" s="3"/>
    </row>
    <row r="139" spans="1:53">
      <c r="A139" s="55"/>
      <c r="B139" s="10" t="s">
        <v>479</v>
      </c>
      <c r="C139" s="10"/>
      <c r="D139" s="69" t="s">
        <v>480</v>
      </c>
      <c r="E139" s="10">
        <v>17</v>
      </c>
      <c r="F139" s="10">
        <v>10</v>
      </c>
      <c r="G139" s="10">
        <v>10</v>
      </c>
      <c r="H139" s="10">
        <v>5</v>
      </c>
      <c r="I139" s="10">
        <v>5</v>
      </c>
      <c r="J139" s="10"/>
      <c r="M139" s="198">
        <v>3355.75</v>
      </c>
      <c r="N139" s="198">
        <v>2227.61</v>
      </c>
      <c r="O139" s="198">
        <v>2340.0500000000002</v>
      </c>
      <c r="P139" s="198">
        <v>1402.06</v>
      </c>
      <c r="Q139" s="198">
        <v>7351.61</v>
      </c>
      <c r="R139" s="10"/>
      <c r="S139" s="3"/>
      <c r="T139" s="3"/>
      <c r="U139" s="198">
        <v>176.61842105263199</v>
      </c>
      <c r="V139" s="198">
        <v>117.242631578947</v>
      </c>
      <c r="W139" s="198">
        <v>130.00277777777799</v>
      </c>
      <c r="X139" s="198">
        <v>93.470666666666702</v>
      </c>
      <c r="Y139" s="198">
        <v>386.92684210526301</v>
      </c>
      <c r="Z139" s="10"/>
      <c r="AA139" s="3"/>
      <c r="AB139" s="10" t="s">
        <v>256</v>
      </c>
      <c r="AC139" s="10"/>
      <c r="AD139" s="69" t="s">
        <v>257</v>
      </c>
      <c r="AE139" s="23">
        <v>339</v>
      </c>
      <c r="AF139" s="23">
        <v>103</v>
      </c>
      <c r="AG139" s="23">
        <v>60</v>
      </c>
      <c r="AH139" s="23">
        <v>65</v>
      </c>
      <c r="AI139" s="23">
        <v>34</v>
      </c>
      <c r="AJ139" s="23"/>
      <c r="AK139" s="3"/>
      <c r="AL139" s="3"/>
      <c r="AM139" s="298">
        <v>206843.48</v>
      </c>
      <c r="AN139" s="298">
        <v>22140.47</v>
      </c>
      <c r="AO139" s="298">
        <v>11062.41</v>
      </c>
      <c r="AP139" s="298">
        <v>8415.5400000000009</v>
      </c>
      <c r="AQ139" s="298">
        <v>24613.33</v>
      </c>
      <c r="AR139" s="23"/>
      <c r="AS139" s="3"/>
      <c r="AT139" s="3"/>
      <c r="AU139" s="298">
        <v>587.62352272727298</v>
      </c>
      <c r="AV139" s="298">
        <v>62.899062499999999</v>
      </c>
      <c r="AW139" s="298">
        <v>35.118761904761897</v>
      </c>
      <c r="AX139" s="298">
        <v>27.958604651162801</v>
      </c>
      <c r="AY139" s="298">
        <v>77.644574132492096</v>
      </c>
      <c r="AZ139" s="23"/>
      <c r="BA139" s="3"/>
    </row>
    <row r="140" spans="1:53">
      <c r="A140" s="55"/>
      <c r="B140" s="10" t="s">
        <v>481</v>
      </c>
      <c r="C140" s="10"/>
      <c r="D140" s="69" t="s">
        <v>491</v>
      </c>
      <c r="E140" s="10">
        <v>1</v>
      </c>
      <c r="F140" s="10">
        <v>1</v>
      </c>
      <c r="G140" s="10"/>
      <c r="H140" s="10"/>
      <c r="I140" s="10"/>
      <c r="J140" s="10"/>
      <c r="M140" s="198">
        <v>177.03</v>
      </c>
      <c r="N140" s="198">
        <v>1.32</v>
      </c>
      <c r="O140" s="198">
        <v>0</v>
      </c>
      <c r="P140" s="198">
        <v>0</v>
      </c>
      <c r="Q140" s="198">
        <v>0</v>
      </c>
      <c r="R140" s="10"/>
      <c r="S140" s="3"/>
      <c r="T140" s="3"/>
      <c r="U140" s="198">
        <v>177.03</v>
      </c>
      <c r="V140" s="198">
        <v>1.32</v>
      </c>
      <c r="W140" s="198">
        <v>0</v>
      </c>
      <c r="X140" s="198">
        <v>0</v>
      </c>
      <c r="Y140" s="198">
        <v>0</v>
      </c>
      <c r="Z140" s="10"/>
      <c r="AA140" s="3"/>
      <c r="AB140" s="10" t="s">
        <v>258</v>
      </c>
      <c r="AC140" s="10"/>
      <c r="AD140" s="69" t="s">
        <v>259</v>
      </c>
      <c r="AE140" s="23">
        <v>10</v>
      </c>
      <c r="AF140" s="23">
        <v>4</v>
      </c>
      <c r="AG140" s="23">
        <v>3</v>
      </c>
      <c r="AH140" s="23">
        <v>2</v>
      </c>
      <c r="AI140" s="23">
        <v>1</v>
      </c>
      <c r="AJ140" s="23"/>
      <c r="AK140" s="3"/>
      <c r="AL140" s="3"/>
      <c r="AM140" s="298">
        <v>867.71</v>
      </c>
      <c r="AN140" s="298">
        <v>167.66</v>
      </c>
      <c r="AO140" s="298">
        <v>119.86</v>
      </c>
      <c r="AP140" s="298">
        <v>36.85</v>
      </c>
      <c r="AQ140" s="298">
        <v>70.989999999999995</v>
      </c>
      <c r="AR140" s="23"/>
      <c r="AS140" s="3"/>
      <c r="AT140" s="3"/>
      <c r="AU140" s="298">
        <v>86.771000000000001</v>
      </c>
      <c r="AV140" s="298">
        <v>16.765999999999998</v>
      </c>
      <c r="AW140" s="298">
        <v>11.986000000000001</v>
      </c>
      <c r="AX140" s="298">
        <v>4.0944444444444397</v>
      </c>
      <c r="AY140" s="298">
        <v>7.0990000000000002</v>
      </c>
      <c r="AZ140" s="23"/>
      <c r="BA140" s="3"/>
    </row>
    <row r="141" spans="1:53">
      <c r="A141" s="55"/>
      <c r="B141" s="10" t="s">
        <v>481</v>
      </c>
      <c r="C141" s="10"/>
      <c r="D141" s="69" t="s">
        <v>100</v>
      </c>
      <c r="E141" s="10">
        <v>21</v>
      </c>
      <c r="F141" s="10">
        <v>25</v>
      </c>
      <c r="G141" s="10">
        <v>23</v>
      </c>
      <c r="H141" s="10">
        <v>7</v>
      </c>
      <c r="I141" s="10">
        <v>22</v>
      </c>
      <c r="J141" s="10"/>
      <c r="M141" s="198">
        <v>5004.2</v>
      </c>
      <c r="N141" s="198">
        <v>4340.83</v>
      </c>
      <c r="O141" s="198">
        <v>6794.05</v>
      </c>
      <c r="P141" s="198">
        <v>1937.1</v>
      </c>
      <c r="Q141" s="198">
        <v>25904.79</v>
      </c>
      <c r="R141" s="10"/>
      <c r="S141" s="3"/>
      <c r="T141" s="3"/>
      <c r="U141" s="198">
        <v>142.97714285714301</v>
      </c>
      <c r="V141" s="198">
        <v>124.02371428571399</v>
      </c>
      <c r="W141" s="198">
        <v>194.11571428571401</v>
      </c>
      <c r="X141" s="198">
        <v>96.855000000000004</v>
      </c>
      <c r="Y141" s="198">
        <v>740.13685714285702</v>
      </c>
      <c r="Z141" s="10"/>
      <c r="AA141" s="3"/>
      <c r="AB141" s="10" t="s">
        <v>418</v>
      </c>
      <c r="AC141" s="10"/>
      <c r="AD141" s="69" t="s">
        <v>150</v>
      </c>
      <c r="AE141" s="23">
        <v>2</v>
      </c>
      <c r="AF141" s="23"/>
      <c r="AG141" s="23"/>
      <c r="AH141" s="23"/>
      <c r="AI141" s="23"/>
      <c r="AJ141" s="23"/>
      <c r="AK141" s="3"/>
      <c r="AL141" s="3"/>
      <c r="AM141" s="298">
        <v>104.46</v>
      </c>
      <c r="AN141" s="298">
        <v>0</v>
      </c>
      <c r="AO141" s="298">
        <v>0</v>
      </c>
      <c r="AP141" s="298">
        <v>0</v>
      </c>
      <c r="AQ141" s="298">
        <v>0</v>
      </c>
      <c r="AR141" s="23"/>
      <c r="AS141" s="3"/>
      <c r="AT141" s="3"/>
      <c r="AU141" s="298">
        <v>52.23</v>
      </c>
      <c r="AV141" s="298">
        <v>0</v>
      </c>
      <c r="AW141" s="298">
        <v>0</v>
      </c>
      <c r="AX141" s="298">
        <v>0</v>
      </c>
      <c r="AY141" s="298">
        <v>0</v>
      </c>
      <c r="AZ141" s="23"/>
      <c r="BA141" s="3"/>
    </row>
    <row r="142" spans="1:53">
      <c r="A142" s="55"/>
      <c r="B142" s="10" t="s">
        <v>481</v>
      </c>
      <c r="C142" s="10"/>
      <c r="D142" s="69" t="s">
        <v>243</v>
      </c>
      <c r="E142" s="10"/>
      <c r="F142" s="10">
        <v>2</v>
      </c>
      <c r="G142" s="10">
        <v>2</v>
      </c>
      <c r="H142" s="10"/>
      <c r="I142" s="10">
        <v>2</v>
      </c>
      <c r="J142" s="10"/>
      <c r="M142" s="198">
        <v>0</v>
      </c>
      <c r="N142" s="198">
        <v>271.05</v>
      </c>
      <c r="O142" s="198">
        <v>617.91999999999996</v>
      </c>
      <c r="P142" s="198"/>
      <c r="Q142" s="198">
        <v>236.8</v>
      </c>
      <c r="R142" s="10"/>
      <c r="S142" s="3"/>
      <c r="T142" s="3"/>
      <c r="U142" s="198">
        <v>0</v>
      </c>
      <c r="V142" s="198">
        <v>135.52500000000001</v>
      </c>
      <c r="W142" s="198">
        <v>308.95999999999998</v>
      </c>
      <c r="X142" s="198"/>
      <c r="Y142" s="198">
        <v>118.4</v>
      </c>
      <c r="Z142" s="10"/>
      <c r="AA142" s="3"/>
      <c r="AB142" s="10" t="s">
        <v>492</v>
      </c>
      <c r="AC142" s="10"/>
      <c r="AD142" s="69" t="s">
        <v>150</v>
      </c>
      <c r="AE142" s="23">
        <v>1</v>
      </c>
      <c r="AF142" s="23">
        <v>1</v>
      </c>
      <c r="AG142" s="23"/>
      <c r="AH142" s="23"/>
      <c r="AI142" s="23"/>
      <c r="AJ142" s="23"/>
      <c r="AK142" s="3"/>
      <c r="AL142" s="3"/>
      <c r="AM142" s="298">
        <v>15.09</v>
      </c>
      <c r="AN142" s="298">
        <v>15</v>
      </c>
      <c r="AO142" s="298"/>
      <c r="AP142" s="298"/>
      <c r="AQ142" s="298"/>
      <c r="AR142" s="23"/>
      <c r="AS142" s="3"/>
      <c r="AT142" s="3"/>
      <c r="AU142" s="298">
        <v>15.09</v>
      </c>
      <c r="AV142" s="298">
        <v>15</v>
      </c>
      <c r="AW142" s="298"/>
      <c r="AX142" s="298"/>
      <c r="AY142" s="298"/>
      <c r="AZ142" s="23"/>
      <c r="BA142" s="3"/>
    </row>
    <row r="143" spans="1:53">
      <c r="A143" s="55"/>
      <c r="B143" s="10" t="s">
        <v>242</v>
      </c>
      <c r="C143" s="10"/>
      <c r="D143" s="69" t="s">
        <v>243</v>
      </c>
      <c r="E143" s="10">
        <v>25</v>
      </c>
      <c r="F143" s="10">
        <v>41</v>
      </c>
      <c r="G143" s="10">
        <v>39</v>
      </c>
      <c r="H143" s="10">
        <v>14</v>
      </c>
      <c r="I143" s="10">
        <v>38</v>
      </c>
      <c r="J143" s="10"/>
      <c r="M143" s="198">
        <v>5455.57</v>
      </c>
      <c r="N143" s="198">
        <v>8387.07</v>
      </c>
      <c r="O143" s="198">
        <v>10456.09</v>
      </c>
      <c r="P143" s="198">
        <v>2929.59</v>
      </c>
      <c r="Q143" s="198">
        <v>69043.360000000001</v>
      </c>
      <c r="R143" s="10"/>
      <c r="S143" s="3"/>
      <c r="T143" s="3"/>
      <c r="U143" s="198">
        <v>89.4355737704918</v>
      </c>
      <c r="V143" s="198">
        <v>137.49295081967199</v>
      </c>
      <c r="W143" s="198">
        <v>174.26816666666701</v>
      </c>
      <c r="X143" s="198">
        <v>112.676538461538</v>
      </c>
      <c r="Y143" s="198">
        <v>1170.22644067797</v>
      </c>
      <c r="Z143" s="10"/>
      <c r="AA143" s="3"/>
      <c r="AB143" s="10" t="s">
        <v>260</v>
      </c>
      <c r="AC143" s="10"/>
      <c r="AD143" s="69" t="s">
        <v>107</v>
      </c>
      <c r="AE143" s="23">
        <v>9</v>
      </c>
      <c r="AF143" s="23">
        <v>2</v>
      </c>
      <c r="AG143" s="23"/>
      <c r="AH143" s="23"/>
      <c r="AI143" s="23"/>
      <c r="AJ143" s="23"/>
      <c r="AK143" s="3"/>
      <c r="AL143" s="3"/>
      <c r="AM143" s="298">
        <v>4006.83</v>
      </c>
      <c r="AN143" s="298">
        <v>4045.99</v>
      </c>
      <c r="AO143" s="298">
        <v>0</v>
      </c>
      <c r="AP143" s="298">
        <v>0</v>
      </c>
      <c r="AQ143" s="298">
        <v>0</v>
      </c>
      <c r="AR143" s="23"/>
      <c r="AS143" s="3"/>
      <c r="AT143" s="3"/>
      <c r="AU143" s="298">
        <v>445.20333333333298</v>
      </c>
      <c r="AV143" s="298">
        <v>449.55444444444402</v>
      </c>
      <c r="AW143" s="298">
        <v>0</v>
      </c>
      <c r="AX143" s="298">
        <v>0</v>
      </c>
      <c r="AY143" s="298">
        <v>0</v>
      </c>
      <c r="AZ143" s="23"/>
      <c r="BA143" s="3"/>
    </row>
    <row r="144" spans="1:53">
      <c r="A144" s="55"/>
      <c r="B144" s="10" t="s">
        <v>406</v>
      </c>
      <c r="C144" s="10"/>
      <c r="D144" s="69" t="s">
        <v>135</v>
      </c>
      <c r="E144" s="10">
        <v>1</v>
      </c>
      <c r="F144" s="10"/>
      <c r="G144" s="10"/>
      <c r="H144" s="10"/>
      <c r="I144" s="10"/>
      <c r="J144" s="10"/>
      <c r="M144" s="198">
        <v>23.92</v>
      </c>
      <c r="N144" s="198">
        <v>0</v>
      </c>
      <c r="O144" s="198">
        <v>0</v>
      </c>
      <c r="P144" s="198">
        <v>0</v>
      </c>
      <c r="Q144" s="198">
        <v>0</v>
      </c>
      <c r="R144" s="10"/>
      <c r="S144" s="3"/>
      <c r="T144" s="3"/>
      <c r="U144" s="198">
        <v>23.92</v>
      </c>
      <c r="V144" s="198">
        <v>0</v>
      </c>
      <c r="W144" s="198">
        <v>0</v>
      </c>
      <c r="X144" s="198">
        <v>0</v>
      </c>
      <c r="Y144" s="198">
        <v>0</v>
      </c>
      <c r="Z144" s="10"/>
      <c r="AA144" s="3"/>
      <c r="AB144" s="10" t="s">
        <v>261</v>
      </c>
      <c r="AC144" s="10"/>
      <c r="AD144" s="69" t="s">
        <v>262</v>
      </c>
      <c r="AE144" s="23">
        <v>16</v>
      </c>
      <c r="AF144" s="23">
        <v>4</v>
      </c>
      <c r="AG144" s="23">
        <v>3</v>
      </c>
      <c r="AH144" s="23">
        <v>3</v>
      </c>
      <c r="AI144" s="23">
        <v>2</v>
      </c>
      <c r="AJ144" s="23"/>
      <c r="AK144" s="3"/>
      <c r="AL144" s="3"/>
      <c r="AM144" s="298">
        <v>2157.84</v>
      </c>
      <c r="AN144" s="298">
        <v>427.2</v>
      </c>
      <c r="AO144" s="298">
        <v>779.97</v>
      </c>
      <c r="AP144" s="298">
        <v>869.46</v>
      </c>
      <c r="AQ144" s="298">
        <v>1483.49</v>
      </c>
      <c r="AR144" s="23"/>
      <c r="AS144" s="3"/>
      <c r="AT144" s="3"/>
      <c r="AU144" s="298">
        <v>134.86500000000001</v>
      </c>
      <c r="AV144" s="298">
        <v>26.7</v>
      </c>
      <c r="AW144" s="298">
        <v>51.997999999999998</v>
      </c>
      <c r="AX144" s="298">
        <v>62.104285714285702</v>
      </c>
      <c r="AY144" s="298">
        <v>98.899333333333303</v>
      </c>
      <c r="AZ144" s="23"/>
      <c r="BA144" s="3"/>
    </row>
    <row r="145" spans="1:53">
      <c r="A145" s="55"/>
      <c r="B145" s="10" t="s">
        <v>109</v>
      </c>
      <c r="C145" s="10"/>
      <c r="D145" s="69" t="s">
        <v>110</v>
      </c>
      <c r="E145" s="10">
        <v>5</v>
      </c>
      <c r="F145" s="10">
        <v>4</v>
      </c>
      <c r="G145" s="10">
        <v>3</v>
      </c>
      <c r="H145" s="10">
        <v>3</v>
      </c>
      <c r="I145" s="10">
        <v>3</v>
      </c>
      <c r="J145" s="10"/>
      <c r="M145" s="198">
        <v>1342.93</v>
      </c>
      <c r="N145" s="198">
        <v>682.9</v>
      </c>
      <c r="O145" s="198">
        <v>395.11</v>
      </c>
      <c r="P145" s="198">
        <v>521.34</v>
      </c>
      <c r="Q145" s="198">
        <v>1780.96</v>
      </c>
      <c r="R145" s="10"/>
      <c r="S145" s="3"/>
      <c r="T145" s="3"/>
      <c r="U145" s="198">
        <v>268.58600000000001</v>
      </c>
      <c r="V145" s="198">
        <v>136.58000000000001</v>
      </c>
      <c r="W145" s="198">
        <v>98.777500000000003</v>
      </c>
      <c r="X145" s="198">
        <v>130.33500000000001</v>
      </c>
      <c r="Y145" s="198">
        <v>356.19200000000001</v>
      </c>
      <c r="Z145" s="10"/>
      <c r="AA145" s="3"/>
      <c r="AB145" s="10" t="s">
        <v>261</v>
      </c>
      <c r="AC145" s="10"/>
      <c r="AD145" s="69" t="s">
        <v>133</v>
      </c>
      <c r="AE145" s="23">
        <v>1</v>
      </c>
      <c r="AF145" s="23"/>
      <c r="AG145" s="23"/>
      <c r="AH145" s="23"/>
      <c r="AI145" s="23"/>
      <c r="AJ145" s="23"/>
      <c r="AK145" s="3"/>
      <c r="AL145" s="3"/>
      <c r="AM145" s="298">
        <v>412.71</v>
      </c>
      <c r="AN145" s="298">
        <v>0</v>
      </c>
      <c r="AO145" s="298">
        <v>0</v>
      </c>
      <c r="AP145" s="298">
        <v>0</v>
      </c>
      <c r="AQ145" s="298">
        <v>0</v>
      </c>
      <c r="AR145" s="23"/>
      <c r="AS145" s="3"/>
      <c r="AT145" s="3"/>
      <c r="AU145" s="298">
        <v>412.71</v>
      </c>
      <c r="AV145" s="298">
        <v>0</v>
      </c>
      <c r="AW145" s="298">
        <v>0</v>
      </c>
      <c r="AX145" s="298">
        <v>0</v>
      </c>
      <c r="AY145" s="298">
        <v>0</v>
      </c>
      <c r="AZ145" s="23"/>
      <c r="BA145" s="3"/>
    </row>
    <row r="146" spans="1:53">
      <c r="A146" s="55"/>
      <c r="B146" s="10" t="s">
        <v>493</v>
      </c>
      <c r="C146" s="10"/>
      <c r="D146" s="69" t="s">
        <v>494</v>
      </c>
      <c r="E146" s="10">
        <v>4</v>
      </c>
      <c r="F146" s="10">
        <v>1</v>
      </c>
      <c r="G146" s="10">
        <v>1</v>
      </c>
      <c r="H146" s="10">
        <v>1</v>
      </c>
      <c r="I146" s="10"/>
      <c r="J146" s="10"/>
      <c r="M146" s="198">
        <v>555.52</v>
      </c>
      <c r="N146" s="198">
        <v>12.32</v>
      </c>
      <c r="O146" s="198">
        <v>68.680000000000007</v>
      </c>
      <c r="P146" s="198">
        <v>2.58</v>
      </c>
      <c r="Q146" s="198">
        <v>0</v>
      </c>
      <c r="R146" s="10"/>
      <c r="S146" s="3"/>
      <c r="T146" s="3"/>
      <c r="U146" s="198">
        <v>138.88</v>
      </c>
      <c r="V146" s="198">
        <v>3.08</v>
      </c>
      <c r="W146" s="198">
        <v>17.170000000000002</v>
      </c>
      <c r="X146" s="198">
        <v>0.64500000000000002</v>
      </c>
      <c r="Y146" s="198">
        <v>0</v>
      </c>
      <c r="Z146" s="10"/>
      <c r="AA146" s="3"/>
      <c r="AB146" s="10" t="s">
        <v>263</v>
      </c>
      <c r="AC146" s="10"/>
      <c r="AD146" s="69" t="s">
        <v>264</v>
      </c>
      <c r="AE146" s="23">
        <v>17</v>
      </c>
      <c r="AF146" s="23">
        <v>6</v>
      </c>
      <c r="AG146" s="23">
        <v>4</v>
      </c>
      <c r="AH146" s="23">
        <v>4</v>
      </c>
      <c r="AI146" s="23">
        <v>3</v>
      </c>
      <c r="AJ146" s="23"/>
      <c r="AK146" s="3"/>
      <c r="AL146" s="3"/>
      <c r="AM146" s="298">
        <v>3133.79</v>
      </c>
      <c r="AN146" s="298">
        <v>225.66</v>
      </c>
      <c r="AO146" s="298">
        <v>111.74</v>
      </c>
      <c r="AP146" s="298">
        <v>79.13</v>
      </c>
      <c r="AQ146" s="298">
        <v>160.69</v>
      </c>
      <c r="AR146" s="23"/>
      <c r="AS146" s="3"/>
      <c r="AT146" s="3"/>
      <c r="AU146" s="298">
        <v>184.34058823529401</v>
      </c>
      <c r="AV146" s="298">
        <v>13.2741176470588</v>
      </c>
      <c r="AW146" s="298">
        <v>6.5729411764705903</v>
      </c>
      <c r="AX146" s="298">
        <v>4.6547058823529399</v>
      </c>
      <c r="AY146" s="298">
        <v>9.4523529411764695</v>
      </c>
      <c r="AZ146" s="23"/>
      <c r="BA146" s="3"/>
    </row>
    <row r="147" spans="1:53">
      <c r="A147" s="55"/>
      <c r="B147" s="10" t="s">
        <v>244</v>
      </c>
      <c r="C147" s="10"/>
      <c r="D147" s="69" t="s">
        <v>245</v>
      </c>
      <c r="E147" s="10">
        <v>17</v>
      </c>
      <c r="F147" s="10">
        <v>15</v>
      </c>
      <c r="G147" s="10">
        <v>11</v>
      </c>
      <c r="H147" s="10">
        <v>9</v>
      </c>
      <c r="I147" s="10">
        <v>9</v>
      </c>
      <c r="J147" s="10"/>
      <c r="M147" s="198">
        <v>3716.67</v>
      </c>
      <c r="N147" s="198">
        <v>2018.66</v>
      </c>
      <c r="O147" s="198">
        <v>1498.97</v>
      </c>
      <c r="P147" s="198">
        <v>2196.12</v>
      </c>
      <c r="Q147" s="198">
        <v>28808.43</v>
      </c>
      <c r="R147" s="10"/>
      <c r="S147" s="3"/>
      <c r="T147" s="3"/>
      <c r="U147" s="198">
        <v>206.481666666667</v>
      </c>
      <c r="V147" s="198">
        <v>112.147777777778</v>
      </c>
      <c r="W147" s="198">
        <v>88.174705882352896</v>
      </c>
      <c r="X147" s="198">
        <v>129.18352941176499</v>
      </c>
      <c r="Y147" s="198">
        <v>1694.6135294117601</v>
      </c>
      <c r="Z147" s="10"/>
      <c r="AA147" s="3"/>
      <c r="AB147" s="10" t="s">
        <v>265</v>
      </c>
      <c r="AC147" s="10"/>
      <c r="AD147" s="69" t="s">
        <v>495</v>
      </c>
      <c r="AE147" s="23">
        <v>6</v>
      </c>
      <c r="AF147" s="23">
        <v>2</v>
      </c>
      <c r="AG147" s="23">
        <v>1</v>
      </c>
      <c r="AH147" s="23">
        <v>1</v>
      </c>
      <c r="AI147" s="23">
        <v>2</v>
      </c>
      <c r="AJ147" s="23"/>
      <c r="AK147" s="3"/>
      <c r="AL147" s="3"/>
      <c r="AM147" s="298">
        <v>5771.15</v>
      </c>
      <c r="AN147" s="298">
        <v>1344.89</v>
      </c>
      <c r="AO147" s="298">
        <v>1440.93</v>
      </c>
      <c r="AP147" s="298">
        <v>1997.35</v>
      </c>
      <c r="AQ147" s="298">
        <v>1532.28</v>
      </c>
      <c r="AR147" s="23"/>
      <c r="AS147" s="3"/>
      <c r="AT147" s="3"/>
      <c r="AU147" s="298">
        <v>961.85833333333301</v>
      </c>
      <c r="AV147" s="298">
        <v>224.148333333333</v>
      </c>
      <c r="AW147" s="298">
        <v>240.155</v>
      </c>
      <c r="AX147" s="298">
        <v>332.89166666666699</v>
      </c>
      <c r="AY147" s="298">
        <v>255.38</v>
      </c>
      <c r="AZ147" s="23"/>
      <c r="BA147" s="3"/>
    </row>
    <row r="148" spans="1:53">
      <c r="A148" s="55"/>
      <c r="B148" s="10" t="s">
        <v>111</v>
      </c>
      <c r="C148" s="10"/>
      <c r="D148" s="69" t="s">
        <v>112</v>
      </c>
      <c r="E148" s="10">
        <v>98</v>
      </c>
      <c r="F148" s="10">
        <v>56</v>
      </c>
      <c r="G148" s="10">
        <v>31</v>
      </c>
      <c r="H148" s="10">
        <v>32</v>
      </c>
      <c r="I148" s="10">
        <v>31</v>
      </c>
      <c r="J148" s="10"/>
      <c r="M148" s="198">
        <v>21069.11</v>
      </c>
      <c r="N148" s="198">
        <v>7832.88</v>
      </c>
      <c r="O148" s="198">
        <v>5199.6499999999996</v>
      </c>
      <c r="P148" s="198">
        <v>7686.12</v>
      </c>
      <c r="Q148" s="198">
        <v>21357.69</v>
      </c>
      <c r="R148" s="10"/>
      <c r="S148" s="3"/>
      <c r="T148" s="3"/>
      <c r="U148" s="198">
        <v>200.65819047618999</v>
      </c>
      <c r="V148" s="198">
        <v>74.598857142857099</v>
      </c>
      <c r="W148" s="198">
        <v>51.996499999999997</v>
      </c>
      <c r="X148" s="198">
        <v>76.861199999999997</v>
      </c>
      <c r="Y148" s="198">
        <v>213.57689999999999</v>
      </c>
      <c r="Z148" s="10"/>
      <c r="AA148" s="3"/>
      <c r="AB148" s="10" t="s">
        <v>267</v>
      </c>
      <c r="AC148" s="10"/>
      <c r="AD148" s="69" t="s">
        <v>164</v>
      </c>
      <c r="AE148" s="23">
        <v>309</v>
      </c>
      <c r="AF148" s="23">
        <v>128</v>
      </c>
      <c r="AG148" s="23">
        <v>83</v>
      </c>
      <c r="AH148" s="23">
        <v>68</v>
      </c>
      <c r="AI148" s="23">
        <v>58</v>
      </c>
      <c r="AJ148" s="23"/>
      <c r="AK148" s="3"/>
      <c r="AL148" s="3"/>
      <c r="AM148" s="298">
        <v>192921.61</v>
      </c>
      <c r="AN148" s="298">
        <v>26694.61</v>
      </c>
      <c r="AO148" s="298">
        <v>12137.92</v>
      </c>
      <c r="AP148" s="298">
        <v>16436.59</v>
      </c>
      <c r="AQ148" s="298">
        <v>89369.33</v>
      </c>
      <c r="AR148" s="23"/>
      <c r="AS148" s="3"/>
      <c r="AT148" s="3"/>
      <c r="AU148" s="298">
        <v>599.13543478260704</v>
      </c>
      <c r="AV148" s="298">
        <v>82.9025155279503</v>
      </c>
      <c r="AW148" s="298">
        <v>39.796459016393399</v>
      </c>
      <c r="AX148" s="298">
        <v>54.606611295680999</v>
      </c>
      <c r="AY148" s="298">
        <v>293.01419672131101</v>
      </c>
      <c r="AZ148" s="23"/>
      <c r="BA148" s="3"/>
    </row>
    <row r="149" spans="1:53">
      <c r="A149" s="55"/>
      <c r="B149" s="10" t="s">
        <v>111</v>
      </c>
      <c r="C149" s="10"/>
      <c r="D149" s="69" t="s">
        <v>105</v>
      </c>
      <c r="E149" s="10">
        <v>8</v>
      </c>
      <c r="F149" s="10">
        <v>4</v>
      </c>
      <c r="G149" s="10">
        <v>3</v>
      </c>
      <c r="H149" s="10">
        <v>3</v>
      </c>
      <c r="I149" s="10">
        <v>1</v>
      </c>
      <c r="J149" s="10"/>
      <c r="M149" s="198">
        <v>1241.44</v>
      </c>
      <c r="N149" s="198">
        <v>439.4</v>
      </c>
      <c r="O149" s="198">
        <v>297.12</v>
      </c>
      <c r="P149" s="198">
        <v>168.63</v>
      </c>
      <c r="Q149" s="198">
        <v>50.82</v>
      </c>
      <c r="R149" s="10"/>
      <c r="S149" s="3"/>
      <c r="T149" s="3"/>
      <c r="U149" s="198">
        <v>155.18</v>
      </c>
      <c r="V149" s="198">
        <v>54.924999999999997</v>
      </c>
      <c r="W149" s="198">
        <v>37.14</v>
      </c>
      <c r="X149" s="198">
        <v>21.078749999999999</v>
      </c>
      <c r="Y149" s="198">
        <v>6.3525</v>
      </c>
      <c r="Z149" s="10"/>
      <c r="AA149" s="3"/>
      <c r="AB149" s="10" t="s">
        <v>496</v>
      </c>
      <c r="AC149" s="10"/>
      <c r="AD149" s="69" t="s">
        <v>497</v>
      </c>
      <c r="AE149" s="23">
        <v>9</v>
      </c>
      <c r="AF149" s="23">
        <v>3</v>
      </c>
      <c r="AG149" s="23">
        <v>3</v>
      </c>
      <c r="AH149" s="23">
        <v>3</v>
      </c>
      <c r="AI149" s="23">
        <v>2</v>
      </c>
      <c r="AJ149" s="23"/>
      <c r="AK149" s="3"/>
      <c r="AL149" s="3"/>
      <c r="AM149" s="298">
        <v>1415.15</v>
      </c>
      <c r="AN149" s="298">
        <v>167.96</v>
      </c>
      <c r="AO149" s="298">
        <v>140.49</v>
      </c>
      <c r="AP149" s="298">
        <v>102.14</v>
      </c>
      <c r="AQ149" s="298">
        <v>1477.05</v>
      </c>
      <c r="AR149" s="23"/>
      <c r="AS149" s="3"/>
      <c r="AT149" s="3"/>
      <c r="AU149" s="298">
        <v>157.23888888888899</v>
      </c>
      <c r="AV149" s="298">
        <v>18.662222222222201</v>
      </c>
      <c r="AW149" s="298">
        <v>15.61</v>
      </c>
      <c r="AX149" s="298">
        <v>11.348888888888901</v>
      </c>
      <c r="AY149" s="298">
        <v>164.11666666666699</v>
      </c>
      <c r="AZ149" s="23"/>
      <c r="BA149" s="3"/>
    </row>
    <row r="150" spans="1:53">
      <c r="A150" s="55"/>
      <c r="B150" s="10" t="s">
        <v>482</v>
      </c>
      <c r="C150" s="10"/>
      <c r="D150" s="69" t="s">
        <v>158</v>
      </c>
      <c r="E150" s="10">
        <v>2</v>
      </c>
      <c r="F150" s="10">
        <v>2</v>
      </c>
      <c r="G150" s="10">
        <v>2</v>
      </c>
      <c r="H150" s="10">
        <v>1</v>
      </c>
      <c r="I150" s="10">
        <v>1</v>
      </c>
      <c r="J150" s="10"/>
      <c r="M150" s="198">
        <v>564.6</v>
      </c>
      <c r="N150" s="198">
        <v>422.97</v>
      </c>
      <c r="O150" s="198">
        <v>339.41</v>
      </c>
      <c r="P150" s="198">
        <v>148.57</v>
      </c>
      <c r="Q150" s="198">
        <v>1201.18</v>
      </c>
      <c r="R150" s="10"/>
      <c r="S150" s="3"/>
      <c r="T150" s="3"/>
      <c r="U150" s="198">
        <v>282.3</v>
      </c>
      <c r="V150" s="198">
        <v>211.48500000000001</v>
      </c>
      <c r="W150" s="198">
        <v>169.70500000000001</v>
      </c>
      <c r="X150" s="198">
        <v>74.284999999999997</v>
      </c>
      <c r="Y150" s="198">
        <v>600.59</v>
      </c>
      <c r="Z150" s="10"/>
      <c r="AA150" s="3"/>
      <c r="AB150" s="10" t="s">
        <v>498</v>
      </c>
      <c r="AC150" s="10"/>
      <c r="AD150" s="69" t="s">
        <v>317</v>
      </c>
      <c r="AE150" s="23"/>
      <c r="AF150" s="23"/>
      <c r="AG150" s="23"/>
      <c r="AH150" s="23"/>
      <c r="AI150" s="23">
        <v>1</v>
      </c>
      <c r="AJ150" s="23"/>
      <c r="AK150" s="3"/>
      <c r="AL150" s="3"/>
      <c r="AM150" s="298">
        <v>0</v>
      </c>
      <c r="AN150" s="298">
        <v>0</v>
      </c>
      <c r="AO150" s="298"/>
      <c r="AP150" s="298"/>
      <c r="AQ150" s="298">
        <v>65</v>
      </c>
      <c r="AR150" s="23"/>
      <c r="AS150" s="3"/>
      <c r="AT150" s="3"/>
      <c r="AU150" s="298">
        <v>0</v>
      </c>
      <c r="AV150" s="298">
        <v>0</v>
      </c>
      <c r="AW150" s="298"/>
      <c r="AX150" s="298"/>
      <c r="AY150" s="298">
        <v>65</v>
      </c>
      <c r="AZ150" s="23"/>
      <c r="BA150" s="3"/>
    </row>
    <row r="151" spans="1:53">
      <c r="A151" s="55"/>
      <c r="B151" s="10" t="s">
        <v>407</v>
      </c>
      <c r="C151" s="10"/>
      <c r="D151" s="69" t="s">
        <v>164</v>
      </c>
      <c r="E151" s="10">
        <v>60</v>
      </c>
      <c r="F151" s="10">
        <v>34</v>
      </c>
      <c r="G151" s="10">
        <v>28</v>
      </c>
      <c r="H151" s="10">
        <v>27</v>
      </c>
      <c r="I151" s="10">
        <v>25</v>
      </c>
      <c r="J151" s="10"/>
      <c r="M151" s="198">
        <v>12459.83</v>
      </c>
      <c r="N151" s="198">
        <v>4961.62</v>
      </c>
      <c r="O151" s="198">
        <v>4160.3999999999996</v>
      </c>
      <c r="P151" s="198">
        <v>6075.72</v>
      </c>
      <c r="Q151" s="198">
        <v>39715.550000000003</v>
      </c>
      <c r="R151" s="10"/>
      <c r="S151" s="3"/>
      <c r="T151" s="3"/>
      <c r="U151" s="198">
        <v>191.68969230769201</v>
      </c>
      <c r="V151" s="198">
        <v>76.332615384615394</v>
      </c>
      <c r="W151" s="198">
        <v>66.038095238095295</v>
      </c>
      <c r="X151" s="198">
        <v>94.933125000000004</v>
      </c>
      <c r="Y151" s="198">
        <v>620.55546875000005</v>
      </c>
      <c r="Z151" s="10"/>
      <c r="AA151" s="3"/>
      <c r="AB151" s="10" t="s">
        <v>499</v>
      </c>
      <c r="AC151" s="10"/>
      <c r="AD151" s="69" t="s">
        <v>500</v>
      </c>
      <c r="AE151" s="23">
        <v>6</v>
      </c>
      <c r="AF151" s="23">
        <v>1</v>
      </c>
      <c r="AG151" s="23">
        <v>1</v>
      </c>
      <c r="AH151" s="23">
        <v>1</v>
      </c>
      <c r="AI151" s="23">
        <v>1</v>
      </c>
      <c r="AJ151" s="23"/>
      <c r="AK151" s="3"/>
      <c r="AL151" s="3"/>
      <c r="AM151" s="298">
        <v>683.47</v>
      </c>
      <c r="AN151" s="298">
        <v>14.59</v>
      </c>
      <c r="AO151" s="298">
        <v>14.98</v>
      </c>
      <c r="AP151" s="298">
        <v>15.96</v>
      </c>
      <c r="AQ151" s="298">
        <v>5.65</v>
      </c>
      <c r="AR151" s="23"/>
      <c r="AS151" s="3"/>
      <c r="AT151" s="3"/>
      <c r="AU151" s="298">
        <v>113.911666666667</v>
      </c>
      <c r="AV151" s="298">
        <v>2.4316666666666702</v>
      </c>
      <c r="AW151" s="298">
        <v>2.4966666666666701</v>
      </c>
      <c r="AX151" s="298">
        <v>2.66</v>
      </c>
      <c r="AY151" s="298">
        <v>0.94166666666666698</v>
      </c>
      <c r="AZ151" s="23"/>
      <c r="BA151" s="3"/>
    </row>
    <row r="152" spans="1:53">
      <c r="A152" s="55"/>
      <c r="B152" s="10" t="s">
        <v>246</v>
      </c>
      <c r="C152" s="10"/>
      <c r="D152" s="69" t="s">
        <v>247</v>
      </c>
      <c r="E152" s="10">
        <v>5</v>
      </c>
      <c r="F152" s="10">
        <v>38</v>
      </c>
      <c r="G152" s="10">
        <v>31</v>
      </c>
      <c r="H152" s="10">
        <v>3</v>
      </c>
      <c r="I152" s="10">
        <v>23</v>
      </c>
      <c r="J152" s="10"/>
      <c r="M152" s="198">
        <v>554.29</v>
      </c>
      <c r="N152" s="198">
        <v>4246.2299999999996</v>
      </c>
      <c r="O152" s="198">
        <v>4144.74</v>
      </c>
      <c r="P152" s="198">
        <v>368.68</v>
      </c>
      <c r="Q152" s="198">
        <v>12657.14</v>
      </c>
      <c r="R152" s="10"/>
      <c r="S152" s="3"/>
      <c r="T152" s="3"/>
      <c r="U152" s="198">
        <v>12.890465116279101</v>
      </c>
      <c r="V152" s="198">
        <v>98.749534883720898</v>
      </c>
      <c r="W152" s="198">
        <v>98.684285714285707</v>
      </c>
      <c r="X152" s="198">
        <v>122.893333333333</v>
      </c>
      <c r="Y152" s="198">
        <v>316.42849999999999</v>
      </c>
      <c r="Z152" s="10"/>
      <c r="AA152" s="3"/>
      <c r="AB152" s="10" t="s">
        <v>268</v>
      </c>
      <c r="AC152" s="10"/>
      <c r="AD152" s="69" t="s">
        <v>173</v>
      </c>
      <c r="AE152" s="23">
        <v>3</v>
      </c>
      <c r="AF152" s="23">
        <v>1</v>
      </c>
      <c r="AG152" s="23">
        <v>1</v>
      </c>
      <c r="AH152" s="23"/>
      <c r="AI152" s="23"/>
      <c r="AJ152" s="23"/>
      <c r="AK152" s="3"/>
      <c r="AL152" s="3"/>
      <c r="AM152" s="298">
        <v>111.13</v>
      </c>
      <c r="AN152" s="298">
        <v>42.99</v>
      </c>
      <c r="AO152" s="298">
        <v>43.88</v>
      </c>
      <c r="AP152" s="298">
        <v>0</v>
      </c>
      <c r="AQ152" s="298">
        <v>0</v>
      </c>
      <c r="AR152" s="23"/>
      <c r="AS152" s="3"/>
      <c r="AT152" s="3"/>
      <c r="AU152" s="298">
        <v>37.043333333333301</v>
      </c>
      <c r="AV152" s="298">
        <v>14.33</v>
      </c>
      <c r="AW152" s="298">
        <v>14.626666666666701</v>
      </c>
      <c r="AX152" s="298">
        <v>0</v>
      </c>
      <c r="AY152" s="298">
        <v>0</v>
      </c>
      <c r="AZ152" s="23"/>
      <c r="BA152" s="3"/>
    </row>
    <row r="153" spans="1:53">
      <c r="A153" s="55"/>
      <c r="B153" s="10" t="s">
        <v>248</v>
      </c>
      <c r="C153" s="10"/>
      <c r="D153" s="69" t="s">
        <v>249</v>
      </c>
      <c r="E153" s="10">
        <v>697</v>
      </c>
      <c r="F153" s="10">
        <v>493</v>
      </c>
      <c r="G153" s="10">
        <v>434</v>
      </c>
      <c r="H153" s="10">
        <v>350</v>
      </c>
      <c r="I153" s="10">
        <v>368</v>
      </c>
      <c r="J153" s="10"/>
      <c r="M153" s="198">
        <v>136203.4</v>
      </c>
      <c r="N153" s="198">
        <v>72295.109999999899</v>
      </c>
      <c r="O153" s="198">
        <v>76262.080000000002</v>
      </c>
      <c r="P153" s="198">
        <v>95985.63</v>
      </c>
      <c r="Q153" s="198">
        <v>603964.57999999996</v>
      </c>
      <c r="R153" s="10"/>
      <c r="S153" s="3"/>
      <c r="T153" s="3"/>
      <c r="U153" s="198">
        <v>159.30222222222201</v>
      </c>
      <c r="V153" s="198">
        <v>84.555684210526195</v>
      </c>
      <c r="W153" s="198">
        <v>92.103961352656995</v>
      </c>
      <c r="X153" s="198">
        <v>121.50079746835399</v>
      </c>
      <c r="Y153" s="198">
        <v>732.07827878787896</v>
      </c>
      <c r="Z153" s="10"/>
      <c r="AA153" s="3"/>
      <c r="AB153" s="10" t="s">
        <v>269</v>
      </c>
      <c r="AC153" s="10"/>
      <c r="AD153" s="69" t="s">
        <v>270</v>
      </c>
      <c r="AE153" s="23">
        <v>3</v>
      </c>
      <c r="AF153" s="23">
        <v>2</v>
      </c>
      <c r="AG153" s="23">
        <v>2</v>
      </c>
      <c r="AH153" s="23"/>
      <c r="AI153" s="23"/>
      <c r="AJ153" s="23"/>
      <c r="AK153" s="3"/>
      <c r="AL153" s="3"/>
      <c r="AM153" s="298">
        <v>404.84</v>
      </c>
      <c r="AN153" s="298">
        <v>86.37</v>
      </c>
      <c r="AO153" s="298">
        <v>111.32</v>
      </c>
      <c r="AP153" s="298">
        <v>0</v>
      </c>
      <c r="AQ153" s="298">
        <v>0</v>
      </c>
      <c r="AR153" s="23"/>
      <c r="AS153" s="3"/>
      <c r="AT153" s="3"/>
      <c r="AU153" s="298">
        <v>134.946666666667</v>
      </c>
      <c r="AV153" s="298">
        <v>28.79</v>
      </c>
      <c r="AW153" s="298">
        <v>37.106666666666698</v>
      </c>
      <c r="AX153" s="298">
        <v>0</v>
      </c>
      <c r="AY153" s="298">
        <v>0</v>
      </c>
      <c r="AZ153" s="23"/>
      <c r="BA153" s="3"/>
    </row>
    <row r="154" spans="1:53">
      <c r="A154" s="55"/>
      <c r="B154" s="10" t="s">
        <v>248</v>
      </c>
      <c r="C154" s="10"/>
      <c r="D154" s="69" t="s">
        <v>317</v>
      </c>
      <c r="E154" s="10">
        <v>2</v>
      </c>
      <c r="F154" s="10">
        <v>1</v>
      </c>
      <c r="G154" s="10">
        <v>1</v>
      </c>
      <c r="H154" s="10"/>
      <c r="I154" s="10"/>
      <c r="J154" s="10"/>
      <c r="M154" s="198">
        <v>613.58000000000004</v>
      </c>
      <c r="N154" s="198">
        <v>304.45999999999998</v>
      </c>
      <c r="O154" s="198">
        <v>5365.39</v>
      </c>
      <c r="P154" s="198"/>
      <c r="Q154" s="198"/>
      <c r="R154" s="10"/>
      <c r="S154" s="3"/>
      <c r="T154" s="3"/>
      <c r="U154" s="198">
        <v>306.79000000000002</v>
      </c>
      <c r="V154" s="198">
        <v>152.22999999999999</v>
      </c>
      <c r="W154" s="198">
        <v>5365.39</v>
      </c>
      <c r="X154" s="198"/>
      <c r="Y154" s="198"/>
      <c r="Z154" s="10"/>
      <c r="AA154" s="3"/>
      <c r="AB154" s="10" t="s">
        <v>501</v>
      </c>
      <c r="AC154" s="10"/>
      <c r="AD154" s="69" t="s">
        <v>370</v>
      </c>
      <c r="AE154" s="23">
        <v>1</v>
      </c>
      <c r="AF154" s="23"/>
      <c r="AG154" s="23"/>
      <c r="AH154" s="23"/>
      <c r="AI154" s="23">
        <v>1</v>
      </c>
      <c r="AJ154" s="23"/>
      <c r="AK154" s="3"/>
      <c r="AL154" s="3"/>
      <c r="AM154" s="298">
        <v>19.57</v>
      </c>
      <c r="AN154" s="298">
        <v>0</v>
      </c>
      <c r="AO154" s="298">
        <v>0</v>
      </c>
      <c r="AP154" s="298">
        <v>0</v>
      </c>
      <c r="AQ154" s="298">
        <v>92.83</v>
      </c>
      <c r="AR154" s="23"/>
      <c r="AS154" s="3"/>
      <c r="AT154" s="3"/>
      <c r="AU154" s="298">
        <v>19.57</v>
      </c>
      <c r="AV154" s="298">
        <v>0</v>
      </c>
      <c r="AW154" s="298">
        <v>0</v>
      </c>
      <c r="AX154" s="298">
        <v>0</v>
      </c>
      <c r="AY154" s="298">
        <v>92.83</v>
      </c>
      <c r="AZ154" s="23"/>
      <c r="BA154" s="3"/>
    </row>
    <row r="155" spans="1:53">
      <c r="A155" s="55"/>
      <c r="B155" s="10" t="s">
        <v>250</v>
      </c>
      <c r="C155" s="10"/>
      <c r="D155" s="69" t="s">
        <v>89</v>
      </c>
      <c r="E155" s="10">
        <v>6</v>
      </c>
      <c r="F155" s="10">
        <v>5</v>
      </c>
      <c r="G155" s="10">
        <v>2</v>
      </c>
      <c r="H155" s="10">
        <v>2</v>
      </c>
      <c r="I155" s="10">
        <v>1</v>
      </c>
      <c r="J155" s="10"/>
      <c r="M155" s="198">
        <v>653.96</v>
      </c>
      <c r="N155" s="198">
        <v>595.07000000000005</v>
      </c>
      <c r="O155" s="198">
        <v>199.85</v>
      </c>
      <c r="P155" s="198">
        <v>571.89</v>
      </c>
      <c r="Q155" s="198">
        <v>289.93</v>
      </c>
      <c r="R155" s="10"/>
      <c r="S155" s="3"/>
      <c r="T155" s="3"/>
      <c r="U155" s="198">
        <v>93.422857142857197</v>
      </c>
      <c r="V155" s="198">
        <v>85.01</v>
      </c>
      <c r="W155" s="198">
        <v>49.962499999999999</v>
      </c>
      <c r="X155" s="198">
        <v>142.9725</v>
      </c>
      <c r="Y155" s="198">
        <v>72.482500000000002</v>
      </c>
      <c r="Z155" s="10"/>
      <c r="AA155" s="3"/>
      <c r="AB155" s="10" t="s">
        <v>502</v>
      </c>
      <c r="AC155" s="10"/>
      <c r="AD155" s="69" t="s">
        <v>122</v>
      </c>
      <c r="AE155" s="23">
        <v>1</v>
      </c>
      <c r="AF155" s="23"/>
      <c r="AG155" s="23"/>
      <c r="AH155" s="23"/>
      <c r="AI155" s="23"/>
      <c r="AJ155" s="23"/>
      <c r="AK155" s="3"/>
      <c r="AL155" s="3"/>
      <c r="AM155" s="298">
        <v>46.46</v>
      </c>
      <c r="AN155" s="298">
        <v>0</v>
      </c>
      <c r="AO155" s="298">
        <v>0</v>
      </c>
      <c r="AP155" s="298">
        <v>0</v>
      </c>
      <c r="AQ155" s="298">
        <v>0</v>
      </c>
      <c r="AR155" s="23"/>
      <c r="AS155" s="3"/>
      <c r="AT155" s="3"/>
      <c r="AU155" s="298">
        <v>46.46</v>
      </c>
      <c r="AV155" s="298">
        <v>0</v>
      </c>
      <c r="AW155" s="298">
        <v>0</v>
      </c>
      <c r="AX155" s="298">
        <v>0</v>
      </c>
      <c r="AY155" s="298">
        <v>0</v>
      </c>
      <c r="AZ155" s="23"/>
      <c r="BA155" s="3"/>
    </row>
    <row r="156" spans="1:53">
      <c r="A156" s="55"/>
      <c r="B156" s="10" t="s">
        <v>250</v>
      </c>
      <c r="C156" s="10"/>
      <c r="D156" s="69" t="s">
        <v>90</v>
      </c>
      <c r="E156" s="10">
        <v>139</v>
      </c>
      <c r="F156" s="10">
        <v>82</v>
      </c>
      <c r="G156" s="10">
        <v>58</v>
      </c>
      <c r="H156" s="10">
        <v>36</v>
      </c>
      <c r="I156" s="10">
        <v>35</v>
      </c>
      <c r="J156" s="10"/>
      <c r="M156" s="198">
        <v>25321.58</v>
      </c>
      <c r="N156" s="198">
        <v>7066.91</v>
      </c>
      <c r="O156" s="198">
        <v>8274.56</v>
      </c>
      <c r="P156" s="198">
        <v>7077.31</v>
      </c>
      <c r="Q156" s="198">
        <v>14579.16</v>
      </c>
      <c r="R156" s="10"/>
      <c r="S156" s="3"/>
      <c r="T156" s="3"/>
      <c r="U156" s="198">
        <v>163.36503225806399</v>
      </c>
      <c r="V156" s="198">
        <v>45.592967741935503</v>
      </c>
      <c r="W156" s="198">
        <v>77.332336448598099</v>
      </c>
      <c r="X156" s="198">
        <v>78.636777777777795</v>
      </c>
      <c r="Y156" s="198">
        <v>186.91230769230799</v>
      </c>
      <c r="Z156" s="10"/>
      <c r="AA156" s="3"/>
      <c r="AB156" s="10" t="s">
        <v>503</v>
      </c>
      <c r="AC156" s="10"/>
      <c r="AD156" s="69" t="s">
        <v>201</v>
      </c>
      <c r="AE156" s="23">
        <v>1</v>
      </c>
      <c r="AF156" s="23">
        <v>1</v>
      </c>
      <c r="AG156" s="23">
        <v>1</v>
      </c>
      <c r="AH156" s="23">
        <v>1</v>
      </c>
      <c r="AI156" s="23">
        <v>1</v>
      </c>
      <c r="AJ156" s="23"/>
      <c r="AK156" s="3"/>
      <c r="AL156" s="3"/>
      <c r="AM156" s="298">
        <v>12.42</v>
      </c>
      <c r="AN156" s="298">
        <v>12.46</v>
      </c>
      <c r="AO156" s="298">
        <v>14.63</v>
      </c>
      <c r="AP156" s="298">
        <v>17.690000000000001</v>
      </c>
      <c r="AQ156" s="298">
        <v>229.58</v>
      </c>
      <c r="AR156" s="23"/>
      <c r="AS156" s="3"/>
      <c r="AT156" s="3"/>
      <c r="AU156" s="298">
        <v>12.42</v>
      </c>
      <c r="AV156" s="298">
        <v>12.46</v>
      </c>
      <c r="AW156" s="298">
        <v>14.63</v>
      </c>
      <c r="AX156" s="298">
        <v>17.690000000000001</v>
      </c>
      <c r="AY156" s="298">
        <v>229.58</v>
      </c>
      <c r="AZ156" s="23"/>
      <c r="BA156" s="3"/>
    </row>
    <row r="157" spans="1:53">
      <c r="A157" s="55"/>
      <c r="B157" s="10" t="s">
        <v>504</v>
      </c>
      <c r="C157" s="10"/>
      <c r="D157" s="69" t="s">
        <v>319</v>
      </c>
      <c r="E157" s="10">
        <v>2</v>
      </c>
      <c r="F157" s="10">
        <v>4</v>
      </c>
      <c r="G157" s="10">
        <v>4</v>
      </c>
      <c r="H157" s="10"/>
      <c r="I157" s="10">
        <v>2</v>
      </c>
      <c r="J157" s="10"/>
      <c r="M157" s="198">
        <v>9.0500000000000007</v>
      </c>
      <c r="N157" s="198">
        <v>353.51</v>
      </c>
      <c r="O157" s="198">
        <v>518.65</v>
      </c>
      <c r="P157" s="198"/>
      <c r="Q157" s="198">
        <v>1533.84</v>
      </c>
      <c r="R157" s="10"/>
      <c r="S157" s="3"/>
      <c r="T157" s="3"/>
      <c r="U157" s="198">
        <v>1.50833333333333</v>
      </c>
      <c r="V157" s="198">
        <v>58.918333333333301</v>
      </c>
      <c r="W157" s="198">
        <v>86.441666666666706</v>
      </c>
      <c r="X157" s="198"/>
      <c r="Y157" s="198">
        <v>255.64</v>
      </c>
      <c r="Z157" s="10"/>
      <c r="AA157" s="3"/>
      <c r="AB157" s="10" t="s">
        <v>408</v>
      </c>
      <c r="AC157" s="10"/>
      <c r="AD157" s="69" t="s">
        <v>135</v>
      </c>
      <c r="AE157" s="23">
        <v>7</v>
      </c>
      <c r="AF157" s="23">
        <v>3</v>
      </c>
      <c r="AG157" s="23">
        <v>3</v>
      </c>
      <c r="AH157" s="23">
        <v>1</v>
      </c>
      <c r="AI157" s="23">
        <v>1</v>
      </c>
      <c r="AJ157" s="23"/>
      <c r="AK157" s="3"/>
      <c r="AL157" s="3"/>
      <c r="AM157" s="298">
        <v>1697.6</v>
      </c>
      <c r="AN157" s="298">
        <v>731.82</v>
      </c>
      <c r="AO157" s="298">
        <v>299.92</v>
      </c>
      <c r="AP157" s="298">
        <v>179.09</v>
      </c>
      <c r="AQ157" s="298">
        <v>316.35000000000002</v>
      </c>
      <c r="AR157" s="23"/>
      <c r="AS157" s="3"/>
      <c r="AT157" s="3"/>
      <c r="AU157" s="298">
        <v>242.51428571428599</v>
      </c>
      <c r="AV157" s="298">
        <v>104.545714285714</v>
      </c>
      <c r="AW157" s="298">
        <v>42.845714285714301</v>
      </c>
      <c r="AX157" s="298">
        <v>29.848333333333301</v>
      </c>
      <c r="AY157" s="298">
        <v>52.725000000000001</v>
      </c>
      <c r="AZ157" s="23"/>
      <c r="BA157" s="3"/>
    </row>
    <row r="158" spans="1:53">
      <c r="A158" s="55"/>
      <c r="B158" s="10" t="s">
        <v>251</v>
      </c>
      <c r="C158" s="10"/>
      <c r="D158" s="69" t="s">
        <v>107</v>
      </c>
      <c r="E158" s="10">
        <v>112</v>
      </c>
      <c r="F158" s="10">
        <v>63</v>
      </c>
      <c r="G158" s="10">
        <v>55</v>
      </c>
      <c r="H158" s="10">
        <v>45</v>
      </c>
      <c r="I158" s="10">
        <v>39</v>
      </c>
      <c r="J158" s="10"/>
      <c r="M158" s="198">
        <v>25792.07</v>
      </c>
      <c r="N158" s="198">
        <v>9833.3700000000008</v>
      </c>
      <c r="O158" s="198">
        <v>9252.6200000000008</v>
      </c>
      <c r="P158" s="198">
        <v>10965.88</v>
      </c>
      <c r="Q158" s="198">
        <v>54031.519999999997</v>
      </c>
      <c r="R158" s="10"/>
      <c r="S158" s="3"/>
      <c r="T158" s="3"/>
      <c r="U158" s="198">
        <v>204.69896825396799</v>
      </c>
      <c r="V158" s="198">
        <v>78.042619047618999</v>
      </c>
      <c r="W158" s="198">
        <v>74.020960000000002</v>
      </c>
      <c r="X158" s="198">
        <v>89.153495934959295</v>
      </c>
      <c r="Y158" s="198">
        <v>442.88131147540997</v>
      </c>
      <c r="Z158" s="10"/>
      <c r="AA158" s="3"/>
      <c r="AB158" s="10" t="s">
        <v>271</v>
      </c>
      <c r="AC158" s="10"/>
      <c r="AD158" s="69" t="s">
        <v>266</v>
      </c>
      <c r="AE158" s="23">
        <v>10</v>
      </c>
      <c r="AF158" s="23">
        <v>5</v>
      </c>
      <c r="AG158" s="23">
        <v>5</v>
      </c>
      <c r="AH158" s="23">
        <v>3</v>
      </c>
      <c r="AI158" s="23">
        <v>4</v>
      </c>
      <c r="AJ158" s="23"/>
      <c r="AK158" s="3"/>
      <c r="AL158" s="3"/>
      <c r="AM158" s="298">
        <v>13378.01</v>
      </c>
      <c r="AN158" s="298">
        <v>803.34</v>
      </c>
      <c r="AO158" s="298">
        <v>1718.63</v>
      </c>
      <c r="AP158" s="298">
        <v>1537.19</v>
      </c>
      <c r="AQ158" s="298">
        <v>623.49</v>
      </c>
      <c r="AR158" s="23"/>
      <c r="AS158" s="3"/>
      <c r="AT158" s="3"/>
      <c r="AU158" s="298">
        <v>1337.8009999999999</v>
      </c>
      <c r="AV158" s="298">
        <v>80.334000000000003</v>
      </c>
      <c r="AW158" s="298">
        <v>171.863</v>
      </c>
      <c r="AX158" s="298">
        <v>256.19833333333298</v>
      </c>
      <c r="AY158" s="298">
        <v>62.348999999999997</v>
      </c>
      <c r="AZ158" s="23"/>
      <c r="BA158" s="3"/>
    </row>
    <row r="159" spans="1:53">
      <c r="A159" s="55"/>
      <c r="B159" s="10" t="s">
        <v>252</v>
      </c>
      <c r="C159" s="10"/>
      <c r="D159" s="69" t="s">
        <v>253</v>
      </c>
      <c r="E159" s="10">
        <v>143</v>
      </c>
      <c r="F159" s="10">
        <v>108</v>
      </c>
      <c r="G159" s="10">
        <v>90</v>
      </c>
      <c r="H159" s="10">
        <v>75</v>
      </c>
      <c r="I159" s="10">
        <v>62</v>
      </c>
      <c r="J159" s="10"/>
      <c r="M159" s="198">
        <v>21062.34</v>
      </c>
      <c r="N159" s="198">
        <v>14902.31</v>
      </c>
      <c r="O159" s="198">
        <v>11781.47</v>
      </c>
      <c r="P159" s="198">
        <v>18105.57</v>
      </c>
      <c r="Q159" s="198">
        <v>88585.86</v>
      </c>
      <c r="R159" s="10"/>
      <c r="S159" s="3"/>
      <c r="T159" s="3"/>
      <c r="U159" s="198">
        <v>133.305949367089</v>
      </c>
      <c r="V159" s="198">
        <v>94.318417721518998</v>
      </c>
      <c r="W159" s="198">
        <v>77.003071895424796</v>
      </c>
      <c r="X159" s="198">
        <v>119.115592105263</v>
      </c>
      <c r="Y159" s="198">
        <v>582.80171052631601</v>
      </c>
      <c r="Z159" s="10"/>
      <c r="AA159" s="3"/>
      <c r="AB159" s="10" t="s">
        <v>505</v>
      </c>
      <c r="AC159" s="10"/>
      <c r="AD159" s="69" t="s">
        <v>203</v>
      </c>
      <c r="AE159" s="23">
        <v>1</v>
      </c>
      <c r="AF159" s="23"/>
      <c r="AG159" s="23"/>
      <c r="AH159" s="23"/>
      <c r="AI159" s="23"/>
      <c r="AJ159" s="23"/>
      <c r="AK159" s="3"/>
      <c r="AL159" s="3"/>
      <c r="AM159" s="298">
        <v>200.69</v>
      </c>
      <c r="AN159" s="298">
        <v>0</v>
      </c>
      <c r="AO159" s="298">
        <v>0</v>
      </c>
      <c r="AP159" s="298">
        <v>0</v>
      </c>
      <c r="AQ159" s="298">
        <v>0</v>
      </c>
      <c r="AR159" s="23"/>
      <c r="AS159" s="3"/>
      <c r="AT159" s="3"/>
      <c r="AU159" s="298">
        <v>200.69</v>
      </c>
      <c r="AV159" s="298">
        <v>0</v>
      </c>
      <c r="AW159" s="298">
        <v>0</v>
      </c>
      <c r="AX159" s="298">
        <v>0</v>
      </c>
      <c r="AY159" s="298">
        <v>0</v>
      </c>
      <c r="AZ159" s="23"/>
      <c r="BA159" s="3"/>
    </row>
    <row r="160" spans="1:53">
      <c r="A160" s="55"/>
      <c r="B160" s="10" t="s">
        <v>254</v>
      </c>
      <c r="C160" s="10"/>
      <c r="D160" s="69" t="s">
        <v>255</v>
      </c>
      <c r="E160" s="10">
        <v>281</v>
      </c>
      <c r="F160" s="10">
        <v>201</v>
      </c>
      <c r="G160" s="10">
        <v>161</v>
      </c>
      <c r="H160" s="10">
        <v>80</v>
      </c>
      <c r="I160" s="10">
        <v>151</v>
      </c>
      <c r="J160" s="10"/>
      <c r="M160" s="198">
        <v>38046.49</v>
      </c>
      <c r="N160" s="198">
        <v>24875.61</v>
      </c>
      <c r="O160" s="198">
        <v>41243.86</v>
      </c>
      <c r="P160" s="198">
        <v>18414.78</v>
      </c>
      <c r="Q160" s="198">
        <v>213719.53</v>
      </c>
      <c r="R160" s="10"/>
      <c r="S160" s="3"/>
      <c r="T160" s="3"/>
      <c r="U160" s="198">
        <v>118.156801242236</v>
      </c>
      <c r="V160" s="198">
        <v>77.253447204968893</v>
      </c>
      <c r="W160" s="198">
        <v>130.93288888888901</v>
      </c>
      <c r="X160" s="198">
        <v>116.549240506329</v>
      </c>
      <c r="Y160" s="198">
        <v>682.81</v>
      </c>
      <c r="Z160" s="10"/>
      <c r="AA160" s="3"/>
      <c r="AB160" s="10" t="s">
        <v>273</v>
      </c>
      <c r="AC160" s="10"/>
      <c r="AD160" s="69" t="s">
        <v>274</v>
      </c>
      <c r="AE160" s="23">
        <v>10</v>
      </c>
      <c r="AF160" s="23">
        <v>2</v>
      </c>
      <c r="AG160" s="23">
        <v>1</v>
      </c>
      <c r="AH160" s="23">
        <v>1</v>
      </c>
      <c r="AI160" s="23"/>
      <c r="AJ160" s="23"/>
      <c r="AK160" s="3"/>
      <c r="AL160" s="3"/>
      <c r="AM160" s="298">
        <v>1089.22</v>
      </c>
      <c r="AN160" s="298">
        <v>486.86</v>
      </c>
      <c r="AO160" s="298">
        <v>454.86</v>
      </c>
      <c r="AP160" s="298">
        <v>523.42999999999995</v>
      </c>
      <c r="AQ160" s="298">
        <v>0</v>
      </c>
      <c r="AR160" s="23"/>
      <c r="AS160" s="3"/>
      <c r="AT160" s="3"/>
      <c r="AU160" s="298">
        <v>108.922</v>
      </c>
      <c r="AV160" s="298">
        <v>48.686</v>
      </c>
      <c r="AW160" s="298">
        <v>75.81</v>
      </c>
      <c r="AX160" s="298">
        <v>87.238333333333301</v>
      </c>
      <c r="AY160" s="298">
        <v>0</v>
      </c>
      <c r="AZ160" s="23"/>
      <c r="BA160" s="3"/>
    </row>
    <row r="161" spans="1:53">
      <c r="A161" s="55"/>
      <c r="B161" s="10" t="s">
        <v>256</v>
      </c>
      <c r="C161" s="10"/>
      <c r="D161" s="69" t="s">
        <v>257</v>
      </c>
      <c r="E161" s="10">
        <v>1531</v>
      </c>
      <c r="F161" s="10">
        <v>1010</v>
      </c>
      <c r="G161" s="10">
        <v>794</v>
      </c>
      <c r="H161" s="10">
        <v>669</v>
      </c>
      <c r="I161" s="10">
        <v>622</v>
      </c>
      <c r="J161" s="10"/>
      <c r="M161" s="198">
        <v>221131.94999999899</v>
      </c>
      <c r="N161" s="198">
        <v>103957.36</v>
      </c>
      <c r="O161" s="198">
        <v>84472.500000000102</v>
      </c>
      <c r="P161" s="198">
        <v>124348.67</v>
      </c>
      <c r="Q161" s="198">
        <v>622912.64000000095</v>
      </c>
      <c r="R161" s="10"/>
      <c r="S161" s="3"/>
      <c r="T161" s="3"/>
      <c r="U161" s="198">
        <v>132.414341317365</v>
      </c>
      <c r="V161" s="198">
        <v>62.249916167664701</v>
      </c>
      <c r="W161" s="198">
        <v>55.246893394375498</v>
      </c>
      <c r="X161" s="198">
        <v>83.120768716577501</v>
      </c>
      <c r="Y161" s="198">
        <v>416.663973244148</v>
      </c>
      <c r="Z161" s="10"/>
      <c r="AA161" s="3"/>
      <c r="AB161" s="10" t="s">
        <v>275</v>
      </c>
      <c r="AC161" s="10"/>
      <c r="AD161" s="69" t="s">
        <v>276</v>
      </c>
      <c r="AE161" s="23">
        <v>23</v>
      </c>
      <c r="AF161" s="23">
        <v>16</v>
      </c>
      <c r="AG161" s="23">
        <v>11</v>
      </c>
      <c r="AH161" s="23">
        <v>3</v>
      </c>
      <c r="AI161" s="23">
        <v>4</v>
      </c>
      <c r="AJ161" s="23"/>
      <c r="AK161" s="3"/>
      <c r="AL161" s="3"/>
      <c r="AM161" s="298">
        <v>5990.93</v>
      </c>
      <c r="AN161" s="298">
        <v>3721.34</v>
      </c>
      <c r="AO161" s="298">
        <v>2555</v>
      </c>
      <c r="AP161" s="298">
        <v>1577.47</v>
      </c>
      <c r="AQ161" s="298">
        <v>16823.68</v>
      </c>
      <c r="AR161" s="23"/>
      <c r="AS161" s="3"/>
      <c r="AT161" s="3"/>
      <c r="AU161" s="298">
        <v>249.62208333333299</v>
      </c>
      <c r="AV161" s="298">
        <v>155.055833333333</v>
      </c>
      <c r="AW161" s="298">
        <v>116.136363636364</v>
      </c>
      <c r="AX161" s="298">
        <v>71.703181818181804</v>
      </c>
      <c r="AY161" s="298">
        <v>764.71272727272697</v>
      </c>
      <c r="AZ161" s="23"/>
      <c r="BA161" s="3"/>
    </row>
    <row r="162" spans="1:53">
      <c r="A162" s="55"/>
      <c r="B162" s="10" t="s">
        <v>258</v>
      </c>
      <c r="C162" s="10"/>
      <c r="D162" s="69" t="s">
        <v>259</v>
      </c>
      <c r="E162" s="10">
        <v>45</v>
      </c>
      <c r="F162" s="10">
        <v>26</v>
      </c>
      <c r="G162" s="10">
        <v>21</v>
      </c>
      <c r="H162" s="10">
        <v>18</v>
      </c>
      <c r="I162" s="10">
        <v>15</v>
      </c>
      <c r="J162" s="10"/>
      <c r="M162" s="198">
        <v>8232.7999999999993</v>
      </c>
      <c r="N162" s="198">
        <v>2837.72</v>
      </c>
      <c r="O162" s="198">
        <v>2762.18</v>
      </c>
      <c r="P162" s="198">
        <v>4525.16</v>
      </c>
      <c r="Q162" s="198">
        <v>7759.82</v>
      </c>
      <c r="R162" s="10"/>
      <c r="S162" s="3"/>
      <c r="T162" s="3"/>
      <c r="U162" s="198">
        <v>168.01632653061199</v>
      </c>
      <c r="V162" s="198">
        <v>57.912653061224503</v>
      </c>
      <c r="W162" s="198">
        <v>58.769787234042603</v>
      </c>
      <c r="X162" s="198">
        <v>100.55911111111099</v>
      </c>
      <c r="Y162" s="198">
        <v>172.44044444444401</v>
      </c>
      <c r="Z162" s="10"/>
      <c r="AA162" s="3"/>
      <c r="AB162" s="10" t="s">
        <v>277</v>
      </c>
      <c r="AC162" s="10"/>
      <c r="AD162" s="69" t="s">
        <v>278</v>
      </c>
      <c r="AE162" s="23">
        <v>30</v>
      </c>
      <c r="AF162" s="23">
        <v>11</v>
      </c>
      <c r="AG162" s="23">
        <v>7</v>
      </c>
      <c r="AH162" s="23">
        <v>4</v>
      </c>
      <c r="AI162" s="23">
        <v>5</v>
      </c>
      <c r="AJ162" s="23"/>
      <c r="AK162" s="3"/>
      <c r="AL162" s="3"/>
      <c r="AM162" s="298">
        <v>3575.06</v>
      </c>
      <c r="AN162" s="298">
        <v>1238.02</v>
      </c>
      <c r="AO162" s="298">
        <v>924.78</v>
      </c>
      <c r="AP162" s="298">
        <v>348.39</v>
      </c>
      <c r="AQ162" s="298">
        <v>3852.28</v>
      </c>
      <c r="AR162" s="23"/>
      <c r="AS162" s="3"/>
      <c r="AT162" s="3"/>
      <c r="AU162" s="298">
        <v>108.33515151515201</v>
      </c>
      <c r="AV162" s="298">
        <v>37.515757575757597</v>
      </c>
      <c r="AW162" s="298">
        <v>28.899374999999999</v>
      </c>
      <c r="AX162" s="298">
        <v>12.0134482758621</v>
      </c>
      <c r="AY162" s="298">
        <v>120.38375000000001</v>
      </c>
      <c r="AZ162" s="23"/>
      <c r="BA162" s="3"/>
    </row>
    <row r="163" spans="1:53">
      <c r="A163" s="55"/>
      <c r="B163" s="10" t="s">
        <v>418</v>
      </c>
      <c r="C163" s="10"/>
      <c r="D163" s="69" t="s">
        <v>150</v>
      </c>
      <c r="E163" s="10">
        <v>2</v>
      </c>
      <c r="F163" s="10">
        <v>1</v>
      </c>
      <c r="G163" s="10">
        <v>1</v>
      </c>
      <c r="H163" s="10">
        <v>1</v>
      </c>
      <c r="I163" s="10">
        <v>2</v>
      </c>
      <c r="J163" s="10"/>
      <c r="M163" s="198">
        <v>39.229999999999997</v>
      </c>
      <c r="N163" s="198">
        <v>6.04</v>
      </c>
      <c r="O163" s="198">
        <v>338.78</v>
      </c>
      <c r="P163" s="198">
        <v>6.46</v>
      </c>
      <c r="Q163" s="198">
        <v>334.7</v>
      </c>
      <c r="R163" s="10"/>
      <c r="S163" s="3"/>
      <c r="T163" s="3"/>
      <c r="U163" s="198">
        <v>13.0766666666667</v>
      </c>
      <c r="V163" s="198">
        <v>2.0133333333333301</v>
      </c>
      <c r="W163" s="198">
        <v>112.926666666667</v>
      </c>
      <c r="X163" s="198">
        <v>3.23</v>
      </c>
      <c r="Y163" s="198">
        <v>111.566666666667</v>
      </c>
      <c r="Z163" s="10"/>
      <c r="AA163" s="3"/>
      <c r="AB163" s="10" t="s">
        <v>279</v>
      </c>
      <c r="AC163" s="10"/>
      <c r="AD163" s="69" t="s">
        <v>191</v>
      </c>
      <c r="AE163" s="23">
        <v>6</v>
      </c>
      <c r="AF163" s="23">
        <v>6</v>
      </c>
      <c r="AG163" s="23">
        <v>5</v>
      </c>
      <c r="AH163" s="23">
        <v>2</v>
      </c>
      <c r="AI163" s="23">
        <v>5</v>
      </c>
      <c r="AJ163" s="23"/>
      <c r="AK163" s="3"/>
      <c r="AL163" s="3"/>
      <c r="AM163" s="298">
        <v>1983.61</v>
      </c>
      <c r="AN163" s="298">
        <v>819.49</v>
      </c>
      <c r="AO163" s="298">
        <v>304.85000000000002</v>
      </c>
      <c r="AP163" s="298">
        <v>20.190000000000001</v>
      </c>
      <c r="AQ163" s="298">
        <v>12188.43</v>
      </c>
      <c r="AR163" s="23"/>
      <c r="AS163" s="3"/>
      <c r="AT163" s="3"/>
      <c r="AU163" s="298">
        <v>283.37285714285701</v>
      </c>
      <c r="AV163" s="298">
        <v>117.07</v>
      </c>
      <c r="AW163" s="298">
        <v>43.55</v>
      </c>
      <c r="AX163" s="298">
        <v>10.095000000000001</v>
      </c>
      <c r="AY163" s="298">
        <v>1741.2042857142901</v>
      </c>
      <c r="AZ163" s="23"/>
      <c r="BA163" s="3"/>
    </row>
    <row r="164" spans="1:53">
      <c r="A164" s="55"/>
      <c r="B164" s="10" t="s">
        <v>492</v>
      </c>
      <c r="C164" s="10"/>
      <c r="D164" s="69" t="s">
        <v>150</v>
      </c>
      <c r="E164" s="10">
        <v>2</v>
      </c>
      <c r="F164" s="10">
        <v>2</v>
      </c>
      <c r="G164" s="10"/>
      <c r="H164" s="10"/>
      <c r="I164" s="10">
        <v>1</v>
      </c>
      <c r="J164" s="10"/>
      <c r="M164" s="198">
        <v>35.85</v>
      </c>
      <c r="N164" s="198">
        <v>202.44</v>
      </c>
      <c r="O164" s="198">
        <v>0</v>
      </c>
      <c r="P164" s="198">
        <v>0</v>
      </c>
      <c r="Q164" s="198">
        <v>1098.26</v>
      </c>
      <c r="R164" s="10"/>
      <c r="S164" s="3"/>
      <c r="T164" s="3"/>
      <c r="U164" s="198">
        <v>17.925000000000001</v>
      </c>
      <c r="V164" s="198">
        <v>101.22</v>
      </c>
      <c r="W164" s="198">
        <v>0</v>
      </c>
      <c r="X164" s="198">
        <v>0</v>
      </c>
      <c r="Y164" s="198">
        <v>549.13</v>
      </c>
      <c r="Z164" s="10"/>
      <c r="AA164" s="3"/>
      <c r="AB164" s="10" t="s">
        <v>280</v>
      </c>
      <c r="AC164" s="10"/>
      <c r="AD164" s="69" t="s">
        <v>211</v>
      </c>
      <c r="AE164" s="23">
        <v>14</v>
      </c>
      <c r="AF164" s="23">
        <v>8</v>
      </c>
      <c r="AG164" s="23">
        <v>8</v>
      </c>
      <c r="AH164" s="23">
        <v>7</v>
      </c>
      <c r="AI164" s="23">
        <v>7</v>
      </c>
      <c r="AJ164" s="23"/>
      <c r="AK164" s="3"/>
      <c r="AL164" s="3"/>
      <c r="AM164" s="298">
        <v>2017.62</v>
      </c>
      <c r="AN164" s="298">
        <v>866.62</v>
      </c>
      <c r="AO164" s="298">
        <v>925.07</v>
      </c>
      <c r="AP164" s="298">
        <v>371.26</v>
      </c>
      <c r="AQ164" s="298">
        <v>5413.95</v>
      </c>
      <c r="AR164" s="23"/>
      <c r="AS164" s="3"/>
      <c r="AT164" s="3"/>
      <c r="AU164" s="298">
        <v>126.10124999999999</v>
      </c>
      <c r="AV164" s="298">
        <v>54.16375</v>
      </c>
      <c r="AW164" s="298">
        <v>61.671333333333301</v>
      </c>
      <c r="AX164" s="298">
        <v>26.518571428571398</v>
      </c>
      <c r="AY164" s="298">
        <v>360.93</v>
      </c>
      <c r="AZ164" s="23"/>
      <c r="BA164" s="3"/>
    </row>
    <row r="165" spans="1:53">
      <c r="A165" s="55"/>
      <c r="B165" s="10" t="s">
        <v>260</v>
      </c>
      <c r="C165" s="10"/>
      <c r="D165" s="69" t="s">
        <v>107</v>
      </c>
      <c r="E165" s="10">
        <v>56</v>
      </c>
      <c r="F165" s="10">
        <v>42</v>
      </c>
      <c r="G165" s="10">
        <v>38</v>
      </c>
      <c r="H165" s="10">
        <v>33</v>
      </c>
      <c r="I165" s="10">
        <v>33</v>
      </c>
      <c r="J165" s="10"/>
      <c r="M165" s="198">
        <v>3938.34</v>
      </c>
      <c r="N165" s="198">
        <v>2517.7399999999998</v>
      </c>
      <c r="O165" s="198">
        <v>2313.5300000000002</v>
      </c>
      <c r="P165" s="198">
        <v>3558.49</v>
      </c>
      <c r="Q165" s="198">
        <v>11125.52</v>
      </c>
      <c r="R165" s="10"/>
      <c r="S165" s="3"/>
      <c r="T165" s="3"/>
      <c r="U165" s="198">
        <v>62.5133333333333</v>
      </c>
      <c r="V165" s="198">
        <v>39.964126984126999</v>
      </c>
      <c r="W165" s="198">
        <v>36.722698412698399</v>
      </c>
      <c r="X165" s="198">
        <v>57.395000000000003</v>
      </c>
      <c r="Y165" s="198">
        <v>179.44387096774199</v>
      </c>
      <c r="Z165" s="10"/>
      <c r="AA165" s="3"/>
      <c r="AB165" s="10" t="s">
        <v>281</v>
      </c>
      <c r="AC165" s="10"/>
      <c r="AD165" s="69" t="s">
        <v>89</v>
      </c>
      <c r="AE165" s="23">
        <v>1</v>
      </c>
      <c r="AF165" s="23"/>
      <c r="AG165" s="23"/>
      <c r="AH165" s="23"/>
      <c r="AI165" s="23"/>
      <c r="AJ165" s="23"/>
      <c r="AK165" s="3"/>
      <c r="AL165" s="3"/>
      <c r="AM165" s="298">
        <v>513.92999999999995</v>
      </c>
      <c r="AN165" s="298">
        <v>0</v>
      </c>
      <c r="AO165" s="298">
        <v>0</v>
      </c>
      <c r="AP165" s="298">
        <v>0</v>
      </c>
      <c r="AQ165" s="298">
        <v>0</v>
      </c>
      <c r="AR165" s="23"/>
      <c r="AS165" s="3"/>
      <c r="AT165" s="3"/>
      <c r="AU165" s="298">
        <v>513.92999999999995</v>
      </c>
      <c r="AV165" s="298">
        <v>0</v>
      </c>
      <c r="AW165" s="298">
        <v>0</v>
      </c>
      <c r="AX165" s="298">
        <v>0</v>
      </c>
      <c r="AY165" s="298">
        <v>0</v>
      </c>
      <c r="AZ165" s="23"/>
      <c r="BA165" s="3"/>
    </row>
    <row r="166" spans="1:53">
      <c r="A166" s="55"/>
      <c r="B166" s="10" t="s">
        <v>261</v>
      </c>
      <c r="C166" s="10"/>
      <c r="D166" s="69" t="s">
        <v>187</v>
      </c>
      <c r="E166" s="10">
        <v>1</v>
      </c>
      <c r="F166" s="10"/>
      <c r="G166" s="10"/>
      <c r="H166" s="10"/>
      <c r="I166" s="10"/>
      <c r="J166" s="10"/>
      <c r="M166" s="198">
        <v>117.23</v>
      </c>
      <c r="N166" s="198">
        <v>0</v>
      </c>
      <c r="O166" s="198">
        <v>0</v>
      </c>
      <c r="P166" s="198">
        <v>0</v>
      </c>
      <c r="Q166" s="198">
        <v>0</v>
      </c>
      <c r="R166" s="10"/>
      <c r="S166" s="3"/>
      <c r="T166" s="3"/>
      <c r="U166" s="198">
        <v>117.23</v>
      </c>
      <c r="V166" s="198">
        <v>0</v>
      </c>
      <c r="W166" s="198">
        <v>0</v>
      </c>
      <c r="X166" s="198">
        <v>0</v>
      </c>
      <c r="Y166" s="198">
        <v>0</v>
      </c>
      <c r="Z166" s="10"/>
      <c r="AA166" s="3"/>
      <c r="AB166" s="10" t="s">
        <v>281</v>
      </c>
      <c r="AC166" s="10"/>
      <c r="AD166" s="69" t="s">
        <v>282</v>
      </c>
      <c r="AE166" s="23">
        <v>2</v>
      </c>
      <c r="AF166" s="23"/>
      <c r="AG166" s="23"/>
      <c r="AH166" s="23"/>
      <c r="AI166" s="23"/>
      <c r="AJ166" s="23"/>
      <c r="AK166" s="3"/>
      <c r="AL166" s="3"/>
      <c r="AM166" s="298">
        <v>148.61000000000001</v>
      </c>
      <c r="AN166" s="298">
        <v>0</v>
      </c>
      <c r="AO166" s="298">
        <v>0</v>
      </c>
      <c r="AP166" s="298">
        <v>0</v>
      </c>
      <c r="AQ166" s="298">
        <v>0</v>
      </c>
      <c r="AR166" s="23"/>
      <c r="AS166" s="3"/>
      <c r="AT166" s="3"/>
      <c r="AU166" s="298">
        <v>74.305000000000007</v>
      </c>
      <c r="AV166" s="298">
        <v>0</v>
      </c>
      <c r="AW166" s="298">
        <v>0</v>
      </c>
      <c r="AX166" s="298">
        <v>0</v>
      </c>
      <c r="AY166" s="298">
        <v>0</v>
      </c>
      <c r="AZ166" s="23"/>
      <c r="BA166" s="3"/>
    </row>
    <row r="167" spans="1:53">
      <c r="A167" s="55"/>
      <c r="B167" s="10" t="s">
        <v>261</v>
      </c>
      <c r="C167" s="10"/>
      <c r="D167" s="69" t="s">
        <v>262</v>
      </c>
      <c r="E167" s="10">
        <v>112</v>
      </c>
      <c r="F167" s="10">
        <v>63</v>
      </c>
      <c r="G167" s="10">
        <v>49</v>
      </c>
      <c r="H167" s="10">
        <v>33</v>
      </c>
      <c r="I167" s="10">
        <v>40</v>
      </c>
      <c r="J167" s="10"/>
      <c r="M167" s="198">
        <v>24736.15</v>
      </c>
      <c r="N167" s="198">
        <v>7250</v>
      </c>
      <c r="O167" s="198">
        <v>6615.35</v>
      </c>
      <c r="P167" s="198">
        <v>10508.14</v>
      </c>
      <c r="Q167" s="198">
        <v>56034.52</v>
      </c>
      <c r="R167" s="10"/>
      <c r="S167" s="3"/>
      <c r="T167" s="3"/>
      <c r="U167" s="198">
        <v>190.27807692307701</v>
      </c>
      <c r="V167" s="198">
        <v>55.769230769230802</v>
      </c>
      <c r="W167" s="198">
        <v>54.224180327868801</v>
      </c>
      <c r="X167" s="198">
        <v>88.303697478991594</v>
      </c>
      <c r="Y167" s="198">
        <v>483.056206896552</v>
      </c>
      <c r="Z167" s="10"/>
      <c r="AA167" s="3"/>
      <c r="AB167" s="10" t="s">
        <v>506</v>
      </c>
      <c r="AC167" s="10"/>
      <c r="AD167" s="69" t="s">
        <v>98</v>
      </c>
      <c r="AE167" s="23">
        <v>1</v>
      </c>
      <c r="AF167" s="23"/>
      <c r="AG167" s="23"/>
      <c r="AH167" s="23"/>
      <c r="AI167" s="23"/>
      <c r="AJ167" s="23"/>
      <c r="AK167" s="3"/>
      <c r="AL167" s="3"/>
      <c r="AM167" s="298">
        <v>16.440000000000001</v>
      </c>
      <c r="AN167" s="298">
        <v>0</v>
      </c>
      <c r="AO167" s="298"/>
      <c r="AP167" s="298"/>
      <c r="AQ167" s="298">
        <v>0</v>
      </c>
      <c r="AR167" s="23"/>
      <c r="AS167" s="3"/>
      <c r="AT167" s="3"/>
      <c r="AU167" s="298">
        <v>16.440000000000001</v>
      </c>
      <c r="AV167" s="298">
        <v>0</v>
      </c>
      <c r="AW167" s="298"/>
      <c r="AX167" s="298"/>
      <c r="AY167" s="298">
        <v>0</v>
      </c>
      <c r="AZ167" s="23"/>
      <c r="BA167" s="3"/>
    </row>
    <row r="168" spans="1:53">
      <c r="A168" s="55"/>
      <c r="B168" s="10" t="s">
        <v>261</v>
      </c>
      <c r="C168" s="10"/>
      <c r="D168" s="69" t="s">
        <v>105</v>
      </c>
      <c r="E168" s="10">
        <v>1</v>
      </c>
      <c r="F168" s="10"/>
      <c r="G168" s="10"/>
      <c r="H168" s="10"/>
      <c r="I168" s="10"/>
      <c r="J168" s="10"/>
      <c r="M168" s="198">
        <v>65</v>
      </c>
      <c r="N168" s="198">
        <v>0</v>
      </c>
      <c r="O168" s="198"/>
      <c r="P168" s="198"/>
      <c r="Q168" s="198"/>
      <c r="R168" s="10"/>
      <c r="S168" s="3"/>
      <c r="T168" s="3"/>
      <c r="U168" s="198">
        <v>65</v>
      </c>
      <c r="V168" s="198">
        <v>0</v>
      </c>
      <c r="W168" s="198"/>
      <c r="X168" s="198"/>
      <c r="Y168" s="198"/>
      <c r="Z168" s="10"/>
      <c r="AA168" s="3"/>
      <c r="AB168" s="10" t="s">
        <v>506</v>
      </c>
      <c r="AC168" s="10"/>
      <c r="AD168" s="69" t="s">
        <v>507</v>
      </c>
      <c r="AE168" s="23">
        <v>6</v>
      </c>
      <c r="AF168" s="23">
        <v>5</v>
      </c>
      <c r="AG168" s="23">
        <v>3</v>
      </c>
      <c r="AH168" s="23">
        <v>2</v>
      </c>
      <c r="AI168" s="23">
        <v>1</v>
      </c>
      <c r="AJ168" s="23"/>
      <c r="AK168" s="3"/>
      <c r="AL168" s="3"/>
      <c r="AM168" s="298">
        <v>4200.03</v>
      </c>
      <c r="AN168" s="298">
        <v>3709.43</v>
      </c>
      <c r="AO168" s="298">
        <v>3829.01</v>
      </c>
      <c r="AP168" s="298">
        <v>324.22000000000003</v>
      </c>
      <c r="AQ168" s="298">
        <v>112.24</v>
      </c>
      <c r="AR168" s="23"/>
      <c r="AS168" s="3"/>
      <c r="AT168" s="3"/>
      <c r="AU168" s="298">
        <v>600.00428571428597</v>
      </c>
      <c r="AV168" s="298">
        <v>529.918571428571</v>
      </c>
      <c r="AW168" s="298">
        <v>547.00142857142896</v>
      </c>
      <c r="AX168" s="298">
        <v>54.036666666666697</v>
      </c>
      <c r="AY168" s="298">
        <v>16.034285714285701</v>
      </c>
      <c r="AZ168" s="23"/>
      <c r="BA168" s="3"/>
    </row>
    <row r="169" spans="1:53">
      <c r="A169" s="55"/>
      <c r="B169" s="10" t="s">
        <v>508</v>
      </c>
      <c r="C169" s="10"/>
      <c r="D169" s="69" t="s">
        <v>98</v>
      </c>
      <c r="E169" s="10">
        <v>1</v>
      </c>
      <c r="F169" s="10">
        <v>1</v>
      </c>
      <c r="G169" s="10">
        <v>1</v>
      </c>
      <c r="H169" s="10"/>
      <c r="I169" s="10"/>
      <c r="J169" s="10"/>
      <c r="M169" s="198">
        <v>21.51</v>
      </c>
      <c r="N169" s="198">
        <v>9.26</v>
      </c>
      <c r="O169" s="198">
        <v>15</v>
      </c>
      <c r="P169" s="198"/>
      <c r="Q169" s="198"/>
      <c r="R169" s="10"/>
      <c r="S169" s="3"/>
      <c r="T169" s="3"/>
      <c r="U169" s="198">
        <v>21.51</v>
      </c>
      <c r="V169" s="198">
        <v>9.26</v>
      </c>
      <c r="W169" s="198">
        <v>15</v>
      </c>
      <c r="X169" s="198"/>
      <c r="Y169" s="198"/>
      <c r="Z169" s="10"/>
      <c r="AA169" s="3"/>
      <c r="AB169" s="10" t="s">
        <v>283</v>
      </c>
      <c r="AC169" s="10"/>
      <c r="AD169" s="69" t="s">
        <v>211</v>
      </c>
      <c r="AE169" s="23">
        <v>104</v>
      </c>
      <c r="AF169" s="23">
        <v>66</v>
      </c>
      <c r="AG169" s="23">
        <v>37</v>
      </c>
      <c r="AH169" s="23">
        <v>24</v>
      </c>
      <c r="AI169" s="23">
        <v>23</v>
      </c>
      <c r="AJ169" s="23"/>
      <c r="AK169" s="3"/>
      <c r="AL169" s="3"/>
      <c r="AM169" s="298">
        <v>27321.83</v>
      </c>
      <c r="AN169" s="298">
        <v>13795.32</v>
      </c>
      <c r="AO169" s="298">
        <v>3788.45</v>
      </c>
      <c r="AP169" s="298">
        <v>4428.74</v>
      </c>
      <c r="AQ169" s="298">
        <v>18131.759999999998</v>
      </c>
      <c r="AR169" s="23"/>
      <c r="AS169" s="3"/>
      <c r="AT169" s="3"/>
      <c r="AU169" s="298">
        <v>239.665175438597</v>
      </c>
      <c r="AV169" s="298">
        <v>121.01157894736799</v>
      </c>
      <c r="AW169" s="298">
        <v>34.4404545454545</v>
      </c>
      <c r="AX169" s="298">
        <v>40.630642201834902</v>
      </c>
      <c r="AY169" s="298">
        <v>163.34918918918899</v>
      </c>
      <c r="AZ169" s="23"/>
      <c r="BA169" s="3"/>
    </row>
    <row r="170" spans="1:53">
      <c r="A170" s="55"/>
      <c r="B170" s="10" t="s">
        <v>263</v>
      </c>
      <c r="C170" s="10"/>
      <c r="D170" s="69" t="s">
        <v>264</v>
      </c>
      <c r="E170" s="10">
        <v>66</v>
      </c>
      <c r="F170" s="10">
        <v>37</v>
      </c>
      <c r="G170" s="10">
        <v>36</v>
      </c>
      <c r="H170" s="10">
        <v>28</v>
      </c>
      <c r="I170" s="10">
        <v>29</v>
      </c>
      <c r="J170" s="10"/>
      <c r="M170" s="198">
        <v>16318.17</v>
      </c>
      <c r="N170" s="198">
        <v>6528.19</v>
      </c>
      <c r="O170" s="198">
        <v>7158.01</v>
      </c>
      <c r="P170" s="198">
        <v>6659.82</v>
      </c>
      <c r="Q170" s="198">
        <v>33290.36</v>
      </c>
      <c r="R170" s="10"/>
      <c r="S170" s="3"/>
      <c r="T170" s="3"/>
      <c r="U170" s="198">
        <v>211.92428571428599</v>
      </c>
      <c r="V170" s="198">
        <v>84.781688311688299</v>
      </c>
      <c r="W170" s="198">
        <v>95.440133333333307</v>
      </c>
      <c r="X170" s="198">
        <v>95.140285714285696</v>
      </c>
      <c r="Y170" s="198">
        <v>449.86972972973001</v>
      </c>
      <c r="Z170" s="10"/>
      <c r="AA170" s="3"/>
      <c r="AB170" s="10" t="s">
        <v>113</v>
      </c>
      <c r="AC170" s="10"/>
      <c r="AD170" s="69" t="s">
        <v>114</v>
      </c>
      <c r="AE170" s="23">
        <v>69</v>
      </c>
      <c r="AF170" s="23">
        <v>26</v>
      </c>
      <c r="AG170" s="23">
        <v>14</v>
      </c>
      <c r="AH170" s="23">
        <v>13</v>
      </c>
      <c r="AI170" s="23">
        <v>13</v>
      </c>
      <c r="AJ170" s="23"/>
      <c r="AK170" s="3"/>
      <c r="AL170" s="3"/>
      <c r="AM170" s="298">
        <v>46206.03</v>
      </c>
      <c r="AN170" s="298">
        <v>4456.72</v>
      </c>
      <c r="AO170" s="298">
        <v>3724.75</v>
      </c>
      <c r="AP170" s="298">
        <v>3584.49</v>
      </c>
      <c r="AQ170" s="298">
        <v>6590.74</v>
      </c>
      <c r="AR170" s="23"/>
      <c r="AS170" s="3"/>
      <c r="AT170" s="3"/>
      <c r="AU170" s="298">
        <v>592.38499999999999</v>
      </c>
      <c r="AV170" s="298">
        <v>57.1374358974359</v>
      </c>
      <c r="AW170" s="298">
        <v>51.7326388888889</v>
      </c>
      <c r="AX170" s="298">
        <v>64.008750000000006</v>
      </c>
      <c r="AY170" s="298">
        <v>87.876533333333299</v>
      </c>
      <c r="AZ170" s="23"/>
      <c r="BA170" s="3"/>
    </row>
    <row r="171" spans="1:53">
      <c r="A171" s="55"/>
      <c r="B171" s="10" t="s">
        <v>265</v>
      </c>
      <c r="C171" s="10"/>
      <c r="D171" s="69" t="s">
        <v>495</v>
      </c>
      <c r="E171" s="10">
        <v>51</v>
      </c>
      <c r="F171" s="10">
        <v>39</v>
      </c>
      <c r="G171" s="10">
        <v>30</v>
      </c>
      <c r="H171" s="10">
        <v>27</v>
      </c>
      <c r="I171" s="10">
        <v>24</v>
      </c>
      <c r="J171" s="10"/>
      <c r="M171" s="198">
        <v>9393.76</v>
      </c>
      <c r="N171" s="198">
        <v>4900.12</v>
      </c>
      <c r="O171" s="198">
        <v>3152.15</v>
      </c>
      <c r="P171" s="198">
        <v>6321.9</v>
      </c>
      <c r="Q171" s="198">
        <v>35975.5</v>
      </c>
      <c r="R171" s="10"/>
      <c r="S171" s="3"/>
      <c r="T171" s="3"/>
      <c r="U171" s="198">
        <v>164.80280701754401</v>
      </c>
      <c r="V171" s="198">
        <v>85.967017543859598</v>
      </c>
      <c r="W171" s="198">
        <v>55.300877192982497</v>
      </c>
      <c r="X171" s="198">
        <v>110.910526315789</v>
      </c>
      <c r="Y171" s="198">
        <v>631.14912280701799</v>
      </c>
      <c r="Z171" s="10"/>
      <c r="AA171" s="3"/>
      <c r="AB171" s="10" t="s">
        <v>509</v>
      </c>
      <c r="AC171" s="10"/>
      <c r="AD171" s="69" t="s">
        <v>122</v>
      </c>
      <c r="AE171" s="23">
        <v>3</v>
      </c>
      <c r="AF171" s="23">
        <v>3</v>
      </c>
      <c r="AG171" s="23">
        <v>3</v>
      </c>
      <c r="AH171" s="23">
        <v>1</v>
      </c>
      <c r="AI171" s="23">
        <v>2</v>
      </c>
      <c r="AJ171" s="23"/>
      <c r="AK171" s="3"/>
      <c r="AL171" s="3"/>
      <c r="AM171" s="298">
        <v>65.59</v>
      </c>
      <c r="AN171" s="298">
        <v>60.9</v>
      </c>
      <c r="AO171" s="298">
        <v>77.2</v>
      </c>
      <c r="AP171" s="298">
        <v>29.68</v>
      </c>
      <c r="AQ171" s="298">
        <v>92.84</v>
      </c>
      <c r="AR171" s="23"/>
      <c r="AS171" s="3"/>
      <c r="AT171" s="3"/>
      <c r="AU171" s="298">
        <v>16.397500000000001</v>
      </c>
      <c r="AV171" s="298">
        <v>15.225</v>
      </c>
      <c r="AW171" s="298">
        <v>25.733333333333299</v>
      </c>
      <c r="AX171" s="298">
        <v>14.84</v>
      </c>
      <c r="AY171" s="298">
        <v>30.946666666666701</v>
      </c>
      <c r="AZ171" s="23"/>
      <c r="BA171" s="3"/>
    </row>
    <row r="172" spans="1:53">
      <c r="A172" s="55"/>
      <c r="B172" s="10" t="s">
        <v>510</v>
      </c>
      <c r="C172" s="10"/>
      <c r="D172" s="69" t="s">
        <v>345</v>
      </c>
      <c r="E172" s="10">
        <v>1</v>
      </c>
      <c r="F172" s="10">
        <v>1</v>
      </c>
      <c r="G172" s="10">
        <v>1</v>
      </c>
      <c r="H172" s="10"/>
      <c r="I172" s="10">
        <v>1</v>
      </c>
      <c r="J172" s="10"/>
      <c r="M172" s="198">
        <v>397.09</v>
      </c>
      <c r="N172" s="198">
        <v>250.4</v>
      </c>
      <c r="O172" s="198">
        <v>108.82</v>
      </c>
      <c r="P172" s="198"/>
      <c r="Q172" s="198">
        <v>4428.04</v>
      </c>
      <c r="R172" s="10"/>
      <c r="S172" s="3"/>
      <c r="T172" s="3"/>
      <c r="U172" s="198">
        <v>397.09</v>
      </c>
      <c r="V172" s="198">
        <v>250.4</v>
      </c>
      <c r="W172" s="198">
        <v>108.82</v>
      </c>
      <c r="X172" s="198"/>
      <c r="Y172" s="198">
        <v>4428.04</v>
      </c>
      <c r="Z172" s="10"/>
      <c r="AA172" s="3"/>
      <c r="AB172" s="10" t="s">
        <v>285</v>
      </c>
      <c r="AC172" s="10"/>
      <c r="AD172" s="69" t="s">
        <v>173</v>
      </c>
      <c r="AE172" s="23">
        <v>9</v>
      </c>
      <c r="AF172" s="23">
        <v>2</v>
      </c>
      <c r="AG172" s="23">
        <v>3</v>
      </c>
      <c r="AH172" s="23">
        <v>3</v>
      </c>
      <c r="AI172" s="23">
        <v>3</v>
      </c>
      <c r="AJ172" s="23"/>
      <c r="AK172" s="3"/>
      <c r="AL172" s="3"/>
      <c r="AM172" s="298">
        <v>1694.83</v>
      </c>
      <c r="AN172" s="298">
        <v>228.04</v>
      </c>
      <c r="AO172" s="298">
        <v>270.20999999999998</v>
      </c>
      <c r="AP172" s="298">
        <v>341.8</v>
      </c>
      <c r="AQ172" s="298">
        <v>1648.69</v>
      </c>
      <c r="AR172" s="23"/>
      <c r="AS172" s="3"/>
      <c r="AT172" s="3"/>
      <c r="AU172" s="298">
        <v>188.31444444444401</v>
      </c>
      <c r="AV172" s="298">
        <v>25.337777777777799</v>
      </c>
      <c r="AW172" s="298">
        <v>30.023333333333301</v>
      </c>
      <c r="AX172" s="298">
        <v>37.977777777777803</v>
      </c>
      <c r="AY172" s="298">
        <v>183.187777777778</v>
      </c>
      <c r="AZ172" s="23"/>
      <c r="BA172" s="3"/>
    </row>
    <row r="173" spans="1:53">
      <c r="A173" s="55"/>
      <c r="B173" s="10" t="s">
        <v>267</v>
      </c>
      <c r="C173" s="10"/>
      <c r="D173" s="69" t="s">
        <v>164</v>
      </c>
      <c r="E173" s="10">
        <v>1139</v>
      </c>
      <c r="F173" s="10">
        <v>693</v>
      </c>
      <c r="G173" s="10">
        <v>575</v>
      </c>
      <c r="H173" s="10">
        <v>512</v>
      </c>
      <c r="I173" s="10">
        <v>485</v>
      </c>
      <c r="J173" s="10"/>
      <c r="M173" s="198">
        <v>173463.67999999999</v>
      </c>
      <c r="N173" s="198">
        <v>90538.81</v>
      </c>
      <c r="O173" s="198">
        <v>85380.42</v>
      </c>
      <c r="P173" s="198">
        <v>115662.09</v>
      </c>
      <c r="Q173" s="198">
        <v>532903.89</v>
      </c>
      <c r="R173" s="10"/>
      <c r="S173" s="3"/>
      <c r="T173" s="3"/>
      <c r="U173" s="198">
        <v>135.30708268330699</v>
      </c>
      <c r="V173" s="198">
        <v>70.623096723868898</v>
      </c>
      <c r="W173" s="198">
        <v>70.214161184210496</v>
      </c>
      <c r="X173" s="198">
        <v>95.509570602807699</v>
      </c>
      <c r="Y173" s="198">
        <v>441.511093620547</v>
      </c>
      <c r="Z173" s="10"/>
      <c r="AA173" s="3"/>
      <c r="AB173" s="10" t="s">
        <v>421</v>
      </c>
      <c r="AC173" s="10"/>
      <c r="AD173" s="69" t="s">
        <v>422</v>
      </c>
      <c r="AE173" s="23">
        <v>6</v>
      </c>
      <c r="AF173" s="23">
        <v>1</v>
      </c>
      <c r="AG173" s="23">
        <v>1</v>
      </c>
      <c r="AH173" s="23"/>
      <c r="AI173" s="23"/>
      <c r="AJ173" s="23"/>
      <c r="AK173" s="3"/>
      <c r="AL173" s="3"/>
      <c r="AM173" s="298">
        <v>2302.19</v>
      </c>
      <c r="AN173" s="298">
        <v>1021.84</v>
      </c>
      <c r="AO173" s="298">
        <v>1150.69</v>
      </c>
      <c r="AP173" s="298">
        <v>0</v>
      </c>
      <c r="AQ173" s="298">
        <v>0</v>
      </c>
      <c r="AR173" s="23"/>
      <c r="AS173" s="3"/>
      <c r="AT173" s="3"/>
      <c r="AU173" s="298">
        <v>383.69833333333298</v>
      </c>
      <c r="AV173" s="298">
        <v>170.30666666666701</v>
      </c>
      <c r="AW173" s="298">
        <v>191.78166666666701</v>
      </c>
      <c r="AX173" s="298">
        <v>0</v>
      </c>
      <c r="AY173" s="298">
        <v>0</v>
      </c>
      <c r="AZ173" s="23"/>
      <c r="BA173" s="3"/>
    </row>
    <row r="174" spans="1:53">
      <c r="A174" s="55"/>
      <c r="B174" s="10" t="s">
        <v>496</v>
      </c>
      <c r="C174" s="10"/>
      <c r="D174" s="69" t="s">
        <v>497</v>
      </c>
      <c r="E174" s="10">
        <v>37</v>
      </c>
      <c r="F174" s="10">
        <v>16</v>
      </c>
      <c r="G174" s="10">
        <v>12</v>
      </c>
      <c r="H174" s="10">
        <v>11</v>
      </c>
      <c r="I174" s="10">
        <v>12</v>
      </c>
      <c r="J174" s="10"/>
      <c r="M174" s="198">
        <v>10528.71</v>
      </c>
      <c r="N174" s="198">
        <v>3041.29</v>
      </c>
      <c r="O174" s="198">
        <v>1757.26</v>
      </c>
      <c r="P174" s="198">
        <v>2661.77</v>
      </c>
      <c r="Q174" s="198">
        <v>17002.86</v>
      </c>
      <c r="R174" s="10"/>
      <c r="S174" s="3"/>
      <c r="T174" s="3"/>
      <c r="U174" s="198">
        <v>269.96692307692302</v>
      </c>
      <c r="V174" s="198">
        <v>77.981794871794904</v>
      </c>
      <c r="W174" s="198">
        <v>45.057948717948697</v>
      </c>
      <c r="X174" s="198">
        <v>68.250512820512796</v>
      </c>
      <c r="Y174" s="198">
        <v>435.97076923076901</v>
      </c>
      <c r="Z174" s="10"/>
      <c r="AA174" s="3"/>
      <c r="AB174" s="10" t="s">
        <v>511</v>
      </c>
      <c r="AC174" s="10"/>
      <c r="AD174" s="69" t="s">
        <v>173</v>
      </c>
      <c r="AE174" s="23">
        <v>1</v>
      </c>
      <c r="AF174" s="23">
        <v>1</v>
      </c>
      <c r="AG174" s="23">
        <v>1</v>
      </c>
      <c r="AH174" s="23">
        <v>1</v>
      </c>
      <c r="AI174" s="23">
        <v>1</v>
      </c>
      <c r="AJ174" s="23"/>
      <c r="AK174" s="3"/>
      <c r="AL174" s="3"/>
      <c r="AM174" s="298">
        <v>18.77</v>
      </c>
      <c r="AN174" s="298">
        <v>17.260000000000002</v>
      </c>
      <c r="AO174" s="298">
        <v>15.21</v>
      </c>
      <c r="AP174" s="298">
        <v>14.42</v>
      </c>
      <c r="AQ174" s="298">
        <v>246.06</v>
      </c>
      <c r="AR174" s="23"/>
      <c r="AS174" s="3"/>
      <c r="AT174" s="3"/>
      <c r="AU174" s="298">
        <v>18.77</v>
      </c>
      <c r="AV174" s="298">
        <v>17.260000000000002</v>
      </c>
      <c r="AW174" s="298">
        <v>15.21</v>
      </c>
      <c r="AX174" s="298">
        <v>14.42</v>
      </c>
      <c r="AY174" s="298">
        <v>246.06</v>
      </c>
      <c r="AZ174" s="23"/>
      <c r="BA174" s="3"/>
    </row>
    <row r="175" spans="1:53">
      <c r="A175" s="55"/>
      <c r="B175" s="10" t="s">
        <v>498</v>
      </c>
      <c r="C175" s="10"/>
      <c r="D175" s="69" t="s">
        <v>317</v>
      </c>
      <c r="E175" s="10">
        <v>8</v>
      </c>
      <c r="F175" s="10">
        <v>8</v>
      </c>
      <c r="G175" s="10">
        <v>4</v>
      </c>
      <c r="H175" s="10">
        <v>4</v>
      </c>
      <c r="I175" s="10">
        <v>4</v>
      </c>
      <c r="J175" s="10"/>
      <c r="M175" s="198">
        <v>1667.88</v>
      </c>
      <c r="N175" s="198">
        <v>1868.53</v>
      </c>
      <c r="O175" s="198">
        <v>1253.0999999999999</v>
      </c>
      <c r="P175" s="198">
        <v>893.27</v>
      </c>
      <c r="Q175" s="198">
        <v>2005.42</v>
      </c>
      <c r="R175" s="10"/>
      <c r="S175" s="3"/>
      <c r="T175" s="3"/>
      <c r="U175" s="198">
        <v>166.78800000000001</v>
      </c>
      <c r="V175" s="198">
        <v>186.85300000000001</v>
      </c>
      <c r="W175" s="198">
        <v>156.63749999999999</v>
      </c>
      <c r="X175" s="198">
        <v>127.61</v>
      </c>
      <c r="Y175" s="198">
        <v>250.67750000000001</v>
      </c>
      <c r="Z175" s="10"/>
      <c r="AA175" s="3"/>
      <c r="AB175" s="10" t="s">
        <v>512</v>
      </c>
      <c r="AC175" s="10"/>
      <c r="AD175" s="69" t="s">
        <v>107</v>
      </c>
      <c r="AE175" s="23">
        <v>5</v>
      </c>
      <c r="AF175" s="23">
        <v>2</v>
      </c>
      <c r="AG175" s="23">
        <v>2</v>
      </c>
      <c r="AH175" s="23">
        <v>2</v>
      </c>
      <c r="AI175" s="23">
        <v>2</v>
      </c>
      <c r="AJ175" s="23"/>
      <c r="AK175" s="3"/>
      <c r="AL175" s="3"/>
      <c r="AM175" s="298">
        <v>657.05</v>
      </c>
      <c r="AN175" s="298">
        <v>215.09</v>
      </c>
      <c r="AO175" s="298">
        <v>254.55</v>
      </c>
      <c r="AP175" s="298">
        <v>400.56</v>
      </c>
      <c r="AQ175" s="298">
        <v>469.74</v>
      </c>
      <c r="AR175" s="23"/>
      <c r="AS175" s="3"/>
      <c r="AT175" s="3"/>
      <c r="AU175" s="298">
        <v>131.41</v>
      </c>
      <c r="AV175" s="298">
        <v>43.018000000000001</v>
      </c>
      <c r="AW175" s="298">
        <v>50.91</v>
      </c>
      <c r="AX175" s="298">
        <v>80.111999999999995</v>
      </c>
      <c r="AY175" s="298">
        <v>93.947999999999993</v>
      </c>
      <c r="AZ175" s="23"/>
      <c r="BA175" s="3"/>
    </row>
    <row r="176" spans="1:53">
      <c r="A176" s="55"/>
      <c r="B176" s="10" t="s">
        <v>513</v>
      </c>
      <c r="C176" s="10"/>
      <c r="D176" s="69" t="s">
        <v>289</v>
      </c>
      <c r="E176" s="10">
        <v>3</v>
      </c>
      <c r="F176" s="10">
        <v>1</v>
      </c>
      <c r="G176" s="10"/>
      <c r="H176" s="10"/>
      <c r="I176" s="10"/>
      <c r="J176" s="10"/>
      <c r="M176" s="198">
        <v>227.24</v>
      </c>
      <c r="N176" s="198">
        <v>228.46</v>
      </c>
      <c r="O176" s="198">
        <v>0</v>
      </c>
      <c r="P176" s="198">
        <v>0</v>
      </c>
      <c r="Q176" s="198">
        <v>0</v>
      </c>
      <c r="R176" s="10"/>
      <c r="S176" s="3"/>
      <c r="T176" s="3"/>
      <c r="U176" s="198">
        <v>75.746666666666698</v>
      </c>
      <c r="V176" s="198">
        <v>76.153333333333293</v>
      </c>
      <c r="W176" s="198">
        <v>0</v>
      </c>
      <c r="X176" s="198">
        <v>0</v>
      </c>
      <c r="Y176" s="198">
        <v>0</v>
      </c>
      <c r="Z176" s="10"/>
      <c r="AA176" s="3"/>
      <c r="AB176" s="10" t="s">
        <v>286</v>
      </c>
      <c r="AC176" s="10"/>
      <c r="AD176" s="69" t="s">
        <v>287</v>
      </c>
      <c r="AE176" s="23">
        <v>17</v>
      </c>
      <c r="AF176" s="23">
        <v>11</v>
      </c>
      <c r="AG176" s="23">
        <v>7</v>
      </c>
      <c r="AH176" s="23">
        <v>5</v>
      </c>
      <c r="AI176" s="23">
        <v>7</v>
      </c>
      <c r="AJ176" s="23"/>
      <c r="AK176" s="3"/>
      <c r="AL176" s="3"/>
      <c r="AM176" s="298">
        <v>4955.28</v>
      </c>
      <c r="AN176" s="298">
        <v>3229.02</v>
      </c>
      <c r="AO176" s="298">
        <v>2333.84</v>
      </c>
      <c r="AP176" s="298">
        <v>1978.32</v>
      </c>
      <c r="AQ176" s="298">
        <v>33825.54</v>
      </c>
      <c r="AR176" s="23"/>
      <c r="AS176" s="3"/>
      <c r="AT176" s="3"/>
      <c r="AU176" s="298">
        <v>275.29333333333301</v>
      </c>
      <c r="AV176" s="298">
        <v>179.39</v>
      </c>
      <c r="AW176" s="298">
        <v>137.28470588235299</v>
      </c>
      <c r="AX176" s="298">
        <v>116.371764705882</v>
      </c>
      <c r="AY176" s="298">
        <v>1989.7376470588199</v>
      </c>
      <c r="AZ176" s="23"/>
      <c r="BA176" s="3"/>
    </row>
    <row r="177" spans="1:53">
      <c r="A177" s="55"/>
      <c r="B177" s="10" t="s">
        <v>499</v>
      </c>
      <c r="C177" s="10"/>
      <c r="D177" s="69" t="s">
        <v>500</v>
      </c>
      <c r="E177" s="10">
        <v>30</v>
      </c>
      <c r="F177" s="10">
        <v>16</v>
      </c>
      <c r="G177" s="10">
        <v>15</v>
      </c>
      <c r="H177" s="10">
        <v>13</v>
      </c>
      <c r="I177" s="10">
        <v>11</v>
      </c>
      <c r="J177" s="10"/>
      <c r="M177" s="198">
        <v>5396.72</v>
      </c>
      <c r="N177" s="198">
        <v>2557.9</v>
      </c>
      <c r="O177" s="198">
        <v>2946.05</v>
      </c>
      <c r="P177" s="198">
        <v>4100.12</v>
      </c>
      <c r="Q177" s="198">
        <v>16632.330000000002</v>
      </c>
      <c r="R177" s="10"/>
      <c r="S177" s="3"/>
      <c r="T177" s="3"/>
      <c r="U177" s="198">
        <v>158.72705882352901</v>
      </c>
      <c r="V177" s="198">
        <v>75.232352941176501</v>
      </c>
      <c r="W177" s="198">
        <v>89.274242424242402</v>
      </c>
      <c r="X177" s="198">
        <v>136.67066666666699</v>
      </c>
      <c r="Y177" s="198">
        <v>489.18617647058801</v>
      </c>
      <c r="Z177" s="10"/>
      <c r="AA177" s="3"/>
      <c r="AB177" s="10" t="s">
        <v>115</v>
      </c>
      <c r="AC177" s="10"/>
      <c r="AD177" s="69" t="s">
        <v>96</v>
      </c>
      <c r="AE177" s="23">
        <v>166</v>
      </c>
      <c r="AF177" s="23">
        <v>71</v>
      </c>
      <c r="AG177" s="23">
        <v>42</v>
      </c>
      <c r="AH177" s="23">
        <v>25</v>
      </c>
      <c r="AI177" s="23">
        <v>26</v>
      </c>
      <c r="AJ177" s="23"/>
      <c r="AK177" s="3"/>
      <c r="AL177" s="3"/>
      <c r="AM177" s="298">
        <v>118322.83</v>
      </c>
      <c r="AN177" s="298">
        <v>28721.07</v>
      </c>
      <c r="AO177" s="298">
        <v>7827.17</v>
      </c>
      <c r="AP177" s="298">
        <v>6784.15</v>
      </c>
      <c r="AQ177" s="298">
        <v>14571.38</v>
      </c>
      <c r="AR177" s="23"/>
      <c r="AS177" s="3"/>
      <c r="AT177" s="3"/>
      <c r="AU177" s="298">
        <v>661.02139664804395</v>
      </c>
      <c r="AV177" s="298">
        <v>160.45290502793301</v>
      </c>
      <c r="AW177" s="298">
        <v>47.151626506024101</v>
      </c>
      <c r="AX177" s="298">
        <v>41.366768292682899</v>
      </c>
      <c r="AY177" s="298">
        <v>86.221183431952696</v>
      </c>
      <c r="AZ177" s="23"/>
      <c r="BA177" s="3"/>
    </row>
    <row r="178" spans="1:53">
      <c r="A178" s="55"/>
      <c r="B178" s="10" t="s">
        <v>268</v>
      </c>
      <c r="C178" s="10"/>
      <c r="D178" s="69" t="s">
        <v>173</v>
      </c>
      <c r="E178" s="10">
        <v>32</v>
      </c>
      <c r="F178" s="10">
        <v>19</v>
      </c>
      <c r="G178" s="10">
        <v>14</v>
      </c>
      <c r="H178" s="10"/>
      <c r="I178" s="10">
        <v>7</v>
      </c>
      <c r="J178" s="10"/>
      <c r="M178" s="198">
        <v>8699.52</v>
      </c>
      <c r="N178" s="198">
        <v>1410.17</v>
      </c>
      <c r="O178" s="198">
        <v>2060.35</v>
      </c>
      <c r="P178" s="198">
        <v>0</v>
      </c>
      <c r="Q178" s="198">
        <v>18376.91</v>
      </c>
      <c r="R178" s="10"/>
      <c r="S178" s="3"/>
      <c r="T178" s="3"/>
      <c r="U178" s="198">
        <v>255.86823529411799</v>
      </c>
      <c r="V178" s="198">
        <v>41.475588235294097</v>
      </c>
      <c r="W178" s="198">
        <v>60.598529411764702</v>
      </c>
      <c r="X178" s="198">
        <v>0</v>
      </c>
      <c r="Y178" s="198">
        <v>540.49735294117602</v>
      </c>
      <c r="Z178" s="10"/>
      <c r="AA178" s="3"/>
      <c r="AB178" s="10" t="s">
        <v>288</v>
      </c>
      <c r="AC178" s="10"/>
      <c r="AD178" s="69" t="s">
        <v>218</v>
      </c>
      <c r="AE178" s="23">
        <v>1</v>
      </c>
      <c r="AF178" s="23"/>
      <c r="AG178" s="23"/>
      <c r="AH178" s="23"/>
      <c r="AI178" s="23"/>
      <c r="AJ178" s="23"/>
      <c r="AK178" s="3"/>
      <c r="AL178" s="3"/>
      <c r="AM178" s="298">
        <v>9298.7900000000009</v>
      </c>
      <c r="AN178" s="298">
        <v>0</v>
      </c>
      <c r="AO178" s="298">
        <v>0</v>
      </c>
      <c r="AP178" s="298">
        <v>0</v>
      </c>
      <c r="AQ178" s="298">
        <v>0</v>
      </c>
      <c r="AR178" s="23"/>
      <c r="AS178" s="3"/>
      <c r="AT178" s="3"/>
      <c r="AU178" s="298">
        <v>9298.7900000000009</v>
      </c>
      <c r="AV178" s="298">
        <v>0</v>
      </c>
      <c r="AW178" s="298">
        <v>0</v>
      </c>
      <c r="AX178" s="298">
        <v>0</v>
      </c>
      <c r="AY178" s="298">
        <v>0</v>
      </c>
      <c r="AZ178" s="23"/>
      <c r="BA178" s="3"/>
    </row>
    <row r="179" spans="1:53">
      <c r="A179" s="55"/>
      <c r="B179" s="10" t="s">
        <v>269</v>
      </c>
      <c r="C179" s="10"/>
      <c r="D179" s="69" t="s">
        <v>270</v>
      </c>
      <c r="E179" s="10">
        <v>37</v>
      </c>
      <c r="F179" s="10">
        <v>26</v>
      </c>
      <c r="G179" s="10">
        <v>22</v>
      </c>
      <c r="H179" s="10">
        <v>21</v>
      </c>
      <c r="I179" s="10">
        <v>25</v>
      </c>
      <c r="J179" s="10"/>
      <c r="M179" s="198">
        <v>8197.81</v>
      </c>
      <c r="N179" s="198">
        <v>3303.64</v>
      </c>
      <c r="O179" s="198">
        <v>4759.8</v>
      </c>
      <c r="P179" s="198">
        <v>5485.8</v>
      </c>
      <c r="Q179" s="198">
        <v>19692.21</v>
      </c>
      <c r="R179" s="10"/>
      <c r="S179" s="3"/>
      <c r="T179" s="3"/>
      <c r="U179" s="198">
        <v>170.787708333333</v>
      </c>
      <c r="V179" s="198">
        <v>68.825833333333307</v>
      </c>
      <c r="W179" s="198">
        <v>99.162499999999994</v>
      </c>
      <c r="X179" s="198">
        <v>116.71914893617</v>
      </c>
      <c r="Y179" s="198">
        <v>418.98319148936201</v>
      </c>
      <c r="Z179" s="10"/>
      <c r="AA179" s="3"/>
      <c r="AB179" s="10" t="s">
        <v>288</v>
      </c>
      <c r="AC179" s="10"/>
      <c r="AD179" s="69" t="s">
        <v>289</v>
      </c>
      <c r="AE179" s="23">
        <v>28</v>
      </c>
      <c r="AF179" s="23">
        <v>15</v>
      </c>
      <c r="AG179" s="23">
        <v>13</v>
      </c>
      <c r="AH179" s="23">
        <v>10</v>
      </c>
      <c r="AI179" s="23">
        <v>8</v>
      </c>
      <c r="AJ179" s="23"/>
      <c r="AK179" s="3"/>
      <c r="AL179" s="3"/>
      <c r="AM179" s="298">
        <v>44095.18</v>
      </c>
      <c r="AN179" s="298">
        <v>4789.7</v>
      </c>
      <c r="AO179" s="298">
        <v>1681.58</v>
      </c>
      <c r="AP179" s="298">
        <v>1274.22</v>
      </c>
      <c r="AQ179" s="298">
        <v>4232.28</v>
      </c>
      <c r="AR179" s="23"/>
      <c r="AS179" s="3"/>
      <c r="AT179" s="3"/>
      <c r="AU179" s="298">
        <v>1520.5234482758599</v>
      </c>
      <c r="AV179" s="298">
        <v>165.16206896551699</v>
      </c>
      <c r="AW179" s="298">
        <v>60.056428571428597</v>
      </c>
      <c r="AX179" s="298">
        <v>47.1933333333333</v>
      </c>
      <c r="AY179" s="298">
        <v>145.94068965517201</v>
      </c>
      <c r="AZ179" s="23"/>
      <c r="BA179" s="3"/>
    </row>
    <row r="180" spans="1:53">
      <c r="A180" s="55"/>
      <c r="B180" s="10" t="s">
        <v>501</v>
      </c>
      <c r="C180" s="10"/>
      <c r="D180" s="69" t="s">
        <v>370</v>
      </c>
      <c r="E180" s="10">
        <v>74</v>
      </c>
      <c r="F180" s="10">
        <v>55</v>
      </c>
      <c r="G180" s="10">
        <v>48</v>
      </c>
      <c r="H180" s="10">
        <v>43</v>
      </c>
      <c r="I180" s="10">
        <v>36</v>
      </c>
      <c r="J180" s="10"/>
      <c r="M180" s="198">
        <v>5222.3599999999997</v>
      </c>
      <c r="N180" s="198">
        <v>4317.9799999999996</v>
      </c>
      <c r="O180" s="198">
        <v>3954.6</v>
      </c>
      <c r="P180" s="198">
        <v>7019.77</v>
      </c>
      <c r="Q180" s="198">
        <v>20415.55</v>
      </c>
      <c r="R180" s="10"/>
      <c r="S180" s="3"/>
      <c r="T180" s="3"/>
      <c r="U180" s="198">
        <v>62.1709523809524</v>
      </c>
      <c r="V180" s="198">
        <v>51.404523809523802</v>
      </c>
      <c r="W180" s="198">
        <v>53.440540540540503</v>
      </c>
      <c r="X180" s="198">
        <v>96.161232876712305</v>
      </c>
      <c r="Y180" s="198">
        <v>287.54295774647898</v>
      </c>
      <c r="Z180" s="10"/>
      <c r="AA180" s="3"/>
      <c r="AB180" s="10" t="s">
        <v>290</v>
      </c>
      <c r="AC180" s="10"/>
      <c r="AD180" s="69" t="s">
        <v>291</v>
      </c>
      <c r="AE180" s="23">
        <v>136</v>
      </c>
      <c r="AF180" s="23">
        <v>69</v>
      </c>
      <c r="AG180" s="23">
        <v>34</v>
      </c>
      <c r="AH180" s="23">
        <v>16</v>
      </c>
      <c r="AI180" s="23">
        <v>10</v>
      </c>
      <c r="AJ180" s="23"/>
      <c r="AK180" s="3"/>
      <c r="AL180" s="3"/>
      <c r="AM180" s="298">
        <v>28239.19</v>
      </c>
      <c r="AN180" s="298">
        <v>20013.599999999999</v>
      </c>
      <c r="AO180" s="298">
        <v>6756.96</v>
      </c>
      <c r="AP180" s="298">
        <v>5403.35</v>
      </c>
      <c r="AQ180" s="298">
        <v>27030.49</v>
      </c>
      <c r="AR180" s="23"/>
      <c r="AS180" s="3"/>
      <c r="AT180" s="3"/>
      <c r="AU180" s="298">
        <v>203.15964028777</v>
      </c>
      <c r="AV180" s="298">
        <v>143.98273381294999</v>
      </c>
      <c r="AW180" s="298">
        <v>49.683529411764702</v>
      </c>
      <c r="AX180" s="298">
        <v>40.024814814814803</v>
      </c>
      <c r="AY180" s="298">
        <v>195.87311594202899</v>
      </c>
      <c r="AZ180" s="23"/>
      <c r="BA180" s="3"/>
    </row>
    <row r="181" spans="1:53">
      <c r="A181" s="55"/>
      <c r="B181" s="10" t="s">
        <v>514</v>
      </c>
      <c r="C181" s="10"/>
      <c r="D181" s="69" t="s">
        <v>173</v>
      </c>
      <c r="E181" s="10"/>
      <c r="F181" s="10">
        <v>10</v>
      </c>
      <c r="G181" s="10">
        <v>6</v>
      </c>
      <c r="H181" s="10"/>
      <c r="I181" s="10">
        <v>4</v>
      </c>
      <c r="J181" s="10"/>
      <c r="M181" s="198">
        <v>0</v>
      </c>
      <c r="N181" s="198">
        <v>1087.82</v>
      </c>
      <c r="O181" s="198">
        <v>1834.43</v>
      </c>
      <c r="P181" s="198">
        <v>0</v>
      </c>
      <c r="Q181" s="198">
        <v>8537.44</v>
      </c>
      <c r="R181" s="10"/>
      <c r="S181" s="3"/>
      <c r="T181" s="3"/>
      <c r="U181" s="198">
        <v>0</v>
      </c>
      <c r="V181" s="198">
        <v>98.892727272727299</v>
      </c>
      <c r="W181" s="198">
        <v>166.76636363636399</v>
      </c>
      <c r="X181" s="198">
        <v>0</v>
      </c>
      <c r="Y181" s="198">
        <v>776.13090909090897</v>
      </c>
      <c r="Z181" s="10"/>
      <c r="AA181" s="3"/>
      <c r="AB181" s="10" t="s">
        <v>290</v>
      </c>
      <c r="AC181" s="10"/>
      <c r="AD181" s="69" t="s">
        <v>105</v>
      </c>
      <c r="AE181" s="23">
        <v>1</v>
      </c>
      <c r="AF181" s="23">
        <v>1</v>
      </c>
      <c r="AG181" s="23"/>
      <c r="AH181" s="23"/>
      <c r="AI181" s="23"/>
      <c r="AJ181" s="23"/>
      <c r="AK181" s="3"/>
      <c r="AL181" s="3"/>
      <c r="AM181" s="298">
        <v>368.94</v>
      </c>
      <c r="AN181" s="298">
        <v>65</v>
      </c>
      <c r="AO181" s="298"/>
      <c r="AP181" s="298"/>
      <c r="AQ181" s="298"/>
      <c r="AR181" s="23"/>
      <c r="AS181" s="3"/>
      <c r="AT181" s="3"/>
      <c r="AU181" s="298">
        <v>368.94</v>
      </c>
      <c r="AV181" s="298">
        <v>65</v>
      </c>
      <c r="AW181" s="298"/>
      <c r="AX181" s="298"/>
      <c r="AY181" s="298"/>
      <c r="AZ181" s="23"/>
      <c r="BA181" s="3"/>
    </row>
    <row r="182" spans="1:53">
      <c r="A182" s="55"/>
      <c r="B182" s="10" t="s">
        <v>502</v>
      </c>
      <c r="C182" s="10"/>
      <c r="D182" s="69" t="s">
        <v>122</v>
      </c>
      <c r="E182" s="10">
        <v>1</v>
      </c>
      <c r="F182" s="10">
        <v>1</v>
      </c>
      <c r="G182" s="10"/>
      <c r="H182" s="10"/>
      <c r="I182" s="10"/>
      <c r="J182" s="10"/>
      <c r="M182" s="198">
        <v>12.19</v>
      </c>
      <c r="N182" s="198">
        <v>14.99</v>
      </c>
      <c r="O182" s="198">
        <v>0</v>
      </c>
      <c r="P182" s="198">
        <v>0</v>
      </c>
      <c r="Q182" s="198">
        <v>0</v>
      </c>
      <c r="R182" s="10"/>
      <c r="S182" s="3"/>
      <c r="T182" s="3"/>
      <c r="U182" s="198">
        <v>12.19</v>
      </c>
      <c r="V182" s="198">
        <v>14.99</v>
      </c>
      <c r="W182" s="198">
        <v>0</v>
      </c>
      <c r="X182" s="198">
        <v>0</v>
      </c>
      <c r="Y182" s="198">
        <v>0</v>
      </c>
      <c r="Z182" s="10"/>
      <c r="AA182" s="3"/>
      <c r="AB182" s="10" t="s">
        <v>116</v>
      </c>
      <c r="AC182" s="10"/>
      <c r="AD182" s="69" t="s">
        <v>117</v>
      </c>
      <c r="AE182" s="23">
        <v>48</v>
      </c>
      <c r="AF182" s="23">
        <v>18</v>
      </c>
      <c r="AG182" s="23">
        <v>12</v>
      </c>
      <c r="AH182" s="23">
        <v>10</v>
      </c>
      <c r="AI182" s="23">
        <v>8</v>
      </c>
      <c r="AJ182" s="23"/>
      <c r="AK182" s="3"/>
      <c r="AL182" s="3"/>
      <c r="AM182" s="298">
        <v>23995.66</v>
      </c>
      <c r="AN182" s="298">
        <v>4502.3</v>
      </c>
      <c r="AO182" s="298">
        <v>6291.74</v>
      </c>
      <c r="AP182" s="298">
        <v>4263.37</v>
      </c>
      <c r="AQ182" s="298">
        <v>4538.17</v>
      </c>
      <c r="AR182" s="23"/>
      <c r="AS182" s="3"/>
      <c r="AT182" s="3"/>
      <c r="AU182" s="298">
        <v>479.91320000000002</v>
      </c>
      <c r="AV182" s="298">
        <v>90.046000000000006</v>
      </c>
      <c r="AW182" s="298">
        <v>131.07791666666699</v>
      </c>
      <c r="AX182" s="298">
        <v>90.71</v>
      </c>
      <c r="AY182" s="298">
        <v>96.556808510638305</v>
      </c>
      <c r="AZ182" s="23"/>
      <c r="BA182" s="3"/>
    </row>
    <row r="183" spans="1:53">
      <c r="A183" s="55"/>
      <c r="B183" s="10" t="s">
        <v>408</v>
      </c>
      <c r="C183" s="10"/>
      <c r="D183" s="69" t="s">
        <v>135</v>
      </c>
      <c r="E183" s="10">
        <v>12</v>
      </c>
      <c r="F183" s="10">
        <v>11</v>
      </c>
      <c r="G183" s="10">
        <v>8</v>
      </c>
      <c r="H183" s="10">
        <v>5</v>
      </c>
      <c r="I183" s="10">
        <v>5</v>
      </c>
      <c r="J183" s="10"/>
      <c r="M183" s="198">
        <v>1887.79</v>
      </c>
      <c r="N183" s="198">
        <v>1323.2</v>
      </c>
      <c r="O183" s="198">
        <v>928.48</v>
      </c>
      <c r="P183" s="198">
        <v>825.63</v>
      </c>
      <c r="Q183" s="198">
        <v>3547.81</v>
      </c>
      <c r="R183" s="10"/>
      <c r="S183" s="3"/>
      <c r="T183" s="3"/>
      <c r="U183" s="198">
        <v>134.84214285714299</v>
      </c>
      <c r="V183" s="198">
        <v>94.514285714285705</v>
      </c>
      <c r="W183" s="198">
        <v>92.847999999999999</v>
      </c>
      <c r="X183" s="198">
        <v>117.94714285714301</v>
      </c>
      <c r="Y183" s="198">
        <v>506.83</v>
      </c>
      <c r="Z183" s="10"/>
      <c r="AA183" s="3"/>
      <c r="AB183" s="10" t="s">
        <v>292</v>
      </c>
      <c r="AC183" s="10"/>
      <c r="AD183" s="69" t="s">
        <v>276</v>
      </c>
      <c r="AE183" s="23">
        <v>19</v>
      </c>
      <c r="AF183" s="23">
        <v>7</v>
      </c>
      <c r="AG183" s="23">
        <v>5</v>
      </c>
      <c r="AH183" s="23">
        <v>3</v>
      </c>
      <c r="AI183" s="23">
        <v>3</v>
      </c>
      <c r="AJ183" s="23"/>
      <c r="AK183" s="3"/>
      <c r="AL183" s="3"/>
      <c r="AM183" s="298">
        <v>7068.41</v>
      </c>
      <c r="AN183" s="298">
        <v>477.02</v>
      </c>
      <c r="AO183" s="298">
        <v>919.03</v>
      </c>
      <c r="AP183" s="298">
        <v>497.01</v>
      </c>
      <c r="AQ183" s="298">
        <v>964.49</v>
      </c>
      <c r="AR183" s="23"/>
      <c r="AS183" s="3"/>
      <c r="AT183" s="3"/>
      <c r="AU183" s="298">
        <v>353.4205</v>
      </c>
      <c r="AV183" s="298">
        <v>23.850999999999999</v>
      </c>
      <c r="AW183" s="298">
        <v>48.37</v>
      </c>
      <c r="AX183" s="298">
        <v>31.063124999999999</v>
      </c>
      <c r="AY183" s="298">
        <v>50.762631578947399</v>
      </c>
      <c r="AZ183" s="23"/>
      <c r="BA183" s="3"/>
    </row>
    <row r="184" spans="1:53">
      <c r="A184" s="55"/>
      <c r="B184" s="10" t="s">
        <v>271</v>
      </c>
      <c r="C184" s="10"/>
      <c r="D184" s="69" t="s">
        <v>266</v>
      </c>
      <c r="E184" s="10">
        <v>186</v>
      </c>
      <c r="F184" s="10">
        <v>121</v>
      </c>
      <c r="G184" s="10">
        <v>88</v>
      </c>
      <c r="H184" s="10">
        <v>56</v>
      </c>
      <c r="I184" s="10">
        <v>87</v>
      </c>
      <c r="J184" s="10"/>
      <c r="M184" s="198">
        <v>35429.46</v>
      </c>
      <c r="N184" s="198">
        <v>21667.41</v>
      </c>
      <c r="O184" s="198">
        <v>18183.650000000001</v>
      </c>
      <c r="P184" s="198">
        <v>19349.36</v>
      </c>
      <c r="Q184" s="198">
        <v>143409.92000000001</v>
      </c>
      <c r="R184" s="10"/>
      <c r="S184" s="3"/>
      <c r="T184" s="3"/>
      <c r="U184" s="198">
        <v>158.87650224215301</v>
      </c>
      <c r="V184" s="198">
        <v>97.163273542600805</v>
      </c>
      <c r="W184" s="198">
        <v>82.652954545454605</v>
      </c>
      <c r="X184" s="198">
        <v>145.483909774436</v>
      </c>
      <c r="Y184" s="198">
        <v>651.86327272727306</v>
      </c>
      <c r="Z184" s="10"/>
      <c r="AA184" s="3"/>
      <c r="AB184" s="10" t="s">
        <v>293</v>
      </c>
      <c r="AC184" s="10"/>
      <c r="AD184" s="69" t="s">
        <v>130</v>
      </c>
      <c r="AE184" s="23">
        <v>71</v>
      </c>
      <c r="AF184" s="23">
        <v>17</v>
      </c>
      <c r="AG184" s="23">
        <v>12</v>
      </c>
      <c r="AH184" s="23">
        <v>8</v>
      </c>
      <c r="AI184" s="23">
        <v>6</v>
      </c>
      <c r="AJ184" s="23"/>
      <c r="AK184" s="3"/>
      <c r="AL184" s="3"/>
      <c r="AM184" s="298">
        <v>15957.32</v>
      </c>
      <c r="AN184" s="298">
        <v>1517.17</v>
      </c>
      <c r="AO184" s="298">
        <v>1162.8800000000001</v>
      </c>
      <c r="AP184" s="298">
        <v>516.76</v>
      </c>
      <c r="AQ184" s="298">
        <v>1632.35</v>
      </c>
      <c r="AR184" s="23"/>
      <c r="AS184" s="3"/>
      <c r="AT184" s="3"/>
      <c r="AU184" s="298">
        <v>224.750985915493</v>
      </c>
      <c r="AV184" s="298">
        <v>21.3685915492958</v>
      </c>
      <c r="AW184" s="298">
        <v>16.8533333333333</v>
      </c>
      <c r="AX184" s="298">
        <v>7.4892753623188399</v>
      </c>
      <c r="AY184" s="298">
        <v>23.657246376811599</v>
      </c>
      <c r="AZ184" s="23"/>
      <c r="BA184" s="3"/>
    </row>
    <row r="185" spans="1:53">
      <c r="A185" s="55"/>
      <c r="B185" s="10" t="s">
        <v>515</v>
      </c>
      <c r="C185" s="10"/>
      <c r="D185" s="69" t="s">
        <v>249</v>
      </c>
      <c r="E185" s="10">
        <v>2</v>
      </c>
      <c r="F185" s="10">
        <v>1</v>
      </c>
      <c r="G185" s="10"/>
      <c r="H185" s="10"/>
      <c r="I185" s="10"/>
      <c r="J185" s="10"/>
      <c r="M185" s="198">
        <v>469.17</v>
      </c>
      <c r="N185" s="198">
        <v>190.51</v>
      </c>
      <c r="O185" s="198">
        <v>0</v>
      </c>
      <c r="P185" s="198">
        <v>0</v>
      </c>
      <c r="Q185" s="198"/>
      <c r="R185" s="10"/>
      <c r="S185" s="3"/>
      <c r="T185" s="3"/>
      <c r="U185" s="198">
        <v>234.58500000000001</v>
      </c>
      <c r="V185" s="198">
        <v>95.254999999999995</v>
      </c>
      <c r="W185" s="198">
        <v>0</v>
      </c>
      <c r="X185" s="198">
        <v>0</v>
      </c>
      <c r="Y185" s="198"/>
      <c r="Z185" s="10"/>
      <c r="AA185" s="3"/>
      <c r="AB185" s="10" t="s">
        <v>516</v>
      </c>
      <c r="AC185" s="10"/>
      <c r="AD185" s="69" t="s">
        <v>517</v>
      </c>
      <c r="AE185" s="23">
        <v>4</v>
      </c>
      <c r="AF185" s="23">
        <v>1</v>
      </c>
      <c r="AG185" s="23"/>
      <c r="AH185" s="23"/>
      <c r="AI185" s="23"/>
      <c r="AJ185" s="23"/>
      <c r="AK185" s="3"/>
      <c r="AL185" s="3"/>
      <c r="AM185" s="298">
        <v>732.54</v>
      </c>
      <c r="AN185" s="298">
        <v>126.76</v>
      </c>
      <c r="AO185" s="298">
        <v>0</v>
      </c>
      <c r="AP185" s="298">
        <v>0</v>
      </c>
      <c r="AQ185" s="298">
        <v>0</v>
      </c>
      <c r="AR185" s="23"/>
      <c r="AS185" s="3"/>
      <c r="AT185" s="3"/>
      <c r="AU185" s="298">
        <v>183.13499999999999</v>
      </c>
      <c r="AV185" s="298">
        <v>31.69</v>
      </c>
      <c r="AW185" s="298">
        <v>0</v>
      </c>
      <c r="AX185" s="298">
        <v>0</v>
      </c>
      <c r="AY185" s="298">
        <v>0</v>
      </c>
      <c r="AZ185" s="23"/>
      <c r="BA185" s="3"/>
    </row>
    <row r="186" spans="1:53">
      <c r="A186" s="55"/>
      <c r="B186" s="10" t="s">
        <v>272</v>
      </c>
      <c r="C186" s="10"/>
      <c r="D186" s="69" t="s">
        <v>135</v>
      </c>
      <c r="E186" s="10">
        <v>6</v>
      </c>
      <c r="F186" s="10">
        <v>3</v>
      </c>
      <c r="G186" s="10">
        <v>3</v>
      </c>
      <c r="H186" s="10">
        <v>4</v>
      </c>
      <c r="I186" s="10">
        <v>5</v>
      </c>
      <c r="J186" s="10"/>
      <c r="M186" s="198">
        <v>731.98</v>
      </c>
      <c r="N186" s="198">
        <v>476.06</v>
      </c>
      <c r="O186" s="198">
        <v>439.92</v>
      </c>
      <c r="P186" s="198">
        <v>966.96</v>
      </c>
      <c r="Q186" s="198">
        <v>10277.56</v>
      </c>
      <c r="R186" s="10"/>
      <c r="S186" s="3"/>
      <c r="T186" s="3"/>
      <c r="U186" s="198">
        <v>104.568571428571</v>
      </c>
      <c r="V186" s="198">
        <v>68.0085714285714</v>
      </c>
      <c r="W186" s="198">
        <v>62.845714285714301</v>
      </c>
      <c r="X186" s="198">
        <v>138.137142857143</v>
      </c>
      <c r="Y186" s="198">
        <v>1468.22285714286</v>
      </c>
      <c r="Z186" s="10"/>
      <c r="AA186" s="3"/>
      <c r="AB186" s="10" t="s">
        <v>294</v>
      </c>
      <c r="AC186" s="10"/>
      <c r="AD186" s="69" t="s">
        <v>96</v>
      </c>
      <c r="AE186" s="23">
        <v>1</v>
      </c>
      <c r="AF186" s="23"/>
      <c r="AG186" s="23"/>
      <c r="AH186" s="23"/>
      <c r="AI186" s="23"/>
      <c r="AJ186" s="23"/>
      <c r="AK186" s="3"/>
      <c r="AL186" s="3"/>
      <c r="AM186" s="298">
        <v>32.799999999999997</v>
      </c>
      <c r="AN186" s="298">
        <v>0</v>
      </c>
      <c r="AO186" s="298">
        <v>0</v>
      </c>
      <c r="AP186" s="298">
        <v>0</v>
      </c>
      <c r="AQ186" s="298">
        <v>0</v>
      </c>
      <c r="AR186" s="23"/>
      <c r="AS186" s="3"/>
      <c r="AT186" s="3"/>
      <c r="AU186" s="298">
        <v>32.799999999999997</v>
      </c>
      <c r="AV186" s="298">
        <v>0</v>
      </c>
      <c r="AW186" s="298">
        <v>0</v>
      </c>
      <c r="AX186" s="298">
        <v>0</v>
      </c>
      <c r="AY186" s="298">
        <v>0</v>
      </c>
      <c r="AZ186" s="23"/>
      <c r="BA186" s="3"/>
    </row>
    <row r="187" spans="1:53">
      <c r="A187" s="55"/>
      <c r="B187" s="10" t="s">
        <v>518</v>
      </c>
      <c r="C187" s="10"/>
      <c r="D187" s="69" t="s">
        <v>135</v>
      </c>
      <c r="E187" s="10">
        <v>2</v>
      </c>
      <c r="F187" s="10">
        <v>2</v>
      </c>
      <c r="G187" s="10">
        <v>2</v>
      </c>
      <c r="H187" s="10">
        <v>2</v>
      </c>
      <c r="I187" s="10">
        <v>2</v>
      </c>
      <c r="J187" s="10"/>
      <c r="M187" s="198">
        <v>342.74</v>
      </c>
      <c r="N187" s="198">
        <v>334.71</v>
      </c>
      <c r="O187" s="198">
        <v>297.18</v>
      </c>
      <c r="P187" s="198">
        <v>57.79</v>
      </c>
      <c r="Q187" s="198">
        <v>2463.92</v>
      </c>
      <c r="R187" s="10"/>
      <c r="S187" s="3"/>
      <c r="T187" s="3"/>
      <c r="U187" s="198">
        <v>171.37</v>
      </c>
      <c r="V187" s="198">
        <v>167.35499999999999</v>
      </c>
      <c r="W187" s="198">
        <v>148.59</v>
      </c>
      <c r="X187" s="198">
        <v>28.895</v>
      </c>
      <c r="Y187" s="198">
        <v>1231.96</v>
      </c>
      <c r="Z187" s="10"/>
      <c r="AA187" s="3"/>
      <c r="AB187" s="10" t="s">
        <v>294</v>
      </c>
      <c r="AC187" s="10"/>
      <c r="AD187" s="69" t="s">
        <v>197</v>
      </c>
      <c r="AE187" s="23">
        <v>2</v>
      </c>
      <c r="AF187" s="23">
        <v>1</v>
      </c>
      <c r="AG187" s="23"/>
      <c r="AH187" s="23"/>
      <c r="AI187" s="23"/>
      <c r="AJ187" s="23"/>
      <c r="AK187" s="3"/>
      <c r="AL187" s="3"/>
      <c r="AM187" s="298">
        <v>133.19</v>
      </c>
      <c r="AN187" s="298">
        <v>75.819999999999993</v>
      </c>
      <c r="AO187" s="298">
        <v>0</v>
      </c>
      <c r="AP187" s="298">
        <v>0</v>
      </c>
      <c r="AQ187" s="298">
        <v>0</v>
      </c>
      <c r="AR187" s="23"/>
      <c r="AS187" s="3"/>
      <c r="AT187" s="3"/>
      <c r="AU187" s="298">
        <v>66.594999999999999</v>
      </c>
      <c r="AV187" s="298">
        <v>37.909999999999997</v>
      </c>
      <c r="AW187" s="298">
        <v>0</v>
      </c>
      <c r="AX187" s="298">
        <v>0</v>
      </c>
      <c r="AY187" s="298">
        <v>0</v>
      </c>
      <c r="AZ187" s="23"/>
      <c r="BA187" s="3"/>
    </row>
    <row r="188" spans="1:53">
      <c r="A188" s="55"/>
      <c r="B188" s="10" t="s">
        <v>273</v>
      </c>
      <c r="C188" s="10"/>
      <c r="D188" s="69" t="s">
        <v>274</v>
      </c>
      <c r="E188" s="10">
        <v>126</v>
      </c>
      <c r="F188" s="10">
        <v>79</v>
      </c>
      <c r="G188" s="10">
        <v>61</v>
      </c>
      <c r="H188" s="10">
        <v>44</v>
      </c>
      <c r="I188" s="10">
        <v>51</v>
      </c>
      <c r="J188" s="10"/>
      <c r="M188" s="198">
        <v>21061.14</v>
      </c>
      <c r="N188" s="198">
        <v>10121.41</v>
      </c>
      <c r="O188" s="198">
        <v>6775.8</v>
      </c>
      <c r="P188" s="198">
        <v>9249.1299999999992</v>
      </c>
      <c r="Q188" s="198">
        <v>50899.34</v>
      </c>
      <c r="R188" s="10"/>
      <c r="S188" s="3"/>
      <c r="T188" s="3"/>
      <c r="U188" s="198">
        <v>147.28069930069901</v>
      </c>
      <c r="V188" s="198">
        <v>70.779090909090897</v>
      </c>
      <c r="W188" s="198">
        <v>51.7236641221374</v>
      </c>
      <c r="X188" s="198">
        <v>71.147153846153799</v>
      </c>
      <c r="Y188" s="198">
        <v>379.84582089552202</v>
      </c>
      <c r="Z188" s="10"/>
      <c r="AA188" s="3"/>
      <c r="AB188" s="10" t="s">
        <v>118</v>
      </c>
      <c r="AC188" s="10"/>
      <c r="AD188" s="69" t="s">
        <v>276</v>
      </c>
      <c r="AE188" s="23">
        <v>1</v>
      </c>
      <c r="AF188" s="23">
        <v>1</v>
      </c>
      <c r="AG188" s="23">
        <v>1</v>
      </c>
      <c r="AH188" s="23"/>
      <c r="AI188" s="23"/>
      <c r="AJ188" s="23"/>
      <c r="AK188" s="3"/>
      <c r="AL188" s="3"/>
      <c r="AM188" s="298">
        <v>71.06</v>
      </c>
      <c r="AN188" s="298">
        <v>65.849999999999994</v>
      </c>
      <c r="AO188" s="298">
        <v>3.59</v>
      </c>
      <c r="AP188" s="298"/>
      <c r="AQ188" s="298">
        <v>0</v>
      </c>
      <c r="AR188" s="23"/>
      <c r="AS188" s="3"/>
      <c r="AT188" s="3"/>
      <c r="AU188" s="298">
        <v>71.06</v>
      </c>
      <c r="AV188" s="298">
        <v>65.849999999999994</v>
      </c>
      <c r="AW188" s="298">
        <v>3.59</v>
      </c>
      <c r="AX188" s="298"/>
      <c r="AY188" s="298">
        <v>0</v>
      </c>
      <c r="AZ188" s="23"/>
      <c r="BA188" s="3"/>
    </row>
    <row r="189" spans="1:53">
      <c r="A189" s="55"/>
      <c r="B189" s="10" t="s">
        <v>275</v>
      </c>
      <c r="C189" s="10"/>
      <c r="D189" s="69" t="s">
        <v>276</v>
      </c>
      <c r="E189" s="10">
        <v>94</v>
      </c>
      <c r="F189" s="10">
        <v>55</v>
      </c>
      <c r="G189" s="10">
        <v>43</v>
      </c>
      <c r="H189" s="10">
        <v>36</v>
      </c>
      <c r="I189" s="10">
        <v>35</v>
      </c>
      <c r="J189" s="10"/>
      <c r="M189" s="198">
        <v>19832.27</v>
      </c>
      <c r="N189" s="198">
        <v>12521.89</v>
      </c>
      <c r="O189" s="198">
        <v>10261.44</v>
      </c>
      <c r="P189" s="198">
        <v>15482.24</v>
      </c>
      <c r="Q189" s="198">
        <v>57611.82</v>
      </c>
      <c r="R189" s="10"/>
      <c r="S189" s="3"/>
      <c r="T189" s="3"/>
      <c r="U189" s="198">
        <v>192.54631067961199</v>
      </c>
      <c r="V189" s="198">
        <v>121.57174757281599</v>
      </c>
      <c r="W189" s="198">
        <v>101.598415841584</v>
      </c>
      <c r="X189" s="198">
        <v>173.957752808989</v>
      </c>
      <c r="Y189" s="198">
        <v>559.338058252427</v>
      </c>
      <c r="Z189" s="10"/>
      <c r="AA189" s="3"/>
      <c r="AB189" s="10" t="s">
        <v>118</v>
      </c>
      <c r="AC189" s="10"/>
      <c r="AD189" s="69" t="s">
        <v>119</v>
      </c>
      <c r="AE189" s="23">
        <v>193</v>
      </c>
      <c r="AF189" s="23">
        <v>97</v>
      </c>
      <c r="AG189" s="23">
        <v>65</v>
      </c>
      <c r="AH189" s="23">
        <v>57</v>
      </c>
      <c r="AI189" s="23">
        <v>43</v>
      </c>
      <c r="AJ189" s="23"/>
      <c r="AK189" s="3"/>
      <c r="AL189" s="3"/>
      <c r="AM189" s="298">
        <v>94283.87</v>
      </c>
      <c r="AN189" s="298">
        <v>59346.3</v>
      </c>
      <c r="AO189" s="298">
        <v>61542.6</v>
      </c>
      <c r="AP189" s="298">
        <v>10893.45</v>
      </c>
      <c r="AQ189" s="298">
        <v>15525.47</v>
      </c>
      <c r="AR189" s="23"/>
      <c r="AS189" s="3"/>
      <c r="AT189" s="3"/>
      <c r="AU189" s="298">
        <v>453.28783653846102</v>
      </c>
      <c r="AV189" s="298">
        <v>285.31875000000002</v>
      </c>
      <c r="AW189" s="298">
        <v>309.25929648241203</v>
      </c>
      <c r="AX189" s="298">
        <v>55.578826530612197</v>
      </c>
      <c r="AY189" s="298">
        <v>78.809492385786797</v>
      </c>
      <c r="AZ189" s="23"/>
      <c r="BA189" s="3"/>
    </row>
    <row r="190" spans="1:53">
      <c r="A190" s="55"/>
      <c r="B190" s="10" t="s">
        <v>519</v>
      </c>
      <c r="C190" s="10"/>
      <c r="D190" s="69" t="s">
        <v>245</v>
      </c>
      <c r="E190" s="10">
        <v>1</v>
      </c>
      <c r="F190" s="10">
        <v>1</v>
      </c>
      <c r="G190" s="10">
        <v>1</v>
      </c>
      <c r="H190" s="10"/>
      <c r="I190" s="10"/>
      <c r="J190" s="10"/>
      <c r="M190" s="198">
        <v>32.57</v>
      </c>
      <c r="N190" s="198">
        <v>45.61</v>
      </c>
      <c r="O190" s="198">
        <v>34.24</v>
      </c>
      <c r="P190" s="198">
        <v>0</v>
      </c>
      <c r="Q190" s="198">
        <v>0</v>
      </c>
      <c r="R190" s="10"/>
      <c r="S190" s="3"/>
      <c r="T190" s="3"/>
      <c r="U190" s="198">
        <v>32.57</v>
      </c>
      <c r="V190" s="198">
        <v>45.61</v>
      </c>
      <c r="W190" s="198">
        <v>34.24</v>
      </c>
      <c r="X190" s="198">
        <v>0</v>
      </c>
      <c r="Y190" s="198">
        <v>0</v>
      </c>
      <c r="Z190" s="10"/>
      <c r="AA190" s="3"/>
      <c r="AB190" s="10" t="s">
        <v>295</v>
      </c>
      <c r="AC190" s="10"/>
      <c r="AD190" s="69" t="s">
        <v>187</v>
      </c>
      <c r="AE190" s="23">
        <v>13</v>
      </c>
      <c r="AF190" s="23">
        <v>1</v>
      </c>
      <c r="AG190" s="23">
        <v>2</v>
      </c>
      <c r="AH190" s="23">
        <v>2</v>
      </c>
      <c r="AI190" s="23">
        <v>1</v>
      </c>
      <c r="AJ190" s="23"/>
      <c r="AK190" s="3"/>
      <c r="AL190" s="3"/>
      <c r="AM190" s="298">
        <v>3099.16</v>
      </c>
      <c r="AN190" s="298">
        <v>77.239999999999995</v>
      </c>
      <c r="AO190" s="298">
        <v>192.86</v>
      </c>
      <c r="AP190" s="298">
        <v>61.65</v>
      </c>
      <c r="AQ190" s="298">
        <v>250.49</v>
      </c>
      <c r="AR190" s="23"/>
      <c r="AS190" s="3"/>
      <c r="AT190" s="3"/>
      <c r="AU190" s="298">
        <v>238.396923076923</v>
      </c>
      <c r="AV190" s="298">
        <v>5.9415384615384603</v>
      </c>
      <c r="AW190" s="298">
        <v>17.5327272727273</v>
      </c>
      <c r="AX190" s="298">
        <v>5.6045454545454501</v>
      </c>
      <c r="AY190" s="298">
        <v>22.771818181818201</v>
      </c>
      <c r="AZ190" s="23"/>
      <c r="BA190" s="3"/>
    </row>
    <row r="191" spans="1:53">
      <c r="A191" s="55"/>
      <c r="B191" s="10" t="s">
        <v>277</v>
      </c>
      <c r="C191" s="10"/>
      <c r="D191" s="69" t="s">
        <v>278</v>
      </c>
      <c r="E191" s="10">
        <v>161</v>
      </c>
      <c r="F191" s="10">
        <v>138</v>
      </c>
      <c r="G191" s="10">
        <v>102</v>
      </c>
      <c r="H191" s="10">
        <v>73</v>
      </c>
      <c r="I191" s="10">
        <v>86</v>
      </c>
      <c r="J191" s="10"/>
      <c r="M191" s="198">
        <v>24062.23</v>
      </c>
      <c r="N191" s="198">
        <v>21441.21</v>
      </c>
      <c r="O191" s="198">
        <v>14763.18</v>
      </c>
      <c r="P191" s="198">
        <v>11214.19</v>
      </c>
      <c r="Q191" s="198">
        <v>142519.47</v>
      </c>
      <c r="R191" s="10"/>
      <c r="S191" s="3"/>
      <c r="T191" s="3"/>
      <c r="U191" s="198">
        <v>104.61839130434799</v>
      </c>
      <c r="V191" s="198">
        <v>93.222652173913005</v>
      </c>
      <c r="W191" s="198">
        <v>68.665953488372097</v>
      </c>
      <c r="X191" s="198">
        <v>60.946684782608699</v>
      </c>
      <c r="Y191" s="198">
        <v>653.75903669724801</v>
      </c>
      <c r="Z191" s="10"/>
      <c r="AA191" s="3"/>
      <c r="AB191" s="10" t="s">
        <v>520</v>
      </c>
      <c r="AC191" s="10"/>
      <c r="AD191" s="69" t="s">
        <v>94</v>
      </c>
      <c r="AE191" s="23">
        <v>12</v>
      </c>
      <c r="AF191" s="23">
        <v>5</v>
      </c>
      <c r="AG191" s="23">
        <v>4</v>
      </c>
      <c r="AH191" s="23">
        <v>2</v>
      </c>
      <c r="AI191" s="23">
        <v>1</v>
      </c>
      <c r="AJ191" s="23"/>
      <c r="AK191" s="3"/>
      <c r="AL191" s="3"/>
      <c r="AM191" s="298">
        <v>2266.0300000000002</v>
      </c>
      <c r="AN191" s="298">
        <v>937.16</v>
      </c>
      <c r="AO191" s="298">
        <v>116.88</v>
      </c>
      <c r="AP191" s="298">
        <v>87.25</v>
      </c>
      <c r="AQ191" s="298">
        <v>38.94</v>
      </c>
      <c r="AR191" s="23"/>
      <c r="AS191" s="3"/>
      <c r="AT191" s="3"/>
      <c r="AU191" s="298">
        <v>174.31</v>
      </c>
      <c r="AV191" s="298">
        <v>72.089230769230795</v>
      </c>
      <c r="AW191" s="298">
        <v>11.688000000000001</v>
      </c>
      <c r="AX191" s="298">
        <v>10.90625</v>
      </c>
      <c r="AY191" s="298">
        <v>5.5628571428571396</v>
      </c>
      <c r="AZ191" s="23"/>
      <c r="BA191" s="3"/>
    </row>
    <row r="192" spans="1:53">
      <c r="A192" s="55"/>
      <c r="B192" s="10" t="s">
        <v>279</v>
      </c>
      <c r="C192" s="10"/>
      <c r="D192" s="69" t="s">
        <v>191</v>
      </c>
      <c r="E192" s="10">
        <v>327</v>
      </c>
      <c r="F192" s="10">
        <v>253</v>
      </c>
      <c r="G192" s="10">
        <v>223</v>
      </c>
      <c r="H192" s="10">
        <v>198</v>
      </c>
      <c r="I192" s="10">
        <v>208</v>
      </c>
      <c r="J192" s="10"/>
      <c r="M192" s="198">
        <v>70905.5</v>
      </c>
      <c r="N192" s="198">
        <v>41289.9</v>
      </c>
      <c r="O192" s="198">
        <v>41249.980000000003</v>
      </c>
      <c r="P192" s="198">
        <v>48995.79</v>
      </c>
      <c r="Q192" s="198">
        <v>353897.08</v>
      </c>
      <c r="R192" s="10"/>
      <c r="S192" s="3"/>
      <c r="T192" s="3"/>
      <c r="U192" s="198">
        <v>179.50759493670901</v>
      </c>
      <c r="V192" s="198">
        <v>104.531392405063</v>
      </c>
      <c r="W192" s="198">
        <v>112.092336956522</v>
      </c>
      <c r="X192" s="198">
        <v>141.198242074928</v>
      </c>
      <c r="Y192" s="198">
        <v>980.32432132963902</v>
      </c>
      <c r="Z192" s="10"/>
      <c r="AA192" s="3"/>
      <c r="AB192" s="10" t="s">
        <v>120</v>
      </c>
      <c r="AC192" s="10"/>
      <c r="AD192" s="69" t="s">
        <v>110</v>
      </c>
      <c r="AE192" s="23"/>
      <c r="AF192" s="23"/>
      <c r="AG192" s="23"/>
      <c r="AH192" s="23"/>
      <c r="AI192" s="23">
        <v>1</v>
      </c>
      <c r="AJ192" s="23"/>
      <c r="AK192" s="3"/>
      <c r="AL192" s="3"/>
      <c r="AM192" s="298">
        <v>0</v>
      </c>
      <c r="AN192" s="298">
        <v>0</v>
      </c>
      <c r="AO192" s="298">
        <v>0</v>
      </c>
      <c r="AP192" s="298">
        <v>0</v>
      </c>
      <c r="AQ192" s="298">
        <v>1766.89</v>
      </c>
      <c r="AR192" s="23"/>
      <c r="AS192" s="3"/>
      <c r="AT192" s="3"/>
      <c r="AU192" s="298">
        <v>0</v>
      </c>
      <c r="AV192" s="298">
        <v>0</v>
      </c>
      <c r="AW192" s="298">
        <v>0</v>
      </c>
      <c r="AX192" s="298">
        <v>0</v>
      </c>
      <c r="AY192" s="298">
        <v>1766.89</v>
      </c>
      <c r="AZ192" s="23"/>
      <c r="BA192" s="3"/>
    </row>
    <row r="193" spans="1:53">
      <c r="A193" s="55"/>
      <c r="B193" s="10" t="s">
        <v>280</v>
      </c>
      <c r="C193" s="10"/>
      <c r="D193" s="69" t="s">
        <v>211</v>
      </c>
      <c r="E193" s="10">
        <v>209</v>
      </c>
      <c r="F193" s="10">
        <v>152</v>
      </c>
      <c r="G193" s="10">
        <v>122</v>
      </c>
      <c r="H193" s="10">
        <v>108</v>
      </c>
      <c r="I193" s="10">
        <v>97</v>
      </c>
      <c r="J193" s="10"/>
      <c r="M193" s="198">
        <v>32138.98</v>
      </c>
      <c r="N193" s="198">
        <v>18922.43</v>
      </c>
      <c r="O193" s="198">
        <v>19330.04</v>
      </c>
      <c r="P193" s="198">
        <v>28231.57</v>
      </c>
      <c r="Q193" s="198">
        <v>134278.20000000001</v>
      </c>
      <c r="R193" s="10"/>
      <c r="S193" s="3"/>
      <c r="T193" s="3"/>
      <c r="U193" s="198">
        <v>135.60751054852301</v>
      </c>
      <c r="V193" s="198">
        <v>79.841476793249001</v>
      </c>
      <c r="W193" s="198">
        <v>84.043652173913003</v>
      </c>
      <c r="X193" s="198">
        <v>122.745956521739</v>
      </c>
      <c r="Y193" s="198">
        <v>583.81826086956505</v>
      </c>
      <c r="Z193" s="10"/>
      <c r="AA193" s="3"/>
      <c r="AB193" s="10" t="s">
        <v>120</v>
      </c>
      <c r="AC193" s="10"/>
      <c r="AD193" s="69" t="s">
        <v>94</v>
      </c>
      <c r="AE193" s="23">
        <v>24</v>
      </c>
      <c r="AF193" s="23">
        <v>10</v>
      </c>
      <c r="AG193" s="23">
        <v>5</v>
      </c>
      <c r="AH193" s="23">
        <v>3</v>
      </c>
      <c r="AI193" s="23">
        <v>3</v>
      </c>
      <c r="AJ193" s="23"/>
      <c r="AK193" s="3"/>
      <c r="AL193" s="3"/>
      <c r="AM193" s="298">
        <v>4728.92</v>
      </c>
      <c r="AN193" s="298">
        <v>2399.73</v>
      </c>
      <c r="AO193" s="298">
        <v>511.66</v>
      </c>
      <c r="AP193" s="298">
        <v>620.14</v>
      </c>
      <c r="AQ193" s="298">
        <v>3611.56</v>
      </c>
      <c r="AR193" s="23"/>
      <c r="AS193" s="3"/>
      <c r="AT193" s="3"/>
      <c r="AU193" s="298">
        <v>181.88153846153801</v>
      </c>
      <c r="AV193" s="298">
        <v>92.297307692307697</v>
      </c>
      <c r="AW193" s="298">
        <v>21.3191666666667</v>
      </c>
      <c r="AX193" s="298">
        <v>25.839166666666699</v>
      </c>
      <c r="AY193" s="298">
        <v>138.90615384615401</v>
      </c>
      <c r="AZ193" s="23"/>
      <c r="BA193" s="3"/>
    </row>
    <row r="194" spans="1:53">
      <c r="A194" s="55"/>
      <c r="B194" s="10" t="s">
        <v>281</v>
      </c>
      <c r="C194" s="10"/>
      <c r="D194" s="69" t="s">
        <v>282</v>
      </c>
      <c r="E194" s="10">
        <v>43</v>
      </c>
      <c r="F194" s="10">
        <v>24</v>
      </c>
      <c r="G194" s="10">
        <v>20</v>
      </c>
      <c r="H194" s="10">
        <v>10</v>
      </c>
      <c r="I194" s="10">
        <v>10</v>
      </c>
      <c r="J194" s="10"/>
      <c r="M194" s="198">
        <v>7538.96</v>
      </c>
      <c r="N194" s="198">
        <v>3620.69</v>
      </c>
      <c r="O194" s="198">
        <v>1617.89</v>
      </c>
      <c r="P194" s="198">
        <v>3364.65</v>
      </c>
      <c r="Q194" s="198">
        <v>19747.66</v>
      </c>
      <c r="R194" s="10"/>
      <c r="S194" s="3"/>
      <c r="T194" s="3"/>
      <c r="U194" s="198">
        <v>147.82274509803901</v>
      </c>
      <c r="V194" s="198">
        <v>70.993921568627499</v>
      </c>
      <c r="W194" s="198">
        <v>35.171521739130398</v>
      </c>
      <c r="X194" s="198">
        <v>88.543421052631601</v>
      </c>
      <c r="Y194" s="198">
        <v>403.01346938775498</v>
      </c>
      <c r="Z194" s="10"/>
      <c r="AA194" s="3"/>
      <c r="AB194" s="10" t="s">
        <v>296</v>
      </c>
      <c r="AC194" s="10"/>
      <c r="AD194" s="69" t="s">
        <v>297</v>
      </c>
      <c r="AE194" s="23">
        <v>10</v>
      </c>
      <c r="AF194" s="23">
        <v>3</v>
      </c>
      <c r="AG194" s="23">
        <v>3</v>
      </c>
      <c r="AH194" s="23">
        <v>1</v>
      </c>
      <c r="AI194" s="23">
        <v>3</v>
      </c>
      <c r="AJ194" s="23"/>
      <c r="AK194" s="3"/>
      <c r="AL194" s="3"/>
      <c r="AM194" s="298">
        <v>1418.06</v>
      </c>
      <c r="AN194" s="298">
        <v>176.83</v>
      </c>
      <c r="AO194" s="298">
        <v>317.76</v>
      </c>
      <c r="AP194" s="298">
        <v>26.25</v>
      </c>
      <c r="AQ194" s="298">
        <v>8941.2199999999993</v>
      </c>
      <c r="AR194" s="23"/>
      <c r="AS194" s="3"/>
      <c r="AT194" s="3"/>
      <c r="AU194" s="298">
        <v>128.91454545454499</v>
      </c>
      <c r="AV194" s="298">
        <v>16.075454545454502</v>
      </c>
      <c r="AW194" s="298">
        <v>39.72</v>
      </c>
      <c r="AX194" s="298">
        <v>5.25</v>
      </c>
      <c r="AY194" s="298">
        <v>812.83818181818197</v>
      </c>
      <c r="AZ194" s="23"/>
      <c r="BA194" s="3"/>
    </row>
    <row r="195" spans="1:53">
      <c r="A195" s="55"/>
      <c r="B195" s="10" t="s">
        <v>521</v>
      </c>
      <c r="C195" s="10"/>
      <c r="D195" s="69" t="s">
        <v>315</v>
      </c>
      <c r="E195" s="10">
        <v>1</v>
      </c>
      <c r="F195" s="10">
        <v>1</v>
      </c>
      <c r="G195" s="10">
        <v>1</v>
      </c>
      <c r="H195" s="10"/>
      <c r="I195" s="10"/>
      <c r="J195" s="10"/>
      <c r="M195" s="198">
        <v>184.19</v>
      </c>
      <c r="N195" s="198">
        <v>78.17</v>
      </c>
      <c r="O195" s="198">
        <v>15</v>
      </c>
      <c r="P195" s="198"/>
      <c r="Q195" s="198"/>
      <c r="R195" s="10"/>
      <c r="S195" s="3"/>
      <c r="T195" s="3"/>
      <c r="U195" s="198">
        <v>184.19</v>
      </c>
      <c r="V195" s="198">
        <v>78.17</v>
      </c>
      <c r="W195" s="198">
        <v>15</v>
      </c>
      <c r="X195" s="198"/>
      <c r="Y195" s="198"/>
      <c r="Z195" s="10"/>
      <c r="AA195" s="3"/>
      <c r="AB195" s="10" t="s">
        <v>522</v>
      </c>
      <c r="AC195" s="10"/>
      <c r="AD195" s="69" t="s">
        <v>266</v>
      </c>
      <c r="AE195" s="23">
        <v>2</v>
      </c>
      <c r="AF195" s="23">
        <v>1</v>
      </c>
      <c r="AG195" s="23"/>
      <c r="AH195" s="23"/>
      <c r="AI195" s="23"/>
      <c r="AJ195" s="23"/>
      <c r="AK195" s="3"/>
      <c r="AL195" s="3"/>
      <c r="AM195" s="298">
        <v>946.44</v>
      </c>
      <c r="AN195" s="298">
        <v>62.06</v>
      </c>
      <c r="AO195" s="298">
        <v>0</v>
      </c>
      <c r="AP195" s="298">
        <v>0</v>
      </c>
      <c r="AQ195" s="298">
        <v>0</v>
      </c>
      <c r="AR195" s="23"/>
      <c r="AS195" s="3"/>
      <c r="AT195" s="3"/>
      <c r="AU195" s="298">
        <v>473.22</v>
      </c>
      <c r="AV195" s="298">
        <v>31.03</v>
      </c>
      <c r="AW195" s="298">
        <v>0</v>
      </c>
      <c r="AX195" s="298">
        <v>0</v>
      </c>
      <c r="AY195" s="298">
        <v>0</v>
      </c>
      <c r="AZ195" s="23"/>
      <c r="BA195" s="3"/>
    </row>
    <row r="196" spans="1:53">
      <c r="A196" s="55"/>
      <c r="B196" s="10" t="s">
        <v>506</v>
      </c>
      <c r="C196" s="10"/>
      <c r="D196" s="69" t="s">
        <v>507</v>
      </c>
      <c r="E196" s="10">
        <v>59</v>
      </c>
      <c r="F196" s="10">
        <v>45</v>
      </c>
      <c r="G196" s="10">
        <v>37</v>
      </c>
      <c r="H196" s="10">
        <v>31</v>
      </c>
      <c r="I196" s="10">
        <v>34</v>
      </c>
      <c r="J196" s="10"/>
      <c r="M196" s="198">
        <v>13892.46</v>
      </c>
      <c r="N196" s="198">
        <v>4516.87</v>
      </c>
      <c r="O196" s="198">
        <v>5976.45</v>
      </c>
      <c r="P196" s="198">
        <v>4502.18</v>
      </c>
      <c r="Q196" s="198">
        <v>22069.18</v>
      </c>
      <c r="R196" s="10"/>
      <c r="S196" s="3"/>
      <c r="T196" s="3"/>
      <c r="U196" s="198">
        <v>190.307671232877</v>
      </c>
      <c r="V196" s="198">
        <v>61.8749315068493</v>
      </c>
      <c r="W196" s="198">
        <v>84.175352112675995</v>
      </c>
      <c r="X196" s="198">
        <v>65.248985507246402</v>
      </c>
      <c r="Y196" s="198">
        <v>319.84318840579698</v>
      </c>
      <c r="Z196" s="10"/>
      <c r="AA196" s="3"/>
      <c r="AB196" s="10" t="s">
        <v>298</v>
      </c>
      <c r="AC196" s="10"/>
      <c r="AD196" s="69" t="s">
        <v>299</v>
      </c>
      <c r="AE196" s="23">
        <v>20</v>
      </c>
      <c r="AF196" s="23">
        <v>12</v>
      </c>
      <c r="AG196" s="23">
        <v>3</v>
      </c>
      <c r="AH196" s="23">
        <v>10</v>
      </c>
      <c r="AI196" s="23">
        <v>7</v>
      </c>
      <c r="AJ196" s="23"/>
      <c r="AK196" s="3"/>
      <c r="AL196" s="3"/>
      <c r="AM196" s="298">
        <v>6520.17</v>
      </c>
      <c r="AN196" s="298">
        <v>7912.29</v>
      </c>
      <c r="AO196" s="298">
        <v>285.14</v>
      </c>
      <c r="AP196" s="298">
        <v>1593.41</v>
      </c>
      <c r="AQ196" s="298">
        <v>7008.23</v>
      </c>
      <c r="AR196" s="23"/>
      <c r="AS196" s="3"/>
      <c r="AT196" s="3"/>
      <c r="AU196" s="298">
        <v>250.77576923076899</v>
      </c>
      <c r="AV196" s="298">
        <v>304.31884615384598</v>
      </c>
      <c r="AW196" s="298">
        <v>10.9669230769231</v>
      </c>
      <c r="AX196" s="298">
        <v>69.278695652173894</v>
      </c>
      <c r="AY196" s="298">
        <v>269.54730769230798</v>
      </c>
      <c r="AZ196" s="23"/>
      <c r="BA196" s="3"/>
    </row>
    <row r="197" spans="1:53">
      <c r="A197" s="55"/>
      <c r="B197" s="10" t="s">
        <v>283</v>
      </c>
      <c r="C197" s="10"/>
      <c r="D197" s="69" t="s">
        <v>211</v>
      </c>
      <c r="E197" s="10">
        <v>2509</v>
      </c>
      <c r="F197" s="10">
        <v>1962</v>
      </c>
      <c r="G197" s="10">
        <v>1710</v>
      </c>
      <c r="H197" s="10">
        <v>1553</v>
      </c>
      <c r="I197" s="10">
        <v>1478</v>
      </c>
      <c r="J197" s="10"/>
      <c r="M197" s="198">
        <v>261150.93</v>
      </c>
      <c r="N197" s="198">
        <v>187429.81</v>
      </c>
      <c r="O197" s="198">
        <v>194232.98</v>
      </c>
      <c r="P197" s="198">
        <v>306450.32</v>
      </c>
      <c r="Q197" s="198">
        <v>1498396.09</v>
      </c>
      <c r="R197" s="10"/>
      <c r="S197" s="3"/>
      <c r="T197" s="3"/>
      <c r="U197" s="198">
        <v>90.898339714584097</v>
      </c>
      <c r="V197" s="198">
        <v>65.238360598677204</v>
      </c>
      <c r="W197" s="198">
        <v>70.553207410098096</v>
      </c>
      <c r="X197" s="198">
        <v>112.12964507866801</v>
      </c>
      <c r="Y197" s="198">
        <v>551.69222754050099</v>
      </c>
      <c r="Z197" s="10"/>
      <c r="AA197" s="3"/>
      <c r="AB197" s="10" t="s">
        <v>300</v>
      </c>
      <c r="AC197" s="10"/>
      <c r="AD197" s="69" t="s">
        <v>191</v>
      </c>
      <c r="AE197" s="23">
        <v>348</v>
      </c>
      <c r="AF197" s="23">
        <v>179</v>
      </c>
      <c r="AG197" s="23">
        <v>131</v>
      </c>
      <c r="AH197" s="23">
        <v>94</v>
      </c>
      <c r="AI197" s="23">
        <v>93</v>
      </c>
      <c r="AJ197" s="23"/>
      <c r="AK197" s="3"/>
      <c r="AL197" s="3"/>
      <c r="AM197" s="298">
        <v>199050.82</v>
      </c>
      <c r="AN197" s="298">
        <v>154850.28</v>
      </c>
      <c r="AO197" s="298">
        <v>38563.68</v>
      </c>
      <c r="AP197" s="298">
        <v>21465.119999999999</v>
      </c>
      <c r="AQ197" s="298">
        <v>68155.91</v>
      </c>
      <c r="AR197" s="23"/>
      <c r="AS197" s="3"/>
      <c r="AT197" s="3"/>
      <c r="AU197" s="298">
        <v>551.38731301939094</v>
      </c>
      <c r="AV197" s="298">
        <v>428.948144044321</v>
      </c>
      <c r="AW197" s="298">
        <v>113.757168141593</v>
      </c>
      <c r="AX197" s="298">
        <v>64.459819819819799</v>
      </c>
      <c r="AY197" s="298">
        <v>201.64470414201199</v>
      </c>
      <c r="AZ197" s="23"/>
      <c r="BA197" s="3"/>
    </row>
    <row r="198" spans="1:53">
      <c r="A198" s="55"/>
      <c r="B198" s="10" t="s">
        <v>113</v>
      </c>
      <c r="C198" s="10"/>
      <c r="D198" s="69" t="s">
        <v>114</v>
      </c>
      <c r="E198" s="10">
        <v>196</v>
      </c>
      <c r="F198" s="10">
        <v>156</v>
      </c>
      <c r="G198" s="10">
        <v>127</v>
      </c>
      <c r="H198" s="10">
        <v>73</v>
      </c>
      <c r="I198" s="10">
        <v>101</v>
      </c>
      <c r="J198" s="10"/>
      <c r="M198" s="198">
        <v>24268.17</v>
      </c>
      <c r="N198" s="198">
        <v>16949.03</v>
      </c>
      <c r="O198" s="198">
        <v>23294.9</v>
      </c>
      <c r="P198" s="198">
        <v>20674.169999999998</v>
      </c>
      <c r="Q198" s="198">
        <v>121148.08</v>
      </c>
      <c r="R198" s="10"/>
      <c r="S198" s="3"/>
      <c r="T198" s="3"/>
      <c r="U198" s="198">
        <v>99.459713114754095</v>
      </c>
      <c r="V198" s="198">
        <v>69.463237704918001</v>
      </c>
      <c r="W198" s="198">
        <v>101.282173913043</v>
      </c>
      <c r="X198" s="198">
        <v>122.33236686390499</v>
      </c>
      <c r="Y198" s="198">
        <v>531.35122807017501</v>
      </c>
      <c r="Z198" s="10"/>
      <c r="AA198" s="3"/>
      <c r="AB198" s="10" t="s">
        <v>301</v>
      </c>
      <c r="AC198" s="10"/>
      <c r="AD198" s="69" t="s">
        <v>302</v>
      </c>
      <c r="AE198" s="23">
        <v>7</v>
      </c>
      <c r="AF198" s="23">
        <v>3</v>
      </c>
      <c r="AG198" s="23">
        <v>3</v>
      </c>
      <c r="AH198" s="23">
        <v>3</v>
      </c>
      <c r="AI198" s="23">
        <v>2</v>
      </c>
      <c r="AJ198" s="23"/>
      <c r="AK198" s="3"/>
      <c r="AL198" s="3"/>
      <c r="AM198" s="298">
        <v>1053.92</v>
      </c>
      <c r="AN198" s="298">
        <v>144.21</v>
      </c>
      <c r="AO198" s="298">
        <v>71.31</v>
      </c>
      <c r="AP198" s="298">
        <v>112.83</v>
      </c>
      <c r="AQ198" s="298">
        <v>2028.93</v>
      </c>
      <c r="AR198" s="23"/>
      <c r="AS198" s="3"/>
      <c r="AT198" s="3"/>
      <c r="AU198" s="298">
        <v>150.56</v>
      </c>
      <c r="AV198" s="298">
        <v>20.601428571428599</v>
      </c>
      <c r="AW198" s="298">
        <v>11.885</v>
      </c>
      <c r="AX198" s="298">
        <v>18.805</v>
      </c>
      <c r="AY198" s="298">
        <v>338.15499999999997</v>
      </c>
      <c r="AZ198" s="23"/>
      <c r="BA198" s="3"/>
    </row>
    <row r="199" spans="1:53">
      <c r="A199" s="55"/>
      <c r="B199" s="10" t="s">
        <v>509</v>
      </c>
      <c r="C199" s="10"/>
      <c r="D199" s="69" t="s">
        <v>122</v>
      </c>
      <c r="E199" s="10">
        <v>23</v>
      </c>
      <c r="F199" s="10">
        <v>12</v>
      </c>
      <c r="G199" s="10">
        <v>9</v>
      </c>
      <c r="H199" s="10">
        <v>4</v>
      </c>
      <c r="I199" s="10">
        <v>3</v>
      </c>
      <c r="J199" s="10"/>
      <c r="M199" s="198">
        <v>2869.46</v>
      </c>
      <c r="N199" s="198">
        <v>1209.17</v>
      </c>
      <c r="O199" s="198">
        <v>1808.44</v>
      </c>
      <c r="P199" s="198">
        <v>1666.41</v>
      </c>
      <c r="Q199" s="198">
        <v>1164.31</v>
      </c>
      <c r="R199" s="10"/>
      <c r="S199" s="3"/>
      <c r="T199" s="3"/>
      <c r="U199" s="198">
        <v>119.56083333333299</v>
      </c>
      <c r="V199" s="198">
        <v>50.382083333333298</v>
      </c>
      <c r="W199" s="198">
        <v>113.0275</v>
      </c>
      <c r="X199" s="198">
        <v>138.86750000000001</v>
      </c>
      <c r="Y199" s="198">
        <v>97.025833333333296</v>
      </c>
      <c r="Z199" s="10"/>
      <c r="AA199" s="3"/>
      <c r="AB199" s="10" t="s">
        <v>303</v>
      </c>
      <c r="AC199" s="10"/>
      <c r="AD199" s="69" t="s">
        <v>304</v>
      </c>
      <c r="AE199" s="23">
        <v>41</v>
      </c>
      <c r="AF199" s="23">
        <v>9</v>
      </c>
      <c r="AG199" s="23">
        <v>7</v>
      </c>
      <c r="AH199" s="23">
        <v>3</v>
      </c>
      <c r="AI199" s="23">
        <v>4</v>
      </c>
      <c r="AJ199" s="23"/>
      <c r="AK199" s="3"/>
      <c r="AL199" s="3"/>
      <c r="AM199" s="298">
        <v>4799.2700000000004</v>
      </c>
      <c r="AN199" s="298">
        <v>812.24</v>
      </c>
      <c r="AO199" s="298">
        <v>494.02</v>
      </c>
      <c r="AP199" s="298">
        <v>326.05</v>
      </c>
      <c r="AQ199" s="298">
        <v>3067.03</v>
      </c>
      <c r="AR199" s="23"/>
      <c r="AS199" s="3"/>
      <c r="AT199" s="3"/>
      <c r="AU199" s="298">
        <v>106.65044444444401</v>
      </c>
      <c r="AV199" s="298">
        <v>18.049777777777798</v>
      </c>
      <c r="AW199" s="298">
        <v>10.9782222222222</v>
      </c>
      <c r="AX199" s="298">
        <v>8.1512499999999992</v>
      </c>
      <c r="AY199" s="298">
        <v>68.156222222222198</v>
      </c>
      <c r="AZ199" s="23"/>
      <c r="BA199" s="3"/>
    </row>
    <row r="200" spans="1:53">
      <c r="A200" s="55"/>
      <c r="B200" s="10" t="s">
        <v>523</v>
      </c>
      <c r="C200" s="10"/>
      <c r="D200" s="69" t="s">
        <v>122</v>
      </c>
      <c r="E200" s="10">
        <v>1</v>
      </c>
      <c r="F200" s="10"/>
      <c r="G200" s="10"/>
      <c r="H200" s="10"/>
      <c r="I200" s="10"/>
      <c r="J200" s="10"/>
      <c r="M200" s="198">
        <v>204.12</v>
      </c>
      <c r="N200" s="198">
        <v>0</v>
      </c>
      <c r="O200" s="198">
        <v>0</v>
      </c>
      <c r="P200" s="198">
        <v>0</v>
      </c>
      <c r="Q200" s="198">
        <v>0</v>
      </c>
      <c r="R200" s="10"/>
      <c r="S200" s="3"/>
      <c r="T200" s="3"/>
      <c r="U200" s="198">
        <v>204.12</v>
      </c>
      <c r="V200" s="198">
        <v>0</v>
      </c>
      <c r="W200" s="198">
        <v>0</v>
      </c>
      <c r="X200" s="198">
        <v>0</v>
      </c>
      <c r="Y200" s="198">
        <v>0</v>
      </c>
      <c r="Z200" s="10"/>
      <c r="AA200" s="3"/>
      <c r="AB200" s="10" t="s">
        <v>305</v>
      </c>
      <c r="AC200" s="10"/>
      <c r="AD200" s="69" t="s">
        <v>306</v>
      </c>
      <c r="AE200" s="23">
        <v>16</v>
      </c>
      <c r="AF200" s="23">
        <v>10</v>
      </c>
      <c r="AG200" s="23">
        <v>7</v>
      </c>
      <c r="AH200" s="23">
        <v>9</v>
      </c>
      <c r="AI200" s="23">
        <v>9</v>
      </c>
      <c r="AJ200" s="23"/>
      <c r="AK200" s="3"/>
      <c r="AL200" s="3"/>
      <c r="AM200" s="298">
        <v>1941.4</v>
      </c>
      <c r="AN200" s="298">
        <v>1303.28</v>
      </c>
      <c r="AO200" s="298">
        <v>630</v>
      </c>
      <c r="AP200" s="298">
        <v>2053.75</v>
      </c>
      <c r="AQ200" s="298">
        <v>7562.89</v>
      </c>
      <c r="AR200" s="23"/>
      <c r="AS200" s="3"/>
      <c r="AT200" s="3"/>
      <c r="AU200" s="298">
        <v>102.17894736842101</v>
      </c>
      <c r="AV200" s="298">
        <v>68.593684210526305</v>
      </c>
      <c r="AW200" s="298">
        <v>35</v>
      </c>
      <c r="AX200" s="298">
        <v>114.097222222222</v>
      </c>
      <c r="AY200" s="298">
        <v>420.16055555555602</v>
      </c>
      <c r="AZ200" s="23"/>
      <c r="BA200" s="3"/>
    </row>
    <row r="201" spans="1:53">
      <c r="A201" s="55"/>
      <c r="B201" s="10" t="s">
        <v>285</v>
      </c>
      <c r="C201" s="10"/>
      <c r="D201" s="69" t="s">
        <v>173</v>
      </c>
      <c r="E201" s="10">
        <v>76</v>
      </c>
      <c r="F201" s="10">
        <v>43</v>
      </c>
      <c r="G201" s="10">
        <v>30</v>
      </c>
      <c r="H201" s="10">
        <v>22</v>
      </c>
      <c r="I201" s="10">
        <v>16</v>
      </c>
      <c r="J201" s="10"/>
      <c r="M201" s="198">
        <v>4789.34</v>
      </c>
      <c r="N201" s="198">
        <v>2605.6999999999998</v>
      </c>
      <c r="O201" s="198">
        <v>2500.87</v>
      </c>
      <c r="P201" s="198">
        <v>3867.49</v>
      </c>
      <c r="Q201" s="198">
        <v>20444.669999999998</v>
      </c>
      <c r="R201" s="10"/>
      <c r="S201" s="3"/>
      <c r="T201" s="3"/>
      <c r="U201" s="198">
        <v>61.401794871794898</v>
      </c>
      <c r="V201" s="198">
        <v>33.406410256410297</v>
      </c>
      <c r="W201" s="198">
        <v>32.062435897435897</v>
      </c>
      <c r="X201" s="198">
        <v>49.583205128205101</v>
      </c>
      <c r="Y201" s="198">
        <v>262.11115384615402</v>
      </c>
      <c r="Z201" s="10"/>
      <c r="AA201" s="3"/>
      <c r="AB201" s="10" t="s">
        <v>307</v>
      </c>
      <c r="AC201" s="10"/>
      <c r="AD201" s="69" t="s">
        <v>245</v>
      </c>
      <c r="AE201" s="23">
        <v>31</v>
      </c>
      <c r="AF201" s="23">
        <v>16</v>
      </c>
      <c r="AG201" s="23">
        <v>14</v>
      </c>
      <c r="AH201" s="23">
        <v>9</v>
      </c>
      <c r="AI201" s="23">
        <v>9</v>
      </c>
      <c r="AJ201" s="23"/>
      <c r="AK201" s="3"/>
      <c r="AL201" s="3"/>
      <c r="AM201" s="298">
        <v>9357.2900000000009</v>
      </c>
      <c r="AN201" s="298">
        <v>1068.17</v>
      </c>
      <c r="AO201" s="298">
        <v>1993.11</v>
      </c>
      <c r="AP201" s="298">
        <v>979.38</v>
      </c>
      <c r="AQ201" s="298">
        <v>8689.39</v>
      </c>
      <c r="AR201" s="23"/>
      <c r="AS201" s="3"/>
      <c r="AT201" s="3"/>
      <c r="AU201" s="298">
        <v>283.55424242424198</v>
      </c>
      <c r="AV201" s="298">
        <v>32.368787878787899</v>
      </c>
      <c r="AW201" s="298">
        <v>60.3972727272727</v>
      </c>
      <c r="AX201" s="298">
        <v>31.592903225806499</v>
      </c>
      <c r="AY201" s="298">
        <v>280.30290322580601</v>
      </c>
      <c r="AZ201" s="23"/>
      <c r="BA201" s="3"/>
    </row>
    <row r="202" spans="1:53">
      <c r="A202" s="55"/>
      <c r="B202" s="10" t="s">
        <v>421</v>
      </c>
      <c r="C202" s="10"/>
      <c r="D202" s="69" t="s">
        <v>422</v>
      </c>
      <c r="E202" s="10">
        <v>74</v>
      </c>
      <c r="F202" s="10">
        <v>38</v>
      </c>
      <c r="G202" s="10">
        <v>25</v>
      </c>
      <c r="H202" s="10">
        <v>21</v>
      </c>
      <c r="I202" s="10">
        <v>17</v>
      </c>
      <c r="J202" s="10"/>
      <c r="M202" s="198">
        <v>6794.91</v>
      </c>
      <c r="N202" s="198">
        <v>3053.04</v>
      </c>
      <c r="O202" s="198">
        <v>2205.89</v>
      </c>
      <c r="P202" s="198">
        <v>4976.97</v>
      </c>
      <c r="Q202" s="198">
        <v>11337.22</v>
      </c>
      <c r="R202" s="10"/>
      <c r="S202" s="3"/>
      <c r="T202" s="3"/>
      <c r="U202" s="198">
        <v>87.114230769230801</v>
      </c>
      <c r="V202" s="198">
        <v>39.141538461538502</v>
      </c>
      <c r="W202" s="198">
        <v>32.439558823529403</v>
      </c>
      <c r="X202" s="198">
        <v>73.190735294117601</v>
      </c>
      <c r="Y202" s="198">
        <v>164.307536231884</v>
      </c>
      <c r="Z202" s="10"/>
      <c r="AA202" s="3"/>
      <c r="AB202" s="10" t="s">
        <v>524</v>
      </c>
      <c r="AC202" s="10"/>
      <c r="AD202" s="69" t="s">
        <v>89</v>
      </c>
      <c r="AE202" s="23">
        <v>2</v>
      </c>
      <c r="AF202" s="23"/>
      <c r="AG202" s="23"/>
      <c r="AH202" s="23"/>
      <c r="AI202" s="23"/>
      <c r="AJ202" s="23"/>
      <c r="AK202" s="3"/>
      <c r="AL202" s="3"/>
      <c r="AM202" s="298">
        <v>410.87</v>
      </c>
      <c r="AN202" s="298">
        <v>0</v>
      </c>
      <c r="AO202" s="298">
        <v>0</v>
      </c>
      <c r="AP202" s="298">
        <v>0</v>
      </c>
      <c r="AQ202" s="298">
        <v>0</v>
      </c>
      <c r="AR202" s="23"/>
      <c r="AS202" s="3"/>
      <c r="AT202" s="3"/>
      <c r="AU202" s="298">
        <v>205.435</v>
      </c>
      <c r="AV202" s="298">
        <v>0</v>
      </c>
      <c r="AW202" s="298">
        <v>0</v>
      </c>
      <c r="AX202" s="298">
        <v>0</v>
      </c>
      <c r="AY202" s="298">
        <v>0</v>
      </c>
      <c r="AZ202" s="23"/>
      <c r="BA202" s="3"/>
    </row>
    <row r="203" spans="1:53">
      <c r="A203" s="55"/>
      <c r="B203" s="10" t="s">
        <v>511</v>
      </c>
      <c r="C203" s="10"/>
      <c r="D203" s="69" t="s">
        <v>173</v>
      </c>
      <c r="E203" s="10">
        <v>11</v>
      </c>
      <c r="F203" s="10">
        <v>17</v>
      </c>
      <c r="G203" s="10">
        <v>13</v>
      </c>
      <c r="H203" s="10">
        <v>4</v>
      </c>
      <c r="I203" s="10">
        <v>6</v>
      </c>
      <c r="J203" s="10"/>
      <c r="M203" s="198">
        <v>1079.77</v>
      </c>
      <c r="N203" s="198">
        <v>3214.68</v>
      </c>
      <c r="O203" s="198">
        <v>4195.57</v>
      </c>
      <c r="P203" s="198">
        <v>1762.81</v>
      </c>
      <c r="Q203" s="198">
        <v>9510.74</v>
      </c>
      <c r="R203" s="10"/>
      <c r="S203" s="3"/>
      <c r="T203" s="3"/>
      <c r="U203" s="198">
        <v>51.417619047618999</v>
      </c>
      <c r="V203" s="198">
        <v>153.08000000000001</v>
      </c>
      <c r="W203" s="198">
        <v>199.78904761904801</v>
      </c>
      <c r="X203" s="198">
        <v>195.867777777778</v>
      </c>
      <c r="Y203" s="198">
        <v>452.89238095238102</v>
      </c>
      <c r="Z203" s="10"/>
      <c r="AA203" s="3"/>
      <c r="AB203" s="10" t="s">
        <v>308</v>
      </c>
      <c r="AC203" s="10"/>
      <c r="AD203" s="69" t="s">
        <v>309</v>
      </c>
      <c r="AE203" s="23">
        <v>11</v>
      </c>
      <c r="AF203" s="23">
        <v>8</v>
      </c>
      <c r="AG203" s="23">
        <v>2</v>
      </c>
      <c r="AH203" s="23">
        <v>3</v>
      </c>
      <c r="AI203" s="23">
        <v>3</v>
      </c>
      <c r="AJ203" s="23"/>
      <c r="AK203" s="3"/>
      <c r="AL203" s="3"/>
      <c r="AM203" s="298">
        <v>541.96</v>
      </c>
      <c r="AN203" s="298">
        <v>344.14</v>
      </c>
      <c r="AO203" s="298">
        <v>27.32</v>
      </c>
      <c r="AP203" s="298">
        <v>66.319999999999993</v>
      </c>
      <c r="AQ203" s="298">
        <v>374.6</v>
      </c>
      <c r="AR203" s="23"/>
      <c r="AS203" s="3"/>
      <c r="AT203" s="3"/>
      <c r="AU203" s="298">
        <v>41.689230769230797</v>
      </c>
      <c r="AV203" s="298">
        <v>26.472307692307702</v>
      </c>
      <c r="AW203" s="298">
        <v>2.10153846153846</v>
      </c>
      <c r="AX203" s="298">
        <v>6.6319999999999997</v>
      </c>
      <c r="AY203" s="298">
        <v>28.815384615384598</v>
      </c>
      <c r="AZ203" s="23"/>
      <c r="BA203" s="3"/>
    </row>
    <row r="204" spans="1:53">
      <c r="A204" s="55"/>
      <c r="B204" s="10" t="s">
        <v>512</v>
      </c>
      <c r="C204" s="10"/>
      <c r="D204" s="69" t="s">
        <v>107</v>
      </c>
      <c r="E204" s="10">
        <v>20</v>
      </c>
      <c r="F204" s="10">
        <v>14</v>
      </c>
      <c r="G204" s="10">
        <v>12</v>
      </c>
      <c r="H204" s="10">
        <v>13</v>
      </c>
      <c r="I204" s="10">
        <v>12</v>
      </c>
      <c r="J204" s="10"/>
      <c r="M204" s="198">
        <v>4002.36</v>
      </c>
      <c r="N204" s="198">
        <v>1842.81</v>
      </c>
      <c r="O204" s="198">
        <v>1799.4</v>
      </c>
      <c r="P204" s="198">
        <v>2857.61</v>
      </c>
      <c r="Q204" s="198">
        <v>16058.75</v>
      </c>
      <c r="R204" s="10"/>
      <c r="S204" s="3"/>
      <c r="T204" s="3"/>
      <c r="U204" s="198">
        <v>174.015652173913</v>
      </c>
      <c r="V204" s="198">
        <v>80.122173913043497</v>
      </c>
      <c r="W204" s="198">
        <v>81.790909090909096</v>
      </c>
      <c r="X204" s="198">
        <v>129.89136363636399</v>
      </c>
      <c r="Y204" s="198">
        <v>729.94318181818198</v>
      </c>
      <c r="Z204" s="10"/>
      <c r="AA204" s="3"/>
      <c r="AB204" s="10" t="s">
        <v>525</v>
      </c>
      <c r="AC204" s="10"/>
      <c r="AD204" s="69" t="s">
        <v>309</v>
      </c>
      <c r="AE204" s="23">
        <v>1</v>
      </c>
      <c r="AF204" s="23">
        <v>2</v>
      </c>
      <c r="AG204" s="23"/>
      <c r="AH204" s="23"/>
      <c r="AI204" s="23"/>
      <c r="AJ204" s="23"/>
      <c r="AK204" s="3"/>
      <c r="AL204" s="3"/>
      <c r="AM204" s="298">
        <v>18.66</v>
      </c>
      <c r="AN204" s="298">
        <v>647.29</v>
      </c>
      <c r="AO204" s="298">
        <v>0</v>
      </c>
      <c r="AP204" s="298">
        <v>0</v>
      </c>
      <c r="AQ204" s="298">
        <v>0</v>
      </c>
      <c r="AR204" s="23"/>
      <c r="AS204" s="3"/>
      <c r="AT204" s="3"/>
      <c r="AU204" s="298">
        <v>6.22</v>
      </c>
      <c r="AV204" s="298">
        <v>215.76333333333301</v>
      </c>
      <c r="AW204" s="298">
        <v>0</v>
      </c>
      <c r="AX204" s="298">
        <v>0</v>
      </c>
      <c r="AY204" s="298">
        <v>0</v>
      </c>
      <c r="AZ204" s="23"/>
      <c r="BA204" s="3"/>
    </row>
    <row r="205" spans="1:53">
      <c r="A205" s="55"/>
      <c r="B205" s="10" t="s">
        <v>286</v>
      </c>
      <c r="C205" s="10"/>
      <c r="D205" s="69" t="s">
        <v>287</v>
      </c>
      <c r="E205" s="10">
        <v>152</v>
      </c>
      <c r="F205" s="10">
        <v>116</v>
      </c>
      <c r="G205" s="10">
        <v>104</v>
      </c>
      <c r="H205" s="10">
        <v>97</v>
      </c>
      <c r="I205" s="10">
        <v>82</v>
      </c>
      <c r="J205" s="10"/>
      <c r="M205" s="198">
        <v>26416.66</v>
      </c>
      <c r="N205" s="198">
        <v>15887.43</v>
      </c>
      <c r="O205" s="198">
        <v>14796.58</v>
      </c>
      <c r="P205" s="198">
        <v>21865.78</v>
      </c>
      <c r="Q205" s="198">
        <v>169805.05</v>
      </c>
      <c r="R205" s="10"/>
      <c r="S205" s="3"/>
      <c r="T205" s="3"/>
      <c r="U205" s="198">
        <v>148.40820224719101</v>
      </c>
      <c r="V205" s="198">
        <v>89.255224719101093</v>
      </c>
      <c r="W205" s="198">
        <v>86.529707602339201</v>
      </c>
      <c r="X205" s="198">
        <v>131.72156626506001</v>
      </c>
      <c r="Y205" s="198">
        <v>1004.76360946746</v>
      </c>
      <c r="Z205" s="10"/>
      <c r="AA205" s="3"/>
      <c r="AB205" s="10" t="s">
        <v>310</v>
      </c>
      <c r="AC205" s="10"/>
      <c r="AD205" s="69" t="s">
        <v>311</v>
      </c>
      <c r="AE205" s="23">
        <v>75</v>
      </c>
      <c r="AF205" s="23">
        <v>26</v>
      </c>
      <c r="AG205" s="23">
        <v>21</v>
      </c>
      <c r="AH205" s="23">
        <v>12</v>
      </c>
      <c r="AI205" s="23">
        <v>10</v>
      </c>
      <c r="AJ205" s="23"/>
      <c r="AK205" s="3"/>
      <c r="AL205" s="3"/>
      <c r="AM205" s="298">
        <v>34598.559999999998</v>
      </c>
      <c r="AN205" s="298">
        <v>4110.7299999999996</v>
      </c>
      <c r="AO205" s="298">
        <v>1957.77</v>
      </c>
      <c r="AP205" s="298">
        <v>2304.98</v>
      </c>
      <c r="AQ205" s="298">
        <v>9843.32</v>
      </c>
      <c r="AR205" s="23"/>
      <c r="AS205" s="3"/>
      <c r="AT205" s="3"/>
      <c r="AU205" s="298">
        <v>449.33194805194802</v>
      </c>
      <c r="AV205" s="298">
        <v>53.386103896103897</v>
      </c>
      <c r="AW205" s="298">
        <v>27.574225352112698</v>
      </c>
      <c r="AX205" s="298">
        <v>33.4055072463768</v>
      </c>
      <c r="AY205" s="298">
        <v>136.712777777778</v>
      </c>
      <c r="AZ205" s="23"/>
      <c r="BA205" s="3"/>
    </row>
    <row r="206" spans="1:53">
      <c r="A206" s="55"/>
      <c r="B206" s="10" t="s">
        <v>286</v>
      </c>
      <c r="C206" s="10"/>
      <c r="D206" s="69" t="s">
        <v>317</v>
      </c>
      <c r="E206" s="10">
        <v>1</v>
      </c>
      <c r="F206" s="10">
        <v>1</v>
      </c>
      <c r="G206" s="10">
        <v>1</v>
      </c>
      <c r="H206" s="10"/>
      <c r="I206" s="10"/>
      <c r="J206" s="10"/>
      <c r="M206" s="198">
        <v>130.11000000000001</v>
      </c>
      <c r="N206" s="198">
        <v>105.57</v>
      </c>
      <c r="O206" s="198">
        <v>94.76</v>
      </c>
      <c r="P206" s="198">
        <v>0</v>
      </c>
      <c r="Q206" s="198">
        <v>0</v>
      </c>
      <c r="R206" s="10"/>
      <c r="S206" s="3"/>
      <c r="T206" s="3"/>
      <c r="U206" s="198">
        <v>130.11000000000001</v>
      </c>
      <c r="V206" s="198">
        <v>105.57</v>
      </c>
      <c r="W206" s="198">
        <v>94.76</v>
      </c>
      <c r="X206" s="198">
        <v>0</v>
      </c>
      <c r="Y206" s="198">
        <v>0</v>
      </c>
      <c r="Z206" s="10"/>
      <c r="AA206" s="3"/>
      <c r="AB206" s="10" t="s">
        <v>312</v>
      </c>
      <c r="AC206" s="10"/>
      <c r="AD206" s="69" t="s">
        <v>122</v>
      </c>
      <c r="AE206" s="23">
        <v>1</v>
      </c>
      <c r="AF206" s="23"/>
      <c r="AG206" s="23"/>
      <c r="AH206" s="23"/>
      <c r="AI206" s="23"/>
      <c r="AJ206" s="23"/>
      <c r="AK206" s="3"/>
      <c r="AL206" s="3"/>
      <c r="AM206" s="298">
        <v>2.9</v>
      </c>
      <c r="AN206" s="298">
        <v>0</v>
      </c>
      <c r="AO206" s="298">
        <v>0</v>
      </c>
      <c r="AP206" s="298">
        <v>0</v>
      </c>
      <c r="AQ206" s="298">
        <v>0</v>
      </c>
      <c r="AR206" s="23"/>
      <c r="AS206" s="3"/>
      <c r="AT206" s="3"/>
      <c r="AU206" s="298">
        <v>2.9</v>
      </c>
      <c r="AV206" s="298">
        <v>0</v>
      </c>
      <c r="AW206" s="298">
        <v>0</v>
      </c>
      <c r="AX206" s="298">
        <v>0</v>
      </c>
      <c r="AY206" s="298">
        <v>0</v>
      </c>
      <c r="AZ206" s="23"/>
      <c r="BA206" s="3"/>
    </row>
    <row r="207" spans="1:53">
      <c r="A207" s="55"/>
      <c r="B207" s="10" t="s">
        <v>115</v>
      </c>
      <c r="C207" s="10"/>
      <c r="D207" s="69" t="s">
        <v>494</v>
      </c>
      <c r="E207" s="10">
        <v>1</v>
      </c>
      <c r="F207" s="10">
        <v>1</v>
      </c>
      <c r="G207" s="10">
        <v>1</v>
      </c>
      <c r="H207" s="10">
        <v>1</v>
      </c>
      <c r="I207" s="10">
        <v>1</v>
      </c>
      <c r="J207" s="10"/>
      <c r="M207" s="198">
        <v>286.23</v>
      </c>
      <c r="N207" s="198">
        <v>201.92</v>
      </c>
      <c r="O207" s="198">
        <v>240.97</v>
      </c>
      <c r="P207" s="198">
        <v>211.19</v>
      </c>
      <c r="Q207" s="198">
        <v>3802.9</v>
      </c>
      <c r="R207" s="10"/>
      <c r="S207" s="3"/>
      <c r="T207" s="3"/>
      <c r="U207" s="198">
        <v>286.23</v>
      </c>
      <c r="V207" s="198">
        <v>201.92</v>
      </c>
      <c r="W207" s="198">
        <v>240.97</v>
      </c>
      <c r="X207" s="198">
        <v>211.19</v>
      </c>
      <c r="Y207" s="198">
        <v>3802.9</v>
      </c>
      <c r="Z207" s="10"/>
      <c r="AA207" s="3"/>
      <c r="AB207" s="10" t="s">
        <v>121</v>
      </c>
      <c r="AC207" s="10"/>
      <c r="AD207" s="69" t="s">
        <v>122</v>
      </c>
      <c r="AE207" s="23">
        <v>10</v>
      </c>
      <c r="AF207" s="23">
        <v>6</v>
      </c>
      <c r="AG207" s="23">
        <v>4</v>
      </c>
      <c r="AH207" s="23">
        <v>1</v>
      </c>
      <c r="AI207" s="23">
        <v>1</v>
      </c>
      <c r="AJ207" s="23"/>
      <c r="AK207" s="3"/>
      <c r="AL207" s="3"/>
      <c r="AM207" s="298">
        <v>1198.6400000000001</v>
      </c>
      <c r="AN207" s="298">
        <v>245.91</v>
      </c>
      <c r="AO207" s="298">
        <v>85.26</v>
      </c>
      <c r="AP207" s="298">
        <v>12.69</v>
      </c>
      <c r="AQ207" s="298">
        <v>15483.51</v>
      </c>
      <c r="AR207" s="23"/>
      <c r="AS207" s="3"/>
      <c r="AT207" s="3"/>
      <c r="AU207" s="298">
        <v>119.864</v>
      </c>
      <c r="AV207" s="298">
        <v>24.591000000000001</v>
      </c>
      <c r="AW207" s="298">
        <v>14.21</v>
      </c>
      <c r="AX207" s="298">
        <v>3.1724999999999999</v>
      </c>
      <c r="AY207" s="298">
        <v>2580.585</v>
      </c>
      <c r="AZ207" s="23"/>
      <c r="BA207" s="3"/>
    </row>
    <row r="208" spans="1:53">
      <c r="A208" s="55"/>
      <c r="B208" s="10" t="s">
        <v>115</v>
      </c>
      <c r="C208" s="10"/>
      <c r="D208" s="69" t="s">
        <v>170</v>
      </c>
      <c r="E208" s="10">
        <v>2</v>
      </c>
      <c r="F208" s="10">
        <v>2</v>
      </c>
      <c r="G208" s="10"/>
      <c r="H208" s="10"/>
      <c r="I208" s="10"/>
      <c r="J208" s="10"/>
      <c r="M208" s="198">
        <v>370.43</v>
      </c>
      <c r="N208" s="198">
        <v>255.19</v>
      </c>
      <c r="O208" s="198">
        <v>0</v>
      </c>
      <c r="P208" s="198">
        <v>0</v>
      </c>
      <c r="Q208" s="198">
        <v>0</v>
      </c>
      <c r="R208" s="10"/>
      <c r="S208" s="3"/>
      <c r="T208" s="3"/>
      <c r="U208" s="198">
        <v>185.215</v>
      </c>
      <c r="V208" s="198">
        <v>127.595</v>
      </c>
      <c r="W208" s="198">
        <v>0</v>
      </c>
      <c r="X208" s="198">
        <v>0</v>
      </c>
      <c r="Y208" s="198">
        <v>0</v>
      </c>
      <c r="Z208" s="10"/>
      <c r="AA208" s="3"/>
      <c r="AB208" s="10" t="s">
        <v>313</v>
      </c>
      <c r="AC208" s="10"/>
      <c r="AD208" s="69" t="s">
        <v>164</v>
      </c>
      <c r="AE208" s="23">
        <v>8</v>
      </c>
      <c r="AF208" s="23"/>
      <c r="AG208" s="23"/>
      <c r="AH208" s="23"/>
      <c r="AI208" s="23"/>
      <c r="AJ208" s="23"/>
      <c r="AK208" s="3"/>
      <c r="AL208" s="3"/>
      <c r="AM208" s="298">
        <v>1591.8</v>
      </c>
      <c r="AN208" s="298">
        <v>0</v>
      </c>
      <c r="AO208" s="298">
        <v>0</v>
      </c>
      <c r="AP208" s="298">
        <v>0</v>
      </c>
      <c r="AQ208" s="298">
        <v>0</v>
      </c>
      <c r="AR208" s="23"/>
      <c r="AS208" s="3"/>
      <c r="AT208" s="3"/>
      <c r="AU208" s="298">
        <v>198.97499999999999</v>
      </c>
      <c r="AV208" s="298">
        <v>0</v>
      </c>
      <c r="AW208" s="298">
        <v>0</v>
      </c>
      <c r="AX208" s="298">
        <v>0</v>
      </c>
      <c r="AY208" s="298">
        <v>0</v>
      </c>
      <c r="AZ208" s="23"/>
      <c r="BA208" s="3"/>
    </row>
    <row r="209" spans="1:53">
      <c r="A209" s="55"/>
      <c r="B209" s="10" t="s">
        <v>115</v>
      </c>
      <c r="C209" s="10"/>
      <c r="D209" s="69" t="s">
        <v>96</v>
      </c>
      <c r="E209" s="10">
        <v>1222</v>
      </c>
      <c r="F209" s="10">
        <v>728</v>
      </c>
      <c r="G209" s="10">
        <v>605</v>
      </c>
      <c r="H209" s="10">
        <v>508</v>
      </c>
      <c r="I209" s="10">
        <v>479</v>
      </c>
      <c r="J209" s="10"/>
      <c r="M209" s="198">
        <v>195960.01</v>
      </c>
      <c r="N209" s="198">
        <v>85022.1</v>
      </c>
      <c r="O209" s="198">
        <v>92071.78</v>
      </c>
      <c r="P209" s="198">
        <v>122636.57</v>
      </c>
      <c r="Q209" s="198">
        <v>508897.58</v>
      </c>
      <c r="R209" s="10"/>
      <c r="S209" s="3"/>
      <c r="T209" s="3"/>
      <c r="U209" s="198">
        <v>140.3725</v>
      </c>
      <c r="V209" s="198">
        <v>60.904083094555901</v>
      </c>
      <c r="W209" s="198">
        <v>68.556798212955997</v>
      </c>
      <c r="X209" s="198">
        <v>91.588177744585494</v>
      </c>
      <c r="Y209" s="198">
        <v>378.92597170513801</v>
      </c>
      <c r="Z209" s="10"/>
      <c r="AA209" s="3"/>
      <c r="AB209" s="10" t="s">
        <v>314</v>
      </c>
      <c r="AC209" s="10"/>
      <c r="AD209" s="69" t="s">
        <v>315</v>
      </c>
      <c r="AE209" s="23">
        <v>60</v>
      </c>
      <c r="AF209" s="23">
        <v>16</v>
      </c>
      <c r="AG209" s="23">
        <v>11</v>
      </c>
      <c r="AH209" s="23">
        <v>9</v>
      </c>
      <c r="AI209" s="23">
        <v>8</v>
      </c>
      <c r="AJ209" s="23"/>
      <c r="AK209" s="3"/>
      <c r="AL209" s="3"/>
      <c r="AM209" s="298">
        <v>15196.96</v>
      </c>
      <c r="AN209" s="298">
        <v>3639.35</v>
      </c>
      <c r="AO209" s="298">
        <v>1249.21</v>
      </c>
      <c r="AP209" s="298">
        <v>729.21</v>
      </c>
      <c r="AQ209" s="298">
        <v>5730.27</v>
      </c>
      <c r="AR209" s="23"/>
      <c r="AS209" s="3"/>
      <c r="AT209" s="3"/>
      <c r="AU209" s="298">
        <v>237.45249999999999</v>
      </c>
      <c r="AV209" s="298">
        <v>56.864843749999999</v>
      </c>
      <c r="AW209" s="298">
        <v>20.148548387096799</v>
      </c>
      <c r="AX209" s="298">
        <v>11.954262295082</v>
      </c>
      <c r="AY209" s="298">
        <v>92.423709677419396</v>
      </c>
      <c r="AZ209" s="23"/>
      <c r="BA209" s="3"/>
    </row>
    <row r="210" spans="1:53">
      <c r="A210" s="55"/>
      <c r="B210" s="10" t="s">
        <v>115</v>
      </c>
      <c r="C210" s="10"/>
      <c r="D210" s="69" t="s">
        <v>122</v>
      </c>
      <c r="E210" s="10">
        <v>1</v>
      </c>
      <c r="F210" s="10"/>
      <c r="G210" s="10"/>
      <c r="H210" s="10"/>
      <c r="I210" s="10"/>
      <c r="J210" s="10"/>
      <c r="M210" s="198">
        <v>253.61</v>
      </c>
      <c r="N210" s="198">
        <v>0</v>
      </c>
      <c r="O210" s="198">
        <v>0</v>
      </c>
      <c r="P210" s="198">
        <v>0</v>
      </c>
      <c r="Q210" s="198">
        <v>0</v>
      </c>
      <c r="R210" s="10"/>
      <c r="S210" s="3"/>
      <c r="T210" s="3"/>
      <c r="U210" s="198">
        <v>253.61</v>
      </c>
      <c r="V210" s="198">
        <v>0</v>
      </c>
      <c r="W210" s="198">
        <v>0</v>
      </c>
      <c r="X210" s="198">
        <v>0</v>
      </c>
      <c r="Y210" s="198">
        <v>0</v>
      </c>
      <c r="Z210" s="10"/>
      <c r="AA210" s="3"/>
      <c r="AB210" s="10" t="s">
        <v>316</v>
      </c>
      <c r="AC210" s="10"/>
      <c r="AD210" s="69" t="s">
        <v>317</v>
      </c>
      <c r="AE210" s="23">
        <v>61</v>
      </c>
      <c r="AF210" s="23">
        <v>44</v>
      </c>
      <c r="AG210" s="23">
        <v>20</v>
      </c>
      <c r="AH210" s="23">
        <v>8</v>
      </c>
      <c r="AI210" s="23">
        <v>12</v>
      </c>
      <c r="AJ210" s="23"/>
      <c r="AK210" s="3"/>
      <c r="AL210" s="3"/>
      <c r="AM210" s="298">
        <v>9524.34</v>
      </c>
      <c r="AN210" s="298">
        <v>8084.17</v>
      </c>
      <c r="AO210" s="298">
        <v>1132.8</v>
      </c>
      <c r="AP210" s="298">
        <v>319.32</v>
      </c>
      <c r="AQ210" s="298">
        <v>4705.54</v>
      </c>
      <c r="AR210" s="23"/>
      <c r="AS210" s="3"/>
      <c r="AT210" s="3"/>
      <c r="AU210" s="298">
        <v>138.03391304347801</v>
      </c>
      <c r="AV210" s="298">
        <v>117.16188405797099</v>
      </c>
      <c r="AW210" s="298">
        <v>17.4276923076923</v>
      </c>
      <c r="AX210" s="298">
        <v>5.8058181818181804</v>
      </c>
      <c r="AY210" s="298">
        <v>73.524062499999999</v>
      </c>
      <c r="AZ210" s="23"/>
      <c r="BA210" s="3"/>
    </row>
    <row r="211" spans="1:53">
      <c r="A211" s="55"/>
      <c r="B211" s="10" t="s">
        <v>288</v>
      </c>
      <c r="C211" s="10"/>
      <c r="D211" s="69" t="s">
        <v>289</v>
      </c>
      <c r="E211" s="10">
        <v>56</v>
      </c>
      <c r="F211" s="10">
        <v>37</v>
      </c>
      <c r="G211" s="10">
        <v>30</v>
      </c>
      <c r="H211" s="10">
        <v>24</v>
      </c>
      <c r="I211" s="10">
        <v>27</v>
      </c>
      <c r="J211" s="10"/>
      <c r="M211" s="198">
        <v>12795.34</v>
      </c>
      <c r="N211" s="198">
        <v>5714.09</v>
      </c>
      <c r="O211" s="198">
        <v>5253.98</v>
      </c>
      <c r="P211" s="198">
        <v>6904.81</v>
      </c>
      <c r="Q211" s="198">
        <v>47273.57</v>
      </c>
      <c r="R211" s="10"/>
      <c r="S211" s="3"/>
      <c r="T211" s="3"/>
      <c r="U211" s="198">
        <v>193.868787878788</v>
      </c>
      <c r="V211" s="198">
        <v>86.577121212121199</v>
      </c>
      <c r="W211" s="198">
        <v>80.830461538461506</v>
      </c>
      <c r="X211" s="198">
        <v>106.227846153846</v>
      </c>
      <c r="Y211" s="198">
        <v>727.28569230769301</v>
      </c>
      <c r="Z211" s="10"/>
      <c r="AA211" s="3"/>
      <c r="AB211" s="10" t="s">
        <v>318</v>
      </c>
      <c r="AC211" s="10"/>
      <c r="AD211" s="69" t="s">
        <v>319</v>
      </c>
      <c r="AE211" s="23">
        <v>6</v>
      </c>
      <c r="AF211" s="23">
        <v>10</v>
      </c>
      <c r="AG211" s="23">
        <v>7</v>
      </c>
      <c r="AH211" s="23">
        <v>3</v>
      </c>
      <c r="AI211" s="23">
        <v>6</v>
      </c>
      <c r="AJ211" s="23"/>
      <c r="AK211" s="3"/>
      <c r="AL211" s="3"/>
      <c r="AM211" s="298">
        <v>155.97999999999999</v>
      </c>
      <c r="AN211" s="298">
        <v>3241.34</v>
      </c>
      <c r="AO211" s="298">
        <v>357.29</v>
      </c>
      <c r="AP211" s="298">
        <v>-124.91</v>
      </c>
      <c r="AQ211" s="298">
        <v>379.83</v>
      </c>
      <c r="AR211" s="23"/>
      <c r="AS211" s="3"/>
      <c r="AT211" s="3"/>
      <c r="AU211" s="298">
        <v>15.598000000000001</v>
      </c>
      <c r="AV211" s="298">
        <v>324.13400000000001</v>
      </c>
      <c r="AW211" s="298">
        <v>35.728999999999999</v>
      </c>
      <c r="AX211" s="298">
        <v>-24.981999999999999</v>
      </c>
      <c r="AY211" s="298">
        <v>37.982999999999997</v>
      </c>
      <c r="AZ211" s="23"/>
      <c r="BA211" s="3"/>
    </row>
    <row r="212" spans="1:53">
      <c r="A212" s="55"/>
      <c r="B212" s="10" t="s">
        <v>290</v>
      </c>
      <c r="C212" s="10"/>
      <c r="D212" s="69" t="s">
        <v>291</v>
      </c>
      <c r="E212" s="10">
        <v>659</v>
      </c>
      <c r="F212" s="10">
        <v>468</v>
      </c>
      <c r="G212" s="10">
        <v>378</v>
      </c>
      <c r="H212" s="10">
        <v>329</v>
      </c>
      <c r="I212" s="10">
        <v>282</v>
      </c>
      <c r="J212" s="10"/>
      <c r="M212" s="198">
        <v>79103.070000000007</v>
      </c>
      <c r="N212" s="198">
        <v>60738.07</v>
      </c>
      <c r="O212" s="198">
        <v>52879.47</v>
      </c>
      <c r="P212" s="198">
        <v>77813.48</v>
      </c>
      <c r="Q212" s="198">
        <v>278759.87</v>
      </c>
      <c r="R212" s="10"/>
      <c r="S212" s="3"/>
      <c r="T212" s="3"/>
      <c r="U212" s="198">
        <v>107.47699728260901</v>
      </c>
      <c r="V212" s="198">
        <v>82.5245516304348</v>
      </c>
      <c r="W212" s="198">
        <v>74.478126760563399</v>
      </c>
      <c r="X212" s="198">
        <v>109.59645070422501</v>
      </c>
      <c r="Y212" s="198">
        <v>392.06732770745401</v>
      </c>
      <c r="Z212" s="10"/>
      <c r="AA212" s="3"/>
      <c r="AB212" s="10" t="s">
        <v>320</v>
      </c>
      <c r="AC212" s="10"/>
      <c r="AD212" s="69" t="s">
        <v>184</v>
      </c>
      <c r="AE212" s="23">
        <v>1</v>
      </c>
      <c r="AF212" s="23"/>
      <c r="AG212" s="23"/>
      <c r="AH212" s="23"/>
      <c r="AI212" s="23"/>
      <c r="AJ212" s="23"/>
      <c r="AK212" s="3"/>
      <c r="AL212" s="3"/>
      <c r="AM212" s="298">
        <v>14.28</v>
      </c>
      <c r="AN212" s="298">
        <v>0</v>
      </c>
      <c r="AO212" s="298">
        <v>0</v>
      </c>
      <c r="AP212" s="298">
        <v>0</v>
      </c>
      <c r="AQ212" s="298">
        <v>0</v>
      </c>
      <c r="AR212" s="23"/>
      <c r="AS212" s="3"/>
      <c r="AT212" s="3"/>
      <c r="AU212" s="298">
        <v>14.28</v>
      </c>
      <c r="AV212" s="298">
        <v>0</v>
      </c>
      <c r="AW212" s="298">
        <v>0</v>
      </c>
      <c r="AX212" s="298">
        <v>0</v>
      </c>
      <c r="AY212" s="298">
        <v>0</v>
      </c>
      <c r="AZ212" s="23"/>
      <c r="BA212" s="3"/>
    </row>
    <row r="213" spans="1:53">
      <c r="A213" s="55"/>
      <c r="B213" s="10" t="s">
        <v>290</v>
      </c>
      <c r="C213" s="10"/>
      <c r="D213" s="69" t="s">
        <v>299</v>
      </c>
      <c r="E213" s="10">
        <v>4</v>
      </c>
      <c r="F213" s="10">
        <v>1</v>
      </c>
      <c r="G213" s="10">
        <v>2</v>
      </c>
      <c r="H213" s="10">
        <v>2</v>
      </c>
      <c r="I213" s="10">
        <v>2</v>
      </c>
      <c r="J213" s="10"/>
      <c r="M213" s="198">
        <v>427.96</v>
      </c>
      <c r="N213" s="198">
        <v>117.9</v>
      </c>
      <c r="O213" s="198">
        <v>216.26</v>
      </c>
      <c r="P213" s="198">
        <v>319.36</v>
      </c>
      <c r="Q213" s="198">
        <v>6898.17</v>
      </c>
      <c r="R213" s="10"/>
      <c r="S213" s="3"/>
      <c r="T213" s="3"/>
      <c r="U213" s="198">
        <v>106.99</v>
      </c>
      <c r="V213" s="198">
        <v>29.475000000000001</v>
      </c>
      <c r="W213" s="198">
        <v>54.064999999999998</v>
      </c>
      <c r="X213" s="198">
        <v>79.84</v>
      </c>
      <c r="Y213" s="198">
        <v>1724.5425</v>
      </c>
      <c r="Z213" s="10"/>
      <c r="AA213" s="3"/>
      <c r="AB213" s="10" t="s">
        <v>320</v>
      </c>
      <c r="AC213" s="10"/>
      <c r="AD213" s="69" t="s">
        <v>321</v>
      </c>
      <c r="AE213" s="23">
        <v>27</v>
      </c>
      <c r="AF213" s="23">
        <v>10</v>
      </c>
      <c r="AG213" s="23">
        <v>6</v>
      </c>
      <c r="AH213" s="23">
        <v>5</v>
      </c>
      <c r="AI213" s="23">
        <v>6</v>
      </c>
      <c r="AJ213" s="23"/>
      <c r="AK213" s="3"/>
      <c r="AL213" s="3"/>
      <c r="AM213" s="298">
        <v>3817.33</v>
      </c>
      <c r="AN213" s="298">
        <v>777.19</v>
      </c>
      <c r="AO213" s="298">
        <v>358.78</v>
      </c>
      <c r="AP213" s="298">
        <v>103.12</v>
      </c>
      <c r="AQ213" s="298">
        <v>2619.67</v>
      </c>
      <c r="AR213" s="23"/>
      <c r="AS213" s="3"/>
      <c r="AT213" s="3"/>
      <c r="AU213" s="298">
        <v>141.382592592593</v>
      </c>
      <c r="AV213" s="298">
        <v>28.784814814814801</v>
      </c>
      <c r="AW213" s="298">
        <v>15.5991304347826</v>
      </c>
      <c r="AX213" s="298">
        <v>4.1247999999999996</v>
      </c>
      <c r="AY213" s="298">
        <v>100.756538461538</v>
      </c>
      <c r="AZ213" s="23"/>
      <c r="BA213" s="3"/>
    </row>
    <row r="214" spans="1:53">
      <c r="A214" s="55"/>
      <c r="B214" s="10" t="s">
        <v>526</v>
      </c>
      <c r="C214" s="10"/>
      <c r="D214" s="69" t="s">
        <v>117</v>
      </c>
      <c r="E214" s="10">
        <v>3</v>
      </c>
      <c r="F214" s="10"/>
      <c r="G214" s="10"/>
      <c r="H214" s="10"/>
      <c r="I214" s="10"/>
      <c r="J214" s="10"/>
      <c r="M214" s="198">
        <v>339.13</v>
      </c>
      <c r="N214" s="198">
        <v>0</v>
      </c>
      <c r="O214" s="198">
        <v>0</v>
      </c>
      <c r="P214" s="198">
        <v>0</v>
      </c>
      <c r="Q214" s="198">
        <v>0</v>
      </c>
      <c r="R214" s="10"/>
      <c r="S214" s="3"/>
      <c r="T214" s="3"/>
      <c r="U214" s="198">
        <v>113.043333333333</v>
      </c>
      <c r="V214" s="198">
        <v>0</v>
      </c>
      <c r="W214" s="198">
        <v>0</v>
      </c>
      <c r="X214" s="198">
        <v>0</v>
      </c>
      <c r="Y214" s="198">
        <v>0</v>
      </c>
      <c r="Z214" s="10"/>
      <c r="AA214" s="3"/>
      <c r="AB214" s="10" t="s">
        <v>322</v>
      </c>
      <c r="AC214" s="10"/>
      <c r="AD214" s="69" t="s">
        <v>323</v>
      </c>
      <c r="AE214" s="23">
        <v>17</v>
      </c>
      <c r="AF214" s="23">
        <v>11</v>
      </c>
      <c r="AG214" s="23">
        <v>9</v>
      </c>
      <c r="AH214" s="23">
        <v>7</v>
      </c>
      <c r="AI214" s="23">
        <v>7</v>
      </c>
      <c r="AJ214" s="23"/>
      <c r="AK214" s="3"/>
      <c r="AL214" s="3"/>
      <c r="AM214" s="298">
        <v>4013.9</v>
      </c>
      <c r="AN214" s="298">
        <v>662.62</v>
      </c>
      <c r="AO214" s="298">
        <v>255.46</v>
      </c>
      <c r="AP214" s="298">
        <v>154.16</v>
      </c>
      <c r="AQ214" s="298">
        <v>1358.67</v>
      </c>
      <c r="AR214" s="23"/>
      <c r="AS214" s="3"/>
      <c r="AT214" s="3"/>
      <c r="AU214" s="298">
        <v>222.99444444444401</v>
      </c>
      <c r="AV214" s="298">
        <v>36.812222222222204</v>
      </c>
      <c r="AW214" s="298">
        <v>14.192222222222201</v>
      </c>
      <c r="AX214" s="298">
        <v>8.5644444444444403</v>
      </c>
      <c r="AY214" s="298">
        <v>75.481666666666698</v>
      </c>
      <c r="AZ214" s="23"/>
      <c r="BA214" s="3"/>
    </row>
    <row r="215" spans="1:53">
      <c r="A215" s="55"/>
      <c r="B215" s="10" t="s">
        <v>116</v>
      </c>
      <c r="C215" s="10"/>
      <c r="D215" s="69" t="s">
        <v>117</v>
      </c>
      <c r="E215" s="10">
        <v>414</v>
      </c>
      <c r="F215" s="10">
        <v>246</v>
      </c>
      <c r="G215" s="10">
        <v>159</v>
      </c>
      <c r="H215" s="10">
        <v>129</v>
      </c>
      <c r="I215" s="10">
        <v>100</v>
      </c>
      <c r="J215" s="10"/>
      <c r="M215" s="198">
        <v>32167.54</v>
      </c>
      <c r="N215" s="198">
        <v>14909.99</v>
      </c>
      <c r="O215" s="198">
        <v>19521.54</v>
      </c>
      <c r="P215" s="198">
        <v>21641.57</v>
      </c>
      <c r="Q215" s="198">
        <v>84619.21</v>
      </c>
      <c r="R215" s="10"/>
      <c r="S215" s="3"/>
      <c r="T215" s="3"/>
      <c r="U215" s="198">
        <v>73.108045454545504</v>
      </c>
      <c r="V215" s="198">
        <v>33.886340909090897</v>
      </c>
      <c r="W215" s="198">
        <v>51.237637795275603</v>
      </c>
      <c r="X215" s="198">
        <v>59.948947368421102</v>
      </c>
      <c r="Y215" s="198">
        <v>231.200027322404</v>
      </c>
      <c r="Z215" s="10"/>
      <c r="AA215" s="3"/>
      <c r="AB215" s="10" t="s">
        <v>123</v>
      </c>
      <c r="AC215" s="10"/>
      <c r="AD215" s="69" t="s">
        <v>124</v>
      </c>
      <c r="AE215" s="23">
        <v>73</v>
      </c>
      <c r="AF215" s="23">
        <v>42</v>
      </c>
      <c r="AG215" s="23">
        <v>28</v>
      </c>
      <c r="AH215" s="23">
        <v>20</v>
      </c>
      <c r="AI215" s="23">
        <v>19</v>
      </c>
      <c r="AJ215" s="23"/>
      <c r="AK215" s="3"/>
      <c r="AL215" s="3"/>
      <c r="AM215" s="298">
        <v>35451.17</v>
      </c>
      <c r="AN215" s="298">
        <v>5757.5</v>
      </c>
      <c r="AO215" s="298">
        <v>4434.03</v>
      </c>
      <c r="AP215" s="298">
        <v>4258.04</v>
      </c>
      <c r="AQ215" s="298">
        <v>11095.22</v>
      </c>
      <c r="AR215" s="23"/>
      <c r="AS215" s="3"/>
      <c r="AT215" s="3"/>
      <c r="AU215" s="298">
        <v>454.50217948717898</v>
      </c>
      <c r="AV215" s="298">
        <v>73.814102564102598</v>
      </c>
      <c r="AW215" s="298">
        <v>62.451126760563398</v>
      </c>
      <c r="AX215" s="298">
        <v>63.552835820895503</v>
      </c>
      <c r="AY215" s="298">
        <v>158.50314285714299</v>
      </c>
      <c r="AZ215" s="23"/>
      <c r="BA215" s="3"/>
    </row>
    <row r="216" spans="1:53">
      <c r="A216" s="55"/>
      <c r="B216" s="10" t="s">
        <v>292</v>
      </c>
      <c r="C216" s="10"/>
      <c r="D216" s="69" t="s">
        <v>276</v>
      </c>
      <c r="E216" s="10">
        <v>313</v>
      </c>
      <c r="F216" s="10">
        <v>237</v>
      </c>
      <c r="G216" s="10">
        <v>191</v>
      </c>
      <c r="H216" s="10">
        <v>60</v>
      </c>
      <c r="I216" s="10">
        <v>171</v>
      </c>
      <c r="J216" s="10"/>
      <c r="M216" s="198">
        <v>56942.42</v>
      </c>
      <c r="N216" s="198">
        <v>31796.57</v>
      </c>
      <c r="O216" s="198">
        <v>32936.82</v>
      </c>
      <c r="P216" s="198">
        <v>15498.84</v>
      </c>
      <c r="Q216" s="198">
        <v>179634.04</v>
      </c>
      <c r="R216" s="10"/>
      <c r="S216" s="3"/>
      <c r="T216" s="3"/>
      <c r="U216" s="198">
        <v>144.52390862944199</v>
      </c>
      <c r="V216" s="198">
        <v>80.701954314720794</v>
      </c>
      <c r="W216" s="198">
        <v>86.6758421052632</v>
      </c>
      <c r="X216" s="198">
        <v>99.351538461538496</v>
      </c>
      <c r="Y216" s="198">
        <v>476.48286472148499</v>
      </c>
      <c r="Z216" s="10"/>
      <c r="AA216" s="3"/>
      <c r="AB216" s="10" t="s">
        <v>125</v>
      </c>
      <c r="AC216" s="10"/>
      <c r="AD216" s="69" t="s">
        <v>126</v>
      </c>
      <c r="AE216" s="23">
        <v>368</v>
      </c>
      <c r="AF216" s="23">
        <v>113</v>
      </c>
      <c r="AG216" s="23">
        <v>66</v>
      </c>
      <c r="AH216" s="23">
        <v>76</v>
      </c>
      <c r="AI216" s="23">
        <v>69</v>
      </c>
      <c r="AJ216" s="23"/>
      <c r="AK216" s="3"/>
      <c r="AL216" s="3"/>
      <c r="AM216" s="298">
        <v>170233.36</v>
      </c>
      <c r="AN216" s="298">
        <v>22108.43</v>
      </c>
      <c r="AO216" s="298">
        <v>11255.61</v>
      </c>
      <c r="AP216" s="298">
        <v>9011.7000000000007</v>
      </c>
      <c r="AQ216" s="298">
        <v>25446.02</v>
      </c>
      <c r="AR216" s="23"/>
      <c r="AS216" s="3"/>
      <c r="AT216" s="3"/>
      <c r="AU216" s="298">
        <v>388.66063926940598</v>
      </c>
      <c r="AV216" s="298">
        <v>50.475867579908702</v>
      </c>
      <c r="AW216" s="298">
        <v>28.423257575757599</v>
      </c>
      <c r="AX216" s="298">
        <v>24.290296495956898</v>
      </c>
      <c r="AY216" s="298">
        <v>62.6749261083744</v>
      </c>
      <c r="AZ216" s="23"/>
      <c r="BA216" s="3"/>
    </row>
    <row r="217" spans="1:53">
      <c r="A217" s="55"/>
      <c r="B217" s="10" t="s">
        <v>293</v>
      </c>
      <c r="C217" s="10"/>
      <c r="D217" s="69" t="s">
        <v>130</v>
      </c>
      <c r="E217" s="10">
        <v>179</v>
      </c>
      <c r="F217" s="10">
        <v>96</v>
      </c>
      <c r="G217" s="10">
        <v>67</v>
      </c>
      <c r="H217" s="10">
        <v>58</v>
      </c>
      <c r="I217" s="10">
        <v>51</v>
      </c>
      <c r="J217" s="10"/>
      <c r="M217" s="198">
        <v>21933.37</v>
      </c>
      <c r="N217" s="198">
        <v>10437.719999999999</v>
      </c>
      <c r="O217" s="198">
        <v>7927.12</v>
      </c>
      <c r="P217" s="198">
        <v>9645.7000000000007</v>
      </c>
      <c r="Q217" s="198">
        <v>36874.25</v>
      </c>
      <c r="R217" s="10"/>
      <c r="S217" s="3"/>
      <c r="T217" s="3"/>
      <c r="U217" s="198">
        <v>111.336903553299</v>
      </c>
      <c r="V217" s="198">
        <v>52.983350253807103</v>
      </c>
      <c r="W217" s="198">
        <v>41.2870833333333</v>
      </c>
      <c r="X217" s="198">
        <v>50.238020833333302</v>
      </c>
      <c r="Y217" s="198">
        <v>191.05829015544001</v>
      </c>
      <c r="Z217" s="10"/>
      <c r="AA217" s="3"/>
      <c r="AB217" s="10" t="s">
        <v>409</v>
      </c>
      <c r="AC217" s="10"/>
      <c r="AD217" s="69" t="s">
        <v>182</v>
      </c>
      <c r="AE217" s="23">
        <v>1</v>
      </c>
      <c r="AF217" s="23">
        <v>1</v>
      </c>
      <c r="AG217" s="23">
        <v>1</v>
      </c>
      <c r="AH217" s="23">
        <v>1</v>
      </c>
      <c r="AI217" s="23"/>
      <c r="AJ217" s="23"/>
      <c r="AK217" s="3"/>
      <c r="AL217" s="3"/>
      <c r="AM217" s="298">
        <v>98.06</v>
      </c>
      <c r="AN217" s="298">
        <v>136.63999999999999</v>
      </c>
      <c r="AO217" s="298">
        <v>20.440000000000001</v>
      </c>
      <c r="AP217" s="298">
        <v>24.97</v>
      </c>
      <c r="AQ217" s="298">
        <v>0</v>
      </c>
      <c r="AR217" s="23"/>
      <c r="AS217" s="3"/>
      <c r="AT217" s="3"/>
      <c r="AU217" s="298">
        <v>98.06</v>
      </c>
      <c r="AV217" s="298">
        <v>136.63999999999999</v>
      </c>
      <c r="AW217" s="298">
        <v>20.440000000000001</v>
      </c>
      <c r="AX217" s="298">
        <v>24.97</v>
      </c>
      <c r="AY217" s="298">
        <v>0</v>
      </c>
      <c r="AZ217" s="23"/>
      <c r="BA217" s="3"/>
    </row>
    <row r="218" spans="1:53">
      <c r="A218" s="55"/>
      <c r="B218" s="10" t="s">
        <v>527</v>
      </c>
      <c r="C218" s="10"/>
      <c r="D218" s="69" t="s">
        <v>315</v>
      </c>
      <c r="E218" s="10">
        <v>2</v>
      </c>
      <c r="F218" s="10">
        <v>1</v>
      </c>
      <c r="G218" s="10">
        <v>1</v>
      </c>
      <c r="H218" s="10">
        <v>1</v>
      </c>
      <c r="I218" s="10">
        <v>1</v>
      </c>
      <c r="J218" s="10"/>
      <c r="M218" s="198">
        <v>1165.1400000000001</v>
      </c>
      <c r="N218" s="198">
        <v>312.92</v>
      </c>
      <c r="O218" s="198">
        <v>267.82</v>
      </c>
      <c r="P218" s="198">
        <v>253.72</v>
      </c>
      <c r="Q218" s="198">
        <v>26.64</v>
      </c>
      <c r="R218" s="10"/>
      <c r="S218" s="3"/>
      <c r="T218" s="3"/>
      <c r="U218" s="198">
        <v>582.57000000000005</v>
      </c>
      <c r="V218" s="198">
        <v>156.46</v>
      </c>
      <c r="W218" s="198">
        <v>267.82</v>
      </c>
      <c r="X218" s="198">
        <v>253.72</v>
      </c>
      <c r="Y218" s="198">
        <v>26.64</v>
      </c>
      <c r="Z218" s="10"/>
      <c r="AA218" s="3"/>
      <c r="AB218" s="10" t="s">
        <v>409</v>
      </c>
      <c r="AC218" s="10"/>
      <c r="AD218" s="69" t="s">
        <v>363</v>
      </c>
      <c r="AE218" s="23">
        <v>96</v>
      </c>
      <c r="AF218" s="23">
        <v>50</v>
      </c>
      <c r="AG218" s="23">
        <v>20</v>
      </c>
      <c r="AH218" s="23">
        <v>14</v>
      </c>
      <c r="AI218" s="23">
        <v>11</v>
      </c>
      <c r="AJ218" s="23"/>
      <c r="AK218" s="3"/>
      <c r="AL218" s="3"/>
      <c r="AM218" s="298">
        <v>7445.39</v>
      </c>
      <c r="AN218" s="298">
        <v>5447.94</v>
      </c>
      <c r="AO218" s="298">
        <v>4841.57</v>
      </c>
      <c r="AP218" s="298">
        <v>3463.86</v>
      </c>
      <c r="AQ218" s="298">
        <v>10347.89</v>
      </c>
      <c r="AR218" s="23"/>
      <c r="AS218" s="3"/>
      <c r="AT218" s="3"/>
      <c r="AU218" s="298">
        <v>76.756597938144296</v>
      </c>
      <c r="AV218" s="298">
        <v>56.164329896907198</v>
      </c>
      <c r="AW218" s="298">
        <v>51.506063829787202</v>
      </c>
      <c r="AX218" s="298">
        <v>40.751294117647099</v>
      </c>
      <c r="AY218" s="298">
        <v>111.26763440860201</v>
      </c>
      <c r="AZ218" s="23"/>
      <c r="BA218" s="3"/>
    </row>
    <row r="219" spans="1:53">
      <c r="A219" s="55"/>
      <c r="B219" s="10" t="s">
        <v>516</v>
      </c>
      <c r="C219" s="10"/>
      <c r="D219" s="69" t="s">
        <v>517</v>
      </c>
      <c r="E219" s="10">
        <v>12</v>
      </c>
      <c r="F219" s="10">
        <v>7</v>
      </c>
      <c r="G219" s="10">
        <v>5</v>
      </c>
      <c r="H219" s="10">
        <v>2</v>
      </c>
      <c r="I219" s="10">
        <v>8</v>
      </c>
      <c r="J219" s="10"/>
      <c r="M219" s="198">
        <v>854.49</v>
      </c>
      <c r="N219" s="198">
        <v>574.08000000000004</v>
      </c>
      <c r="O219" s="198">
        <v>540.58000000000004</v>
      </c>
      <c r="P219" s="198">
        <v>136.85</v>
      </c>
      <c r="Q219" s="198">
        <v>17659.39</v>
      </c>
      <c r="R219" s="10"/>
      <c r="S219" s="3"/>
      <c r="T219" s="3"/>
      <c r="U219" s="198">
        <v>65.73</v>
      </c>
      <c r="V219" s="198">
        <v>44.16</v>
      </c>
      <c r="W219" s="198">
        <v>45.048333333333296</v>
      </c>
      <c r="X219" s="198">
        <v>34.212499999999999</v>
      </c>
      <c r="Y219" s="198">
        <v>1358.41461538462</v>
      </c>
      <c r="Z219" s="10"/>
      <c r="AA219" s="3"/>
      <c r="AB219" s="10" t="s">
        <v>127</v>
      </c>
      <c r="AC219" s="10"/>
      <c r="AD219" s="69" t="s">
        <v>128</v>
      </c>
      <c r="AE219" s="23">
        <v>24</v>
      </c>
      <c r="AF219" s="23">
        <v>7</v>
      </c>
      <c r="AG219" s="23">
        <v>5</v>
      </c>
      <c r="AH219" s="23">
        <v>6</v>
      </c>
      <c r="AI219" s="23">
        <v>4</v>
      </c>
      <c r="AJ219" s="23"/>
      <c r="AK219" s="3"/>
      <c r="AL219" s="3"/>
      <c r="AM219" s="298">
        <v>3958.98</v>
      </c>
      <c r="AN219" s="298">
        <v>442.83</v>
      </c>
      <c r="AO219" s="298">
        <v>248.06</v>
      </c>
      <c r="AP219" s="298">
        <v>200.25</v>
      </c>
      <c r="AQ219" s="298">
        <v>868.84</v>
      </c>
      <c r="AR219" s="23"/>
      <c r="AS219" s="3"/>
      <c r="AT219" s="3"/>
      <c r="AU219" s="298">
        <v>158.35919999999999</v>
      </c>
      <c r="AV219" s="298">
        <v>17.713200000000001</v>
      </c>
      <c r="AW219" s="298">
        <v>11.275454545454499</v>
      </c>
      <c r="AX219" s="298">
        <v>8.01</v>
      </c>
      <c r="AY219" s="298">
        <v>34.753599999999999</v>
      </c>
      <c r="AZ219" s="23"/>
      <c r="BA219" s="3"/>
    </row>
    <row r="220" spans="1:53">
      <c r="A220" s="55"/>
      <c r="B220" s="10" t="s">
        <v>294</v>
      </c>
      <c r="C220" s="10"/>
      <c r="D220" s="69" t="s">
        <v>197</v>
      </c>
      <c r="E220" s="10">
        <v>29</v>
      </c>
      <c r="F220" s="10">
        <v>19</v>
      </c>
      <c r="G220" s="10">
        <v>19</v>
      </c>
      <c r="H220" s="10">
        <v>16</v>
      </c>
      <c r="I220" s="10">
        <v>13</v>
      </c>
      <c r="J220" s="10"/>
      <c r="M220" s="198">
        <v>5774.9</v>
      </c>
      <c r="N220" s="198">
        <v>4033.63</v>
      </c>
      <c r="O220" s="198">
        <v>3303.7</v>
      </c>
      <c r="P220" s="198">
        <v>4546.26</v>
      </c>
      <c r="Q220" s="198">
        <v>14783.3</v>
      </c>
      <c r="R220" s="10"/>
      <c r="S220" s="3"/>
      <c r="T220" s="3"/>
      <c r="U220" s="198">
        <v>186.287096774194</v>
      </c>
      <c r="V220" s="198">
        <v>130.11709677419401</v>
      </c>
      <c r="W220" s="198">
        <v>106.57096774193499</v>
      </c>
      <c r="X220" s="198">
        <v>151.542</v>
      </c>
      <c r="Y220" s="198">
        <v>492.77666666666698</v>
      </c>
      <c r="Z220" s="10"/>
      <c r="AA220" s="3"/>
      <c r="AB220" s="10" t="s">
        <v>129</v>
      </c>
      <c r="AC220" s="10"/>
      <c r="AD220" s="69" t="s">
        <v>130</v>
      </c>
      <c r="AE220" s="23">
        <v>22</v>
      </c>
      <c r="AF220" s="23">
        <v>7</v>
      </c>
      <c r="AG220" s="23">
        <v>3</v>
      </c>
      <c r="AH220" s="23">
        <v>3</v>
      </c>
      <c r="AI220" s="23">
        <v>2</v>
      </c>
      <c r="AJ220" s="23"/>
      <c r="AK220" s="3"/>
      <c r="AL220" s="3"/>
      <c r="AM220" s="298">
        <v>15561.94</v>
      </c>
      <c r="AN220" s="298">
        <v>28472.47</v>
      </c>
      <c r="AO220" s="298">
        <v>552.79</v>
      </c>
      <c r="AP220" s="298">
        <v>1142.2</v>
      </c>
      <c r="AQ220" s="298">
        <v>13782.31</v>
      </c>
      <c r="AR220" s="23"/>
      <c r="AS220" s="3"/>
      <c r="AT220" s="3"/>
      <c r="AU220" s="298">
        <v>707.36090909090899</v>
      </c>
      <c r="AV220" s="298">
        <v>1294.2031818181799</v>
      </c>
      <c r="AW220" s="298">
        <v>27.639500000000002</v>
      </c>
      <c r="AX220" s="298">
        <v>57.11</v>
      </c>
      <c r="AY220" s="298">
        <v>689.1155</v>
      </c>
      <c r="AZ220" s="23"/>
      <c r="BA220" s="3"/>
    </row>
    <row r="221" spans="1:53">
      <c r="A221" s="55"/>
      <c r="B221" s="10" t="s">
        <v>118</v>
      </c>
      <c r="C221" s="10"/>
      <c r="D221" s="69" t="s">
        <v>89</v>
      </c>
      <c r="E221" s="10"/>
      <c r="F221" s="10"/>
      <c r="G221" s="10">
        <v>1</v>
      </c>
      <c r="H221" s="10">
        <v>1</v>
      </c>
      <c r="I221" s="10">
        <v>1</v>
      </c>
      <c r="J221" s="10"/>
      <c r="M221" s="198">
        <v>0</v>
      </c>
      <c r="N221" s="198">
        <v>0</v>
      </c>
      <c r="O221" s="198">
        <v>139.11000000000001</v>
      </c>
      <c r="P221" s="198">
        <v>216.42</v>
      </c>
      <c r="Q221" s="198">
        <v>119.6</v>
      </c>
      <c r="R221" s="10"/>
      <c r="S221" s="3"/>
      <c r="T221" s="3"/>
      <c r="U221" s="198">
        <v>0</v>
      </c>
      <c r="V221" s="198">
        <v>0</v>
      </c>
      <c r="W221" s="198">
        <v>139.11000000000001</v>
      </c>
      <c r="X221" s="198">
        <v>216.42</v>
      </c>
      <c r="Y221" s="198">
        <v>119.6</v>
      </c>
      <c r="Z221" s="10"/>
      <c r="AA221" s="3"/>
      <c r="AB221" s="10" t="s">
        <v>325</v>
      </c>
      <c r="AC221" s="10"/>
      <c r="AD221" s="69" t="s">
        <v>122</v>
      </c>
      <c r="AE221" s="23">
        <v>38</v>
      </c>
      <c r="AF221" s="23">
        <v>19</v>
      </c>
      <c r="AG221" s="23">
        <v>12</v>
      </c>
      <c r="AH221" s="23">
        <v>3</v>
      </c>
      <c r="AI221" s="23">
        <v>2</v>
      </c>
      <c r="AJ221" s="23"/>
      <c r="AK221" s="3"/>
      <c r="AL221" s="3"/>
      <c r="AM221" s="298">
        <v>19758.7</v>
      </c>
      <c r="AN221" s="298">
        <v>2300.94</v>
      </c>
      <c r="AO221" s="298">
        <v>2052.4899999999998</v>
      </c>
      <c r="AP221" s="298">
        <v>269.77</v>
      </c>
      <c r="AQ221" s="298">
        <v>894.59</v>
      </c>
      <c r="AR221" s="23"/>
      <c r="AS221" s="3"/>
      <c r="AT221" s="3"/>
      <c r="AU221" s="298">
        <v>506.63333333333298</v>
      </c>
      <c r="AV221" s="298">
        <v>58.998461538461498</v>
      </c>
      <c r="AW221" s="298">
        <v>58.642571428571401</v>
      </c>
      <c r="AX221" s="298">
        <v>8.1748484848484804</v>
      </c>
      <c r="AY221" s="298">
        <v>27.108787878787901</v>
      </c>
      <c r="AZ221" s="23"/>
      <c r="BA221" s="3"/>
    </row>
    <row r="222" spans="1:53">
      <c r="A222" s="55"/>
      <c r="B222" s="10" t="s">
        <v>118</v>
      </c>
      <c r="C222" s="10"/>
      <c r="D222" s="69" t="s">
        <v>90</v>
      </c>
      <c r="E222" s="10">
        <v>1</v>
      </c>
      <c r="F222" s="10">
        <v>1</v>
      </c>
      <c r="G222" s="10">
        <v>1</v>
      </c>
      <c r="H222" s="10">
        <v>1</v>
      </c>
      <c r="I222" s="10">
        <v>1</v>
      </c>
      <c r="J222" s="10"/>
      <c r="M222" s="198">
        <v>33.880000000000003</v>
      </c>
      <c r="N222" s="198">
        <v>82.56</v>
      </c>
      <c r="O222" s="198">
        <v>116.06</v>
      </c>
      <c r="P222" s="198">
        <v>134.53</v>
      </c>
      <c r="Q222" s="198">
        <v>676.76</v>
      </c>
      <c r="R222" s="10"/>
      <c r="S222" s="3"/>
      <c r="T222" s="3"/>
      <c r="U222" s="198">
        <v>33.880000000000003</v>
      </c>
      <c r="V222" s="198">
        <v>82.56</v>
      </c>
      <c r="W222" s="198">
        <v>116.06</v>
      </c>
      <c r="X222" s="198">
        <v>134.53</v>
      </c>
      <c r="Y222" s="198">
        <v>676.76</v>
      </c>
      <c r="Z222" s="10"/>
      <c r="AA222" s="3"/>
      <c r="AB222" s="10" t="s">
        <v>326</v>
      </c>
      <c r="AC222" s="10"/>
      <c r="AD222" s="69" t="s">
        <v>327</v>
      </c>
      <c r="AE222" s="23">
        <v>55</v>
      </c>
      <c r="AF222" s="23">
        <v>43</v>
      </c>
      <c r="AG222" s="23">
        <v>32</v>
      </c>
      <c r="AH222" s="23">
        <v>10</v>
      </c>
      <c r="AI222" s="23">
        <v>23</v>
      </c>
      <c r="AJ222" s="23"/>
      <c r="AK222" s="3"/>
      <c r="AL222" s="3"/>
      <c r="AM222" s="298">
        <v>25006.36</v>
      </c>
      <c r="AN222" s="298">
        <v>66811.929999999993</v>
      </c>
      <c r="AO222" s="298">
        <v>33189.279999999999</v>
      </c>
      <c r="AP222" s="298">
        <v>341.05</v>
      </c>
      <c r="AQ222" s="298">
        <v>16680.96</v>
      </c>
      <c r="AR222" s="23"/>
      <c r="AS222" s="3"/>
      <c r="AT222" s="3"/>
      <c r="AU222" s="298">
        <v>423.836610169491</v>
      </c>
      <c r="AV222" s="298">
        <v>1132.4055932203401</v>
      </c>
      <c r="AW222" s="298">
        <v>562.53016949152504</v>
      </c>
      <c r="AX222" s="298">
        <v>13.641999999999999</v>
      </c>
      <c r="AY222" s="298">
        <v>303.29018181818202</v>
      </c>
      <c r="AZ222" s="23"/>
      <c r="BA222" s="3"/>
    </row>
    <row r="223" spans="1:53">
      <c r="A223" s="55"/>
      <c r="B223" s="10" t="s">
        <v>118</v>
      </c>
      <c r="C223" s="10"/>
      <c r="D223" s="69" t="s">
        <v>94</v>
      </c>
      <c r="E223" s="10">
        <v>2</v>
      </c>
      <c r="F223" s="10">
        <v>1</v>
      </c>
      <c r="G223" s="10">
        <v>1</v>
      </c>
      <c r="H223" s="10"/>
      <c r="I223" s="10"/>
      <c r="J223" s="10"/>
      <c r="M223" s="198">
        <v>165.89</v>
      </c>
      <c r="N223" s="198">
        <v>136.83000000000001</v>
      </c>
      <c r="O223" s="198">
        <v>148.72</v>
      </c>
      <c r="P223" s="198">
        <v>0</v>
      </c>
      <c r="Q223" s="198">
        <v>0</v>
      </c>
      <c r="R223" s="10"/>
      <c r="S223" s="3"/>
      <c r="T223" s="3"/>
      <c r="U223" s="198">
        <v>82.944999999999993</v>
      </c>
      <c r="V223" s="198">
        <v>68.415000000000006</v>
      </c>
      <c r="W223" s="198">
        <v>148.72</v>
      </c>
      <c r="X223" s="198">
        <v>0</v>
      </c>
      <c r="Y223" s="198">
        <v>0</v>
      </c>
      <c r="Z223" s="10"/>
      <c r="AA223" s="3"/>
      <c r="AB223" s="10" t="s">
        <v>328</v>
      </c>
      <c r="AC223" s="10"/>
      <c r="AD223" s="69" t="s">
        <v>329</v>
      </c>
      <c r="AE223" s="23">
        <v>28</v>
      </c>
      <c r="AF223" s="23">
        <v>14</v>
      </c>
      <c r="AG223" s="23">
        <v>10</v>
      </c>
      <c r="AH223" s="23">
        <v>6</v>
      </c>
      <c r="AI223" s="23">
        <v>7</v>
      </c>
      <c r="AJ223" s="23"/>
      <c r="AK223" s="3"/>
      <c r="AL223" s="3"/>
      <c r="AM223" s="298">
        <v>8924.69</v>
      </c>
      <c r="AN223" s="298">
        <v>5853.99</v>
      </c>
      <c r="AO223" s="298">
        <v>425.87</v>
      </c>
      <c r="AP223" s="298">
        <v>241.6</v>
      </c>
      <c r="AQ223" s="298">
        <v>2079.15</v>
      </c>
      <c r="AR223" s="23"/>
      <c r="AS223" s="3"/>
      <c r="AT223" s="3"/>
      <c r="AU223" s="298">
        <v>318.73892857142903</v>
      </c>
      <c r="AV223" s="298">
        <v>209.071071428571</v>
      </c>
      <c r="AW223" s="298">
        <v>15.772962962963</v>
      </c>
      <c r="AX223" s="298">
        <v>9.2923076923076895</v>
      </c>
      <c r="AY223" s="298">
        <v>77.005555555555503</v>
      </c>
      <c r="AZ223" s="23"/>
      <c r="BA223" s="3"/>
    </row>
    <row r="224" spans="1:53">
      <c r="A224" s="55"/>
      <c r="B224" s="10" t="s">
        <v>118</v>
      </c>
      <c r="C224" s="10"/>
      <c r="D224" s="69" t="s">
        <v>119</v>
      </c>
      <c r="E224" s="10">
        <v>1925</v>
      </c>
      <c r="F224" s="10">
        <v>1393</v>
      </c>
      <c r="G224" s="10">
        <v>1109</v>
      </c>
      <c r="H224" s="10">
        <v>926</v>
      </c>
      <c r="I224" s="10">
        <v>909</v>
      </c>
      <c r="J224" s="10"/>
      <c r="M224" s="198">
        <v>295991.99</v>
      </c>
      <c r="N224" s="198">
        <v>163368.51999999999</v>
      </c>
      <c r="O224" s="198">
        <v>158640.42000000001</v>
      </c>
      <c r="P224" s="198">
        <v>193294.54</v>
      </c>
      <c r="Q224" s="198">
        <v>1134913.6599999999</v>
      </c>
      <c r="R224" s="10"/>
      <c r="S224" s="3"/>
      <c r="T224" s="3"/>
      <c r="U224" s="198">
        <v>137.41503714020399</v>
      </c>
      <c r="V224" s="198">
        <v>75.844252553389097</v>
      </c>
      <c r="W224" s="198">
        <v>77.574777506112497</v>
      </c>
      <c r="X224" s="198">
        <v>95.7852031714568</v>
      </c>
      <c r="Y224" s="198">
        <v>564.91471378795404</v>
      </c>
      <c r="Z224" s="10"/>
      <c r="AA224" s="3"/>
      <c r="AB224" s="10" t="s">
        <v>330</v>
      </c>
      <c r="AC224" s="10"/>
      <c r="AD224" s="69" t="s">
        <v>193</v>
      </c>
      <c r="AE224" s="23">
        <v>98</v>
      </c>
      <c r="AF224" s="23">
        <v>71</v>
      </c>
      <c r="AG224" s="23">
        <v>56</v>
      </c>
      <c r="AH224" s="23">
        <v>47</v>
      </c>
      <c r="AI224" s="23">
        <v>46</v>
      </c>
      <c r="AJ224" s="23"/>
      <c r="AK224" s="3"/>
      <c r="AL224" s="3"/>
      <c r="AM224" s="298">
        <v>67363.22</v>
      </c>
      <c r="AN224" s="298">
        <v>48906.67</v>
      </c>
      <c r="AO224" s="298">
        <v>20608.27</v>
      </c>
      <c r="AP224" s="298">
        <v>15647.56</v>
      </c>
      <c r="AQ224" s="298">
        <v>108138.17</v>
      </c>
      <c r="AR224" s="23"/>
      <c r="AS224" s="3"/>
      <c r="AT224" s="3"/>
      <c r="AU224" s="298">
        <v>635.50207547169805</v>
      </c>
      <c r="AV224" s="298">
        <v>461.38367924528302</v>
      </c>
      <c r="AW224" s="298">
        <v>216.92915789473699</v>
      </c>
      <c r="AX224" s="298">
        <v>184.088941176471</v>
      </c>
      <c r="AY224" s="298">
        <v>1138.2965263157901</v>
      </c>
      <c r="AZ224" s="23"/>
      <c r="BA224" s="3"/>
    </row>
    <row r="225" spans="1:53">
      <c r="A225" s="55"/>
      <c r="B225" s="10" t="s">
        <v>295</v>
      </c>
      <c r="C225" s="10"/>
      <c r="D225" s="69" t="s">
        <v>187</v>
      </c>
      <c r="E225" s="10">
        <v>107</v>
      </c>
      <c r="F225" s="10">
        <v>86</v>
      </c>
      <c r="G225" s="10">
        <v>65</v>
      </c>
      <c r="H225" s="10">
        <v>55</v>
      </c>
      <c r="I225" s="10">
        <v>45</v>
      </c>
      <c r="J225" s="10"/>
      <c r="M225" s="198">
        <v>12074.73</v>
      </c>
      <c r="N225" s="198">
        <v>8262.7000000000007</v>
      </c>
      <c r="O225" s="198">
        <v>6050.38</v>
      </c>
      <c r="P225" s="198">
        <v>6776.03</v>
      </c>
      <c r="Q225" s="198">
        <v>41865.35</v>
      </c>
      <c r="R225" s="10"/>
      <c r="S225" s="3"/>
      <c r="T225" s="3"/>
      <c r="U225" s="198">
        <v>95.076614173228293</v>
      </c>
      <c r="V225" s="198">
        <v>65.060629921259903</v>
      </c>
      <c r="W225" s="198">
        <v>51.274406779661</v>
      </c>
      <c r="X225" s="198">
        <v>56.941428571428602</v>
      </c>
      <c r="Y225" s="198">
        <v>343.15860655737703</v>
      </c>
      <c r="Z225" s="10"/>
      <c r="AA225" s="3"/>
      <c r="AB225" s="10" t="s">
        <v>331</v>
      </c>
      <c r="AC225" s="10"/>
      <c r="AD225" s="69" t="s">
        <v>332</v>
      </c>
      <c r="AE225" s="23">
        <v>157</v>
      </c>
      <c r="AF225" s="23">
        <v>67</v>
      </c>
      <c r="AG225" s="23">
        <v>31</v>
      </c>
      <c r="AH225" s="23">
        <v>19</v>
      </c>
      <c r="AI225" s="23">
        <v>20</v>
      </c>
      <c r="AJ225" s="23"/>
      <c r="AK225" s="3"/>
      <c r="AL225" s="3"/>
      <c r="AM225" s="298">
        <v>105326.91</v>
      </c>
      <c r="AN225" s="298">
        <v>40162.39</v>
      </c>
      <c r="AO225" s="298">
        <v>34165.01</v>
      </c>
      <c r="AP225" s="298">
        <v>1156.24</v>
      </c>
      <c r="AQ225" s="298">
        <v>19242.150000000001</v>
      </c>
      <c r="AR225" s="23"/>
      <c r="AS225" s="3"/>
      <c r="AT225" s="3"/>
      <c r="AU225" s="298">
        <v>630.700059880239</v>
      </c>
      <c r="AV225" s="298">
        <v>240.49335329341301</v>
      </c>
      <c r="AW225" s="298">
        <v>219.006474358974</v>
      </c>
      <c r="AX225" s="298">
        <v>7.9194520547945197</v>
      </c>
      <c r="AY225" s="298">
        <v>120.26343749999999</v>
      </c>
      <c r="AZ225" s="23"/>
      <c r="BA225" s="3"/>
    </row>
    <row r="226" spans="1:53">
      <c r="A226" s="55"/>
      <c r="B226" s="10" t="s">
        <v>520</v>
      </c>
      <c r="C226" s="10"/>
      <c r="D226" s="69" t="s">
        <v>110</v>
      </c>
      <c r="E226" s="10">
        <v>1</v>
      </c>
      <c r="F226" s="10">
        <v>1</v>
      </c>
      <c r="G226" s="10"/>
      <c r="H226" s="10"/>
      <c r="I226" s="10"/>
      <c r="J226" s="10"/>
      <c r="M226" s="198">
        <v>365.15</v>
      </c>
      <c r="N226" s="198">
        <v>68.06</v>
      </c>
      <c r="O226" s="198">
        <v>0</v>
      </c>
      <c r="P226" s="198">
        <v>0</v>
      </c>
      <c r="Q226" s="198"/>
      <c r="R226" s="10"/>
      <c r="S226" s="3"/>
      <c r="T226" s="3"/>
      <c r="U226" s="198">
        <v>365.15</v>
      </c>
      <c r="V226" s="198">
        <v>68.06</v>
      </c>
      <c r="W226" s="198">
        <v>0</v>
      </c>
      <c r="X226" s="198">
        <v>0</v>
      </c>
      <c r="Y226" s="198"/>
      <c r="Z226" s="10"/>
      <c r="AA226" s="3"/>
      <c r="AB226" s="10" t="s">
        <v>528</v>
      </c>
      <c r="AC226" s="10"/>
      <c r="AD226" s="69" t="s">
        <v>164</v>
      </c>
      <c r="AE226" s="23">
        <v>1</v>
      </c>
      <c r="AF226" s="23">
        <v>1</v>
      </c>
      <c r="AG226" s="23"/>
      <c r="AH226" s="23"/>
      <c r="AI226" s="23"/>
      <c r="AJ226" s="23"/>
      <c r="AK226" s="3"/>
      <c r="AL226" s="3"/>
      <c r="AM226" s="298">
        <v>553.58000000000004</v>
      </c>
      <c r="AN226" s="298">
        <v>369.98</v>
      </c>
      <c r="AO226" s="298">
        <v>0</v>
      </c>
      <c r="AP226" s="298">
        <v>0</v>
      </c>
      <c r="AQ226" s="298">
        <v>0</v>
      </c>
      <c r="AR226" s="23"/>
      <c r="AS226" s="3"/>
      <c r="AT226" s="3"/>
      <c r="AU226" s="298">
        <v>553.58000000000004</v>
      </c>
      <c r="AV226" s="298">
        <v>369.98</v>
      </c>
      <c r="AW226" s="298">
        <v>0</v>
      </c>
      <c r="AX226" s="298">
        <v>0</v>
      </c>
      <c r="AY226" s="298">
        <v>0</v>
      </c>
      <c r="AZ226" s="23"/>
      <c r="BA226" s="3"/>
    </row>
    <row r="227" spans="1:53">
      <c r="A227" s="55"/>
      <c r="B227" s="10" t="s">
        <v>520</v>
      </c>
      <c r="C227" s="10"/>
      <c r="D227" s="69" t="s">
        <v>94</v>
      </c>
      <c r="E227" s="10">
        <v>51</v>
      </c>
      <c r="F227" s="10">
        <v>30</v>
      </c>
      <c r="G227" s="10">
        <v>23</v>
      </c>
      <c r="H227" s="10">
        <v>12</v>
      </c>
      <c r="I227" s="10">
        <v>12</v>
      </c>
      <c r="J227" s="10"/>
      <c r="M227" s="198">
        <v>13007.43</v>
      </c>
      <c r="N227" s="198">
        <v>8820.4500000000007</v>
      </c>
      <c r="O227" s="198">
        <v>2332.87</v>
      </c>
      <c r="P227" s="198">
        <v>2974.66</v>
      </c>
      <c r="Q227" s="198">
        <v>9494.51</v>
      </c>
      <c r="R227" s="10"/>
      <c r="S227" s="3"/>
      <c r="T227" s="3"/>
      <c r="U227" s="198">
        <v>232.27553571428601</v>
      </c>
      <c r="V227" s="198">
        <v>157.508035714286</v>
      </c>
      <c r="W227" s="198">
        <v>58.321750000000002</v>
      </c>
      <c r="X227" s="198">
        <v>90.141212121212106</v>
      </c>
      <c r="Y227" s="198">
        <v>327.39689655172401</v>
      </c>
      <c r="Z227" s="10"/>
      <c r="AA227" s="3"/>
      <c r="AB227" s="10" t="s">
        <v>333</v>
      </c>
      <c r="AC227" s="10"/>
      <c r="AD227" s="69" t="s">
        <v>98</v>
      </c>
      <c r="AE227" s="23">
        <v>23</v>
      </c>
      <c r="AF227" s="23">
        <v>7</v>
      </c>
      <c r="AG227" s="23">
        <v>5</v>
      </c>
      <c r="AH227" s="23">
        <v>4</v>
      </c>
      <c r="AI227" s="23">
        <v>3</v>
      </c>
      <c r="AJ227" s="23"/>
      <c r="AK227" s="3"/>
      <c r="AL227" s="3"/>
      <c r="AM227" s="298">
        <v>10229.82</v>
      </c>
      <c r="AN227" s="298">
        <v>335.78</v>
      </c>
      <c r="AO227" s="298">
        <v>346.81</v>
      </c>
      <c r="AP227" s="298">
        <v>17156.330000000002</v>
      </c>
      <c r="AQ227" s="298">
        <v>4026.21</v>
      </c>
      <c r="AR227" s="23"/>
      <c r="AS227" s="3"/>
      <c r="AT227" s="3"/>
      <c r="AU227" s="298">
        <v>444.774782608696</v>
      </c>
      <c r="AV227" s="298">
        <v>14.5991304347826</v>
      </c>
      <c r="AW227" s="298">
        <v>15.7640909090909</v>
      </c>
      <c r="AX227" s="298">
        <v>779.83318181818197</v>
      </c>
      <c r="AY227" s="298">
        <v>175.052608695652</v>
      </c>
      <c r="AZ227" s="23"/>
      <c r="BA227" s="3"/>
    </row>
    <row r="228" spans="1:53">
      <c r="A228" s="55"/>
      <c r="B228" s="10" t="s">
        <v>120</v>
      </c>
      <c r="C228" s="10"/>
      <c r="D228" s="69" t="s">
        <v>110</v>
      </c>
      <c r="E228" s="10">
        <v>3</v>
      </c>
      <c r="F228" s="10">
        <v>1</v>
      </c>
      <c r="G228" s="10">
        <v>1</v>
      </c>
      <c r="H228" s="10">
        <v>1</v>
      </c>
      <c r="I228" s="10">
        <v>1</v>
      </c>
      <c r="J228" s="10"/>
      <c r="M228" s="198">
        <v>640.79999999999995</v>
      </c>
      <c r="N228" s="198">
        <v>70.5</v>
      </c>
      <c r="O228" s="198">
        <v>87</v>
      </c>
      <c r="P228" s="198">
        <v>71.08</v>
      </c>
      <c r="Q228" s="198">
        <v>2287.4699999999998</v>
      </c>
      <c r="R228" s="10"/>
      <c r="S228" s="3"/>
      <c r="T228" s="3"/>
      <c r="U228" s="198">
        <v>213.6</v>
      </c>
      <c r="V228" s="198">
        <v>23.5</v>
      </c>
      <c r="W228" s="198">
        <v>29</v>
      </c>
      <c r="X228" s="198">
        <v>23.6933333333333</v>
      </c>
      <c r="Y228" s="198">
        <v>762.49</v>
      </c>
      <c r="Z228" s="10"/>
      <c r="AA228" s="3"/>
      <c r="AB228" s="10" t="s">
        <v>334</v>
      </c>
      <c r="AC228" s="10"/>
      <c r="AD228" s="69" t="s">
        <v>335</v>
      </c>
      <c r="AE228" s="23">
        <v>10</v>
      </c>
      <c r="AF228" s="23">
        <v>6</v>
      </c>
      <c r="AG228" s="23">
        <v>8</v>
      </c>
      <c r="AH228" s="23">
        <v>6</v>
      </c>
      <c r="AI228" s="23">
        <v>6</v>
      </c>
      <c r="AJ228" s="23"/>
      <c r="AK228" s="3"/>
      <c r="AL228" s="3"/>
      <c r="AM228" s="298">
        <v>593.22</v>
      </c>
      <c r="AN228" s="298">
        <v>144.62</v>
      </c>
      <c r="AO228" s="298">
        <v>390.97</v>
      </c>
      <c r="AP228" s="298">
        <v>354.74</v>
      </c>
      <c r="AQ228" s="298">
        <v>2566.06</v>
      </c>
      <c r="AR228" s="23"/>
      <c r="AS228" s="3"/>
      <c r="AT228" s="3"/>
      <c r="AU228" s="298">
        <v>45.632307692307698</v>
      </c>
      <c r="AV228" s="298">
        <v>11.124615384615399</v>
      </c>
      <c r="AW228" s="298">
        <v>30.074615384615399</v>
      </c>
      <c r="AX228" s="298">
        <v>35.473999999999997</v>
      </c>
      <c r="AY228" s="298">
        <v>256.60599999999999</v>
      </c>
      <c r="AZ228" s="23"/>
      <c r="BA228" s="3"/>
    </row>
    <row r="229" spans="1:53">
      <c r="A229" s="55"/>
      <c r="B229" s="10" t="s">
        <v>120</v>
      </c>
      <c r="C229" s="10"/>
      <c r="D229" s="69" t="s">
        <v>94</v>
      </c>
      <c r="E229" s="10">
        <v>571</v>
      </c>
      <c r="F229" s="10">
        <v>378</v>
      </c>
      <c r="G229" s="10">
        <v>300</v>
      </c>
      <c r="H229" s="10">
        <v>272</v>
      </c>
      <c r="I229" s="10">
        <v>253</v>
      </c>
      <c r="J229" s="10"/>
      <c r="M229" s="198">
        <v>86104.320000000094</v>
      </c>
      <c r="N229" s="198">
        <v>41417.53</v>
      </c>
      <c r="O229" s="198">
        <v>42859.63</v>
      </c>
      <c r="P229" s="198">
        <v>64369.18</v>
      </c>
      <c r="Q229" s="198">
        <v>297671.06</v>
      </c>
      <c r="R229" s="10"/>
      <c r="S229" s="3"/>
      <c r="T229" s="3"/>
      <c r="U229" s="198">
        <v>134.748544600939</v>
      </c>
      <c r="V229" s="198">
        <v>64.816165884194007</v>
      </c>
      <c r="W229" s="198">
        <v>67.601940063091504</v>
      </c>
      <c r="X229" s="198">
        <v>101.528675078864</v>
      </c>
      <c r="Y229" s="198">
        <v>465.83890453834101</v>
      </c>
      <c r="Z229" s="10"/>
      <c r="AA229" s="3"/>
      <c r="AB229" s="10" t="s">
        <v>336</v>
      </c>
      <c r="AC229" s="10"/>
      <c r="AD229" s="69" t="s">
        <v>211</v>
      </c>
      <c r="AE229" s="23">
        <v>65</v>
      </c>
      <c r="AF229" s="23">
        <v>57</v>
      </c>
      <c r="AG229" s="23">
        <v>17</v>
      </c>
      <c r="AH229" s="23">
        <v>5</v>
      </c>
      <c r="AI229" s="23">
        <v>10</v>
      </c>
      <c r="AJ229" s="23"/>
      <c r="AK229" s="3"/>
      <c r="AL229" s="3"/>
      <c r="AM229" s="298">
        <v>40005.050000000003</v>
      </c>
      <c r="AN229" s="298">
        <v>16102.94</v>
      </c>
      <c r="AO229" s="298">
        <v>18695.52</v>
      </c>
      <c r="AP229" s="298">
        <v>1092.68</v>
      </c>
      <c r="AQ229" s="298">
        <v>8651.41</v>
      </c>
      <c r="AR229" s="23"/>
      <c r="AS229" s="3"/>
      <c r="AT229" s="3"/>
      <c r="AU229" s="298">
        <v>408.21479591836697</v>
      </c>
      <c r="AV229" s="298">
        <v>164.31571428571399</v>
      </c>
      <c r="AW229" s="298">
        <v>192.737319587629</v>
      </c>
      <c r="AX229" s="298">
        <v>20.234814814814801</v>
      </c>
      <c r="AY229" s="298">
        <v>91.067473684210498</v>
      </c>
      <c r="AZ229" s="23"/>
      <c r="BA229" s="3"/>
    </row>
    <row r="230" spans="1:53">
      <c r="A230" s="55"/>
      <c r="B230" s="10" t="s">
        <v>296</v>
      </c>
      <c r="C230" s="10"/>
      <c r="D230" s="69" t="s">
        <v>297</v>
      </c>
      <c r="E230" s="10">
        <v>162</v>
      </c>
      <c r="F230" s="10">
        <v>94</v>
      </c>
      <c r="G230" s="10">
        <v>75</v>
      </c>
      <c r="H230" s="10">
        <v>36</v>
      </c>
      <c r="I230" s="10">
        <v>59</v>
      </c>
      <c r="J230" s="10"/>
      <c r="M230" s="198">
        <v>36393.78</v>
      </c>
      <c r="N230" s="198">
        <v>52866.58</v>
      </c>
      <c r="O230" s="198">
        <v>21662.080000000002</v>
      </c>
      <c r="P230" s="198">
        <v>17221.93</v>
      </c>
      <c r="Q230" s="198">
        <v>134226.99</v>
      </c>
      <c r="R230" s="10"/>
      <c r="S230" s="3"/>
      <c r="T230" s="3"/>
      <c r="U230" s="198">
        <v>195.66548387096799</v>
      </c>
      <c r="V230" s="198">
        <v>284.22892473118299</v>
      </c>
      <c r="W230" s="198">
        <v>120.344888888889</v>
      </c>
      <c r="X230" s="198">
        <v>142.33000000000001</v>
      </c>
      <c r="Y230" s="198">
        <v>758.34457627118695</v>
      </c>
      <c r="Z230" s="10"/>
      <c r="AA230" s="3"/>
      <c r="AB230" s="10" t="s">
        <v>529</v>
      </c>
      <c r="AC230" s="10"/>
      <c r="AD230" s="69" t="s">
        <v>211</v>
      </c>
      <c r="AE230" s="23">
        <v>2</v>
      </c>
      <c r="AF230" s="23"/>
      <c r="AG230" s="23"/>
      <c r="AH230" s="23"/>
      <c r="AI230" s="23"/>
      <c r="AJ230" s="23"/>
      <c r="AK230" s="3"/>
      <c r="AL230" s="3"/>
      <c r="AM230" s="298">
        <v>2323.58</v>
      </c>
      <c r="AN230" s="298">
        <v>0</v>
      </c>
      <c r="AO230" s="298">
        <v>0</v>
      </c>
      <c r="AP230" s="298">
        <v>0</v>
      </c>
      <c r="AQ230" s="298">
        <v>0</v>
      </c>
      <c r="AR230" s="23"/>
      <c r="AS230" s="3"/>
      <c r="AT230" s="3"/>
      <c r="AU230" s="298">
        <v>1161.79</v>
      </c>
      <c r="AV230" s="298">
        <v>0</v>
      </c>
      <c r="AW230" s="298">
        <v>0</v>
      </c>
      <c r="AX230" s="298">
        <v>0</v>
      </c>
      <c r="AY230" s="298">
        <v>0</v>
      </c>
      <c r="AZ230" s="23"/>
      <c r="BA230" s="3"/>
    </row>
    <row r="231" spans="1:53">
      <c r="A231" s="55"/>
      <c r="B231" s="10" t="s">
        <v>298</v>
      </c>
      <c r="C231" s="10"/>
      <c r="D231" s="69" t="s">
        <v>299</v>
      </c>
      <c r="E231" s="10">
        <v>104</v>
      </c>
      <c r="F231" s="10">
        <v>64</v>
      </c>
      <c r="G231" s="10">
        <v>50</v>
      </c>
      <c r="H231" s="10">
        <v>39</v>
      </c>
      <c r="I231" s="10">
        <v>39</v>
      </c>
      <c r="J231" s="10"/>
      <c r="M231" s="198">
        <v>21983.78</v>
      </c>
      <c r="N231" s="198">
        <v>9498.58</v>
      </c>
      <c r="O231" s="198">
        <v>11963.57</v>
      </c>
      <c r="P231" s="198">
        <v>18348.18</v>
      </c>
      <c r="Q231" s="198">
        <v>43757.29</v>
      </c>
      <c r="R231" s="10"/>
      <c r="S231" s="3"/>
      <c r="T231" s="3"/>
      <c r="U231" s="198">
        <v>180.194918032787</v>
      </c>
      <c r="V231" s="198">
        <v>77.857213114754103</v>
      </c>
      <c r="W231" s="198">
        <v>99.696416666666707</v>
      </c>
      <c r="X231" s="198">
        <v>171.47831775700899</v>
      </c>
      <c r="Y231" s="198">
        <v>361.63049586776901</v>
      </c>
      <c r="Z231" s="10"/>
      <c r="AA231" s="3"/>
      <c r="AB231" s="10" t="s">
        <v>337</v>
      </c>
      <c r="AC231" s="10"/>
      <c r="AD231" s="69" t="s">
        <v>89</v>
      </c>
      <c r="AE231" s="23">
        <v>6</v>
      </c>
      <c r="AF231" s="23">
        <v>2</v>
      </c>
      <c r="AG231" s="23">
        <v>2</v>
      </c>
      <c r="AH231" s="23">
        <v>1</v>
      </c>
      <c r="AI231" s="23">
        <v>2</v>
      </c>
      <c r="AJ231" s="23"/>
      <c r="AK231" s="3"/>
      <c r="AL231" s="3"/>
      <c r="AM231" s="298">
        <v>2103.8200000000002</v>
      </c>
      <c r="AN231" s="298">
        <v>38.17</v>
      </c>
      <c r="AO231" s="298">
        <v>57.86</v>
      </c>
      <c r="AP231" s="298">
        <v>27.79</v>
      </c>
      <c r="AQ231" s="298">
        <v>1879.84</v>
      </c>
      <c r="AR231" s="23"/>
      <c r="AS231" s="3"/>
      <c r="AT231" s="3"/>
      <c r="AU231" s="298">
        <v>300.54571428571398</v>
      </c>
      <c r="AV231" s="298">
        <v>5.4528571428571402</v>
      </c>
      <c r="AW231" s="298">
        <v>8.2657142857142905</v>
      </c>
      <c r="AX231" s="298">
        <v>4.6316666666666704</v>
      </c>
      <c r="AY231" s="298">
        <v>268.54857142857099</v>
      </c>
      <c r="AZ231" s="23"/>
      <c r="BA231" s="3"/>
    </row>
    <row r="232" spans="1:53">
      <c r="A232" s="55"/>
      <c r="B232" s="10" t="s">
        <v>300</v>
      </c>
      <c r="C232" s="10"/>
      <c r="D232" s="69" t="s">
        <v>191</v>
      </c>
      <c r="E232" s="10">
        <v>2925</v>
      </c>
      <c r="F232" s="10">
        <v>2053</v>
      </c>
      <c r="G232" s="10">
        <v>1818</v>
      </c>
      <c r="H232" s="10">
        <v>1573</v>
      </c>
      <c r="I232" s="10">
        <v>1552</v>
      </c>
      <c r="J232" s="10"/>
      <c r="M232" s="198">
        <v>565913.68000000005</v>
      </c>
      <c r="N232" s="198">
        <v>299449.42</v>
      </c>
      <c r="O232" s="198">
        <v>267048.38</v>
      </c>
      <c r="P232" s="198">
        <v>343404.49</v>
      </c>
      <c r="Q232" s="198">
        <v>1917815.27</v>
      </c>
      <c r="R232" s="10"/>
      <c r="S232" s="3"/>
      <c r="T232" s="3"/>
      <c r="U232" s="198">
        <v>168.677698956781</v>
      </c>
      <c r="V232" s="198">
        <v>89.254670640834703</v>
      </c>
      <c r="W232" s="198">
        <v>83.951078277271407</v>
      </c>
      <c r="X232" s="198">
        <v>110.63288981958701</v>
      </c>
      <c r="Y232" s="198">
        <v>614.487430310798</v>
      </c>
      <c r="Z232" s="10"/>
      <c r="AA232" s="3"/>
      <c r="AB232" s="10" t="s">
        <v>338</v>
      </c>
      <c r="AC232" s="10"/>
      <c r="AD232" s="69" t="s">
        <v>339</v>
      </c>
      <c r="AE232" s="23">
        <v>99</v>
      </c>
      <c r="AF232" s="23">
        <v>36</v>
      </c>
      <c r="AG232" s="23">
        <v>29</v>
      </c>
      <c r="AH232" s="23">
        <v>26</v>
      </c>
      <c r="AI232" s="23">
        <v>23</v>
      </c>
      <c r="AJ232" s="23"/>
      <c r="AK232" s="3"/>
      <c r="AL232" s="3"/>
      <c r="AM232" s="298">
        <v>56858.45</v>
      </c>
      <c r="AN232" s="298">
        <v>17330.39</v>
      </c>
      <c r="AO232" s="298">
        <v>4611.8900000000003</v>
      </c>
      <c r="AP232" s="298">
        <v>3494.67</v>
      </c>
      <c r="AQ232" s="298">
        <v>22395.75</v>
      </c>
      <c r="AR232" s="23"/>
      <c r="AS232" s="3"/>
      <c r="AT232" s="3"/>
      <c r="AU232" s="298">
        <v>562.95495049504996</v>
      </c>
      <c r="AV232" s="298">
        <v>171.58801980198001</v>
      </c>
      <c r="AW232" s="298">
        <v>53.010229885057498</v>
      </c>
      <c r="AX232" s="298">
        <v>41.603214285714301</v>
      </c>
      <c r="AY232" s="298">
        <v>254.49715909090901</v>
      </c>
      <c r="AZ232" s="23"/>
      <c r="BA232" s="3"/>
    </row>
    <row r="233" spans="1:53">
      <c r="A233" s="55"/>
      <c r="B233" s="10" t="s">
        <v>301</v>
      </c>
      <c r="C233" s="10"/>
      <c r="D233" s="69" t="s">
        <v>302</v>
      </c>
      <c r="E233" s="10">
        <v>44</v>
      </c>
      <c r="F233" s="10">
        <v>24</v>
      </c>
      <c r="G233" s="10">
        <v>22</v>
      </c>
      <c r="H233" s="10">
        <v>17</v>
      </c>
      <c r="I233" s="10">
        <v>20</v>
      </c>
      <c r="J233" s="10"/>
      <c r="M233" s="198">
        <v>8327.7800000000007</v>
      </c>
      <c r="N233" s="198">
        <v>6875.93</v>
      </c>
      <c r="O233" s="198">
        <v>5348.22</v>
      </c>
      <c r="P233" s="198">
        <v>5821.94</v>
      </c>
      <c r="Q233" s="198">
        <v>55766.46</v>
      </c>
      <c r="R233" s="10"/>
      <c r="S233" s="3"/>
      <c r="T233" s="3"/>
      <c r="U233" s="198">
        <v>166.5556</v>
      </c>
      <c r="V233" s="198">
        <v>137.51859999999999</v>
      </c>
      <c r="W233" s="198">
        <v>106.9644</v>
      </c>
      <c r="X233" s="198">
        <v>118.815102040816</v>
      </c>
      <c r="Y233" s="198">
        <v>1115.3291999999999</v>
      </c>
      <c r="Z233" s="10"/>
      <c r="AA233" s="3"/>
      <c r="AB233" s="10" t="s">
        <v>530</v>
      </c>
      <c r="AC233" s="10"/>
      <c r="AD233" s="69" t="s">
        <v>323</v>
      </c>
      <c r="AE233" s="23">
        <v>1</v>
      </c>
      <c r="AF233" s="23">
        <v>1</v>
      </c>
      <c r="AG233" s="23"/>
      <c r="AH233" s="23"/>
      <c r="AI233" s="23"/>
      <c r="AJ233" s="23"/>
      <c r="AK233" s="3"/>
      <c r="AL233" s="3"/>
      <c r="AM233" s="298">
        <v>12.98</v>
      </c>
      <c r="AN233" s="298">
        <v>13.99</v>
      </c>
      <c r="AO233" s="298">
        <v>0</v>
      </c>
      <c r="AP233" s="298">
        <v>0</v>
      </c>
      <c r="AQ233" s="298">
        <v>0</v>
      </c>
      <c r="AR233" s="23"/>
      <c r="AS233" s="3"/>
      <c r="AT233" s="3"/>
      <c r="AU233" s="298">
        <v>12.98</v>
      </c>
      <c r="AV233" s="298">
        <v>13.99</v>
      </c>
      <c r="AW233" s="298">
        <v>0</v>
      </c>
      <c r="AX233" s="298">
        <v>0</v>
      </c>
      <c r="AY233" s="298">
        <v>0</v>
      </c>
      <c r="AZ233" s="23"/>
      <c r="BA233" s="3"/>
    </row>
    <row r="234" spans="1:53">
      <c r="A234" s="55"/>
      <c r="B234" s="10" t="s">
        <v>303</v>
      </c>
      <c r="C234" s="10"/>
      <c r="D234" s="69" t="s">
        <v>304</v>
      </c>
      <c r="E234" s="10">
        <v>192</v>
      </c>
      <c r="F234" s="10">
        <v>137</v>
      </c>
      <c r="G234" s="10">
        <v>114</v>
      </c>
      <c r="H234" s="10">
        <v>83</v>
      </c>
      <c r="I234" s="10">
        <v>102</v>
      </c>
      <c r="J234" s="10"/>
      <c r="M234" s="198">
        <v>22266.49</v>
      </c>
      <c r="N234" s="198">
        <v>20908.28</v>
      </c>
      <c r="O234" s="198">
        <v>18882</v>
      </c>
      <c r="P234" s="198">
        <v>14054.74</v>
      </c>
      <c r="Q234" s="198">
        <v>122723.05</v>
      </c>
      <c r="R234" s="10"/>
      <c r="S234" s="3"/>
      <c r="T234" s="3"/>
      <c r="U234" s="198">
        <v>92.010289256198405</v>
      </c>
      <c r="V234" s="198">
        <v>86.397851239669393</v>
      </c>
      <c r="W234" s="198">
        <v>82.815789473684205</v>
      </c>
      <c r="X234" s="198">
        <v>71.707857142857193</v>
      </c>
      <c r="Y234" s="198">
        <v>540.630176211454</v>
      </c>
      <c r="Z234" s="10"/>
      <c r="AA234" s="3"/>
      <c r="AB234" s="10" t="s">
        <v>131</v>
      </c>
      <c r="AC234" s="10"/>
      <c r="AD234" s="69" t="s">
        <v>130</v>
      </c>
      <c r="AE234" s="23">
        <v>1</v>
      </c>
      <c r="AF234" s="23">
        <v>1</v>
      </c>
      <c r="AG234" s="23">
        <v>1</v>
      </c>
      <c r="AH234" s="23">
        <v>1</v>
      </c>
      <c r="AI234" s="23">
        <v>1</v>
      </c>
      <c r="AJ234" s="23"/>
      <c r="AK234" s="3"/>
      <c r="AL234" s="3"/>
      <c r="AM234" s="298">
        <v>214.16</v>
      </c>
      <c r="AN234" s="298">
        <v>178.47</v>
      </c>
      <c r="AO234" s="298">
        <v>187.45</v>
      </c>
      <c r="AP234" s="298">
        <v>462.13</v>
      </c>
      <c r="AQ234" s="298">
        <v>1510.12</v>
      </c>
      <c r="AR234" s="23"/>
      <c r="AS234" s="3"/>
      <c r="AT234" s="3"/>
      <c r="AU234" s="298">
        <v>214.16</v>
      </c>
      <c r="AV234" s="298">
        <v>178.47</v>
      </c>
      <c r="AW234" s="298">
        <v>187.45</v>
      </c>
      <c r="AX234" s="298">
        <v>462.13</v>
      </c>
      <c r="AY234" s="298">
        <v>1510.12</v>
      </c>
      <c r="AZ234" s="23"/>
      <c r="BA234" s="3"/>
    </row>
    <row r="235" spans="1:53">
      <c r="A235" s="55"/>
      <c r="B235" s="10" t="s">
        <v>305</v>
      </c>
      <c r="C235" s="10"/>
      <c r="D235" s="69" t="s">
        <v>306</v>
      </c>
      <c r="E235" s="10">
        <v>137</v>
      </c>
      <c r="F235" s="10">
        <v>86</v>
      </c>
      <c r="G235" s="10">
        <v>76</v>
      </c>
      <c r="H235" s="10">
        <v>66</v>
      </c>
      <c r="I235" s="10">
        <v>72</v>
      </c>
      <c r="J235" s="10"/>
      <c r="M235" s="198">
        <v>32987.089999999997</v>
      </c>
      <c r="N235" s="198">
        <v>14043.12</v>
      </c>
      <c r="O235" s="198">
        <v>12371.43</v>
      </c>
      <c r="P235" s="198">
        <v>13570.67</v>
      </c>
      <c r="Q235" s="198">
        <v>171047.4</v>
      </c>
      <c r="R235" s="10"/>
      <c r="S235" s="3"/>
      <c r="T235" s="3"/>
      <c r="U235" s="198">
        <v>197.52748502994001</v>
      </c>
      <c r="V235" s="198">
        <v>84.090538922155702</v>
      </c>
      <c r="W235" s="198">
        <v>77.807735849056598</v>
      </c>
      <c r="X235" s="198">
        <v>85.350125786163503</v>
      </c>
      <c r="Y235" s="198">
        <v>1062.40621118012</v>
      </c>
      <c r="Z235" s="10"/>
      <c r="AA235" s="3"/>
      <c r="AB235" s="10" t="s">
        <v>131</v>
      </c>
      <c r="AC235" s="10"/>
      <c r="AD235" s="69" t="s">
        <v>110</v>
      </c>
      <c r="AE235" s="23">
        <v>389</v>
      </c>
      <c r="AF235" s="23">
        <v>155</v>
      </c>
      <c r="AG235" s="23">
        <v>122</v>
      </c>
      <c r="AH235" s="23">
        <v>98</v>
      </c>
      <c r="AI235" s="23">
        <v>98</v>
      </c>
      <c r="AJ235" s="23"/>
      <c r="AK235" s="3"/>
      <c r="AL235" s="3"/>
      <c r="AM235" s="298">
        <v>187575.65</v>
      </c>
      <c r="AN235" s="298">
        <v>83903.88</v>
      </c>
      <c r="AO235" s="298">
        <v>22572.99</v>
      </c>
      <c r="AP235" s="298">
        <v>18259.88</v>
      </c>
      <c r="AQ235" s="298">
        <v>135139.41</v>
      </c>
      <c r="AR235" s="23"/>
      <c r="AS235" s="3"/>
      <c r="AT235" s="3"/>
      <c r="AU235" s="298">
        <v>466.60609452736298</v>
      </c>
      <c r="AV235" s="298">
        <v>208.71611940298499</v>
      </c>
      <c r="AW235" s="298">
        <v>57.879461538461499</v>
      </c>
      <c r="AX235" s="298">
        <v>47.6759268929504</v>
      </c>
      <c r="AY235" s="298">
        <v>345.62508951406699</v>
      </c>
      <c r="AZ235" s="23"/>
      <c r="BA235" s="3"/>
    </row>
    <row r="236" spans="1:53">
      <c r="A236" s="55"/>
      <c r="B236" s="10" t="s">
        <v>307</v>
      </c>
      <c r="C236" s="10"/>
      <c r="D236" s="69" t="s">
        <v>245</v>
      </c>
      <c r="E236" s="10">
        <v>208</v>
      </c>
      <c r="F236" s="10">
        <v>132</v>
      </c>
      <c r="G236" s="10">
        <v>99</v>
      </c>
      <c r="H236" s="10">
        <v>88</v>
      </c>
      <c r="I236" s="10">
        <v>84</v>
      </c>
      <c r="J236" s="10"/>
      <c r="M236" s="198">
        <v>34899.75</v>
      </c>
      <c r="N236" s="198">
        <v>19215.52</v>
      </c>
      <c r="O236" s="198">
        <v>13210.34</v>
      </c>
      <c r="P236" s="198">
        <v>22436.720000000001</v>
      </c>
      <c r="Q236" s="198">
        <v>119561.17</v>
      </c>
      <c r="R236" s="10"/>
      <c r="S236" s="3"/>
      <c r="T236" s="3"/>
      <c r="U236" s="198">
        <v>147.25632911392401</v>
      </c>
      <c r="V236" s="198">
        <v>81.078143459915594</v>
      </c>
      <c r="W236" s="198">
        <v>58.974732142857199</v>
      </c>
      <c r="X236" s="198">
        <v>102.45077625570801</v>
      </c>
      <c r="Y236" s="198">
        <v>526.70118942731301</v>
      </c>
      <c r="Z236" s="10"/>
      <c r="AA236" s="3"/>
      <c r="AB236" s="10" t="s">
        <v>531</v>
      </c>
      <c r="AC236" s="10"/>
      <c r="AD236" s="69" t="s">
        <v>201</v>
      </c>
      <c r="AE236" s="23">
        <v>2</v>
      </c>
      <c r="AF236" s="23"/>
      <c r="AG236" s="23"/>
      <c r="AH236" s="23"/>
      <c r="AI236" s="23"/>
      <c r="AJ236" s="23"/>
      <c r="AK236" s="3"/>
      <c r="AL236" s="3"/>
      <c r="AM236" s="298">
        <v>5399.8</v>
      </c>
      <c r="AN236" s="298">
        <v>0</v>
      </c>
      <c r="AO236" s="298">
        <v>0</v>
      </c>
      <c r="AP236" s="298">
        <v>0</v>
      </c>
      <c r="AQ236" s="298">
        <v>0</v>
      </c>
      <c r="AR236" s="23"/>
      <c r="AS236" s="3"/>
      <c r="AT236" s="3"/>
      <c r="AU236" s="298">
        <v>2699.9</v>
      </c>
      <c r="AV236" s="298">
        <v>0</v>
      </c>
      <c r="AW236" s="298">
        <v>0</v>
      </c>
      <c r="AX236" s="298">
        <v>0</v>
      </c>
      <c r="AY236" s="298">
        <v>0</v>
      </c>
      <c r="AZ236" s="23"/>
      <c r="BA236" s="3"/>
    </row>
    <row r="237" spans="1:53">
      <c r="A237" s="55"/>
      <c r="B237" s="10" t="s">
        <v>524</v>
      </c>
      <c r="C237" s="10"/>
      <c r="D237" s="69" t="s">
        <v>89</v>
      </c>
      <c r="E237" s="10">
        <v>4</v>
      </c>
      <c r="F237" s="10">
        <v>2</v>
      </c>
      <c r="G237" s="10">
        <v>2</v>
      </c>
      <c r="H237" s="10">
        <v>1</v>
      </c>
      <c r="I237" s="10">
        <v>2</v>
      </c>
      <c r="J237" s="10"/>
      <c r="M237" s="198">
        <v>465.16</v>
      </c>
      <c r="N237" s="198">
        <v>299.22000000000003</v>
      </c>
      <c r="O237" s="198">
        <v>81.53</v>
      </c>
      <c r="P237" s="198">
        <v>33.659999999999997</v>
      </c>
      <c r="Q237" s="198">
        <v>619.45000000000005</v>
      </c>
      <c r="R237" s="10"/>
      <c r="S237" s="3"/>
      <c r="T237" s="3"/>
      <c r="U237" s="198">
        <v>93.031999999999996</v>
      </c>
      <c r="V237" s="198">
        <v>59.844000000000001</v>
      </c>
      <c r="W237" s="198">
        <v>16.306000000000001</v>
      </c>
      <c r="X237" s="198">
        <v>8.4149999999999991</v>
      </c>
      <c r="Y237" s="198">
        <v>123.89</v>
      </c>
      <c r="Z237" s="10"/>
      <c r="AA237" s="3"/>
      <c r="AB237" s="10" t="s">
        <v>340</v>
      </c>
      <c r="AC237" s="10"/>
      <c r="AD237" s="69" t="s">
        <v>89</v>
      </c>
      <c r="AE237" s="23">
        <v>1</v>
      </c>
      <c r="AF237" s="23"/>
      <c r="AG237" s="23"/>
      <c r="AH237" s="23"/>
      <c r="AI237" s="23"/>
      <c r="AJ237" s="23"/>
      <c r="AK237" s="3"/>
      <c r="AL237" s="3"/>
      <c r="AM237" s="298">
        <v>249.61</v>
      </c>
      <c r="AN237" s="298">
        <v>0</v>
      </c>
      <c r="AO237" s="298">
        <v>0</v>
      </c>
      <c r="AP237" s="298">
        <v>0</v>
      </c>
      <c r="AQ237" s="298">
        <v>0</v>
      </c>
      <c r="AR237" s="23"/>
      <c r="AS237" s="3"/>
      <c r="AT237" s="3"/>
      <c r="AU237" s="298">
        <v>249.61</v>
      </c>
      <c r="AV237" s="298">
        <v>0</v>
      </c>
      <c r="AW237" s="298">
        <v>0</v>
      </c>
      <c r="AX237" s="298">
        <v>0</v>
      </c>
      <c r="AY237" s="298">
        <v>0</v>
      </c>
      <c r="AZ237" s="23"/>
      <c r="BA237" s="3"/>
    </row>
    <row r="238" spans="1:53">
      <c r="A238" s="55"/>
      <c r="B238" s="10" t="s">
        <v>524</v>
      </c>
      <c r="C238" s="10"/>
      <c r="D238" s="69" t="s">
        <v>90</v>
      </c>
      <c r="E238" s="10">
        <v>1</v>
      </c>
      <c r="F238" s="10"/>
      <c r="G238" s="10"/>
      <c r="H238" s="10"/>
      <c r="I238" s="10"/>
      <c r="J238" s="10"/>
      <c r="M238" s="198">
        <v>6.67</v>
      </c>
      <c r="N238" s="198">
        <v>0</v>
      </c>
      <c r="O238" s="198">
        <v>0</v>
      </c>
      <c r="P238" s="198">
        <v>0</v>
      </c>
      <c r="Q238" s="198">
        <v>0</v>
      </c>
      <c r="R238" s="10"/>
      <c r="S238" s="3"/>
      <c r="T238" s="3"/>
      <c r="U238" s="198">
        <v>6.67</v>
      </c>
      <c r="V238" s="198">
        <v>0</v>
      </c>
      <c r="W238" s="198">
        <v>0</v>
      </c>
      <c r="X238" s="198">
        <v>0</v>
      </c>
      <c r="Y238" s="198">
        <v>0</v>
      </c>
      <c r="Z238" s="10"/>
      <c r="AA238" s="3"/>
      <c r="AB238" s="10" t="s">
        <v>340</v>
      </c>
      <c r="AC238" s="10"/>
      <c r="AD238" s="69" t="s">
        <v>90</v>
      </c>
      <c r="AE238" s="23">
        <v>1</v>
      </c>
      <c r="AF238" s="23"/>
      <c r="AG238" s="23"/>
      <c r="AH238" s="23"/>
      <c r="AI238" s="23"/>
      <c r="AJ238" s="23"/>
      <c r="AK238" s="3"/>
      <c r="AL238" s="3"/>
      <c r="AM238" s="298">
        <v>6766.06</v>
      </c>
      <c r="AN238" s="298">
        <v>0</v>
      </c>
      <c r="AO238" s="298">
        <v>0</v>
      </c>
      <c r="AP238" s="298">
        <v>0</v>
      </c>
      <c r="AQ238" s="298">
        <v>0</v>
      </c>
      <c r="AR238" s="23"/>
      <c r="AS238" s="3"/>
      <c r="AT238" s="3"/>
      <c r="AU238" s="298">
        <v>6766.06</v>
      </c>
      <c r="AV238" s="298">
        <v>0</v>
      </c>
      <c r="AW238" s="298">
        <v>0</v>
      </c>
      <c r="AX238" s="298">
        <v>0</v>
      </c>
      <c r="AY238" s="298">
        <v>0</v>
      </c>
      <c r="AZ238" s="23"/>
      <c r="BA238" s="3"/>
    </row>
    <row r="239" spans="1:53">
      <c r="A239" s="55"/>
      <c r="B239" s="10" t="s">
        <v>308</v>
      </c>
      <c r="C239" s="10"/>
      <c r="D239" s="69" t="s">
        <v>309</v>
      </c>
      <c r="E239" s="10">
        <v>123</v>
      </c>
      <c r="F239" s="10">
        <v>116</v>
      </c>
      <c r="G239" s="10">
        <v>81</v>
      </c>
      <c r="H239" s="10">
        <v>22</v>
      </c>
      <c r="I239" s="10">
        <v>77</v>
      </c>
      <c r="J239" s="10"/>
      <c r="M239" s="198">
        <v>20278.12</v>
      </c>
      <c r="N239" s="198">
        <v>17208.87</v>
      </c>
      <c r="O239" s="198">
        <v>14304.72</v>
      </c>
      <c r="P239" s="198">
        <v>4432.75</v>
      </c>
      <c r="Q239" s="198">
        <v>98359.4</v>
      </c>
      <c r="R239" s="10"/>
      <c r="S239" s="3"/>
      <c r="T239" s="3"/>
      <c r="U239" s="198">
        <v>120.703095238095</v>
      </c>
      <c r="V239" s="198">
        <v>102.43375</v>
      </c>
      <c r="W239" s="198">
        <v>85.147142857142896</v>
      </c>
      <c r="X239" s="198">
        <v>90.464285714285694</v>
      </c>
      <c r="Y239" s="198">
        <v>585.47261904761899</v>
      </c>
      <c r="Z239" s="10"/>
      <c r="AA239" s="3"/>
      <c r="AB239" s="10" t="s">
        <v>340</v>
      </c>
      <c r="AC239" s="10"/>
      <c r="AD239" s="69" t="s">
        <v>107</v>
      </c>
      <c r="AE239" s="23">
        <v>1</v>
      </c>
      <c r="AF239" s="23">
        <v>1</v>
      </c>
      <c r="AG239" s="23">
        <v>1</v>
      </c>
      <c r="AH239" s="23">
        <v>1</v>
      </c>
      <c r="AI239" s="23"/>
      <c r="AJ239" s="23"/>
      <c r="AK239" s="3"/>
      <c r="AL239" s="3"/>
      <c r="AM239" s="298">
        <v>17.25</v>
      </c>
      <c r="AN239" s="298">
        <v>268.69</v>
      </c>
      <c r="AO239" s="298">
        <v>388.77</v>
      </c>
      <c r="AP239" s="298">
        <v>5042.5600000000004</v>
      </c>
      <c r="AQ239" s="298">
        <v>0</v>
      </c>
      <c r="AR239" s="23"/>
      <c r="AS239" s="3"/>
      <c r="AT239" s="3"/>
      <c r="AU239" s="298">
        <v>17.25</v>
      </c>
      <c r="AV239" s="298">
        <v>268.69</v>
      </c>
      <c r="AW239" s="298">
        <v>388.77</v>
      </c>
      <c r="AX239" s="298">
        <v>5042.5600000000004</v>
      </c>
      <c r="AY239" s="298">
        <v>0</v>
      </c>
      <c r="AZ239" s="23"/>
      <c r="BA239" s="3"/>
    </row>
    <row r="240" spans="1:53">
      <c r="A240" s="55"/>
      <c r="B240" s="10" t="s">
        <v>525</v>
      </c>
      <c r="C240" s="10"/>
      <c r="D240" s="69" t="s">
        <v>309</v>
      </c>
      <c r="E240" s="10">
        <v>12</v>
      </c>
      <c r="F240" s="10">
        <v>7</v>
      </c>
      <c r="G240" s="10">
        <v>5</v>
      </c>
      <c r="H240" s="10"/>
      <c r="I240" s="10">
        <v>5</v>
      </c>
      <c r="J240" s="10"/>
      <c r="M240" s="198">
        <v>1368.21</v>
      </c>
      <c r="N240" s="198">
        <v>849.84</v>
      </c>
      <c r="O240" s="198">
        <v>681.31</v>
      </c>
      <c r="P240" s="198">
        <v>0</v>
      </c>
      <c r="Q240" s="198">
        <v>5585.72</v>
      </c>
      <c r="R240" s="10"/>
      <c r="S240" s="3"/>
      <c r="T240" s="3"/>
      <c r="U240" s="198">
        <v>97.729285714285695</v>
      </c>
      <c r="V240" s="198">
        <v>60.702857142857198</v>
      </c>
      <c r="W240" s="198">
        <v>61.937272727272699</v>
      </c>
      <c r="X240" s="198">
        <v>0</v>
      </c>
      <c r="Y240" s="198">
        <v>797.96</v>
      </c>
      <c r="Z240" s="10"/>
      <c r="AA240" s="3"/>
      <c r="AB240" s="10" t="s">
        <v>340</v>
      </c>
      <c r="AC240" s="10"/>
      <c r="AD240" s="69" t="s">
        <v>341</v>
      </c>
      <c r="AE240" s="23">
        <v>55</v>
      </c>
      <c r="AF240" s="23">
        <v>16</v>
      </c>
      <c r="AG240" s="23">
        <v>10</v>
      </c>
      <c r="AH240" s="23">
        <v>10</v>
      </c>
      <c r="AI240" s="23">
        <v>6</v>
      </c>
      <c r="AJ240" s="23"/>
      <c r="AK240" s="3"/>
      <c r="AL240" s="3"/>
      <c r="AM240" s="298">
        <v>31689.1</v>
      </c>
      <c r="AN240" s="298">
        <v>10596.56</v>
      </c>
      <c r="AO240" s="298">
        <v>715.56</v>
      </c>
      <c r="AP240" s="298">
        <v>642.91</v>
      </c>
      <c r="AQ240" s="298">
        <v>2668.55</v>
      </c>
      <c r="AR240" s="23"/>
      <c r="AS240" s="3"/>
      <c r="AT240" s="3"/>
      <c r="AU240" s="298">
        <v>555.94912280701703</v>
      </c>
      <c r="AV240" s="298">
        <v>185.90456140350901</v>
      </c>
      <c r="AW240" s="298">
        <v>13.5011320754717</v>
      </c>
      <c r="AX240" s="298">
        <v>13.120612244898</v>
      </c>
      <c r="AY240" s="298">
        <v>48.519090909090899</v>
      </c>
      <c r="AZ240" s="23"/>
      <c r="BA240" s="3"/>
    </row>
    <row r="241" spans="1:53">
      <c r="A241" s="55"/>
      <c r="B241" s="10" t="s">
        <v>310</v>
      </c>
      <c r="C241" s="10"/>
      <c r="D241" s="69" t="s">
        <v>311</v>
      </c>
      <c r="E241" s="10">
        <v>484</v>
      </c>
      <c r="F241" s="10">
        <v>307</v>
      </c>
      <c r="G241" s="10">
        <v>253</v>
      </c>
      <c r="H241" s="10">
        <v>203</v>
      </c>
      <c r="I241" s="10">
        <v>164</v>
      </c>
      <c r="J241" s="10"/>
      <c r="M241" s="198">
        <v>83668.219999999899</v>
      </c>
      <c r="N241" s="198">
        <v>44869.46</v>
      </c>
      <c r="O241" s="198">
        <v>45335.53</v>
      </c>
      <c r="P241" s="198">
        <v>57890.33</v>
      </c>
      <c r="Q241" s="198">
        <v>260935.2</v>
      </c>
      <c r="R241" s="10"/>
      <c r="S241" s="3"/>
      <c r="T241" s="3"/>
      <c r="U241" s="198">
        <v>154.65475046210699</v>
      </c>
      <c r="V241" s="198">
        <v>82.938003696857606</v>
      </c>
      <c r="W241" s="198">
        <v>87.520328185328196</v>
      </c>
      <c r="X241" s="198">
        <v>115.319382470119</v>
      </c>
      <c r="Y241" s="198">
        <v>509.63906250000002</v>
      </c>
      <c r="Z241" s="10"/>
      <c r="AA241" s="3"/>
      <c r="AB241" s="10" t="s">
        <v>532</v>
      </c>
      <c r="AC241" s="10"/>
      <c r="AD241" s="69" t="s">
        <v>317</v>
      </c>
      <c r="AE241" s="23"/>
      <c r="AF241" s="23">
        <v>1</v>
      </c>
      <c r="AG241" s="23">
        <v>1</v>
      </c>
      <c r="AH241" s="23">
        <v>1</v>
      </c>
      <c r="AI241" s="23">
        <v>1</v>
      </c>
      <c r="AJ241" s="23"/>
      <c r="AK241" s="3"/>
      <c r="AL241" s="3"/>
      <c r="AM241" s="298">
        <v>0</v>
      </c>
      <c r="AN241" s="298">
        <v>697.71</v>
      </c>
      <c r="AO241" s="298">
        <v>626.15</v>
      </c>
      <c r="AP241" s="298">
        <v>641.34</v>
      </c>
      <c r="AQ241" s="298">
        <v>441.61</v>
      </c>
      <c r="AR241" s="23"/>
      <c r="AS241" s="3"/>
      <c r="AT241" s="3"/>
      <c r="AU241" s="298">
        <v>0</v>
      </c>
      <c r="AV241" s="298">
        <v>697.71</v>
      </c>
      <c r="AW241" s="298">
        <v>626.15</v>
      </c>
      <c r="AX241" s="298">
        <v>641.34</v>
      </c>
      <c r="AY241" s="298">
        <v>441.61</v>
      </c>
      <c r="AZ241" s="23"/>
      <c r="BA241" s="3"/>
    </row>
    <row r="242" spans="1:53">
      <c r="A242" s="55"/>
      <c r="B242" s="10" t="s">
        <v>121</v>
      </c>
      <c r="C242" s="10"/>
      <c r="D242" s="69" t="s">
        <v>122</v>
      </c>
      <c r="E242" s="10">
        <v>109</v>
      </c>
      <c r="F242" s="10">
        <v>59</v>
      </c>
      <c r="G242" s="10">
        <v>38</v>
      </c>
      <c r="H242" s="10">
        <v>26</v>
      </c>
      <c r="I242" s="10">
        <v>25</v>
      </c>
      <c r="J242" s="10"/>
      <c r="M242" s="198">
        <v>11506.93</v>
      </c>
      <c r="N242" s="198">
        <v>16794.63</v>
      </c>
      <c r="O242" s="198">
        <v>11456.32</v>
      </c>
      <c r="P242" s="198">
        <v>4092.23</v>
      </c>
      <c r="Q242" s="198">
        <v>13671.23</v>
      </c>
      <c r="R242" s="10"/>
      <c r="S242" s="3"/>
      <c r="T242" s="3"/>
      <c r="U242" s="198">
        <v>92.055440000000004</v>
      </c>
      <c r="V242" s="198">
        <v>134.35704000000001</v>
      </c>
      <c r="W242" s="198">
        <v>131.68183908046001</v>
      </c>
      <c r="X242" s="198">
        <v>61.078059701492499</v>
      </c>
      <c r="Y242" s="198">
        <v>207.13984848484799</v>
      </c>
      <c r="Z242" s="10"/>
      <c r="AA242" s="3"/>
      <c r="AB242" s="10" t="s">
        <v>342</v>
      </c>
      <c r="AC242" s="10"/>
      <c r="AD242" s="69" t="s">
        <v>343</v>
      </c>
      <c r="AE242" s="23">
        <v>10</v>
      </c>
      <c r="AF242" s="23">
        <v>3</v>
      </c>
      <c r="AG242" s="23">
        <v>2</v>
      </c>
      <c r="AH242" s="23">
        <v>2</v>
      </c>
      <c r="AI242" s="23">
        <v>1</v>
      </c>
      <c r="AJ242" s="23"/>
      <c r="AK242" s="3"/>
      <c r="AL242" s="3"/>
      <c r="AM242" s="298">
        <v>12638.06</v>
      </c>
      <c r="AN242" s="298">
        <v>76.47</v>
      </c>
      <c r="AO242" s="298">
        <v>27.49</v>
      </c>
      <c r="AP242" s="298">
        <v>28.08</v>
      </c>
      <c r="AQ242" s="298">
        <v>117.82</v>
      </c>
      <c r="AR242" s="23"/>
      <c r="AS242" s="3"/>
      <c r="AT242" s="3"/>
      <c r="AU242" s="298">
        <v>1263.806</v>
      </c>
      <c r="AV242" s="298">
        <v>7.6470000000000002</v>
      </c>
      <c r="AW242" s="298">
        <v>2.7490000000000001</v>
      </c>
      <c r="AX242" s="298">
        <v>3.51</v>
      </c>
      <c r="AY242" s="298">
        <v>11.782</v>
      </c>
      <c r="AZ242" s="23"/>
      <c r="BA242" s="3"/>
    </row>
    <row r="243" spans="1:53">
      <c r="A243" s="55"/>
      <c r="B243" s="10" t="s">
        <v>313</v>
      </c>
      <c r="C243" s="10"/>
      <c r="D243" s="69" t="s">
        <v>164</v>
      </c>
      <c r="E243" s="10">
        <v>37</v>
      </c>
      <c r="F243" s="10">
        <v>27</v>
      </c>
      <c r="G243" s="10">
        <v>18</v>
      </c>
      <c r="H243" s="10">
        <v>15</v>
      </c>
      <c r="I243" s="10">
        <v>14</v>
      </c>
      <c r="J243" s="10"/>
      <c r="M243" s="198">
        <v>7955.86</v>
      </c>
      <c r="N243" s="198">
        <v>4137.3599999999997</v>
      </c>
      <c r="O243" s="198">
        <v>2242.29</v>
      </c>
      <c r="P243" s="198">
        <v>3405.51</v>
      </c>
      <c r="Q243" s="198">
        <v>38658.61</v>
      </c>
      <c r="R243" s="10"/>
      <c r="S243" s="3"/>
      <c r="T243" s="3"/>
      <c r="U243" s="198">
        <v>185.02</v>
      </c>
      <c r="V243" s="198">
        <v>96.217674418604602</v>
      </c>
      <c r="W243" s="198">
        <v>56.057250000000003</v>
      </c>
      <c r="X243" s="198">
        <v>83.061219512195095</v>
      </c>
      <c r="Y243" s="198">
        <v>942.89292682926805</v>
      </c>
      <c r="Z243" s="10"/>
      <c r="AA243" s="3"/>
      <c r="AB243" s="10" t="s">
        <v>344</v>
      </c>
      <c r="AC243" s="10"/>
      <c r="AD243" s="69" t="s">
        <v>345</v>
      </c>
      <c r="AE243" s="23">
        <v>17</v>
      </c>
      <c r="AF243" s="23">
        <v>8</v>
      </c>
      <c r="AG243" s="23">
        <v>11</v>
      </c>
      <c r="AH243" s="23">
        <v>4</v>
      </c>
      <c r="AI243" s="23">
        <v>7</v>
      </c>
      <c r="AJ243" s="23"/>
      <c r="AK243" s="3"/>
      <c r="AL243" s="3"/>
      <c r="AM243" s="298">
        <v>1623.33</v>
      </c>
      <c r="AN243" s="298">
        <v>15214.01</v>
      </c>
      <c r="AO243" s="298">
        <v>1506.68</v>
      </c>
      <c r="AP243" s="298">
        <v>66.2</v>
      </c>
      <c r="AQ243" s="298">
        <v>4294.6099999999997</v>
      </c>
      <c r="AR243" s="23"/>
      <c r="AS243" s="3"/>
      <c r="AT243" s="3"/>
      <c r="AU243" s="298">
        <v>85.438421052631597</v>
      </c>
      <c r="AV243" s="298">
        <v>800.73736842105302</v>
      </c>
      <c r="AW243" s="298">
        <v>79.298947368421096</v>
      </c>
      <c r="AX243" s="298">
        <v>9.4571428571428608</v>
      </c>
      <c r="AY243" s="298">
        <v>238.58944444444401</v>
      </c>
      <c r="AZ243" s="23"/>
      <c r="BA243" s="3"/>
    </row>
    <row r="244" spans="1:53">
      <c r="A244" s="55"/>
      <c r="B244" s="10" t="s">
        <v>314</v>
      </c>
      <c r="C244" s="10"/>
      <c r="D244" s="69" t="s">
        <v>197</v>
      </c>
      <c r="E244" s="10">
        <v>1</v>
      </c>
      <c r="F244" s="10">
        <v>1</v>
      </c>
      <c r="G244" s="10">
        <v>1</v>
      </c>
      <c r="H244" s="10">
        <v>1</v>
      </c>
      <c r="I244" s="10">
        <v>1</v>
      </c>
      <c r="J244" s="10"/>
      <c r="M244" s="198">
        <v>453.31</v>
      </c>
      <c r="N244" s="198">
        <v>194.21</v>
      </c>
      <c r="O244" s="198">
        <v>100.35</v>
      </c>
      <c r="P244" s="198">
        <v>186.27</v>
      </c>
      <c r="Q244" s="198">
        <v>193.33</v>
      </c>
      <c r="R244" s="10"/>
      <c r="S244" s="3"/>
      <c r="T244" s="3"/>
      <c r="U244" s="198">
        <v>453.31</v>
      </c>
      <c r="V244" s="198">
        <v>194.21</v>
      </c>
      <c r="W244" s="198">
        <v>100.35</v>
      </c>
      <c r="X244" s="198">
        <v>186.27</v>
      </c>
      <c r="Y244" s="198">
        <v>193.33</v>
      </c>
      <c r="Z244" s="10"/>
      <c r="AA244" s="3"/>
      <c r="AB244" s="10" t="s">
        <v>346</v>
      </c>
      <c r="AC244" s="10"/>
      <c r="AD244" s="69" t="s">
        <v>137</v>
      </c>
      <c r="AE244" s="23">
        <v>1</v>
      </c>
      <c r="AF244" s="23"/>
      <c r="AG244" s="23"/>
      <c r="AH244" s="23"/>
      <c r="AI244" s="23"/>
      <c r="AJ244" s="23"/>
      <c r="AK244" s="3"/>
      <c r="AL244" s="3"/>
      <c r="AM244" s="298">
        <v>0.8</v>
      </c>
      <c r="AN244" s="298">
        <v>0</v>
      </c>
      <c r="AO244" s="298">
        <v>0</v>
      </c>
      <c r="AP244" s="298">
        <v>0</v>
      </c>
      <c r="AQ244" s="298">
        <v>0</v>
      </c>
      <c r="AR244" s="23"/>
      <c r="AS244" s="3"/>
      <c r="AT244" s="3"/>
      <c r="AU244" s="298">
        <v>0.8</v>
      </c>
      <c r="AV244" s="298">
        <v>0</v>
      </c>
      <c r="AW244" s="298">
        <v>0</v>
      </c>
      <c r="AX244" s="298">
        <v>0</v>
      </c>
      <c r="AY244" s="298">
        <v>0</v>
      </c>
      <c r="AZ244" s="23"/>
      <c r="BA244" s="3"/>
    </row>
    <row r="245" spans="1:53">
      <c r="A245" s="55"/>
      <c r="B245" s="10" t="s">
        <v>314</v>
      </c>
      <c r="C245" s="10"/>
      <c r="D245" s="69" t="s">
        <v>315</v>
      </c>
      <c r="E245" s="10">
        <v>192</v>
      </c>
      <c r="F245" s="10">
        <v>116</v>
      </c>
      <c r="G245" s="10">
        <v>89</v>
      </c>
      <c r="H245" s="10">
        <v>68</v>
      </c>
      <c r="I245" s="10">
        <v>71</v>
      </c>
      <c r="J245" s="10"/>
      <c r="M245" s="198">
        <v>31089.94</v>
      </c>
      <c r="N245" s="198">
        <v>11823.48</v>
      </c>
      <c r="O245" s="198">
        <v>7866.4</v>
      </c>
      <c r="P245" s="198">
        <v>8017.61</v>
      </c>
      <c r="Q245" s="198">
        <v>78001.81</v>
      </c>
      <c r="R245" s="10"/>
      <c r="S245" s="3"/>
      <c r="T245" s="3"/>
      <c r="U245" s="198">
        <v>150.192946859903</v>
      </c>
      <c r="V245" s="198">
        <v>57.118260869565198</v>
      </c>
      <c r="W245" s="198">
        <v>40.134693877551001</v>
      </c>
      <c r="X245" s="198">
        <v>42.197947368421097</v>
      </c>
      <c r="Y245" s="198">
        <v>395.948274111675</v>
      </c>
      <c r="Z245" s="10"/>
      <c r="AA245" s="3"/>
      <c r="AB245" s="10" t="s">
        <v>346</v>
      </c>
      <c r="AC245" s="10"/>
      <c r="AD245" s="69" t="s">
        <v>107</v>
      </c>
      <c r="AE245" s="23">
        <v>1</v>
      </c>
      <c r="AF245" s="23">
        <v>1</v>
      </c>
      <c r="AG245" s="23"/>
      <c r="AH245" s="23"/>
      <c r="AI245" s="23"/>
      <c r="AJ245" s="23"/>
      <c r="AK245" s="3"/>
      <c r="AL245" s="3"/>
      <c r="AM245" s="298">
        <v>444.12</v>
      </c>
      <c r="AN245" s="298">
        <v>696.64</v>
      </c>
      <c r="AO245" s="298"/>
      <c r="AP245" s="298"/>
      <c r="AQ245" s="298"/>
      <c r="AR245" s="23"/>
      <c r="AS245" s="3"/>
      <c r="AT245" s="3"/>
      <c r="AU245" s="298">
        <v>444.12</v>
      </c>
      <c r="AV245" s="298">
        <v>696.64</v>
      </c>
      <c r="AW245" s="298"/>
      <c r="AX245" s="298"/>
      <c r="AY245" s="298"/>
      <c r="AZ245" s="23"/>
      <c r="BA245" s="3"/>
    </row>
    <row r="246" spans="1:53">
      <c r="A246" s="55"/>
      <c r="B246" s="10" t="s">
        <v>314</v>
      </c>
      <c r="C246" s="10"/>
      <c r="D246" s="69" t="s">
        <v>139</v>
      </c>
      <c r="E246" s="10">
        <v>1</v>
      </c>
      <c r="F246" s="10"/>
      <c r="G246" s="10"/>
      <c r="H246" s="10"/>
      <c r="I246" s="10"/>
      <c r="J246" s="10"/>
      <c r="M246" s="198">
        <v>139.65</v>
      </c>
      <c r="N246" s="198">
        <v>0</v>
      </c>
      <c r="O246" s="198">
        <v>0</v>
      </c>
      <c r="P246" s="198">
        <v>0</v>
      </c>
      <c r="Q246" s="198">
        <v>0</v>
      </c>
      <c r="R246" s="10"/>
      <c r="S246" s="3"/>
      <c r="T246" s="3"/>
      <c r="U246" s="198">
        <v>139.65</v>
      </c>
      <c r="V246" s="198">
        <v>0</v>
      </c>
      <c r="W246" s="198">
        <v>0</v>
      </c>
      <c r="X246" s="198">
        <v>0</v>
      </c>
      <c r="Y246" s="198">
        <v>0</v>
      </c>
      <c r="Z246" s="10"/>
      <c r="AA246" s="3"/>
      <c r="AB246" s="10" t="s">
        <v>346</v>
      </c>
      <c r="AC246" s="10"/>
      <c r="AD246" s="69" t="s">
        <v>347</v>
      </c>
      <c r="AE246" s="23">
        <v>33</v>
      </c>
      <c r="AF246" s="23">
        <v>26</v>
      </c>
      <c r="AG246" s="23">
        <v>23</v>
      </c>
      <c r="AH246" s="23">
        <v>22</v>
      </c>
      <c r="AI246" s="23">
        <v>21</v>
      </c>
      <c r="AJ246" s="23"/>
      <c r="AK246" s="3"/>
      <c r="AL246" s="3"/>
      <c r="AM246" s="298">
        <v>9786.73</v>
      </c>
      <c r="AN246" s="298">
        <v>3539.64</v>
      </c>
      <c r="AO246" s="298">
        <v>4465.79</v>
      </c>
      <c r="AP246" s="298">
        <v>7022.05</v>
      </c>
      <c r="AQ246" s="298">
        <v>9724.3700000000008</v>
      </c>
      <c r="AR246" s="23"/>
      <c r="AS246" s="3"/>
      <c r="AT246" s="3"/>
      <c r="AU246" s="298">
        <v>244.66825</v>
      </c>
      <c r="AV246" s="298">
        <v>88.491</v>
      </c>
      <c r="AW246" s="298">
        <v>114.507435897436</v>
      </c>
      <c r="AX246" s="298">
        <v>184.79078947368399</v>
      </c>
      <c r="AY246" s="298">
        <v>249.34282051282099</v>
      </c>
      <c r="AZ246" s="23"/>
      <c r="BA246" s="3"/>
    </row>
    <row r="247" spans="1:53">
      <c r="A247" s="55"/>
      <c r="B247" s="10" t="s">
        <v>316</v>
      </c>
      <c r="C247" s="10"/>
      <c r="D247" s="69" t="s">
        <v>317</v>
      </c>
      <c r="E247" s="10">
        <v>379</v>
      </c>
      <c r="F247" s="10">
        <v>296</v>
      </c>
      <c r="G247" s="10">
        <v>236</v>
      </c>
      <c r="H247" s="10">
        <v>188</v>
      </c>
      <c r="I247" s="10">
        <v>209</v>
      </c>
      <c r="J247" s="10"/>
      <c r="M247" s="198">
        <v>61595.590000000098</v>
      </c>
      <c r="N247" s="198">
        <v>41090.68</v>
      </c>
      <c r="O247" s="198">
        <v>38547.769999999997</v>
      </c>
      <c r="P247" s="198">
        <v>41909.35</v>
      </c>
      <c r="Q247" s="198">
        <v>264867.46000000002</v>
      </c>
      <c r="R247" s="10"/>
      <c r="S247" s="3"/>
      <c r="T247" s="3"/>
      <c r="U247" s="198">
        <v>131.614508547009</v>
      </c>
      <c r="V247" s="198">
        <v>87.800598290598302</v>
      </c>
      <c r="W247" s="198">
        <v>84.906982378854593</v>
      </c>
      <c r="X247" s="198">
        <v>101.969221411192</v>
      </c>
      <c r="Y247" s="198">
        <v>588.59435555555604</v>
      </c>
      <c r="Z247" s="10"/>
      <c r="AA247" s="3"/>
      <c r="AB247" s="10" t="s">
        <v>410</v>
      </c>
      <c r="AC247" s="10"/>
      <c r="AD247" s="69" t="s">
        <v>349</v>
      </c>
      <c r="AE247" s="23">
        <v>3</v>
      </c>
      <c r="AF247" s="23">
        <v>2</v>
      </c>
      <c r="AG247" s="23">
        <v>2</v>
      </c>
      <c r="AH247" s="23">
        <v>1</v>
      </c>
      <c r="AI247" s="23">
        <v>2</v>
      </c>
      <c r="AJ247" s="23"/>
      <c r="AK247" s="3"/>
      <c r="AL247" s="3"/>
      <c r="AM247" s="298">
        <v>1049.67</v>
      </c>
      <c r="AN247" s="298">
        <v>449.79</v>
      </c>
      <c r="AO247" s="298">
        <v>81.93</v>
      </c>
      <c r="AP247" s="298">
        <v>21.44</v>
      </c>
      <c r="AQ247" s="298">
        <v>225.15</v>
      </c>
      <c r="AR247" s="23"/>
      <c r="AS247" s="3"/>
      <c r="AT247" s="3"/>
      <c r="AU247" s="298">
        <v>262.41750000000002</v>
      </c>
      <c r="AV247" s="298">
        <v>112.44750000000001</v>
      </c>
      <c r="AW247" s="298">
        <v>20.482500000000002</v>
      </c>
      <c r="AX247" s="298">
        <v>7.1466666666666701</v>
      </c>
      <c r="AY247" s="298">
        <v>75.05</v>
      </c>
      <c r="AZ247" s="23"/>
      <c r="BA247" s="3"/>
    </row>
    <row r="248" spans="1:53">
      <c r="A248" s="55"/>
      <c r="B248" s="10" t="s">
        <v>318</v>
      </c>
      <c r="C248" s="10"/>
      <c r="D248" s="69" t="s">
        <v>319</v>
      </c>
      <c r="E248" s="10">
        <v>40</v>
      </c>
      <c r="F248" s="10">
        <v>45</v>
      </c>
      <c r="G248" s="10">
        <v>43</v>
      </c>
      <c r="H248" s="10">
        <v>10</v>
      </c>
      <c r="I248" s="10">
        <v>46</v>
      </c>
      <c r="J248" s="10"/>
      <c r="M248" s="198">
        <v>4898.1499999999996</v>
      </c>
      <c r="N248" s="198">
        <v>5110.97</v>
      </c>
      <c r="O248" s="198">
        <v>7451.7</v>
      </c>
      <c r="P248" s="198">
        <v>898.32</v>
      </c>
      <c r="Q248" s="198">
        <v>61132.14</v>
      </c>
      <c r="R248" s="10"/>
      <c r="S248" s="3"/>
      <c r="T248" s="3"/>
      <c r="U248" s="198">
        <v>63.612337662337701</v>
      </c>
      <c r="V248" s="198">
        <v>66.376233766233796</v>
      </c>
      <c r="W248" s="198">
        <v>98.048684210526304</v>
      </c>
      <c r="X248" s="198">
        <v>32.082857142857101</v>
      </c>
      <c r="Y248" s="198">
        <v>804.37026315789501</v>
      </c>
      <c r="Z248" s="10"/>
      <c r="AA248" s="3"/>
      <c r="AB248" s="10" t="s">
        <v>348</v>
      </c>
      <c r="AC248" s="10"/>
      <c r="AD248" s="69" t="s">
        <v>349</v>
      </c>
      <c r="AE248" s="23">
        <v>28</v>
      </c>
      <c r="AF248" s="23">
        <v>13</v>
      </c>
      <c r="AG248" s="23">
        <v>10</v>
      </c>
      <c r="AH248" s="23">
        <v>7</v>
      </c>
      <c r="AI248" s="23">
        <v>7</v>
      </c>
      <c r="AJ248" s="23"/>
      <c r="AK248" s="3"/>
      <c r="AL248" s="3"/>
      <c r="AM248" s="298">
        <v>21194.23</v>
      </c>
      <c r="AN248" s="298">
        <v>2095.9699999999998</v>
      </c>
      <c r="AO248" s="298">
        <v>2012.01</v>
      </c>
      <c r="AP248" s="298">
        <v>1298.71</v>
      </c>
      <c r="AQ248" s="298">
        <v>13381.56</v>
      </c>
      <c r="AR248" s="23"/>
      <c r="AS248" s="3"/>
      <c r="AT248" s="3"/>
      <c r="AU248" s="298">
        <v>730.83551724137999</v>
      </c>
      <c r="AV248" s="298">
        <v>72.274827586206897</v>
      </c>
      <c r="AW248" s="298">
        <v>69.379655172413806</v>
      </c>
      <c r="AX248" s="298">
        <v>44.783103448275902</v>
      </c>
      <c r="AY248" s="298">
        <v>461.43310344827597</v>
      </c>
      <c r="AZ248" s="23"/>
      <c r="BA248" s="3"/>
    </row>
    <row r="249" spans="1:53">
      <c r="A249" s="55"/>
      <c r="B249" s="10" t="s">
        <v>320</v>
      </c>
      <c r="C249" s="10"/>
      <c r="D249" s="69" t="s">
        <v>321</v>
      </c>
      <c r="E249" s="10">
        <v>152</v>
      </c>
      <c r="F249" s="10">
        <v>100</v>
      </c>
      <c r="G249" s="10">
        <v>72</v>
      </c>
      <c r="H249" s="10">
        <v>55</v>
      </c>
      <c r="I249" s="10">
        <v>72</v>
      </c>
      <c r="J249" s="10"/>
      <c r="M249" s="198">
        <v>30134.69</v>
      </c>
      <c r="N249" s="198">
        <v>17528.63</v>
      </c>
      <c r="O249" s="198">
        <v>10531.92</v>
      </c>
      <c r="P249" s="198">
        <v>8433.14</v>
      </c>
      <c r="Q249" s="198">
        <v>86717.46</v>
      </c>
      <c r="R249" s="10"/>
      <c r="S249" s="3"/>
      <c r="T249" s="3"/>
      <c r="U249" s="198">
        <v>174.188959537572</v>
      </c>
      <c r="V249" s="198">
        <v>101.321560693642</v>
      </c>
      <c r="W249" s="198">
        <v>66.657721518987302</v>
      </c>
      <c r="X249" s="198">
        <v>52.056419753086402</v>
      </c>
      <c r="Y249" s="198">
        <v>525.56036363636395</v>
      </c>
      <c r="Z249" s="10"/>
      <c r="AA249" s="3"/>
      <c r="AB249" s="10" t="s">
        <v>533</v>
      </c>
      <c r="AC249" s="10"/>
      <c r="AD249" s="69" t="s">
        <v>100</v>
      </c>
      <c r="AE249" s="23">
        <v>1</v>
      </c>
      <c r="AF249" s="23">
        <v>1</v>
      </c>
      <c r="AG249" s="23"/>
      <c r="AH249" s="23"/>
      <c r="AI249" s="23"/>
      <c r="AJ249" s="23"/>
      <c r="AK249" s="3"/>
      <c r="AL249" s="3"/>
      <c r="AM249" s="298">
        <v>19.829999999999998</v>
      </c>
      <c r="AN249" s="298">
        <v>15</v>
      </c>
      <c r="AO249" s="298"/>
      <c r="AP249" s="298"/>
      <c r="AQ249" s="298"/>
      <c r="AR249" s="23"/>
      <c r="AS249" s="3"/>
      <c r="AT249" s="3"/>
      <c r="AU249" s="298">
        <v>19.829999999999998</v>
      </c>
      <c r="AV249" s="298">
        <v>15</v>
      </c>
      <c r="AW249" s="298"/>
      <c r="AX249" s="298"/>
      <c r="AY249" s="298"/>
      <c r="AZ249" s="23"/>
      <c r="BA249" s="3"/>
    </row>
    <row r="250" spans="1:53">
      <c r="A250" s="55"/>
      <c r="B250" s="10" t="s">
        <v>322</v>
      </c>
      <c r="C250" s="10"/>
      <c r="D250" s="69" t="s">
        <v>323</v>
      </c>
      <c r="E250" s="10">
        <v>79</v>
      </c>
      <c r="F250" s="10">
        <v>58</v>
      </c>
      <c r="G250" s="10">
        <v>44</v>
      </c>
      <c r="H250" s="10">
        <v>40</v>
      </c>
      <c r="I250" s="10">
        <v>41</v>
      </c>
      <c r="J250" s="10"/>
      <c r="M250" s="198">
        <v>17020.599999999999</v>
      </c>
      <c r="N250" s="198">
        <v>9008.26</v>
      </c>
      <c r="O250" s="198">
        <v>6117.98</v>
      </c>
      <c r="P250" s="198">
        <v>10167.200000000001</v>
      </c>
      <c r="Q250" s="198">
        <v>60671.74</v>
      </c>
      <c r="R250" s="10"/>
      <c r="S250" s="3"/>
      <c r="T250" s="3"/>
      <c r="U250" s="198">
        <v>195.63908045977001</v>
      </c>
      <c r="V250" s="198">
        <v>103.543218390805</v>
      </c>
      <c r="W250" s="198">
        <v>73.710602409638597</v>
      </c>
      <c r="X250" s="198">
        <v>122.49638554216899</v>
      </c>
      <c r="Y250" s="198">
        <v>739.89926829268302</v>
      </c>
      <c r="Z250" s="10"/>
      <c r="AA250" s="3"/>
      <c r="AB250" s="10" t="s">
        <v>534</v>
      </c>
      <c r="AC250" s="10"/>
      <c r="AD250" s="69" t="s">
        <v>327</v>
      </c>
      <c r="AE250" s="23">
        <v>1</v>
      </c>
      <c r="AF250" s="23">
        <v>1</v>
      </c>
      <c r="AG250" s="23">
        <v>1</v>
      </c>
      <c r="AH250" s="23">
        <v>1</v>
      </c>
      <c r="AI250" s="23">
        <v>1</v>
      </c>
      <c r="AJ250" s="23"/>
      <c r="AK250" s="3"/>
      <c r="AL250" s="3"/>
      <c r="AM250" s="298">
        <v>18.66</v>
      </c>
      <c r="AN250" s="298">
        <v>17.239999999999998</v>
      </c>
      <c r="AO250" s="298">
        <v>17.75</v>
      </c>
      <c r="AP250" s="298">
        <v>19.38</v>
      </c>
      <c r="AQ250" s="298">
        <v>103.7</v>
      </c>
      <c r="AR250" s="23"/>
      <c r="AS250" s="3"/>
      <c r="AT250" s="3"/>
      <c r="AU250" s="298">
        <v>18.66</v>
      </c>
      <c r="AV250" s="298">
        <v>17.239999999999998</v>
      </c>
      <c r="AW250" s="298">
        <v>17.75</v>
      </c>
      <c r="AX250" s="298">
        <v>19.38</v>
      </c>
      <c r="AY250" s="298">
        <v>103.7</v>
      </c>
      <c r="AZ250" s="23"/>
      <c r="BA250" s="3"/>
    </row>
    <row r="251" spans="1:53">
      <c r="A251" s="55"/>
      <c r="B251" s="10" t="s">
        <v>324</v>
      </c>
      <c r="C251" s="10"/>
      <c r="D251" s="69" t="s">
        <v>150</v>
      </c>
      <c r="E251" s="10">
        <v>10</v>
      </c>
      <c r="F251" s="10">
        <v>6</v>
      </c>
      <c r="G251" s="10">
        <v>2</v>
      </c>
      <c r="H251" s="10"/>
      <c r="I251" s="10">
        <v>2</v>
      </c>
      <c r="J251" s="10"/>
      <c r="M251" s="198">
        <v>549.73</v>
      </c>
      <c r="N251" s="198">
        <v>302.87</v>
      </c>
      <c r="O251" s="198">
        <v>246.34</v>
      </c>
      <c r="P251" s="198">
        <v>0</v>
      </c>
      <c r="Q251" s="198">
        <v>257.83</v>
      </c>
      <c r="R251" s="10"/>
      <c r="S251" s="3"/>
      <c r="T251" s="3"/>
      <c r="U251" s="198">
        <v>54.972999999999999</v>
      </c>
      <c r="V251" s="198">
        <v>30.286999999999999</v>
      </c>
      <c r="W251" s="198">
        <v>24.634</v>
      </c>
      <c r="X251" s="198">
        <v>0</v>
      </c>
      <c r="Y251" s="198">
        <v>25.783000000000001</v>
      </c>
      <c r="Z251" s="10"/>
      <c r="AA251" s="3"/>
      <c r="AB251" s="10" t="s">
        <v>350</v>
      </c>
      <c r="AC251" s="10"/>
      <c r="AD251" s="69" t="s">
        <v>351</v>
      </c>
      <c r="AE251" s="23">
        <v>32</v>
      </c>
      <c r="AF251" s="23">
        <v>5</v>
      </c>
      <c r="AG251" s="23">
        <v>3</v>
      </c>
      <c r="AH251" s="23">
        <v>2</v>
      </c>
      <c r="AI251" s="23">
        <v>1</v>
      </c>
      <c r="AJ251" s="23"/>
      <c r="AK251" s="3"/>
      <c r="AL251" s="3"/>
      <c r="AM251" s="298">
        <v>4085</v>
      </c>
      <c r="AN251" s="298">
        <v>402.51</v>
      </c>
      <c r="AO251" s="298">
        <v>95.88</v>
      </c>
      <c r="AP251" s="298">
        <v>45.51</v>
      </c>
      <c r="AQ251" s="298">
        <v>710.38</v>
      </c>
      <c r="AR251" s="23"/>
      <c r="AS251" s="3"/>
      <c r="AT251" s="3"/>
      <c r="AU251" s="298">
        <v>127.65625</v>
      </c>
      <c r="AV251" s="298">
        <v>12.5784375</v>
      </c>
      <c r="AW251" s="298">
        <v>2.9962499999999999</v>
      </c>
      <c r="AX251" s="298">
        <v>1.4221874999999999</v>
      </c>
      <c r="AY251" s="298">
        <v>22.915483870967702</v>
      </c>
      <c r="AZ251" s="23"/>
      <c r="BA251" s="3"/>
    </row>
    <row r="252" spans="1:53">
      <c r="A252" s="55"/>
      <c r="B252" s="10" t="s">
        <v>123</v>
      </c>
      <c r="C252" s="10"/>
      <c r="D252" s="69" t="s">
        <v>124</v>
      </c>
      <c r="E252" s="10">
        <v>396</v>
      </c>
      <c r="F252" s="10">
        <v>268</v>
      </c>
      <c r="G252" s="10">
        <v>223</v>
      </c>
      <c r="H252" s="10">
        <v>188</v>
      </c>
      <c r="I252" s="10">
        <v>155</v>
      </c>
      <c r="J252" s="10"/>
      <c r="M252" s="198">
        <v>52234.05</v>
      </c>
      <c r="N252" s="198">
        <v>28677.27</v>
      </c>
      <c r="O252" s="198">
        <v>40179.19</v>
      </c>
      <c r="P252" s="198">
        <v>50282.75</v>
      </c>
      <c r="Q252" s="198">
        <v>173855.8</v>
      </c>
      <c r="R252" s="10"/>
      <c r="S252" s="3"/>
      <c r="T252" s="3"/>
      <c r="U252" s="198">
        <v>117.909819413093</v>
      </c>
      <c r="V252" s="198">
        <v>64.734243792325103</v>
      </c>
      <c r="W252" s="198">
        <v>93.007384259259297</v>
      </c>
      <c r="X252" s="198">
        <v>118.034624413145</v>
      </c>
      <c r="Y252" s="198">
        <v>407.15644028102997</v>
      </c>
      <c r="Z252" s="10"/>
      <c r="AA252" s="3"/>
      <c r="AB252" s="10" t="s">
        <v>352</v>
      </c>
      <c r="AC252" s="10"/>
      <c r="AD252" s="69" t="s">
        <v>353</v>
      </c>
      <c r="AE252" s="23">
        <v>6</v>
      </c>
      <c r="AF252" s="23">
        <v>2</v>
      </c>
      <c r="AG252" s="23">
        <v>2</v>
      </c>
      <c r="AH252" s="23">
        <v>2</v>
      </c>
      <c r="AI252" s="23">
        <v>2</v>
      </c>
      <c r="AJ252" s="23"/>
      <c r="AK252" s="3"/>
      <c r="AL252" s="3"/>
      <c r="AM252" s="298">
        <v>559.54</v>
      </c>
      <c r="AN252" s="298">
        <v>269.58999999999997</v>
      </c>
      <c r="AO252" s="298">
        <v>166.25</v>
      </c>
      <c r="AP252" s="298">
        <v>316.23</v>
      </c>
      <c r="AQ252" s="298">
        <v>1339.34</v>
      </c>
      <c r="AR252" s="23"/>
      <c r="AS252" s="3"/>
      <c r="AT252" s="3"/>
      <c r="AU252" s="298">
        <v>93.256666666666703</v>
      </c>
      <c r="AV252" s="298">
        <v>44.9316666666667</v>
      </c>
      <c r="AW252" s="298">
        <v>27.7083333333333</v>
      </c>
      <c r="AX252" s="298">
        <v>52.704999999999998</v>
      </c>
      <c r="AY252" s="298">
        <v>223.22333333333299</v>
      </c>
      <c r="AZ252" s="23"/>
      <c r="BA252" s="3"/>
    </row>
    <row r="253" spans="1:53">
      <c r="A253" s="55"/>
      <c r="B253" s="10" t="s">
        <v>535</v>
      </c>
      <c r="C253" s="10"/>
      <c r="D253" s="69" t="s">
        <v>168</v>
      </c>
      <c r="E253" s="10">
        <v>1</v>
      </c>
      <c r="F253" s="10"/>
      <c r="G253" s="10"/>
      <c r="H253" s="10"/>
      <c r="I253" s="10"/>
      <c r="J253" s="10"/>
      <c r="M253" s="198">
        <v>139.6</v>
      </c>
      <c r="N253" s="198">
        <v>0</v>
      </c>
      <c r="O253" s="198">
        <v>0</v>
      </c>
      <c r="P253" s="198"/>
      <c r="Q253" s="198">
        <v>0</v>
      </c>
      <c r="R253" s="10"/>
      <c r="S253" s="3"/>
      <c r="T253" s="3"/>
      <c r="U253" s="198">
        <v>139.6</v>
      </c>
      <c r="V253" s="198">
        <v>0</v>
      </c>
      <c r="W253" s="198">
        <v>0</v>
      </c>
      <c r="X253" s="198"/>
      <c r="Y253" s="198">
        <v>0</v>
      </c>
      <c r="Z253" s="10"/>
      <c r="AA253" s="3"/>
      <c r="AB253" s="10" t="s">
        <v>132</v>
      </c>
      <c r="AC253" s="10"/>
      <c r="AD253" s="69" t="s">
        <v>133</v>
      </c>
      <c r="AE253" s="23">
        <v>120</v>
      </c>
      <c r="AF253" s="23">
        <v>34</v>
      </c>
      <c r="AG253" s="23">
        <v>24</v>
      </c>
      <c r="AH253" s="23">
        <v>18</v>
      </c>
      <c r="AI253" s="23">
        <v>22</v>
      </c>
      <c r="AJ253" s="23"/>
      <c r="AK253" s="3"/>
      <c r="AL253" s="3"/>
      <c r="AM253" s="298">
        <v>66575.64</v>
      </c>
      <c r="AN253" s="298">
        <v>14822.29</v>
      </c>
      <c r="AO253" s="298">
        <v>5078.59</v>
      </c>
      <c r="AP253" s="298">
        <v>6869.2</v>
      </c>
      <c r="AQ253" s="298">
        <v>20085.39</v>
      </c>
      <c r="AR253" s="23"/>
      <c r="AS253" s="3"/>
      <c r="AT253" s="3"/>
      <c r="AU253" s="298">
        <v>516.09023255813997</v>
      </c>
      <c r="AV253" s="298">
        <v>114.901472868217</v>
      </c>
      <c r="AW253" s="298">
        <v>43.406752136752097</v>
      </c>
      <c r="AX253" s="298">
        <v>60.256140350877203</v>
      </c>
      <c r="AY253" s="298">
        <v>159.40785714285701</v>
      </c>
      <c r="AZ253" s="23"/>
      <c r="BA253" s="3"/>
    </row>
    <row r="254" spans="1:53">
      <c r="A254" s="55"/>
      <c r="B254" s="10" t="s">
        <v>125</v>
      </c>
      <c r="C254" s="10"/>
      <c r="D254" s="69" t="s">
        <v>126</v>
      </c>
      <c r="E254" s="10">
        <v>1344</v>
      </c>
      <c r="F254" s="10">
        <v>612</v>
      </c>
      <c r="G254" s="10">
        <v>404</v>
      </c>
      <c r="H254" s="10">
        <v>231</v>
      </c>
      <c r="I254" s="10">
        <v>263</v>
      </c>
      <c r="J254" s="10"/>
      <c r="M254" s="198">
        <v>127788.61</v>
      </c>
      <c r="N254" s="198">
        <v>43104.06</v>
      </c>
      <c r="O254" s="198">
        <v>36459.839999999997</v>
      </c>
      <c r="P254" s="198">
        <v>28726.55</v>
      </c>
      <c r="Q254" s="198">
        <v>186607.88</v>
      </c>
      <c r="R254" s="10"/>
      <c r="S254" s="3"/>
      <c r="T254" s="3"/>
      <c r="U254" s="198">
        <v>81.968319435535705</v>
      </c>
      <c r="V254" s="198">
        <v>27.648531109685699</v>
      </c>
      <c r="W254" s="198">
        <v>25.460782122905002</v>
      </c>
      <c r="X254" s="198">
        <v>22.442617187500002</v>
      </c>
      <c r="Y254" s="198">
        <v>132.15855524079299</v>
      </c>
      <c r="Z254" s="10"/>
      <c r="AA254" s="3"/>
      <c r="AB254" s="10" t="s">
        <v>132</v>
      </c>
      <c r="AC254" s="10"/>
      <c r="AD254" s="69" t="s">
        <v>141</v>
      </c>
      <c r="AE254" s="23">
        <v>1</v>
      </c>
      <c r="AF254" s="23"/>
      <c r="AG254" s="23"/>
      <c r="AH254" s="23"/>
      <c r="AI254" s="23"/>
      <c r="AJ254" s="23"/>
      <c r="AK254" s="3"/>
      <c r="AL254" s="3"/>
      <c r="AM254" s="298">
        <v>280.99</v>
      </c>
      <c r="AN254" s="298">
        <v>0</v>
      </c>
      <c r="AO254" s="298">
        <v>0</v>
      </c>
      <c r="AP254" s="298">
        <v>0</v>
      </c>
      <c r="AQ254" s="298">
        <v>0</v>
      </c>
      <c r="AR254" s="23"/>
      <c r="AS254" s="3"/>
      <c r="AT254" s="3"/>
      <c r="AU254" s="298">
        <v>280.99</v>
      </c>
      <c r="AV254" s="298">
        <v>0</v>
      </c>
      <c r="AW254" s="298">
        <v>0</v>
      </c>
      <c r="AX254" s="298">
        <v>0</v>
      </c>
      <c r="AY254" s="298">
        <v>0</v>
      </c>
      <c r="AZ254" s="23"/>
      <c r="BA254" s="3"/>
    </row>
    <row r="255" spans="1:53">
      <c r="A255" s="55"/>
      <c r="B255" s="10" t="s">
        <v>125</v>
      </c>
      <c r="C255" s="10"/>
      <c r="D255" s="69" t="s">
        <v>241</v>
      </c>
      <c r="E255" s="10">
        <v>1</v>
      </c>
      <c r="F255" s="10"/>
      <c r="G255" s="10"/>
      <c r="H255" s="10"/>
      <c r="I255" s="10"/>
      <c r="J255" s="10"/>
      <c r="M255" s="198">
        <v>65.260000000000005</v>
      </c>
      <c r="N255" s="198">
        <v>0</v>
      </c>
      <c r="O255" s="198">
        <v>0</v>
      </c>
      <c r="P255" s="198">
        <v>0</v>
      </c>
      <c r="Q255" s="198">
        <v>0</v>
      </c>
      <c r="R255" s="10"/>
      <c r="S255" s="3"/>
      <c r="T255" s="3"/>
      <c r="U255" s="198">
        <v>65.260000000000005</v>
      </c>
      <c r="V255" s="198">
        <v>0</v>
      </c>
      <c r="W255" s="198">
        <v>0</v>
      </c>
      <c r="X255" s="198">
        <v>0</v>
      </c>
      <c r="Y255" s="198">
        <v>0</v>
      </c>
      <c r="Z255" s="10"/>
      <c r="AA255" s="3"/>
      <c r="AB255" s="10" t="s">
        <v>354</v>
      </c>
      <c r="AC255" s="10"/>
      <c r="AD255" s="69" t="s">
        <v>164</v>
      </c>
      <c r="AE255" s="23">
        <v>12</v>
      </c>
      <c r="AF255" s="23">
        <v>3</v>
      </c>
      <c r="AG255" s="23">
        <v>1</v>
      </c>
      <c r="AH255" s="23">
        <v>1</v>
      </c>
      <c r="AI255" s="23">
        <v>1</v>
      </c>
      <c r="AJ255" s="23"/>
      <c r="AK255" s="3"/>
      <c r="AL255" s="3"/>
      <c r="AM255" s="298">
        <v>1424.55</v>
      </c>
      <c r="AN255" s="298">
        <v>127.91</v>
      </c>
      <c r="AO255" s="298">
        <v>10.71</v>
      </c>
      <c r="AP255" s="298">
        <v>11.9</v>
      </c>
      <c r="AQ255" s="298">
        <v>115.86</v>
      </c>
      <c r="AR255" s="23"/>
      <c r="AS255" s="3"/>
      <c r="AT255" s="3"/>
      <c r="AU255" s="298">
        <v>118.71250000000001</v>
      </c>
      <c r="AV255" s="298">
        <v>10.6591666666667</v>
      </c>
      <c r="AW255" s="298">
        <v>0.89249999999999996</v>
      </c>
      <c r="AX255" s="298">
        <v>0.99166666666666703</v>
      </c>
      <c r="AY255" s="298">
        <v>9.6549999999999994</v>
      </c>
      <c r="AZ255" s="23"/>
      <c r="BA255" s="3"/>
    </row>
    <row r="256" spans="1:53">
      <c r="A256" s="55"/>
      <c r="B256" s="10" t="s">
        <v>409</v>
      </c>
      <c r="C256" s="10"/>
      <c r="D256" s="69" t="s">
        <v>363</v>
      </c>
      <c r="E256" s="10">
        <v>157</v>
      </c>
      <c r="F256" s="10">
        <v>87</v>
      </c>
      <c r="G256" s="10">
        <v>68</v>
      </c>
      <c r="H256" s="10">
        <v>55</v>
      </c>
      <c r="I256" s="10">
        <v>56</v>
      </c>
      <c r="J256" s="10"/>
      <c r="M256" s="198">
        <v>17174.52</v>
      </c>
      <c r="N256" s="198">
        <v>8163.67</v>
      </c>
      <c r="O256" s="198">
        <v>6932.58</v>
      </c>
      <c r="P256" s="198">
        <v>9735.9699999999993</v>
      </c>
      <c r="Q256" s="198">
        <v>40494.47</v>
      </c>
      <c r="R256" s="10"/>
      <c r="S256" s="3"/>
      <c r="T256" s="3"/>
      <c r="U256" s="198">
        <v>97.582499999999996</v>
      </c>
      <c r="V256" s="198">
        <v>46.384488636363599</v>
      </c>
      <c r="W256" s="198">
        <v>40.7798823529412</v>
      </c>
      <c r="X256" s="198">
        <v>61.620063291139203</v>
      </c>
      <c r="Y256" s="198">
        <v>238.202764705882</v>
      </c>
      <c r="Z256" s="10"/>
      <c r="AA256" s="3"/>
      <c r="AB256" s="10" t="s">
        <v>355</v>
      </c>
      <c r="AC256" s="10"/>
      <c r="AD256" s="69" t="s">
        <v>119</v>
      </c>
      <c r="AE256" s="23">
        <v>1</v>
      </c>
      <c r="AF256" s="23"/>
      <c r="AG256" s="23"/>
      <c r="AH256" s="23"/>
      <c r="AI256" s="23"/>
      <c r="AJ256" s="23"/>
      <c r="AK256" s="3"/>
      <c r="AL256" s="3"/>
      <c r="AM256" s="298">
        <v>15.34</v>
      </c>
      <c r="AN256" s="298">
        <v>0</v>
      </c>
      <c r="AO256" s="298">
        <v>0</v>
      </c>
      <c r="AP256" s="298"/>
      <c r="AQ256" s="298">
        <v>0</v>
      </c>
      <c r="AR256" s="23"/>
      <c r="AS256" s="3"/>
      <c r="AT256" s="3"/>
      <c r="AU256" s="298">
        <v>15.34</v>
      </c>
      <c r="AV256" s="298">
        <v>0</v>
      </c>
      <c r="AW256" s="298">
        <v>0</v>
      </c>
      <c r="AX256" s="298"/>
      <c r="AY256" s="298">
        <v>0</v>
      </c>
      <c r="AZ256" s="23"/>
      <c r="BA256" s="3"/>
    </row>
    <row r="257" spans="1:53">
      <c r="A257" s="55"/>
      <c r="B257" s="10" t="s">
        <v>127</v>
      </c>
      <c r="C257" s="10"/>
      <c r="D257" s="69" t="s">
        <v>128</v>
      </c>
      <c r="E257" s="10">
        <v>71</v>
      </c>
      <c r="F257" s="10">
        <v>45</v>
      </c>
      <c r="G257" s="10">
        <v>36</v>
      </c>
      <c r="H257" s="10">
        <v>30</v>
      </c>
      <c r="I257" s="10">
        <v>31</v>
      </c>
      <c r="J257" s="10"/>
      <c r="M257" s="198">
        <v>10572.54</v>
      </c>
      <c r="N257" s="198">
        <v>14589.35</v>
      </c>
      <c r="O257" s="198">
        <v>4410.24</v>
      </c>
      <c r="P257" s="198">
        <v>5223.99</v>
      </c>
      <c r="Q257" s="198">
        <v>39494.53</v>
      </c>
      <c r="R257" s="10"/>
      <c r="S257" s="3"/>
      <c r="T257" s="3"/>
      <c r="U257" s="198">
        <v>127.38</v>
      </c>
      <c r="V257" s="198">
        <v>175.77530120481899</v>
      </c>
      <c r="W257" s="198">
        <v>55.128</v>
      </c>
      <c r="X257" s="198">
        <v>66.126455696202498</v>
      </c>
      <c r="Y257" s="198">
        <v>481.640609756098</v>
      </c>
      <c r="Z257" s="10"/>
      <c r="AA257" s="3"/>
      <c r="AB257" s="10" t="s">
        <v>355</v>
      </c>
      <c r="AC257" s="10"/>
      <c r="AD257" s="69" t="s">
        <v>356</v>
      </c>
      <c r="AE257" s="23">
        <v>49</v>
      </c>
      <c r="AF257" s="23">
        <v>9</v>
      </c>
      <c r="AG257" s="23">
        <v>8</v>
      </c>
      <c r="AH257" s="23">
        <v>4</v>
      </c>
      <c r="AI257" s="23">
        <v>5</v>
      </c>
      <c r="AJ257" s="23"/>
      <c r="AK257" s="3"/>
      <c r="AL257" s="3"/>
      <c r="AM257" s="298">
        <v>44149.29</v>
      </c>
      <c r="AN257" s="298">
        <v>2773.71</v>
      </c>
      <c r="AO257" s="298">
        <v>6006.18</v>
      </c>
      <c r="AP257" s="298">
        <v>2147.9699999999998</v>
      </c>
      <c r="AQ257" s="298">
        <v>251.09</v>
      </c>
      <c r="AR257" s="23"/>
      <c r="AS257" s="3"/>
      <c r="AT257" s="3"/>
      <c r="AU257" s="298">
        <v>865.67235294117597</v>
      </c>
      <c r="AV257" s="298">
        <v>54.386470588235298</v>
      </c>
      <c r="AW257" s="298">
        <v>120.1236</v>
      </c>
      <c r="AX257" s="298">
        <v>42.959400000000002</v>
      </c>
      <c r="AY257" s="298">
        <v>4.9233333333333302</v>
      </c>
      <c r="AZ257" s="23"/>
      <c r="BA257" s="3"/>
    </row>
    <row r="258" spans="1:53">
      <c r="A258" s="55"/>
      <c r="B258" s="10" t="s">
        <v>129</v>
      </c>
      <c r="C258" s="10"/>
      <c r="D258" s="69" t="s">
        <v>130</v>
      </c>
      <c r="E258" s="10">
        <v>135</v>
      </c>
      <c r="F258" s="10">
        <v>65</v>
      </c>
      <c r="G258" s="10">
        <v>37</v>
      </c>
      <c r="H258" s="10">
        <v>30</v>
      </c>
      <c r="I258" s="10">
        <v>34</v>
      </c>
      <c r="J258" s="10"/>
      <c r="M258" s="198">
        <v>16776.3</v>
      </c>
      <c r="N258" s="198">
        <v>15121.87</v>
      </c>
      <c r="O258" s="198">
        <v>5540.49</v>
      </c>
      <c r="P258" s="198">
        <v>8050.03</v>
      </c>
      <c r="Q258" s="198">
        <v>60321.49</v>
      </c>
      <c r="R258" s="10"/>
      <c r="S258" s="3"/>
      <c r="T258" s="3"/>
      <c r="U258" s="198">
        <v>110.370394736842</v>
      </c>
      <c r="V258" s="198">
        <v>99.485986842105206</v>
      </c>
      <c r="W258" s="198">
        <v>42.949534883720901</v>
      </c>
      <c r="X258" s="198">
        <v>60.9850757575758</v>
      </c>
      <c r="Y258" s="198">
        <v>453.545037593985</v>
      </c>
      <c r="Z258" s="10"/>
      <c r="AA258" s="3"/>
      <c r="AB258" s="10" t="s">
        <v>357</v>
      </c>
      <c r="AC258" s="10"/>
      <c r="AD258" s="69" t="s">
        <v>289</v>
      </c>
      <c r="AE258" s="23">
        <v>168</v>
      </c>
      <c r="AF258" s="23">
        <v>63</v>
      </c>
      <c r="AG258" s="23">
        <v>51</v>
      </c>
      <c r="AH258" s="23">
        <v>43</v>
      </c>
      <c r="AI258" s="23">
        <v>38</v>
      </c>
      <c r="AJ258" s="23"/>
      <c r="AK258" s="3"/>
      <c r="AL258" s="3"/>
      <c r="AM258" s="298">
        <v>67681.42</v>
      </c>
      <c r="AN258" s="298">
        <v>57991.24</v>
      </c>
      <c r="AO258" s="298">
        <v>135690.5</v>
      </c>
      <c r="AP258" s="298">
        <v>9847.5300000000007</v>
      </c>
      <c r="AQ258" s="298">
        <v>317523.61</v>
      </c>
      <c r="AR258" s="23"/>
      <c r="AS258" s="3"/>
      <c r="AT258" s="3"/>
      <c r="AU258" s="298">
        <v>388.97367816091997</v>
      </c>
      <c r="AV258" s="298">
        <v>333.28298850574703</v>
      </c>
      <c r="AW258" s="298">
        <v>812.517964071856</v>
      </c>
      <c r="AX258" s="298">
        <v>60.414294478527601</v>
      </c>
      <c r="AY258" s="298">
        <v>1890.0214880952401</v>
      </c>
      <c r="AZ258" s="23"/>
      <c r="BA258" s="3"/>
    </row>
    <row r="259" spans="1:53">
      <c r="A259" s="55"/>
      <c r="B259" s="10" t="s">
        <v>325</v>
      </c>
      <c r="C259" s="10"/>
      <c r="D259" s="69" t="s">
        <v>122</v>
      </c>
      <c r="E259" s="10">
        <v>180</v>
      </c>
      <c r="F259" s="10">
        <v>102</v>
      </c>
      <c r="G259" s="10">
        <v>82</v>
      </c>
      <c r="H259" s="10">
        <v>65</v>
      </c>
      <c r="I259" s="10">
        <v>62</v>
      </c>
      <c r="J259" s="10"/>
      <c r="M259" s="198">
        <v>30740.2</v>
      </c>
      <c r="N259" s="198">
        <v>10423.57</v>
      </c>
      <c r="O259" s="198">
        <v>11893.61</v>
      </c>
      <c r="P259" s="198">
        <v>12808.61</v>
      </c>
      <c r="Q259" s="198">
        <v>90082.7</v>
      </c>
      <c r="R259" s="10"/>
      <c r="S259" s="3"/>
      <c r="T259" s="3"/>
      <c r="U259" s="198">
        <v>159.27564766839399</v>
      </c>
      <c r="V259" s="198">
        <v>54.008134715025903</v>
      </c>
      <c r="W259" s="198">
        <v>63.602192513368998</v>
      </c>
      <c r="X259" s="198">
        <v>69.235729729729698</v>
      </c>
      <c r="Y259" s="198">
        <v>484.315591397849</v>
      </c>
      <c r="Z259" s="10"/>
      <c r="AA259" s="3"/>
      <c r="AB259" s="10" t="s">
        <v>358</v>
      </c>
      <c r="AC259" s="10"/>
      <c r="AD259" s="69" t="s">
        <v>94</v>
      </c>
      <c r="AE259" s="23">
        <v>2</v>
      </c>
      <c r="AF259" s="23"/>
      <c r="AG259" s="23"/>
      <c r="AH259" s="23"/>
      <c r="AI259" s="23"/>
      <c r="AJ259" s="23"/>
      <c r="AK259" s="3"/>
      <c r="AL259" s="3"/>
      <c r="AM259" s="298">
        <v>30</v>
      </c>
      <c r="AN259" s="298">
        <v>0</v>
      </c>
      <c r="AO259" s="298"/>
      <c r="AP259" s="298"/>
      <c r="AQ259" s="298"/>
      <c r="AR259" s="23"/>
      <c r="AS259" s="3"/>
      <c r="AT259" s="3"/>
      <c r="AU259" s="298">
        <v>15</v>
      </c>
      <c r="AV259" s="298">
        <v>0</v>
      </c>
      <c r="AW259" s="298"/>
      <c r="AX259" s="298"/>
      <c r="AY259" s="298"/>
      <c r="AZ259" s="23"/>
      <c r="BA259" s="3"/>
    </row>
    <row r="260" spans="1:53">
      <c r="A260" s="55"/>
      <c r="B260" s="10" t="s">
        <v>326</v>
      </c>
      <c r="C260" s="10"/>
      <c r="D260" s="69" t="s">
        <v>327</v>
      </c>
      <c r="E260" s="10">
        <v>778</v>
      </c>
      <c r="F260" s="10">
        <v>575</v>
      </c>
      <c r="G260" s="10">
        <v>493</v>
      </c>
      <c r="H260" s="10">
        <v>176</v>
      </c>
      <c r="I260" s="10">
        <v>502</v>
      </c>
      <c r="J260" s="10"/>
      <c r="M260" s="198">
        <v>138199.63</v>
      </c>
      <c r="N260" s="198">
        <v>90639.200000000099</v>
      </c>
      <c r="O260" s="198">
        <v>93573.600000000093</v>
      </c>
      <c r="P260" s="198">
        <v>49018.44</v>
      </c>
      <c r="Q260" s="198">
        <v>619375.37</v>
      </c>
      <c r="R260" s="10"/>
      <c r="S260" s="3"/>
      <c r="T260" s="3"/>
      <c r="U260" s="198">
        <v>156.51147225368101</v>
      </c>
      <c r="V260" s="198">
        <v>102.649150622877</v>
      </c>
      <c r="W260" s="198">
        <v>112.19856115107901</v>
      </c>
      <c r="X260" s="198">
        <v>157.615562700965</v>
      </c>
      <c r="Y260" s="198">
        <v>765.606143386898</v>
      </c>
      <c r="Z260" s="10"/>
      <c r="AA260" s="3"/>
      <c r="AB260" s="10" t="s">
        <v>358</v>
      </c>
      <c r="AC260" s="10"/>
      <c r="AD260" s="69" t="s">
        <v>359</v>
      </c>
      <c r="AE260" s="23">
        <v>1</v>
      </c>
      <c r="AF260" s="23">
        <v>1</v>
      </c>
      <c r="AG260" s="23">
        <v>1</v>
      </c>
      <c r="AH260" s="23">
        <v>1</v>
      </c>
      <c r="AI260" s="23">
        <v>1</v>
      </c>
      <c r="AJ260" s="23"/>
      <c r="AK260" s="3"/>
      <c r="AL260" s="3"/>
      <c r="AM260" s="298">
        <v>21.86</v>
      </c>
      <c r="AN260" s="298">
        <v>23.45</v>
      </c>
      <c r="AO260" s="298">
        <v>22.13</v>
      </c>
      <c r="AP260" s="298">
        <v>19.760000000000002</v>
      </c>
      <c r="AQ260" s="298">
        <v>20.8</v>
      </c>
      <c r="AR260" s="23"/>
      <c r="AS260" s="3"/>
      <c r="AT260" s="3"/>
      <c r="AU260" s="298">
        <v>21.86</v>
      </c>
      <c r="AV260" s="298">
        <v>23.45</v>
      </c>
      <c r="AW260" s="298">
        <v>22.13</v>
      </c>
      <c r="AX260" s="298">
        <v>19.760000000000002</v>
      </c>
      <c r="AY260" s="298">
        <v>20.8</v>
      </c>
      <c r="AZ260" s="23"/>
      <c r="BA260" s="3"/>
    </row>
    <row r="261" spans="1:53">
      <c r="A261" s="55"/>
      <c r="B261" s="10" t="s">
        <v>328</v>
      </c>
      <c r="C261" s="10"/>
      <c r="D261" s="69" t="s">
        <v>329</v>
      </c>
      <c r="E261" s="10">
        <v>96</v>
      </c>
      <c r="F261" s="10">
        <v>70</v>
      </c>
      <c r="G261" s="10">
        <v>51</v>
      </c>
      <c r="H261" s="10">
        <v>49</v>
      </c>
      <c r="I261" s="10">
        <v>51</v>
      </c>
      <c r="J261" s="10"/>
      <c r="M261" s="198">
        <v>13482.31</v>
      </c>
      <c r="N261" s="198">
        <v>10224.969999999999</v>
      </c>
      <c r="O261" s="198">
        <v>9672.65</v>
      </c>
      <c r="P261" s="198">
        <v>11754.8</v>
      </c>
      <c r="Q261" s="198">
        <v>63186.7</v>
      </c>
      <c r="R261" s="10"/>
      <c r="S261" s="3"/>
      <c r="T261" s="3"/>
      <c r="U261" s="198">
        <v>118.265877192982</v>
      </c>
      <c r="V261" s="198">
        <v>89.692719298245606</v>
      </c>
      <c r="W261" s="198">
        <v>87.140990990991</v>
      </c>
      <c r="X261" s="198">
        <v>111.950476190476</v>
      </c>
      <c r="Y261" s="198">
        <v>569.24954954955001</v>
      </c>
      <c r="Z261" s="10"/>
      <c r="AA261" s="3"/>
      <c r="AB261" s="10" t="s">
        <v>360</v>
      </c>
      <c r="AC261" s="10"/>
      <c r="AD261" s="69" t="s">
        <v>182</v>
      </c>
      <c r="AE261" s="23"/>
      <c r="AF261" s="23"/>
      <c r="AG261" s="23">
        <v>1</v>
      </c>
      <c r="AH261" s="23">
        <v>1</v>
      </c>
      <c r="AI261" s="23"/>
      <c r="AJ261" s="23"/>
      <c r="AK261" s="3"/>
      <c r="AL261" s="3"/>
      <c r="AM261" s="298">
        <v>0</v>
      </c>
      <c r="AN261" s="298">
        <v>0</v>
      </c>
      <c r="AO261" s="298">
        <v>1137</v>
      </c>
      <c r="AP261" s="298">
        <v>1050.07</v>
      </c>
      <c r="AQ261" s="298">
        <v>0</v>
      </c>
      <c r="AR261" s="23"/>
      <c r="AS261" s="3"/>
      <c r="AT261" s="3"/>
      <c r="AU261" s="298">
        <v>0</v>
      </c>
      <c r="AV261" s="298">
        <v>0</v>
      </c>
      <c r="AW261" s="298">
        <v>1137</v>
      </c>
      <c r="AX261" s="298">
        <v>1050.07</v>
      </c>
      <c r="AY261" s="298">
        <v>0</v>
      </c>
      <c r="AZ261" s="23"/>
      <c r="BA261" s="3"/>
    </row>
    <row r="262" spans="1:53">
      <c r="A262" s="55"/>
      <c r="B262" s="10" t="s">
        <v>330</v>
      </c>
      <c r="C262" s="10"/>
      <c r="D262" s="69" t="s">
        <v>193</v>
      </c>
      <c r="E262" s="10">
        <v>793</v>
      </c>
      <c r="F262" s="10">
        <v>578</v>
      </c>
      <c r="G262" s="10">
        <v>495</v>
      </c>
      <c r="H262" s="10">
        <v>411</v>
      </c>
      <c r="I262" s="10">
        <v>416</v>
      </c>
      <c r="J262" s="10"/>
      <c r="M262" s="198">
        <v>149081.41</v>
      </c>
      <c r="N262" s="198">
        <v>86376.139999999898</v>
      </c>
      <c r="O262" s="198">
        <v>73721.03</v>
      </c>
      <c r="P262" s="198">
        <v>92259.61</v>
      </c>
      <c r="Q262" s="198">
        <v>566265.71</v>
      </c>
      <c r="R262" s="10"/>
      <c r="S262" s="3"/>
      <c r="T262" s="3"/>
      <c r="U262" s="198">
        <v>167.507202247191</v>
      </c>
      <c r="V262" s="198">
        <v>97.051842696629194</v>
      </c>
      <c r="W262" s="198">
        <v>87.554667458432306</v>
      </c>
      <c r="X262" s="198">
        <v>116.63667509481699</v>
      </c>
      <c r="Y262" s="198">
        <v>689.72680876979302</v>
      </c>
      <c r="Z262" s="10"/>
      <c r="AA262" s="3"/>
      <c r="AB262" s="10" t="s">
        <v>360</v>
      </c>
      <c r="AC262" s="10"/>
      <c r="AD262" s="69" t="s">
        <v>361</v>
      </c>
      <c r="AE262" s="23">
        <v>64</v>
      </c>
      <c r="AF262" s="23">
        <v>29</v>
      </c>
      <c r="AG262" s="23">
        <v>17</v>
      </c>
      <c r="AH262" s="23">
        <v>10</v>
      </c>
      <c r="AI262" s="23">
        <v>8</v>
      </c>
      <c r="AJ262" s="23"/>
      <c r="AK262" s="3"/>
      <c r="AL262" s="3"/>
      <c r="AM262" s="298">
        <v>7611.93</v>
      </c>
      <c r="AN262" s="298">
        <v>3037.62</v>
      </c>
      <c r="AO262" s="298">
        <v>5933.62</v>
      </c>
      <c r="AP262" s="298">
        <v>11889.28</v>
      </c>
      <c r="AQ262" s="298">
        <v>2244.8200000000002</v>
      </c>
      <c r="AR262" s="23"/>
      <c r="AS262" s="3"/>
      <c r="AT262" s="3"/>
      <c r="AU262" s="298">
        <v>107.210281690141</v>
      </c>
      <c r="AV262" s="298">
        <v>42.7833802816901</v>
      </c>
      <c r="AW262" s="298">
        <v>95.703548387096802</v>
      </c>
      <c r="AX262" s="298">
        <v>191.76258064516099</v>
      </c>
      <c r="AY262" s="298">
        <v>34.012424242424203</v>
      </c>
      <c r="AZ262" s="23"/>
      <c r="BA262" s="3"/>
    </row>
    <row r="263" spans="1:53">
      <c r="A263" s="55"/>
      <c r="B263" s="10" t="s">
        <v>536</v>
      </c>
      <c r="C263" s="10"/>
      <c r="D263" s="69" t="s">
        <v>193</v>
      </c>
      <c r="E263" s="10">
        <v>1</v>
      </c>
      <c r="F263" s="10"/>
      <c r="G263" s="10"/>
      <c r="H263" s="10"/>
      <c r="I263" s="10"/>
      <c r="J263" s="10"/>
      <c r="M263" s="198">
        <v>26.17</v>
      </c>
      <c r="N263" s="198">
        <v>0</v>
      </c>
      <c r="O263" s="198">
        <v>0</v>
      </c>
      <c r="P263" s="198">
        <v>0</v>
      </c>
      <c r="Q263" s="198">
        <v>0</v>
      </c>
      <c r="R263" s="10"/>
      <c r="S263" s="3"/>
      <c r="T263" s="3"/>
      <c r="U263" s="198">
        <v>26.17</v>
      </c>
      <c r="V263" s="198">
        <v>0</v>
      </c>
      <c r="W263" s="198">
        <v>0</v>
      </c>
      <c r="X263" s="198">
        <v>0</v>
      </c>
      <c r="Y263" s="198">
        <v>0</v>
      </c>
      <c r="Z263" s="10"/>
      <c r="AA263" s="3"/>
      <c r="AB263" s="10" t="s">
        <v>419</v>
      </c>
      <c r="AC263" s="10"/>
      <c r="AD263" s="69" t="s">
        <v>100</v>
      </c>
      <c r="AE263" s="23">
        <v>7</v>
      </c>
      <c r="AF263" s="23">
        <v>4</v>
      </c>
      <c r="AG263" s="23">
        <v>4</v>
      </c>
      <c r="AH263" s="23">
        <v>1</v>
      </c>
      <c r="AI263" s="23">
        <v>3</v>
      </c>
      <c r="AJ263" s="23"/>
      <c r="AK263" s="3"/>
      <c r="AL263" s="3"/>
      <c r="AM263" s="298">
        <v>774.46</v>
      </c>
      <c r="AN263" s="298">
        <v>540.61</v>
      </c>
      <c r="AO263" s="298">
        <v>2339.46</v>
      </c>
      <c r="AP263" s="298">
        <v>46.06</v>
      </c>
      <c r="AQ263" s="298">
        <v>6703.33</v>
      </c>
      <c r="AR263" s="23"/>
      <c r="AS263" s="3"/>
      <c r="AT263" s="3"/>
      <c r="AU263" s="298">
        <v>86.051111111111098</v>
      </c>
      <c r="AV263" s="298">
        <v>60.067777777777799</v>
      </c>
      <c r="AW263" s="298">
        <v>292.4325</v>
      </c>
      <c r="AX263" s="298">
        <v>9.2119999999999997</v>
      </c>
      <c r="AY263" s="298">
        <v>837.91624999999999</v>
      </c>
      <c r="AZ263" s="23"/>
      <c r="BA263" s="3"/>
    </row>
    <row r="264" spans="1:53">
      <c r="A264" s="55"/>
      <c r="B264" s="10" t="s">
        <v>331</v>
      </c>
      <c r="C264" s="10"/>
      <c r="D264" s="69" t="s">
        <v>332</v>
      </c>
      <c r="E264" s="10">
        <v>978</v>
      </c>
      <c r="F264" s="10">
        <v>642</v>
      </c>
      <c r="G264" s="10">
        <v>581</v>
      </c>
      <c r="H264" s="10">
        <v>517</v>
      </c>
      <c r="I264" s="10">
        <v>515</v>
      </c>
      <c r="J264" s="10"/>
      <c r="M264" s="198">
        <v>170342.41</v>
      </c>
      <c r="N264" s="198">
        <v>81238.44</v>
      </c>
      <c r="O264" s="198">
        <v>82894.849999999904</v>
      </c>
      <c r="P264" s="198">
        <v>118345.76</v>
      </c>
      <c r="Q264" s="198">
        <v>564143.43000000005</v>
      </c>
      <c r="R264" s="10"/>
      <c r="S264" s="3"/>
      <c r="T264" s="3"/>
      <c r="U264" s="198">
        <v>145.59180341880301</v>
      </c>
      <c r="V264" s="198">
        <v>69.434564102564096</v>
      </c>
      <c r="W264" s="198">
        <v>74.814846570396995</v>
      </c>
      <c r="X264" s="198">
        <v>109.986765799257</v>
      </c>
      <c r="Y264" s="198">
        <v>521.87181313598501</v>
      </c>
      <c r="Z264" s="10"/>
      <c r="AA264" s="3"/>
      <c r="AB264" s="10" t="s">
        <v>537</v>
      </c>
      <c r="AC264" s="10"/>
      <c r="AD264" s="69" t="s">
        <v>89</v>
      </c>
      <c r="AE264" s="23">
        <v>1</v>
      </c>
      <c r="AF264" s="23"/>
      <c r="AG264" s="23"/>
      <c r="AH264" s="23"/>
      <c r="AI264" s="23"/>
      <c r="AJ264" s="23"/>
      <c r="AK264" s="3"/>
      <c r="AL264" s="3"/>
      <c r="AM264" s="298">
        <v>26.09</v>
      </c>
      <c r="AN264" s="298">
        <v>0</v>
      </c>
      <c r="AO264" s="298">
        <v>0</v>
      </c>
      <c r="AP264" s="298"/>
      <c r="AQ264" s="298">
        <v>0</v>
      </c>
      <c r="AR264" s="23"/>
      <c r="AS264" s="3"/>
      <c r="AT264" s="3"/>
      <c r="AU264" s="298">
        <v>26.09</v>
      </c>
      <c r="AV264" s="298">
        <v>0</v>
      </c>
      <c r="AW264" s="298">
        <v>0</v>
      </c>
      <c r="AX264" s="298"/>
      <c r="AY264" s="298">
        <v>0</v>
      </c>
      <c r="AZ264" s="23"/>
      <c r="BA264" s="3"/>
    </row>
    <row r="265" spans="1:53">
      <c r="A265" s="55"/>
      <c r="B265" s="10" t="s">
        <v>333</v>
      </c>
      <c r="C265" s="10"/>
      <c r="D265" s="69" t="s">
        <v>98</v>
      </c>
      <c r="E265" s="10">
        <v>89</v>
      </c>
      <c r="F265" s="10">
        <v>53</v>
      </c>
      <c r="G265" s="10">
        <v>28</v>
      </c>
      <c r="H265" s="10">
        <v>33</v>
      </c>
      <c r="I265" s="10">
        <v>27</v>
      </c>
      <c r="J265" s="10"/>
      <c r="M265" s="198">
        <v>18014.88</v>
      </c>
      <c r="N265" s="198">
        <v>15600.18</v>
      </c>
      <c r="O265" s="198">
        <v>7839.99</v>
      </c>
      <c r="P265" s="198">
        <v>9111.51</v>
      </c>
      <c r="Q265" s="198">
        <v>27708.37</v>
      </c>
      <c r="R265" s="10"/>
      <c r="S265" s="3"/>
      <c r="T265" s="3"/>
      <c r="U265" s="198">
        <v>171.570285714286</v>
      </c>
      <c r="V265" s="198">
        <v>148.57314285714301</v>
      </c>
      <c r="W265" s="198">
        <v>76.116407766990307</v>
      </c>
      <c r="X265" s="198">
        <v>89.328529411764706</v>
      </c>
      <c r="Y265" s="198">
        <v>266.42663461538501</v>
      </c>
      <c r="Z265" s="10"/>
      <c r="AA265" s="3"/>
      <c r="AB265" s="10" t="s">
        <v>362</v>
      </c>
      <c r="AC265" s="10"/>
      <c r="AD265" s="69" t="s">
        <v>363</v>
      </c>
      <c r="AE265" s="23">
        <v>30</v>
      </c>
      <c r="AF265" s="23">
        <v>6</v>
      </c>
      <c r="AG265" s="23">
        <v>5</v>
      </c>
      <c r="AH265" s="23">
        <v>4</v>
      </c>
      <c r="AI265" s="23">
        <v>4</v>
      </c>
      <c r="AJ265" s="23"/>
      <c r="AK265" s="3"/>
      <c r="AL265" s="3"/>
      <c r="AM265" s="298">
        <v>4021.74</v>
      </c>
      <c r="AN265" s="298">
        <v>500.66</v>
      </c>
      <c r="AO265" s="298">
        <v>153.34</v>
      </c>
      <c r="AP265" s="298">
        <v>208.51</v>
      </c>
      <c r="AQ265" s="298">
        <v>892.69</v>
      </c>
      <c r="AR265" s="23"/>
      <c r="AS265" s="3"/>
      <c r="AT265" s="3"/>
      <c r="AU265" s="298">
        <v>134.05799999999999</v>
      </c>
      <c r="AV265" s="298">
        <v>16.688666666666698</v>
      </c>
      <c r="AW265" s="298">
        <v>5.11133333333333</v>
      </c>
      <c r="AX265" s="298">
        <v>7.19</v>
      </c>
      <c r="AY265" s="298">
        <v>30.782413793103402</v>
      </c>
      <c r="AZ265" s="23"/>
      <c r="BA265" s="3"/>
    </row>
    <row r="266" spans="1:53">
      <c r="A266" s="55"/>
      <c r="B266" s="10" t="s">
        <v>334</v>
      </c>
      <c r="C266" s="10"/>
      <c r="D266" s="69" t="s">
        <v>335</v>
      </c>
      <c r="E266" s="10">
        <v>32</v>
      </c>
      <c r="F266" s="10">
        <v>17</v>
      </c>
      <c r="G266" s="10">
        <v>20</v>
      </c>
      <c r="H266" s="10">
        <v>16</v>
      </c>
      <c r="I266" s="10">
        <v>16</v>
      </c>
      <c r="J266" s="10"/>
      <c r="M266" s="198">
        <v>4257.49</v>
      </c>
      <c r="N266" s="198">
        <v>2910.59</v>
      </c>
      <c r="O266" s="198">
        <v>2707.18</v>
      </c>
      <c r="P266" s="198">
        <v>3234.97</v>
      </c>
      <c r="Q266" s="198">
        <v>14410</v>
      </c>
      <c r="R266" s="10"/>
      <c r="S266" s="3"/>
      <c r="T266" s="3"/>
      <c r="U266" s="198">
        <v>115.067297297297</v>
      </c>
      <c r="V266" s="198">
        <v>78.664594594594604</v>
      </c>
      <c r="W266" s="198">
        <v>73.167027027027004</v>
      </c>
      <c r="X266" s="198">
        <v>92.427714285714302</v>
      </c>
      <c r="Y266" s="198">
        <v>400.277777777778</v>
      </c>
      <c r="Z266" s="10"/>
      <c r="AA266" s="3"/>
      <c r="AB266" s="10" t="s">
        <v>134</v>
      </c>
      <c r="AC266" s="10"/>
      <c r="AD266" s="69" t="s">
        <v>135</v>
      </c>
      <c r="AE266" s="23">
        <v>180</v>
      </c>
      <c r="AF266" s="23">
        <v>62</v>
      </c>
      <c r="AG266" s="23">
        <v>38</v>
      </c>
      <c r="AH266" s="23">
        <v>27</v>
      </c>
      <c r="AI266" s="23">
        <v>33</v>
      </c>
      <c r="AJ266" s="23"/>
      <c r="AK266" s="3"/>
      <c r="AL266" s="3"/>
      <c r="AM266" s="298">
        <v>103012.27</v>
      </c>
      <c r="AN266" s="298">
        <v>27751.79</v>
      </c>
      <c r="AO266" s="298">
        <v>32780.68</v>
      </c>
      <c r="AP266" s="298">
        <v>3086.81</v>
      </c>
      <c r="AQ266" s="298">
        <v>130795.72</v>
      </c>
      <c r="AR266" s="23"/>
      <c r="AS266" s="3"/>
      <c r="AT266" s="3"/>
      <c r="AU266" s="298">
        <v>522.90492385786797</v>
      </c>
      <c r="AV266" s="298">
        <v>140.872030456853</v>
      </c>
      <c r="AW266" s="298">
        <v>170.73270833333299</v>
      </c>
      <c r="AX266" s="298">
        <v>17.341629213483198</v>
      </c>
      <c r="AY266" s="298">
        <v>688.39852631578901</v>
      </c>
      <c r="AZ266" s="23"/>
      <c r="BA266" s="3"/>
    </row>
    <row r="267" spans="1:53">
      <c r="A267" s="55"/>
      <c r="B267" s="10" t="s">
        <v>336</v>
      </c>
      <c r="C267" s="10"/>
      <c r="D267" s="69" t="s">
        <v>211</v>
      </c>
      <c r="E267" s="10">
        <v>599</v>
      </c>
      <c r="F267" s="10">
        <v>940</v>
      </c>
      <c r="G267" s="10">
        <v>818</v>
      </c>
      <c r="H267" s="10">
        <v>247</v>
      </c>
      <c r="I267" s="10">
        <v>693</v>
      </c>
      <c r="J267" s="10"/>
      <c r="M267" s="198">
        <v>94594.909999999902</v>
      </c>
      <c r="N267" s="198">
        <v>112631.29</v>
      </c>
      <c r="O267" s="198">
        <v>148740.85999999999</v>
      </c>
      <c r="P267" s="198">
        <v>63545.03</v>
      </c>
      <c r="Q267" s="198">
        <v>654470.36999999895</v>
      </c>
      <c r="R267" s="10"/>
      <c r="S267" s="3"/>
      <c r="T267" s="3"/>
      <c r="U267" s="198">
        <v>73.672048286604294</v>
      </c>
      <c r="V267" s="198">
        <v>87.719073208722804</v>
      </c>
      <c r="W267" s="198">
        <v>120.535542949757</v>
      </c>
      <c r="X267" s="198">
        <v>119.670489642185</v>
      </c>
      <c r="Y267" s="198">
        <v>542.67858208955101</v>
      </c>
      <c r="Z267" s="10"/>
      <c r="AA267" s="3"/>
      <c r="AB267" s="10" t="s">
        <v>538</v>
      </c>
      <c r="AC267" s="10"/>
      <c r="AD267" s="69" t="s">
        <v>266</v>
      </c>
      <c r="AE267" s="23">
        <v>6</v>
      </c>
      <c r="AF267" s="23"/>
      <c r="AG267" s="23"/>
      <c r="AH267" s="23"/>
      <c r="AI267" s="23"/>
      <c r="AJ267" s="23"/>
      <c r="AK267" s="3"/>
      <c r="AL267" s="3"/>
      <c r="AM267" s="298">
        <v>390</v>
      </c>
      <c r="AN267" s="298">
        <v>0</v>
      </c>
      <c r="AO267" s="298"/>
      <c r="AP267" s="298"/>
      <c r="AQ267" s="298"/>
      <c r="AR267" s="23"/>
      <c r="AS267" s="3"/>
      <c r="AT267" s="3"/>
      <c r="AU267" s="298">
        <v>65</v>
      </c>
      <c r="AV267" s="298">
        <v>0</v>
      </c>
      <c r="AW267" s="298"/>
      <c r="AX267" s="298"/>
      <c r="AY267" s="298"/>
      <c r="AZ267" s="23"/>
      <c r="BA267" s="3"/>
    </row>
    <row r="268" spans="1:53">
      <c r="A268" s="55"/>
      <c r="B268" s="10" t="s">
        <v>337</v>
      </c>
      <c r="C268" s="10"/>
      <c r="D268" s="69" t="s">
        <v>89</v>
      </c>
      <c r="E268" s="10">
        <v>87</v>
      </c>
      <c r="F268" s="10">
        <v>58</v>
      </c>
      <c r="G268" s="10">
        <v>47</v>
      </c>
      <c r="H268" s="10">
        <v>35</v>
      </c>
      <c r="I268" s="10">
        <v>36</v>
      </c>
      <c r="J268" s="10"/>
      <c r="M268" s="198">
        <v>11586.8</v>
      </c>
      <c r="N268" s="198">
        <v>6266.65</v>
      </c>
      <c r="O268" s="198">
        <v>5624.63</v>
      </c>
      <c r="P268" s="198">
        <v>6043.62</v>
      </c>
      <c r="Q268" s="198">
        <v>39990.660000000003</v>
      </c>
      <c r="R268" s="10"/>
      <c r="S268" s="3"/>
      <c r="T268" s="3"/>
      <c r="U268" s="198">
        <v>119.451546391753</v>
      </c>
      <c r="V268" s="198">
        <v>64.604639175257702</v>
      </c>
      <c r="W268" s="198">
        <v>59.206631578947402</v>
      </c>
      <c r="X268" s="198">
        <v>68.677499999999995</v>
      </c>
      <c r="Y268" s="198">
        <v>416.56937499999998</v>
      </c>
      <c r="Z268" s="10"/>
      <c r="AA268" s="3"/>
      <c r="AB268" s="10" t="s">
        <v>364</v>
      </c>
      <c r="AC268" s="10"/>
      <c r="AD268" s="69" t="s">
        <v>335</v>
      </c>
      <c r="AE268" s="23">
        <v>4</v>
      </c>
      <c r="AF268" s="23">
        <v>2</v>
      </c>
      <c r="AG268" s="23">
        <v>1</v>
      </c>
      <c r="AH268" s="23"/>
      <c r="AI268" s="23"/>
      <c r="AJ268" s="23"/>
      <c r="AK268" s="3"/>
      <c r="AL268" s="3"/>
      <c r="AM268" s="298">
        <v>495.15</v>
      </c>
      <c r="AN268" s="298">
        <v>385.2</v>
      </c>
      <c r="AO268" s="298">
        <v>133.68</v>
      </c>
      <c r="AP268" s="298">
        <v>0</v>
      </c>
      <c r="AQ268" s="298">
        <v>0</v>
      </c>
      <c r="AR268" s="23"/>
      <c r="AS268" s="3"/>
      <c r="AT268" s="3"/>
      <c r="AU268" s="298">
        <v>123.78749999999999</v>
      </c>
      <c r="AV268" s="298">
        <v>96.3</v>
      </c>
      <c r="AW268" s="298">
        <v>33.42</v>
      </c>
      <c r="AX268" s="298">
        <v>0</v>
      </c>
      <c r="AY268" s="298">
        <v>0</v>
      </c>
      <c r="AZ268" s="23"/>
      <c r="BA268" s="3"/>
    </row>
    <row r="269" spans="1:53">
      <c r="A269" s="55"/>
      <c r="B269" s="10" t="s">
        <v>539</v>
      </c>
      <c r="C269" s="10"/>
      <c r="D269" s="69" t="s">
        <v>103</v>
      </c>
      <c r="E269" s="10"/>
      <c r="F269" s="10"/>
      <c r="G269" s="10"/>
      <c r="H269" s="10">
        <v>1</v>
      </c>
      <c r="I269" s="10">
        <v>1</v>
      </c>
      <c r="J269" s="10"/>
      <c r="M269" s="198">
        <v>0</v>
      </c>
      <c r="N269" s="198">
        <v>0</v>
      </c>
      <c r="O269" s="198">
        <v>0</v>
      </c>
      <c r="P269" s="198">
        <v>224.94</v>
      </c>
      <c r="Q269" s="198">
        <v>126.1</v>
      </c>
      <c r="R269" s="10"/>
      <c r="S269" s="3"/>
      <c r="T269" s="3"/>
      <c r="U269" s="198">
        <v>0</v>
      </c>
      <c r="V269" s="198">
        <v>0</v>
      </c>
      <c r="W269" s="198">
        <v>0</v>
      </c>
      <c r="X269" s="198">
        <v>224.94</v>
      </c>
      <c r="Y269" s="198">
        <v>126.1</v>
      </c>
      <c r="Z269" s="10"/>
      <c r="AA269" s="3"/>
      <c r="AB269" s="10" t="s">
        <v>365</v>
      </c>
      <c r="AC269" s="10"/>
      <c r="AD269" s="69" t="s">
        <v>366</v>
      </c>
      <c r="AE269" s="23">
        <v>3</v>
      </c>
      <c r="AF269" s="23">
        <v>4</v>
      </c>
      <c r="AG269" s="23">
        <v>1</v>
      </c>
      <c r="AH269" s="23"/>
      <c r="AI269" s="23">
        <v>1</v>
      </c>
      <c r="AJ269" s="23"/>
      <c r="AK269" s="3"/>
      <c r="AL269" s="3"/>
      <c r="AM269" s="298">
        <v>235.19</v>
      </c>
      <c r="AN269" s="298">
        <v>792.68</v>
      </c>
      <c r="AO269" s="298">
        <v>11.17</v>
      </c>
      <c r="AP269" s="298">
        <v>0</v>
      </c>
      <c r="AQ269" s="298">
        <v>13.06</v>
      </c>
      <c r="AR269" s="23"/>
      <c r="AS269" s="3"/>
      <c r="AT269" s="3"/>
      <c r="AU269" s="298">
        <v>39.198333333333302</v>
      </c>
      <c r="AV269" s="298">
        <v>132.113333333333</v>
      </c>
      <c r="AW269" s="298">
        <v>1.8616666666666699</v>
      </c>
      <c r="AX269" s="298">
        <v>0</v>
      </c>
      <c r="AY269" s="298">
        <v>2.1766666666666699</v>
      </c>
      <c r="AZ269" s="23"/>
      <c r="BA269" s="3"/>
    </row>
    <row r="270" spans="1:53">
      <c r="A270" s="55"/>
      <c r="B270" s="10" t="s">
        <v>338</v>
      </c>
      <c r="C270" s="10"/>
      <c r="D270" s="69" t="s">
        <v>339</v>
      </c>
      <c r="E270" s="10">
        <v>609</v>
      </c>
      <c r="F270" s="10">
        <v>378</v>
      </c>
      <c r="G270" s="10">
        <v>296</v>
      </c>
      <c r="H270" s="10">
        <v>267</v>
      </c>
      <c r="I270" s="10">
        <v>243</v>
      </c>
      <c r="J270" s="10"/>
      <c r="M270" s="198">
        <v>79131.83</v>
      </c>
      <c r="N270" s="198">
        <v>40761.67</v>
      </c>
      <c r="O270" s="198">
        <v>32612.560000000001</v>
      </c>
      <c r="P270" s="198">
        <v>50810.48</v>
      </c>
      <c r="Q270" s="198">
        <v>225753.85</v>
      </c>
      <c r="R270" s="10"/>
      <c r="S270" s="3"/>
      <c r="T270" s="3"/>
      <c r="U270" s="198">
        <v>116.54172312223901</v>
      </c>
      <c r="V270" s="198">
        <v>60.031914580265102</v>
      </c>
      <c r="W270" s="198">
        <v>50.640621118012398</v>
      </c>
      <c r="X270" s="198">
        <v>79.890691823899402</v>
      </c>
      <c r="Y270" s="198">
        <v>353.84615987460802</v>
      </c>
      <c r="Z270" s="10"/>
      <c r="AA270" s="3"/>
      <c r="AB270" s="10" t="s">
        <v>367</v>
      </c>
      <c r="AC270" s="10"/>
      <c r="AD270" s="69" t="s">
        <v>173</v>
      </c>
      <c r="AE270" s="23">
        <v>24</v>
      </c>
      <c r="AF270" s="23">
        <v>12</v>
      </c>
      <c r="AG270" s="23">
        <v>10</v>
      </c>
      <c r="AH270" s="23">
        <v>9</v>
      </c>
      <c r="AI270" s="23">
        <v>8</v>
      </c>
      <c r="AJ270" s="23"/>
      <c r="AK270" s="3"/>
      <c r="AL270" s="3"/>
      <c r="AM270" s="298">
        <v>2928.06</v>
      </c>
      <c r="AN270" s="298">
        <v>1754.36</v>
      </c>
      <c r="AO270" s="298">
        <v>1955.37</v>
      </c>
      <c r="AP270" s="298">
        <v>2975.58</v>
      </c>
      <c r="AQ270" s="298">
        <v>6279.74</v>
      </c>
      <c r="AR270" s="23"/>
      <c r="AS270" s="3"/>
      <c r="AT270" s="3"/>
      <c r="AU270" s="298">
        <v>117.1224</v>
      </c>
      <c r="AV270" s="298">
        <v>70.174400000000006</v>
      </c>
      <c r="AW270" s="298">
        <v>85.016086956521804</v>
      </c>
      <c r="AX270" s="298">
        <v>129.373043478261</v>
      </c>
      <c r="AY270" s="298">
        <v>251.18960000000001</v>
      </c>
      <c r="AZ270" s="23"/>
      <c r="BA270" s="3"/>
    </row>
    <row r="271" spans="1:53">
      <c r="A271" s="55"/>
      <c r="B271" s="10" t="s">
        <v>530</v>
      </c>
      <c r="C271" s="10"/>
      <c r="D271" s="69" t="s">
        <v>201</v>
      </c>
      <c r="E271" s="10">
        <v>1</v>
      </c>
      <c r="F271" s="10">
        <v>1</v>
      </c>
      <c r="G271" s="10"/>
      <c r="H271" s="10"/>
      <c r="I271" s="10">
        <v>1</v>
      </c>
      <c r="J271" s="10"/>
      <c r="M271" s="198">
        <v>183</v>
      </c>
      <c r="N271" s="198">
        <v>131.49</v>
      </c>
      <c r="O271" s="198">
        <v>0</v>
      </c>
      <c r="P271" s="198">
        <v>0</v>
      </c>
      <c r="Q271" s="198">
        <v>614.66999999999996</v>
      </c>
      <c r="R271" s="10"/>
      <c r="S271" s="3"/>
      <c r="T271" s="3"/>
      <c r="U271" s="198">
        <v>91.5</v>
      </c>
      <c r="V271" s="198">
        <v>65.745000000000005</v>
      </c>
      <c r="W271" s="198">
        <v>0</v>
      </c>
      <c r="X271" s="198">
        <v>0</v>
      </c>
      <c r="Y271" s="198">
        <v>307.33499999999998</v>
      </c>
      <c r="Z271" s="10"/>
      <c r="AA271" s="3"/>
      <c r="AB271" s="10" t="s">
        <v>136</v>
      </c>
      <c r="AC271" s="10"/>
      <c r="AD271" s="69" t="s">
        <v>137</v>
      </c>
      <c r="AE271" s="23">
        <v>187</v>
      </c>
      <c r="AF271" s="23">
        <v>73</v>
      </c>
      <c r="AG271" s="23">
        <v>46</v>
      </c>
      <c r="AH271" s="23">
        <v>33</v>
      </c>
      <c r="AI271" s="23">
        <v>33</v>
      </c>
      <c r="AJ271" s="23"/>
      <c r="AK271" s="3"/>
      <c r="AL271" s="3"/>
      <c r="AM271" s="298">
        <v>138756.65</v>
      </c>
      <c r="AN271" s="298">
        <v>21458.77</v>
      </c>
      <c r="AO271" s="298">
        <v>9705.1199999999899</v>
      </c>
      <c r="AP271" s="298">
        <v>5515.12</v>
      </c>
      <c r="AQ271" s="298">
        <v>19361.88</v>
      </c>
      <c r="AR271" s="23"/>
      <c r="AS271" s="3"/>
      <c r="AT271" s="3"/>
      <c r="AU271" s="298">
        <v>704.348477157361</v>
      </c>
      <c r="AV271" s="298">
        <v>108.927766497462</v>
      </c>
      <c r="AW271" s="298">
        <v>50.547499999999999</v>
      </c>
      <c r="AX271" s="298">
        <v>29.3357446808511</v>
      </c>
      <c r="AY271" s="298">
        <v>100.843125</v>
      </c>
      <c r="AZ271" s="23"/>
      <c r="BA271" s="3"/>
    </row>
    <row r="272" spans="1:53">
      <c r="A272" s="55"/>
      <c r="B272" s="10" t="s">
        <v>540</v>
      </c>
      <c r="C272" s="10"/>
      <c r="D272" s="69" t="s">
        <v>249</v>
      </c>
      <c r="E272" s="10">
        <v>1</v>
      </c>
      <c r="F272" s="10">
        <v>1</v>
      </c>
      <c r="G272" s="10"/>
      <c r="H272" s="10"/>
      <c r="I272" s="10"/>
      <c r="J272" s="10"/>
      <c r="M272" s="198">
        <v>597.28</v>
      </c>
      <c r="N272" s="198">
        <v>172.39</v>
      </c>
      <c r="O272" s="198">
        <v>0</v>
      </c>
      <c r="P272" s="198">
        <v>0</v>
      </c>
      <c r="Q272" s="198">
        <v>0</v>
      </c>
      <c r="R272" s="10"/>
      <c r="S272" s="3"/>
      <c r="T272" s="3"/>
      <c r="U272" s="198">
        <v>597.28</v>
      </c>
      <c r="V272" s="198">
        <v>172.39</v>
      </c>
      <c r="W272" s="198">
        <v>0</v>
      </c>
      <c r="X272" s="198">
        <v>0</v>
      </c>
      <c r="Y272" s="198">
        <v>0</v>
      </c>
      <c r="Z272" s="10"/>
      <c r="AA272" s="3"/>
      <c r="AB272" s="10" t="s">
        <v>368</v>
      </c>
      <c r="AC272" s="10"/>
      <c r="AD272" s="69" t="s">
        <v>89</v>
      </c>
      <c r="AE272" s="23">
        <v>40</v>
      </c>
      <c r="AF272" s="23">
        <v>11</v>
      </c>
      <c r="AG272" s="23">
        <v>7</v>
      </c>
      <c r="AH272" s="23">
        <v>3</v>
      </c>
      <c r="AI272" s="23"/>
      <c r="AJ272" s="23"/>
      <c r="AK272" s="3"/>
      <c r="AL272" s="3"/>
      <c r="AM272" s="298">
        <v>5325.78</v>
      </c>
      <c r="AN272" s="298">
        <v>1137.54</v>
      </c>
      <c r="AO272" s="298">
        <v>953.46</v>
      </c>
      <c r="AP272" s="298">
        <v>413.42</v>
      </c>
      <c r="AQ272" s="298">
        <v>-252.64</v>
      </c>
      <c r="AR272" s="23"/>
      <c r="AS272" s="3"/>
      <c r="AT272" s="3"/>
      <c r="AU272" s="298">
        <v>133.14449999999999</v>
      </c>
      <c r="AV272" s="298">
        <v>28.438500000000001</v>
      </c>
      <c r="AW272" s="298">
        <v>30.756774193548399</v>
      </c>
      <c r="AX272" s="298">
        <v>11.1735135135135</v>
      </c>
      <c r="AY272" s="298">
        <v>-6.3159999999999998</v>
      </c>
      <c r="AZ272" s="23"/>
      <c r="BA272" s="3"/>
    </row>
    <row r="273" spans="1:53">
      <c r="A273" s="55"/>
      <c r="B273" s="10" t="s">
        <v>131</v>
      </c>
      <c r="C273" s="10"/>
      <c r="D273" s="69" t="s">
        <v>110</v>
      </c>
      <c r="E273" s="10">
        <v>2358</v>
      </c>
      <c r="F273" s="10">
        <v>1642</v>
      </c>
      <c r="G273" s="10">
        <v>1371</v>
      </c>
      <c r="H273" s="10">
        <v>1225</v>
      </c>
      <c r="I273" s="10">
        <v>1182</v>
      </c>
      <c r="J273" s="10"/>
      <c r="M273" s="198">
        <v>352450.55</v>
      </c>
      <c r="N273" s="198">
        <v>182667.66</v>
      </c>
      <c r="O273" s="198">
        <v>141795.07</v>
      </c>
      <c r="P273" s="198">
        <v>215569.95</v>
      </c>
      <c r="Q273" s="198">
        <v>1416574.93</v>
      </c>
      <c r="R273" s="10"/>
      <c r="S273" s="3"/>
      <c r="T273" s="3"/>
      <c r="U273" s="198">
        <v>137.62223740726299</v>
      </c>
      <c r="V273" s="198">
        <v>71.326692698164806</v>
      </c>
      <c r="W273" s="198">
        <v>58.041371264838403</v>
      </c>
      <c r="X273" s="198">
        <v>88.968200577796097</v>
      </c>
      <c r="Y273" s="198">
        <v>581.75561806981602</v>
      </c>
      <c r="Z273" s="10"/>
      <c r="AA273" s="3"/>
      <c r="AB273" s="10" t="s">
        <v>368</v>
      </c>
      <c r="AC273" s="10"/>
      <c r="AD273" s="69" t="s">
        <v>90</v>
      </c>
      <c r="AE273" s="23">
        <v>42</v>
      </c>
      <c r="AF273" s="23">
        <v>13</v>
      </c>
      <c r="AG273" s="23">
        <v>10</v>
      </c>
      <c r="AH273" s="23">
        <v>7</v>
      </c>
      <c r="AI273" s="23">
        <v>4</v>
      </c>
      <c r="AJ273" s="23"/>
      <c r="AK273" s="3"/>
      <c r="AL273" s="3"/>
      <c r="AM273" s="298">
        <v>7029.6</v>
      </c>
      <c r="AN273" s="298">
        <v>1403.46</v>
      </c>
      <c r="AO273" s="298">
        <v>1704.37</v>
      </c>
      <c r="AP273" s="298">
        <v>1018.76</v>
      </c>
      <c r="AQ273" s="298">
        <v>1552.03</v>
      </c>
      <c r="AR273" s="23"/>
      <c r="AS273" s="3"/>
      <c r="AT273" s="3"/>
      <c r="AU273" s="298">
        <v>159.76363636363601</v>
      </c>
      <c r="AV273" s="298">
        <v>31.896818181818201</v>
      </c>
      <c r="AW273" s="298">
        <v>40.580238095238101</v>
      </c>
      <c r="AX273" s="298">
        <v>25.469000000000001</v>
      </c>
      <c r="AY273" s="298">
        <v>36.0937209302326</v>
      </c>
      <c r="AZ273" s="23"/>
      <c r="BA273" s="3"/>
    </row>
    <row r="274" spans="1:53">
      <c r="A274" s="55"/>
      <c r="B274" s="10" t="s">
        <v>531</v>
      </c>
      <c r="C274" s="10"/>
      <c r="D274" s="69" t="s">
        <v>201</v>
      </c>
      <c r="E274" s="10">
        <v>1</v>
      </c>
      <c r="F274" s="10"/>
      <c r="G274" s="10"/>
      <c r="H274" s="10"/>
      <c r="I274" s="10"/>
      <c r="J274" s="10"/>
      <c r="M274" s="198">
        <v>486.2</v>
      </c>
      <c r="N274" s="198">
        <v>0</v>
      </c>
      <c r="O274" s="198">
        <v>0</v>
      </c>
      <c r="P274" s="198">
        <v>0</v>
      </c>
      <c r="Q274" s="198">
        <v>0</v>
      </c>
      <c r="R274" s="10"/>
      <c r="S274" s="3"/>
      <c r="T274" s="3"/>
      <c r="U274" s="198">
        <v>486.2</v>
      </c>
      <c r="V274" s="198">
        <v>0</v>
      </c>
      <c r="W274" s="198">
        <v>0</v>
      </c>
      <c r="X274" s="198">
        <v>0</v>
      </c>
      <c r="Y274" s="198">
        <v>0</v>
      </c>
      <c r="Z274" s="10"/>
      <c r="AA274" s="3"/>
      <c r="AB274" s="10" t="s">
        <v>369</v>
      </c>
      <c r="AC274" s="10"/>
      <c r="AD274" s="69" t="s">
        <v>370</v>
      </c>
      <c r="AE274" s="23">
        <v>10</v>
      </c>
      <c r="AF274" s="23">
        <v>3</v>
      </c>
      <c r="AG274" s="23">
        <v>2</v>
      </c>
      <c r="AH274" s="23">
        <v>1</v>
      </c>
      <c r="AI274" s="23">
        <v>1</v>
      </c>
      <c r="AJ274" s="23"/>
      <c r="AK274" s="3"/>
      <c r="AL274" s="3"/>
      <c r="AM274" s="298">
        <v>1193.22</v>
      </c>
      <c r="AN274" s="298">
        <v>201.01</v>
      </c>
      <c r="AO274" s="298">
        <v>298.49</v>
      </c>
      <c r="AP274" s="298">
        <v>156.54</v>
      </c>
      <c r="AQ274" s="298">
        <v>1184.94</v>
      </c>
      <c r="AR274" s="23"/>
      <c r="AS274" s="3"/>
      <c r="AT274" s="3"/>
      <c r="AU274" s="298">
        <v>119.322</v>
      </c>
      <c r="AV274" s="298">
        <v>20.100999999999999</v>
      </c>
      <c r="AW274" s="298">
        <v>29.849</v>
      </c>
      <c r="AX274" s="298">
        <v>15.654</v>
      </c>
      <c r="AY274" s="298">
        <v>118.494</v>
      </c>
      <c r="AZ274" s="23"/>
      <c r="BA274" s="3"/>
    </row>
    <row r="275" spans="1:53">
      <c r="A275" s="55"/>
      <c r="B275" s="10" t="s">
        <v>340</v>
      </c>
      <c r="C275" s="10"/>
      <c r="D275" s="69" t="s">
        <v>89</v>
      </c>
      <c r="E275" s="10">
        <v>1</v>
      </c>
      <c r="F275" s="10">
        <v>1</v>
      </c>
      <c r="G275" s="10"/>
      <c r="H275" s="10">
        <v>1</v>
      </c>
      <c r="I275" s="10"/>
      <c r="J275" s="10"/>
      <c r="M275" s="198">
        <v>113.89</v>
      </c>
      <c r="N275" s="198">
        <v>38.81</v>
      </c>
      <c r="O275" s="198">
        <v>0</v>
      </c>
      <c r="P275" s="198">
        <v>136.68</v>
      </c>
      <c r="Q275" s="198">
        <v>0</v>
      </c>
      <c r="R275" s="10"/>
      <c r="S275" s="3"/>
      <c r="T275" s="3"/>
      <c r="U275" s="198">
        <v>113.89</v>
      </c>
      <c r="V275" s="198">
        <v>38.81</v>
      </c>
      <c r="W275" s="198">
        <v>0</v>
      </c>
      <c r="X275" s="198">
        <v>136.68</v>
      </c>
      <c r="Y275" s="198">
        <v>0</v>
      </c>
      <c r="Z275" s="10"/>
      <c r="AA275" s="3"/>
      <c r="AB275" s="10" t="s">
        <v>138</v>
      </c>
      <c r="AC275" s="10"/>
      <c r="AD275" s="69" t="s">
        <v>124</v>
      </c>
      <c r="AE275" s="23">
        <v>1</v>
      </c>
      <c r="AF275" s="23"/>
      <c r="AG275" s="23"/>
      <c r="AH275" s="23"/>
      <c r="AI275" s="23"/>
      <c r="AJ275" s="23"/>
      <c r="AK275" s="3"/>
      <c r="AL275" s="3"/>
      <c r="AM275" s="298">
        <v>37.99</v>
      </c>
      <c r="AN275" s="298">
        <v>0</v>
      </c>
      <c r="AO275" s="298">
        <v>0</v>
      </c>
      <c r="AP275" s="298">
        <v>0</v>
      </c>
      <c r="AQ275" s="298">
        <v>0</v>
      </c>
      <c r="AR275" s="23"/>
      <c r="AS275" s="3"/>
      <c r="AT275" s="3"/>
      <c r="AU275" s="298">
        <v>37.99</v>
      </c>
      <c r="AV275" s="298">
        <v>0</v>
      </c>
      <c r="AW275" s="298">
        <v>0</v>
      </c>
      <c r="AX275" s="298">
        <v>0</v>
      </c>
      <c r="AY275" s="298">
        <v>0</v>
      </c>
      <c r="AZ275" s="23"/>
      <c r="BA275" s="3"/>
    </row>
    <row r="276" spans="1:53">
      <c r="A276" s="55"/>
      <c r="B276" s="10" t="s">
        <v>340</v>
      </c>
      <c r="C276" s="10"/>
      <c r="D276" s="69" t="s">
        <v>341</v>
      </c>
      <c r="E276" s="10">
        <v>223</v>
      </c>
      <c r="F276" s="10">
        <v>123</v>
      </c>
      <c r="G276" s="10">
        <v>122</v>
      </c>
      <c r="H276" s="10">
        <v>102</v>
      </c>
      <c r="I276" s="10">
        <v>86</v>
      </c>
      <c r="J276" s="10"/>
      <c r="M276" s="198">
        <v>32056.240000000002</v>
      </c>
      <c r="N276" s="198">
        <v>19518.599999999999</v>
      </c>
      <c r="O276" s="198">
        <v>13943.89</v>
      </c>
      <c r="P276" s="198">
        <v>21878.39</v>
      </c>
      <c r="Q276" s="198">
        <v>121653.59</v>
      </c>
      <c r="R276" s="10"/>
      <c r="S276" s="3"/>
      <c r="T276" s="3"/>
      <c r="U276" s="198">
        <v>125.710745098039</v>
      </c>
      <c r="V276" s="198">
        <v>76.543529411764695</v>
      </c>
      <c r="W276" s="198">
        <v>56.913836734693902</v>
      </c>
      <c r="X276" s="198">
        <v>91.159958333333293</v>
      </c>
      <c r="Y276" s="198">
        <v>498.58028688524598</v>
      </c>
      <c r="Z276" s="10"/>
      <c r="AA276" s="3"/>
      <c r="AB276" s="10" t="s">
        <v>138</v>
      </c>
      <c r="AC276" s="10"/>
      <c r="AD276" s="69" t="s">
        <v>139</v>
      </c>
      <c r="AE276" s="23">
        <v>70</v>
      </c>
      <c r="AF276" s="23">
        <v>61</v>
      </c>
      <c r="AG276" s="23">
        <v>30</v>
      </c>
      <c r="AH276" s="23">
        <v>7</v>
      </c>
      <c r="AI276" s="23">
        <v>24</v>
      </c>
      <c r="AJ276" s="23"/>
      <c r="AK276" s="3"/>
      <c r="AL276" s="3"/>
      <c r="AM276" s="298">
        <v>32812.879999999997</v>
      </c>
      <c r="AN276" s="298">
        <v>21243.56</v>
      </c>
      <c r="AO276" s="298">
        <v>3106.89</v>
      </c>
      <c r="AP276" s="298">
        <v>632.29</v>
      </c>
      <c r="AQ276" s="298">
        <v>8068.4</v>
      </c>
      <c r="AR276" s="23"/>
      <c r="AS276" s="3"/>
      <c r="AT276" s="3"/>
      <c r="AU276" s="298">
        <v>271.180826446281</v>
      </c>
      <c r="AV276" s="298">
        <v>175.566611570248</v>
      </c>
      <c r="AW276" s="298">
        <v>27.253421052631602</v>
      </c>
      <c r="AX276" s="298">
        <v>11.2908928571429</v>
      </c>
      <c r="AY276" s="298">
        <v>70.775438596491199</v>
      </c>
      <c r="AZ276" s="23"/>
      <c r="BA276" s="3"/>
    </row>
    <row r="277" spans="1:53">
      <c r="A277" s="55"/>
      <c r="B277" s="10" t="s">
        <v>532</v>
      </c>
      <c r="C277" s="10"/>
      <c r="D277" s="69" t="s">
        <v>317</v>
      </c>
      <c r="E277" s="10">
        <v>1</v>
      </c>
      <c r="F277" s="10">
        <v>2</v>
      </c>
      <c r="G277" s="10">
        <v>1</v>
      </c>
      <c r="H277" s="10">
        <v>1</v>
      </c>
      <c r="I277" s="10">
        <v>1</v>
      </c>
      <c r="J277" s="10"/>
      <c r="M277" s="198">
        <v>194.24</v>
      </c>
      <c r="N277" s="198">
        <v>1440.48</v>
      </c>
      <c r="O277" s="198">
        <v>173.64</v>
      </c>
      <c r="P277" s="198">
        <v>307.14999999999998</v>
      </c>
      <c r="Q277" s="198">
        <v>49.02</v>
      </c>
      <c r="R277" s="10"/>
      <c r="S277" s="3"/>
      <c r="T277" s="3"/>
      <c r="U277" s="198">
        <v>97.12</v>
      </c>
      <c r="V277" s="198">
        <v>720.24</v>
      </c>
      <c r="W277" s="198">
        <v>173.64</v>
      </c>
      <c r="X277" s="198">
        <v>307.14999999999998</v>
      </c>
      <c r="Y277" s="198">
        <v>49.02</v>
      </c>
      <c r="Z277" s="10"/>
      <c r="AA277" s="3"/>
      <c r="AB277" s="10" t="s">
        <v>371</v>
      </c>
      <c r="AC277" s="10"/>
      <c r="AD277" s="69" t="s">
        <v>372</v>
      </c>
      <c r="AE277" s="23">
        <v>5</v>
      </c>
      <c r="AF277" s="23">
        <v>8</v>
      </c>
      <c r="AG277" s="23">
        <v>5</v>
      </c>
      <c r="AH277" s="23">
        <v>1</v>
      </c>
      <c r="AI277" s="23">
        <v>1</v>
      </c>
      <c r="AJ277" s="23"/>
      <c r="AK277" s="3"/>
      <c r="AL277" s="3"/>
      <c r="AM277" s="298">
        <v>1039.26</v>
      </c>
      <c r="AN277" s="298">
        <v>1305.94</v>
      </c>
      <c r="AO277" s="298">
        <v>1441.9</v>
      </c>
      <c r="AP277" s="298">
        <v>13.09</v>
      </c>
      <c r="AQ277" s="298">
        <v>37.659999999999997</v>
      </c>
      <c r="AR277" s="23"/>
      <c r="AS277" s="3"/>
      <c r="AT277" s="3"/>
      <c r="AU277" s="298">
        <v>103.926</v>
      </c>
      <c r="AV277" s="298">
        <v>130.59399999999999</v>
      </c>
      <c r="AW277" s="298">
        <v>144.19</v>
      </c>
      <c r="AX277" s="298">
        <v>2.6179999999999999</v>
      </c>
      <c r="AY277" s="298">
        <v>3.766</v>
      </c>
      <c r="AZ277" s="23"/>
      <c r="BA277" s="3"/>
    </row>
    <row r="278" spans="1:53">
      <c r="A278" s="55"/>
      <c r="B278" s="10" t="s">
        <v>342</v>
      </c>
      <c r="C278" s="10"/>
      <c r="D278" s="69" t="s">
        <v>343</v>
      </c>
      <c r="E278" s="10">
        <v>42</v>
      </c>
      <c r="F278" s="10">
        <v>28</v>
      </c>
      <c r="G278" s="10">
        <v>20</v>
      </c>
      <c r="H278" s="10">
        <v>15</v>
      </c>
      <c r="I278" s="10">
        <v>22</v>
      </c>
      <c r="J278" s="10"/>
      <c r="M278" s="198">
        <v>6921.36</v>
      </c>
      <c r="N278" s="198">
        <v>3303.65</v>
      </c>
      <c r="O278" s="198">
        <v>2684.36</v>
      </c>
      <c r="P278" s="198">
        <v>2168.15</v>
      </c>
      <c r="Q278" s="198">
        <v>24671.43</v>
      </c>
      <c r="R278" s="10"/>
      <c r="S278" s="3"/>
      <c r="T278" s="3"/>
      <c r="U278" s="198">
        <v>141.252244897959</v>
      </c>
      <c r="V278" s="198">
        <v>67.421428571428606</v>
      </c>
      <c r="W278" s="198">
        <v>55.9241666666667</v>
      </c>
      <c r="X278" s="198">
        <v>48.1811111111111</v>
      </c>
      <c r="Y278" s="198">
        <v>513.98812499999997</v>
      </c>
      <c r="Z278" s="10"/>
      <c r="AA278" s="3"/>
      <c r="AB278" s="10" t="s">
        <v>541</v>
      </c>
      <c r="AC278" s="10"/>
      <c r="AD278" s="69" t="s">
        <v>311</v>
      </c>
      <c r="AE278" s="23">
        <v>1</v>
      </c>
      <c r="AF278" s="23">
        <v>1</v>
      </c>
      <c r="AG278" s="23">
        <v>1</v>
      </c>
      <c r="AH278" s="23">
        <v>1</v>
      </c>
      <c r="AI278" s="23">
        <v>1</v>
      </c>
      <c r="AJ278" s="23"/>
      <c r="AK278" s="3"/>
      <c r="AL278" s="3"/>
      <c r="AM278" s="298">
        <v>21.19</v>
      </c>
      <c r="AN278" s="298">
        <v>23.55</v>
      </c>
      <c r="AO278" s="298">
        <v>13.51</v>
      </c>
      <c r="AP278" s="298">
        <v>18.21</v>
      </c>
      <c r="AQ278" s="298">
        <v>222.47</v>
      </c>
      <c r="AR278" s="23"/>
      <c r="AS278" s="3"/>
      <c r="AT278" s="3"/>
      <c r="AU278" s="298">
        <v>21.19</v>
      </c>
      <c r="AV278" s="298">
        <v>23.55</v>
      </c>
      <c r="AW278" s="298">
        <v>13.51</v>
      </c>
      <c r="AX278" s="298">
        <v>18.21</v>
      </c>
      <c r="AY278" s="298">
        <v>222.47</v>
      </c>
      <c r="AZ278" s="23"/>
      <c r="BA278" s="3"/>
    </row>
    <row r="279" spans="1:53">
      <c r="A279" s="55"/>
      <c r="B279" s="10" t="s">
        <v>344</v>
      </c>
      <c r="C279" s="10"/>
      <c r="D279" s="69" t="s">
        <v>345</v>
      </c>
      <c r="E279" s="10">
        <v>149</v>
      </c>
      <c r="F279" s="10">
        <v>100</v>
      </c>
      <c r="G279" s="10">
        <v>99</v>
      </c>
      <c r="H279" s="10">
        <v>12</v>
      </c>
      <c r="I279" s="10">
        <v>100</v>
      </c>
      <c r="J279" s="10"/>
      <c r="M279" s="198">
        <v>21812.22</v>
      </c>
      <c r="N279" s="198">
        <v>14007.19</v>
      </c>
      <c r="O279" s="198">
        <v>28619.9</v>
      </c>
      <c r="P279" s="198">
        <v>2005.97</v>
      </c>
      <c r="Q279" s="198">
        <v>102286.01</v>
      </c>
      <c r="R279" s="10"/>
      <c r="S279" s="3"/>
      <c r="T279" s="3"/>
      <c r="U279" s="198">
        <v>124.641257142857</v>
      </c>
      <c r="V279" s="198">
        <v>80.0410857142857</v>
      </c>
      <c r="W279" s="198">
        <v>166.39476744186001</v>
      </c>
      <c r="X279" s="198">
        <v>62.686562500000001</v>
      </c>
      <c r="Y279" s="198">
        <v>605.24266272189402</v>
      </c>
      <c r="Z279" s="10"/>
      <c r="AA279" s="3"/>
      <c r="AB279" s="10" t="s">
        <v>373</v>
      </c>
      <c r="AC279" s="10"/>
      <c r="AD279" s="69" t="s">
        <v>374</v>
      </c>
      <c r="AE279" s="23">
        <v>15</v>
      </c>
      <c r="AF279" s="23">
        <v>12</v>
      </c>
      <c r="AG279" s="23">
        <v>3</v>
      </c>
      <c r="AH279" s="23">
        <v>2</v>
      </c>
      <c r="AI279" s="23">
        <v>3</v>
      </c>
      <c r="AJ279" s="23"/>
      <c r="AK279" s="3"/>
      <c r="AL279" s="3"/>
      <c r="AM279" s="298">
        <v>1207.79</v>
      </c>
      <c r="AN279" s="298">
        <v>535.99</v>
      </c>
      <c r="AO279" s="298">
        <v>78.2</v>
      </c>
      <c r="AP279" s="298">
        <v>87.03</v>
      </c>
      <c r="AQ279" s="298">
        <v>404.42</v>
      </c>
      <c r="AR279" s="23"/>
      <c r="AS279" s="3"/>
      <c r="AT279" s="3"/>
      <c r="AU279" s="298">
        <v>50.324583333333301</v>
      </c>
      <c r="AV279" s="298">
        <v>22.332916666666701</v>
      </c>
      <c r="AW279" s="298">
        <v>3.4</v>
      </c>
      <c r="AX279" s="298">
        <v>10.87875</v>
      </c>
      <c r="AY279" s="298">
        <v>17.583478260869601</v>
      </c>
      <c r="AZ279" s="23"/>
      <c r="BA279" s="3"/>
    </row>
    <row r="280" spans="1:53">
      <c r="A280" s="55"/>
      <c r="B280" s="10" t="s">
        <v>346</v>
      </c>
      <c r="C280" s="10"/>
      <c r="D280" s="69" t="s">
        <v>347</v>
      </c>
      <c r="E280" s="10">
        <v>97</v>
      </c>
      <c r="F280" s="10">
        <v>45</v>
      </c>
      <c r="G280" s="10">
        <v>37</v>
      </c>
      <c r="H280" s="10">
        <v>29</v>
      </c>
      <c r="I280" s="10">
        <v>35</v>
      </c>
      <c r="J280" s="10"/>
      <c r="M280" s="198">
        <v>28599.72</v>
      </c>
      <c r="N280" s="198">
        <v>7006.53</v>
      </c>
      <c r="O280" s="198">
        <v>7352.6</v>
      </c>
      <c r="P280" s="198">
        <v>6873.47</v>
      </c>
      <c r="Q280" s="198">
        <v>51416.37</v>
      </c>
      <c r="R280" s="10"/>
      <c r="S280" s="3"/>
      <c r="T280" s="3"/>
      <c r="U280" s="198">
        <v>262.38275229357799</v>
      </c>
      <c r="V280" s="198">
        <v>64.2800917431193</v>
      </c>
      <c r="W280" s="198">
        <v>68.715887850467297</v>
      </c>
      <c r="X280" s="198">
        <v>66.732718446601893</v>
      </c>
      <c r="Y280" s="198">
        <v>480.52682242990699</v>
      </c>
      <c r="Z280" s="10"/>
      <c r="AA280" s="3"/>
      <c r="AB280" s="10" t="s">
        <v>375</v>
      </c>
      <c r="AC280" s="10"/>
      <c r="AD280" s="69" t="s">
        <v>266</v>
      </c>
      <c r="AE280" s="23">
        <v>1</v>
      </c>
      <c r="AF280" s="23">
        <v>1</v>
      </c>
      <c r="AG280" s="23">
        <v>1</v>
      </c>
      <c r="AH280" s="23"/>
      <c r="AI280" s="23"/>
      <c r="AJ280" s="23"/>
      <c r="AK280" s="3"/>
      <c r="AL280" s="3"/>
      <c r="AM280" s="298">
        <v>319.55</v>
      </c>
      <c r="AN280" s="298">
        <v>277.47000000000003</v>
      </c>
      <c r="AO280" s="298">
        <v>388.38</v>
      </c>
      <c r="AP280" s="298">
        <v>0</v>
      </c>
      <c r="AQ280" s="298">
        <v>0</v>
      </c>
      <c r="AR280" s="23"/>
      <c r="AS280" s="3"/>
      <c r="AT280" s="3"/>
      <c r="AU280" s="298">
        <v>319.55</v>
      </c>
      <c r="AV280" s="298">
        <v>277.47000000000003</v>
      </c>
      <c r="AW280" s="298">
        <v>388.38</v>
      </c>
      <c r="AX280" s="298">
        <v>0</v>
      </c>
      <c r="AY280" s="298">
        <v>0</v>
      </c>
      <c r="AZ280" s="23"/>
      <c r="BA280" s="3"/>
    </row>
    <row r="281" spans="1:53">
      <c r="A281" s="55"/>
      <c r="B281" s="10" t="s">
        <v>410</v>
      </c>
      <c r="C281" s="10"/>
      <c r="D281" s="69" t="s">
        <v>349</v>
      </c>
      <c r="E281" s="10">
        <v>11</v>
      </c>
      <c r="F281" s="10">
        <v>7</v>
      </c>
      <c r="G281" s="10">
        <v>6</v>
      </c>
      <c r="H281" s="10">
        <v>5</v>
      </c>
      <c r="I281" s="10">
        <v>2</v>
      </c>
      <c r="J281" s="10"/>
      <c r="M281" s="198">
        <v>1171.3699999999999</v>
      </c>
      <c r="N281" s="198">
        <v>778.18</v>
      </c>
      <c r="O281" s="198">
        <v>934.05</v>
      </c>
      <c r="P281" s="198">
        <v>221.14</v>
      </c>
      <c r="Q281" s="198">
        <v>162.49</v>
      </c>
      <c r="R281" s="10"/>
      <c r="S281" s="3"/>
      <c r="T281" s="3"/>
      <c r="U281" s="198">
        <v>90.105384615384594</v>
      </c>
      <c r="V281" s="198">
        <v>59.86</v>
      </c>
      <c r="W281" s="198">
        <v>116.75624999999999</v>
      </c>
      <c r="X281" s="198">
        <v>31.591428571428601</v>
      </c>
      <c r="Y281" s="198">
        <v>27.081666666666699</v>
      </c>
      <c r="Z281" s="10"/>
      <c r="AA281" s="3"/>
      <c r="AB281" s="10" t="s">
        <v>423</v>
      </c>
      <c r="AC281" s="10"/>
      <c r="AD281" s="69" t="s">
        <v>197</v>
      </c>
      <c r="AE281" s="23">
        <v>3</v>
      </c>
      <c r="AF281" s="23">
        <v>1</v>
      </c>
      <c r="AG281" s="23">
        <v>1</v>
      </c>
      <c r="AH281" s="23">
        <v>1</v>
      </c>
      <c r="AI281" s="23">
        <v>1</v>
      </c>
      <c r="AJ281" s="23"/>
      <c r="AK281" s="3"/>
      <c r="AL281" s="3"/>
      <c r="AM281" s="298">
        <v>1435.84</v>
      </c>
      <c r="AN281" s="298">
        <v>1315.27</v>
      </c>
      <c r="AO281" s="298">
        <v>1929.91</v>
      </c>
      <c r="AP281" s="298">
        <v>2417.83</v>
      </c>
      <c r="AQ281" s="298">
        <v>3179.94</v>
      </c>
      <c r="AR281" s="23"/>
      <c r="AS281" s="3"/>
      <c r="AT281" s="3"/>
      <c r="AU281" s="298">
        <v>478.613333333333</v>
      </c>
      <c r="AV281" s="298">
        <v>438.42333333333301</v>
      </c>
      <c r="AW281" s="298">
        <v>643.30333333333294</v>
      </c>
      <c r="AX281" s="298">
        <v>805.94333333333304</v>
      </c>
      <c r="AY281" s="298">
        <v>1059.98</v>
      </c>
      <c r="AZ281" s="23"/>
      <c r="BA281" s="3"/>
    </row>
    <row r="282" spans="1:53">
      <c r="A282" s="55"/>
      <c r="B282" s="10" t="s">
        <v>348</v>
      </c>
      <c r="C282" s="10"/>
      <c r="D282" s="69" t="s">
        <v>349</v>
      </c>
      <c r="E282" s="10">
        <v>148</v>
      </c>
      <c r="F282" s="10">
        <v>83</v>
      </c>
      <c r="G282" s="10">
        <v>62</v>
      </c>
      <c r="H282" s="10">
        <v>47</v>
      </c>
      <c r="I282" s="10">
        <v>54</v>
      </c>
      <c r="J282" s="10"/>
      <c r="M282" s="198">
        <v>33876.43</v>
      </c>
      <c r="N282" s="198">
        <v>14380.47</v>
      </c>
      <c r="O282" s="198">
        <v>9053.52</v>
      </c>
      <c r="P282" s="198">
        <v>11386.91</v>
      </c>
      <c r="Q282" s="198">
        <v>92040.97</v>
      </c>
      <c r="R282" s="10"/>
      <c r="S282" s="3"/>
      <c r="T282" s="3"/>
      <c r="U282" s="198">
        <v>204.07487951807201</v>
      </c>
      <c r="V282" s="198">
        <v>86.629337349397602</v>
      </c>
      <c r="W282" s="198">
        <v>55.204390243902402</v>
      </c>
      <c r="X282" s="198">
        <v>69.011575757575798</v>
      </c>
      <c r="Y282" s="198">
        <v>557.82406060606002</v>
      </c>
      <c r="Z282" s="10"/>
      <c r="AA282" s="3"/>
      <c r="AB282" s="10" t="s">
        <v>377</v>
      </c>
      <c r="AC282" s="10"/>
      <c r="AD282" s="69" t="s">
        <v>114</v>
      </c>
      <c r="AE282" s="23">
        <v>1</v>
      </c>
      <c r="AF282" s="23"/>
      <c r="AG282" s="23"/>
      <c r="AH282" s="23"/>
      <c r="AI282" s="23"/>
      <c r="AJ282" s="23"/>
      <c r="AK282" s="3"/>
      <c r="AL282" s="3"/>
      <c r="AM282" s="298">
        <v>45.2</v>
      </c>
      <c r="AN282" s="298">
        <v>0</v>
      </c>
      <c r="AO282" s="298">
        <v>0</v>
      </c>
      <c r="AP282" s="298">
        <v>0</v>
      </c>
      <c r="AQ282" s="298">
        <v>0</v>
      </c>
      <c r="AR282" s="23"/>
      <c r="AS282" s="3"/>
      <c r="AT282" s="3"/>
      <c r="AU282" s="298">
        <v>45.2</v>
      </c>
      <c r="AV282" s="298">
        <v>0</v>
      </c>
      <c r="AW282" s="298">
        <v>0</v>
      </c>
      <c r="AX282" s="298">
        <v>0</v>
      </c>
      <c r="AY282" s="298">
        <v>0</v>
      </c>
      <c r="AZ282" s="23"/>
      <c r="BA282" s="3"/>
    </row>
    <row r="283" spans="1:53">
      <c r="A283" s="55"/>
      <c r="B283" s="10" t="s">
        <v>533</v>
      </c>
      <c r="C283" s="10"/>
      <c r="D283" s="69" t="s">
        <v>100</v>
      </c>
      <c r="E283" s="10">
        <v>2</v>
      </c>
      <c r="F283" s="10">
        <v>1</v>
      </c>
      <c r="G283" s="10"/>
      <c r="H283" s="10">
        <v>1</v>
      </c>
      <c r="I283" s="10"/>
      <c r="J283" s="10"/>
      <c r="M283" s="198">
        <v>963.66</v>
      </c>
      <c r="N283" s="198">
        <v>15</v>
      </c>
      <c r="O283" s="198">
        <v>0</v>
      </c>
      <c r="P283" s="198">
        <v>111.61</v>
      </c>
      <c r="Q283" s="198">
        <v>0</v>
      </c>
      <c r="R283" s="10"/>
      <c r="S283" s="3"/>
      <c r="T283" s="3"/>
      <c r="U283" s="198">
        <v>481.83</v>
      </c>
      <c r="V283" s="198">
        <v>7.5</v>
      </c>
      <c r="W283" s="198">
        <v>0</v>
      </c>
      <c r="X283" s="198">
        <v>111.61</v>
      </c>
      <c r="Y283" s="198">
        <v>0</v>
      </c>
      <c r="Z283" s="10"/>
      <c r="AA283" s="3"/>
      <c r="AB283" s="10" t="s">
        <v>377</v>
      </c>
      <c r="AC283" s="10"/>
      <c r="AD283" s="69" t="s">
        <v>94</v>
      </c>
      <c r="AE283" s="23">
        <v>8</v>
      </c>
      <c r="AF283" s="23">
        <v>5</v>
      </c>
      <c r="AG283" s="23"/>
      <c r="AH283" s="23"/>
      <c r="AI283" s="23"/>
      <c r="AJ283" s="23"/>
      <c r="AK283" s="3"/>
      <c r="AL283" s="3"/>
      <c r="AM283" s="298">
        <v>310.24</v>
      </c>
      <c r="AN283" s="298">
        <v>280.67</v>
      </c>
      <c r="AO283" s="298">
        <v>0</v>
      </c>
      <c r="AP283" s="298">
        <v>0</v>
      </c>
      <c r="AQ283" s="298">
        <v>0</v>
      </c>
      <c r="AR283" s="23"/>
      <c r="AS283" s="3"/>
      <c r="AT283" s="3"/>
      <c r="AU283" s="298">
        <v>38.78</v>
      </c>
      <c r="AV283" s="298">
        <v>35.083750000000002</v>
      </c>
      <c r="AW283" s="298">
        <v>0</v>
      </c>
      <c r="AX283" s="298">
        <v>0</v>
      </c>
      <c r="AY283" s="298">
        <v>0</v>
      </c>
      <c r="AZ283" s="23"/>
      <c r="BA283" s="3"/>
    </row>
    <row r="284" spans="1:53">
      <c r="A284" s="55"/>
      <c r="B284" s="10" t="s">
        <v>534</v>
      </c>
      <c r="C284" s="10"/>
      <c r="D284" s="69" t="s">
        <v>327</v>
      </c>
      <c r="E284" s="10">
        <v>2</v>
      </c>
      <c r="F284" s="10">
        <v>3</v>
      </c>
      <c r="G284" s="10">
        <v>3</v>
      </c>
      <c r="H284" s="10">
        <v>2</v>
      </c>
      <c r="I284" s="10">
        <v>1</v>
      </c>
      <c r="J284" s="10"/>
      <c r="M284" s="198">
        <v>219.94</v>
      </c>
      <c r="N284" s="198">
        <v>152.88</v>
      </c>
      <c r="O284" s="198">
        <v>125.62</v>
      </c>
      <c r="P284" s="198">
        <v>22.29</v>
      </c>
      <c r="Q284" s="198">
        <v>17.079999999999998</v>
      </c>
      <c r="R284" s="10"/>
      <c r="S284" s="3"/>
      <c r="T284" s="3"/>
      <c r="U284" s="198">
        <v>73.313333333333304</v>
      </c>
      <c r="V284" s="198">
        <v>50.96</v>
      </c>
      <c r="W284" s="198">
        <v>41.873333333333299</v>
      </c>
      <c r="X284" s="198">
        <v>11.145</v>
      </c>
      <c r="Y284" s="198">
        <v>17.079999999999998</v>
      </c>
      <c r="Z284" s="10"/>
      <c r="AA284" s="3"/>
      <c r="AB284" s="10" t="s">
        <v>140</v>
      </c>
      <c r="AC284" s="10"/>
      <c r="AD284" s="69" t="s">
        <v>141</v>
      </c>
      <c r="AE284" s="23">
        <v>58</v>
      </c>
      <c r="AF284" s="23">
        <v>29</v>
      </c>
      <c r="AG284" s="23">
        <v>10</v>
      </c>
      <c r="AH284" s="23">
        <v>7</v>
      </c>
      <c r="AI284" s="23">
        <v>6</v>
      </c>
      <c r="AJ284" s="23"/>
      <c r="AK284" s="3"/>
      <c r="AL284" s="3"/>
      <c r="AM284" s="298">
        <v>21334.69</v>
      </c>
      <c r="AN284" s="298">
        <v>12210.63</v>
      </c>
      <c r="AO284" s="298">
        <v>2220.44</v>
      </c>
      <c r="AP284" s="298">
        <v>4754.76</v>
      </c>
      <c r="AQ284" s="298">
        <v>2418.7800000000002</v>
      </c>
      <c r="AR284" s="23"/>
      <c r="AS284" s="3"/>
      <c r="AT284" s="3"/>
      <c r="AU284" s="298">
        <v>349.74901639344301</v>
      </c>
      <c r="AV284" s="298">
        <v>200.174262295082</v>
      </c>
      <c r="AW284" s="298">
        <v>41.895094339622602</v>
      </c>
      <c r="AX284" s="298">
        <v>113.20857142857101</v>
      </c>
      <c r="AY284" s="298">
        <v>43.977818181818201</v>
      </c>
      <c r="AZ284" s="23"/>
      <c r="BA284" s="3"/>
    </row>
    <row r="285" spans="1:53">
      <c r="A285" s="55"/>
      <c r="B285" s="10" t="s">
        <v>350</v>
      </c>
      <c r="C285" s="10"/>
      <c r="D285" s="69" t="s">
        <v>351</v>
      </c>
      <c r="E285" s="10">
        <v>113</v>
      </c>
      <c r="F285" s="10">
        <v>67</v>
      </c>
      <c r="G285" s="10">
        <v>44</v>
      </c>
      <c r="H285" s="10">
        <v>37</v>
      </c>
      <c r="I285" s="10">
        <v>41</v>
      </c>
      <c r="J285" s="10"/>
      <c r="M285" s="198">
        <v>21958.560000000001</v>
      </c>
      <c r="N285" s="198">
        <v>12742.51</v>
      </c>
      <c r="O285" s="198">
        <v>7187.42</v>
      </c>
      <c r="P285" s="198">
        <v>8484.0400000000009</v>
      </c>
      <c r="Q285" s="198">
        <v>47825.440000000002</v>
      </c>
      <c r="R285" s="10"/>
      <c r="S285" s="3"/>
      <c r="T285" s="3"/>
      <c r="U285" s="198">
        <v>174.27428571428601</v>
      </c>
      <c r="V285" s="198">
        <v>101.13103174603199</v>
      </c>
      <c r="W285" s="198">
        <v>58.434308943089398</v>
      </c>
      <c r="X285" s="198">
        <v>70.700333333333305</v>
      </c>
      <c r="Y285" s="198">
        <v>388.82471544715401</v>
      </c>
      <c r="Z285" s="10"/>
      <c r="AA285" s="3"/>
      <c r="AB285" s="10" t="s">
        <v>542</v>
      </c>
      <c r="AC285" s="10"/>
      <c r="AD285" s="69" t="s">
        <v>100</v>
      </c>
      <c r="AE285" s="23">
        <v>2</v>
      </c>
      <c r="AF285" s="23">
        <v>2</v>
      </c>
      <c r="AG285" s="23">
        <v>2</v>
      </c>
      <c r="AH285" s="23">
        <v>2</v>
      </c>
      <c r="AI285" s="23">
        <v>2</v>
      </c>
      <c r="AJ285" s="23"/>
      <c r="AK285" s="3"/>
      <c r="AL285" s="3"/>
      <c r="AM285" s="298">
        <v>489.99</v>
      </c>
      <c r="AN285" s="298">
        <v>364.85</v>
      </c>
      <c r="AO285" s="298">
        <v>267.43</v>
      </c>
      <c r="AP285" s="298">
        <v>195.23</v>
      </c>
      <c r="AQ285" s="298">
        <v>1439.96</v>
      </c>
      <c r="AR285" s="23"/>
      <c r="AS285" s="3"/>
      <c r="AT285" s="3"/>
      <c r="AU285" s="298">
        <v>244.995</v>
      </c>
      <c r="AV285" s="298">
        <v>182.42500000000001</v>
      </c>
      <c r="AW285" s="298">
        <v>133.715</v>
      </c>
      <c r="AX285" s="298">
        <v>97.614999999999995</v>
      </c>
      <c r="AY285" s="298">
        <v>719.98</v>
      </c>
      <c r="AZ285" s="23"/>
      <c r="BA285" s="3"/>
    </row>
    <row r="286" spans="1:53">
      <c r="A286" s="55"/>
      <c r="B286" s="10" t="s">
        <v>352</v>
      </c>
      <c r="C286" s="10"/>
      <c r="D286" s="69" t="s">
        <v>353</v>
      </c>
      <c r="E286" s="10">
        <v>23</v>
      </c>
      <c r="F286" s="10">
        <v>15</v>
      </c>
      <c r="G286" s="10">
        <v>13</v>
      </c>
      <c r="H286" s="10">
        <v>12</v>
      </c>
      <c r="I286" s="10">
        <v>8</v>
      </c>
      <c r="J286" s="10"/>
      <c r="M286" s="198">
        <v>5052.34</v>
      </c>
      <c r="N286" s="198">
        <v>2078.35</v>
      </c>
      <c r="O286" s="198">
        <v>2335.17</v>
      </c>
      <c r="P286" s="198">
        <v>3874.36</v>
      </c>
      <c r="Q286" s="198">
        <v>21139.46</v>
      </c>
      <c r="R286" s="10"/>
      <c r="S286" s="3"/>
      <c r="T286" s="3"/>
      <c r="U286" s="198">
        <v>202.09360000000001</v>
      </c>
      <c r="V286" s="198">
        <v>83.134</v>
      </c>
      <c r="W286" s="198">
        <v>93.406800000000004</v>
      </c>
      <c r="X286" s="198">
        <v>161.43166666666701</v>
      </c>
      <c r="Y286" s="198">
        <v>880.81083333333299</v>
      </c>
      <c r="Z286" s="10"/>
      <c r="AA286" s="3"/>
      <c r="AB286" s="10" t="s">
        <v>378</v>
      </c>
      <c r="AC286" s="10"/>
      <c r="AD286" s="69" t="s">
        <v>379</v>
      </c>
      <c r="AE286" s="23">
        <v>41</v>
      </c>
      <c r="AF286" s="23">
        <v>19</v>
      </c>
      <c r="AG286" s="23">
        <v>15</v>
      </c>
      <c r="AH286" s="23">
        <v>11</v>
      </c>
      <c r="AI286" s="23">
        <v>7</v>
      </c>
      <c r="AJ286" s="23"/>
      <c r="AK286" s="3"/>
      <c r="AL286" s="3"/>
      <c r="AM286" s="298">
        <v>30216.06</v>
      </c>
      <c r="AN286" s="298">
        <v>7072.41</v>
      </c>
      <c r="AO286" s="298">
        <v>2582.73</v>
      </c>
      <c r="AP286" s="298">
        <v>6317.95</v>
      </c>
      <c r="AQ286" s="298">
        <v>16274.9</v>
      </c>
      <c r="AR286" s="23"/>
      <c r="AS286" s="3"/>
      <c r="AT286" s="3"/>
      <c r="AU286" s="298">
        <v>719.43</v>
      </c>
      <c r="AV286" s="298">
        <v>168.39071428571401</v>
      </c>
      <c r="AW286" s="298">
        <v>83.313870967741906</v>
      </c>
      <c r="AX286" s="298">
        <v>191.45303030303</v>
      </c>
      <c r="AY286" s="298">
        <v>493.178787878788</v>
      </c>
      <c r="AZ286" s="23"/>
      <c r="BA286" s="3"/>
    </row>
    <row r="287" spans="1:53">
      <c r="A287" s="55"/>
      <c r="B287" s="10" t="s">
        <v>132</v>
      </c>
      <c r="C287" s="10"/>
      <c r="D287" s="69" t="s">
        <v>133</v>
      </c>
      <c r="E287" s="10">
        <v>373</v>
      </c>
      <c r="F287" s="10">
        <v>225</v>
      </c>
      <c r="G287" s="10">
        <v>179</v>
      </c>
      <c r="H287" s="10">
        <v>147</v>
      </c>
      <c r="I287" s="10">
        <v>134</v>
      </c>
      <c r="J287" s="10"/>
      <c r="M287" s="198">
        <v>45509.9</v>
      </c>
      <c r="N287" s="198">
        <v>22068.400000000001</v>
      </c>
      <c r="O287" s="198">
        <v>21226.03</v>
      </c>
      <c r="P287" s="198">
        <v>24522.34</v>
      </c>
      <c r="Q287" s="198">
        <v>121014.03</v>
      </c>
      <c r="R287" s="10"/>
      <c r="S287" s="3"/>
      <c r="T287" s="3"/>
      <c r="U287" s="198">
        <v>108.875358851675</v>
      </c>
      <c r="V287" s="198">
        <v>52.795215311004803</v>
      </c>
      <c r="W287" s="198">
        <v>53.601085858585897</v>
      </c>
      <c r="X287" s="198">
        <v>61.925101010101002</v>
      </c>
      <c r="Y287" s="198">
        <v>304.05535175879402</v>
      </c>
      <c r="Z287" s="10"/>
      <c r="AA287" s="3"/>
      <c r="AB287" s="10" t="s">
        <v>543</v>
      </c>
      <c r="AC287" s="10"/>
      <c r="AD287" s="69" t="s">
        <v>374</v>
      </c>
      <c r="AE287" s="23"/>
      <c r="AF287" s="23"/>
      <c r="AG287" s="23"/>
      <c r="AH287" s="23"/>
      <c r="AI287" s="23">
        <v>1</v>
      </c>
      <c r="AJ287" s="23"/>
      <c r="AK287" s="3"/>
      <c r="AL287" s="3"/>
      <c r="AM287" s="298">
        <v>0</v>
      </c>
      <c r="AN287" s="298">
        <v>0</v>
      </c>
      <c r="AO287" s="298"/>
      <c r="AP287" s="298"/>
      <c r="AQ287" s="298">
        <v>65</v>
      </c>
      <c r="AR287" s="23"/>
      <c r="AS287" s="3"/>
      <c r="AT287" s="3"/>
      <c r="AU287" s="298">
        <v>0</v>
      </c>
      <c r="AV287" s="298">
        <v>0</v>
      </c>
      <c r="AW287" s="298"/>
      <c r="AX287" s="298"/>
      <c r="AY287" s="298">
        <v>65</v>
      </c>
      <c r="AZ287" s="23"/>
      <c r="BA287" s="3"/>
    </row>
    <row r="288" spans="1:53">
      <c r="A288" s="55"/>
      <c r="B288" s="10" t="s">
        <v>354</v>
      </c>
      <c r="C288" s="10"/>
      <c r="D288" s="69" t="s">
        <v>164</v>
      </c>
      <c r="E288" s="10">
        <v>30</v>
      </c>
      <c r="F288" s="10">
        <v>16</v>
      </c>
      <c r="G288" s="10">
        <v>13</v>
      </c>
      <c r="H288" s="10">
        <v>12</v>
      </c>
      <c r="I288" s="10">
        <v>11</v>
      </c>
      <c r="J288" s="10"/>
      <c r="M288" s="198">
        <v>4847.1499999999996</v>
      </c>
      <c r="N288" s="198">
        <v>2812.35</v>
      </c>
      <c r="O288" s="198">
        <v>1905.29</v>
      </c>
      <c r="P288" s="198">
        <v>2330.19</v>
      </c>
      <c r="Q288" s="198">
        <v>11012.97</v>
      </c>
      <c r="R288" s="10"/>
      <c r="S288" s="3"/>
      <c r="T288" s="3"/>
      <c r="U288" s="198">
        <v>146.88333333333301</v>
      </c>
      <c r="V288" s="198">
        <v>85.222727272727298</v>
      </c>
      <c r="W288" s="198">
        <v>59.540312499999999</v>
      </c>
      <c r="X288" s="198">
        <v>72.818437500000002</v>
      </c>
      <c r="Y288" s="198">
        <v>344.15531249999998</v>
      </c>
      <c r="Z288" s="10"/>
      <c r="AA288" s="3"/>
      <c r="AB288" s="10" t="s">
        <v>543</v>
      </c>
      <c r="AC288" s="10"/>
      <c r="AD288" s="69" t="s">
        <v>544</v>
      </c>
      <c r="AE288" s="23">
        <v>5</v>
      </c>
      <c r="AF288" s="23">
        <v>2</v>
      </c>
      <c r="AG288" s="23"/>
      <c r="AH288" s="23">
        <v>2</v>
      </c>
      <c r="AI288" s="23">
        <v>3</v>
      </c>
      <c r="AJ288" s="23"/>
      <c r="AK288" s="3"/>
      <c r="AL288" s="3"/>
      <c r="AM288" s="298">
        <v>359.99</v>
      </c>
      <c r="AN288" s="298">
        <v>40.28</v>
      </c>
      <c r="AO288" s="298">
        <v>0</v>
      </c>
      <c r="AP288" s="298">
        <v>43.62</v>
      </c>
      <c r="AQ288" s="298">
        <v>145</v>
      </c>
      <c r="AR288" s="23"/>
      <c r="AS288" s="3"/>
      <c r="AT288" s="3"/>
      <c r="AU288" s="298">
        <v>44.998750000000001</v>
      </c>
      <c r="AV288" s="298">
        <v>5.0350000000000001</v>
      </c>
      <c r="AW288" s="298">
        <v>0</v>
      </c>
      <c r="AX288" s="298">
        <v>10.904999999999999</v>
      </c>
      <c r="AY288" s="298">
        <v>24.1666666666667</v>
      </c>
      <c r="AZ288" s="23"/>
      <c r="BA288" s="3"/>
    </row>
    <row r="289" spans="1:53">
      <c r="A289" s="55"/>
      <c r="B289" s="10" t="s">
        <v>355</v>
      </c>
      <c r="C289" s="10"/>
      <c r="D289" s="69" t="s">
        <v>356</v>
      </c>
      <c r="E289" s="10">
        <v>120</v>
      </c>
      <c r="F289" s="10">
        <v>73</v>
      </c>
      <c r="G289" s="10">
        <v>62</v>
      </c>
      <c r="H289" s="10">
        <v>53</v>
      </c>
      <c r="I289" s="10">
        <v>57</v>
      </c>
      <c r="J289" s="10"/>
      <c r="M289" s="198">
        <v>26390.84</v>
      </c>
      <c r="N289" s="198">
        <v>14072.71</v>
      </c>
      <c r="O289" s="198">
        <v>9494.94</v>
      </c>
      <c r="P289" s="198">
        <v>12716.35</v>
      </c>
      <c r="Q289" s="198">
        <v>105378.26</v>
      </c>
      <c r="R289" s="10"/>
      <c r="S289" s="3"/>
      <c r="T289" s="3"/>
      <c r="U289" s="198">
        <v>192.63386861313899</v>
      </c>
      <c r="V289" s="198">
        <v>102.720510948905</v>
      </c>
      <c r="W289" s="198">
        <v>70.857761194029806</v>
      </c>
      <c r="X289" s="198">
        <v>96.335984848484898</v>
      </c>
      <c r="Y289" s="198">
        <v>786.40492537313401</v>
      </c>
      <c r="Z289" s="10"/>
      <c r="AA289" s="3"/>
      <c r="AB289" s="10" t="s">
        <v>411</v>
      </c>
      <c r="AC289" s="10"/>
      <c r="AD289" s="69" t="s">
        <v>173</v>
      </c>
      <c r="AE289" s="23">
        <v>13</v>
      </c>
      <c r="AF289" s="23">
        <v>7</v>
      </c>
      <c r="AG289" s="23">
        <v>3</v>
      </c>
      <c r="AH289" s="23">
        <v>1</v>
      </c>
      <c r="AI289" s="23">
        <v>1</v>
      </c>
      <c r="AJ289" s="23"/>
      <c r="AK289" s="3"/>
      <c r="AL289" s="3"/>
      <c r="AM289" s="298">
        <v>11882.02</v>
      </c>
      <c r="AN289" s="298">
        <v>3920.8</v>
      </c>
      <c r="AO289" s="298">
        <v>494.34</v>
      </c>
      <c r="AP289" s="298">
        <v>56.49</v>
      </c>
      <c r="AQ289" s="298">
        <v>69.66</v>
      </c>
      <c r="AR289" s="23"/>
      <c r="AS289" s="3"/>
      <c r="AT289" s="3"/>
      <c r="AU289" s="298">
        <v>848.71571428571394</v>
      </c>
      <c r="AV289" s="298">
        <v>280.05714285714299</v>
      </c>
      <c r="AW289" s="298">
        <v>35.31</v>
      </c>
      <c r="AX289" s="298">
        <v>4.7074999999999996</v>
      </c>
      <c r="AY289" s="298">
        <v>4.9757142857142904</v>
      </c>
      <c r="AZ289" s="23"/>
      <c r="BA289" s="3"/>
    </row>
    <row r="290" spans="1:53">
      <c r="A290" s="55"/>
      <c r="B290" s="10" t="s">
        <v>357</v>
      </c>
      <c r="C290" s="10"/>
      <c r="D290" s="69" t="s">
        <v>289</v>
      </c>
      <c r="E290" s="10">
        <v>1030</v>
      </c>
      <c r="F290" s="10">
        <v>736</v>
      </c>
      <c r="G290" s="10">
        <v>708</v>
      </c>
      <c r="H290" s="10">
        <v>613</v>
      </c>
      <c r="I290" s="10">
        <v>581</v>
      </c>
      <c r="J290" s="10"/>
      <c r="M290" s="198">
        <v>189637.97</v>
      </c>
      <c r="N290" s="198">
        <v>101444.79</v>
      </c>
      <c r="O290" s="198">
        <v>92695.279999999795</v>
      </c>
      <c r="P290" s="198">
        <v>126635.85</v>
      </c>
      <c r="Q290" s="198">
        <v>721910.65999999898</v>
      </c>
      <c r="R290" s="10"/>
      <c r="S290" s="3"/>
      <c r="T290" s="3"/>
      <c r="U290" s="198">
        <v>155.186554828151</v>
      </c>
      <c r="V290" s="198">
        <v>83.015376432078398</v>
      </c>
      <c r="W290" s="198">
        <v>79.978671268334594</v>
      </c>
      <c r="X290" s="198">
        <v>110.40614646905</v>
      </c>
      <c r="Y290" s="198">
        <v>634.36789103690603</v>
      </c>
      <c r="Z290" s="10"/>
      <c r="AA290" s="3"/>
      <c r="AB290" s="10" t="s">
        <v>380</v>
      </c>
      <c r="AC290" s="10"/>
      <c r="AD290" s="69" t="s">
        <v>187</v>
      </c>
      <c r="AE290" s="23">
        <v>31</v>
      </c>
      <c r="AF290" s="23">
        <v>18</v>
      </c>
      <c r="AG290" s="23">
        <v>17</v>
      </c>
      <c r="AH290" s="23">
        <v>6</v>
      </c>
      <c r="AI290" s="23">
        <v>10</v>
      </c>
      <c r="AJ290" s="23"/>
      <c r="AK290" s="3"/>
      <c r="AL290" s="3"/>
      <c r="AM290" s="298">
        <v>15804.72</v>
      </c>
      <c r="AN290" s="298">
        <v>4145.3500000000004</v>
      </c>
      <c r="AO290" s="298">
        <v>4852.54</v>
      </c>
      <c r="AP290" s="298">
        <v>2444.4699999999998</v>
      </c>
      <c r="AQ290" s="298">
        <v>12266.68</v>
      </c>
      <c r="AR290" s="23"/>
      <c r="AS290" s="3"/>
      <c r="AT290" s="3"/>
      <c r="AU290" s="298">
        <v>427.15459459459498</v>
      </c>
      <c r="AV290" s="298">
        <v>112.036486486486</v>
      </c>
      <c r="AW290" s="298">
        <v>142.72176470588201</v>
      </c>
      <c r="AX290" s="298">
        <v>94.018076923076904</v>
      </c>
      <c r="AY290" s="298">
        <v>350.47657142857099</v>
      </c>
      <c r="AZ290" s="23"/>
      <c r="BA290" s="3"/>
    </row>
    <row r="291" spans="1:53">
      <c r="A291" s="55"/>
      <c r="B291" s="10" t="s">
        <v>358</v>
      </c>
      <c r="C291" s="10"/>
      <c r="D291" s="69" t="s">
        <v>94</v>
      </c>
      <c r="E291" s="10">
        <v>10</v>
      </c>
      <c r="F291" s="10">
        <v>7</v>
      </c>
      <c r="G291" s="10">
        <v>6</v>
      </c>
      <c r="H291" s="10">
        <v>5</v>
      </c>
      <c r="I291" s="10">
        <v>5</v>
      </c>
      <c r="J291" s="10"/>
      <c r="M291" s="198">
        <v>2539.98</v>
      </c>
      <c r="N291" s="198">
        <v>666.8</v>
      </c>
      <c r="O291" s="198">
        <v>10969.51</v>
      </c>
      <c r="P291" s="198">
        <v>1358.42</v>
      </c>
      <c r="Q291" s="198">
        <v>4640.6400000000003</v>
      </c>
      <c r="R291" s="10"/>
      <c r="S291" s="3"/>
      <c r="T291" s="3"/>
      <c r="U291" s="198">
        <v>253.99799999999999</v>
      </c>
      <c r="V291" s="198">
        <v>66.680000000000007</v>
      </c>
      <c r="W291" s="198">
        <v>1371.18875</v>
      </c>
      <c r="X291" s="198">
        <v>150.93555555555599</v>
      </c>
      <c r="Y291" s="198">
        <v>580.08000000000004</v>
      </c>
      <c r="Z291" s="10"/>
      <c r="AA291" s="3"/>
      <c r="AB291" s="10" t="s">
        <v>381</v>
      </c>
      <c r="AC291" s="10"/>
      <c r="AD291" s="69" t="s">
        <v>168</v>
      </c>
      <c r="AE291" s="23">
        <v>104</v>
      </c>
      <c r="AF291" s="23">
        <v>52</v>
      </c>
      <c r="AG291" s="23">
        <v>31</v>
      </c>
      <c r="AH291" s="23">
        <v>23</v>
      </c>
      <c r="AI291" s="23">
        <v>21</v>
      </c>
      <c r="AJ291" s="23"/>
      <c r="AK291" s="3"/>
      <c r="AL291" s="3"/>
      <c r="AM291" s="298">
        <v>84415.64</v>
      </c>
      <c r="AN291" s="298">
        <v>169266.82</v>
      </c>
      <c r="AO291" s="298">
        <v>210934.36</v>
      </c>
      <c r="AP291" s="298">
        <v>3735.36</v>
      </c>
      <c r="AQ291" s="298">
        <v>82058.080000000002</v>
      </c>
      <c r="AR291" s="23"/>
      <c r="AS291" s="3"/>
      <c r="AT291" s="3"/>
      <c r="AU291" s="298">
        <v>760.50126126126099</v>
      </c>
      <c r="AV291" s="298">
        <v>1524.9263063063099</v>
      </c>
      <c r="AW291" s="298">
        <v>2047.90640776699</v>
      </c>
      <c r="AX291" s="298">
        <v>39.737872340425497</v>
      </c>
      <c r="AY291" s="298">
        <v>789.02</v>
      </c>
      <c r="AZ291" s="23"/>
      <c r="BA291" s="3"/>
    </row>
    <row r="292" spans="1:53">
      <c r="A292" s="55"/>
      <c r="B292" s="10" t="s">
        <v>358</v>
      </c>
      <c r="C292" s="10"/>
      <c r="D292" s="69" t="s">
        <v>359</v>
      </c>
      <c r="E292" s="10">
        <v>18</v>
      </c>
      <c r="F292" s="10">
        <v>12</v>
      </c>
      <c r="G292" s="10">
        <v>13</v>
      </c>
      <c r="H292" s="10">
        <v>11</v>
      </c>
      <c r="I292" s="10">
        <v>11</v>
      </c>
      <c r="J292" s="10"/>
      <c r="M292" s="198">
        <v>2651.22</v>
      </c>
      <c r="N292" s="198">
        <v>1472.97</v>
      </c>
      <c r="O292" s="198">
        <v>2066.15</v>
      </c>
      <c r="P292" s="198">
        <v>2579.42</v>
      </c>
      <c r="Q292" s="198">
        <v>13427.7</v>
      </c>
      <c r="R292" s="10"/>
      <c r="S292" s="3"/>
      <c r="T292" s="3"/>
      <c r="U292" s="198">
        <v>139.53789473684199</v>
      </c>
      <c r="V292" s="198">
        <v>77.524736842105298</v>
      </c>
      <c r="W292" s="198">
        <v>114.786111111111</v>
      </c>
      <c r="X292" s="198">
        <v>143.301111111111</v>
      </c>
      <c r="Y292" s="198">
        <v>745.98333333333301</v>
      </c>
      <c r="Z292" s="10"/>
      <c r="AA292" s="3"/>
      <c r="AB292" s="10" t="s">
        <v>382</v>
      </c>
      <c r="AC292" s="10"/>
      <c r="AD292" s="69" t="s">
        <v>164</v>
      </c>
      <c r="AE292" s="23">
        <v>5</v>
      </c>
      <c r="AF292" s="23">
        <v>2</v>
      </c>
      <c r="AG292" s="23">
        <v>1</v>
      </c>
      <c r="AH292" s="23">
        <v>1</v>
      </c>
      <c r="AI292" s="23">
        <v>1</v>
      </c>
      <c r="AJ292" s="23"/>
      <c r="AK292" s="3"/>
      <c r="AL292" s="3"/>
      <c r="AM292" s="298">
        <v>629.16</v>
      </c>
      <c r="AN292" s="298">
        <v>235.58</v>
      </c>
      <c r="AO292" s="298">
        <v>224.53</v>
      </c>
      <c r="AP292" s="298">
        <v>228.13</v>
      </c>
      <c r="AQ292" s="298">
        <v>14.78</v>
      </c>
      <c r="AR292" s="23"/>
      <c r="AS292" s="3"/>
      <c r="AT292" s="3"/>
      <c r="AU292" s="298">
        <v>125.83199999999999</v>
      </c>
      <c r="AV292" s="298">
        <v>47.116</v>
      </c>
      <c r="AW292" s="298">
        <v>44.905999999999999</v>
      </c>
      <c r="AX292" s="298">
        <v>45.625999999999998</v>
      </c>
      <c r="AY292" s="298">
        <v>2.956</v>
      </c>
      <c r="AZ292" s="23"/>
      <c r="BA292" s="3"/>
    </row>
    <row r="293" spans="1:53">
      <c r="A293" s="55"/>
      <c r="B293" s="10" t="s">
        <v>358</v>
      </c>
      <c r="C293" s="10"/>
      <c r="D293" s="69" t="s">
        <v>119</v>
      </c>
      <c r="E293" s="10">
        <v>15</v>
      </c>
      <c r="F293" s="10">
        <v>8</v>
      </c>
      <c r="G293" s="10">
        <v>6</v>
      </c>
      <c r="H293" s="10">
        <v>8</v>
      </c>
      <c r="I293" s="10">
        <v>6</v>
      </c>
      <c r="J293" s="10"/>
      <c r="M293" s="198">
        <v>2020.01</v>
      </c>
      <c r="N293" s="198">
        <v>804.21</v>
      </c>
      <c r="O293" s="198">
        <v>6684.86</v>
      </c>
      <c r="P293" s="198">
        <v>1889.7</v>
      </c>
      <c r="Q293" s="198">
        <v>2140.48</v>
      </c>
      <c r="R293" s="10"/>
      <c r="S293" s="3"/>
      <c r="T293" s="3"/>
      <c r="U293" s="198">
        <v>106.316315789474</v>
      </c>
      <c r="V293" s="198">
        <v>42.326842105263196</v>
      </c>
      <c r="W293" s="198">
        <v>371.38111111111101</v>
      </c>
      <c r="X293" s="198">
        <v>111.158823529412</v>
      </c>
      <c r="Y293" s="198">
        <v>125.910588235294</v>
      </c>
      <c r="Z293" s="10"/>
      <c r="AA293" s="3"/>
      <c r="AB293" s="10" t="s">
        <v>545</v>
      </c>
      <c r="AC293" s="10"/>
      <c r="AD293" s="69" t="s">
        <v>266</v>
      </c>
      <c r="AE293" s="23">
        <v>5</v>
      </c>
      <c r="AF293" s="23">
        <v>2</v>
      </c>
      <c r="AG293" s="23">
        <v>1</v>
      </c>
      <c r="AH293" s="23">
        <v>1</v>
      </c>
      <c r="AI293" s="23"/>
      <c r="AJ293" s="23"/>
      <c r="AK293" s="3"/>
      <c r="AL293" s="3"/>
      <c r="AM293" s="298">
        <v>1450.28</v>
      </c>
      <c r="AN293" s="298">
        <v>79.3</v>
      </c>
      <c r="AO293" s="298">
        <v>13.38</v>
      </c>
      <c r="AP293" s="298">
        <v>13.65</v>
      </c>
      <c r="AQ293" s="298">
        <v>0</v>
      </c>
      <c r="AR293" s="23"/>
      <c r="AS293" s="3"/>
      <c r="AT293" s="3"/>
      <c r="AU293" s="298">
        <v>290.05599999999998</v>
      </c>
      <c r="AV293" s="298">
        <v>15.86</v>
      </c>
      <c r="AW293" s="298">
        <v>4.46</v>
      </c>
      <c r="AX293" s="298">
        <v>4.55</v>
      </c>
      <c r="AY293" s="298">
        <v>0</v>
      </c>
      <c r="AZ293" s="23"/>
      <c r="BA293" s="3"/>
    </row>
    <row r="294" spans="1:53">
      <c r="A294" s="55"/>
      <c r="B294" s="10" t="s">
        <v>360</v>
      </c>
      <c r="C294" s="10"/>
      <c r="D294" s="69" t="s">
        <v>182</v>
      </c>
      <c r="E294" s="10">
        <v>5</v>
      </c>
      <c r="F294" s="10">
        <v>5</v>
      </c>
      <c r="G294" s="10"/>
      <c r="H294" s="10"/>
      <c r="I294" s="10"/>
      <c r="J294" s="10"/>
      <c r="M294" s="198">
        <v>734.62</v>
      </c>
      <c r="N294" s="198">
        <v>473.4</v>
      </c>
      <c r="O294" s="198">
        <v>0</v>
      </c>
      <c r="P294" s="198">
        <v>0</v>
      </c>
      <c r="Q294" s="198">
        <v>0</v>
      </c>
      <c r="R294" s="10"/>
      <c r="S294" s="3"/>
      <c r="T294" s="3"/>
      <c r="U294" s="198">
        <v>146.92400000000001</v>
      </c>
      <c r="V294" s="198">
        <v>94.68</v>
      </c>
      <c r="W294" s="198">
        <v>0</v>
      </c>
      <c r="X294" s="198">
        <v>0</v>
      </c>
      <c r="Y294" s="198">
        <v>0</v>
      </c>
      <c r="Z294" s="10"/>
      <c r="AA294" s="3"/>
      <c r="AB294" s="10" t="s">
        <v>412</v>
      </c>
      <c r="AC294" s="10"/>
      <c r="AD294" s="69" t="s">
        <v>166</v>
      </c>
      <c r="AE294" s="23">
        <v>1</v>
      </c>
      <c r="AF294" s="23"/>
      <c r="AG294" s="23"/>
      <c r="AH294" s="23"/>
      <c r="AI294" s="23"/>
      <c r="AJ294" s="23"/>
      <c r="AK294" s="3"/>
      <c r="AL294" s="3"/>
      <c r="AM294" s="298">
        <v>645.37</v>
      </c>
      <c r="AN294" s="298">
        <v>0</v>
      </c>
      <c r="AO294" s="298">
        <v>0</v>
      </c>
      <c r="AP294" s="298">
        <v>0</v>
      </c>
      <c r="AQ294" s="298">
        <v>0</v>
      </c>
      <c r="AR294" s="23"/>
      <c r="AS294" s="3"/>
      <c r="AT294" s="3"/>
      <c r="AU294" s="298">
        <v>645.37</v>
      </c>
      <c r="AV294" s="298">
        <v>0</v>
      </c>
      <c r="AW294" s="298">
        <v>0</v>
      </c>
      <c r="AX294" s="298">
        <v>0</v>
      </c>
      <c r="AY294" s="298">
        <v>0</v>
      </c>
      <c r="AZ294" s="23"/>
      <c r="BA294" s="3"/>
    </row>
    <row r="295" spans="1:53">
      <c r="A295" s="55"/>
      <c r="B295" s="10" t="s">
        <v>360</v>
      </c>
      <c r="C295" s="10"/>
      <c r="D295" s="69" t="s">
        <v>361</v>
      </c>
      <c r="E295" s="10">
        <v>269</v>
      </c>
      <c r="F295" s="10">
        <v>144</v>
      </c>
      <c r="G295" s="10">
        <v>83</v>
      </c>
      <c r="H295" s="10">
        <v>65</v>
      </c>
      <c r="I295" s="10">
        <v>41</v>
      </c>
      <c r="J295" s="10"/>
      <c r="M295" s="198">
        <v>21097.86</v>
      </c>
      <c r="N295" s="198">
        <v>8913.7000000000007</v>
      </c>
      <c r="O295" s="198">
        <v>6067.48</v>
      </c>
      <c r="P295" s="198">
        <v>13831.05</v>
      </c>
      <c r="Q295" s="198">
        <v>16135.8</v>
      </c>
      <c r="R295" s="10"/>
      <c r="S295" s="3"/>
      <c r="T295" s="3"/>
      <c r="U295" s="198">
        <v>73.511707317073302</v>
      </c>
      <c r="V295" s="198">
        <v>31.058188153310098</v>
      </c>
      <c r="W295" s="198">
        <v>23.070266159695802</v>
      </c>
      <c r="X295" s="198">
        <v>52.390340909090902</v>
      </c>
      <c r="Y295" s="198">
        <v>60.660902255639101</v>
      </c>
      <c r="Z295" s="10"/>
      <c r="AA295" s="3"/>
      <c r="AB295" s="10" t="s">
        <v>412</v>
      </c>
      <c r="AC295" s="10"/>
      <c r="AD295" s="69" t="s">
        <v>158</v>
      </c>
      <c r="AE295" s="23">
        <v>46</v>
      </c>
      <c r="AF295" s="23">
        <v>29</v>
      </c>
      <c r="AG295" s="23">
        <v>26</v>
      </c>
      <c r="AH295" s="23">
        <v>26</v>
      </c>
      <c r="AI295" s="23">
        <v>25</v>
      </c>
      <c r="AJ295" s="23"/>
      <c r="AK295" s="3"/>
      <c r="AL295" s="3"/>
      <c r="AM295" s="298">
        <v>51211.3</v>
      </c>
      <c r="AN295" s="298">
        <v>6690.51</v>
      </c>
      <c r="AO295" s="298">
        <v>3166.54</v>
      </c>
      <c r="AP295" s="298">
        <v>6699.63</v>
      </c>
      <c r="AQ295" s="298">
        <v>14639.47</v>
      </c>
      <c r="AR295" s="23"/>
      <c r="AS295" s="3"/>
      <c r="AT295" s="3"/>
      <c r="AU295" s="298">
        <v>1113.28913043478</v>
      </c>
      <c r="AV295" s="298">
        <v>145.44586956521701</v>
      </c>
      <c r="AW295" s="298">
        <v>70.367555555555597</v>
      </c>
      <c r="AX295" s="298">
        <v>152.264318181818</v>
      </c>
      <c r="AY295" s="298">
        <v>318.24934782608699</v>
      </c>
      <c r="AZ295" s="23"/>
      <c r="BA295" s="3"/>
    </row>
    <row r="296" spans="1:53">
      <c r="A296" s="55"/>
      <c r="B296" s="10" t="s">
        <v>419</v>
      </c>
      <c r="C296" s="10"/>
      <c r="D296" s="69" t="s">
        <v>100</v>
      </c>
      <c r="E296" s="10">
        <v>2</v>
      </c>
      <c r="F296" s="10">
        <v>1</v>
      </c>
      <c r="G296" s="10"/>
      <c r="H296" s="10"/>
      <c r="I296" s="10"/>
      <c r="J296" s="10"/>
      <c r="M296" s="198">
        <v>191.76</v>
      </c>
      <c r="N296" s="198">
        <v>48.03</v>
      </c>
      <c r="O296" s="198">
        <v>0</v>
      </c>
      <c r="P296" s="198">
        <v>0</v>
      </c>
      <c r="Q296" s="198">
        <v>0</v>
      </c>
      <c r="R296" s="10"/>
      <c r="S296" s="3"/>
      <c r="T296" s="3"/>
      <c r="U296" s="198">
        <v>95.88</v>
      </c>
      <c r="V296" s="198">
        <v>24.015000000000001</v>
      </c>
      <c r="W296" s="198">
        <v>0</v>
      </c>
      <c r="X296" s="198">
        <v>0</v>
      </c>
      <c r="Y296" s="198">
        <v>0</v>
      </c>
      <c r="Z296" s="10"/>
      <c r="AA296" s="3"/>
      <c r="AB296" s="10" t="s">
        <v>546</v>
      </c>
      <c r="AC296" s="10"/>
      <c r="AD296" s="69" t="s">
        <v>112</v>
      </c>
      <c r="AE296" s="23">
        <v>1</v>
      </c>
      <c r="AF296" s="23">
        <v>1</v>
      </c>
      <c r="AG296" s="23">
        <v>1</v>
      </c>
      <c r="AH296" s="23">
        <v>1</v>
      </c>
      <c r="AI296" s="23"/>
      <c r="AJ296" s="23"/>
      <c r="AK296" s="3"/>
      <c r="AL296" s="3"/>
      <c r="AM296" s="298">
        <v>364.73</v>
      </c>
      <c r="AN296" s="298">
        <v>170.1</v>
      </c>
      <c r="AO296" s="298">
        <v>186.76</v>
      </c>
      <c r="AP296" s="298">
        <v>240.58</v>
      </c>
      <c r="AQ296" s="298">
        <v>0</v>
      </c>
      <c r="AR296" s="23"/>
      <c r="AS296" s="3"/>
      <c r="AT296" s="3"/>
      <c r="AU296" s="298">
        <v>364.73</v>
      </c>
      <c r="AV296" s="298">
        <v>170.1</v>
      </c>
      <c r="AW296" s="298">
        <v>186.76</v>
      </c>
      <c r="AX296" s="298">
        <v>240.58</v>
      </c>
      <c r="AY296" s="298">
        <v>0</v>
      </c>
      <c r="AZ296" s="23"/>
      <c r="BA296" s="3"/>
    </row>
    <row r="297" spans="1:53">
      <c r="A297" s="55"/>
      <c r="B297" s="10" t="s">
        <v>537</v>
      </c>
      <c r="C297" s="10"/>
      <c r="D297" s="69" t="s">
        <v>89</v>
      </c>
      <c r="E297" s="10">
        <v>7</v>
      </c>
      <c r="F297" s="10">
        <v>4</v>
      </c>
      <c r="G297" s="10">
        <v>1</v>
      </c>
      <c r="H297" s="10">
        <v>2</v>
      </c>
      <c r="I297" s="10"/>
      <c r="J297" s="10"/>
      <c r="M297" s="198">
        <v>656.37</v>
      </c>
      <c r="N297" s="198">
        <v>2761.02</v>
      </c>
      <c r="O297" s="198">
        <v>188.06</v>
      </c>
      <c r="P297" s="198">
        <v>177.57</v>
      </c>
      <c r="Q297" s="198">
        <v>0</v>
      </c>
      <c r="R297" s="10"/>
      <c r="S297" s="3"/>
      <c r="T297" s="3"/>
      <c r="U297" s="198">
        <v>82.046250000000001</v>
      </c>
      <c r="V297" s="198">
        <v>345.1275</v>
      </c>
      <c r="W297" s="198">
        <v>31.343333333333302</v>
      </c>
      <c r="X297" s="198">
        <v>44.392499999999998</v>
      </c>
      <c r="Y297" s="198">
        <v>0</v>
      </c>
      <c r="Z297" s="10"/>
      <c r="AA297" s="3"/>
      <c r="AB297" s="10" t="s">
        <v>142</v>
      </c>
      <c r="AC297" s="10"/>
      <c r="AD297" s="69" t="s">
        <v>143</v>
      </c>
      <c r="AE297" s="23">
        <v>22</v>
      </c>
      <c r="AF297" s="23">
        <v>11</v>
      </c>
      <c r="AG297" s="23">
        <v>6</v>
      </c>
      <c r="AH297" s="23">
        <v>5</v>
      </c>
      <c r="AI297" s="23">
        <v>4</v>
      </c>
      <c r="AJ297" s="23"/>
      <c r="AK297" s="3"/>
      <c r="AL297" s="3"/>
      <c r="AM297" s="298">
        <v>2116.36</v>
      </c>
      <c r="AN297" s="298">
        <v>497.68</v>
      </c>
      <c r="AO297" s="298">
        <v>560.88</v>
      </c>
      <c r="AP297" s="298">
        <v>163.5</v>
      </c>
      <c r="AQ297" s="298">
        <v>148.56</v>
      </c>
      <c r="AR297" s="23"/>
      <c r="AS297" s="3"/>
      <c r="AT297" s="3"/>
      <c r="AU297" s="298">
        <v>92.015652173913097</v>
      </c>
      <c r="AV297" s="298">
        <v>21.638260869565201</v>
      </c>
      <c r="AW297" s="298">
        <v>24.386086956521702</v>
      </c>
      <c r="AX297" s="298">
        <v>7.78571428571429</v>
      </c>
      <c r="AY297" s="298">
        <v>6.7527272727272702</v>
      </c>
      <c r="AZ297" s="23"/>
      <c r="BA297" s="3"/>
    </row>
    <row r="298" spans="1:53">
      <c r="A298" s="55"/>
      <c r="B298" s="10" t="s">
        <v>362</v>
      </c>
      <c r="C298" s="10"/>
      <c r="D298" s="69" t="s">
        <v>363</v>
      </c>
      <c r="E298" s="10">
        <v>168</v>
      </c>
      <c r="F298" s="10">
        <v>99</v>
      </c>
      <c r="G298" s="10">
        <v>75</v>
      </c>
      <c r="H298" s="10">
        <v>60</v>
      </c>
      <c r="I298" s="10">
        <v>51</v>
      </c>
      <c r="J298" s="10"/>
      <c r="M298" s="198">
        <v>24914.21</v>
      </c>
      <c r="N298" s="198">
        <v>12778.36</v>
      </c>
      <c r="O298" s="198">
        <v>6908.07</v>
      </c>
      <c r="P298" s="198">
        <v>11738.5</v>
      </c>
      <c r="Q298" s="198">
        <v>43581.79</v>
      </c>
      <c r="R298" s="10"/>
      <c r="S298" s="3"/>
      <c r="T298" s="3"/>
      <c r="U298" s="198">
        <v>132.52239361702101</v>
      </c>
      <c r="V298" s="198">
        <v>67.97</v>
      </c>
      <c r="W298" s="198">
        <v>37.543858695652197</v>
      </c>
      <c r="X298" s="198">
        <v>64.497252747252702</v>
      </c>
      <c r="Y298" s="198">
        <v>239.46038461538501</v>
      </c>
      <c r="Z298" s="10"/>
      <c r="AA298" s="3"/>
      <c r="AB298" s="10" t="s">
        <v>142</v>
      </c>
      <c r="AC298" s="10"/>
      <c r="AD298" s="69" t="s">
        <v>98</v>
      </c>
      <c r="AE298" s="23">
        <v>1</v>
      </c>
      <c r="AF298" s="23">
        <v>1</v>
      </c>
      <c r="AG298" s="23">
        <v>1</v>
      </c>
      <c r="AH298" s="23"/>
      <c r="AI298" s="23"/>
      <c r="AJ298" s="23"/>
      <c r="AK298" s="3"/>
      <c r="AL298" s="3"/>
      <c r="AM298" s="298">
        <v>14.07</v>
      </c>
      <c r="AN298" s="298">
        <v>13.03</v>
      </c>
      <c r="AO298" s="298">
        <v>3.97</v>
      </c>
      <c r="AP298" s="298">
        <v>0</v>
      </c>
      <c r="AQ298" s="298">
        <v>0</v>
      </c>
      <c r="AR298" s="23"/>
      <c r="AS298" s="3"/>
      <c r="AT298" s="3"/>
      <c r="AU298" s="298">
        <v>14.07</v>
      </c>
      <c r="AV298" s="298">
        <v>13.03</v>
      </c>
      <c r="AW298" s="298">
        <v>3.97</v>
      </c>
      <c r="AX298" s="298">
        <v>0</v>
      </c>
      <c r="AY298" s="298">
        <v>0</v>
      </c>
      <c r="AZ298" s="23"/>
      <c r="BA298" s="3"/>
    </row>
    <row r="299" spans="1:53">
      <c r="A299" s="55"/>
      <c r="B299" s="10" t="s">
        <v>362</v>
      </c>
      <c r="C299" s="10"/>
      <c r="D299" s="69" t="s">
        <v>361</v>
      </c>
      <c r="E299" s="10">
        <v>1</v>
      </c>
      <c r="F299" s="10"/>
      <c r="G299" s="10"/>
      <c r="H299" s="10"/>
      <c r="I299" s="10"/>
      <c r="J299" s="10"/>
      <c r="M299" s="198">
        <v>65</v>
      </c>
      <c r="N299" s="198">
        <v>0</v>
      </c>
      <c r="O299" s="198"/>
      <c r="P299" s="198"/>
      <c r="Q299" s="198"/>
      <c r="R299" s="10"/>
      <c r="S299" s="3"/>
      <c r="T299" s="3"/>
      <c r="U299" s="198">
        <v>65</v>
      </c>
      <c r="V299" s="198">
        <v>0</v>
      </c>
      <c r="W299" s="198"/>
      <c r="X299" s="198"/>
      <c r="Y299" s="198"/>
      <c r="Z299" s="10"/>
      <c r="AA299" s="3"/>
      <c r="AB299" s="10" t="s">
        <v>144</v>
      </c>
      <c r="AC299" s="10"/>
      <c r="AD299" s="69" t="s">
        <v>122</v>
      </c>
      <c r="AE299" s="23">
        <v>275</v>
      </c>
      <c r="AF299" s="23">
        <v>54</v>
      </c>
      <c r="AG299" s="23">
        <v>27</v>
      </c>
      <c r="AH299" s="23">
        <v>21</v>
      </c>
      <c r="AI299" s="23">
        <v>20</v>
      </c>
      <c r="AJ299" s="23"/>
      <c r="AK299" s="3"/>
      <c r="AL299" s="3"/>
      <c r="AM299" s="298">
        <v>180372.17</v>
      </c>
      <c r="AN299" s="298">
        <v>6003.89</v>
      </c>
      <c r="AO299" s="298">
        <v>4195.33</v>
      </c>
      <c r="AP299" s="298">
        <v>4081.02</v>
      </c>
      <c r="AQ299" s="298">
        <v>8365.56</v>
      </c>
      <c r="AR299" s="23"/>
      <c r="AS299" s="3"/>
      <c r="AT299" s="3"/>
      <c r="AU299" s="298">
        <v>639.61762411347399</v>
      </c>
      <c r="AV299" s="298">
        <v>21.290390070922001</v>
      </c>
      <c r="AW299" s="298">
        <v>15.3114233576642</v>
      </c>
      <c r="AX299" s="298">
        <v>15.1710780669145</v>
      </c>
      <c r="AY299" s="298">
        <v>29.770676156583601</v>
      </c>
      <c r="AZ299" s="23"/>
      <c r="BA299" s="3"/>
    </row>
    <row r="300" spans="1:53">
      <c r="A300" s="55"/>
      <c r="B300" s="10" t="s">
        <v>362</v>
      </c>
      <c r="C300" s="10"/>
      <c r="D300" s="69" t="s">
        <v>374</v>
      </c>
      <c r="E300" s="10">
        <v>1</v>
      </c>
      <c r="F300" s="10">
        <v>1</v>
      </c>
      <c r="G300" s="10">
        <v>1</v>
      </c>
      <c r="H300" s="10"/>
      <c r="I300" s="10"/>
      <c r="J300" s="10"/>
      <c r="M300" s="198">
        <v>80.27</v>
      </c>
      <c r="N300" s="198">
        <v>70.290000000000006</v>
      </c>
      <c r="O300" s="198">
        <v>15</v>
      </c>
      <c r="P300" s="198"/>
      <c r="Q300" s="198"/>
      <c r="R300" s="10"/>
      <c r="S300" s="3"/>
      <c r="T300" s="3"/>
      <c r="U300" s="198">
        <v>80.27</v>
      </c>
      <c r="V300" s="198">
        <v>70.290000000000006</v>
      </c>
      <c r="W300" s="198">
        <v>15</v>
      </c>
      <c r="X300" s="198"/>
      <c r="Y300" s="198"/>
      <c r="Z300" s="10"/>
      <c r="AA300" s="3"/>
      <c r="AB300" s="10" t="s">
        <v>145</v>
      </c>
      <c r="AC300" s="10"/>
      <c r="AD300" s="69" t="s">
        <v>146</v>
      </c>
      <c r="AE300" s="23">
        <v>337</v>
      </c>
      <c r="AF300" s="23">
        <v>119</v>
      </c>
      <c r="AG300" s="23">
        <v>77</v>
      </c>
      <c r="AH300" s="23">
        <v>53</v>
      </c>
      <c r="AI300" s="23">
        <v>58</v>
      </c>
      <c r="AJ300" s="23"/>
      <c r="AK300" s="3"/>
      <c r="AL300" s="3"/>
      <c r="AM300" s="298">
        <v>287738.12</v>
      </c>
      <c r="AN300" s="298">
        <v>31622.45</v>
      </c>
      <c r="AO300" s="298">
        <v>41310.339999999997</v>
      </c>
      <c r="AP300" s="298">
        <v>9874.52</v>
      </c>
      <c r="AQ300" s="298">
        <v>96799.02</v>
      </c>
      <c r="AR300" s="23"/>
      <c r="AS300" s="3"/>
      <c r="AT300" s="3"/>
      <c r="AU300" s="298">
        <v>745.43554404145095</v>
      </c>
      <c r="AV300" s="298">
        <v>81.923445595854901</v>
      </c>
      <c r="AW300" s="298">
        <v>112.56223433242501</v>
      </c>
      <c r="AX300" s="298">
        <v>29.388452380952401</v>
      </c>
      <c r="AY300" s="298">
        <v>267.40060773480701</v>
      </c>
      <c r="AZ300" s="23"/>
      <c r="BA300" s="3"/>
    </row>
    <row r="301" spans="1:53">
      <c r="A301" s="55"/>
      <c r="B301" s="10" t="s">
        <v>134</v>
      </c>
      <c r="C301" s="10"/>
      <c r="D301" s="69" t="s">
        <v>135</v>
      </c>
      <c r="E301" s="10">
        <v>1213</v>
      </c>
      <c r="F301" s="10">
        <v>836</v>
      </c>
      <c r="G301" s="10">
        <v>629</v>
      </c>
      <c r="H301" s="10">
        <v>480</v>
      </c>
      <c r="I301" s="10">
        <v>551</v>
      </c>
      <c r="J301" s="10"/>
      <c r="M301" s="198">
        <v>198075.06</v>
      </c>
      <c r="N301" s="198">
        <v>107471.21</v>
      </c>
      <c r="O301" s="198">
        <v>103619.83</v>
      </c>
      <c r="P301" s="198">
        <v>114919.35</v>
      </c>
      <c r="Q301" s="198">
        <v>593160.49</v>
      </c>
      <c r="R301" s="10"/>
      <c r="S301" s="3"/>
      <c r="T301" s="3"/>
      <c r="U301" s="198">
        <v>131.26246520874801</v>
      </c>
      <c r="V301" s="198">
        <v>71.220152418820405</v>
      </c>
      <c r="W301" s="198">
        <v>71.265357634112803</v>
      </c>
      <c r="X301" s="198">
        <v>89.570810600155895</v>
      </c>
      <c r="Y301" s="198">
        <v>409.64122237569097</v>
      </c>
      <c r="Z301" s="10"/>
      <c r="AA301" s="3"/>
      <c r="AB301" s="10" t="s">
        <v>547</v>
      </c>
      <c r="AC301" s="10"/>
      <c r="AD301" s="69" t="s">
        <v>100</v>
      </c>
      <c r="AE301" s="23">
        <v>3</v>
      </c>
      <c r="AF301" s="23">
        <v>2</v>
      </c>
      <c r="AG301" s="23">
        <v>1</v>
      </c>
      <c r="AH301" s="23"/>
      <c r="AI301" s="23">
        <v>1</v>
      </c>
      <c r="AJ301" s="23"/>
      <c r="AK301" s="3"/>
      <c r="AL301" s="3"/>
      <c r="AM301" s="298">
        <v>203.4</v>
      </c>
      <c r="AN301" s="298">
        <v>164.86</v>
      </c>
      <c r="AO301" s="298">
        <v>186.13</v>
      </c>
      <c r="AP301" s="298">
        <v>0</v>
      </c>
      <c r="AQ301" s="298">
        <v>1982.37</v>
      </c>
      <c r="AR301" s="23"/>
      <c r="AS301" s="3"/>
      <c r="AT301" s="3"/>
      <c r="AU301" s="298">
        <v>40.68</v>
      </c>
      <c r="AV301" s="298">
        <v>32.972000000000001</v>
      </c>
      <c r="AW301" s="298">
        <v>62.043333333333301</v>
      </c>
      <c r="AX301" s="298">
        <v>0</v>
      </c>
      <c r="AY301" s="298">
        <v>495.59249999999997</v>
      </c>
      <c r="AZ301" s="23"/>
      <c r="BA301" s="3"/>
    </row>
    <row r="302" spans="1:53">
      <c r="A302" s="55"/>
      <c r="B302" s="10" t="s">
        <v>538</v>
      </c>
      <c r="C302" s="10"/>
      <c r="D302" s="69" t="s">
        <v>266</v>
      </c>
      <c r="E302" s="10">
        <v>2</v>
      </c>
      <c r="F302" s="10"/>
      <c r="G302" s="10"/>
      <c r="H302" s="10"/>
      <c r="I302" s="10"/>
      <c r="J302" s="10"/>
      <c r="M302" s="198">
        <v>130</v>
      </c>
      <c r="N302" s="198">
        <v>0</v>
      </c>
      <c r="O302" s="198"/>
      <c r="P302" s="198"/>
      <c r="Q302" s="198"/>
      <c r="R302" s="10"/>
      <c r="S302" s="3"/>
      <c r="T302" s="3"/>
      <c r="U302" s="198">
        <v>65</v>
      </c>
      <c r="V302" s="198">
        <v>0</v>
      </c>
      <c r="W302" s="198"/>
      <c r="X302" s="198"/>
      <c r="Y302" s="198"/>
      <c r="Z302" s="10"/>
      <c r="AA302" s="3"/>
      <c r="AB302" s="10" t="s">
        <v>548</v>
      </c>
      <c r="AC302" s="10"/>
      <c r="AD302" s="69" t="s">
        <v>201</v>
      </c>
      <c r="AE302" s="23">
        <v>1</v>
      </c>
      <c r="AF302" s="23"/>
      <c r="AG302" s="23"/>
      <c r="AH302" s="23"/>
      <c r="AI302" s="23"/>
      <c r="AJ302" s="23"/>
      <c r="AK302" s="3"/>
      <c r="AL302" s="3"/>
      <c r="AM302" s="298">
        <v>11.9</v>
      </c>
      <c r="AN302" s="298">
        <v>0</v>
      </c>
      <c r="AO302" s="298">
        <v>0</v>
      </c>
      <c r="AP302" s="298">
        <v>0</v>
      </c>
      <c r="AQ302" s="298">
        <v>0</v>
      </c>
      <c r="AR302" s="23"/>
      <c r="AS302" s="3"/>
      <c r="AT302" s="3"/>
      <c r="AU302" s="298">
        <v>11.9</v>
      </c>
      <c r="AV302" s="298">
        <v>0</v>
      </c>
      <c r="AW302" s="298">
        <v>0</v>
      </c>
      <c r="AX302" s="298">
        <v>0</v>
      </c>
      <c r="AY302" s="298">
        <v>0</v>
      </c>
      <c r="AZ302" s="23"/>
      <c r="BA302" s="3"/>
    </row>
    <row r="303" spans="1:53">
      <c r="A303" s="55"/>
      <c r="B303" s="10" t="s">
        <v>364</v>
      </c>
      <c r="C303" s="10"/>
      <c r="D303" s="69" t="s">
        <v>335</v>
      </c>
      <c r="E303" s="10">
        <v>20</v>
      </c>
      <c r="F303" s="10">
        <v>13</v>
      </c>
      <c r="G303" s="10">
        <v>11</v>
      </c>
      <c r="H303" s="10">
        <v>11</v>
      </c>
      <c r="I303" s="10">
        <v>8</v>
      </c>
      <c r="J303" s="10"/>
      <c r="M303" s="198">
        <v>1786.24</v>
      </c>
      <c r="N303" s="198">
        <v>801.09</v>
      </c>
      <c r="O303" s="198">
        <v>1174.6400000000001</v>
      </c>
      <c r="P303" s="198">
        <v>1320.5</v>
      </c>
      <c r="Q303" s="198">
        <v>4522.5</v>
      </c>
      <c r="R303" s="10"/>
      <c r="S303" s="3"/>
      <c r="T303" s="3"/>
      <c r="U303" s="198">
        <v>74.426666666666705</v>
      </c>
      <c r="V303" s="198">
        <v>33.378749999999997</v>
      </c>
      <c r="W303" s="198">
        <v>58.731999999999999</v>
      </c>
      <c r="X303" s="198">
        <v>66.025000000000006</v>
      </c>
      <c r="Y303" s="198">
        <v>226.125</v>
      </c>
      <c r="Z303" s="10"/>
      <c r="AA303" s="3"/>
      <c r="AB303" s="10" t="s">
        <v>147</v>
      </c>
      <c r="AC303" s="10"/>
      <c r="AD303" s="69" t="s">
        <v>148</v>
      </c>
      <c r="AE303" s="23">
        <v>111</v>
      </c>
      <c r="AF303" s="23">
        <v>63</v>
      </c>
      <c r="AG303" s="23">
        <v>41</v>
      </c>
      <c r="AH303" s="23">
        <v>30</v>
      </c>
      <c r="AI303" s="23">
        <v>30</v>
      </c>
      <c r="AJ303" s="23"/>
      <c r="AK303" s="3"/>
      <c r="AL303" s="3"/>
      <c r="AM303" s="298">
        <v>45700.87</v>
      </c>
      <c r="AN303" s="298">
        <v>8522.27</v>
      </c>
      <c r="AO303" s="298">
        <v>7201.89</v>
      </c>
      <c r="AP303" s="298">
        <v>5211.74</v>
      </c>
      <c r="AQ303" s="298">
        <v>22213.41</v>
      </c>
      <c r="AR303" s="23"/>
      <c r="AS303" s="3"/>
      <c r="AT303" s="3"/>
      <c r="AU303" s="298">
        <v>400.88482456140298</v>
      </c>
      <c r="AV303" s="298">
        <v>74.756754385964896</v>
      </c>
      <c r="AW303" s="298">
        <v>67.942358490565994</v>
      </c>
      <c r="AX303" s="298">
        <v>59.224318181818198</v>
      </c>
      <c r="AY303" s="298">
        <v>213.59048076923099</v>
      </c>
      <c r="AZ303" s="23"/>
      <c r="BA303" s="3"/>
    </row>
    <row r="304" spans="1:53">
      <c r="A304" s="55"/>
      <c r="B304" s="10" t="s">
        <v>365</v>
      </c>
      <c r="C304" s="10"/>
      <c r="D304" s="69" t="s">
        <v>366</v>
      </c>
      <c r="E304" s="10">
        <v>5</v>
      </c>
      <c r="F304" s="10">
        <v>25</v>
      </c>
      <c r="G304" s="10">
        <v>20</v>
      </c>
      <c r="H304" s="10"/>
      <c r="I304" s="10">
        <v>13</v>
      </c>
      <c r="J304" s="10"/>
      <c r="M304" s="198">
        <v>1943.22</v>
      </c>
      <c r="N304" s="198">
        <v>4827.82</v>
      </c>
      <c r="O304" s="198">
        <v>6293.29</v>
      </c>
      <c r="P304" s="198">
        <v>0</v>
      </c>
      <c r="Q304" s="198">
        <v>26297.87</v>
      </c>
      <c r="R304" s="10"/>
      <c r="S304" s="3"/>
      <c r="T304" s="3"/>
      <c r="U304" s="198">
        <v>64.774000000000001</v>
      </c>
      <c r="V304" s="198">
        <v>160.927333333333</v>
      </c>
      <c r="W304" s="198">
        <v>209.77633333333301</v>
      </c>
      <c r="X304" s="198">
        <v>0</v>
      </c>
      <c r="Y304" s="198">
        <v>876.59566666666694</v>
      </c>
      <c r="Z304" s="10"/>
      <c r="AA304" s="3"/>
      <c r="AB304" s="10" t="s">
        <v>383</v>
      </c>
      <c r="AC304" s="10"/>
      <c r="AD304" s="69" t="s">
        <v>105</v>
      </c>
      <c r="AE304" s="23">
        <v>67</v>
      </c>
      <c r="AF304" s="23">
        <v>37</v>
      </c>
      <c r="AG304" s="23">
        <v>20</v>
      </c>
      <c r="AH304" s="23">
        <v>17</v>
      </c>
      <c r="AI304" s="23">
        <v>15</v>
      </c>
      <c r="AJ304" s="23"/>
      <c r="AK304" s="3"/>
      <c r="AL304" s="3"/>
      <c r="AM304" s="298">
        <v>16650.599999999999</v>
      </c>
      <c r="AN304" s="298">
        <v>17186.82</v>
      </c>
      <c r="AO304" s="298">
        <v>5864.01</v>
      </c>
      <c r="AP304" s="298">
        <v>3753.68</v>
      </c>
      <c r="AQ304" s="298">
        <v>7164.19</v>
      </c>
      <c r="AR304" s="23"/>
      <c r="AS304" s="3"/>
      <c r="AT304" s="3"/>
      <c r="AU304" s="298">
        <v>244.861764705882</v>
      </c>
      <c r="AV304" s="298">
        <v>252.74735294117701</v>
      </c>
      <c r="AW304" s="298">
        <v>94.580806451612901</v>
      </c>
      <c r="AX304" s="298">
        <v>61.535737704917999</v>
      </c>
      <c r="AY304" s="298">
        <v>111.94046874999999</v>
      </c>
      <c r="AZ304" s="23"/>
      <c r="BA304" s="3"/>
    </row>
    <row r="305" spans="1:53">
      <c r="A305" s="55"/>
      <c r="B305" s="10" t="s">
        <v>367</v>
      </c>
      <c r="C305" s="10"/>
      <c r="D305" s="69" t="s">
        <v>173</v>
      </c>
      <c r="E305" s="10">
        <v>86</v>
      </c>
      <c r="F305" s="10">
        <v>50</v>
      </c>
      <c r="G305" s="10">
        <v>33</v>
      </c>
      <c r="H305" s="10">
        <v>25</v>
      </c>
      <c r="I305" s="10">
        <v>21</v>
      </c>
      <c r="J305" s="10"/>
      <c r="M305" s="198">
        <v>7326.94</v>
      </c>
      <c r="N305" s="198">
        <v>3722.51</v>
      </c>
      <c r="O305" s="198">
        <v>4128.5200000000004</v>
      </c>
      <c r="P305" s="198">
        <v>4265.37</v>
      </c>
      <c r="Q305" s="198">
        <v>15643.69</v>
      </c>
      <c r="R305" s="10"/>
      <c r="S305" s="3"/>
      <c r="T305" s="3"/>
      <c r="U305" s="198">
        <v>80.515824175824207</v>
      </c>
      <c r="V305" s="198">
        <v>40.906703296703299</v>
      </c>
      <c r="W305" s="198">
        <v>46.3878651685393</v>
      </c>
      <c r="X305" s="198">
        <v>47.9255056179775</v>
      </c>
      <c r="Y305" s="198">
        <v>171.908681318681</v>
      </c>
      <c r="Z305" s="10"/>
      <c r="AA305" s="3"/>
      <c r="AB305" s="10" t="s">
        <v>384</v>
      </c>
      <c r="AC305" s="10"/>
      <c r="AD305" s="69" t="s">
        <v>266</v>
      </c>
      <c r="AE305" s="23">
        <v>41</v>
      </c>
      <c r="AF305" s="23">
        <v>22</v>
      </c>
      <c r="AG305" s="23">
        <v>15</v>
      </c>
      <c r="AH305" s="23">
        <v>16</v>
      </c>
      <c r="AI305" s="23">
        <v>14</v>
      </c>
      <c r="AJ305" s="23"/>
      <c r="AK305" s="3"/>
      <c r="AL305" s="3"/>
      <c r="AM305" s="298">
        <v>19758.38</v>
      </c>
      <c r="AN305" s="298">
        <v>3432.92</v>
      </c>
      <c r="AO305" s="298">
        <v>1508.7</v>
      </c>
      <c r="AP305" s="298">
        <v>10940.88</v>
      </c>
      <c r="AQ305" s="298">
        <v>13398.97</v>
      </c>
      <c r="AR305" s="23"/>
      <c r="AS305" s="3"/>
      <c r="AT305" s="3"/>
      <c r="AU305" s="298">
        <v>411.63291666666601</v>
      </c>
      <c r="AV305" s="298">
        <v>71.519166666666706</v>
      </c>
      <c r="AW305" s="298">
        <v>33.526666666666699</v>
      </c>
      <c r="AX305" s="298">
        <v>260.49714285714299</v>
      </c>
      <c r="AY305" s="298">
        <v>279.14520833333302</v>
      </c>
      <c r="AZ305" s="23"/>
      <c r="BA305" s="3"/>
    </row>
    <row r="306" spans="1:53">
      <c r="A306" s="55"/>
      <c r="B306" s="10" t="s">
        <v>136</v>
      </c>
      <c r="C306" s="10"/>
      <c r="D306" s="69" t="s">
        <v>137</v>
      </c>
      <c r="E306" s="10">
        <v>3243</v>
      </c>
      <c r="F306" s="10">
        <v>2228</v>
      </c>
      <c r="G306" s="10">
        <v>1833</v>
      </c>
      <c r="H306" s="10">
        <v>1588</v>
      </c>
      <c r="I306" s="10">
        <v>1627</v>
      </c>
      <c r="J306" s="10"/>
      <c r="M306" s="198">
        <v>542617.93000000005</v>
      </c>
      <c r="N306" s="198">
        <v>301596.62</v>
      </c>
      <c r="O306" s="198">
        <v>252293.57</v>
      </c>
      <c r="P306" s="198">
        <v>322854.56</v>
      </c>
      <c r="Q306" s="198">
        <v>2148331.56</v>
      </c>
      <c r="R306" s="10"/>
      <c r="S306" s="3"/>
      <c r="T306" s="3"/>
      <c r="U306" s="198">
        <v>145.12381117946001</v>
      </c>
      <c r="V306" s="198">
        <v>80.662374966568706</v>
      </c>
      <c r="W306" s="198">
        <v>69.964938990571198</v>
      </c>
      <c r="X306" s="198">
        <v>91.512063492063405</v>
      </c>
      <c r="Y306" s="198">
        <v>597.92139159476801</v>
      </c>
      <c r="Z306" s="10"/>
      <c r="AA306" s="3"/>
      <c r="AB306" s="10" t="s">
        <v>385</v>
      </c>
      <c r="AC306" s="10"/>
      <c r="AD306" s="69" t="s">
        <v>386</v>
      </c>
      <c r="AE306" s="23">
        <v>14</v>
      </c>
      <c r="AF306" s="23">
        <v>13</v>
      </c>
      <c r="AG306" s="23">
        <v>9</v>
      </c>
      <c r="AH306" s="23">
        <v>4</v>
      </c>
      <c r="AI306" s="23">
        <v>7</v>
      </c>
      <c r="AJ306" s="23"/>
      <c r="AK306" s="3"/>
      <c r="AL306" s="3"/>
      <c r="AM306" s="298">
        <v>1144.3</v>
      </c>
      <c r="AN306" s="298">
        <v>1169.75</v>
      </c>
      <c r="AO306" s="298">
        <v>784.66</v>
      </c>
      <c r="AP306" s="298">
        <v>309.42</v>
      </c>
      <c r="AQ306" s="298">
        <v>3270.34</v>
      </c>
      <c r="AR306" s="23"/>
      <c r="AS306" s="3"/>
      <c r="AT306" s="3"/>
      <c r="AU306" s="298">
        <v>57.215000000000003</v>
      </c>
      <c r="AV306" s="298">
        <v>58.487499999999997</v>
      </c>
      <c r="AW306" s="298">
        <v>43.592222222222198</v>
      </c>
      <c r="AX306" s="298">
        <v>25.785</v>
      </c>
      <c r="AY306" s="298">
        <v>204.39625000000001</v>
      </c>
      <c r="AZ306" s="23"/>
      <c r="BA306" s="3"/>
    </row>
    <row r="307" spans="1:53">
      <c r="A307" s="55"/>
      <c r="B307" s="10" t="s">
        <v>136</v>
      </c>
      <c r="C307" s="10"/>
      <c r="D307" s="69" t="s">
        <v>549</v>
      </c>
      <c r="E307" s="10">
        <v>1</v>
      </c>
      <c r="F307" s="10">
        <v>2</v>
      </c>
      <c r="G307" s="10">
        <v>1</v>
      </c>
      <c r="H307" s="10">
        <v>1</v>
      </c>
      <c r="I307" s="10">
        <v>1</v>
      </c>
      <c r="J307" s="10"/>
      <c r="M307" s="198">
        <v>318.88</v>
      </c>
      <c r="N307" s="198">
        <v>233.82</v>
      </c>
      <c r="O307" s="198">
        <v>100.33</v>
      </c>
      <c r="P307" s="198">
        <v>104.65</v>
      </c>
      <c r="Q307" s="198">
        <v>6371.66</v>
      </c>
      <c r="R307" s="10"/>
      <c r="S307" s="3"/>
      <c r="T307" s="3"/>
      <c r="U307" s="198">
        <v>159.44</v>
      </c>
      <c r="V307" s="198">
        <v>116.91</v>
      </c>
      <c r="W307" s="198">
        <v>50.164999999999999</v>
      </c>
      <c r="X307" s="198">
        <v>52.325000000000003</v>
      </c>
      <c r="Y307" s="198">
        <v>3185.83</v>
      </c>
      <c r="Z307" s="10"/>
      <c r="AA307" s="3"/>
      <c r="AB307" s="10" t="s">
        <v>550</v>
      </c>
      <c r="AC307" s="10"/>
      <c r="AD307" s="69" t="s">
        <v>274</v>
      </c>
      <c r="AE307" s="23">
        <v>12</v>
      </c>
      <c r="AF307" s="23">
        <v>7</v>
      </c>
      <c r="AG307" s="23">
        <v>5</v>
      </c>
      <c r="AH307" s="23">
        <v>5</v>
      </c>
      <c r="AI307" s="23">
        <v>6</v>
      </c>
      <c r="AJ307" s="23"/>
      <c r="AK307" s="3"/>
      <c r="AL307" s="3"/>
      <c r="AM307" s="298">
        <v>2390.23</v>
      </c>
      <c r="AN307" s="298">
        <v>318.44</v>
      </c>
      <c r="AO307" s="298">
        <v>66.28</v>
      </c>
      <c r="AP307" s="298">
        <v>323.31</v>
      </c>
      <c r="AQ307" s="298">
        <v>1025.55</v>
      </c>
      <c r="AR307" s="23"/>
      <c r="AS307" s="3"/>
      <c r="AT307" s="3"/>
      <c r="AU307" s="298">
        <v>159.34866666666699</v>
      </c>
      <c r="AV307" s="298">
        <v>21.229333333333301</v>
      </c>
      <c r="AW307" s="298">
        <v>6.0254545454545498</v>
      </c>
      <c r="AX307" s="298">
        <v>35.923333333333296</v>
      </c>
      <c r="AY307" s="298">
        <v>113.95</v>
      </c>
      <c r="AZ307" s="23"/>
      <c r="BA307" s="3"/>
    </row>
    <row r="308" spans="1:53">
      <c r="A308" s="55"/>
      <c r="B308" s="10" t="s">
        <v>368</v>
      </c>
      <c r="C308" s="10"/>
      <c r="D308" s="69" t="s">
        <v>89</v>
      </c>
      <c r="E308" s="10">
        <v>1</v>
      </c>
      <c r="F308" s="10">
        <v>1</v>
      </c>
      <c r="G308" s="10">
        <v>1</v>
      </c>
      <c r="H308" s="10">
        <v>1</v>
      </c>
      <c r="I308" s="10">
        <v>1</v>
      </c>
      <c r="J308" s="10"/>
      <c r="M308" s="198">
        <v>142</v>
      </c>
      <c r="N308" s="198">
        <v>144.96</v>
      </c>
      <c r="O308" s="198">
        <v>132.35</v>
      </c>
      <c r="P308" s="198">
        <v>264.54000000000002</v>
      </c>
      <c r="Q308" s="198">
        <v>1020.05</v>
      </c>
      <c r="R308" s="10"/>
      <c r="S308" s="3"/>
      <c r="T308" s="3"/>
      <c r="U308" s="198">
        <v>142</v>
      </c>
      <c r="V308" s="198">
        <v>144.96</v>
      </c>
      <c r="W308" s="198">
        <v>132.35</v>
      </c>
      <c r="X308" s="198">
        <v>264.54000000000002</v>
      </c>
      <c r="Y308" s="198">
        <v>1020.05</v>
      </c>
      <c r="Z308" s="10"/>
      <c r="AA308" s="3"/>
      <c r="AB308" s="10" t="s">
        <v>413</v>
      </c>
      <c r="AC308" s="10"/>
      <c r="AD308" s="69" t="s">
        <v>274</v>
      </c>
      <c r="AE308" s="23">
        <v>32</v>
      </c>
      <c r="AF308" s="23">
        <v>13</v>
      </c>
      <c r="AG308" s="23">
        <v>9</v>
      </c>
      <c r="AH308" s="23">
        <v>7</v>
      </c>
      <c r="AI308" s="23">
        <v>4</v>
      </c>
      <c r="AJ308" s="23"/>
      <c r="AK308" s="3"/>
      <c r="AL308" s="3"/>
      <c r="AM308" s="298">
        <v>31232.75</v>
      </c>
      <c r="AN308" s="298">
        <v>1648.81</v>
      </c>
      <c r="AO308" s="298">
        <v>1436.37</v>
      </c>
      <c r="AP308" s="298">
        <v>1263.24</v>
      </c>
      <c r="AQ308" s="298">
        <v>5244.67</v>
      </c>
      <c r="AR308" s="23"/>
      <c r="AS308" s="3"/>
      <c r="AT308" s="3"/>
      <c r="AU308" s="298">
        <v>976.0234375</v>
      </c>
      <c r="AV308" s="298">
        <v>51.525312499999998</v>
      </c>
      <c r="AW308" s="298">
        <v>44.886562499999997</v>
      </c>
      <c r="AX308" s="298">
        <v>40.749677419354803</v>
      </c>
      <c r="AY308" s="298">
        <v>163.8959375</v>
      </c>
      <c r="AZ308" s="23"/>
      <c r="BA308" s="3"/>
    </row>
    <row r="309" spans="1:53">
      <c r="A309" s="55"/>
      <c r="B309" s="10" t="s">
        <v>368</v>
      </c>
      <c r="C309" s="10"/>
      <c r="D309" s="69" t="s">
        <v>90</v>
      </c>
      <c r="E309" s="10">
        <v>337</v>
      </c>
      <c r="F309" s="10">
        <v>196</v>
      </c>
      <c r="G309" s="10">
        <v>134</v>
      </c>
      <c r="H309" s="10">
        <v>120</v>
      </c>
      <c r="I309" s="10">
        <v>113</v>
      </c>
      <c r="J309" s="10"/>
      <c r="M309" s="198">
        <v>43238.12</v>
      </c>
      <c r="N309" s="198">
        <v>19097.63</v>
      </c>
      <c r="O309" s="198">
        <v>11964.36</v>
      </c>
      <c r="P309" s="198">
        <v>18290.310000000001</v>
      </c>
      <c r="Q309" s="198">
        <v>73976.11</v>
      </c>
      <c r="R309" s="10"/>
      <c r="S309" s="3"/>
      <c r="T309" s="3"/>
      <c r="U309" s="198">
        <v>116.544797843666</v>
      </c>
      <c r="V309" s="198">
        <v>51.4760916442048</v>
      </c>
      <c r="W309" s="198">
        <v>34.183885714285701</v>
      </c>
      <c r="X309" s="198">
        <v>53.169505813953499</v>
      </c>
      <c r="Y309" s="198">
        <v>213.18763688760799</v>
      </c>
      <c r="Z309" s="10"/>
      <c r="AA309" s="3"/>
      <c r="AB309" s="10" t="s">
        <v>414</v>
      </c>
      <c r="AC309" s="10"/>
      <c r="AD309" s="69" t="s">
        <v>170</v>
      </c>
      <c r="AE309" s="23">
        <v>16</v>
      </c>
      <c r="AF309" s="23">
        <v>14</v>
      </c>
      <c r="AG309" s="23">
        <v>12</v>
      </c>
      <c r="AH309" s="23">
        <v>10</v>
      </c>
      <c r="AI309" s="23">
        <v>9</v>
      </c>
      <c r="AJ309" s="23"/>
      <c r="AK309" s="3"/>
      <c r="AL309" s="3"/>
      <c r="AM309" s="298">
        <v>11552.05</v>
      </c>
      <c r="AN309" s="298">
        <v>2266.6999999999998</v>
      </c>
      <c r="AO309" s="298">
        <v>1448.01</v>
      </c>
      <c r="AP309" s="298">
        <v>1382.32</v>
      </c>
      <c r="AQ309" s="298">
        <v>10733.01</v>
      </c>
      <c r="AR309" s="23"/>
      <c r="AS309" s="3"/>
      <c r="AT309" s="3"/>
      <c r="AU309" s="298">
        <v>722.00312499999995</v>
      </c>
      <c r="AV309" s="298">
        <v>141.66874999999999</v>
      </c>
      <c r="AW309" s="298">
        <v>90.500624999999999</v>
      </c>
      <c r="AX309" s="298">
        <v>86.394999999999996</v>
      </c>
      <c r="AY309" s="298">
        <v>670.81312500000001</v>
      </c>
      <c r="AZ309" s="23"/>
      <c r="BA309" s="3"/>
    </row>
    <row r="310" spans="1:53">
      <c r="A310" s="55"/>
      <c r="B310" s="10" t="s">
        <v>368</v>
      </c>
      <c r="C310" s="10"/>
      <c r="D310" s="69" t="s">
        <v>107</v>
      </c>
      <c r="E310" s="10"/>
      <c r="F310" s="10"/>
      <c r="G310" s="10">
        <v>1</v>
      </c>
      <c r="H310" s="10">
        <v>1</v>
      </c>
      <c r="I310" s="10">
        <v>1</v>
      </c>
      <c r="J310" s="10"/>
      <c r="M310" s="198">
        <v>0</v>
      </c>
      <c r="N310" s="198">
        <v>0</v>
      </c>
      <c r="O310" s="198">
        <v>281</v>
      </c>
      <c r="P310" s="198">
        <v>281</v>
      </c>
      <c r="Q310" s="198">
        <v>89.86</v>
      </c>
      <c r="R310" s="10"/>
      <c r="S310" s="3"/>
      <c r="T310" s="3"/>
      <c r="U310" s="198">
        <v>0</v>
      </c>
      <c r="V310" s="198">
        <v>0</v>
      </c>
      <c r="W310" s="198">
        <v>281</v>
      </c>
      <c r="X310" s="198">
        <v>281</v>
      </c>
      <c r="Y310" s="198">
        <v>89.86</v>
      </c>
      <c r="Z310" s="10"/>
      <c r="AA310" s="3"/>
      <c r="AB310" s="10" t="s">
        <v>415</v>
      </c>
      <c r="AC310" s="10"/>
      <c r="AD310" s="69" t="s">
        <v>135</v>
      </c>
      <c r="AE310" s="23"/>
      <c r="AF310" s="23">
        <v>1</v>
      </c>
      <c r="AG310" s="23">
        <v>1</v>
      </c>
      <c r="AH310" s="23"/>
      <c r="AI310" s="23">
        <v>1</v>
      </c>
      <c r="AJ310" s="23"/>
      <c r="AK310" s="3"/>
      <c r="AL310" s="3"/>
      <c r="AM310" s="298">
        <v>0</v>
      </c>
      <c r="AN310" s="298">
        <v>44.53</v>
      </c>
      <c r="AO310" s="298">
        <v>92.07</v>
      </c>
      <c r="AP310" s="298"/>
      <c r="AQ310" s="298">
        <v>351.37</v>
      </c>
      <c r="AR310" s="23"/>
      <c r="AS310" s="3"/>
      <c r="AT310" s="3"/>
      <c r="AU310" s="298">
        <v>0</v>
      </c>
      <c r="AV310" s="298">
        <v>44.53</v>
      </c>
      <c r="AW310" s="298">
        <v>92.07</v>
      </c>
      <c r="AX310" s="298"/>
      <c r="AY310" s="298">
        <v>351.37</v>
      </c>
      <c r="AZ310" s="23"/>
      <c r="BA310" s="3"/>
    </row>
    <row r="311" spans="1:53">
      <c r="A311" s="55"/>
      <c r="B311" s="10" t="s">
        <v>369</v>
      </c>
      <c r="C311" s="10"/>
      <c r="D311" s="69" t="s">
        <v>370</v>
      </c>
      <c r="E311" s="10">
        <v>43</v>
      </c>
      <c r="F311" s="10">
        <v>25</v>
      </c>
      <c r="G311" s="10">
        <v>12</v>
      </c>
      <c r="H311" s="10">
        <v>9</v>
      </c>
      <c r="I311" s="10">
        <v>7</v>
      </c>
      <c r="J311" s="10"/>
      <c r="M311" s="198">
        <v>5819.98</v>
      </c>
      <c r="N311" s="198">
        <v>2573.5</v>
      </c>
      <c r="O311" s="198">
        <v>1197.74</v>
      </c>
      <c r="P311" s="198">
        <v>1848.57</v>
      </c>
      <c r="Q311" s="198">
        <v>3644.15</v>
      </c>
      <c r="R311" s="10"/>
      <c r="S311" s="3"/>
      <c r="T311" s="3"/>
      <c r="U311" s="198">
        <v>129.33288888888899</v>
      </c>
      <c r="V311" s="198">
        <v>57.188888888888897</v>
      </c>
      <c r="W311" s="198">
        <v>28.517619047619</v>
      </c>
      <c r="X311" s="198">
        <v>42.99</v>
      </c>
      <c r="Y311" s="198">
        <v>82.821590909090901</v>
      </c>
      <c r="Z311" s="10"/>
      <c r="AA311" s="3"/>
      <c r="AB311" s="10" t="s">
        <v>387</v>
      </c>
      <c r="AC311" s="10"/>
      <c r="AD311" s="69" t="s">
        <v>205</v>
      </c>
      <c r="AE311" s="23">
        <v>31</v>
      </c>
      <c r="AF311" s="23">
        <v>17</v>
      </c>
      <c r="AG311" s="23">
        <v>14</v>
      </c>
      <c r="AH311" s="23">
        <v>11</v>
      </c>
      <c r="AI311" s="23">
        <v>11</v>
      </c>
      <c r="AJ311" s="23"/>
      <c r="AK311" s="3"/>
      <c r="AL311" s="3"/>
      <c r="AM311" s="298">
        <v>21711.54</v>
      </c>
      <c r="AN311" s="298">
        <v>3655.17</v>
      </c>
      <c r="AO311" s="298">
        <v>2821.78</v>
      </c>
      <c r="AP311" s="298">
        <v>2340.1999999999998</v>
      </c>
      <c r="AQ311" s="298">
        <v>21024.2</v>
      </c>
      <c r="AR311" s="23"/>
      <c r="AS311" s="3"/>
      <c r="AT311" s="3"/>
      <c r="AU311" s="298">
        <v>678.48562500000003</v>
      </c>
      <c r="AV311" s="298">
        <v>114.2240625</v>
      </c>
      <c r="AW311" s="298">
        <v>97.302758620689602</v>
      </c>
      <c r="AX311" s="298">
        <v>78.006666666666703</v>
      </c>
      <c r="AY311" s="298">
        <v>678.2</v>
      </c>
      <c r="AZ311" s="23"/>
      <c r="BA311" s="3"/>
    </row>
    <row r="312" spans="1:53">
      <c r="A312" s="55"/>
      <c r="B312" s="10" t="s">
        <v>138</v>
      </c>
      <c r="C312" s="10"/>
      <c r="D312" s="69" t="s">
        <v>139</v>
      </c>
      <c r="E312" s="10">
        <v>445</v>
      </c>
      <c r="F312" s="10">
        <v>473</v>
      </c>
      <c r="G312" s="10">
        <v>456</v>
      </c>
      <c r="H312" s="10">
        <v>96</v>
      </c>
      <c r="I312" s="10">
        <v>325</v>
      </c>
      <c r="J312" s="10"/>
      <c r="M312" s="198">
        <v>38307.93</v>
      </c>
      <c r="N312" s="198">
        <v>45499.92</v>
      </c>
      <c r="O312" s="198">
        <v>64427.02</v>
      </c>
      <c r="P312" s="198">
        <v>17907.759999999998</v>
      </c>
      <c r="Q312" s="198">
        <v>181804.98</v>
      </c>
      <c r="R312" s="10"/>
      <c r="S312" s="3"/>
      <c r="T312" s="3"/>
      <c r="U312" s="198">
        <v>51.907764227642303</v>
      </c>
      <c r="V312" s="198">
        <v>61.653008130081297</v>
      </c>
      <c r="W312" s="198">
        <v>92.038600000000002</v>
      </c>
      <c r="X312" s="198">
        <v>83.681121495327105</v>
      </c>
      <c r="Y312" s="198">
        <v>261.58989928057599</v>
      </c>
      <c r="Z312" s="10"/>
      <c r="AA312" s="3"/>
      <c r="AB312" s="10" t="s">
        <v>387</v>
      </c>
      <c r="AC312" s="10"/>
      <c r="AD312" s="69" t="s">
        <v>399</v>
      </c>
      <c r="AE312" s="23">
        <v>1</v>
      </c>
      <c r="AF312" s="23"/>
      <c r="AG312" s="23"/>
      <c r="AH312" s="23"/>
      <c r="AI312" s="23"/>
      <c r="AJ312" s="23"/>
      <c r="AK312" s="3"/>
      <c r="AL312" s="3"/>
      <c r="AM312" s="298">
        <v>35.42</v>
      </c>
      <c r="AN312" s="298">
        <v>0</v>
      </c>
      <c r="AO312" s="298">
        <v>0</v>
      </c>
      <c r="AP312" s="298">
        <v>0</v>
      </c>
      <c r="AQ312" s="298">
        <v>0</v>
      </c>
      <c r="AR312" s="23"/>
      <c r="AS312" s="3"/>
      <c r="AT312" s="3"/>
      <c r="AU312" s="298">
        <v>35.42</v>
      </c>
      <c r="AV312" s="298">
        <v>0</v>
      </c>
      <c r="AW312" s="298">
        <v>0</v>
      </c>
      <c r="AX312" s="298">
        <v>0</v>
      </c>
      <c r="AY312" s="298">
        <v>0</v>
      </c>
      <c r="AZ312" s="23"/>
      <c r="BA312" s="3"/>
    </row>
    <row r="313" spans="1:53">
      <c r="A313" s="55"/>
      <c r="B313" s="10" t="s">
        <v>371</v>
      </c>
      <c r="C313" s="10"/>
      <c r="D313" s="69" t="s">
        <v>372</v>
      </c>
      <c r="E313" s="10">
        <v>26</v>
      </c>
      <c r="F313" s="10">
        <v>41</v>
      </c>
      <c r="G313" s="10">
        <v>29</v>
      </c>
      <c r="H313" s="10">
        <v>10</v>
      </c>
      <c r="I313" s="10">
        <v>28</v>
      </c>
      <c r="J313" s="10"/>
      <c r="M313" s="198">
        <v>7206.98</v>
      </c>
      <c r="N313" s="198">
        <v>8590.7800000000007</v>
      </c>
      <c r="O313" s="198">
        <v>6856.19</v>
      </c>
      <c r="P313" s="198">
        <v>3800.61</v>
      </c>
      <c r="Q313" s="198">
        <v>25122.02</v>
      </c>
      <c r="R313" s="10"/>
      <c r="S313" s="3"/>
      <c r="T313" s="3"/>
      <c r="U313" s="198">
        <v>124.258275862069</v>
      </c>
      <c r="V313" s="198">
        <v>148.11689655172401</v>
      </c>
      <c r="W313" s="198">
        <v>118.210172413793</v>
      </c>
      <c r="X313" s="198">
        <v>135.73607142857099</v>
      </c>
      <c r="Y313" s="198">
        <v>433.13827586206901</v>
      </c>
      <c r="Z313" s="10"/>
      <c r="AA313" s="3"/>
      <c r="AB313" s="10" t="s">
        <v>389</v>
      </c>
      <c r="AC313" s="10"/>
      <c r="AD313" s="69" t="s">
        <v>224</v>
      </c>
      <c r="AE313" s="23">
        <v>29</v>
      </c>
      <c r="AF313" s="23">
        <v>14</v>
      </c>
      <c r="AG313" s="23">
        <v>3</v>
      </c>
      <c r="AH313" s="23">
        <v>4</v>
      </c>
      <c r="AI313" s="23">
        <v>2</v>
      </c>
      <c r="AJ313" s="23"/>
      <c r="AK313" s="3"/>
      <c r="AL313" s="3"/>
      <c r="AM313" s="298">
        <v>11284.35</v>
      </c>
      <c r="AN313" s="298">
        <v>5185.1899999999996</v>
      </c>
      <c r="AO313" s="298">
        <v>138.28</v>
      </c>
      <c r="AP313" s="298">
        <v>2705.08</v>
      </c>
      <c r="AQ313" s="298">
        <v>94.21</v>
      </c>
      <c r="AR313" s="23"/>
      <c r="AS313" s="3"/>
      <c r="AT313" s="3"/>
      <c r="AU313" s="298">
        <v>341.95</v>
      </c>
      <c r="AV313" s="298">
        <v>157.12696969697001</v>
      </c>
      <c r="AW313" s="298">
        <v>4.32125</v>
      </c>
      <c r="AX313" s="298">
        <v>93.278620689655199</v>
      </c>
      <c r="AY313" s="298">
        <v>2.9440624999999998</v>
      </c>
      <c r="AZ313" s="23"/>
      <c r="BA313" s="3"/>
    </row>
    <row r="314" spans="1:53">
      <c r="A314" s="55"/>
      <c r="B314" s="10" t="s">
        <v>541</v>
      </c>
      <c r="C314" s="10"/>
      <c r="D314" s="69" t="s">
        <v>311</v>
      </c>
      <c r="E314" s="10"/>
      <c r="F314" s="10"/>
      <c r="G314" s="10"/>
      <c r="H314" s="10"/>
      <c r="I314" s="10">
        <v>1</v>
      </c>
      <c r="J314" s="10"/>
      <c r="M314" s="198">
        <v>0</v>
      </c>
      <c r="N314" s="198">
        <v>0</v>
      </c>
      <c r="O314" s="198"/>
      <c r="P314" s="198"/>
      <c r="Q314" s="198">
        <v>53.95</v>
      </c>
      <c r="R314" s="10"/>
      <c r="S314" s="3"/>
      <c r="T314" s="3"/>
      <c r="U314" s="198">
        <v>0</v>
      </c>
      <c r="V314" s="198">
        <v>0</v>
      </c>
      <c r="W314" s="198"/>
      <c r="X314" s="198"/>
      <c r="Y314" s="198">
        <v>53.95</v>
      </c>
      <c r="Z314" s="10"/>
      <c r="AA314" s="3"/>
      <c r="AB314" s="10" t="s">
        <v>390</v>
      </c>
      <c r="AC314" s="10"/>
      <c r="AD314" s="69" t="s">
        <v>158</v>
      </c>
      <c r="AE314" s="23">
        <v>1</v>
      </c>
      <c r="AF314" s="23">
        <v>1</v>
      </c>
      <c r="AG314" s="23">
        <v>1</v>
      </c>
      <c r="AH314" s="23">
        <v>1</v>
      </c>
      <c r="AI314" s="23">
        <v>1</v>
      </c>
      <c r="AJ314" s="23"/>
      <c r="AK314" s="3"/>
      <c r="AL314" s="3"/>
      <c r="AM314" s="298">
        <v>54.87</v>
      </c>
      <c r="AN314" s="298">
        <v>58.1</v>
      </c>
      <c r="AO314" s="298">
        <v>60.97</v>
      </c>
      <c r="AP314" s="298">
        <v>80.62</v>
      </c>
      <c r="AQ314" s="298">
        <v>372.79</v>
      </c>
      <c r="AR314" s="23"/>
      <c r="AS314" s="3"/>
      <c r="AT314" s="3"/>
      <c r="AU314" s="298">
        <v>54.87</v>
      </c>
      <c r="AV314" s="298">
        <v>58.1</v>
      </c>
      <c r="AW314" s="298">
        <v>60.97</v>
      </c>
      <c r="AX314" s="298">
        <v>80.62</v>
      </c>
      <c r="AY314" s="298">
        <v>372.79</v>
      </c>
      <c r="AZ314" s="23"/>
      <c r="BA314" s="3"/>
    </row>
    <row r="315" spans="1:53">
      <c r="A315" s="55"/>
      <c r="B315" s="10" t="s">
        <v>373</v>
      </c>
      <c r="C315" s="10"/>
      <c r="D315" s="69" t="s">
        <v>374</v>
      </c>
      <c r="E315" s="10">
        <v>50</v>
      </c>
      <c r="F315" s="10">
        <v>37</v>
      </c>
      <c r="G315" s="10">
        <v>28</v>
      </c>
      <c r="H315" s="10">
        <v>8</v>
      </c>
      <c r="I315" s="10">
        <v>24</v>
      </c>
      <c r="J315" s="10"/>
      <c r="M315" s="198">
        <v>11375.57</v>
      </c>
      <c r="N315" s="198">
        <v>7515.08</v>
      </c>
      <c r="O315" s="198">
        <v>6164.44</v>
      </c>
      <c r="P315" s="198">
        <v>1528.37</v>
      </c>
      <c r="Q315" s="198">
        <v>39418.33</v>
      </c>
      <c r="R315" s="10"/>
      <c r="S315" s="3"/>
      <c r="T315" s="3"/>
      <c r="U315" s="198">
        <v>167.287794117647</v>
      </c>
      <c r="V315" s="198">
        <v>110.51588235294101</v>
      </c>
      <c r="W315" s="198">
        <v>92.006567164179103</v>
      </c>
      <c r="X315" s="198">
        <v>36.389761904761897</v>
      </c>
      <c r="Y315" s="198">
        <v>597.24742424242402</v>
      </c>
      <c r="Z315" s="10"/>
      <c r="AA315" s="3"/>
      <c r="AB315" s="10" t="s">
        <v>390</v>
      </c>
      <c r="AC315" s="10"/>
      <c r="AD315" s="69" t="s">
        <v>162</v>
      </c>
      <c r="AE315" s="23">
        <v>91</v>
      </c>
      <c r="AF315" s="23">
        <v>42</v>
      </c>
      <c r="AG315" s="23">
        <v>26</v>
      </c>
      <c r="AH315" s="23">
        <v>24</v>
      </c>
      <c r="AI315" s="23">
        <v>19</v>
      </c>
      <c r="AJ315" s="23"/>
      <c r="AK315" s="3"/>
      <c r="AL315" s="3"/>
      <c r="AM315" s="298">
        <v>43100.08</v>
      </c>
      <c r="AN315" s="298">
        <v>4161.2700000000004</v>
      </c>
      <c r="AO315" s="298">
        <v>2117.5100000000002</v>
      </c>
      <c r="AP315" s="298">
        <v>18435.73</v>
      </c>
      <c r="AQ315" s="298">
        <v>6237.87</v>
      </c>
      <c r="AR315" s="23"/>
      <c r="AS315" s="3"/>
      <c r="AT315" s="3"/>
      <c r="AU315" s="298">
        <v>458.51148936170199</v>
      </c>
      <c r="AV315" s="298">
        <v>44.268829787233997</v>
      </c>
      <c r="AW315" s="298">
        <v>23.527888888888899</v>
      </c>
      <c r="AX315" s="298">
        <v>204.84144444444399</v>
      </c>
      <c r="AY315" s="298">
        <v>68.548021978022007</v>
      </c>
      <c r="AZ315" s="23"/>
      <c r="BA315" s="3"/>
    </row>
    <row r="316" spans="1:53">
      <c r="A316" s="55"/>
      <c r="B316" s="10" t="s">
        <v>375</v>
      </c>
      <c r="C316" s="10"/>
      <c r="D316" s="69" t="s">
        <v>266</v>
      </c>
      <c r="E316" s="10">
        <v>23</v>
      </c>
      <c r="F316" s="10">
        <v>13</v>
      </c>
      <c r="G316" s="10">
        <v>9</v>
      </c>
      <c r="H316" s="10">
        <v>6</v>
      </c>
      <c r="I316" s="10">
        <v>4</v>
      </c>
      <c r="J316" s="10"/>
      <c r="M316" s="198">
        <v>5481.79</v>
      </c>
      <c r="N316" s="198">
        <v>2200.13</v>
      </c>
      <c r="O316" s="198">
        <v>1558.23</v>
      </c>
      <c r="P316" s="198">
        <v>1443.26</v>
      </c>
      <c r="Q316" s="198">
        <v>2861.48</v>
      </c>
      <c r="R316" s="10"/>
      <c r="S316" s="3"/>
      <c r="T316" s="3"/>
      <c r="U316" s="198">
        <v>219.27160000000001</v>
      </c>
      <c r="V316" s="198">
        <v>88.005200000000002</v>
      </c>
      <c r="W316" s="198">
        <v>62.3292</v>
      </c>
      <c r="X316" s="198">
        <v>60.135833333333302</v>
      </c>
      <c r="Y316" s="198">
        <v>124.41217391304301</v>
      </c>
      <c r="Z316" s="10"/>
      <c r="AA316" s="3"/>
      <c r="AB316" s="10" t="s">
        <v>391</v>
      </c>
      <c r="AC316" s="10"/>
      <c r="AD316" s="69" t="s">
        <v>197</v>
      </c>
      <c r="AE316" s="23">
        <v>57</v>
      </c>
      <c r="AF316" s="23">
        <v>23</v>
      </c>
      <c r="AG316" s="23">
        <v>14</v>
      </c>
      <c r="AH316" s="23">
        <v>10</v>
      </c>
      <c r="AI316" s="23">
        <v>11</v>
      </c>
      <c r="AJ316" s="23"/>
      <c r="AK316" s="3"/>
      <c r="AL316" s="3"/>
      <c r="AM316" s="298">
        <v>9877.7199999999993</v>
      </c>
      <c r="AN316" s="298">
        <v>2095.08</v>
      </c>
      <c r="AO316" s="298">
        <v>1480.21</v>
      </c>
      <c r="AP316" s="298">
        <v>1606.69</v>
      </c>
      <c r="AQ316" s="298">
        <v>4939.9799999999996</v>
      </c>
      <c r="AR316" s="23"/>
      <c r="AS316" s="3"/>
      <c r="AT316" s="3"/>
      <c r="AU316" s="298">
        <v>164.62866666666699</v>
      </c>
      <c r="AV316" s="298">
        <v>34.917999999999999</v>
      </c>
      <c r="AW316" s="298">
        <v>26.432321428571399</v>
      </c>
      <c r="AX316" s="298">
        <v>29.753518518518501</v>
      </c>
      <c r="AY316" s="298">
        <v>88.213928571428596</v>
      </c>
      <c r="AZ316" s="23"/>
      <c r="BA316" s="3"/>
    </row>
    <row r="317" spans="1:53">
      <c r="A317" s="55"/>
      <c r="B317" s="10" t="s">
        <v>551</v>
      </c>
      <c r="C317" s="10"/>
      <c r="D317" s="69" t="s">
        <v>96</v>
      </c>
      <c r="E317" s="10">
        <v>1</v>
      </c>
      <c r="F317" s="10">
        <v>1</v>
      </c>
      <c r="G317" s="10">
        <v>1</v>
      </c>
      <c r="H317" s="10"/>
      <c r="I317" s="10">
        <v>1</v>
      </c>
      <c r="J317" s="10"/>
      <c r="M317" s="198">
        <v>45.42</v>
      </c>
      <c r="N317" s="198">
        <v>31.15</v>
      </c>
      <c r="O317" s="198">
        <v>121.73</v>
      </c>
      <c r="P317" s="198">
        <v>0</v>
      </c>
      <c r="Q317" s="198">
        <v>117.42</v>
      </c>
      <c r="R317" s="10"/>
      <c r="S317" s="3"/>
      <c r="T317" s="3"/>
      <c r="U317" s="198">
        <v>45.42</v>
      </c>
      <c r="V317" s="198">
        <v>31.15</v>
      </c>
      <c r="W317" s="198">
        <v>121.73</v>
      </c>
      <c r="X317" s="198">
        <v>0</v>
      </c>
      <c r="Y317" s="198">
        <v>117.42</v>
      </c>
      <c r="Z317" s="10"/>
      <c r="AA317" s="3"/>
      <c r="AB317" s="10" t="s">
        <v>393</v>
      </c>
      <c r="AC317" s="10"/>
      <c r="AD317" s="69" t="s">
        <v>150</v>
      </c>
      <c r="AE317" s="23">
        <v>1</v>
      </c>
      <c r="AF317" s="23"/>
      <c r="AG317" s="23"/>
      <c r="AH317" s="23"/>
      <c r="AI317" s="23"/>
      <c r="AJ317" s="23"/>
      <c r="AK317" s="3"/>
      <c r="AL317" s="3"/>
      <c r="AM317" s="298">
        <v>11.9</v>
      </c>
      <c r="AN317" s="298">
        <v>0</v>
      </c>
      <c r="AO317" s="298"/>
      <c r="AP317" s="298">
        <v>0</v>
      </c>
      <c r="AQ317" s="298"/>
      <c r="AR317" s="23"/>
      <c r="AS317" s="3"/>
      <c r="AT317" s="3"/>
      <c r="AU317" s="298">
        <v>11.9</v>
      </c>
      <c r="AV317" s="298">
        <v>0</v>
      </c>
      <c r="AW317" s="298"/>
      <c r="AX317" s="298">
        <v>0</v>
      </c>
      <c r="AY317" s="298"/>
      <c r="AZ317" s="23"/>
      <c r="BA317" s="3"/>
    </row>
    <row r="318" spans="1:53">
      <c r="A318" s="55"/>
      <c r="B318" s="10" t="s">
        <v>423</v>
      </c>
      <c r="C318" s="10"/>
      <c r="D318" s="69" t="s">
        <v>197</v>
      </c>
      <c r="E318" s="10">
        <v>13</v>
      </c>
      <c r="F318" s="10">
        <v>3</v>
      </c>
      <c r="G318" s="10">
        <v>4</v>
      </c>
      <c r="H318" s="10">
        <v>4</v>
      </c>
      <c r="I318" s="10">
        <v>3</v>
      </c>
      <c r="J318" s="10"/>
      <c r="M318" s="198">
        <v>1803.13</v>
      </c>
      <c r="N318" s="198">
        <v>218.24</v>
      </c>
      <c r="O318" s="198">
        <v>413.4</v>
      </c>
      <c r="P318" s="198">
        <v>577.42999999999995</v>
      </c>
      <c r="Q318" s="198">
        <v>9590.5300000000007</v>
      </c>
      <c r="R318" s="10"/>
      <c r="S318" s="3"/>
      <c r="T318" s="3"/>
      <c r="U318" s="198">
        <v>128.79499999999999</v>
      </c>
      <c r="V318" s="198">
        <v>15.588571428571401</v>
      </c>
      <c r="W318" s="198">
        <v>34.450000000000003</v>
      </c>
      <c r="X318" s="198">
        <v>48.1191666666667</v>
      </c>
      <c r="Y318" s="198">
        <v>799.21083333333297</v>
      </c>
      <c r="Z318" s="10"/>
      <c r="AA318" s="3"/>
      <c r="AB318" s="10" t="s">
        <v>394</v>
      </c>
      <c r="AC318" s="10"/>
      <c r="AD318" s="69" t="s">
        <v>119</v>
      </c>
      <c r="AE318" s="23">
        <v>11</v>
      </c>
      <c r="AF318" s="23">
        <v>4</v>
      </c>
      <c r="AG318" s="23">
        <v>4</v>
      </c>
      <c r="AH318" s="23">
        <v>6</v>
      </c>
      <c r="AI318" s="23">
        <v>6</v>
      </c>
      <c r="AJ318" s="23"/>
      <c r="AK318" s="3"/>
      <c r="AL318" s="3"/>
      <c r="AM318" s="298">
        <v>1277.55</v>
      </c>
      <c r="AN318" s="298">
        <v>174.3</v>
      </c>
      <c r="AO318" s="298">
        <v>69.75</v>
      </c>
      <c r="AP318" s="298">
        <v>125.03</v>
      </c>
      <c r="AQ318" s="298">
        <v>845.6</v>
      </c>
      <c r="AR318" s="23"/>
      <c r="AS318" s="3"/>
      <c r="AT318" s="3"/>
      <c r="AU318" s="298">
        <v>106.46250000000001</v>
      </c>
      <c r="AV318" s="298">
        <v>14.525</v>
      </c>
      <c r="AW318" s="298">
        <v>5.8125</v>
      </c>
      <c r="AX318" s="298">
        <v>10.419166666666699</v>
      </c>
      <c r="AY318" s="298">
        <v>70.466666666666697</v>
      </c>
      <c r="AZ318" s="23"/>
      <c r="BA318" s="3"/>
    </row>
    <row r="319" spans="1:53">
      <c r="A319" s="55"/>
      <c r="B319" s="10" t="s">
        <v>376</v>
      </c>
      <c r="C319" s="10"/>
      <c r="D319" s="69" t="s">
        <v>98</v>
      </c>
      <c r="E319" s="10">
        <v>12</v>
      </c>
      <c r="F319" s="10">
        <v>7</v>
      </c>
      <c r="G319" s="10">
        <v>5</v>
      </c>
      <c r="H319" s="10">
        <v>3</v>
      </c>
      <c r="I319" s="10">
        <v>3</v>
      </c>
      <c r="J319" s="10"/>
      <c r="M319" s="198">
        <v>2845.88</v>
      </c>
      <c r="N319" s="198">
        <v>1600.77</v>
      </c>
      <c r="O319" s="198">
        <v>925.04</v>
      </c>
      <c r="P319" s="198">
        <v>846.48</v>
      </c>
      <c r="Q319" s="198">
        <v>5265.28</v>
      </c>
      <c r="R319" s="10"/>
      <c r="S319" s="3"/>
      <c r="T319" s="3"/>
      <c r="U319" s="198">
        <v>237.15666666666701</v>
      </c>
      <c r="V319" s="198">
        <v>133.39750000000001</v>
      </c>
      <c r="W319" s="198">
        <v>84.094545454545496</v>
      </c>
      <c r="X319" s="198">
        <v>76.952727272727302</v>
      </c>
      <c r="Y319" s="198">
        <v>478.66181818181798</v>
      </c>
      <c r="Z319" s="10"/>
      <c r="AA319" s="3"/>
      <c r="AB319" s="10" t="s">
        <v>395</v>
      </c>
      <c r="AC319" s="10"/>
      <c r="AD319" s="69" t="s">
        <v>396</v>
      </c>
      <c r="AE319" s="23">
        <v>8</v>
      </c>
      <c r="AF319" s="23">
        <v>1</v>
      </c>
      <c r="AG319" s="23"/>
      <c r="AH319" s="23"/>
      <c r="AI319" s="23">
        <v>1</v>
      </c>
      <c r="AJ319" s="23"/>
      <c r="AK319" s="3"/>
      <c r="AL319" s="3"/>
      <c r="AM319" s="298">
        <v>5025.4399999999996</v>
      </c>
      <c r="AN319" s="298">
        <v>71.349999999999994</v>
      </c>
      <c r="AO319" s="298">
        <v>0</v>
      </c>
      <c r="AP319" s="298">
        <v>0</v>
      </c>
      <c r="AQ319" s="298">
        <v>781.23</v>
      </c>
      <c r="AR319" s="23"/>
      <c r="AS319" s="3"/>
      <c r="AT319" s="3"/>
      <c r="AU319" s="298">
        <v>558.38222222222203</v>
      </c>
      <c r="AV319" s="298">
        <v>7.9277777777777798</v>
      </c>
      <c r="AW319" s="298">
        <v>0</v>
      </c>
      <c r="AX319" s="298">
        <v>0</v>
      </c>
      <c r="AY319" s="298">
        <v>111.60428571428599</v>
      </c>
      <c r="AZ319" s="23"/>
      <c r="BA319" s="3"/>
    </row>
    <row r="320" spans="1:53">
      <c r="A320" s="55"/>
      <c r="B320" s="10" t="s">
        <v>377</v>
      </c>
      <c r="C320" s="10"/>
      <c r="D320" s="69" t="s">
        <v>94</v>
      </c>
      <c r="E320" s="10">
        <v>73</v>
      </c>
      <c r="F320" s="10">
        <v>46</v>
      </c>
      <c r="G320" s="10">
        <v>36</v>
      </c>
      <c r="H320" s="10">
        <v>26</v>
      </c>
      <c r="I320" s="10">
        <v>26</v>
      </c>
      <c r="J320" s="10"/>
      <c r="M320" s="198">
        <v>11511.49</v>
      </c>
      <c r="N320" s="198">
        <v>8050.98</v>
      </c>
      <c r="O320" s="198">
        <v>5839.67</v>
      </c>
      <c r="P320" s="198">
        <v>6706.49</v>
      </c>
      <c r="Q320" s="198">
        <v>38125</v>
      </c>
      <c r="R320" s="10"/>
      <c r="S320" s="3"/>
      <c r="T320" s="3"/>
      <c r="U320" s="198">
        <v>145.71506329113899</v>
      </c>
      <c r="V320" s="198">
        <v>101.911139240506</v>
      </c>
      <c r="W320" s="198">
        <v>76.837763157894798</v>
      </c>
      <c r="X320" s="198">
        <v>101.613484848485</v>
      </c>
      <c r="Y320" s="198">
        <v>501.64473684210498</v>
      </c>
      <c r="Z320" s="10"/>
      <c r="AA320" s="3"/>
      <c r="AB320" s="10" t="s">
        <v>149</v>
      </c>
      <c r="AC320" s="10"/>
      <c r="AD320" s="69" t="s">
        <v>150</v>
      </c>
      <c r="AE320" s="23">
        <v>271</v>
      </c>
      <c r="AF320" s="23">
        <v>136</v>
      </c>
      <c r="AG320" s="23">
        <v>94</v>
      </c>
      <c r="AH320" s="23">
        <v>69</v>
      </c>
      <c r="AI320" s="23">
        <v>62</v>
      </c>
      <c r="AJ320" s="23"/>
      <c r="AK320" s="3"/>
      <c r="AL320" s="3"/>
      <c r="AM320" s="298">
        <v>60507.55</v>
      </c>
      <c r="AN320" s="298">
        <v>31343.27</v>
      </c>
      <c r="AO320" s="298">
        <v>45769.26</v>
      </c>
      <c r="AP320" s="298">
        <v>39940.32</v>
      </c>
      <c r="AQ320" s="298">
        <v>88728.83</v>
      </c>
      <c r="AR320" s="23"/>
      <c r="AS320" s="3"/>
      <c r="AT320" s="3"/>
      <c r="AU320" s="298">
        <v>207.929725085911</v>
      </c>
      <c r="AV320" s="298">
        <v>107.70883161512</v>
      </c>
      <c r="AW320" s="298">
        <v>172.71418867924501</v>
      </c>
      <c r="AX320" s="298">
        <v>165.042644628099</v>
      </c>
      <c r="AY320" s="298">
        <v>339.95720306513402</v>
      </c>
      <c r="AZ320" s="23"/>
      <c r="BA320" s="3"/>
    </row>
    <row r="321" spans="1:53">
      <c r="A321" s="55"/>
      <c r="B321" s="10" t="s">
        <v>140</v>
      </c>
      <c r="C321" s="10"/>
      <c r="D321" s="69" t="s">
        <v>141</v>
      </c>
      <c r="E321" s="10">
        <v>89</v>
      </c>
      <c r="F321" s="10">
        <v>37</v>
      </c>
      <c r="G321" s="10">
        <v>29</v>
      </c>
      <c r="H321" s="10">
        <v>10</v>
      </c>
      <c r="I321" s="10">
        <v>18</v>
      </c>
      <c r="J321" s="10"/>
      <c r="M321" s="198">
        <v>9294.8700000000008</v>
      </c>
      <c r="N321" s="198">
        <v>3273.15</v>
      </c>
      <c r="O321" s="198">
        <v>4435.13</v>
      </c>
      <c r="P321" s="198">
        <v>2159.52</v>
      </c>
      <c r="Q321" s="198">
        <v>8757.75</v>
      </c>
      <c r="R321" s="10"/>
      <c r="S321" s="3"/>
      <c r="T321" s="3"/>
      <c r="U321" s="198">
        <v>102.141428571429</v>
      </c>
      <c r="V321" s="198">
        <v>35.968681318681298</v>
      </c>
      <c r="W321" s="198">
        <v>54.086951219512201</v>
      </c>
      <c r="X321" s="198">
        <v>37.886315789473699</v>
      </c>
      <c r="Y321" s="198">
        <v>106.80182926829301</v>
      </c>
      <c r="Z321" s="10"/>
      <c r="AA321" s="3"/>
      <c r="AB321" s="10" t="s">
        <v>151</v>
      </c>
      <c r="AC321" s="10"/>
      <c r="AD321" s="69" t="s">
        <v>150</v>
      </c>
      <c r="AE321" s="23">
        <v>40</v>
      </c>
      <c r="AF321" s="23">
        <v>11</v>
      </c>
      <c r="AG321" s="23">
        <v>5</v>
      </c>
      <c r="AH321" s="23">
        <v>6</v>
      </c>
      <c r="AI321" s="23">
        <v>4</v>
      </c>
      <c r="AJ321" s="23"/>
      <c r="AK321" s="3"/>
      <c r="AL321" s="3"/>
      <c r="AM321" s="298">
        <v>11411.65</v>
      </c>
      <c r="AN321" s="298">
        <v>1638.59</v>
      </c>
      <c r="AO321" s="298">
        <v>85.43</v>
      </c>
      <c r="AP321" s="298">
        <v>4114.04</v>
      </c>
      <c r="AQ321" s="298">
        <v>920.02</v>
      </c>
      <c r="AR321" s="23"/>
      <c r="AS321" s="3"/>
      <c r="AT321" s="3"/>
      <c r="AU321" s="298">
        <v>271.705952380952</v>
      </c>
      <c r="AV321" s="298">
        <v>39.014047619047602</v>
      </c>
      <c r="AW321" s="298">
        <v>2.03404761904762</v>
      </c>
      <c r="AX321" s="298">
        <v>97.953333333333305</v>
      </c>
      <c r="AY321" s="298">
        <v>21.905238095238101</v>
      </c>
      <c r="AZ321" s="23"/>
      <c r="BA321" s="3"/>
    </row>
    <row r="322" spans="1:53">
      <c r="A322" s="55"/>
      <c r="B322" s="10" t="s">
        <v>542</v>
      </c>
      <c r="C322" s="10"/>
      <c r="D322" s="69" t="s">
        <v>100</v>
      </c>
      <c r="E322" s="10">
        <v>3</v>
      </c>
      <c r="F322" s="10">
        <v>1</v>
      </c>
      <c r="G322" s="10">
        <v>1</v>
      </c>
      <c r="H322" s="10"/>
      <c r="I322" s="10"/>
      <c r="J322" s="10"/>
      <c r="M322" s="198">
        <v>1450.32</v>
      </c>
      <c r="N322" s="198">
        <v>17711.669999999998</v>
      </c>
      <c r="O322" s="198">
        <v>15</v>
      </c>
      <c r="P322" s="198">
        <v>0</v>
      </c>
      <c r="Q322" s="198">
        <v>0</v>
      </c>
      <c r="R322" s="10"/>
      <c r="S322" s="3"/>
      <c r="T322" s="3"/>
      <c r="U322" s="198">
        <v>483.44</v>
      </c>
      <c r="V322" s="198">
        <v>5903.89</v>
      </c>
      <c r="W322" s="198">
        <v>5</v>
      </c>
      <c r="X322" s="198">
        <v>0</v>
      </c>
      <c r="Y322" s="198">
        <v>0</v>
      </c>
      <c r="Z322" s="10"/>
      <c r="AA322" s="3"/>
      <c r="AB322" s="10" t="s">
        <v>152</v>
      </c>
      <c r="AC322" s="10"/>
      <c r="AD322" s="69" t="s">
        <v>103</v>
      </c>
      <c r="AE322" s="23">
        <v>295</v>
      </c>
      <c r="AF322" s="23">
        <v>147</v>
      </c>
      <c r="AG322" s="23">
        <v>99</v>
      </c>
      <c r="AH322" s="23">
        <v>66</v>
      </c>
      <c r="AI322" s="23">
        <v>64</v>
      </c>
      <c r="AJ322" s="23"/>
      <c r="AK322" s="3"/>
      <c r="AL322" s="3"/>
      <c r="AM322" s="298">
        <v>154116.72</v>
      </c>
      <c r="AN322" s="298">
        <v>77622.880000000005</v>
      </c>
      <c r="AO322" s="298">
        <v>28260.62</v>
      </c>
      <c r="AP322" s="298">
        <v>15376.05</v>
      </c>
      <c r="AQ322" s="298">
        <v>117898.79</v>
      </c>
      <c r="AR322" s="23"/>
      <c r="AS322" s="3"/>
      <c r="AT322" s="3"/>
      <c r="AU322" s="298">
        <v>492.385686900959</v>
      </c>
      <c r="AV322" s="298">
        <v>247.996421725239</v>
      </c>
      <c r="AW322" s="298">
        <v>95.153602693602707</v>
      </c>
      <c r="AX322" s="298">
        <v>53.762412587412598</v>
      </c>
      <c r="AY322" s="298">
        <v>405.15048109965602</v>
      </c>
      <c r="AZ322" s="23"/>
      <c r="BA322" s="3"/>
    </row>
    <row r="323" spans="1:53">
      <c r="A323" s="55"/>
      <c r="B323" s="10" t="s">
        <v>378</v>
      </c>
      <c r="C323" s="10"/>
      <c r="D323" s="69" t="s">
        <v>379</v>
      </c>
      <c r="E323" s="10">
        <v>445</v>
      </c>
      <c r="F323" s="10">
        <v>312</v>
      </c>
      <c r="G323" s="10">
        <v>249</v>
      </c>
      <c r="H323" s="10">
        <v>216</v>
      </c>
      <c r="I323" s="10">
        <v>205</v>
      </c>
      <c r="J323" s="10"/>
      <c r="M323" s="198">
        <v>54628.65</v>
      </c>
      <c r="N323" s="198">
        <v>39930.01</v>
      </c>
      <c r="O323" s="198">
        <v>32149.599999999999</v>
      </c>
      <c r="P323" s="198">
        <v>51579.59</v>
      </c>
      <c r="Q323" s="198">
        <v>187040.64000000001</v>
      </c>
      <c r="R323" s="10"/>
      <c r="S323" s="3"/>
      <c r="T323" s="3"/>
      <c r="U323" s="198">
        <v>110.138407258065</v>
      </c>
      <c r="V323" s="198">
        <v>80.504052419354906</v>
      </c>
      <c r="W323" s="198">
        <v>67.683368421052606</v>
      </c>
      <c r="X323" s="198">
        <v>109.278792372881</v>
      </c>
      <c r="Y323" s="198">
        <v>394.60050632911401</v>
      </c>
      <c r="Z323" s="10"/>
      <c r="AA323" s="3"/>
      <c r="AB323" s="10" t="s">
        <v>397</v>
      </c>
      <c r="AC323" s="10"/>
      <c r="AD323" s="69" t="s">
        <v>317</v>
      </c>
      <c r="AE323" s="23">
        <v>13</v>
      </c>
      <c r="AF323" s="23">
        <v>5</v>
      </c>
      <c r="AG323" s="23">
        <v>5</v>
      </c>
      <c r="AH323" s="23">
        <v>5</v>
      </c>
      <c r="AI323" s="23">
        <v>5</v>
      </c>
      <c r="AJ323" s="23"/>
      <c r="AK323" s="3"/>
      <c r="AL323" s="3"/>
      <c r="AM323" s="298">
        <v>765.49</v>
      </c>
      <c r="AN323" s="298">
        <v>123.17</v>
      </c>
      <c r="AO323" s="298">
        <v>125.58</v>
      </c>
      <c r="AP323" s="298">
        <v>137.51</v>
      </c>
      <c r="AQ323" s="298">
        <v>909.44</v>
      </c>
      <c r="AR323" s="23"/>
      <c r="AS323" s="3"/>
      <c r="AT323" s="3"/>
      <c r="AU323" s="298">
        <v>58.8838461538462</v>
      </c>
      <c r="AV323" s="298">
        <v>9.4746153846153796</v>
      </c>
      <c r="AW323" s="298">
        <v>9.66</v>
      </c>
      <c r="AX323" s="298">
        <v>10.577692307692301</v>
      </c>
      <c r="AY323" s="298">
        <v>69.956923076923104</v>
      </c>
      <c r="AZ323" s="23"/>
      <c r="BA323" s="3"/>
    </row>
    <row r="324" spans="1:53">
      <c r="A324" s="55"/>
      <c r="B324" s="10" t="s">
        <v>543</v>
      </c>
      <c r="C324" s="10"/>
      <c r="D324" s="69" t="s">
        <v>544</v>
      </c>
      <c r="E324" s="10">
        <v>25</v>
      </c>
      <c r="F324" s="10">
        <v>18</v>
      </c>
      <c r="G324" s="10">
        <v>9</v>
      </c>
      <c r="H324" s="10">
        <v>8</v>
      </c>
      <c r="I324" s="10">
        <v>7</v>
      </c>
      <c r="J324" s="10"/>
      <c r="M324" s="198">
        <v>1343.9</v>
      </c>
      <c r="N324" s="198">
        <v>1797.03</v>
      </c>
      <c r="O324" s="198">
        <v>336.24</v>
      </c>
      <c r="P324" s="198">
        <v>1589.07</v>
      </c>
      <c r="Q324" s="198">
        <v>1031.9100000000001</v>
      </c>
      <c r="R324" s="10"/>
      <c r="S324" s="3"/>
      <c r="T324" s="3"/>
      <c r="U324" s="198">
        <v>51.688461538461503</v>
      </c>
      <c r="V324" s="198">
        <v>69.116538461538497</v>
      </c>
      <c r="W324" s="198">
        <v>13.4496</v>
      </c>
      <c r="X324" s="198">
        <v>63.562800000000003</v>
      </c>
      <c r="Y324" s="198">
        <v>42.996250000000003</v>
      </c>
      <c r="Z324" s="10"/>
      <c r="AA324" s="3"/>
      <c r="AB324" s="10" t="s">
        <v>398</v>
      </c>
      <c r="AC324" s="10"/>
      <c r="AD324" s="69" t="s">
        <v>137</v>
      </c>
      <c r="AE324" s="23">
        <v>1</v>
      </c>
      <c r="AF324" s="23"/>
      <c r="AG324" s="23"/>
      <c r="AH324" s="23"/>
      <c r="AI324" s="23"/>
      <c r="AJ324" s="23"/>
      <c r="AK324" s="3"/>
      <c r="AL324" s="3"/>
      <c r="AM324" s="298">
        <v>2741.59</v>
      </c>
      <c r="AN324" s="298">
        <v>0</v>
      </c>
      <c r="AO324" s="298">
        <v>0</v>
      </c>
      <c r="AP324" s="298">
        <v>0</v>
      </c>
      <c r="AQ324" s="298">
        <v>0</v>
      </c>
      <c r="AR324" s="23"/>
      <c r="AS324" s="3"/>
      <c r="AT324" s="3"/>
      <c r="AU324" s="298">
        <v>2741.59</v>
      </c>
      <c r="AV324" s="298">
        <v>0</v>
      </c>
      <c r="AW324" s="298">
        <v>0</v>
      </c>
      <c r="AX324" s="298">
        <v>0</v>
      </c>
      <c r="AY324" s="298">
        <v>0</v>
      </c>
      <c r="AZ324" s="23"/>
      <c r="BA324" s="3"/>
    </row>
    <row r="325" spans="1:53">
      <c r="A325" s="55"/>
      <c r="B325" s="10" t="s">
        <v>411</v>
      </c>
      <c r="C325" s="10"/>
      <c r="D325" s="69" t="s">
        <v>173</v>
      </c>
      <c r="E325" s="10">
        <v>91</v>
      </c>
      <c r="F325" s="10">
        <v>51</v>
      </c>
      <c r="G325" s="10">
        <v>40</v>
      </c>
      <c r="H325" s="10">
        <v>25</v>
      </c>
      <c r="I325" s="10">
        <v>22</v>
      </c>
      <c r="J325" s="10"/>
      <c r="M325" s="198">
        <v>5889.51</v>
      </c>
      <c r="N325" s="198">
        <v>4558.4799999999996</v>
      </c>
      <c r="O325" s="198">
        <v>4470.8</v>
      </c>
      <c r="P325" s="198">
        <v>4365.8900000000003</v>
      </c>
      <c r="Q325" s="198">
        <v>9017.82</v>
      </c>
      <c r="R325" s="10"/>
      <c r="S325" s="3"/>
      <c r="T325" s="3"/>
      <c r="U325" s="198">
        <v>63.328064516128997</v>
      </c>
      <c r="V325" s="198">
        <v>49.015913978494602</v>
      </c>
      <c r="W325" s="198">
        <v>48.595652173913003</v>
      </c>
      <c r="X325" s="198">
        <v>46.945053763440903</v>
      </c>
      <c r="Y325" s="198">
        <v>96.965806451612906</v>
      </c>
      <c r="Z325" s="10"/>
      <c r="AA325" s="3"/>
      <c r="AB325" s="10" t="s">
        <v>398</v>
      </c>
      <c r="AC325" s="10"/>
      <c r="AD325" s="69" t="s">
        <v>205</v>
      </c>
      <c r="AE325" s="23">
        <v>1</v>
      </c>
      <c r="AF325" s="23"/>
      <c r="AG325" s="23"/>
      <c r="AH325" s="23"/>
      <c r="AI325" s="23"/>
      <c r="AJ325" s="23"/>
      <c r="AK325" s="3"/>
      <c r="AL325" s="3"/>
      <c r="AM325" s="298">
        <v>65</v>
      </c>
      <c r="AN325" s="298">
        <v>0</v>
      </c>
      <c r="AO325" s="298"/>
      <c r="AP325" s="298"/>
      <c r="AQ325" s="298"/>
      <c r="AR325" s="23"/>
      <c r="AS325" s="3"/>
      <c r="AT325" s="3"/>
      <c r="AU325" s="298">
        <v>65</v>
      </c>
      <c r="AV325" s="298">
        <v>0</v>
      </c>
      <c r="AW325" s="298"/>
      <c r="AX325" s="298"/>
      <c r="AY325" s="298"/>
      <c r="AZ325" s="23"/>
      <c r="BA325" s="3"/>
    </row>
    <row r="326" spans="1:53">
      <c r="A326" s="55"/>
      <c r="B326" s="10" t="s">
        <v>380</v>
      </c>
      <c r="C326" s="10"/>
      <c r="D326" s="69" t="s">
        <v>187</v>
      </c>
      <c r="E326" s="10">
        <v>92</v>
      </c>
      <c r="F326" s="10">
        <v>54</v>
      </c>
      <c r="G326" s="10">
        <v>38</v>
      </c>
      <c r="H326" s="10">
        <v>24</v>
      </c>
      <c r="I326" s="10">
        <v>27</v>
      </c>
      <c r="J326" s="10"/>
      <c r="M326" s="198">
        <v>17985.09</v>
      </c>
      <c r="N326" s="198">
        <v>8188.74</v>
      </c>
      <c r="O326" s="198">
        <v>6742.7</v>
      </c>
      <c r="P326" s="198">
        <v>2796.35</v>
      </c>
      <c r="Q326" s="198">
        <v>47247.83</v>
      </c>
      <c r="R326" s="10"/>
      <c r="S326" s="3"/>
      <c r="T326" s="3"/>
      <c r="U326" s="198">
        <v>149.87575000000001</v>
      </c>
      <c r="V326" s="198">
        <v>68.239500000000007</v>
      </c>
      <c r="W326" s="198">
        <v>58.126724137930999</v>
      </c>
      <c r="X326" s="198">
        <v>30.0682795698925</v>
      </c>
      <c r="Y326" s="198">
        <v>407.30887931034499</v>
      </c>
      <c r="Z326" s="10"/>
      <c r="AA326" s="3"/>
      <c r="AB326" s="10" t="s">
        <v>398</v>
      </c>
      <c r="AC326" s="10"/>
      <c r="AD326" s="69" t="s">
        <v>399</v>
      </c>
      <c r="AE326" s="23">
        <v>21</v>
      </c>
      <c r="AF326" s="23">
        <v>13</v>
      </c>
      <c r="AG326" s="23">
        <v>10</v>
      </c>
      <c r="AH326" s="23">
        <v>8</v>
      </c>
      <c r="AI326" s="23">
        <v>8</v>
      </c>
      <c r="AJ326" s="23"/>
      <c r="AK326" s="3"/>
      <c r="AL326" s="3"/>
      <c r="AM326" s="298">
        <v>9573.4599999999991</v>
      </c>
      <c r="AN326" s="298">
        <v>8872.7800000000007</v>
      </c>
      <c r="AO326" s="298">
        <v>19860.099999999999</v>
      </c>
      <c r="AP326" s="298">
        <v>581.62</v>
      </c>
      <c r="AQ326" s="298">
        <v>34261.22</v>
      </c>
      <c r="AR326" s="23"/>
      <c r="AS326" s="3"/>
      <c r="AT326" s="3"/>
      <c r="AU326" s="298">
        <v>435.15727272727298</v>
      </c>
      <c r="AV326" s="298">
        <v>403.30818181818199</v>
      </c>
      <c r="AW326" s="298">
        <v>945.71904761904705</v>
      </c>
      <c r="AX326" s="298">
        <v>30.6115789473684</v>
      </c>
      <c r="AY326" s="298">
        <v>1557.3281818181799</v>
      </c>
      <c r="AZ326" s="23"/>
      <c r="BA326" s="3"/>
    </row>
    <row r="327" spans="1:53">
      <c r="A327" s="55"/>
      <c r="B327" s="10" t="s">
        <v>381</v>
      </c>
      <c r="C327" s="10"/>
      <c r="D327" s="69" t="s">
        <v>168</v>
      </c>
      <c r="E327" s="10">
        <v>863</v>
      </c>
      <c r="F327" s="10">
        <v>576</v>
      </c>
      <c r="G327" s="10">
        <v>474</v>
      </c>
      <c r="H327" s="10">
        <v>410</v>
      </c>
      <c r="I327" s="10">
        <v>372</v>
      </c>
      <c r="J327" s="10"/>
      <c r="M327" s="198">
        <v>131556.10999999999</v>
      </c>
      <c r="N327" s="198">
        <v>76502.820000000094</v>
      </c>
      <c r="O327" s="198">
        <v>83360.539999999994</v>
      </c>
      <c r="P327" s="198">
        <v>119716.82</v>
      </c>
      <c r="Q327" s="198">
        <v>432142.53</v>
      </c>
      <c r="R327" s="10"/>
      <c r="S327" s="3"/>
      <c r="T327" s="3"/>
      <c r="U327" s="198">
        <v>130.90160199005001</v>
      </c>
      <c r="V327" s="198">
        <v>76.122208955223897</v>
      </c>
      <c r="W327" s="198">
        <v>87.747936842105204</v>
      </c>
      <c r="X327" s="198">
        <v>127.62987206823</v>
      </c>
      <c r="Y327" s="198">
        <v>456.81028541226198</v>
      </c>
      <c r="Z327" s="10"/>
      <c r="AA327" s="3"/>
      <c r="AB327" s="10" t="s">
        <v>153</v>
      </c>
      <c r="AC327" s="10"/>
      <c r="AD327" s="69" t="s">
        <v>98</v>
      </c>
      <c r="AE327" s="23">
        <v>52</v>
      </c>
      <c r="AF327" s="23">
        <v>27</v>
      </c>
      <c r="AG327" s="23">
        <v>15</v>
      </c>
      <c r="AH327" s="23">
        <v>14</v>
      </c>
      <c r="AI327" s="23">
        <v>12</v>
      </c>
      <c r="AJ327" s="23"/>
      <c r="AK327" s="3"/>
      <c r="AL327" s="3"/>
      <c r="AM327" s="298">
        <v>4746.8900000000003</v>
      </c>
      <c r="AN327" s="298">
        <v>1932.64</v>
      </c>
      <c r="AO327" s="298">
        <v>1373.73</v>
      </c>
      <c r="AP327" s="298">
        <v>1561.3</v>
      </c>
      <c r="AQ327" s="298">
        <v>3059.38</v>
      </c>
      <c r="AR327" s="23"/>
      <c r="AS327" s="3"/>
      <c r="AT327" s="3"/>
      <c r="AU327" s="298">
        <v>87.905370370370406</v>
      </c>
      <c r="AV327" s="298">
        <v>35.789629629629601</v>
      </c>
      <c r="AW327" s="298">
        <v>27.474599999999999</v>
      </c>
      <c r="AX327" s="298">
        <v>30.613725490196099</v>
      </c>
      <c r="AY327" s="298">
        <v>59.987843137254899</v>
      </c>
      <c r="AZ327" s="23"/>
      <c r="BA327" s="3"/>
    </row>
    <row r="328" spans="1:53">
      <c r="A328" s="55"/>
      <c r="B328" s="10" t="s">
        <v>382</v>
      </c>
      <c r="C328" s="10"/>
      <c r="D328" s="69" t="s">
        <v>164</v>
      </c>
      <c r="E328" s="10">
        <v>62</v>
      </c>
      <c r="F328" s="10">
        <v>37</v>
      </c>
      <c r="G328" s="10">
        <v>32</v>
      </c>
      <c r="H328" s="10">
        <v>26</v>
      </c>
      <c r="I328" s="10">
        <v>21</v>
      </c>
      <c r="J328" s="10"/>
      <c r="M328" s="198">
        <v>13200.97</v>
      </c>
      <c r="N328" s="198">
        <v>6129.2</v>
      </c>
      <c r="O328" s="198">
        <v>5300.67</v>
      </c>
      <c r="P328" s="198">
        <v>5536.03</v>
      </c>
      <c r="Q328" s="198">
        <v>29035.85</v>
      </c>
      <c r="R328" s="10"/>
      <c r="S328" s="3"/>
      <c r="T328" s="3"/>
      <c r="U328" s="198">
        <v>200.01469696969701</v>
      </c>
      <c r="V328" s="198">
        <v>92.866666666666703</v>
      </c>
      <c r="W328" s="198">
        <v>84.137619047619097</v>
      </c>
      <c r="X328" s="198">
        <v>87.873492063492094</v>
      </c>
      <c r="Y328" s="198">
        <v>468.32016129032201</v>
      </c>
      <c r="Z328" s="10"/>
      <c r="AA328" s="3"/>
      <c r="AB328" s="10" t="s">
        <v>400</v>
      </c>
      <c r="AC328" s="10"/>
      <c r="AD328" s="69" t="s">
        <v>417</v>
      </c>
      <c r="AE328" s="23">
        <v>1</v>
      </c>
      <c r="AF328" s="23"/>
      <c r="AG328" s="23"/>
      <c r="AH328" s="23"/>
      <c r="AI328" s="23"/>
      <c r="AJ328" s="23"/>
      <c r="AK328" s="3"/>
      <c r="AL328" s="3"/>
      <c r="AM328" s="298">
        <v>105.25</v>
      </c>
      <c r="AN328" s="298">
        <v>0</v>
      </c>
      <c r="AO328" s="298">
        <v>0</v>
      </c>
      <c r="AP328" s="298">
        <v>0</v>
      </c>
      <c r="AQ328" s="298">
        <v>0</v>
      </c>
      <c r="AR328" s="23"/>
      <c r="AS328" s="3"/>
      <c r="AT328" s="3"/>
      <c r="AU328" s="298">
        <v>105.25</v>
      </c>
      <c r="AV328" s="298">
        <v>0</v>
      </c>
      <c r="AW328" s="298">
        <v>0</v>
      </c>
      <c r="AX328" s="298">
        <v>0</v>
      </c>
      <c r="AY328" s="298">
        <v>0</v>
      </c>
      <c r="AZ328" s="23"/>
      <c r="BA328" s="3"/>
    </row>
    <row r="329" spans="1:53">
      <c r="A329" s="55"/>
      <c r="B329" s="10" t="s">
        <v>552</v>
      </c>
      <c r="C329" s="10"/>
      <c r="D329" s="69" t="s">
        <v>266</v>
      </c>
      <c r="E329" s="10">
        <v>1</v>
      </c>
      <c r="F329" s="10"/>
      <c r="G329" s="10"/>
      <c r="H329" s="10"/>
      <c r="I329" s="10"/>
      <c r="J329" s="10"/>
      <c r="M329" s="198">
        <v>477.75</v>
      </c>
      <c r="N329" s="198">
        <v>0</v>
      </c>
      <c r="O329" s="198">
        <v>0</v>
      </c>
      <c r="P329" s="198">
        <v>0</v>
      </c>
      <c r="Q329" s="198">
        <v>0</v>
      </c>
      <c r="R329" s="10"/>
      <c r="S329" s="3"/>
      <c r="T329" s="3"/>
      <c r="U329" s="198">
        <v>477.75</v>
      </c>
      <c r="V329" s="198">
        <v>0</v>
      </c>
      <c r="W329" s="198">
        <v>0</v>
      </c>
      <c r="X329" s="198">
        <v>0</v>
      </c>
      <c r="Y329" s="198">
        <v>0</v>
      </c>
      <c r="Z329" s="10"/>
      <c r="AA329" s="3"/>
      <c r="AB329" s="10" t="s">
        <v>400</v>
      </c>
      <c r="AC329" s="10"/>
      <c r="AD329" s="69" t="s">
        <v>335</v>
      </c>
      <c r="AE329" s="23">
        <v>99</v>
      </c>
      <c r="AF329" s="23">
        <v>38</v>
      </c>
      <c r="AG329" s="23">
        <v>19</v>
      </c>
      <c r="AH329" s="23">
        <v>15</v>
      </c>
      <c r="AI329" s="23">
        <v>13</v>
      </c>
      <c r="AJ329" s="23"/>
      <c r="AK329" s="3"/>
      <c r="AL329" s="3"/>
      <c r="AM329" s="298">
        <v>63540.55</v>
      </c>
      <c r="AN329" s="298">
        <v>11850.46</v>
      </c>
      <c r="AO329" s="298">
        <v>1556.34</v>
      </c>
      <c r="AP329" s="298">
        <v>2359.27</v>
      </c>
      <c r="AQ329" s="298">
        <v>24398.71</v>
      </c>
      <c r="AR329" s="23"/>
      <c r="AS329" s="3"/>
      <c r="AT329" s="3"/>
      <c r="AU329" s="298">
        <v>622.94656862745103</v>
      </c>
      <c r="AV329" s="298">
        <v>116.180980392157</v>
      </c>
      <c r="AW329" s="298">
        <v>15.5634</v>
      </c>
      <c r="AX329" s="298">
        <v>24.575729166666701</v>
      </c>
      <c r="AY329" s="298">
        <v>256.82852631578902</v>
      </c>
      <c r="AZ329" s="23"/>
      <c r="BA329" s="3"/>
    </row>
    <row r="330" spans="1:53">
      <c r="A330" s="55"/>
      <c r="B330" s="10" t="s">
        <v>545</v>
      </c>
      <c r="C330" s="10"/>
      <c r="D330" s="69" t="s">
        <v>266</v>
      </c>
      <c r="E330" s="10">
        <v>23</v>
      </c>
      <c r="F330" s="10">
        <v>15</v>
      </c>
      <c r="G330" s="10">
        <v>8</v>
      </c>
      <c r="H330" s="10">
        <v>7</v>
      </c>
      <c r="I330" s="10">
        <v>8</v>
      </c>
      <c r="J330" s="10"/>
      <c r="M330" s="198">
        <v>4233.16</v>
      </c>
      <c r="N330" s="198">
        <v>1550.75</v>
      </c>
      <c r="O330" s="198">
        <v>16710.18</v>
      </c>
      <c r="P330" s="198">
        <v>1534.73</v>
      </c>
      <c r="Q330" s="198">
        <v>4247.8900000000003</v>
      </c>
      <c r="R330" s="10"/>
      <c r="S330" s="3"/>
      <c r="T330" s="3"/>
      <c r="U330" s="198">
        <v>156.78370370370399</v>
      </c>
      <c r="V330" s="198">
        <v>57.435185185185198</v>
      </c>
      <c r="W330" s="198">
        <v>928.34333333333302</v>
      </c>
      <c r="X330" s="198">
        <v>102.315333333333</v>
      </c>
      <c r="Y330" s="198">
        <v>303.42071428571398</v>
      </c>
      <c r="Z330" s="10"/>
      <c r="AA330" s="3"/>
      <c r="AB330" s="10"/>
      <c r="AC330" s="10"/>
      <c r="AD330" s="69"/>
      <c r="AE330" s="23"/>
      <c r="AF330" s="23"/>
      <c r="AG330" s="23"/>
      <c r="AH330" s="23"/>
      <c r="AI330" s="23"/>
      <c r="AJ330" s="23"/>
      <c r="AK330" s="3"/>
      <c r="AL330" s="3"/>
      <c r="AM330" s="23"/>
      <c r="AN330" s="23"/>
      <c r="AO330" s="23"/>
      <c r="AP330" s="23"/>
      <c r="AQ330" s="23"/>
      <c r="AR330" s="23"/>
      <c r="AS330" s="3"/>
      <c r="AT330" s="3"/>
      <c r="AU330" s="23"/>
      <c r="AV330" s="23"/>
      <c r="AW330" s="23"/>
      <c r="AX330" s="23"/>
      <c r="AY330" s="23"/>
      <c r="AZ330" s="23"/>
      <c r="BA330" s="3"/>
    </row>
    <row r="331" spans="1:53">
      <c r="A331" s="55"/>
      <c r="B331" s="10" t="s">
        <v>412</v>
      </c>
      <c r="C331" s="10"/>
      <c r="D331" s="69" t="s">
        <v>166</v>
      </c>
      <c r="E331" s="10">
        <v>1</v>
      </c>
      <c r="F331" s="10">
        <v>1</v>
      </c>
      <c r="G331" s="10">
        <v>1</v>
      </c>
      <c r="H331" s="10"/>
      <c r="I331" s="10"/>
      <c r="J331" s="10"/>
      <c r="M331" s="198">
        <v>56.94</v>
      </c>
      <c r="N331" s="198">
        <v>43.61</v>
      </c>
      <c r="O331" s="198">
        <v>40.659999999999997</v>
      </c>
      <c r="P331" s="198">
        <v>0</v>
      </c>
      <c r="Q331" s="198">
        <v>0</v>
      </c>
      <c r="R331" s="10"/>
      <c r="S331" s="3"/>
      <c r="T331" s="3"/>
      <c r="U331" s="198">
        <v>56.94</v>
      </c>
      <c r="V331" s="198">
        <v>43.61</v>
      </c>
      <c r="W331" s="198">
        <v>40.659999999999997</v>
      </c>
      <c r="X331" s="198">
        <v>0</v>
      </c>
      <c r="Y331" s="198">
        <v>0</v>
      </c>
      <c r="Z331" s="10"/>
      <c r="AA331" s="3"/>
      <c r="AB331" s="10"/>
      <c r="AC331" s="10"/>
      <c r="AD331" s="69"/>
      <c r="AE331" s="23"/>
      <c r="AF331" s="23"/>
      <c r="AG331" s="23"/>
      <c r="AH331" s="23"/>
      <c r="AI331" s="23"/>
      <c r="AJ331" s="23"/>
      <c r="AK331" s="3"/>
      <c r="AL331" s="3"/>
      <c r="AM331" s="23"/>
      <c r="AN331" s="23"/>
      <c r="AO331" s="23"/>
      <c r="AP331" s="23"/>
      <c r="AQ331" s="23"/>
      <c r="AR331" s="23"/>
      <c r="AS331" s="3"/>
      <c r="AT331" s="3"/>
      <c r="AU331" s="23"/>
      <c r="AV331" s="23"/>
      <c r="AW331" s="23"/>
      <c r="AX331" s="23"/>
      <c r="AY331" s="23"/>
      <c r="AZ331" s="23"/>
      <c r="BA331" s="3"/>
    </row>
    <row r="332" spans="1:53">
      <c r="A332" s="55"/>
      <c r="B332" s="10" t="s">
        <v>412</v>
      </c>
      <c r="C332" s="10"/>
      <c r="D332" s="69" t="s">
        <v>158</v>
      </c>
      <c r="E332" s="10">
        <v>199</v>
      </c>
      <c r="F332" s="10">
        <v>149</v>
      </c>
      <c r="G332" s="10">
        <v>121</v>
      </c>
      <c r="H332" s="10">
        <v>103</v>
      </c>
      <c r="I332" s="10">
        <v>86</v>
      </c>
      <c r="J332" s="10"/>
      <c r="M332" s="198">
        <v>23023.82</v>
      </c>
      <c r="N332" s="198">
        <v>20644.740000000002</v>
      </c>
      <c r="O332" s="198">
        <v>11224.22</v>
      </c>
      <c r="P332" s="198">
        <v>18786.73</v>
      </c>
      <c r="Q332" s="198">
        <v>80778.880000000005</v>
      </c>
      <c r="R332" s="10"/>
      <c r="S332" s="3"/>
      <c r="T332" s="3"/>
      <c r="U332" s="198">
        <v>108.602924528302</v>
      </c>
      <c r="V332" s="198">
        <v>97.380849056603793</v>
      </c>
      <c r="W332" s="198">
        <v>55.020686274509799</v>
      </c>
      <c r="X332" s="198">
        <v>95.850663265306096</v>
      </c>
      <c r="Y332" s="198">
        <v>403.89440000000002</v>
      </c>
      <c r="Z332" s="10"/>
      <c r="AA332" s="3"/>
      <c r="AB332" s="10"/>
      <c r="AC332" s="10"/>
      <c r="AD332" s="69"/>
      <c r="AE332" s="23"/>
      <c r="AF332" s="23"/>
      <c r="AG332" s="23"/>
      <c r="AH332" s="23"/>
      <c r="AI332" s="23"/>
      <c r="AJ332" s="23"/>
      <c r="AK332" s="3"/>
      <c r="AL332" s="3"/>
      <c r="AM332" s="23"/>
      <c r="AN332" s="23"/>
      <c r="AO332" s="23"/>
      <c r="AP332" s="23"/>
      <c r="AQ332" s="23"/>
      <c r="AR332" s="23"/>
      <c r="AS332" s="3"/>
      <c r="AT332" s="3"/>
      <c r="AU332" s="23"/>
      <c r="AV332" s="23"/>
      <c r="AW332" s="23"/>
      <c r="AX332" s="23"/>
      <c r="AY332" s="23"/>
      <c r="AZ332" s="23"/>
      <c r="BA332" s="3"/>
    </row>
    <row r="333" spans="1:53">
      <c r="A333" s="55"/>
      <c r="B333" s="10" t="s">
        <v>546</v>
      </c>
      <c r="C333" s="10"/>
      <c r="D333" s="69" t="s">
        <v>112</v>
      </c>
      <c r="E333" s="10">
        <v>21</v>
      </c>
      <c r="F333" s="10">
        <v>14</v>
      </c>
      <c r="G333" s="10">
        <v>10</v>
      </c>
      <c r="H333" s="10">
        <v>7</v>
      </c>
      <c r="I333" s="10">
        <v>7</v>
      </c>
      <c r="J333" s="10"/>
      <c r="M333" s="198">
        <v>3269.78</v>
      </c>
      <c r="N333" s="198">
        <v>1151.18</v>
      </c>
      <c r="O333" s="198">
        <v>1088.58</v>
      </c>
      <c r="P333" s="198">
        <v>2304.9299999999998</v>
      </c>
      <c r="Q333" s="198">
        <v>4789.7299999999996</v>
      </c>
      <c r="R333" s="10"/>
      <c r="S333" s="3"/>
      <c r="T333" s="3"/>
      <c r="U333" s="198">
        <v>148.626363636364</v>
      </c>
      <c r="V333" s="198">
        <v>52.326363636363602</v>
      </c>
      <c r="W333" s="198">
        <v>49.480909090909101</v>
      </c>
      <c r="X333" s="198">
        <v>104.769545454545</v>
      </c>
      <c r="Y333" s="198">
        <v>217.715</v>
      </c>
      <c r="Z333" s="10"/>
      <c r="AA333" s="3"/>
      <c r="AB333" s="10"/>
      <c r="AC333" s="10"/>
      <c r="AD333" s="69"/>
      <c r="AE333" s="23"/>
      <c r="AF333" s="23"/>
      <c r="AG333" s="23"/>
      <c r="AH333" s="23"/>
      <c r="AI333" s="23"/>
      <c r="AJ333" s="23"/>
      <c r="AK333" s="3"/>
      <c r="AL333" s="3"/>
      <c r="AM333" s="23"/>
      <c r="AN333" s="23"/>
      <c r="AO333" s="23"/>
      <c r="AP333" s="23"/>
      <c r="AQ333" s="23"/>
      <c r="AR333" s="23"/>
      <c r="AS333" s="3"/>
      <c r="AT333" s="3"/>
      <c r="AU333" s="23"/>
      <c r="AV333" s="23"/>
      <c r="AW333" s="23"/>
      <c r="AX333" s="23"/>
      <c r="AY333" s="23"/>
      <c r="AZ333" s="23"/>
      <c r="BA333" s="3"/>
    </row>
    <row r="334" spans="1:53">
      <c r="A334" s="55"/>
      <c r="B334" s="10" t="s">
        <v>142</v>
      </c>
      <c r="C334" s="10"/>
      <c r="D334" s="69" t="s">
        <v>143</v>
      </c>
      <c r="E334" s="10">
        <v>45</v>
      </c>
      <c r="F334" s="10">
        <v>34</v>
      </c>
      <c r="G334" s="10">
        <v>19</v>
      </c>
      <c r="H334" s="10">
        <v>26</v>
      </c>
      <c r="I334" s="10">
        <v>18</v>
      </c>
      <c r="J334" s="10"/>
      <c r="M334" s="198">
        <v>8092.21</v>
      </c>
      <c r="N334" s="198">
        <v>5858.08</v>
      </c>
      <c r="O334" s="198">
        <v>3103.61</v>
      </c>
      <c r="P334" s="198">
        <v>8227.33</v>
      </c>
      <c r="Q334" s="198">
        <v>10639.42</v>
      </c>
      <c r="R334" s="10"/>
      <c r="S334" s="3"/>
      <c r="T334" s="3"/>
      <c r="U334" s="198">
        <v>155.619423076923</v>
      </c>
      <c r="V334" s="198">
        <v>112.655384615385</v>
      </c>
      <c r="W334" s="198">
        <v>62.072200000000002</v>
      </c>
      <c r="X334" s="198">
        <v>167.90469387755101</v>
      </c>
      <c r="Y334" s="198">
        <v>217.13102040816301</v>
      </c>
      <c r="Z334" s="10"/>
      <c r="AA334" s="3"/>
      <c r="AB334" s="10"/>
      <c r="AC334" s="10"/>
      <c r="AD334" s="69"/>
      <c r="AE334" s="23"/>
      <c r="AF334" s="23"/>
      <c r="AG334" s="23"/>
      <c r="AH334" s="23"/>
      <c r="AI334" s="23"/>
      <c r="AJ334" s="23"/>
      <c r="AK334" s="3"/>
      <c r="AL334" s="3"/>
      <c r="AM334" s="23"/>
      <c r="AN334" s="23"/>
      <c r="AO334" s="23"/>
      <c r="AP334" s="23"/>
      <c r="AQ334" s="23"/>
      <c r="AR334" s="23"/>
      <c r="AS334" s="3"/>
      <c r="AT334" s="3"/>
      <c r="AU334" s="23"/>
      <c r="AV334" s="23"/>
      <c r="AW334" s="23"/>
      <c r="AX334" s="23"/>
      <c r="AY334" s="23"/>
      <c r="AZ334" s="23"/>
      <c r="BA334" s="3"/>
    </row>
    <row r="335" spans="1:53">
      <c r="A335" s="55"/>
      <c r="B335" s="10" t="s">
        <v>142</v>
      </c>
      <c r="C335" s="10"/>
      <c r="D335" s="69" t="s">
        <v>98</v>
      </c>
      <c r="E335" s="10">
        <v>1</v>
      </c>
      <c r="F335" s="10"/>
      <c r="G335" s="10"/>
      <c r="H335" s="10"/>
      <c r="I335" s="10"/>
      <c r="J335" s="10"/>
      <c r="M335" s="198">
        <v>6.25</v>
      </c>
      <c r="N335" s="198">
        <v>0</v>
      </c>
      <c r="O335" s="198"/>
      <c r="P335" s="198"/>
      <c r="Q335" s="198">
        <v>0</v>
      </c>
      <c r="R335" s="10"/>
      <c r="S335" s="3"/>
      <c r="T335" s="3"/>
      <c r="U335" s="198">
        <v>6.25</v>
      </c>
      <c r="V335" s="198">
        <v>0</v>
      </c>
      <c r="W335" s="198"/>
      <c r="X335" s="198"/>
      <c r="Y335" s="198">
        <v>0</v>
      </c>
      <c r="Z335" s="10"/>
      <c r="AA335" s="3"/>
      <c r="AB335" s="10"/>
      <c r="AC335" s="10"/>
      <c r="AD335" s="69"/>
      <c r="AE335" s="23"/>
      <c r="AF335" s="23"/>
      <c r="AG335" s="23"/>
      <c r="AH335" s="23"/>
      <c r="AI335" s="23"/>
      <c r="AJ335" s="23"/>
      <c r="AK335" s="3"/>
      <c r="AL335" s="3"/>
      <c r="AM335" s="23"/>
      <c r="AN335" s="23"/>
      <c r="AO335" s="23"/>
      <c r="AP335" s="23"/>
      <c r="AQ335" s="23"/>
      <c r="AR335" s="23"/>
      <c r="AS335" s="3"/>
      <c r="AT335" s="3"/>
      <c r="AU335" s="23"/>
      <c r="AV335" s="23"/>
      <c r="AW335" s="23"/>
      <c r="AX335" s="23"/>
      <c r="AY335" s="23"/>
      <c r="AZ335" s="23"/>
      <c r="BA335" s="3"/>
    </row>
    <row r="336" spans="1:53">
      <c r="A336" s="55"/>
      <c r="B336" s="10" t="s">
        <v>144</v>
      </c>
      <c r="C336" s="10"/>
      <c r="D336" s="69" t="s">
        <v>122</v>
      </c>
      <c r="E336" s="10">
        <v>1867</v>
      </c>
      <c r="F336" s="10">
        <v>1090</v>
      </c>
      <c r="G336" s="10">
        <v>896</v>
      </c>
      <c r="H336" s="10">
        <v>765</v>
      </c>
      <c r="I336" s="10">
        <v>797</v>
      </c>
      <c r="J336" s="10"/>
      <c r="M336" s="198">
        <v>270524.55</v>
      </c>
      <c r="N336" s="198">
        <v>117623.99</v>
      </c>
      <c r="O336" s="198">
        <v>105944.08</v>
      </c>
      <c r="P336" s="198">
        <v>146124.45000000001</v>
      </c>
      <c r="Q336" s="198">
        <v>814868.900000002</v>
      </c>
      <c r="R336" s="10"/>
      <c r="S336" s="3"/>
      <c r="T336" s="3"/>
      <c r="U336" s="198">
        <v>127.006830985916</v>
      </c>
      <c r="V336" s="198">
        <v>55.222530516431902</v>
      </c>
      <c r="W336" s="198">
        <v>51.404211547792301</v>
      </c>
      <c r="X336" s="198">
        <v>72.698731343283598</v>
      </c>
      <c r="Y336" s="198">
        <v>391.19966394623202</v>
      </c>
      <c r="Z336" s="10"/>
      <c r="AA336" s="3"/>
      <c r="AB336" s="10"/>
      <c r="AC336" s="10"/>
      <c r="AD336" s="69"/>
      <c r="AE336" s="23"/>
      <c r="AF336" s="23"/>
      <c r="AG336" s="23"/>
      <c r="AH336" s="23"/>
      <c r="AI336" s="23"/>
      <c r="AJ336" s="23"/>
      <c r="AK336" s="3"/>
      <c r="AL336" s="3"/>
      <c r="AM336" s="23"/>
      <c r="AN336" s="23"/>
      <c r="AO336" s="23"/>
      <c r="AP336" s="23"/>
      <c r="AQ336" s="23"/>
      <c r="AR336" s="23"/>
      <c r="AS336" s="3"/>
      <c r="AT336" s="3"/>
      <c r="AU336" s="23"/>
      <c r="AV336" s="23"/>
      <c r="AW336" s="23"/>
      <c r="AX336" s="23"/>
      <c r="AY336" s="23"/>
      <c r="AZ336" s="23"/>
      <c r="BA336" s="3"/>
    </row>
    <row r="337" spans="1:53">
      <c r="A337" s="55"/>
      <c r="B337" s="10" t="s">
        <v>145</v>
      </c>
      <c r="C337" s="10"/>
      <c r="D337" s="69" t="s">
        <v>146</v>
      </c>
      <c r="E337" s="10">
        <v>1095</v>
      </c>
      <c r="F337" s="10">
        <v>842</v>
      </c>
      <c r="G337" s="10">
        <v>652</v>
      </c>
      <c r="H337" s="10">
        <v>451</v>
      </c>
      <c r="I337" s="10">
        <v>572</v>
      </c>
      <c r="J337" s="10"/>
      <c r="M337" s="198">
        <v>177002.48</v>
      </c>
      <c r="N337" s="198">
        <v>122113.07</v>
      </c>
      <c r="O337" s="198">
        <v>113527.05</v>
      </c>
      <c r="P337" s="198">
        <v>105562.14</v>
      </c>
      <c r="Q337" s="198">
        <v>686397.26</v>
      </c>
      <c r="R337" s="10"/>
      <c r="S337" s="3"/>
      <c r="T337" s="3"/>
      <c r="U337" s="198">
        <v>116.525661619487</v>
      </c>
      <c r="V337" s="198">
        <v>80.390434496379299</v>
      </c>
      <c r="W337" s="198">
        <v>77.229285714285695</v>
      </c>
      <c r="X337" s="198">
        <v>85.475417004048694</v>
      </c>
      <c r="Y337" s="198">
        <v>466.30248641304303</v>
      </c>
      <c r="Z337" s="10"/>
      <c r="AA337" s="3"/>
      <c r="AB337" s="10"/>
      <c r="AC337" s="10"/>
      <c r="AD337" s="69"/>
      <c r="AE337" s="23"/>
      <c r="AF337" s="23"/>
      <c r="AG337" s="23"/>
      <c r="AH337" s="23"/>
      <c r="AI337" s="23"/>
      <c r="AJ337" s="23"/>
      <c r="AK337" s="3"/>
      <c r="AL337" s="3"/>
      <c r="AM337" s="23"/>
      <c r="AN337" s="23"/>
      <c r="AO337" s="23"/>
      <c r="AP337" s="23"/>
      <c r="AQ337" s="23"/>
      <c r="AR337" s="23"/>
      <c r="AS337" s="3"/>
      <c r="AT337" s="3"/>
      <c r="AU337" s="23"/>
      <c r="AV337" s="23"/>
      <c r="AW337" s="23"/>
      <c r="AX337" s="23"/>
      <c r="AY337" s="23"/>
      <c r="AZ337" s="23"/>
      <c r="BA337" s="3"/>
    </row>
    <row r="338" spans="1:53">
      <c r="A338" s="55"/>
      <c r="B338" s="10" t="s">
        <v>145</v>
      </c>
      <c r="C338" s="10"/>
      <c r="D338" s="69" t="s">
        <v>135</v>
      </c>
      <c r="E338" s="10">
        <v>1</v>
      </c>
      <c r="F338" s="10"/>
      <c r="G338" s="10"/>
      <c r="H338" s="10"/>
      <c r="I338" s="10"/>
      <c r="J338" s="10"/>
      <c r="M338" s="198">
        <v>176.02</v>
      </c>
      <c r="N338" s="198">
        <v>0</v>
      </c>
      <c r="O338" s="198">
        <v>0</v>
      </c>
      <c r="P338" s="198">
        <v>0</v>
      </c>
      <c r="Q338" s="198">
        <v>0</v>
      </c>
      <c r="R338" s="10"/>
      <c r="S338" s="3"/>
      <c r="T338" s="3"/>
      <c r="U338" s="198">
        <v>176.02</v>
      </c>
      <c r="V338" s="198">
        <v>0</v>
      </c>
      <c r="W338" s="198">
        <v>0</v>
      </c>
      <c r="X338" s="198">
        <v>0</v>
      </c>
      <c r="Y338" s="198">
        <v>0</v>
      </c>
      <c r="Z338" s="10"/>
      <c r="AA338" s="3"/>
      <c r="AB338" s="10"/>
      <c r="AC338" s="10"/>
      <c r="AD338" s="69"/>
      <c r="AE338" s="23"/>
      <c r="AF338" s="23"/>
      <c r="AG338" s="23"/>
      <c r="AH338" s="23"/>
      <c r="AI338" s="23"/>
      <c r="AJ338" s="23"/>
      <c r="AK338" s="3"/>
      <c r="AL338" s="3"/>
      <c r="AM338" s="23"/>
      <c r="AN338" s="23"/>
      <c r="AO338" s="23"/>
      <c r="AP338" s="23"/>
      <c r="AQ338" s="23"/>
      <c r="AR338" s="23"/>
      <c r="AS338" s="3"/>
      <c r="AT338" s="3"/>
      <c r="AU338" s="23"/>
      <c r="AV338" s="23"/>
      <c r="AW338" s="23"/>
      <c r="AX338" s="23"/>
      <c r="AY338" s="23"/>
      <c r="AZ338" s="23"/>
      <c r="BA338" s="3"/>
    </row>
    <row r="339" spans="1:53">
      <c r="A339" s="55"/>
      <c r="B339" s="10" t="s">
        <v>547</v>
      </c>
      <c r="C339" s="10"/>
      <c r="D339" s="69" t="s">
        <v>100</v>
      </c>
      <c r="E339" s="10">
        <v>24</v>
      </c>
      <c r="F339" s="10">
        <v>13</v>
      </c>
      <c r="G339" s="10">
        <v>7</v>
      </c>
      <c r="H339" s="10">
        <v>8</v>
      </c>
      <c r="I339" s="10">
        <v>10</v>
      </c>
      <c r="J339" s="10"/>
      <c r="M339" s="198">
        <v>3578.51</v>
      </c>
      <c r="N339" s="198">
        <v>1545.56</v>
      </c>
      <c r="O339" s="198">
        <v>406.27</v>
      </c>
      <c r="P339" s="198">
        <v>877.27</v>
      </c>
      <c r="Q339" s="198">
        <v>3197.81</v>
      </c>
      <c r="R339" s="10"/>
      <c r="S339" s="3"/>
      <c r="T339" s="3"/>
      <c r="U339" s="198">
        <v>108.439696969697</v>
      </c>
      <c r="V339" s="198">
        <v>46.835151515151502</v>
      </c>
      <c r="W339" s="198">
        <v>15.047037037037001</v>
      </c>
      <c r="X339" s="198">
        <v>38.1421739130435</v>
      </c>
      <c r="Y339" s="198">
        <v>145.35499999999999</v>
      </c>
      <c r="Z339" s="10"/>
      <c r="AA339" s="3"/>
      <c r="AB339" s="10"/>
      <c r="AC339" s="10"/>
      <c r="AD339" s="69"/>
      <c r="AE339" s="23"/>
      <c r="AF339" s="23"/>
      <c r="AG339" s="23"/>
      <c r="AH339" s="23"/>
      <c r="AI339" s="23"/>
      <c r="AJ339" s="23"/>
      <c r="AK339" s="3"/>
      <c r="AL339" s="3"/>
      <c r="AM339" s="23"/>
      <c r="AN339" s="23"/>
      <c r="AO339" s="23"/>
      <c r="AP339" s="23"/>
      <c r="AQ339" s="23"/>
      <c r="AR339" s="23"/>
      <c r="AS339" s="3"/>
      <c r="AT339" s="3"/>
      <c r="AU339" s="23"/>
      <c r="AV339" s="23"/>
      <c r="AW339" s="23"/>
      <c r="AX339" s="23"/>
      <c r="AY339" s="23"/>
      <c r="AZ339" s="23"/>
      <c r="BA339" s="3"/>
    </row>
    <row r="340" spans="1:53">
      <c r="A340" s="55"/>
      <c r="B340" s="10" t="s">
        <v>553</v>
      </c>
      <c r="C340" s="10"/>
      <c r="D340" s="69" t="s">
        <v>148</v>
      </c>
      <c r="E340" s="10">
        <v>6</v>
      </c>
      <c r="F340" s="10">
        <v>5</v>
      </c>
      <c r="G340" s="10">
        <v>5</v>
      </c>
      <c r="H340" s="10">
        <v>3</v>
      </c>
      <c r="I340" s="10">
        <v>3</v>
      </c>
      <c r="J340" s="10"/>
      <c r="M340" s="198">
        <v>521.5</v>
      </c>
      <c r="N340" s="198">
        <v>230.07</v>
      </c>
      <c r="O340" s="198">
        <v>289.02</v>
      </c>
      <c r="P340" s="198">
        <v>187.75</v>
      </c>
      <c r="Q340" s="198">
        <v>930.18</v>
      </c>
      <c r="R340" s="10"/>
      <c r="S340" s="3"/>
      <c r="T340" s="3"/>
      <c r="U340" s="198">
        <v>74.5</v>
      </c>
      <c r="V340" s="198">
        <v>32.867142857142902</v>
      </c>
      <c r="W340" s="198">
        <v>41.288571428571402</v>
      </c>
      <c r="X340" s="198">
        <v>26.821428571428601</v>
      </c>
      <c r="Y340" s="198">
        <v>132.88285714285701</v>
      </c>
      <c r="Z340" s="10"/>
      <c r="AA340" s="3"/>
      <c r="AB340" s="10"/>
      <c r="AC340" s="10"/>
      <c r="AD340" s="69"/>
      <c r="AE340" s="23"/>
      <c r="AF340" s="23"/>
      <c r="AG340" s="23"/>
      <c r="AH340" s="23"/>
      <c r="AI340" s="23"/>
      <c r="AJ340" s="23"/>
      <c r="AK340" s="3"/>
      <c r="AL340" s="3"/>
      <c r="AM340" s="23"/>
      <c r="AN340" s="23"/>
      <c r="AO340" s="23"/>
      <c r="AP340" s="23"/>
      <c r="AQ340" s="23"/>
      <c r="AR340" s="23"/>
      <c r="AS340" s="3"/>
      <c r="AT340" s="3"/>
      <c r="AU340" s="23"/>
      <c r="AV340" s="23"/>
      <c r="AW340" s="23"/>
      <c r="AX340" s="23"/>
      <c r="AY340" s="23"/>
      <c r="AZ340" s="23"/>
      <c r="BA340" s="3"/>
    </row>
    <row r="341" spans="1:53">
      <c r="A341" s="55"/>
      <c r="B341" s="10" t="s">
        <v>147</v>
      </c>
      <c r="C341" s="10"/>
      <c r="D341" s="69" t="s">
        <v>148</v>
      </c>
      <c r="E341" s="10">
        <v>742</v>
      </c>
      <c r="F341" s="10">
        <v>515</v>
      </c>
      <c r="G341" s="10">
        <v>421</v>
      </c>
      <c r="H341" s="10">
        <v>296</v>
      </c>
      <c r="I341" s="10">
        <v>305</v>
      </c>
      <c r="J341" s="10"/>
      <c r="M341" s="198">
        <v>57100.22</v>
      </c>
      <c r="N341" s="198">
        <v>36509.1</v>
      </c>
      <c r="O341" s="198">
        <v>39925.440000000002</v>
      </c>
      <c r="P341" s="198">
        <v>45761.66</v>
      </c>
      <c r="Q341" s="198">
        <v>229243.69</v>
      </c>
      <c r="R341" s="10"/>
      <c r="S341" s="3"/>
      <c r="T341" s="3"/>
      <c r="U341" s="198">
        <v>71.286167290886297</v>
      </c>
      <c r="V341" s="198">
        <v>45.579400749063701</v>
      </c>
      <c r="W341" s="198">
        <v>53.8078706199462</v>
      </c>
      <c r="X341" s="198">
        <v>69.441062215477999</v>
      </c>
      <c r="Y341" s="198">
        <v>316.198193103449</v>
      </c>
      <c r="Z341" s="10"/>
      <c r="AA341" s="3"/>
      <c r="AB341" s="10"/>
      <c r="AC341" s="10"/>
      <c r="AD341" s="69"/>
      <c r="AE341" s="23"/>
      <c r="AF341" s="23"/>
      <c r="AG341" s="23"/>
      <c r="AH341" s="23"/>
      <c r="AI341" s="23"/>
      <c r="AJ341" s="23"/>
      <c r="AK341" s="3"/>
      <c r="AL341" s="3"/>
      <c r="AM341" s="23"/>
      <c r="AN341" s="23"/>
      <c r="AO341" s="23"/>
      <c r="AP341" s="23"/>
      <c r="AQ341" s="23"/>
      <c r="AR341" s="23"/>
      <c r="AS341" s="3"/>
      <c r="AT341" s="3"/>
      <c r="AU341" s="23"/>
      <c r="AV341" s="23"/>
      <c r="AW341" s="23"/>
      <c r="AX341" s="23"/>
      <c r="AY341" s="23"/>
      <c r="AZ341" s="23"/>
      <c r="BA341" s="3"/>
    </row>
    <row r="342" spans="1:53">
      <c r="A342" s="55"/>
      <c r="B342" s="10" t="s">
        <v>554</v>
      </c>
      <c r="C342" s="10"/>
      <c r="D342" s="69" t="s">
        <v>103</v>
      </c>
      <c r="E342" s="10">
        <v>1</v>
      </c>
      <c r="F342" s="10">
        <v>1</v>
      </c>
      <c r="G342" s="10">
        <v>1</v>
      </c>
      <c r="H342" s="10">
        <v>1</v>
      </c>
      <c r="I342" s="10">
        <v>1</v>
      </c>
      <c r="J342" s="10"/>
      <c r="M342" s="198">
        <v>308.2</v>
      </c>
      <c r="N342" s="198">
        <v>182.93</v>
      </c>
      <c r="O342" s="198">
        <v>200.41</v>
      </c>
      <c r="P342" s="198">
        <v>213.55</v>
      </c>
      <c r="Q342" s="198">
        <v>56.56</v>
      </c>
      <c r="R342" s="10"/>
      <c r="S342" s="3"/>
      <c r="T342" s="3"/>
      <c r="U342" s="198">
        <v>308.2</v>
      </c>
      <c r="V342" s="198">
        <v>182.93</v>
      </c>
      <c r="W342" s="198">
        <v>200.41</v>
      </c>
      <c r="X342" s="198">
        <v>213.55</v>
      </c>
      <c r="Y342" s="198">
        <v>56.56</v>
      </c>
      <c r="Z342" s="10"/>
      <c r="AA342" s="3"/>
      <c r="AB342" s="10"/>
      <c r="AC342" s="10"/>
      <c r="AD342" s="69"/>
      <c r="AE342" s="23"/>
      <c r="AF342" s="23"/>
      <c r="AG342" s="23"/>
      <c r="AH342" s="23"/>
      <c r="AI342" s="23"/>
      <c r="AJ342" s="23"/>
      <c r="AK342" s="3"/>
      <c r="AL342" s="3"/>
      <c r="AM342" s="23"/>
      <c r="AN342" s="23"/>
      <c r="AO342" s="23"/>
      <c r="AP342" s="23"/>
      <c r="AQ342" s="23"/>
      <c r="AR342" s="23"/>
      <c r="AS342" s="3"/>
      <c r="AT342" s="3"/>
      <c r="AU342" s="23"/>
      <c r="AV342" s="23"/>
      <c r="AW342" s="23"/>
      <c r="AX342" s="23"/>
      <c r="AY342" s="23"/>
      <c r="AZ342" s="23"/>
      <c r="BA342" s="3"/>
    </row>
    <row r="343" spans="1:53">
      <c r="A343" s="55"/>
      <c r="B343" s="10" t="s">
        <v>383</v>
      </c>
      <c r="C343" s="10"/>
      <c r="D343" s="69" t="s">
        <v>105</v>
      </c>
      <c r="E343" s="10">
        <v>770</v>
      </c>
      <c r="F343" s="10">
        <v>453</v>
      </c>
      <c r="G343" s="10">
        <v>333</v>
      </c>
      <c r="H343" s="10">
        <v>293</v>
      </c>
      <c r="I343" s="10">
        <v>284</v>
      </c>
      <c r="J343" s="10"/>
      <c r="M343" s="198">
        <v>114564.23</v>
      </c>
      <c r="N343" s="198">
        <v>55758.16</v>
      </c>
      <c r="O343" s="198">
        <v>37331.24</v>
      </c>
      <c r="P343" s="198">
        <v>70937.749999999898</v>
      </c>
      <c r="Q343" s="198">
        <v>248031.53</v>
      </c>
      <c r="R343" s="10"/>
      <c r="S343" s="3"/>
      <c r="T343" s="3"/>
      <c r="U343" s="198">
        <v>134.30742086752599</v>
      </c>
      <c r="V343" s="198">
        <v>65.367127784290702</v>
      </c>
      <c r="W343" s="198">
        <v>46.722453066332903</v>
      </c>
      <c r="X343" s="198">
        <v>88.561485642946195</v>
      </c>
      <c r="Y343" s="198">
        <v>307.73142679900701</v>
      </c>
      <c r="Z343" s="10"/>
      <c r="AA343" s="3"/>
      <c r="AB343" s="10"/>
      <c r="AC343" s="10"/>
      <c r="AD343" s="69"/>
      <c r="AE343" s="23"/>
      <c r="AF343" s="23"/>
      <c r="AG343" s="23"/>
      <c r="AH343" s="23"/>
      <c r="AI343" s="23"/>
      <c r="AJ343" s="23"/>
      <c r="AK343" s="3"/>
      <c r="AL343" s="3"/>
      <c r="AM343" s="23"/>
      <c r="AN343" s="23"/>
      <c r="AO343" s="23"/>
      <c r="AP343" s="23"/>
      <c r="AQ343" s="23"/>
      <c r="AR343" s="23"/>
      <c r="AS343" s="3"/>
      <c r="AT343" s="3"/>
      <c r="AU343" s="23"/>
      <c r="AV343" s="23"/>
      <c r="AW343" s="23"/>
      <c r="AX343" s="23"/>
      <c r="AY343" s="23"/>
      <c r="AZ343" s="23"/>
      <c r="BA343" s="3"/>
    </row>
    <row r="344" spans="1:53">
      <c r="A344" s="55"/>
      <c r="B344" s="10" t="s">
        <v>384</v>
      </c>
      <c r="C344" s="10"/>
      <c r="D344" s="69" t="s">
        <v>266</v>
      </c>
      <c r="E344" s="10">
        <v>247</v>
      </c>
      <c r="F344" s="10">
        <v>177</v>
      </c>
      <c r="G344" s="10">
        <v>131</v>
      </c>
      <c r="H344" s="10">
        <v>89</v>
      </c>
      <c r="I344" s="10">
        <v>106</v>
      </c>
      <c r="J344" s="10"/>
      <c r="M344" s="198">
        <v>53110.75</v>
      </c>
      <c r="N344" s="198">
        <v>32159.15</v>
      </c>
      <c r="O344" s="198">
        <v>28151.78</v>
      </c>
      <c r="P344" s="198">
        <v>25994.41</v>
      </c>
      <c r="Q344" s="198">
        <v>181720.4</v>
      </c>
      <c r="R344" s="10"/>
      <c r="S344" s="3"/>
      <c r="T344" s="3"/>
      <c r="U344" s="198">
        <v>180.036440677966</v>
      </c>
      <c r="V344" s="198">
        <v>109.01406779660999</v>
      </c>
      <c r="W344" s="198">
        <v>97.411003460207596</v>
      </c>
      <c r="X344" s="198">
        <v>93.505071942445994</v>
      </c>
      <c r="Y344" s="198">
        <v>616.00135593220296</v>
      </c>
      <c r="Z344" s="10"/>
      <c r="AA344" s="3"/>
      <c r="AB344" s="10"/>
      <c r="AC344" s="10"/>
      <c r="AD344" s="69"/>
      <c r="AE344" s="23"/>
      <c r="AF344" s="23"/>
      <c r="AG344" s="23"/>
      <c r="AH344" s="23"/>
      <c r="AI344" s="23"/>
      <c r="AJ344" s="23"/>
      <c r="AK344" s="3"/>
      <c r="AL344" s="3"/>
      <c r="AM344" s="23"/>
      <c r="AN344" s="23"/>
      <c r="AO344" s="23"/>
      <c r="AP344" s="23"/>
      <c r="AQ344" s="23"/>
      <c r="AR344" s="23"/>
      <c r="AS344" s="3"/>
      <c r="AT344" s="3"/>
      <c r="AU344" s="23"/>
      <c r="AV344" s="23"/>
      <c r="AW344" s="23"/>
      <c r="AX344" s="23"/>
      <c r="AY344" s="23"/>
      <c r="AZ344" s="23"/>
      <c r="BA344" s="3"/>
    </row>
    <row r="345" spans="1:53">
      <c r="A345" s="55"/>
      <c r="B345" s="10" t="s">
        <v>385</v>
      </c>
      <c r="C345" s="10"/>
      <c r="D345" s="69" t="s">
        <v>386</v>
      </c>
      <c r="E345" s="10">
        <v>94</v>
      </c>
      <c r="F345" s="10">
        <v>79</v>
      </c>
      <c r="G345" s="10">
        <v>68</v>
      </c>
      <c r="H345" s="10">
        <v>42</v>
      </c>
      <c r="I345" s="10">
        <v>62</v>
      </c>
      <c r="J345" s="10"/>
      <c r="M345" s="198">
        <v>16294.7</v>
      </c>
      <c r="N345" s="198">
        <v>11749.57</v>
      </c>
      <c r="O345" s="198">
        <v>13226.91</v>
      </c>
      <c r="P345" s="198">
        <v>12686.94</v>
      </c>
      <c r="Q345" s="198">
        <v>103485.03</v>
      </c>
      <c r="R345" s="10"/>
      <c r="S345" s="3"/>
      <c r="T345" s="3"/>
      <c r="U345" s="198">
        <v>131.40887096774199</v>
      </c>
      <c r="V345" s="198">
        <v>94.754596774193601</v>
      </c>
      <c r="W345" s="198">
        <v>109.313305785124</v>
      </c>
      <c r="X345" s="198">
        <v>134.967446808511</v>
      </c>
      <c r="Y345" s="198">
        <v>876.99177966101695</v>
      </c>
      <c r="Z345" s="10"/>
      <c r="AA345" s="3"/>
      <c r="AB345" s="10"/>
      <c r="AC345" s="10"/>
      <c r="AD345" s="69"/>
      <c r="AE345" s="23"/>
      <c r="AF345" s="23"/>
      <c r="AG345" s="23"/>
      <c r="AH345" s="23"/>
      <c r="AI345" s="23"/>
      <c r="AJ345" s="23"/>
      <c r="AK345" s="3"/>
      <c r="AL345" s="3"/>
      <c r="AM345" s="23"/>
      <c r="AN345" s="23"/>
      <c r="AO345" s="23"/>
      <c r="AP345" s="23"/>
      <c r="AQ345" s="23"/>
      <c r="AR345" s="23"/>
      <c r="AS345" s="3"/>
      <c r="AT345" s="3"/>
      <c r="AU345" s="23"/>
      <c r="AV345" s="23"/>
      <c r="AW345" s="23"/>
      <c r="AX345" s="23"/>
      <c r="AY345" s="23"/>
      <c r="AZ345" s="23"/>
      <c r="BA345" s="3"/>
    </row>
    <row r="346" spans="1:53">
      <c r="A346" s="55"/>
      <c r="B346" s="10" t="s">
        <v>385</v>
      </c>
      <c r="C346" s="10"/>
      <c r="D346" s="69" t="s">
        <v>555</v>
      </c>
      <c r="E346" s="10">
        <v>3</v>
      </c>
      <c r="F346" s="10"/>
      <c r="G346" s="10"/>
      <c r="H346" s="10"/>
      <c r="I346" s="10"/>
      <c r="J346" s="10"/>
      <c r="M346" s="198">
        <v>899.24</v>
      </c>
      <c r="N346" s="198">
        <v>0</v>
      </c>
      <c r="O346" s="198">
        <v>0</v>
      </c>
      <c r="P346" s="198">
        <v>0</v>
      </c>
      <c r="Q346" s="198">
        <v>0</v>
      </c>
      <c r="R346" s="10"/>
      <c r="S346" s="3"/>
      <c r="T346" s="3"/>
      <c r="U346" s="198">
        <v>299.74666666666701</v>
      </c>
      <c r="V346" s="198">
        <v>0</v>
      </c>
      <c r="W346" s="198">
        <v>0</v>
      </c>
      <c r="X346" s="198">
        <v>0</v>
      </c>
      <c r="Y346" s="198">
        <v>0</v>
      </c>
      <c r="Z346" s="10"/>
      <c r="AA346" s="3"/>
      <c r="AB346" s="10"/>
      <c r="AC346" s="10"/>
      <c r="AD346" s="69"/>
      <c r="AE346" s="23"/>
      <c r="AF346" s="23"/>
      <c r="AG346" s="23"/>
      <c r="AH346" s="23"/>
      <c r="AI346" s="23"/>
      <c r="AJ346" s="23"/>
      <c r="AK346" s="3"/>
      <c r="AL346" s="3"/>
      <c r="AM346" s="23"/>
      <c r="AN346" s="23"/>
      <c r="AO346" s="23"/>
      <c r="AP346" s="23"/>
      <c r="AQ346" s="23"/>
      <c r="AR346" s="23"/>
      <c r="AS346" s="3"/>
      <c r="AT346" s="3"/>
      <c r="AU346" s="23"/>
      <c r="AV346" s="23"/>
      <c r="AW346" s="23"/>
      <c r="AX346" s="23"/>
      <c r="AY346" s="23"/>
      <c r="AZ346" s="23"/>
      <c r="BA346" s="3"/>
    </row>
    <row r="347" spans="1:53">
      <c r="A347" s="55"/>
      <c r="B347" s="10" t="s">
        <v>550</v>
      </c>
      <c r="C347" s="10"/>
      <c r="D347" s="69" t="s">
        <v>274</v>
      </c>
      <c r="E347" s="10">
        <v>11</v>
      </c>
      <c r="F347" s="10">
        <v>6</v>
      </c>
      <c r="G347" s="10">
        <v>3</v>
      </c>
      <c r="H347" s="10">
        <v>4</v>
      </c>
      <c r="I347" s="10">
        <v>2</v>
      </c>
      <c r="J347" s="10"/>
      <c r="M347" s="198">
        <v>1327.43</v>
      </c>
      <c r="N347" s="198">
        <v>697.54</v>
      </c>
      <c r="O347" s="198">
        <v>698.06</v>
      </c>
      <c r="P347" s="198">
        <v>775.91</v>
      </c>
      <c r="Q347" s="198">
        <v>2313.5500000000002</v>
      </c>
      <c r="R347" s="10"/>
      <c r="S347" s="3"/>
      <c r="T347" s="3"/>
      <c r="U347" s="198">
        <v>88.495333333333306</v>
      </c>
      <c r="V347" s="198">
        <v>46.502666666666698</v>
      </c>
      <c r="W347" s="198">
        <v>69.805999999999997</v>
      </c>
      <c r="X347" s="198">
        <v>86.212222222222195</v>
      </c>
      <c r="Y347" s="198">
        <v>330.50714285714298</v>
      </c>
      <c r="Z347" s="10"/>
      <c r="AA347" s="3"/>
      <c r="AB347" s="10"/>
      <c r="AC347" s="10"/>
      <c r="AD347" s="69"/>
      <c r="AE347" s="23"/>
      <c r="AF347" s="23"/>
      <c r="AG347" s="23"/>
      <c r="AH347" s="23"/>
      <c r="AI347" s="23"/>
      <c r="AJ347" s="23"/>
      <c r="AK347" s="3"/>
      <c r="AL347" s="3"/>
      <c r="AM347" s="23"/>
      <c r="AN347" s="23"/>
      <c r="AO347" s="23"/>
      <c r="AP347" s="23"/>
      <c r="AQ347" s="23"/>
      <c r="AR347" s="23"/>
      <c r="AS347" s="3"/>
      <c r="AT347" s="3"/>
      <c r="AU347" s="23"/>
      <c r="AV347" s="23"/>
      <c r="AW347" s="23"/>
      <c r="AX347" s="23"/>
      <c r="AY347" s="23"/>
      <c r="AZ347" s="23"/>
      <c r="BA347" s="3"/>
    </row>
    <row r="348" spans="1:53">
      <c r="A348" s="55"/>
      <c r="B348" s="10" t="s">
        <v>413</v>
      </c>
      <c r="C348" s="10"/>
      <c r="D348" s="69" t="s">
        <v>274</v>
      </c>
      <c r="E348" s="10">
        <v>68</v>
      </c>
      <c r="F348" s="10">
        <v>38</v>
      </c>
      <c r="G348" s="10">
        <v>25</v>
      </c>
      <c r="H348" s="10">
        <v>26</v>
      </c>
      <c r="I348" s="10">
        <v>22</v>
      </c>
      <c r="J348" s="10"/>
      <c r="M348" s="198">
        <v>12095.77</v>
      </c>
      <c r="N348" s="198">
        <v>6238.29</v>
      </c>
      <c r="O348" s="198">
        <v>5571.13</v>
      </c>
      <c r="P348" s="198">
        <v>8258</v>
      </c>
      <c r="Q348" s="198">
        <v>47100.86</v>
      </c>
      <c r="R348" s="10"/>
      <c r="S348" s="3"/>
      <c r="T348" s="3"/>
      <c r="U348" s="198">
        <v>163.456351351351</v>
      </c>
      <c r="V348" s="198">
        <v>84.301216216216204</v>
      </c>
      <c r="W348" s="198">
        <v>77.376805555555507</v>
      </c>
      <c r="X348" s="198">
        <v>113.123287671233</v>
      </c>
      <c r="Y348" s="198">
        <v>636.498108108108</v>
      </c>
      <c r="Z348" s="10"/>
      <c r="AA348" s="3"/>
      <c r="AB348" s="10"/>
      <c r="AC348" s="10"/>
      <c r="AD348" s="69"/>
      <c r="AE348" s="23"/>
      <c r="AF348" s="23"/>
      <c r="AG348" s="23"/>
      <c r="AH348" s="23"/>
      <c r="AI348" s="23"/>
      <c r="AJ348" s="23"/>
      <c r="AK348" s="3"/>
      <c r="AL348" s="3"/>
      <c r="AM348" s="23"/>
      <c r="AN348" s="23"/>
      <c r="AO348" s="23"/>
      <c r="AP348" s="23"/>
      <c r="AQ348" s="23"/>
      <c r="AR348" s="23"/>
      <c r="AS348" s="3"/>
      <c r="AT348" s="3"/>
      <c r="AU348" s="23"/>
      <c r="AV348" s="23"/>
      <c r="AW348" s="23"/>
      <c r="AX348" s="23"/>
      <c r="AY348" s="23"/>
      <c r="AZ348" s="23"/>
      <c r="BA348" s="3"/>
    </row>
    <row r="349" spans="1:53">
      <c r="A349" s="55"/>
      <c r="B349" s="10" t="s">
        <v>556</v>
      </c>
      <c r="C349" s="10"/>
      <c r="D349" s="69" t="s">
        <v>107</v>
      </c>
      <c r="E349" s="10">
        <v>6</v>
      </c>
      <c r="F349" s="10">
        <v>4</v>
      </c>
      <c r="G349" s="10">
        <v>3</v>
      </c>
      <c r="H349" s="10">
        <v>3</v>
      </c>
      <c r="I349" s="10">
        <v>3</v>
      </c>
      <c r="J349" s="10"/>
      <c r="M349" s="198">
        <v>145.88</v>
      </c>
      <c r="N349" s="198">
        <v>103.13</v>
      </c>
      <c r="O349" s="198">
        <v>86.89</v>
      </c>
      <c r="P349" s="198">
        <v>113.02</v>
      </c>
      <c r="Q349" s="198">
        <v>427.78</v>
      </c>
      <c r="R349" s="10"/>
      <c r="S349" s="3"/>
      <c r="T349" s="3"/>
      <c r="U349" s="198">
        <v>20.84</v>
      </c>
      <c r="V349" s="198">
        <v>14.7328571428571</v>
      </c>
      <c r="W349" s="198">
        <v>17.378</v>
      </c>
      <c r="X349" s="198">
        <v>22.603999999999999</v>
      </c>
      <c r="Y349" s="198">
        <v>85.555999999999997</v>
      </c>
      <c r="Z349" s="10"/>
      <c r="AA349" s="3"/>
      <c r="AB349" s="10"/>
      <c r="AC349" s="10"/>
      <c r="AD349" s="69"/>
      <c r="AE349" s="23"/>
      <c r="AF349" s="23"/>
      <c r="AG349" s="23"/>
      <c r="AH349" s="23"/>
      <c r="AI349" s="23"/>
      <c r="AJ349" s="23"/>
      <c r="AK349" s="3"/>
      <c r="AL349" s="3"/>
      <c r="AM349" s="23"/>
      <c r="AN349" s="23"/>
      <c r="AO349" s="23"/>
      <c r="AP349" s="23"/>
      <c r="AQ349" s="23"/>
      <c r="AR349" s="23"/>
      <c r="AS349" s="3"/>
      <c r="AT349" s="3"/>
      <c r="AU349" s="23"/>
      <c r="AV349" s="23"/>
      <c r="AW349" s="23"/>
      <c r="AX349" s="23"/>
      <c r="AY349" s="23"/>
      <c r="AZ349" s="23"/>
      <c r="BA349" s="3"/>
    </row>
    <row r="350" spans="1:53">
      <c r="A350" s="55"/>
      <c r="B350" s="10" t="s">
        <v>414</v>
      </c>
      <c r="C350" s="10"/>
      <c r="D350" s="69" t="s">
        <v>170</v>
      </c>
      <c r="E350" s="10">
        <v>13</v>
      </c>
      <c r="F350" s="10">
        <v>11</v>
      </c>
      <c r="G350" s="10">
        <v>8</v>
      </c>
      <c r="H350" s="10">
        <v>5</v>
      </c>
      <c r="I350" s="10">
        <v>10</v>
      </c>
      <c r="J350" s="10"/>
      <c r="M350" s="198">
        <v>4044.92</v>
      </c>
      <c r="N350" s="198">
        <v>2744.2</v>
      </c>
      <c r="O350" s="198">
        <v>1660.97</v>
      </c>
      <c r="P350" s="198">
        <v>1041.81</v>
      </c>
      <c r="Q350" s="198">
        <v>21567.34</v>
      </c>
      <c r="R350" s="10"/>
      <c r="S350" s="3"/>
      <c r="T350" s="3"/>
      <c r="U350" s="198">
        <v>252.8075</v>
      </c>
      <c r="V350" s="198">
        <v>171.51249999999999</v>
      </c>
      <c r="W350" s="198">
        <v>103.810625</v>
      </c>
      <c r="X350" s="198">
        <v>65.113124999999997</v>
      </c>
      <c r="Y350" s="198">
        <v>1347.95875</v>
      </c>
      <c r="Z350" s="10"/>
      <c r="AA350" s="3"/>
      <c r="AB350" s="10"/>
      <c r="AC350" s="10"/>
      <c r="AD350" s="69"/>
      <c r="AE350" s="23"/>
      <c r="AF350" s="23"/>
      <c r="AG350" s="23"/>
      <c r="AH350" s="23"/>
      <c r="AI350" s="23"/>
      <c r="AJ350" s="23"/>
      <c r="AK350" s="3"/>
      <c r="AL350" s="3"/>
      <c r="AM350" s="23"/>
      <c r="AN350" s="23"/>
      <c r="AO350" s="23"/>
      <c r="AP350" s="23"/>
      <c r="AQ350" s="23"/>
      <c r="AR350" s="23"/>
      <c r="AS350" s="3"/>
      <c r="AT350" s="3"/>
      <c r="AU350" s="23"/>
      <c r="AV350" s="23"/>
      <c r="AW350" s="23"/>
      <c r="AX350" s="23"/>
      <c r="AY350" s="23"/>
      <c r="AZ350" s="23"/>
      <c r="BA350" s="3"/>
    </row>
    <row r="351" spans="1:53">
      <c r="A351" s="55"/>
      <c r="B351" s="10" t="s">
        <v>415</v>
      </c>
      <c r="C351" s="10"/>
      <c r="D351" s="69" t="s">
        <v>135</v>
      </c>
      <c r="E351" s="10">
        <v>2</v>
      </c>
      <c r="F351" s="10">
        <v>2</v>
      </c>
      <c r="G351" s="10">
        <v>2</v>
      </c>
      <c r="H351" s="10"/>
      <c r="I351" s="10"/>
      <c r="J351" s="10"/>
      <c r="M351" s="198">
        <v>240.28</v>
      </c>
      <c r="N351" s="198">
        <v>246.74</v>
      </c>
      <c r="O351" s="198">
        <v>392.92</v>
      </c>
      <c r="P351" s="198">
        <v>0</v>
      </c>
      <c r="Q351" s="198">
        <v>0</v>
      </c>
      <c r="R351" s="10"/>
      <c r="S351" s="3"/>
      <c r="T351" s="3"/>
      <c r="U351" s="198">
        <v>60.07</v>
      </c>
      <c r="V351" s="198">
        <v>61.685000000000002</v>
      </c>
      <c r="W351" s="198">
        <v>130.97333333333299</v>
      </c>
      <c r="X351" s="198">
        <v>0</v>
      </c>
      <c r="Y351" s="198">
        <v>0</v>
      </c>
      <c r="Z351" s="10"/>
      <c r="AA351" s="3"/>
      <c r="AB351" s="10"/>
      <c r="AC351" s="10"/>
      <c r="AD351" s="69"/>
      <c r="AE351" s="23"/>
      <c r="AF351" s="23"/>
      <c r="AG351" s="23"/>
      <c r="AH351" s="23"/>
      <c r="AI351" s="23"/>
      <c r="AJ351" s="23"/>
      <c r="AK351" s="3"/>
      <c r="AL351" s="3"/>
      <c r="AM351" s="23"/>
      <c r="AN351" s="23"/>
      <c r="AO351" s="23"/>
      <c r="AP351" s="23"/>
      <c r="AQ351" s="23"/>
      <c r="AR351" s="23"/>
      <c r="AS351" s="3"/>
      <c r="AT351" s="3"/>
      <c r="AU351" s="23"/>
      <c r="AV351" s="23"/>
      <c r="AW351" s="23"/>
      <c r="AX351" s="23"/>
      <c r="AY351" s="23"/>
      <c r="AZ351" s="23"/>
      <c r="BA351" s="3"/>
    </row>
    <row r="352" spans="1:53">
      <c r="A352" s="55"/>
      <c r="B352" s="10" t="s">
        <v>557</v>
      </c>
      <c r="C352" s="10"/>
      <c r="D352" s="69" t="s">
        <v>135</v>
      </c>
      <c r="E352" s="10"/>
      <c r="F352" s="10">
        <v>1</v>
      </c>
      <c r="G352" s="10">
        <v>1</v>
      </c>
      <c r="H352" s="10"/>
      <c r="I352" s="10"/>
      <c r="J352" s="10"/>
      <c r="M352" s="198">
        <v>0</v>
      </c>
      <c r="N352" s="198">
        <v>174.6</v>
      </c>
      <c r="O352" s="198">
        <v>134.44999999999999</v>
      </c>
      <c r="P352" s="198"/>
      <c r="Q352" s="198">
        <v>0</v>
      </c>
      <c r="R352" s="10"/>
      <c r="S352" s="3"/>
      <c r="T352" s="3"/>
      <c r="U352" s="198">
        <v>0</v>
      </c>
      <c r="V352" s="198">
        <v>174.6</v>
      </c>
      <c r="W352" s="198">
        <v>134.44999999999999</v>
      </c>
      <c r="X352" s="198"/>
      <c r="Y352" s="198">
        <v>0</v>
      </c>
      <c r="Z352" s="10"/>
      <c r="AA352" s="3"/>
      <c r="AB352" s="10"/>
      <c r="AC352" s="10"/>
      <c r="AD352" s="69"/>
      <c r="AE352" s="23"/>
      <c r="AF352" s="23"/>
      <c r="AG352" s="23"/>
      <c r="AH352" s="23"/>
      <c r="AI352" s="23"/>
      <c r="AJ352" s="23"/>
      <c r="AK352" s="3"/>
      <c r="AL352" s="3"/>
      <c r="AM352" s="23"/>
      <c r="AN352" s="23"/>
      <c r="AO352" s="23"/>
      <c r="AP352" s="23"/>
      <c r="AQ352" s="23"/>
      <c r="AR352" s="23"/>
      <c r="AS352" s="3"/>
      <c r="AT352" s="3"/>
      <c r="AU352" s="23"/>
      <c r="AV352" s="23"/>
      <c r="AW352" s="23"/>
      <c r="AX352" s="23"/>
      <c r="AY352" s="23"/>
      <c r="AZ352" s="23"/>
      <c r="BA352" s="3"/>
    </row>
    <row r="353" spans="1:53">
      <c r="A353" s="55"/>
      <c r="B353" s="10" t="s">
        <v>387</v>
      </c>
      <c r="C353" s="10"/>
      <c r="D353" s="69" t="s">
        <v>205</v>
      </c>
      <c r="E353" s="10">
        <v>188</v>
      </c>
      <c r="F353" s="10">
        <v>110</v>
      </c>
      <c r="G353" s="10">
        <v>91</v>
      </c>
      <c r="H353" s="10">
        <v>82</v>
      </c>
      <c r="I353" s="10">
        <v>84</v>
      </c>
      <c r="J353" s="10"/>
      <c r="M353" s="198">
        <v>34372.31</v>
      </c>
      <c r="N353" s="198">
        <v>15425.37</v>
      </c>
      <c r="O353" s="198">
        <v>12477.66</v>
      </c>
      <c r="P353" s="198">
        <v>17679.3</v>
      </c>
      <c r="Q353" s="198">
        <v>96251.56</v>
      </c>
      <c r="R353" s="10"/>
      <c r="S353" s="3"/>
      <c r="T353" s="3"/>
      <c r="U353" s="198">
        <v>162.13353773584899</v>
      </c>
      <c r="V353" s="198">
        <v>72.761179245283003</v>
      </c>
      <c r="W353" s="198">
        <v>60.866634146341397</v>
      </c>
      <c r="X353" s="198">
        <v>87.521287128712899</v>
      </c>
      <c r="Y353" s="198">
        <v>474.14561576354703</v>
      </c>
      <c r="Z353" s="10"/>
      <c r="AA353" s="3"/>
      <c r="AB353" s="10"/>
      <c r="AC353" s="10"/>
      <c r="AD353" s="69"/>
      <c r="AE353" s="23"/>
      <c r="AF353" s="23"/>
      <c r="AG353" s="23"/>
      <c r="AH353" s="23"/>
      <c r="AI353" s="23"/>
      <c r="AJ353" s="23"/>
      <c r="AK353" s="3"/>
      <c r="AL353" s="3"/>
      <c r="AM353" s="23"/>
      <c r="AN353" s="23"/>
      <c r="AO353" s="23"/>
      <c r="AP353" s="23"/>
      <c r="AQ353" s="23"/>
      <c r="AR353" s="23"/>
      <c r="AS353" s="3"/>
      <c r="AT353" s="3"/>
      <c r="AU353" s="23"/>
      <c r="AV353" s="23"/>
      <c r="AW353" s="23"/>
      <c r="AX353" s="23"/>
      <c r="AY353" s="23"/>
      <c r="AZ353" s="23"/>
      <c r="BA353" s="3"/>
    </row>
    <row r="354" spans="1:53">
      <c r="A354" s="55"/>
      <c r="B354" s="10" t="s">
        <v>388</v>
      </c>
      <c r="C354" s="10"/>
      <c r="D354" s="69" t="s">
        <v>107</v>
      </c>
      <c r="E354" s="10">
        <v>15</v>
      </c>
      <c r="F354" s="10">
        <v>6</v>
      </c>
      <c r="G354" s="10">
        <v>7</v>
      </c>
      <c r="H354" s="10">
        <v>6</v>
      </c>
      <c r="I354" s="10">
        <v>7</v>
      </c>
      <c r="J354" s="10"/>
      <c r="M354" s="198">
        <v>3226.15</v>
      </c>
      <c r="N354" s="198">
        <v>1155.05</v>
      </c>
      <c r="O354" s="198">
        <v>871</v>
      </c>
      <c r="P354" s="198">
        <v>1409.5</v>
      </c>
      <c r="Q354" s="198">
        <v>13195.09</v>
      </c>
      <c r="R354" s="10"/>
      <c r="S354" s="3"/>
      <c r="T354" s="3"/>
      <c r="U354" s="198">
        <v>189.773529411765</v>
      </c>
      <c r="V354" s="198">
        <v>67.944117647058803</v>
      </c>
      <c r="W354" s="198">
        <v>58.066666666666698</v>
      </c>
      <c r="X354" s="198">
        <v>93.966666666666697</v>
      </c>
      <c r="Y354" s="198">
        <v>824.69312500000001</v>
      </c>
      <c r="Z354" s="10"/>
      <c r="AA354" s="3"/>
      <c r="AB354" s="10"/>
      <c r="AC354" s="10"/>
      <c r="AD354" s="69"/>
      <c r="AE354" s="23"/>
      <c r="AF354" s="23"/>
      <c r="AG354" s="23"/>
      <c r="AH354" s="23"/>
      <c r="AI354" s="23"/>
      <c r="AJ354" s="23"/>
      <c r="AK354" s="3"/>
      <c r="AL354" s="3"/>
      <c r="AM354" s="23"/>
      <c r="AN354" s="23"/>
      <c r="AO354" s="23"/>
      <c r="AP354" s="23"/>
      <c r="AQ354" s="23"/>
      <c r="AR354" s="23"/>
      <c r="AS354" s="3"/>
      <c r="AT354" s="3"/>
      <c r="AU354" s="23"/>
      <c r="AV354" s="23"/>
      <c r="AW354" s="23"/>
      <c r="AX354" s="23"/>
      <c r="AY354" s="23"/>
      <c r="AZ354" s="23"/>
      <c r="BA354" s="3"/>
    </row>
    <row r="355" spans="1:53">
      <c r="A355" s="55"/>
      <c r="B355" s="10" t="s">
        <v>389</v>
      </c>
      <c r="C355" s="10"/>
      <c r="D355" s="69" t="s">
        <v>224</v>
      </c>
      <c r="E355" s="10">
        <v>376</v>
      </c>
      <c r="F355" s="10">
        <v>269</v>
      </c>
      <c r="G355" s="10">
        <v>217</v>
      </c>
      <c r="H355" s="10">
        <v>202</v>
      </c>
      <c r="I355" s="10">
        <v>175</v>
      </c>
      <c r="J355" s="10"/>
      <c r="M355" s="198">
        <v>46239.67</v>
      </c>
      <c r="N355" s="198">
        <v>37386.53</v>
      </c>
      <c r="O355" s="198">
        <v>31985.1</v>
      </c>
      <c r="P355" s="198">
        <v>49528.93</v>
      </c>
      <c r="Q355" s="198">
        <v>210666.01</v>
      </c>
      <c r="R355" s="10"/>
      <c r="S355" s="3"/>
      <c r="T355" s="3"/>
      <c r="U355" s="198">
        <v>109.055825471698</v>
      </c>
      <c r="V355" s="198">
        <v>88.175778301886794</v>
      </c>
      <c r="W355" s="198">
        <v>77.072530120482</v>
      </c>
      <c r="X355" s="198">
        <v>119.63509661835801</v>
      </c>
      <c r="Y355" s="198">
        <v>510.08719128329301</v>
      </c>
      <c r="Z355" s="10"/>
      <c r="AA355" s="3"/>
      <c r="AB355" s="10"/>
      <c r="AC355" s="10"/>
      <c r="AD355" s="69"/>
      <c r="AE355" s="23"/>
      <c r="AF355" s="23"/>
      <c r="AG355" s="23"/>
      <c r="AH355" s="23"/>
      <c r="AI355" s="23"/>
      <c r="AJ355" s="23"/>
      <c r="AK355" s="3"/>
      <c r="AL355" s="3"/>
      <c r="AM355" s="23"/>
      <c r="AN355" s="23"/>
      <c r="AO355" s="23"/>
      <c r="AP355" s="23"/>
      <c r="AQ355" s="23"/>
      <c r="AR355" s="23"/>
      <c r="AS355" s="3"/>
      <c r="AT355" s="3"/>
      <c r="AU355" s="23"/>
      <c r="AV355" s="23"/>
      <c r="AW355" s="23"/>
      <c r="AX355" s="23"/>
      <c r="AY355" s="23"/>
      <c r="AZ355" s="23"/>
      <c r="BA355" s="3"/>
    </row>
    <row r="356" spans="1:53">
      <c r="A356" s="55"/>
      <c r="B356" s="10" t="s">
        <v>390</v>
      </c>
      <c r="C356" s="10"/>
      <c r="D356" s="69" t="s">
        <v>158</v>
      </c>
      <c r="E356" s="10">
        <v>1</v>
      </c>
      <c r="F356" s="10"/>
      <c r="G356" s="10"/>
      <c r="H356" s="10"/>
      <c r="I356" s="10"/>
      <c r="J356" s="10"/>
      <c r="M356" s="198">
        <v>142.4</v>
      </c>
      <c r="N356" s="198">
        <v>0</v>
      </c>
      <c r="O356" s="198">
        <v>0</v>
      </c>
      <c r="P356" s="198">
        <v>0</v>
      </c>
      <c r="Q356" s="198">
        <v>0</v>
      </c>
      <c r="R356" s="10"/>
      <c r="S356" s="3"/>
      <c r="T356" s="3"/>
      <c r="U356" s="198">
        <v>142.4</v>
      </c>
      <c r="V356" s="198">
        <v>0</v>
      </c>
      <c r="W356" s="198">
        <v>0</v>
      </c>
      <c r="X356" s="198">
        <v>0</v>
      </c>
      <c r="Y356" s="198">
        <v>0</v>
      </c>
      <c r="Z356" s="10"/>
      <c r="AA356" s="3"/>
      <c r="AB356" s="10"/>
      <c r="AC356" s="10"/>
      <c r="AD356" s="69"/>
      <c r="AE356" s="23"/>
      <c r="AF356" s="23"/>
      <c r="AG356" s="23"/>
      <c r="AH356" s="23"/>
      <c r="AI356" s="23"/>
      <c r="AJ356" s="23"/>
      <c r="AK356" s="3"/>
      <c r="AL356" s="3"/>
      <c r="AM356" s="23"/>
      <c r="AN356" s="23"/>
      <c r="AO356" s="23"/>
      <c r="AP356" s="23"/>
      <c r="AQ356" s="23"/>
      <c r="AR356" s="23"/>
      <c r="AS356" s="3"/>
      <c r="AT356" s="3"/>
      <c r="AU356" s="23"/>
      <c r="AV356" s="23"/>
      <c r="AW356" s="23"/>
      <c r="AX356" s="23"/>
      <c r="AY356" s="23"/>
      <c r="AZ356" s="23"/>
      <c r="BA356" s="3"/>
    </row>
    <row r="357" spans="1:53">
      <c r="A357" s="55"/>
      <c r="B357" s="10" t="s">
        <v>390</v>
      </c>
      <c r="C357" s="10"/>
      <c r="D357" s="69" t="s">
        <v>162</v>
      </c>
      <c r="E357" s="10">
        <v>372</v>
      </c>
      <c r="F357" s="10">
        <v>252</v>
      </c>
      <c r="G357" s="10">
        <v>202</v>
      </c>
      <c r="H357" s="10">
        <v>176</v>
      </c>
      <c r="I357" s="10">
        <v>152</v>
      </c>
      <c r="J357" s="10"/>
      <c r="M357" s="198">
        <v>53820.299999999901</v>
      </c>
      <c r="N357" s="198">
        <v>30803.119999999999</v>
      </c>
      <c r="O357" s="198">
        <v>28245.15</v>
      </c>
      <c r="P357" s="198">
        <v>44370.34</v>
      </c>
      <c r="Q357" s="198">
        <v>147072.42000000001</v>
      </c>
      <c r="R357" s="10"/>
      <c r="S357" s="3"/>
      <c r="T357" s="3"/>
      <c r="U357" s="198">
        <v>126.636</v>
      </c>
      <c r="V357" s="198">
        <v>72.477929411764705</v>
      </c>
      <c r="W357" s="198">
        <v>69.741111111111195</v>
      </c>
      <c r="X357" s="198">
        <v>109.82757425742599</v>
      </c>
      <c r="Y357" s="198">
        <v>360.47161764705902</v>
      </c>
      <c r="Z357" s="10"/>
      <c r="AA357" s="3"/>
      <c r="AB357" s="10"/>
      <c r="AC357" s="10"/>
      <c r="AD357" s="69"/>
      <c r="AE357" s="23"/>
      <c r="AF357" s="23"/>
      <c r="AG357" s="23"/>
      <c r="AH357" s="23"/>
      <c r="AI357" s="23"/>
      <c r="AJ357" s="23"/>
      <c r="AK357" s="3"/>
      <c r="AL357" s="3"/>
      <c r="AM357" s="23"/>
      <c r="AN357" s="23"/>
      <c r="AO357" s="23"/>
      <c r="AP357" s="23"/>
      <c r="AQ357" s="23"/>
      <c r="AR357" s="23"/>
      <c r="AS357" s="3"/>
      <c r="AT357" s="3"/>
      <c r="AU357" s="23"/>
      <c r="AV357" s="23"/>
      <c r="AW357" s="23"/>
      <c r="AX357" s="23"/>
      <c r="AY357" s="23"/>
      <c r="AZ357" s="23"/>
      <c r="BA357" s="3"/>
    </row>
    <row r="358" spans="1:53">
      <c r="A358" s="55"/>
      <c r="B358" s="10" t="s">
        <v>558</v>
      </c>
      <c r="C358" s="10"/>
      <c r="D358" s="69" t="s">
        <v>112</v>
      </c>
      <c r="E358" s="10">
        <v>1</v>
      </c>
      <c r="F358" s="10"/>
      <c r="G358" s="10"/>
      <c r="H358" s="10"/>
      <c r="I358" s="10"/>
      <c r="J358" s="10"/>
      <c r="M358" s="198">
        <v>384.95</v>
      </c>
      <c r="N358" s="198">
        <v>0</v>
      </c>
      <c r="O358" s="198">
        <v>0</v>
      </c>
      <c r="P358" s="198">
        <v>0</v>
      </c>
      <c r="Q358" s="198">
        <v>0</v>
      </c>
      <c r="R358" s="10"/>
      <c r="S358" s="3"/>
      <c r="T358" s="3"/>
      <c r="U358" s="198">
        <v>384.95</v>
      </c>
      <c r="V358" s="198">
        <v>0</v>
      </c>
      <c r="W358" s="198">
        <v>0</v>
      </c>
      <c r="X358" s="198">
        <v>0</v>
      </c>
      <c r="Y358" s="198">
        <v>0</v>
      </c>
      <c r="Z358" s="10"/>
      <c r="AA358" s="3"/>
      <c r="AB358" s="10"/>
      <c r="AC358" s="10"/>
      <c r="AD358" s="69"/>
      <c r="AE358" s="23"/>
      <c r="AF358" s="23"/>
      <c r="AG358" s="23"/>
      <c r="AH358" s="23"/>
      <c r="AI358" s="23"/>
      <c r="AJ358" s="23"/>
      <c r="AK358" s="3"/>
      <c r="AL358" s="3"/>
      <c r="AM358" s="23"/>
      <c r="AN358" s="23"/>
      <c r="AO358" s="23"/>
      <c r="AP358" s="23"/>
      <c r="AQ358" s="23"/>
      <c r="AR358" s="23"/>
      <c r="AS358" s="3"/>
      <c r="AT358" s="3"/>
      <c r="AU358" s="23"/>
      <c r="AV358" s="23"/>
      <c r="AW358" s="23"/>
      <c r="AX358" s="23"/>
      <c r="AY358" s="23"/>
      <c r="AZ358" s="23"/>
      <c r="BA358" s="3"/>
    </row>
    <row r="359" spans="1:53">
      <c r="A359" s="55"/>
      <c r="B359" s="10" t="s">
        <v>391</v>
      </c>
      <c r="C359" s="10"/>
      <c r="D359" s="69" t="s">
        <v>197</v>
      </c>
      <c r="E359" s="10">
        <v>187</v>
      </c>
      <c r="F359" s="10">
        <v>113</v>
      </c>
      <c r="G359" s="10">
        <v>90</v>
      </c>
      <c r="H359" s="10">
        <v>77</v>
      </c>
      <c r="I359" s="10">
        <v>70</v>
      </c>
      <c r="J359" s="10"/>
      <c r="M359" s="198">
        <v>22991.31</v>
      </c>
      <c r="N359" s="198">
        <v>10220.08</v>
      </c>
      <c r="O359" s="198">
        <v>9267.52</v>
      </c>
      <c r="P359" s="198">
        <v>13229.4</v>
      </c>
      <c r="Q359" s="198">
        <v>78322.880000000005</v>
      </c>
      <c r="R359" s="10"/>
      <c r="S359" s="3"/>
      <c r="T359" s="3"/>
      <c r="U359" s="198">
        <v>114.95654999999999</v>
      </c>
      <c r="V359" s="198">
        <v>51.1004</v>
      </c>
      <c r="W359" s="198">
        <v>47.283265306122402</v>
      </c>
      <c r="X359" s="198">
        <v>68.192783505154694</v>
      </c>
      <c r="Y359" s="198">
        <v>399.60653061224502</v>
      </c>
      <c r="Z359" s="10"/>
      <c r="AA359" s="3"/>
      <c r="AB359" s="10"/>
      <c r="AC359" s="10"/>
      <c r="AD359" s="69"/>
      <c r="AE359" s="23"/>
      <c r="AF359" s="23"/>
      <c r="AG359" s="23"/>
      <c r="AH359" s="23"/>
      <c r="AI359" s="23"/>
      <c r="AJ359" s="23"/>
      <c r="AK359" s="3"/>
      <c r="AL359" s="3"/>
      <c r="AM359" s="23"/>
      <c r="AN359" s="23"/>
      <c r="AO359" s="23"/>
      <c r="AP359" s="23"/>
      <c r="AQ359" s="23"/>
      <c r="AR359" s="23"/>
      <c r="AS359" s="3"/>
      <c r="AT359" s="3"/>
      <c r="AU359" s="23"/>
      <c r="AV359" s="23"/>
      <c r="AW359" s="23"/>
      <c r="AX359" s="23"/>
      <c r="AY359" s="23"/>
      <c r="AZ359" s="23"/>
      <c r="BA359" s="3"/>
    </row>
    <row r="360" spans="1:53">
      <c r="A360" s="55"/>
      <c r="B360" s="10" t="s">
        <v>392</v>
      </c>
      <c r="C360" s="10"/>
      <c r="D360" s="69" t="s">
        <v>122</v>
      </c>
      <c r="E360" s="10">
        <v>7</v>
      </c>
      <c r="F360" s="10">
        <v>5</v>
      </c>
      <c r="G360" s="10">
        <v>3</v>
      </c>
      <c r="H360" s="10">
        <v>3</v>
      </c>
      <c r="I360" s="10">
        <v>3</v>
      </c>
      <c r="J360" s="10"/>
      <c r="M360" s="198">
        <v>953.9</v>
      </c>
      <c r="N360" s="198">
        <v>436.58</v>
      </c>
      <c r="O360" s="198">
        <v>206.09</v>
      </c>
      <c r="P360" s="198">
        <v>3403.85</v>
      </c>
      <c r="Q360" s="198">
        <v>1005.75</v>
      </c>
      <c r="R360" s="10"/>
      <c r="S360" s="3"/>
      <c r="T360" s="3"/>
      <c r="U360" s="198">
        <v>105.98888888888899</v>
      </c>
      <c r="V360" s="198">
        <v>48.508888888888897</v>
      </c>
      <c r="W360" s="198">
        <v>25.76125</v>
      </c>
      <c r="X360" s="198">
        <v>425.48124999999999</v>
      </c>
      <c r="Y360" s="198">
        <v>125.71875</v>
      </c>
      <c r="Z360" s="10"/>
      <c r="AA360" s="3"/>
      <c r="AB360" s="10"/>
      <c r="AC360" s="10"/>
      <c r="AD360" s="69"/>
      <c r="AE360" s="23"/>
      <c r="AF360" s="23"/>
      <c r="AG360" s="23"/>
      <c r="AH360" s="23"/>
      <c r="AI360" s="23"/>
      <c r="AJ360" s="23"/>
      <c r="AK360" s="3"/>
      <c r="AL360" s="3"/>
      <c r="AM360" s="23"/>
      <c r="AN360" s="23"/>
      <c r="AO360" s="23"/>
      <c r="AP360" s="23"/>
      <c r="AQ360" s="23"/>
      <c r="AR360" s="23"/>
      <c r="AS360" s="3"/>
      <c r="AT360" s="3"/>
      <c r="AU360" s="23"/>
      <c r="AV360" s="23"/>
      <c r="AW360" s="23"/>
      <c r="AX360" s="23"/>
      <c r="AY360" s="23"/>
      <c r="AZ360" s="23"/>
      <c r="BA360" s="3"/>
    </row>
    <row r="361" spans="1:53">
      <c r="A361" s="55"/>
      <c r="B361" s="10" t="s">
        <v>393</v>
      </c>
      <c r="C361" s="10"/>
      <c r="D361" s="69" t="s">
        <v>150</v>
      </c>
      <c r="E361" s="10">
        <v>8</v>
      </c>
      <c r="F361" s="10">
        <v>2</v>
      </c>
      <c r="G361" s="10">
        <v>4</v>
      </c>
      <c r="H361" s="10">
        <v>2</v>
      </c>
      <c r="I361" s="10">
        <v>1</v>
      </c>
      <c r="J361" s="10"/>
      <c r="M361" s="198">
        <v>534.19000000000005</v>
      </c>
      <c r="N361" s="198">
        <v>126.88</v>
      </c>
      <c r="O361" s="198">
        <v>344.97</v>
      </c>
      <c r="P361" s="198">
        <v>763.68</v>
      </c>
      <c r="Q361" s="198">
        <v>266.01</v>
      </c>
      <c r="R361" s="10"/>
      <c r="S361" s="3"/>
      <c r="T361" s="3"/>
      <c r="U361" s="198">
        <v>53.418999999999997</v>
      </c>
      <c r="V361" s="198">
        <v>12.688000000000001</v>
      </c>
      <c r="W361" s="198">
        <v>49.281428571428599</v>
      </c>
      <c r="X361" s="198">
        <v>190.92</v>
      </c>
      <c r="Y361" s="198">
        <v>66.502499999999998</v>
      </c>
      <c r="Z361" s="10"/>
      <c r="AA361" s="3"/>
      <c r="AB361" s="10"/>
      <c r="AC361" s="10"/>
      <c r="AD361" s="69"/>
      <c r="AE361" s="23"/>
      <c r="AF361" s="23"/>
      <c r="AG361" s="23"/>
      <c r="AH361" s="23"/>
      <c r="AI361" s="23"/>
      <c r="AJ361" s="23"/>
      <c r="AK361" s="3"/>
      <c r="AL361" s="3"/>
      <c r="AM361" s="23"/>
      <c r="AN361" s="23"/>
      <c r="AO361" s="23"/>
      <c r="AP361" s="23"/>
      <c r="AQ361" s="23"/>
      <c r="AR361" s="23"/>
      <c r="AS361" s="3"/>
      <c r="AT361" s="3"/>
      <c r="AU361" s="23"/>
      <c r="AV361" s="23"/>
      <c r="AW361" s="23"/>
      <c r="AX361" s="23"/>
      <c r="AY361" s="23"/>
      <c r="AZ361" s="23"/>
      <c r="BA361" s="3"/>
    </row>
    <row r="362" spans="1:53">
      <c r="A362" s="55"/>
      <c r="B362" s="10" t="s">
        <v>394</v>
      </c>
      <c r="C362" s="10"/>
      <c r="D362" s="69" t="s">
        <v>119</v>
      </c>
      <c r="E362" s="10">
        <v>127</v>
      </c>
      <c r="F362" s="10">
        <v>81</v>
      </c>
      <c r="G362" s="10">
        <v>68</v>
      </c>
      <c r="H362" s="10">
        <v>63</v>
      </c>
      <c r="I362" s="10">
        <v>61</v>
      </c>
      <c r="J362" s="10"/>
      <c r="M362" s="198">
        <v>28886.400000000001</v>
      </c>
      <c r="N362" s="198">
        <v>15643.29</v>
      </c>
      <c r="O362" s="198">
        <v>9824.32</v>
      </c>
      <c r="P362" s="198">
        <v>14601.76</v>
      </c>
      <c r="Q362" s="198">
        <v>101563.16</v>
      </c>
      <c r="R362" s="10"/>
      <c r="S362" s="3"/>
      <c r="T362" s="3"/>
      <c r="U362" s="198">
        <v>195.178378378378</v>
      </c>
      <c r="V362" s="198">
        <v>105.697905405405</v>
      </c>
      <c r="W362" s="198">
        <v>67.753931034482704</v>
      </c>
      <c r="X362" s="198">
        <v>99.331700680272107</v>
      </c>
      <c r="Y362" s="198">
        <v>686.23756756756802</v>
      </c>
      <c r="Z362" s="10"/>
      <c r="AA362" s="3"/>
      <c r="AB362" s="10"/>
      <c r="AC362" s="10"/>
      <c r="AD362" s="69"/>
      <c r="AE362" s="23"/>
      <c r="AF362" s="23"/>
      <c r="AG362" s="23"/>
      <c r="AH362" s="23"/>
      <c r="AI362" s="23"/>
      <c r="AJ362" s="23"/>
      <c r="AK362" s="3"/>
      <c r="AL362" s="3"/>
      <c r="AM362" s="23"/>
      <c r="AN362" s="23"/>
      <c r="AO362" s="23"/>
      <c r="AP362" s="23"/>
      <c r="AQ362" s="23"/>
      <c r="AR362" s="23"/>
      <c r="AS362" s="3"/>
      <c r="AT362" s="3"/>
      <c r="AU362" s="23"/>
      <c r="AV362" s="23"/>
      <c r="AW362" s="23"/>
      <c r="AX362" s="23"/>
      <c r="AY362" s="23"/>
      <c r="AZ362" s="23"/>
      <c r="BA362" s="3"/>
    </row>
    <row r="363" spans="1:53">
      <c r="A363" s="55"/>
      <c r="B363" s="10" t="s">
        <v>395</v>
      </c>
      <c r="C363" s="10"/>
      <c r="D363" s="69" t="s">
        <v>187</v>
      </c>
      <c r="E363" s="10">
        <v>2</v>
      </c>
      <c r="F363" s="10"/>
      <c r="G363" s="10">
        <v>1</v>
      </c>
      <c r="H363" s="10">
        <v>1</v>
      </c>
      <c r="I363" s="10">
        <v>1</v>
      </c>
      <c r="J363" s="10"/>
      <c r="M363" s="198">
        <v>135.32</v>
      </c>
      <c r="N363" s="198">
        <v>0</v>
      </c>
      <c r="O363" s="198">
        <v>106.75</v>
      </c>
      <c r="P363" s="198">
        <v>191.1</v>
      </c>
      <c r="Q363" s="198">
        <v>821.89</v>
      </c>
      <c r="R363" s="10"/>
      <c r="S363" s="3"/>
      <c r="T363" s="3"/>
      <c r="U363" s="198">
        <v>67.66</v>
      </c>
      <c r="V363" s="198">
        <v>0</v>
      </c>
      <c r="W363" s="198">
        <v>53.375</v>
      </c>
      <c r="X363" s="198">
        <v>95.55</v>
      </c>
      <c r="Y363" s="198">
        <v>410.94499999999999</v>
      </c>
      <c r="Z363" s="10"/>
      <c r="AA363" s="3"/>
      <c r="AB363" s="10"/>
      <c r="AC363" s="10"/>
      <c r="AD363" s="69"/>
      <c r="AE363" s="23"/>
      <c r="AF363" s="23"/>
      <c r="AG363" s="23"/>
      <c r="AH363" s="23"/>
      <c r="AI363" s="23"/>
      <c r="AJ363" s="23"/>
      <c r="AK363" s="3"/>
      <c r="AL363" s="3"/>
      <c r="AM363" s="23"/>
      <c r="AN363" s="23"/>
      <c r="AO363" s="23"/>
      <c r="AP363" s="23"/>
      <c r="AQ363" s="23"/>
      <c r="AR363" s="23"/>
      <c r="AS363" s="3"/>
      <c r="AT363" s="3"/>
      <c r="AU363" s="23"/>
      <c r="AV363" s="23"/>
      <c r="AW363" s="23"/>
      <c r="AX363" s="23"/>
      <c r="AY363" s="23"/>
      <c r="AZ363" s="23"/>
      <c r="BA363" s="3"/>
    </row>
    <row r="364" spans="1:53">
      <c r="A364" s="55"/>
      <c r="B364" s="10" t="s">
        <v>395</v>
      </c>
      <c r="C364" s="10"/>
      <c r="D364" s="69" t="s">
        <v>396</v>
      </c>
      <c r="E364" s="10">
        <v>113</v>
      </c>
      <c r="F364" s="10">
        <v>89</v>
      </c>
      <c r="G364" s="10">
        <v>70</v>
      </c>
      <c r="H364" s="10">
        <v>53</v>
      </c>
      <c r="I364" s="10">
        <v>68</v>
      </c>
      <c r="J364" s="10"/>
      <c r="M364" s="198">
        <v>31093.68</v>
      </c>
      <c r="N364" s="198">
        <v>16954.8</v>
      </c>
      <c r="O364" s="198">
        <v>10294.9</v>
      </c>
      <c r="P364" s="198">
        <v>9252.2999999999993</v>
      </c>
      <c r="Q364" s="198">
        <v>96854.46</v>
      </c>
      <c r="R364" s="10"/>
      <c r="S364" s="3"/>
      <c r="T364" s="3"/>
      <c r="U364" s="198">
        <v>211.521632653061</v>
      </c>
      <c r="V364" s="198">
        <v>115.338775510204</v>
      </c>
      <c r="W364" s="198">
        <v>75.697794117647007</v>
      </c>
      <c r="X364" s="198">
        <v>68.535555555555604</v>
      </c>
      <c r="Y364" s="198">
        <v>717.44044444444398</v>
      </c>
      <c r="Z364" s="10"/>
      <c r="AA364" s="3"/>
      <c r="AB364" s="10"/>
      <c r="AC364" s="10"/>
      <c r="AD364" s="69"/>
      <c r="AE364" s="23"/>
      <c r="AF364" s="23"/>
      <c r="AG364" s="23"/>
      <c r="AH364" s="23"/>
      <c r="AI364" s="23"/>
      <c r="AJ364" s="23"/>
      <c r="AK364" s="3"/>
      <c r="AL364" s="3"/>
      <c r="AM364" s="23"/>
      <c r="AN364" s="23"/>
      <c r="AO364" s="23"/>
      <c r="AP364" s="23"/>
      <c r="AQ364" s="23"/>
      <c r="AR364" s="23"/>
      <c r="AS364" s="3"/>
      <c r="AT364" s="3"/>
      <c r="AU364" s="23"/>
      <c r="AV364" s="23"/>
      <c r="AW364" s="23"/>
      <c r="AX364" s="23"/>
      <c r="AY364" s="23"/>
      <c r="AZ364" s="23"/>
      <c r="BA364" s="3"/>
    </row>
    <row r="365" spans="1:53">
      <c r="A365" s="55"/>
      <c r="B365" s="10" t="s">
        <v>149</v>
      </c>
      <c r="C365" s="10"/>
      <c r="D365" s="69" t="s">
        <v>150</v>
      </c>
      <c r="E365" s="10">
        <v>1441</v>
      </c>
      <c r="F365" s="10">
        <v>864</v>
      </c>
      <c r="G365" s="10">
        <v>654</v>
      </c>
      <c r="H365" s="10">
        <v>481</v>
      </c>
      <c r="I365" s="10">
        <v>382</v>
      </c>
      <c r="J365" s="10"/>
      <c r="M365" s="198">
        <v>101668.17</v>
      </c>
      <c r="N365" s="198">
        <v>56006.07</v>
      </c>
      <c r="O365" s="198">
        <v>53754.83</v>
      </c>
      <c r="P365" s="198">
        <v>75940.38</v>
      </c>
      <c r="Q365" s="198">
        <v>205447.13</v>
      </c>
      <c r="R365" s="10"/>
      <c r="S365" s="3"/>
      <c r="T365" s="3"/>
      <c r="U365" s="198">
        <v>66.363035248041697</v>
      </c>
      <c r="V365" s="198">
        <v>36.5574869451697</v>
      </c>
      <c r="W365" s="198">
        <v>38.7561860129777</v>
      </c>
      <c r="X365" s="198">
        <v>59.984502369668299</v>
      </c>
      <c r="Y365" s="198">
        <v>151.39803242446601</v>
      </c>
      <c r="Z365" s="10"/>
      <c r="AA365" s="3"/>
      <c r="AB365" s="10"/>
      <c r="AC365" s="10"/>
      <c r="AD365" s="69"/>
      <c r="AE365" s="23"/>
      <c r="AF365" s="23"/>
      <c r="AG365" s="23"/>
      <c r="AH365" s="23"/>
      <c r="AI365" s="23"/>
      <c r="AJ365" s="23"/>
      <c r="AK365" s="3"/>
      <c r="AL365" s="3"/>
      <c r="AM365" s="23"/>
      <c r="AN365" s="23"/>
      <c r="AO365" s="23"/>
      <c r="AP365" s="23"/>
      <c r="AQ365" s="23"/>
      <c r="AR365" s="23"/>
      <c r="AS365" s="3"/>
      <c r="AT365" s="3"/>
      <c r="AU365" s="23"/>
      <c r="AV365" s="23"/>
      <c r="AW365" s="23"/>
      <c r="AX365" s="23"/>
      <c r="AY365" s="23"/>
      <c r="AZ365" s="23"/>
      <c r="BA365" s="3"/>
    </row>
    <row r="366" spans="1:53">
      <c r="A366" s="55"/>
      <c r="B366" s="10" t="s">
        <v>151</v>
      </c>
      <c r="C366" s="10"/>
      <c r="D366" s="69" t="s">
        <v>150</v>
      </c>
      <c r="E366" s="10">
        <v>344</v>
      </c>
      <c r="F366" s="10">
        <v>184</v>
      </c>
      <c r="G366" s="10">
        <v>119</v>
      </c>
      <c r="H366" s="10">
        <v>96</v>
      </c>
      <c r="I366" s="10">
        <v>76</v>
      </c>
      <c r="J366" s="10"/>
      <c r="M366" s="198">
        <v>24455.65</v>
      </c>
      <c r="N366" s="198">
        <v>12217.14</v>
      </c>
      <c r="O366" s="198">
        <v>11552.36</v>
      </c>
      <c r="P366" s="198">
        <v>16510.12</v>
      </c>
      <c r="Q366" s="198">
        <v>60360.639999999999</v>
      </c>
      <c r="R366" s="10"/>
      <c r="S366" s="3"/>
      <c r="T366" s="3"/>
      <c r="U366" s="198">
        <v>66.818715846994493</v>
      </c>
      <c r="V366" s="198">
        <v>33.3801639344262</v>
      </c>
      <c r="W366" s="198">
        <v>32.0898888888889</v>
      </c>
      <c r="X366" s="198">
        <v>45.989192200557099</v>
      </c>
      <c r="Y366" s="198">
        <v>164.91978142076499</v>
      </c>
      <c r="Z366" s="10"/>
      <c r="AA366" s="3"/>
      <c r="AB366" s="10"/>
      <c r="AC366" s="10"/>
      <c r="AD366" s="69"/>
      <c r="AE366" s="23"/>
      <c r="AF366" s="23"/>
      <c r="AG366" s="23"/>
      <c r="AH366" s="23"/>
      <c r="AI366" s="23"/>
      <c r="AJ366" s="23"/>
      <c r="AK366" s="3"/>
      <c r="AL366" s="3"/>
      <c r="AM366" s="23"/>
      <c r="AN366" s="23"/>
      <c r="AO366" s="23"/>
      <c r="AP366" s="23"/>
      <c r="AQ366" s="23"/>
      <c r="AR366" s="23"/>
      <c r="AS366" s="3"/>
      <c r="AT366" s="3"/>
      <c r="AU366" s="23"/>
      <c r="AV366" s="23"/>
      <c r="AW366" s="23"/>
      <c r="AX366" s="23"/>
      <c r="AY366" s="23"/>
      <c r="AZ366" s="23"/>
      <c r="BA366" s="3"/>
    </row>
    <row r="367" spans="1:53">
      <c r="A367" s="55"/>
      <c r="B367" s="10" t="s">
        <v>152</v>
      </c>
      <c r="C367" s="10"/>
      <c r="D367" s="69" t="s">
        <v>103</v>
      </c>
      <c r="E367" s="10">
        <v>2725</v>
      </c>
      <c r="F367" s="10">
        <v>1901</v>
      </c>
      <c r="G367" s="10">
        <v>1609</v>
      </c>
      <c r="H367" s="10">
        <v>1347</v>
      </c>
      <c r="I367" s="10">
        <v>1326</v>
      </c>
      <c r="J367" s="10"/>
      <c r="M367" s="198">
        <v>429090.51</v>
      </c>
      <c r="N367" s="198">
        <v>243515.97</v>
      </c>
      <c r="O367" s="198">
        <v>215423.649999999</v>
      </c>
      <c r="P367" s="198">
        <v>296277.88</v>
      </c>
      <c r="Q367" s="198">
        <v>1616609.4</v>
      </c>
      <c r="R367" s="10"/>
      <c r="S367" s="3"/>
      <c r="T367" s="3"/>
      <c r="U367" s="198">
        <v>131.703655616943</v>
      </c>
      <c r="V367" s="198">
        <v>74.744005524861905</v>
      </c>
      <c r="W367" s="198">
        <v>69.0018097373476</v>
      </c>
      <c r="X367" s="198">
        <v>97.299796387520502</v>
      </c>
      <c r="Y367" s="198">
        <v>521.31873589164798</v>
      </c>
      <c r="Z367" s="10"/>
      <c r="AA367" s="3"/>
      <c r="AB367" s="10"/>
      <c r="AC367" s="10"/>
      <c r="AD367" s="69"/>
      <c r="AE367" s="23"/>
      <c r="AF367" s="23"/>
      <c r="AG367" s="23"/>
      <c r="AH367" s="23"/>
      <c r="AI367" s="23"/>
      <c r="AJ367" s="23"/>
      <c r="AK367" s="3"/>
      <c r="AL367" s="3"/>
      <c r="AM367" s="23"/>
      <c r="AN367" s="23"/>
      <c r="AO367" s="23"/>
      <c r="AP367" s="23"/>
      <c r="AQ367" s="23"/>
      <c r="AR367" s="23"/>
      <c r="AS367" s="3"/>
      <c r="AT367" s="3"/>
      <c r="AU367" s="23"/>
      <c r="AV367" s="23"/>
      <c r="AW367" s="23"/>
      <c r="AX367" s="23"/>
      <c r="AY367" s="23"/>
      <c r="AZ367" s="23"/>
      <c r="BA367" s="3"/>
    </row>
    <row r="368" spans="1:53">
      <c r="A368" s="55"/>
      <c r="B368" s="10" t="s">
        <v>397</v>
      </c>
      <c r="C368" s="10"/>
      <c r="D368" s="69" t="s">
        <v>201</v>
      </c>
      <c r="E368" s="10">
        <v>1</v>
      </c>
      <c r="F368" s="10">
        <v>1</v>
      </c>
      <c r="G368" s="10">
        <v>1</v>
      </c>
      <c r="H368" s="10"/>
      <c r="I368" s="10"/>
      <c r="J368" s="10"/>
      <c r="M368" s="198">
        <v>6.25</v>
      </c>
      <c r="N368" s="198">
        <v>6.88</v>
      </c>
      <c r="O368" s="198">
        <v>5.84</v>
      </c>
      <c r="P368" s="198">
        <v>0</v>
      </c>
      <c r="Q368" s="198">
        <v>0</v>
      </c>
      <c r="R368" s="10"/>
      <c r="S368" s="3"/>
      <c r="T368" s="3"/>
      <c r="U368" s="198">
        <v>6.25</v>
      </c>
      <c r="V368" s="198">
        <v>6.88</v>
      </c>
      <c r="W368" s="198">
        <v>5.84</v>
      </c>
      <c r="X368" s="198">
        <v>0</v>
      </c>
      <c r="Y368" s="198">
        <v>0</v>
      </c>
      <c r="Z368" s="10"/>
      <c r="AA368" s="3"/>
      <c r="AB368" s="10"/>
      <c r="AC368" s="10"/>
      <c r="AD368" s="69"/>
      <c r="AE368" s="23"/>
      <c r="AF368" s="23"/>
      <c r="AG368" s="23"/>
      <c r="AH368" s="23"/>
      <c r="AI368" s="23"/>
      <c r="AJ368" s="23"/>
      <c r="AK368" s="3"/>
      <c r="AL368" s="3"/>
      <c r="AM368" s="23"/>
      <c r="AN368" s="23"/>
      <c r="AO368" s="23"/>
      <c r="AP368" s="23"/>
      <c r="AQ368" s="23"/>
      <c r="AR368" s="23"/>
      <c r="AS368" s="3"/>
      <c r="AT368" s="3"/>
      <c r="AU368" s="23"/>
      <c r="AV368" s="23"/>
      <c r="AW368" s="23"/>
      <c r="AX368" s="23"/>
      <c r="AY368" s="23"/>
      <c r="AZ368" s="23"/>
      <c r="BA368" s="3"/>
    </row>
    <row r="369" spans="1:53">
      <c r="A369" s="55"/>
      <c r="B369" s="10" t="s">
        <v>397</v>
      </c>
      <c r="C369" s="10"/>
      <c r="D369" s="69" t="s">
        <v>317</v>
      </c>
      <c r="E369" s="10">
        <v>69</v>
      </c>
      <c r="F369" s="10">
        <v>24</v>
      </c>
      <c r="G369" s="10">
        <v>15</v>
      </c>
      <c r="H369" s="10">
        <v>12</v>
      </c>
      <c r="I369" s="10">
        <v>16</v>
      </c>
      <c r="J369" s="10"/>
      <c r="M369" s="198">
        <v>13217.32</v>
      </c>
      <c r="N369" s="198">
        <v>4225.24</v>
      </c>
      <c r="O369" s="198">
        <v>2078.08</v>
      </c>
      <c r="P369" s="198">
        <v>2400.09</v>
      </c>
      <c r="Q369" s="198">
        <v>21373.62</v>
      </c>
      <c r="R369" s="10"/>
      <c r="S369" s="3"/>
      <c r="T369" s="3"/>
      <c r="U369" s="198">
        <v>181.05917808219201</v>
      </c>
      <c r="V369" s="198">
        <v>57.88</v>
      </c>
      <c r="W369" s="198">
        <v>29.6868571428571</v>
      </c>
      <c r="X369" s="198">
        <v>34.286999999999999</v>
      </c>
      <c r="Y369" s="198">
        <v>301.036901408451</v>
      </c>
      <c r="Z369" s="10"/>
      <c r="AA369" s="3"/>
      <c r="AB369" s="10"/>
      <c r="AC369" s="10"/>
      <c r="AD369" s="69"/>
      <c r="AE369" s="23"/>
      <c r="AF369" s="23"/>
      <c r="AG369" s="23"/>
      <c r="AH369" s="23"/>
      <c r="AI369" s="23"/>
      <c r="AJ369" s="23"/>
      <c r="AK369" s="3"/>
      <c r="AL369" s="3"/>
      <c r="AM369" s="23"/>
      <c r="AN369" s="23"/>
      <c r="AO369" s="23"/>
      <c r="AP369" s="23"/>
      <c r="AQ369" s="23"/>
      <c r="AR369" s="23"/>
      <c r="AS369" s="3"/>
      <c r="AT369" s="3"/>
      <c r="AU369" s="23"/>
      <c r="AV369" s="23"/>
      <c r="AW369" s="23"/>
      <c r="AX369" s="23"/>
      <c r="AY369" s="23"/>
      <c r="AZ369" s="23"/>
      <c r="BA369" s="3"/>
    </row>
    <row r="370" spans="1:53">
      <c r="A370" s="55"/>
      <c r="B370" s="10" t="s">
        <v>398</v>
      </c>
      <c r="C370" s="10"/>
      <c r="D370" s="69" t="s">
        <v>399</v>
      </c>
      <c r="E370" s="10">
        <v>54</v>
      </c>
      <c r="F370" s="10">
        <v>39</v>
      </c>
      <c r="G370" s="10">
        <v>29</v>
      </c>
      <c r="H370" s="10">
        <v>27</v>
      </c>
      <c r="I370" s="10">
        <v>29</v>
      </c>
      <c r="J370" s="10"/>
      <c r="M370" s="198">
        <v>10811.31</v>
      </c>
      <c r="N370" s="198">
        <v>5516.59</v>
      </c>
      <c r="O370" s="198">
        <v>4156.71</v>
      </c>
      <c r="P370" s="198">
        <v>5989.6</v>
      </c>
      <c r="Q370" s="198">
        <v>42810.83</v>
      </c>
      <c r="R370" s="10"/>
      <c r="S370" s="3"/>
      <c r="T370" s="3"/>
      <c r="U370" s="198">
        <v>171.60809523809499</v>
      </c>
      <c r="V370" s="198">
        <v>87.564920634920597</v>
      </c>
      <c r="W370" s="198">
        <v>68.142786885245897</v>
      </c>
      <c r="X370" s="198">
        <v>98.190163934426195</v>
      </c>
      <c r="Y370" s="198">
        <v>713.51383333333297</v>
      </c>
      <c r="Z370" s="10"/>
      <c r="AA370" s="3"/>
      <c r="AB370" s="10"/>
      <c r="AC370" s="10"/>
      <c r="AD370" s="69"/>
      <c r="AE370" s="23"/>
      <c r="AF370" s="23"/>
      <c r="AG370" s="23"/>
      <c r="AH370" s="23"/>
      <c r="AI370" s="23"/>
      <c r="AJ370" s="23"/>
      <c r="AK370" s="3"/>
      <c r="AL370" s="3"/>
      <c r="AM370" s="23"/>
      <c r="AN370" s="23"/>
      <c r="AO370" s="23"/>
      <c r="AP370" s="23"/>
      <c r="AQ370" s="23"/>
      <c r="AR370" s="23"/>
      <c r="AS370" s="3"/>
      <c r="AT370" s="3"/>
      <c r="AU370" s="23"/>
      <c r="AV370" s="23"/>
      <c r="AW370" s="23"/>
      <c r="AX370" s="23"/>
      <c r="AY370" s="23"/>
      <c r="AZ370" s="23"/>
      <c r="BA370" s="3"/>
    </row>
    <row r="371" spans="1:53">
      <c r="B371" s="10" t="s">
        <v>153</v>
      </c>
      <c r="C371" s="10"/>
      <c r="D371" s="69" t="s">
        <v>150</v>
      </c>
      <c r="E371" s="10">
        <v>1</v>
      </c>
      <c r="F371" s="10">
        <v>1</v>
      </c>
      <c r="G371" s="10">
        <v>1</v>
      </c>
      <c r="H371" s="10">
        <v>1</v>
      </c>
      <c r="I371" s="10">
        <v>1</v>
      </c>
      <c r="J371" s="10"/>
      <c r="M371" s="198">
        <v>9.42</v>
      </c>
      <c r="N371" s="198">
        <v>9</v>
      </c>
      <c r="O371" s="198">
        <v>9.0399999999999991</v>
      </c>
      <c r="P371" s="198">
        <v>14.13</v>
      </c>
      <c r="Q371" s="198">
        <v>65</v>
      </c>
      <c r="R371" s="10"/>
      <c r="S371" s="3"/>
      <c r="T371" s="3"/>
      <c r="U371" s="198">
        <v>9.42</v>
      </c>
      <c r="V371" s="198">
        <v>9</v>
      </c>
      <c r="W371" s="198">
        <v>9.0399999999999991</v>
      </c>
      <c r="X371" s="198">
        <v>14.13</v>
      </c>
      <c r="Y371" s="198">
        <v>65</v>
      </c>
      <c r="Z371" s="10"/>
      <c r="AA371" s="3"/>
      <c r="AB371" s="10"/>
      <c r="AC371" s="10"/>
      <c r="AD371" s="69"/>
      <c r="AE371" s="23"/>
      <c r="AF371" s="23"/>
      <c r="AG371" s="23"/>
      <c r="AH371" s="23"/>
      <c r="AI371" s="23"/>
      <c r="AJ371" s="23"/>
      <c r="AK371" s="3"/>
      <c r="AL371" s="3"/>
      <c r="AM371" s="23"/>
      <c r="AN371" s="23"/>
      <c r="AO371" s="23"/>
      <c r="AP371" s="23"/>
      <c r="AQ371" s="23"/>
      <c r="AR371" s="23"/>
      <c r="AS371" s="3"/>
      <c r="AT371" s="3"/>
      <c r="AU371" s="23"/>
      <c r="AV371" s="23"/>
      <c r="AW371" s="23"/>
      <c r="AX371" s="23"/>
      <c r="AY371" s="23"/>
      <c r="AZ371" s="23"/>
      <c r="BA371" s="3"/>
    </row>
    <row r="372" spans="1:53">
      <c r="B372" s="10" t="s">
        <v>153</v>
      </c>
      <c r="C372" s="10"/>
      <c r="D372" s="69" t="s">
        <v>98</v>
      </c>
      <c r="E372" s="10">
        <v>332</v>
      </c>
      <c r="F372" s="10">
        <v>260</v>
      </c>
      <c r="G372" s="10">
        <v>210</v>
      </c>
      <c r="H372" s="10">
        <v>175</v>
      </c>
      <c r="I372" s="10">
        <v>163</v>
      </c>
      <c r="J372" s="10"/>
      <c r="M372" s="198">
        <v>44563.629999999903</v>
      </c>
      <c r="N372" s="198">
        <v>30236.57</v>
      </c>
      <c r="O372" s="198">
        <v>29721.23</v>
      </c>
      <c r="P372" s="198">
        <v>28690.400000000001</v>
      </c>
      <c r="Q372" s="198">
        <v>183306.82</v>
      </c>
      <c r="R372" s="10"/>
      <c r="S372" s="3"/>
      <c r="T372" s="3"/>
      <c r="U372" s="198">
        <v>117.582137203166</v>
      </c>
      <c r="V372" s="198">
        <v>79.779868073878703</v>
      </c>
      <c r="W372" s="198">
        <v>82.330277008310205</v>
      </c>
      <c r="X372" s="198">
        <v>80.365266106442604</v>
      </c>
      <c r="Y372" s="198">
        <v>522.24165242165202</v>
      </c>
      <c r="Z372" s="10"/>
      <c r="AA372" s="3"/>
      <c r="AB372" s="10"/>
      <c r="AC372" s="10"/>
      <c r="AD372" s="69"/>
      <c r="AE372" s="23"/>
      <c r="AF372" s="23"/>
      <c r="AG372" s="23"/>
      <c r="AH372" s="23"/>
      <c r="AI372" s="23"/>
      <c r="AJ372" s="23"/>
      <c r="AK372" s="3"/>
      <c r="AL372" s="3"/>
      <c r="AM372" s="23"/>
      <c r="AN372" s="23"/>
      <c r="AO372" s="23"/>
      <c r="AP372" s="23"/>
      <c r="AQ372" s="23"/>
      <c r="AR372" s="23"/>
      <c r="AS372" s="3"/>
      <c r="AT372" s="3"/>
      <c r="AU372" s="23"/>
      <c r="AV372" s="23"/>
      <c r="AW372" s="23"/>
      <c r="AX372" s="23"/>
      <c r="AY372" s="23"/>
      <c r="AZ372" s="23"/>
      <c r="BA372" s="3"/>
    </row>
    <row r="373" spans="1:53">
      <c r="B373" s="10" t="s">
        <v>400</v>
      </c>
      <c r="C373" s="10"/>
      <c r="D373" s="69" t="s">
        <v>335</v>
      </c>
      <c r="E373" s="10">
        <v>535</v>
      </c>
      <c r="F373" s="10">
        <v>317</v>
      </c>
      <c r="G373" s="10">
        <v>284</v>
      </c>
      <c r="H373" s="10">
        <v>237</v>
      </c>
      <c r="I373" s="10">
        <v>234</v>
      </c>
      <c r="J373" s="10"/>
      <c r="M373" s="198">
        <v>85539.14</v>
      </c>
      <c r="N373" s="198">
        <v>38983.1</v>
      </c>
      <c r="O373" s="198">
        <v>36465.56</v>
      </c>
      <c r="P373" s="198">
        <v>49394.31</v>
      </c>
      <c r="Q373" s="198">
        <v>245657.42</v>
      </c>
      <c r="R373" s="10"/>
      <c r="S373" s="3"/>
      <c r="T373" s="3"/>
      <c r="U373" s="198">
        <v>139.76983660130699</v>
      </c>
      <c r="V373" s="198">
        <v>63.697875816993502</v>
      </c>
      <c r="W373" s="198">
        <v>62.227918088737198</v>
      </c>
      <c r="X373" s="198">
        <v>84.724373927958894</v>
      </c>
      <c r="Y373" s="198">
        <v>419.92721367521398</v>
      </c>
      <c r="Z373" s="10"/>
      <c r="AA373" s="3"/>
      <c r="AB373" s="10"/>
      <c r="AC373" s="10"/>
      <c r="AD373" s="69"/>
      <c r="AE373" s="23"/>
      <c r="AF373" s="23"/>
      <c r="AG373" s="23"/>
      <c r="AH373" s="23"/>
      <c r="AI373" s="23"/>
      <c r="AJ373" s="23"/>
      <c r="AK373" s="3"/>
      <c r="AL373" s="3"/>
      <c r="AM373" s="23"/>
      <c r="AN373" s="23"/>
      <c r="AO373" s="23"/>
      <c r="AP373" s="23"/>
      <c r="AQ373" s="23"/>
      <c r="AR373" s="23"/>
      <c r="AS373" s="3"/>
      <c r="AT373" s="3"/>
      <c r="AU373" s="23"/>
      <c r="AV373" s="23"/>
      <c r="AW373" s="23"/>
      <c r="AX373" s="23"/>
      <c r="AY373" s="23"/>
      <c r="AZ373" s="23"/>
      <c r="BA373" s="3"/>
    </row>
    <row r="374" spans="1:53">
      <c r="B374" s="10" t="s">
        <v>559</v>
      </c>
      <c r="C374" s="10"/>
      <c r="D374" s="69" t="s">
        <v>335</v>
      </c>
      <c r="E374" s="10">
        <v>6</v>
      </c>
      <c r="F374" s="10">
        <v>3</v>
      </c>
      <c r="G374" s="10">
        <v>3</v>
      </c>
      <c r="H374" s="10">
        <v>3</v>
      </c>
      <c r="I374" s="10">
        <v>2</v>
      </c>
      <c r="J374" s="10"/>
      <c r="M374" s="198">
        <v>103.67</v>
      </c>
      <c r="N374" s="198">
        <v>176.09</v>
      </c>
      <c r="O374" s="198">
        <v>308.39</v>
      </c>
      <c r="P374" s="198">
        <v>306.93</v>
      </c>
      <c r="Q374" s="198">
        <v>182.93</v>
      </c>
      <c r="R374" s="10"/>
      <c r="S374" s="3"/>
      <c r="T374" s="3"/>
      <c r="U374" s="198">
        <v>14.81</v>
      </c>
      <c r="V374" s="198">
        <v>25.1557142857143</v>
      </c>
      <c r="W374" s="198">
        <v>44.055714285714302</v>
      </c>
      <c r="X374" s="198">
        <v>43.847142857142899</v>
      </c>
      <c r="Y374" s="198">
        <v>26.132857142857102</v>
      </c>
      <c r="Z374" s="10"/>
      <c r="AA374" s="3"/>
      <c r="AB374" s="10"/>
      <c r="AC374" s="10"/>
      <c r="AD374" s="69"/>
      <c r="AE374" s="23"/>
      <c r="AF374" s="23"/>
      <c r="AG374" s="23"/>
      <c r="AH374" s="23"/>
      <c r="AI374" s="23"/>
      <c r="AJ374" s="23"/>
      <c r="AK374" s="3"/>
      <c r="AL374" s="3"/>
      <c r="AM374" s="23"/>
      <c r="AN374" s="23"/>
      <c r="AO374" s="23"/>
      <c r="AP374" s="23"/>
      <c r="AQ374" s="23"/>
      <c r="AR374" s="23"/>
      <c r="AS374" s="3"/>
      <c r="AT374" s="3"/>
      <c r="AU374" s="23"/>
      <c r="AV374" s="23"/>
      <c r="AW374" s="23"/>
      <c r="AX374" s="23"/>
      <c r="AY374" s="23"/>
      <c r="AZ374" s="23"/>
      <c r="BA374" s="3"/>
    </row>
    <row r="375" spans="1:53">
      <c r="B375" s="10"/>
      <c r="C375" s="10"/>
      <c r="D375" s="69"/>
      <c r="E375" s="10"/>
      <c r="F375" s="10"/>
      <c r="G375" s="10"/>
      <c r="H375" s="10"/>
      <c r="I375" s="10"/>
      <c r="J375" s="10"/>
      <c r="M375" s="10"/>
      <c r="N375" s="10"/>
      <c r="O375" s="10"/>
      <c r="P375" s="10"/>
      <c r="Q375" s="10"/>
      <c r="R375" s="10"/>
      <c r="S375" s="3"/>
      <c r="T375" s="3"/>
      <c r="U375" s="10"/>
      <c r="V375" s="10"/>
      <c r="W375" s="10"/>
      <c r="X375" s="10"/>
      <c r="Y375" s="10"/>
      <c r="Z375" s="10"/>
      <c r="AA375" s="3"/>
      <c r="AB375" s="10"/>
      <c r="AC375" s="10"/>
      <c r="AD375" s="69"/>
      <c r="AE375" s="23"/>
      <c r="AF375" s="23"/>
      <c r="AG375" s="23"/>
      <c r="AH375" s="23"/>
      <c r="AI375" s="23"/>
      <c r="AJ375" s="23"/>
      <c r="AK375" s="3"/>
      <c r="AL375" s="3"/>
      <c r="AM375" s="23"/>
      <c r="AN375" s="23"/>
      <c r="AO375" s="23"/>
      <c r="AP375" s="23"/>
      <c r="AQ375" s="23"/>
      <c r="AR375" s="23"/>
      <c r="AS375" s="3"/>
      <c r="AT375" s="3"/>
      <c r="AU375" s="23"/>
      <c r="AV375" s="23"/>
      <c r="AW375" s="23"/>
      <c r="AX375" s="23"/>
      <c r="AY375" s="23"/>
      <c r="AZ375" s="23"/>
      <c r="BA375" s="3"/>
    </row>
    <row r="376" spans="1:53">
      <c r="B376" s="10"/>
      <c r="C376" s="10"/>
      <c r="D376" s="69"/>
      <c r="E376" s="10"/>
      <c r="F376" s="10"/>
      <c r="G376" s="10"/>
      <c r="H376" s="10"/>
      <c r="I376" s="10"/>
      <c r="J376" s="10"/>
      <c r="M376" s="10"/>
      <c r="N376" s="10"/>
      <c r="O376" s="10"/>
      <c r="P376" s="10"/>
      <c r="Q376" s="10"/>
      <c r="R376" s="10"/>
      <c r="S376" s="3"/>
      <c r="T376" s="3"/>
      <c r="U376" s="10"/>
      <c r="V376" s="10"/>
      <c r="W376" s="10"/>
      <c r="X376" s="10"/>
      <c r="Y376" s="10"/>
      <c r="Z376" s="10"/>
      <c r="AA376" s="3"/>
      <c r="AB376" s="10"/>
      <c r="AC376" s="10"/>
      <c r="AD376" s="69"/>
      <c r="AE376" s="23"/>
      <c r="AF376" s="23"/>
      <c r="AG376" s="23"/>
      <c r="AH376" s="23"/>
      <c r="AI376" s="23"/>
      <c r="AJ376" s="23"/>
      <c r="AK376" s="3"/>
      <c r="AL376" s="3"/>
      <c r="AM376" s="23"/>
      <c r="AN376" s="23"/>
      <c r="AO376" s="23"/>
      <c r="AP376" s="23"/>
      <c r="AQ376" s="23"/>
      <c r="AR376" s="23"/>
      <c r="AS376" s="3"/>
      <c r="AT376" s="3"/>
      <c r="AU376" s="23"/>
      <c r="AV376" s="23"/>
      <c r="AW376" s="23"/>
      <c r="AX376" s="23"/>
      <c r="AY376" s="23"/>
      <c r="AZ376" s="23"/>
      <c r="BA376" s="3"/>
    </row>
    <row r="377" spans="1:53" ht="13.5" thickBot="1">
      <c r="B377" s="93"/>
      <c r="C377" s="93"/>
      <c r="D377" s="85"/>
      <c r="E377" s="93"/>
      <c r="F377" s="93"/>
      <c r="G377" s="93"/>
      <c r="H377" s="93"/>
      <c r="I377" s="93"/>
      <c r="J377" s="93"/>
      <c r="M377" s="93"/>
      <c r="N377" s="10"/>
      <c r="O377" s="10"/>
      <c r="P377" s="10"/>
      <c r="Q377" s="10"/>
      <c r="R377" s="10"/>
      <c r="S377" s="3"/>
      <c r="T377" s="3"/>
      <c r="U377" s="157"/>
      <c r="V377" s="157"/>
      <c r="W377" s="157"/>
      <c r="X377" s="157"/>
      <c r="Y377" s="157"/>
      <c r="Z377" s="157"/>
      <c r="AA377" s="3"/>
      <c r="AB377" s="93"/>
      <c r="AC377" s="93"/>
      <c r="AD377" s="85"/>
      <c r="AE377" s="103"/>
      <c r="AF377" s="103"/>
      <c r="AG377" s="103"/>
      <c r="AH377" s="103"/>
      <c r="AI377" s="103"/>
      <c r="AJ377" s="103"/>
      <c r="AK377" s="3"/>
      <c r="AL377" s="3"/>
      <c r="AM377" s="159"/>
      <c r="AN377" s="103"/>
      <c r="AO377" s="103"/>
      <c r="AP377" s="103"/>
      <c r="AQ377" s="103"/>
      <c r="AR377" s="103"/>
      <c r="AS377" s="3"/>
      <c r="AT377" s="3"/>
      <c r="AU377" s="159"/>
      <c r="AV377" s="103"/>
      <c r="AW377" s="103"/>
      <c r="AX377" s="103"/>
      <c r="AY377" s="103"/>
      <c r="AZ377" s="103"/>
      <c r="BA377" s="3"/>
    </row>
    <row r="378" spans="1:53" ht="13.5" thickBot="1">
      <c r="B378" s="94" t="s">
        <v>560</v>
      </c>
      <c r="C378" s="101"/>
      <c r="D378" s="107"/>
      <c r="E378" s="96">
        <v>78460</v>
      </c>
      <c r="F378" s="96">
        <v>54102</v>
      </c>
      <c r="G378" s="96">
        <v>44506</v>
      </c>
      <c r="H378" s="96">
        <v>34958</v>
      </c>
      <c r="I378" s="96">
        <v>36688</v>
      </c>
      <c r="J378" s="97"/>
      <c r="L378" s="150" t="s">
        <v>561</v>
      </c>
      <c r="M378" s="297">
        <v>11700424.970000008</v>
      </c>
      <c r="N378" s="297">
        <v>6716433.8800000045</v>
      </c>
      <c r="O378" s="297">
        <v>6144462.7600000007</v>
      </c>
      <c r="P378" s="297">
        <v>7272018.0999999996</v>
      </c>
      <c r="Q378" s="297">
        <v>41995165.159999996</v>
      </c>
      <c r="R378" s="149"/>
      <c r="S378" s="3"/>
      <c r="T378" s="150" t="s">
        <v>562</v>
      </c>
      <c r="U378" s="297">
        <v>142.50203202675507</v>
      </c>
      <c r="V378" s="297">
        <v>91.251395532278323</v>
      </c>
      <c r="W378" s="297">
        <v>91.810012112984879</v>
      </c>
      <c r="X378" s="297">
        <v>83.895634874102953</v>
      </c>
      <c r="Y378" s="297">
        <v>419.34846649586052</v>
      </c>
      <c r="Z378" s="97"/>
      <c r="AA378" s="3"/>
      <c r="AB378" s="94" t="s">
        <v>560</v>
      </c>
      <c r="AC378" s="101"/>
      <c r="AD378" s="107"/>
      <c r="AE378" s="104">
        <v>12588</v>
      </c>
      <c r="AF378" s="105">
        <v>5396</v>
      </c>
      <c r="AG378" s="105">
        <v>3590</v>
      </c>
      <c r="AH378" s="105">
        <v>2603</v>
      </c>
      <c r="AI378" s="105">
        <v>2521</v>
      </c>
      <c r="AJ378" s="106"/>
      <c r="AK378" s="3"/>
      <c r="AL378" s="150" t="s">
        <v>561</v>
      </c>
      <c r="AM378" s="299">
        <v>6722723.6400000015</v>
      </c>
      <c r="AN378" s="300">
        <v>3166623.2600000021</v>
      </c>
      <c r="AO378" s="300">
        <v>1403999.0200000005</v>
      </c>
      <c r="AP378" s="300">
        <v>638004.92000000027</v>
      </c>
      <c r="AQ378" s="300">
        <v>3205022.34</v>
      </c>
      <c r="AR378" s="106"/>
      <c r="AS378" s="3"/>
      <c r="AT378" s="150" t="s">
        <v>562</v>
      </c>
      <c r="AU378" s="299">
        <v>445.19652065599718</v>
      </c>
      <c r="AV378" s="300">
        <v>140.12534665194929</v>
      </c>
      <c r="AW378" s="300">
        <v>84.189983705365279</v>
      </c>
      <c r="AX378" s="300">
        <v>69.164457465546775</v>
      </c>
      <c r="AY378" s="300">
        <v>234.28974717330837</v>
      </c>
      <c r="AZ378" s="106"/>
      <c r="BA378" s="3"/>
    </row>
    <row r="379" spans="1:53" s="3" customFormat="1"/>
    <row r="380" spans="1:53" ht="15" customHeight="1">
      <c r="B380" s="21"/>
      <c r="C380" s="21"/>
      <c r="D380" s="25"/>
      <c r="E380" s="429" t="str">
        <f>E16</f>
        <v>Number of Residential Customers in Arrears</v>
      </c>
      <c r="F380" s="429"/>
      <c r="G380" s="429"/>
      <c r="H380" s="429"/>
      <c r="I380" s="429"/>
      <c r="J380" s="429"/>
      <c r="K380" s="60"/>
      <c r="L380" s="25"/>
      <c r="M380" s="420" t="str">
        <f>M16</f>
        <v>Residential Arrearage Dollars</v>
      </c>
      <c r="N380" s="421"/>
      <c r="O380" s="421"/>
      <c r="P380" s="421"/>
      <c r="Q380" s="421"/>
      <c r="R380" s="422"/>
      <c r="S380" s="3"/>
      <c r="T380" s="25"/>
      <c r="U380" s="420" t="str">
        <f>U16</f>
        <v>Average Amount of Residential Arrearage Dollars</v>
      </c>
      <c r="V380" s="421"/>
      <c r="W380" s="421"/>
      <c r="X380" s="421"/>
      <c r="Y380" s="421"/>
      <c r="Z380" s="422"/>
      <c r="AA380" s="3"/>
      <c r="AB380" s="3"/>
      <c r="AC380" s="3"/>
      <c r="AD380" s="3"/>
      <c r="AE380" s="431" t="s">
        <v>432</v>
      </c>
      <c r="AF380" s="432"/>
      <c r="AG380" s="432"/>
      <c r="AH380" s="432"/>
      <c r="AI380" s="432"/>
      <c r="AJ380" s="433"/>
      <c r="AK380" s="3"/>
      <c r="AL380" s="158"/>
      <c r="AM380" s="432" t="str">
        <f>AM16</f>
        <v>Non-Residential Arrearage Dollars</v>
      </c>
      <c r="AN380" s="432"/>
      <c r="AO380" s="432"/>
      <c r="AP380" s="432"/>
      <c r="AQ380" s="432"/>
      <c r="AR380" s="433"/>
      <c r="AS380" s="3"/>
      <c r="AT380" s="158"/>
      <c r="AU380" s="431" t="str">
        <f>AU16</f>
        <v>Average Amount of Non-Residential Arrearage Dollars</v>
      </c>
      <c r="AV380" s="432"/>
      <c r="AW380" s="432"/>
      <c r="AX380" s="432"/>
      <c r="AY380" s="432"/>
      <c r="AZ380" s="433"/>
      <c r="BA380" s="3"/>
    </row>
    <row r="381" spans="1:53">
      <c r="B381" s="9" t="s">
        <v>435</v>
      </c>
      <c r="C381" s="9" t="s">
        <v>37</v>
      </c>
      <c r="D381" s="77" t="s">
        <v>436</v>
      </c>
      <c r="E381" s="22" t="s">
        <v>437</v>
      </c>
      <c r="F381" s="22" t="s">
        <v>438</v>
      </c>
      <c r="G381" s="22" t="s">
        <v>439</v>
      </c>
      <c r="H381" s="22" t="s">
        <v>440</v>
      </c>
      <c r="I381" s="22" t="s">
        <v>441</v>
      </c>
      <c r="J381" s="22" t="s">
        <v>442</v>
      </c>
      <c r="K381" s="24"/>
      <c r="M381" s="22" t="s">
        <v>437</v>
      </c>
      <c r="N381" s="156" t="s">
        <v>438</v>
      </c>
      <c r="O381" s="156" t="s">
        <v>439</v>
      </c>
      <c r="P381" s="156" t="s">
        <v>440</v>
      </c>
      <c r="Q381" s="156" t="s">
        <v>441</v>
      </c>
      <c r="R381" s="156" t="s">
        <v>442</v>
      </c>
      <c r="S381" s="3"/>
      <c r="T381" s="3"/>
      <c r="U381" s="22" t="s">
        <v>437</v>
      </c>
      <c r="V381" s="22" t="s">
        <v>438</v>
      </c>
      <c r="W381" s="22" t="s">
        <v>439</v>
      </c>
      <c r="X381" s="22" t="s">
        <v>440</v>
      </c>
      <c r="Y381" s="22" t="s">
        <v>441</v>
      </c>
      <c r="Z381" s="22" t="s">
        <v>442</v>
      </c>
      <c r="AA381" s="3"/>
      <c r="AB381" s="9" t="s">
        <v>435</v>
      </c>
      <c r="AC381" s="9" t="s">
        <v>37</v>
      </c>
      <c r="AD381" s="77" t="s">
        <v>436</v>
      </c>
      <c r="AE381" s="22" t="s">
        <v>437</v>
      </c>
      <c r="AF381" s="22" t="s">
        <v>438</v>
      </c>
      <c r="AG381" s="22" t="s">
        <v>439</v>
      </c>
      <c r="AH381" s="22" t="s">
        <v>440</v>
      </c>
      <c r="AI381" s="22" t="s">
        <v>441</v>
      </c>
      <c r="AJ381" s="22" t="s">
        <v>442</v>
      </c>
      <c r="AK381" s="3"/>
      <c r="AL381" s="3"/>
      <c r="AM381" s="22" t="s">
        <v>437</v>
      </c>
      <c r="AN381" s="22" t="s">
        <v>438</v>
      </c>
      <c r="AO381" s="22" t="s">
        <v>439</v>
      </c>
      <c r="AP381" s="22" t="s">
        <v>440</v>
      </c>
      <c r="AQ381" s="22" t="s">
        <v>441</v>
      </c>
      <c r="AR381" s="22" t="s">
        <v>442</v>
      </c>
      <c r="AS381" s="3"/>
      <c r="AT381" s="3"/>
      <c r="AU381" s="22" t="s">
        <v>437</v>
      </c>
      <c r="AV381" s="22" t="s">
        <v>438</v>
      </c>
      <c r="AW381" s="22" t="s">
        <v>439</v>
      </c>
      <c r="AX381" s="22" t="s">
        <v>440</v>
      </c>
      <c r="AY381" s="22" t="s">
        <v>441</v>
      </c>
      <c r="AZ381" s="22" t="s">
        <v>442</v>
      </c>
      <c r="BA381" s="3"/>
    </row>
    <row r="382" spans="1:53">
      <c r="A382" s="3" t="s">
        <v>154</v>
      </c>
      <c r="B382" s="10" t="s">
        <v>443</v>
      </c>
      <c r="C382" s="10"/>
      <c r="D382" s="69" t="s">
        <v>89</v>
      </c>
      <c r="E382" s="10">
        <v>3</v>
      </c>
      <c r="F382" s="10">
        <v>2</v>
      </c>
      <c r="G382" s="10">
        <v>2</v>
      </c>
      <c r="H382" s="10">
        <v>2</v>
      </c>
      <c r="I382" s="10">
        <v>1</v>
      </c>
      <c r="J382" s="10"/>
      <c r="M382" s="198">
        <v>124.3</v>
      </c>
      <c r="N382" s="198">
        <v>54.13</v>
      </c>
      <c r="O382" s="198">
        <v>94.44</v>
      </c>
      <c r="P382" s="198">
        <v>102.3</v>
      </c>
      <c r="Q382" s="198">
        <v>121.2</v>
      </c>
      <c r="R382" s="10"/>
      <c r="S382" s="3"/>
      <c r="T382" s="3"/>
      <c r="U382" s="198">
        <v>41.433333333333302</v>
      </c>
      <c r="V382" s="198">
        <v>18.043333333333301</v>
      </c>
      <c r="W382" s="198">
        <v>31.48</v>
      </c>
      <c r="X382" s="198">
        <v>34.1</v>
      </c>
      <c r="Y382" s="198">
        <v>40.4</v>
      </c>
      <c r="Z382" s="10"/>
      <c r="AA382" s="3"/>
      <c r="AB382" s="10" t="s">
        <v>444</v>
      </c>
      <c r="AC382" s="10"/>
      <c r="AD382" s="69" t="s">
        <v>445</v>
      </c>
      <c r="AE382" s="23">
        <v>3</v>
      </c>
      <c r="AF382" s="23">
        <v>2</v>
      </c>
      <c r="AG382" s="23">
        <v>2</v>
      </c>
      <c r="AH382" s="23">
        <v>1</v>
      </c>
      <c r="AI382" s="23">
        <v>1</v>
      </c>
      <c r="AJ382" s="23"/>
      <c r="AK382" s="3"/>
      <c r="AL382" s="3"/>
      <c r="AM382" s="298">
        <v>262.83</v>
      </c>
      <c r="AN382" s="298">
        <v>176.56</v>
      </c>
      <c r="AO382" s="298">
        <v>141.38999999999999</v>
      </c>
      <c r="AP382" s="298">
        <v>13.72</v>
      </c>
      <c r="AQ382" s="298">
        <v>16.96</v>
      </c>
      <c r="AR382" s="23"/>
      <c r="AS382" s="3"/>
      <c r="AT382" s="3"/>
      <c r="AU382" s="298">
        <v>87.61</v>
      </c>
      <c r="AV382" s="298">
        <v>58.853333333333303</v>
      </c>
      <c r="AW382" s="298">
        <v>47.13</v>
      </c>
      <c r="AX382" s="298">
        <v>4.5733333333333297</v>
      </c>
      <c r="AY382" s="298">
        <v>5.6533333333333298</v>
      </c>
      <c r="AZ382" s="23"/>
      <c r="BA382" s="3"/>
    </row>
    <row r="383" spans="1:53">
      <c r="B383" s="10" t="s">
        <v>446</v>
      </c>
      <c r="C383" s="10"/>
      <c r="D383" s="69" t="s">
        <v>94</v>
      </c>
      <c r="E383" s="10">
        <v>22</v>
      </c>
      <c r="F383" s="10">
        <v>17</v>
      </c>
      <c r="G383" s="10">
        <v>15</v>
      </c>
      <c r="H383" s="10">
        <v>12</v>
      </c>
      <c r="I383" s="10">
        <v>12</v>
      </c>
      <c r="J383" s="10"/>
      <c r="M383" s="198">
        <v>2928.28</v>
      </c>
      <c r="N383" s="198">
        <v>1084.8499999999999</v>
      </c>
      <c r="O383" s="198">
        <v>1193.68</v>
      </c>
      <c r="P383" s="198">
        <v>1355.98</v>
      </c>
      <c r="Q383" s="198">
        <v>4230.8500000000004</v>
      </c>
      <c r="R383" s="10"/>
      <c r="S383" s="3"/>
      <c r="T383" s="3"/>
      <c r="U383" s="198">
        <v>127.31652173913</v>
      </c>
      <c r="V383" s="198">
        <v>47.167391304347802</v>
      </c>
      <c r="W383" s="198">
        <v>54.258181818181797</v>
      </c>
      <c r="X383" s="198">
        <v>61.6354545454545</v>
      </c>
      <c r="Y383" s="198">
        <v>192.31136363636401</v>
      </c>
      <c r="Z383" s="10"/>
      <c r="AA383" s="3"/>
      <c r="AB383" s="10" t="s">
        <v>88</v>
      </c>
      <c r="AC383" s="10"/>
      <c r="AD383" s="69" t="s">
        <v>89</v>
      </c>
      <c r="AE383" s="23">
        <v>118</v>
      </c>
      <c r="AF383" s="23">
        <v>46</v>
      </c>
      <c r="AG383" s="23">
        <v>43</v>
      </c>
      <c r="AH383" s="23">
        <v>37</v>
      </c>
      <c r="AI383" s="23">
        <v>35</v>
      </c>
      <c r="AJ383" s="23"/>
      <c r="AK383" s="3"/>
      <c r="AL383" s="3"/>
      <c r="AM383" s="298">
        <v>31089.32</v>
      </c>
      <c r="AN383" s="298">
        <v>22922.880000000001</v>
      </c>
      <c r="AO383" s="298">
        <v>16362.59</v>
      </c>
      <c r="AP383" s="298">
        <v>15863.58</v>
      </c>
      <c r="AQ383" s="298">
        <v>50319.98</v>
      </c>
      <c r="AR383" s="23"/>
      <c r="AS383" s="3"/>
      <c r="AT383" s="3"/>
      <c r="AU383" s="298">
        <v>246.74063492063499</v>
      </c>
      <c r="AV383" s="298">
        <v>181.927619047619</v>
      </c>
      <c r="AW383" s="298">
        <v>137.50075630252101</v>
      </c>
      <c r="AX383" s="298">
        <v>132.19649999999999</v>
      </c>
      <c r="AY383" s="298">
        <v>415.867603305785</v>
      </c>
      <c r="AZ383" s="23"/>
      <c r="BA383" s="3"/>
    </row>
    <row r="384" spans="1:53">
      <c r="B384" s="10" t="s">
        <v>563</v>
      </c>
      <c r="C384" s="10"/>
      <c r="D384" s="69" t="s">
        <v>119</v>
      </c>
      <c r="E384" s="10">
        <v>1</v>
      </c>
      <c r="F384" s="10">
        <v>1</v>
      </c>
      <c r="G384" s="10"/>
      <c r="H384" s="10"/>
      <c r="I384" s="10"/>
      <c r="J384" s="10"/>
      <c r="M384" s="198">
        <v>275.97000000000003</v>
      </c>
      <c r="N384" s="198">
        <v>75</v>
      </c>
      <c r="O384" s="198">
        <v>0</v>
      </c>
      <c r="P384" s="198">
        <v>0</v>
      </c>
      <c r="Q384" s="198">
        <v>0</v>
      </c>
      <c r="R384" s="10"/>
      <c r="S384" s="3"/>
      <c r="T384" s="3"/>
      <c r="U384" s="198">
        <v>275.97000000000003</v>
      </c>
      <c r="V384" s="198">
        <v>75</v>
      </c>
      <c r="W384" s="198">
        <v>0</v>
      </c>
      <c r="X384" s="198">
        <v>0</v>
      </c>
      <c r="Y384" s="198">
        <v>0</v>
      </c>
      <c r="Z384" s="10"/>
      <c r="AA384" s="3"/>
      <c r="AB384" s="10" t="s">
        <v>88</v>
      </c>
      <c r="AC384" s="10"/>
      <c r="AD384" s="69" t="s">
        <v>90</v>
      </c>
      <c r="AE384" s="23">
        <v>73</v>
      </c>
      <c r="AF384" s="23">
        <v>26</v>
      </c>
      <c r="AG384" s="23">
        <v>16</v>
      </c>
      <c r="AH384" s="23">
        <v>8</v>
      </c>
      <c r="AI384" s="23">
        <v>9</v>
      </c>
      <c r="AJ384" s="23"/>
      <c r="AK384" s="3"/>
      <c r="AL384" s="3"/>
      <c r="AM384" s="298">
        <v>18254.75</v>
      </c>
      <c r="AN384" s="298">
        <v>2214.73</v>
      </c>
      <c r="AO384" s="298">
        <v>1303.1099999999999</v>
      </c>
      <c r="AP384" s="298">
        <v>159.04</v>
      </c>
      <c r="AQ384" s="298">
        <v>1746.43</v>
      </c>
      <c r="AR384" s="23"/>
      <c r="AS384" s="3"/>
      <c r="AT384" s="3"/>
      <c r="AU384" s="298">
        <v>246.68581081081101</v>
      </c>
      <c r="AV384" s="298">
        <v>29.9287837837838</v>
      </c>
      <c r="AW384" s="298">
        <v>17.850821917808201</v>
      </c>
      <c r="AX384" s="298">
        <v>2.2719999999999998</v>
      </c>
      <c r="AY384" s="298">
        <v>24.255972222222201</v>
      </c>
      <c r="AZ384" s="23"/>
      <c r="BA384" s="3"/>
    </row>
    <row r="385" spans="2:53">
      <c r="B385" s="10" t="s">
        <v>447</v>
      </c>
      <c r="C385" s="10"/>
      <c r="D385" s="69" t="s">
        <v>110</v>
      </c>
      <c r="E385" s="10">
        <v>1</v>
      </c>
      <c r="F385" s="10">
        <v>1</v>
      </c>
      <c r="G385" s="10">
        <v>1</v>
      </c>
      <c r="H385" s="10">
        <v>1</v>
      </c>
      <c r="I385" s="10">
        <v>1</v>
      </c>
      <c r="J385" s="10"/>
      <c r="M385" s="198">
        <v>200.86</v>
      </c>
      <c r="N385" s="198">
        <v>62.69</v>
      </c>
      <c r="O385" s="198">
        <v>88.32</v>
      </c>
      <c r="P385" s="198">
        <v>140.13999999999999</v>
      </c>
      <c r="Q385" s="198">
        <v>2530.33</v>
      </c>
      <c r="R385" s="10"/>
      <c r="S385" s="3"/>
      <c r="T385" s="3"/>
      <c r="U385" s="198">
        <v>200.86</v>
      </c>
      <c r="V385" s="198">
        <v>62.69</v>
      </c>
      <c r="W385" s="198">
        <v>88.32</v>
      </c>
      <c r="X385" s="198">
        <v>140.13999999999999</v>
      </c>
      <c r="Y385" s="198">
        <v>2530.33</v>
      </c>
      <c r="Z385" s="10"/>
      <c r="AA385" s="3"/>
      <c r="AB385" s="10" t="s">
        <v>156</v>
      </c>
      <c r="AC385" s="10"/>
      <c r="AD385" s="69" t="s">
        <v>89</v>
      </c>
      <c r="AE385" s="23">
        <v>70</v>
      </c>
      <c r="AF385" s="23">
        <v>24</v>
      </c>
      <c r="AG385" s="23">
        <v>17</v>
      </c>
      <c r="AH385" s="23">
        <v>6</v>
      </c>
      <c r="AI385" s="23">
        <v>14</v>
      </c>
      <c r="AJ385" s="23"/>
      <c r="AK385" s="3"/>
      <c r="AL385" s="3"/>
      <c r="AM385" s="298">
        <v>80936.83</v>
      </c>
      <c r="AN385" s="298">
        <v>8761.7099999999991</v>
      </c>
      <c r="AO385" s="298">
        <v>5521.99</v>
      </c>
      <c r="AP385" s="298">
        <v>1562.36</v>
      </c>
      <c r="AQ385" s="298">
        <v>34126.480000000003</v>
      </c>
      <c r="AR385" s="23"/>
      <c r="AS385" s="3"/>
      <c r="AT385" s="3"/>
      <c r="AU385" s="298">
        <v>1124.1226388888899</v>
      </c>
      <c r="AV385" s="298">
        <v>121.69041666666701</v>
      </c>
      <c r="AW385" s="298">
        <v>81.205735294117602</v>
      </c>
      <c r="AX385" s="298">
        <v>26.480677966101702</v>
      </c>
      <c r="AY385" s="298">
        <v>480.65464788732402</v>
      </c>
      <c r="AZ385" s="23"/>
      <c r="BA385" s="3"/>
    </row>
    <row r="386" spans="2:53">
      <c r="B386" s="10" t="s">
        <v>444</v>
      </c>
      <c r="C386" s="10"/>
      <c r="D386" s="69" t="s">
        <v>448</v>
      </c>
      <c r="E386" s="10">
        <v>17</v>
      </c>
      <c r="F386" s="10">
        <v>8</v>
      </c>
      <c r="G386" s="10">
        <v>6</v>
      </c>
      <c r="H386" s="10">
        <v>5</v>
      </c>
      <c r="I386" s="10">
        <v>6</v>
      </c>
      <c r="J386" s="10"/>
      <c r="M386" s="198">
        <v>1159.3</v>
      </c>
      <c r="N386" s="198">
        <v>891.62</v>
      </c>
      <c r="O386" s="198">
        <v>840.55</v>
      </c>
      <c r="P386" s="198">
        <v>958.45</v>
      </c>
      <c r="Q386" s="198">
        <v>9125.24</v>
      </c>
      <c r="R386" s="10"/>
      <c r="S386" s="3"/>
      <c r="T386" s="3"/>
      <c r="U386" s="198">
        <v>50.404347826086997</v>
      </c>
      <c r="V386" s="198">
        <v>38.766086956521697</v>
      </c>
      <c r="W386" s="198">
        <v>93.394444444444403</v>
      </c>
      <c r="X386" s="198">
        <v>106.494444444444</v>
      </c>
      <c r="Y386" s="198">
        <v>1013.91555555556</v>
      </c>
      <c r="Z386" s="10"/>
      <c r="AA386" s="3"/>
      <c r="AB386" s="10" t="s">
        <v>156</v>
      </c>
      <c r="AC386" s="10"/>
      <c r="AD386" s="69" t="s">
        <v>90</v>
      </c>
      <c r="AE386" s="23">
        <v>1</v>
      </c>
      <c r="AF386" s="23"/>
      <c r="AG386" s="23"/>
      <c r="AH386" s="23"/>
      <c r="AI386" s="23"/>
      <c r="AJ386" s="23"/>
      <c r="AK386" s="3"/>
      <c r="AL386" s="3"/>
      <c r="AM386" s="298">
        <v>50</v>
      </c>
      <c r="AN386" s="298">
        <v>0</v>
      </c>
      <c r="AO386" s="298">
        <v>0</v>
      </c>
      <c r="AP386" s="298">
        <v>0</v>
      </c>
      <c r="AQ386" s="298">
        <v>0</v>
      </c>
      <c r="AR386" s="23"/>
      <c r="AS386" s="3"/>
      <c r="AT386" s="3"/>
      <c r="AU386" s="298">
        <v>50</v>
      </c>
      <c r="AV386" s="298">
        <v>0</v>
      </c>
      <c r="AW386" s="298">
        <v>0</v>
      </c>
      <c r="AX386" s="298">
        <v>0</v>
      </c>
      <c r="AY386" s="298">
        <v>0</v>
      </c>
      <c r="AZ386" s="23"/>
      <c r="BA386" s="3"/>
    </row>
    <row r="387" spans="2:53">
      <c r="B387" s="10" t="s">
        <v>88</v>
      </c>
      <c r="C387" s="10"/>
      <c r="D387" s="69" t="s">
        <v>89</v>
      </c>
      <c r="E387" s="10">
        <v>1097</v>
      </c>
      <c r="F387" s="10">
        <v>740</v>
      </c>
      <c r="G387" s="10">
        <v>673</v>
      </c>
      <c r="H387" s="10">
        <v>566</v>
      </c>
      <c r="I387" s="10">
        <v>581</v>
      </c>
      <c r="J387" s="10"/>
      <c r="M387" s="198">
        <v>133866.46</v>
      </c>
      <c r="N387" s="198">
        <v>65546.87</v>
      </c>
      <c r="O387" s="198">
        <v>85146.42</v>
      </c>
      <c r="P387" s="198">
        <v>103460.96</v>
      </c>
      <c r="Q387" s="198">
        <v>677868.28</v>
      </c>
      <c r="R387" s="10"/>
      <c r="S387" s="3"/>
      <c r="T387" s="3"/>
      <c r="U387" s="198">
        <v>106.327609213662</v>
      </c>
      <c r="V387" s="198">
        <v>52.0626449563146</v>
      </c>
      <c r="W387" s="198">
        <v>70.252821782178202</v>
      </c>
      <c r="X387" s="198">
        <v>86.145678601165699</v>
      </c>
      <c r="Y387" s="198">
        <v>565.36136780650497</v>
      </c>
      <c r="Z387" s="10"/>
      <c r="AA387" s="3"/>
      <c r="AB387" s="10" t="s">
        <v>157</v>
      </c>
      <c r="AC387" s="10"/>
      <c r="AD387" s="69" t="s">
        <v>158</v>
      </c>
      <c r="AE387" s="23">
        <v>6</v>
      </c>
      <c r="AF387" s="23">
        <v>4</v>
      </c>
      <c r="AG387" s="23">
        <v>3</v>
      </c>
      <c r="AH387" s="23">
        <v>3</v>
      </c>
      <c r="AI387" s="23">
        <v>2</v>
      </c>
      <c r="AJ387" s="23"/>
      <c r="AK387" s="3"/>
      <c r="AL387" s="3"/>
      <c r="AM387" s="298">
        <v>588.71</v>
      </c>
      <c r="AN387" s="298">
        <v>1973.17</v>
      </c>
      <c r="AO387" s="298">
        <v>460.39</v>
      </c>
      <c r="AP387" s="298">
        <v>526.92999999999995</v>
      </c>
      <c r="AQ387" s="298">
        <v>502.39</v>
      </c>
      <c r="AR387" s="23"/>
      <c r="AS387" s="3"/>
      <c r="AT387" s="3"/>
      <c r="AU387" s="298">
        <v>98.118333333333297</v>
      </c>
      <c r="AV387" s="298">
        <v>328.86166666666702</v>
      </c>
      <c r="AW387" s="298">
        <v>76.731666666666698</v>
      </c>
      <c r="AX387" s="298">
        <v>87.821666666666701</v>
      </c>
      <c r="AY387" s="298">
        <v>83.731666666666698</v>
      </c>
      <c r="AZ387" s="23"/>
      <c r="BA387" s="3"/>
    </row>
    <row r="388" spans="2:53">
      <c r="B388" s="10" t="s">
        <v>88</v>
      </c>
      <c r="C388" s="10"/>
      <c r="D388" s="69" t="s">
        <v>112</v>
      </c>
      <c r="E388" s="10">
        <v>1</v>
      </c>
      <c r="F388" s="10"/>
      <c r="G388" s="10"/>
      <c r="H388" s="10"/>
      <c r="I388" s="10"/>
      <c r="J388" s="10"/>
      <c r="M388" s="198">
        <v>57.7</v>
      </c>
      <c r="N388" s="198">
        <v>0</v>
      </c>
      <c r="O388" s="198">
        <v>0</v>
      </c>
      <c r="P388" s="198">
        <v>0</v>
      </c>
      <c r="Q388" s="198">
        <v>0</v>
      </c>
      <c r="R388" s="10"/>
      <c r="S388" s="3"/>
      <c r="T388" s="3"/>
      <c r="U388" s="198">
        <v>57.7</v>
      </c>
      <c r="V388" s="198">
        <v>0</v>
      </c>
      <c r="W388" s="198">
        <v>0</v>
      </c>
      <c r="X388" s="198">
        <v>0</v>
      </c>
      <c r="Y388" s="198">
        <v>0</v>
      </c>
      <c r="Z388" s="10"/>
      <c r="AA388" s="3"/>
      <c r="AB388" s="10" t="s">
        <v>449</v>
      </c>
      <c r="AC388" s="10"/>
      <c r="AD388" s="69" t="s">
        <v>201</v>
      </c>
      <c r="AE388" s="23">
        <v>4</v>
      </c>
      <c r="AF388" s="23"/>
      <c r="AG388" s="23"/>
      <c r="AH388" s="23"/>
      <c r="AI388" s="23"/>
      <c r="AJ388" s="23"/>
      <c r="AK388" s="3"/>
      <c r="AL388" s="3"/>
      <c r="AM388" s="298">
        <v>288.33999999999997</v>
      </c>
      <c r="AN388" s="298">
        <v>0</v>
      </c>
      <c r="AO388" s="298">
        <v>0</v>
      </c>
      <c r="AP388" s="298">
        <v>0</v>
      </c>
      <c r="AQ388" s="298">
        <v>0</v>
      </c>
      <c r="AR388" s="23"/>
      <c r="AS388" s="3"/>
      <c r="AT388" s="3"/>
      <c r="AU388" s="298">
        <v>72.084999999999994</v>
      </c>
      <c r="AV388" s="298">
        <v>0</v>
      </c>
      <c r="AW388" s="298">
        <v>0</v>
      </c>
      <c r="AX388" s="298">
        <v>0</v>
      </c>
      <c r="AY388" s="298">
        <v>0</v>
      </c>
      <c r="AZ388" s="23"/>
      <c r="BA388" s="3"/>
    </row>
    <row r="389" spans="2:53">
      <c r="B389" s="10" t="s">
        <v>88</v>
      </c>
      <c r="C389" s="10"/>
      <c r="D389" s="69" t="s">
        <v>90</v>
      </c>
      <c r="E389" s="10">
        <v>1552</v>
      </c>
      <c r="F389" s="10">
        <v>1082</v>
      </c>
      <c r="G389" s="10">
        <v>1013</v>
      </c>
      <c r="H389" s="10">
        <v>871</v>
      </c>
      <c r="I389" s="10">
        <v>871</v>
      </c>
      <c r="J389" s="10"/>
      <c r="M389" s="198">
        <v>181271.47</v>
      </c>
      <c r="N389" s="198">
        <v>100077.08</v>
      </c>
      <c r="O389" s="198">
        <v>118535.76</v>
      </c>
      <c r="P389" s="198">
        <v>150795.15</v>
      </c>
      <c r="Q389" s="198">
        <v>1037947.75</v>
      </c>
      <c r="R389" s="10"/>
      <c r="S389" s="3"/>
      <c r="T389" s="3"/>
      <c r="U389" s="198">
        <v>101.55264425770299</v>
      </c>
      <c r="V389" s="198">
        <v>56.065591036414602</v>
      </c>
      <c r="W389" s="198">
        <v>68.280967741935399</v>
      </c>
      <c r="X389" s="198">
        <v>88.494806338028198</v>
      </c>
      <c r="Y389" s="198">
        <v>601.01201505500899</v>
      </c>
      <c r="Z389" s="10"/>
      <c r="AA389" s="3"/>
      <c r="AB389" s="10" t="s">
        <v>159</v>
      </c>
      <c r="AC389" s="10"/>
      <c r="AD389" s="69" t="s">
        <v>160</v>
      </c>
      <c r="AE389" s="23">
        <v>36</v>
      </c>
      <c r="AF389" s="23">
        <v>12</v>
      </c>
      <c r="AG389" s="23">
        <v>9</v>
      </c>
      <c r="AH389" s="23">
        <v>7</v>
      </c>
      <c r="AI389" s="23">
        <v>5</v>
      </c>
      <c r="AJ389" s="23"/>
      <c r="AK389" s="3"/>
      <c r="AL389" s="3"/>
      <c r="AM389" s="298">
        <v>9762.1799999999894</v>
      </c>
      <c r="AN389" s="298">
        <v>2335.21</v>
      </c>
      <c r="AO389" s="298">
        <v>2021.86</v>
      </c>
      <c r="AP389" s="298">
        <v>690.87</v>
      </c>
      <c r="AQ389" s="298">
        <v>5935.93</v>
      </c>
      <c r="AR389" s="23"/>
      <c r="AS389" s="3"/>
      <c r="AT389" s="3"/>
      <c r="AU389" s="298">
        <v>271.17166666666702</v>
      </c>
      <c r="AV389" s="298">
        <v>64.8669444444444</v>
      </c>
      <c r="AW389" s="298">
        <v>56.162777777777798</v>
      </c>
      <c r="AX389" s="298">
        <v>19.190833333333298</v>
      </c>
      <c r="AY389" s="298">
        <v>164.886944444444</v>
      </c>
      <c r="AZ389" s="23"/>
      <c r="BA389" s="3"/>
    </row>
    <row r="390" spans="2:53">
      <c r="B390" s="10" t="s">
        <v>156</v>
      </c>
      <c r="C390" s="10"/>
      <c r="D390" s="69" t="s">
        <v>89</v>
      </c>
      <c r="E390" s="10">
        <v>201</v>
      </c>
      <c r="F390" s="10">
        <v>111</v>
      </c>
      <c r="G390" s="10">
        <v>98</v>
      </c>
      <c r="H390" s="10">
        <v>89</v>
      </c>
      <c r="I390" s="10">
        <v>91</v>
      </c>
      <c r="J390" s="10"/>
      <c r="M390" s="198">
        <v>29311.200000000001</v>
      </c>
      <c r="N390" s="198">
        <v>13943.97</v>
      </c>
      <c r="O390" s="198">
        <v>15547.25</v>
      </c>
      <c r="P390" s="198">
        <v>20874.79</v>
      </c>
      <c r="Q390" s="198">
        <v>179259.6</v>
      </c>
      <c r="R390" s="10"/>
      <c r="S390" s="3"/>
      <c r="T390" s="3"/>
      <c r="U390" s="198">
        <v>135.69999999999999</v>
      </c>
      <c r="V390" s="198">
        <v>64.555416666666702</v>
      </c>
      <c r="W390" s="198">
        <v>74.034523809523805</v>
      </c>
      <c r="X390" s="198">
        <v>100.359567307692</v>
      </c>
      <c r="Y390" s="198">
        <v>865.98840579710202</v>
      </c>
      <c r="Z390" s="10"/>
      <c r="AA390" s="3"/>
      <c r="AB390" s="10" t="s">
        <v>163</v>
      </c>
      <c r="AC390" s="10"/>
      <c r="AD390" s="69" t="s">
        <v>164</v>
      </c>
      <c r="AE390" s="23">
        <v>6</v>
      </c>
      <c r="AF390" s="23">
        <v>2</v>
      </c>
      <c r="AG390" s="23">
        <v>3</v>
      </c>
      <c r="AH390" s="23">
        <v>2</v>
      </c>
      <c r="AI390" s="23">
        <v>2</v>
      </c>
      <c r="AJ390" s="23"/>
      <c r="AK390" s="3"/>
      <c r="AL390" s="3"/>
      <c r="AM390" s="298">
        <v>28419.27</v>
      </c>
      <c r="AN390" s="298">
        <v>382.45</v>
      </c>
      <c r="AO390" s="298">
        <v>421.7</v>
      </c>
      <c r="AP390" s="298">
        <v>64.98</v>
      </c>
      <c r="AQ390" s="298">
        <v>983.73</v>
      </c>
      <c r="AR390" s="23"/>
      <c r="AS390" s="3"/>
      <c r="AT390" s="3"/>
      <c r="AU390" s="298">
        <v>4059.8957142857098</v>
      </c>
      <c r="AV390" s="298">
        <v>54.6357142857143</v>
      </c>
      <c r="AW390" s="298">
        <v>70.283333333333303</v>
      </c>
      <c r="AX390" s="298">
        <v>10.83</v>
      </c>
      <c r="AY390" s="298">
        <v>163.95500000000001</v>
      </c>
      <c r="AZ390" s="23"/>
      <c r="BA390" s="3"/>
    </row>
    <row r="391" spans="2:53">
      <c r="B391" s="10" t="s">
        <v>156</v>
      </c>
      <c r="C391" s="10"/>
      <c r="D391" s="69" t="s">
        <v>90</v>
      </c>
      <c r="E391" s="10">
        <v>1</v>
      </c>
      <c r="F391" s="10">
        <v>1</v>
      </c>
      <c r="G391" s="10">
        <v>1</v>
      </c>
      <c r="H391" s="10">
        <v>1</v>
      </c>
      <c r="I391" s="10">
        <v>1</v>
      </c>
      <c r="J391" s="10"/>
      <c r="M391" s="198">
        <v>190.08</v>
      </c>
      <c r="N391" s="198">
        <v>124.89</v>
      </c>
      <c r="O391" s="198">
        <v>177.78</v>
      </c>
      <c r="P391" s="198">
        <v>357.78</v>
      </c>
      <c r="Q391" s="198">
        <v>2687.27</v>
      </c>
      <c r="R391" s="10"/>
      <c r="S391" s="3"/>
      <c r="T391" s="3"/>
      <c r="U391" s="198">
        <v>190.08</v>
      </c>
      <c r="V391" s="198">
        <v>124.89</v>
      </c>
      <c r="W391" s="198">
        <v>177.78</v>
      </c>
      <c r="X391" s="198">
        <v>357.78</v>
      </c>
      <c r="Y391" s="198">
        <v>2687.27</v>
      </c>
      <c r="Z391" s="10"/>
      <c r="AA391" s="3"/>
      <c r="AB391" s="10" t="s">
        <v>165</v>
      </c>
      <c r="AC391" s="10"/>
      <c r="AD391" s="69" t="s">
        <v>166</v>
      </c>
      <c r="AE391" s="23">
        <v>66</v>
      </c>
      <c r="AF391" s="23">
        <v>38</v>
      </c>
      <c r="AG391" s="23">
        <v>30</v>
      </c>
      <c r="AH391" s="23">
        <v>18</v>
      </c>
      <c r="AI391" s="23">
        <v>26</v>
      </c>
      <c r="AJ391" s="23"/>
      <c r="AK391" s="3"/>
      <c r="AL391" s="3"/>
      <c r="AM391" s="298">
        <v>27453.55</v>
      </c>
      <c r="AN391" s="298">
        <v>20461.43</v>
      </c>
      <c r="AO391" s="298">
        <v>18661.830000000002</v>
      </c>
      <c r="AP391" s="298">
        <v>4011.13</v>
      </c>
      <c r="AQ391" s="298">
        <v>208912.54</v>
      </c>
      <c r="AR391" s="23"/>
      <c r="AS391" s="3"/>
      <c r="AT391" s="3"/>
      <c r="AU391" s="298">
        <v>381.29930555555597</v>
      </c>
      <c r="AV391" s="298">
        <v>284.186527777778</v>
      </c>
      <c r="AW391" s="298">
        <v>274.43867647058801</v>
      </c>
      <c r="AX391" s="298">
        <v>69.157413793103501</v>
      </c>
      <c r="AY391" s="298">
        <v>3072.24323529412</v>
      </c>
      <c r="AZ391" s="23"/>
      <c r="BA391" s="3"/>
    </row>
    <row r="392" spans="2:53">
      <c r="B392" s="10" t="s">
        <v>157</v>
      </c>
      <c r="C392" s="10"/>
      <c r="D392" s="69" t="s">
        <v>158</v>
      </c>
      <c r="E392" s="10">
        <v>97</v>
      </c>
      <c r="F392" s="10">
        <v>55</v>
      </c>
      <c r="G392" s="10">
        <v>41</v>
      </c>
      <c r="H392" s="10">
        <v>38</v>
      </c>
      <c r="I392" s="10">
        <v>47</v>
      </c>
      <c r="J392" s="10"/>
      <c r="M392" s="198">
        <v>14762.16</v>
      </c>
      <c r="N392" s="198">
        <v>6851.42</v>
      </c>
      <c r="O392" s="198">
        <v>4884.6400000000003</v>
      </c>
      <c r="P392" s="198">
        <v>7043.82</v>
      </c>
      <c r="Q392" s="198">
        <v>44127.49</v>
      </c>
      <c r="R392" s="10"/>
      <c r="S392" s="3"/>
      <c r="T392" s="3"/>
      <c r="U392" s="198">
        <v>136.68666666666701</v>
      </c>
      <c r="V392" s="198">
        <v>63.439074074074099</v>
      </c>
      <c r="W392" s="198">
        <v>46.520380952380897</v>
      </c>
      <c r="X392" s="198">
        <v>67.729038461538494</v>
      </c>
      <c r="Y392" s="198">
        <v>416.29707547169801</v>
      </c>
      <c r="Z392" s="10"/>
      <c r="AA392" s="3"/>
      <c r="AB392" s="10" t="s">
        <v>91</v>
      </c>
      <c r="AC392" s="10"/>
      <c r="AD392" s="69" t="s">
        <v>110</v>
      </c>
      <c r="AE392" s="23">
        <v>1</v>
      </c>
      <c r="AF392" s="23">
        <v>2</v>
      </c>
      <c r="AG392" s="23"/>
      <c r="AH392" s="23"/>
      <c r="AI392" s="23"/>
      <c r="AJ392" s="23"/>
      <c r="AK392" s="3"/>
      <c r="AL392" s="3"/>
      <c r="AM392" s="298">
        <v>84.95</v>
      </c>
      <c r="AN392" s="298">
        <v>80</v>
      </c>
      <c r="AO392" s="298"/>
      <c r="AP392" s="298"/>
      <c r="AQ392" s="298"/>
      <c r="AR392" s="23"/>
      <c r="AS392" s="3"/>
      <c r="AT392" s="3"/>
      <c r="AU392" s="298">
        <v>42.475000000000001</v>
      </c>
      <c r="AV392" s="298">
        <v>40</v>
      </c>
      <c r="AW392" s="298"/>
      <c r="AX392" s="298"/>
      <c r="AY392" s="298"/>
      <c r="AZ392" s="23"/>
      <c r="BA392" s="3"/>
    </row>
    <row r="393" spans="2:53">
      <c r="B393" s="10" t="s">
        <v>449</v>
      </c>
      <c r="C393" s="10"/>
      <c r="D393" s="69" t="s">
        <v>201</v>
      </c>
      <c r="E393" s="10">
        <v>1</v>
      </c>
      <c r="F393" s="10"/>
      <c r="G393" s="10"/>
      <c r="H393" s="10"/>
      <c r="I393" s="10"/>
      <c r="J393" s="10"/>
      <c r="M393" s="198">
        <v>758.74</v>
      </c>
      <c r="N393" s="198">
        <v>0</v>
      </c>
      <c r="O393" s="198">
        <v>0</v>
      </c>
      <c r="P393" s="198">
        <v>0</v>
      </c>
      <c r="Q393" s="198">
        <v>0</v>
      </c>
      <c r="R393" s="10"/>
      <c r="S393" s="3"/>
      <c r="T393" s="3"/>
      <c r="U393" s="198">
        <v>758.74</v>
      </c>
      <c r="V393" s="198">
        <v>0</v>
      </c>
      <c r="W393" s="198">
        <v>0</v>
      </c>
      <c r="X393" s="198">
        <v>0</v>
      </c>
      <c r="Y393" s="198">
        <v>0</v>
      </c>
      <c r="Z393" s="10"/>
      <c r="AA393" s="3"/>
      <c r="AB393" s="10" t="s">
        <v>91</v>
      </c>
      <c r="AC393" s="10"/>
      <c r="AD393" s="69" t="s">
        <v>92</v>
      </c>
      <c r="AE393" s="23">
        <v>615</v>
      </c>
      <c r="AF393" s="23">
        <v>342</v>
      </c>
      <c r="AG393" s="23">
        <v>292</v>
      </c>
      <c r="AH393" s="23">
        <v>209</v>
      </c>
      <c r="AI393" s="23">
        <v>207</v>
      </c>
      <c r="AJ393" s="23"/>
      <c r="AK393" s="3"/>
      <c r="AL393" s="3"/>
      <c r="AM393" s="298">
        <v>373168.64000000001</v>
      </c>
      <c r="AN393" s="298">
        <v>134187.67000000001</v>
      </c>
      <c r="AO393" s="298">
        <v>78531.34</v>
      </c>
      <c r="AP393" s="298">
        <v>57832.07</v>
      </c>
      <c r="AQ393" s="298">
        <v>191816.14</v>
      </c>
      <c r="AR393" s="23"/>
      <c r="AS393" s="3"/>
      <c r="AT393" s="3"/>
      <c r="AU393" s="298">
        <v>566.26500758725297</v>
      </c>
      <c r="AV393" s="298">
        <v>203.62317147192701</v>
      </c>
      <c r="AW393" s="298">
        <v>123.476949685535</v>
      </c>
      <c r="AX393" s="298">
        <v>99.367817869415802</v>
      </c>
      <c r="AY393" s="298">
        <v>305.43971337579598</v>
      </c>
      <c r="AZ393" s="23"/>
      <c r="BA393" s="3"/>
    </row>
    <row r="394" spans="2:53">
      <c r="B394" s="10" t="s">
        <v>159</v>
      </c>
      <c r="C394" s="10"/>
      <c r="D394" s="69" t="s">
        <v>160</v>
      </c>
      <c r="E394" s="10">
        <v>161</v>
      </c>
      <c r="F394" s="10">
        <v>86</v>
      </c>
      <c r="G394" s="10">
        <v>74</v>
      </c>
      <c r="H394" s="10">
        <v>65</v>
      </c>
      <c r="I394" s="10">
        <v>70</v>
      </c>
      <c r="J394" s="10"/>
      <c r="M394" s="198">
        <v>43938.47</v>
      </c>
      <c r="N394" s="198">
        <v>15530.72</v>
      </c>
      <c r="O394" s="198">
        <v>12370.29</v>
      </c>
      <c r="P394" s="198">
        <v>15383.47</v>
      </c>
      <c r="Q394" s="198">
        <v>139183.79</v>
      </c>
      <c r="R394" s="10"/>
      <c r="S394" s="3"/>
      <c r="T394" s="3"/>
      <c r="U394" s="198">
        <v>246.84533707865199</v>
      </c>
      <c r="V394" s="198">
        <v>87.251235955056202</v>
      </c>
      <c r="W394" s="198">
        <v>70.687371428571396</v>
      </c>
      <c r="X394" s="198">
        <v>87.905542857142905</v>
      </c>
      <c r="Y394" s="198">
        <v>799.90683908045901</v>
      </c>
      <c r="Z394" s="10"/>
      <c r="AA394" s="3"/>
      <c r="AB394" s="10" t="s">
        <v>91</v>
      </c>
      <c r="AC394" s="10"/>
      <c r="AD394" s="69" t="s">
        <v>422</v>
      </c>
      <c r="AE394" s="23">
        <v>1</v>
      </c>
      <c r="AF394" s="23">
        <v>1</v>
      </c>
      <c r="AG394" s="23">
        <v>1</v>
      </c>
      <c r="AH394" s="23">
        <v>1</v>
      </c>
      <c r="AI394" s="23">
        <v>1</v>
      </c>
      <c r="AJ394" s="23"/>
      <c r="AK394" s="3"/>
      <c r="AL394" s="3"/>
      <c r="AM394" s="298">
        <v>9.9600000000000009</v>
      </c>
      <c r="AN394" s="298">
        <v>9.6300000000000008</v>
      </c>
      <c r="AO394" s="298">
        <v>9.6199999999999992</v>
      </c>
      <c r="AP394" s="298">
        <v>10.96</v>
      </c>
      <c r="AQ394" s="298">
        <v>331.57</v>
      </c>
      <c r="AR394" s="23"/>
      <c r="AS394" s="3"/>
      <c r="AT394" s="3"/>
      <c r="AU394" s="298">
        <v>9.9600000000000009</v>
      </c>
      <c r="AV394" s="298">
        <v>9.6300000000000008</v>
      </c>
      <c r="AW394" s="298">
        <v>9.6199999999999992</v>
      </c>
      <c r="AX394" s="298">
        <v>10.96</v>
      </c>
      <c r="AY394" s="298">
        <v>331.57</v>
      </c>
      <c r="AZ394" s="23"/>
      <c r="BA394" s="3"/>
    </row>
    <row r="395" spans="2:53">
      <c r="B395" s="10" t="s">
        <v>163</v>
      </c>
      <c r="C395" s="10"/>
      <c r="D395" s="69" t="s">
        <v>164</v>
      </c>
      <c r="E395" s="10">
        <v>9</v>
      </c>
      <c r="F395" s="10">
        <v>5</v>
      </c>
      <c r="G395" s="10">
        <v>3</v>
      </c>
      <c r="H395" s="10">
        <v>4</v>
      </c>
      <c r="I395" s="10">
        <v>5</v>
      </c>
      <c r="J395" s="10"/>
      <c r="M395" s="198">
        <v>3834.53</v>
      </c>
      <c r="N395" s="198">
        <v>606.25</v>
      </c>
      <c r="O395" s="198">
        <v>474.19</v>
      </c>
      <c r="P395" s="198">
        <v>764.97</v>
      </c>
      <c r="Q395" s="198">
        <v>13377.92</v>
      </c>
      <c r="R395" s="10"/>
      <c r="S395" s="3"/>
      <c r="T395" s="3"/>
      <c r="U395" s="198">
        <v>426.05888888888899</v>
      </c>
      <c r="V395" s="198">
        <v>67.3611111111111</v>
      </c>
      <c r="W395" s="198">
        <v>52.687777777777796</v>
      </c>
      <c r="X395" s="198">
        <v>84.996666666666698</v>
      </c>
      <c r="Y395" s="198">
        <v>1486.4355555555601</v>
      </c>
      <c r="Z395" s="10"/>
      <c r="AA395" s="3"/>
      <c r="AB395" s="10" t="s">
        <v>167</v>
      </c>
      <c r="AC395" s="10"/>
      <c r="AD395" s="69" t="s">
        <v>168</v>
      </c>
      <c r="AE395" s="23">
        <v>1</v>
      </c>
      <c r="AF395" s="23">
        <v>1</v>
      </c>
      <c r="AG395" s="23">
        <v>1</v>
      </c>
      <c r="AH395" s="23">
        <v>1</v>
      </c>
      <c r="AI395" s="23">
        <v>1</v>
      </c>
      <c r="AJ395" s="23"/>
      <c r="AK395" s="3"/>
      <c r="AL395" s="3"/>
      <c r="AM395" s="298">
        <v>26.43</v>
      </c>
      <c r="AN395" s="298">
        <v>21.63</v>
      </c>
      <c r="AO395" s="298">
        <v>22.16</v>
      </c>
      <c r="AP395" s="298">
        <v>24.16</v>
      </c>
      <c r="AQ395" s="298">
        <v>22.11</v>
      </c>
      <c r="AR395" s="23"/>
      <c r="AS395" s="3"/>
      <c r="AT395" s="3"/>
      <c r="AU395" s="298">
        <v>26.43</v>
      </c>
      <c r="AV395" s="298">
        <v>21.63</v>
      </c>
      <c r="AW395" s="298">
        <v>22.16</v>
      </c>
      <c r="AX395" s="298">
        <v>24.16</v>
      </c>
      <c r="AY395" s="298">
        <v>22.11</v>
      </c>
      <c r="AZ395" s="23"/>
      <c r="BA395" s="3"/>
    </row>
    <row r="396" spans="2:53">
      <c r="B396" s="10" t="s">
        <v>165</v>
      </c>
      <c r="C396" s="10"/>
      <c r="D396" s="69" t="s">
        <v>166</v>
      </c>
      <c r="E396" s="10">
        <v>834</v>
      </c>
      <c r="F396" s="10">
        <v>537</v>
      </c>
      <c r="G396" s="10">
        <v>483</v>
      </c>
      <c r="H396" s="10">
        <v>411</v>
      </c>
      <c r="I396" s="10">
        <v>421</v>
      </c>
      <c r="J396" s="10"/>
      <c r="M396" s="198">
        <v>136731.49</v>
      </c>
      <c r="N396" s="198">
        <v>73591.649999999994</v>
      </c>
      <c r="O396" s="198">
        <v>78879.5600000001</v>
      </c>
      <c r="P396" s="198">
        <v>105757.23</v>
      </c>
      <c r="Q396" s="198">
        <v>728345.62000000104</v>
      </c>
      <c r="R396" s="10"/>
      <c r="S396" s="3"/>
      <c r="T396" s="3"/>
      <c r="U396" s="198">
        <v>147.81782702702699</v>
      </c>
      <c r="V396" s="198">
        <v>79.558540540540506</v>
      </c>
      <c r="W396" s="198">
        <v>87.063532008830094</v>
      </c>
      <c r="X396" s="198">
        <v>117.37761376248601</v>
      </c>
      <c r="Y396" s="198">
        <v>812.88573660714303</v>
      </c>
      <c r="Z396" s="10"/>
      <c r="AA396" s="3"/>
      <c r="AB396" s="10" t="s">
        <v>401</v>
      </c>
      <c r="AC396" s="10"/>
      <c r="AD396" s="69" t="s">
        <v>257</v>
      </c>
      <c r="AE396" s="23">
        <v>5</v>
      </c>
      <c r="AF396" s="23">
        <v>4</v>
      </c>
      <c r="AG396" s="23">
        <v>4</v>
      </c>
      <c r="AH396" s="23">
        <v>4</v>
      </c>
      <c r="AI396" s="23">
        <v>2</v>
      </c>
      <c r="AJ396" s="23"/>
      <c r="AK396" s="3"/>
      <c r="AL396" s="3"/>
      <c r="AM396" s="298">
        <v>454.94</v>
      </c>
      <c r="AN396" s="298">
        <v>175.02</v>
      </c>
      <c r="AO396" s="298">
        <v>176.56</v>
      </c>
      <c r="AP396" s="298">
        <v>155.08000000000001</v>
      </c>
      <c r="AQ396" s="298">
        <v>149.02000000000001</v>
      </c>
      <c r="AR396" s="23"/>
      <c r="AS396" s="3"/>
      <c r="AT396" s="3"/>
      <c r="AU396" s="298">
        <v>90.988</v>
      </c>
      <c r="AV396" s="298">
        <v>35.003999999999998</v>
      </c>
      <c r="AW396" s="298">
        <v>35.311999999999998</v>
      </c>
      <c r="AX396" s="298">
        <v>31.015999999999998</v>
      </c>
      <c r="AY396" s="298">
        <v>29.803999999999998</v>
      </c>
      <c r="AZ396" s="23"/>
      <c r="BA396" s="3"/>
    </row>
    <row r="397" spans="2:53">
      <c r="B397" s="10" t="s">
        <v>91</v>
      </c>
      <c r="C397" s="10"/>
      <c r="D397" s="69" t="s">
        <v>92</v>
      </c>
      <c r="E397" s="10">
        <v>5177</v>
      </c>
      <c r="F397" s="10">
        <v>4368</v>
      </c>
      <c r="G397" s="10">
        <v>4205</v>
      </c>
      <c r="H397" s="10">
        <v>3451</v>
      </c>
      <c r="I397" s="10">
        <v>3669</v>
      </c>
      <c r="J397" s="10"/>
      <c r="M397" s="198">
        <v>489670.5</v>
      </c>
      <c r="N397" s="198">
        <v>339444.16</v>
      </c>
      <c r="O397" s="198">
        <v>424893.14000000199</v>
      </c>
      <c r="P397" s="198">
        <v>497995.78000000102</v>
      </c>
      <c r="Q397" s="198">
        <v>4035245.21999999</v>
      </c>
      <c r="R397" s="10"/>
      <c r="S397" s="3"/>
      <c r="T397" s="3"/>
      <c r="U397" s="198">
        <v>78.851932367149701</v>
      </c>
      <c r="V397" s="198">
        <v>54.660895330112702</v>
      </c>
      <c r="W397" s="198">
        <v>70.933746243739805</v>
      </c>
      <c r="X397" s="198">
        <v>92.788481460778996</v>
      </c>
      <c r="Y397" s="198">
        <v>690.730095857582</v>
      </c>
      <c r="Z397" s="10"/>
      <c r="AA397" s="3"/>
      <c r="AB397" s="10" t="s">
        <v>402</v>
      </c>
      <c r="AC397" s="10"/>
      <c r="AD397" s="69" t="s">
        <v>403</v>
      </c>
      <c r="AE397" s="23">
        <v>98</v>
      </c>
      <c r="AF397" s="23">
        <v>46</v>
      </c>
      <c r="AG397" s="23">
        <v>26</v>
      </c>
      <c r="AH397" s="23">
        <v>21</v>
      </c>
      <c r="AI397" s="23">
        <v>16</v>
      </c>
      <c r="AJ397" s="23"/>
      <c r="AK397" s="3"/>
      <c r="AL397" s="3"/>
      <c r="AM397" s="298">
        <v>38204.5</v>
      </c>
      <c r="AN397" s="298">
        <v>4047.24</v>
      </c>
      <c r="AO397" s="298">
        <v>1115.0999999999999</v>
      </c>
      <c r="AP397" s="298">
        <v>1064.19</v>
      </c>
      <c r="AQ397" s="298">
        <v>1935.54</v>
      </c>
      <c r="AR397" s="23"/>
      <c r="AS397" s="3"/>
      <c r="AT397" s="3"/>
      <c r="AU397" s="298">
        <v>385.90404040404002</v>
      </c>
      <c r="AV397" s="298">
        <v>40.881212121212101</v>
      </c>
      <c r="AW397" s="298">
        <v>11.615625</v>
      </c>
      <c r="AX397" s="298">
        <v>11.4429032258065</v>
      </c>
      <c r="AY397" s="298">
        <v>20.374105263157901</v>
      </c>
      <c r="AZ397" s="23"/>
      <c r="BA397" s="3"/>
    </row>
    <row r="398" spans="2:53">
      <c r="B398" s="10" t="s">
        <v>167</v>
      </c>
      <c r="C398" s="10"/>
      <c r="D398" s="69" t="s">
        <v>168</v>
      </c>
      <c r="E398" s="10">
        <v>7</v>
      </c>
      <c r="F398" s="10">
        <v>5</v>
      </c>
      <c r="G398" s="10">
        <v>4</v>
      </c>
      <c r="H398" s="10">
        <v>3</v>
      </c>
      <c r="I398" s="10">
        <v>2</v>
      </c>
      <c r="J398" s="10"/>
      <c r="M398" s="198">
        <v>1040.72</v>
      </c>
      <c r="N398" s="198">
        <v>680.31</v>
      </c>
      <c r="O398" s="198">
        <v>596.07000000000005</v>
      </c>
      <c r="P398" s="198">
        <v>999.19</v>
      </c>
      <c r="Q398" s="198">
        <v>5331.77</v>
      </c>
      <c r="R398" s="10"/>
      <c r="S398" s="3"/>
      <c r="T398" s="3"/>
      <c r="U398" s="198">
        <v>148.67428571428599</v>
      </c>
      <c r="V398" s="198">
        <v>97.187142857142803</v>
      </c>
      <c r="W398" s="198">
        <v>85.152857142857101</v>
      </c>
      <c r="X398" s="198">
        <v>142.741428571429</v>
      </c>
      <c r="Y398" s="198">
        <v>761.68142857142902</v>
      </c>
      <c r="Z398" s="10"/>
      <c r="AA398" s="3"/>
      <c r="AB398" s="10" t="s">
        <v>93</v>
      </c>
      <c r="AC398" s="10"/>
      <c r="AD398" s="69" t="s">
        <v>110</v>
      </c>
      <c r="AE398" s="23">
        <v>1</v>
      </c>
      <c r="AF398" s="23">
        <v>1</v>
      </c>
      <c r="AG398" s="23">
        <v>1</v>
      </c>
      <c r="AH398" s="23"/>
      <c r="AI398" s="23"/>
      <c r="AJ398" s="23"/>
      <c r="AK398" s="3"/>
      <c r="AL398" s="3"/>
      <c r="AM398" s="298">
        <v>25.15</v>
      </c>
      <c r="AN398" s="298">
        <v>13.48</v>
      </c>
      <c r="AO398" s="298">
        <v>32.119999999999997</v>
      </c>
      <c r="AP398" s="298">
        <v>0</v>
      </c>
      <c r="AQ398" s="298">
        <v>0</v>
      </c>
      <c r="AR398" s="23"/>
      <c r="AS398" s="3"/>
      <c r="AT398" s="3"/>
      <c r="AU398" s="298">
        <v>25.15</v>
      </c>
      <c r="AV398" s="298">
        <v>13.48</v>
      </c>
      <c r="AW398" s="298">
        <v>32.119999999999997</v>
      </c>
      <c r="AX398" s="298">
        <v>0</v>
      </c>
      <c r="AY398" s="298">
        <v>0</v>
      </c>
      <c r="AZ398" s="23"/>
      <c r="BA398" s="3"/>
    </row>
    <row r="399" spans="2:53">
      <c r="B399" s="10" t="s">
        <v>401</v>
      </c>
      <c r="C399" s="10"/>
      <c r="D399" s="69" t="s">
        <v>257</v>
      </c>
      <c r="E399" s="10">
        <v>29</v>
      </c>
      <c r="F399" s="10">
        <v>13</v>
      </c>
      <c r="G399" s="10">
        <v>7</v>
      </c>
      <c r="H399" s="10">
        <v>6</v>
      </c>
      <c r="I399" s="10">
        <v>6</v>
      </c>
      <c r="J399" s="10"/>
      <c r="M399" s="198">
        <v>4418.38</v>
      </c>
      <c r="N399" s="198">
        <v>1819.17</v>
      </c>
      <c r="O399" s="198">
        <v>1178.26</v>
      </c>
      <c r="P399" s="198">
        <v>1319.88</v>
      </c>
      <c r="Q399" s="198">
        <v>8563.6200000000008</v>
      </c>
      <c r="R399" s="10"/>
      <c r="S399" s="3"/>
      <c r="T399" s="3"/>
      <c r="U399" s="198">
        <v>152.35793103448299</v>
      </c>
      <c r="V399" s="198">
        <v>62.73</v>
      </c>
      <c r="W399" s="198">
        <v>40.629655172413798</v>
      </c>
      <c r="X399" s="198">
        <v>47.138571428571403</v>
      </c>
      <c r="Y399" s="198">
        <v>305.84357142857101</v>
      </c>
      <c r="Z399" s="10"/>
      <c r="AA399" s="3"/>
      <c r="AB399" s="10" t="s">
        <v>93</v>
      </c>
      <c r="AC399" s="10"/>
      <c r="AD399" s="69" t="s">
        <v>94</v>
      </c>
      <c r="AE399" s="23">
        <v>35</v>
      </c>
      <c r="AF399" s="23">
        <v>21</v>
      </c>
      <c r="AG399" s="23">
        <v>12</v>
      </c>
      <c r="AH399" s="23">
        <v>10</v>
      </c>
      <c r="AI399" s="23">
        <v>6</v>
      </c>
      <c r="AJ399" s="23"/>
      <c r="AK399" s="3"/>
      <c r="AL399" s="3"/>
      <c r="AM399" s="298">
        <v>7270.3</v>
      </c>
      <c r="AN399" s="298">
        <v>2434.89</v>
      </c>
      <c r="AO399" s="298">
        <v>1500.56</v>
      </c>
      <c r="AP399" s="298">
        <v>1660.62</v>
      </c>
      <c r="AQ399" s="298">
        <v>1291.03</v>
      </c>
      <c r="AR399" s="23"/>
      <c r="AS399" s="3"/>
      <c r="AT399" s="3"/>
      <c r="AU399" s="298">
        <v>201.95277777777801</v>
      </c>
      <c r="AV399" s="298">
        <v>67.635833333333295</v>
      </c>
      <c r="AW399" s="298">
        <v>42.873142857142803</v>
      </c>
      <c r="AX399" s="298">
        <v>48.841764705882298</v>
      </c>
      <c r="AY399" s="298">
        <v>36.886571428571401</v>
      </c>
      <c r="AZ399" s="23"/>
      <c r="BA399" s="3"/>
    </row>
    <row r="400" spans="2:53">
      <c r="B400" s="10" t="s">
        <v>401</v>
      </c>
      <c r="C400" s="10"/>
      <c r="D400" s="69" t="s">
        <v>245</v>
      </c>
      <c r="E400" s="10">
        <v>1</v>
      </c>
      <c r="F400" s="10">
        <v>1</v>
      </c>
      <c r="G400" s="10">
        <v>1</v>
      </c>
      <c r="H400" s="10">
        <v>1</v>
      </c>
      <c r="I400" s="10">
        <v>1</v>
      </c>
      <c r="J400" s="10"/>
      <c r="M400" s="198">
        <v>106.08</v>
      </c>
      <c r="N400" s="198">
        <v>81.599999999999994</v>
      </c>
      <c r="O400" s="198">
        <v>82.57</v>
      </c>
      <c r="P400" s="198">
        <v>124.98</v>
      </c>
      <c r="Q400" s="198">
        <v>1249.78</v>
      </c>
      <c r="R400" s="10"/>
      <c r="S400" s="3"/>
      <c r="T400" s="3"/>
      <c r="U400" s="198">
        <v>106.08</v>
      </c>
      <c r="V400" s="198">
        <v>81.599999999999994</v>
      </c>
      <c r="W400" s="198">
        <v>82.57</v>
      </c>
      <c r="X400" s="198">
        <v>124.98</v>
      </c>
      <c r="Y400" s="198">
        <v>1249.78</v>
      </c>
      <c r="Z400" s="10"/>
      <c r="AA400" s="3"/>
      <c r="AB400" s="10" t="s">
        <v>169</v>
      </c>
      <c r="AC400" s="10"/>
      <c r="AD400" s="69" t="s">
        <v>170</v>
      </c>
      <c r="AE400" s="23">
        <v>19</v>
      </c>
      <c r="AF400" s="23">
        <v>8</v>
      </c>
      <c r="AG400" s="23">
        <v>5</v>
      </c>
      <c r="AH400" s="23">
        <v>5</v>
      </c>
      <c r="AI400" s="23">
        <v>5</v>
      </c>
      <c r="AJ400" s="23"/>
      <c r="AK400" s="3"/>
      <c r="AL400" s="3"/>
      <c r="AM400" s="298">
        <v>3978.62</v>
      </c>
      <c r="AN400" s="298">
        <v>1347.38</v>
      </c>
      <c r="AO400" s="298">
        <v>908.38</v>
      </c>
      <c r="AP400" s="298">
        <v>962.73</v>
      </c>
      <c r="AQ400" s="298">
        <v>567.25</v>
      </c>
      <c r="AR400" s="23"/>
      <c r="AS400" s="3"/>
      <c r="AT400" s="3"/>
      <c r="AU400" s="298">
        <v>180.846363636364</v>
      </c>
      <c r="AV400" s="298">
        <v>61.244545454545502</v>
      </c>
      <c r="AW400" s="298">
        <v>43.256190476190497</v>
      </c>
      <c r="AX400" s="298">
        <v>45.844285714285697</v>
      </c>
      <c r="AY400" s="298">
        <v>27.011904761904798</v>
      </c>
      <c r="AZ400" s="23"/>
      <c r="BA400" s="3"/>
    </row>
    <row r="401" spans="2:53">
      <c r="B401" s="10" t="s">
        <v>402</v>
      </c>
      <c r="C401" s="10"/>
      <c r="D401" s="69" t="s">
        <v>403</v>
      </c>
      <c r="E401" s="10">
        <v>202</v>
      </c>
      <c r="F401" s="10">
        <v>101</v>
      </c>
      <c r="G401" s="10">
        <v>52</v>
      </c>
      <c r="H401" s="10">
        <v>32</v>
      </c>
      <c r="I401" s="10">
        <v>29</v>
      </c>
      <c r="J401" s="10"/>
      <c r="M401" s="198">
        <v>21829.88</v>
      </c>
      <c r="N401" s="198">
        <v>7607.04</v>
      </c>
      <c r="O401" s="198">
        <v>6262.79</v>
      </c>
      <c r="P401" s="198">
        <v>9483.34</v>
      </c>
      <c r="Q401" s="198">
        <v>46489.72</v>
      </c>
      <c r="R401" s="10"/>
      <c r="S401" s="3"/>
      <c r="T401" s="3"/>
      <c r="U401" s="198">
        <v>103.95180952381</v>
      </c>
      <c r="V401" s="198">
        <v>36.223999999999997</v>
      </c>
      <c r="W401" s="198">
        <v>33.3127127659574</v>
      </c>
      <c r="X401" s="198">
        <v>52.979553072625698</v>
      </c>
      <c r="Y401" s="198">
        <v>256.84928176795597</v>
      </c>
      <c r="Z401" s="10"/>
      <c r="AA401" s="3"/>
      <c r="AB401" s="10" t="s">
        <v>169</v>
      </c>
      <c r="AC401" s="10"/>
      <c r="AD401" s="69" t="s">
        <v>420</v>
      </c>
      <c r="AE401" s="23">
        <v>5</v>
      </c>
      <c r="AF401" s="23">
        <v>6</v>
      </c>
      <c r="AG401" s="23">
        <v>5</v>
      </c>
      <c r="AH401" s="23"/>
      <c r="AI401" s="23">
        <v>3</v>
      </c>
      <c r="AJ401" s="23"/>
      <c r="AK401" s="3"/>
      <c r="AL401" s="3"/>
      <c r="AM401" s="298">
        <v>2256.29</v>
      </c>
      <c r="AN401" s="298">
        <v>7589.82</v>
      </c>
      <c r="AO401" s="298">
        <v>5992.38</v>
      </c>
      <c r="AP401" s="298">
        <v>0</v>
      </c>
      <c r="AQ401" s="298">
        <v>2258.29</v>
      </c>
      <c r="AR401" s="23"/>
      <c r="AS401" s="3"/>
      <c r="AT401" s="3"/>
      <c r="AU401" s="298">
        <v>225.62899999999999</v>
      </c>
      <c r="AV401" s="298">
        <v>758.98199999999997</v>
      </c>
      <c r="AW401" s="298">
        <v>665.82</v>
      </c>
      <c r="AX401" s="298">
        <v>0</v>
      </c>
      <c r="AY401" s="298">
        <v>250.921111111111</v>
      </c>
      <c r="AZ401" s="23"/>
      <c r="BA401" s="3"/>
    </row>
    <row r="402" spans="2:53">
      <c r="B402" s="10" t="s">
        <v>93</v>
      </c>
      <c r="C402" s="10"/>
      <c r="D402" s="69" t="s">
        <v>110</v>
      </c>
      <c r="E402" s="10">
        <v>1</v>
      </c>
      <c r="F402" s="10">
        <v>1</v>
      </c>
      <c r="G402" s="10">
        <v>1</v>
      </c>
      <c r="H402" s="10">
        <v>1</v>
      </c>
      <c r="I402" s="10"/>
      <c r="J402" s="10"/>
      <c r="M402" s="198">
        <v>101.39</v>
      </c>
      <c r="N402" s="198">
        <v>83.33</v>
      </c>
      <c r="O402" s="198">
        <v>188.82</v>
      </c>
      <c r="P402" s="198">
        <v>63.78</v>
      </c>
      <c r="Q402" s="198">
        <v>0</v>
      </c>
      <c r="R402" s="10"/>
      <c r="S402" s="3"/>
      <c r="T402" s="3"/>
      <c r="U402" s="198">
        <v>101.39</v>
      </c>
      <c r="V402" s="198">
        <v>83.33</v>
      </c>
      <c r="W402" s="198">
        <v>188.82</v>
      </c>
      <c r="X402" s="198">
        <v>63.78</v>
      </c>
      <c r="Y402" s="198">
        <v>0</v>
      </c>
      <c r="Z402" s="10"/>
      <c r="AA402" s="3"/>
      <c r="AB402" s="10" t="s">
        <v>171</v>
      </c>
      <c r="AC402" s="10"/>
      <c r="AD402" s="69" t="s">
        <v>135</v>
      </c>
      <c r="AE402" s="23">
        <v>10</v>
      </c>
      <c r="AF402" s="23">
        <v>3</v>
      </c>
      <c r="AG402" s="23">
        <v>2</v>
      </c>
      <c r="AH402" s="23">
        <v>1</v>
      </c>
      <c r="AI402" s="23"/>
      <c r="AJ402" s="23"/>
      <c r="AK402" s="3"/>
      <c r="AL402" s="3"/>
      <c r="AM402" s="298">
        <v>2095.21</v>
      </c>
      <c r="AN402" s="298">
        <v>310.44</v>
      </c>
      <c r="AO402" s="298">
        <v>408.53</v>
      </c>
      <c r="AP402" s="298">
        <v>19.739999999999998</v>
      </c>
      <c r="AQ402" s="298">
        <v>0</v>
      </c>
      <c r="AR402" s="23"/>
      <c r="AS402" s="3"/>
      <c r="AT402" s="3"/>
      <c r="AU402" s="298">
        <v>209.52099999999999</v>
      </c>
      <c r="AV402" s="298">
        <v>31.044</v>
      </c>
      <c r="AW402" s="298">
        <v>40.853000000000002</v>
      </c>
      <c r="AX402" s="298">
        <v>1.974</v>
      </c>
      <c r="AY402" s="298">
        <v>0</v>
      </c>
      <c r="AZ402" s="23"/>
      <c r="BA402" s="3"/>
    </row>
    <row r="403" spans="2:53">
      <c r="B403" s="10" t="s">
        <v>93</v>
      </c>
      <c r="C403" s="10"/>
      <c r="D403" s="69" t="s">
        <v>94</v>
      </c>
      <c r="E403" s="10">
        <v>661</v>
      </c>
      <c r="F403" s="10">
        <v>452</v>
      </c>
      <c r="G403" s="10">
        <v>412</v>
      </c>
      <c r="H403" s="10">
        <v>340</v>
      </c>
      <c r="I403" s="10">
        <v>320</v>
      </c>
      <c r="J403" s="10"/>
      <c r="M403" s="198">
        <v>88374.59</v>
      </c>
      <c r="N403" s="198">
        <v>52749.6000000001</v>
      </c>
      <c r="O403" s="198">
        <v>74507.69</v>
      </c>
      <c r="P403" s="198">
        <v>97444.03</v>
      </c>
      <c r="Q403" s="198">
        <v>552481.81999999995</v>
      </c>
      <c r="R403" s="10"/>
      <c r="S403" s="3"/>
      <c r="T403" s="3"/>
      <c r="U403" s="198">
        <v>116.89760582010599</v>
      </c>
      <c r="V403" s="198">
        <v>69.7746031746033</v>
      </c>
      <c r="W403" s="198">
        <v>101.509114441417</v>
      </c>
      <c r="X403" s="198">
        <v>134.59120165745901</v>
      </c>
      <c r="Y403" s="198">
        <v>757.86257887517104</v>
      </c>
      <c r="Z403" s="10"/>
      <c r="AA403" s="3"/>
      <c r="AB403" s="10" t="s">
        <v>172</v>
      </c>
      <c r="AC403" s="10"/>
      <c r="AD403" s="69" t="s">
        <v>173</v>
      </c>
      <c r="AE403" s="23">
        <v>82</v>
      </c>
      <c r="AF403" s="23">
        <v>47</v>
      </c>
      <c r="AG403" s="23">
        <v>27</v>
      </c>
      <c r="AH403" s="23">
        <v>8</v>
      </c>
      <c r="AI403" s="23">
        <v>7</v>
      </c>
      <c r="AJ403" s="23"/>
      <c r="AK403" s="3"/>
      <c r="AL403" s="3"/>
      <c r="AM403" s="298">
        <v>18518.63</v>
      </c>
      <c r="AN403" s="298">
        <v>6937.37</v>
      </c>
      <c r="AO403" s="298">
        <v>5191.0200000000004</v>
      </c>
      <c r="AP403" s="298">
        <v>2877.25</v>
      </c>
      <c r="AQ403" s="298">
        <v>9475.24</v>
      </c>
      <c r="AR403" s="23"/>
      <c r="AS403" s="3"/>
      <c r="AT403" s="3"/>
      <c r="AU403" s="298">
        <v>212.85781609195399</v>
      </c>
      <c r="AV403" s="298">
        <v>79.739885057471298</v>
      </c>
      <c r="AW403" s="298">
        <v>70.148918918918895</v>
      </c>
      <c r="AX403" s="298">
        <v>42.3125</v>
      </c>
      <c r="AY403" s="298">
        <v>135.36057142857101</v>
      </c>
      <c r="AZ403" s="23"/>
      <c r="BA403" s="3"/>
    </row>
    <row r="404" spans="2:53">
      <c r="B404" s="10" t="s">
        <v>169</v>
      </c>
      <c r="C404" s="10"/>
      <c r="D404" s="69" t="s">
        <v>170</v>
      </c>
      <c r="E404" s="10">
        <v>253</v>
      </c>
      <c r="F404" s="10">
        <v>156</v>
      </c>
      <c r="G404" s="10">
        <v>136</v>
      </c>
      <c r="H404" s="10">
        <v>111</v>
      </c>
      <c r="I404" s="10">
        <v>109</v>
      </c>
      <c r="J404" s="10"/>
      <c r="M404" s="198">
        <v>35303.67</v>
      </c>
      <c r="N404" s="198">
        <v>20083.57</v>
      </c>
      <c r="O404" s="198">
        <v>19268.79</v>
      </c>
      <c r="P404" s="198">
        <v>22172.99</v>
      </c>
      <c r="Q404" s="198">
        <v>139181.35</v>
      </c>
      <c r="R404" s="10"/>
      <c r="S404" s="3"/>
      <c r="T404" s="3"/>
      <c r="U404" s="198">
        <v>118.072474916388</v>
      </c>
      <c r="V404" s="198">
        <v>67.169130434782602</v>
      </c>
      <c r="W404" s="198">
        <v>67.609789473684202</v>
      </c>
      <c r="X404" s="198">
        <v>78.627624113475207</v>
      </c>
      <c r="Y404" s="198">
        <v>495.30729537366602</v>
      </c>
      <c r="Z404" s="10"/>
      <c r="AA404" s="3"/>
      <c r="AB404" s="10" t="s">
        <v>95</v>
      </c>
      <c r="AC404" s="10"/>
      <c r="AD404" s="69" t="s">
        <v>96</v>
      </c>
      <c r="AE404" s="23">
        <v>18</v>
      </c>
      <c r="AF404" s="23">
        <v>4</v>
      </c>
      <c r="AG404" s="23">
        <v>3</v>
      </c>
      <c r="AH404" s="23">
        <v>3</v>
      </c>
      <c r="AI404" s="23">
        <v>3</v>
      </c>
      <c r="AJ404" s="23"/>
      <c r="AK404" s="3"/>
      <c r="AL404" s="3"/>
      <c r="AM404" s="298">
        <v>9334.9699999999993</v>
      </c>
      <c r="AN404" s="298">
        <v>860.2</v>
      </c>
      <c r="AO404" s="298">
        <v>37.299999999999997</v>
      </c>
      <c r="AP404" s="298">
        <v>93.49</v>
      </c>
      <c r="AQ404" s="298">
        <v>394.48</v>
      </c>
      <c r="AR404" s="23"/>
      <c r="AS404" s="3"/>
      <c r="AT404" s="3"/>
      <c r="AU404" s="298">
        <v>518.60944444444499</v>
      </c>
      <c r="AV404" s="298">
        <v>47.788888888888899</v>
      </c>
      <c r="AW404" s="298">
        <v>2.1941176470588202</v>
      </c>
      <c r="AX404" s="298">
        <v>5.4994117647058802</v>
      </c>
      <c r="AY404" s="298">
        <v>23.204705882352901</v>
      </c>
      <c r="AZ404" s="23"/>
      <c r="BA404" s="3"/>
    </row>
    <row r="405" spans="2:53">
      <c r="B405" s="10" t="s">
        <v>169</v>
      </c>
      <c r="C405" s="10"/>
      <c r="D405" s="69" t="s">
        <v>420</v>
      </c>
      <c r="E405" s="10">
        <v>16</v>
      </c>
      <c r="F405" s="10">
        <v>32</v>
      </c>
      <c r="G405" s="10">
        <v>18</v>
      </c>
      <c r="H405" s="10">
        <v>1</v>
      </c>
      <c r="I405" s="10">
        <v>13</v>
      </c>
      <c r="J405" s="10"/>
      <c r="M405" s="198">
        <v>818.67</v>
      </c>
      <c r="N405" s="198">
        <v>3187.79</v>
      </c>
      <c r="O405" s="198">
        <v>1644.62</v>
      </c>
      <c r="P405" s="198">
        <v>245.71</v>
      </c>
      <c r="Q405" s="198">
        <v>18014.080000000002</v>
      </c>
      <c r="R405" s="10"/>
      <c r="S405" s="3"/>
      <c r="T405" s="3"/>
      <c r="U405" s="198">
        <v>18.606136363636399</v>
      </c>
      <c r="V405" s="198">
        <v>72.449772727272702</v>
      </c>
      <c r="W405" s="198">
        <v>40.112682926829301</v>
      </c>
      <c r="X405" s="198">
        <v>81.903333333333293</v>
      </c>
      <c r="Y405" s="198">
        <v>450.35199999999998</v>
      </c>
      <c r="Z405" s="10"/>
      <c r="AA405" s="3"/>
      <c r="AB405" s="10" t="s">
        <v>174</v>
      </c>
      <c r="AC405" s="10"/>
      <c r="AD405" s="69" t="s">
        <v>119</v>
      </c>
      <c r="AE405" s="23">
        <v>3</v>
      </c>
      <c r="AF405" s="23">
        <v>2</v>
      </c>
      <c r="AG405" s="23">
        <v>1</v>
      </c>
      <c r="AH405" s="23">
        <v>1</v>
      </c>
      <c r="AI405" s="23"/>
      <c r="AJ405" s="23"/>
      <c r="AK405" s="3"/>
      <c r="AL405" s="3"/>
      <c r="AM405" s="298">
        <v>1566.86</v>
      </c>
      <c r="AN405" s="298">
        <v>388.06</v>
      </c>
      <c r="AO405" s="298">
        <v>1058.5</v>
      </c>
      <c r="AP405" s="298">
        <v>15</v>
      </c>
      <c r="AQ405" s="298">
        <v>0</v>
      </c>
      <c r="AR405" s="23"/>
      <c r="AS405" s="3"/>
      <c r="AT405" s="3"/>
      <c r="AU405" s="298">
        <v>522.28666666666697</v>
      </c>
      <c r="AV405" s="298">
        <v>129.35333333333301</v>
      </c>
      <c r="AW405" s="298">
        <v>352.83333333333297</v>
      </c>
      <c r="AX405" s="298">
        <v>5</v>
      </c>
      <c r="AY405" s="298">
        <v>0</v>
      </c>
      <c r="AZ405" s="23"/>
      <c r="BA405" s="3"/>
    </row>
    <row r="406" spans="2:53">
      <c r="B406" s="10" t="s">
        <v>169</v>
      </c>
      <c r="C406" s="10"/>
      <c r="D406" s="69" t="s">
        <v>173</v>
      </c>
      <c r="E406" s="10">
        <v>1</v>
      </c>
      <c r="F406" s="10">
        <v>1</v>
      </c>
      <c r="G406" s="10">
        <v>1</v>
      </c>
      <c r="H406" s="10">
        <v>1</v>
      </c>
      <c r="I406" s="10"/>
      <c r="J406" s="10"/>
      <c r="M406" s="198">
        <v>130.97</v>
      </c>
      <c r="N406" s="198">
        <v>131</v>
      </c>
      <c r="O406" s="198">
        <v>131</v>
      </c>
      <c r="P406" s="198">
        <v>56.57</v>
      </c>
      <c r="Q406" s="198">
        <v>0</v>
      </c>
      <c r="R406" s="10"/>
      <c r="S406" s="3"/>
      <c r="T406" s="3"/>
      <c r="U406" s="198">
        <v>130.97</v>
      </c>
      <c r="V406" s="198">
        <v>131</v>
      </c>
      <c r="W406" s="198">
        <v>131</v>
      </c>
      <c r="X406" s="198">
        <v>56.57</v>
      </c>
      <c r="Y406" s="198">
        <v>0</v>
      </c>
      <c r="Z406" s="10"/>
      <c r="AA406" s="3"/>
      <c r="AB406" s="10" t="s">
        <v>450</v>
      </c>
      <c r="AC406" s="10"/>
      <c r="AD406" s="69" t="s">
        <v>98</v>
      </c>
      <c r="AE406" s="23">
        <v>1</v>
      </c>
      <c r="AF406" s="23"/>
      <c r="AG406" s="23"/>
      <c r="AH406" s="23"/>
      <c r="AI406" s="23"/>
      <c r="AJ406" s="23"/>
      <c r="AK406" s="3"/>
      <c r="AL406" s="3"/>
      <c r="AM406" s="298">
        <v>15</v>
      </c>
      <c r="AN406" s="298">
        <v>0</v>
      </c>
      <c r="AO406" s="298"/>
      <c r="AP406" s="298"/>
      <c r="AQ406" s="298"/>
      <c r="AR406" s="23"/>
      <c r="AS406" s="3"/>
      <c r="AT406" s="3"/>
      <c r="AU406" s="298">
        <v>15</v>
      </c>
      <c r="AV406" s="298">
        <v>0</v>
      </c>
      <c r="AW406" s="298"/>
      <c r="AX406" s="298"/>
      <c r="AY406" s="298"/>
      <c r="AZ406" s="23"/>
      <c r="BA406" s="3"/>
    </row>
    <row r="407" spans="2:53">
      <c r="B407" s="10" t="s">
        <v>169</v>
      </c>
      <c r="C407" s="10"/>
      <c r="D407" s="69" t="s">
        <v>96</v>
      </c>
      <c r="E407" s="10">
        <v>1</v>
      </c>
      <c r="F407" s="10"/>
      <c r="G407" s="10"/>
      <c r="H407" s="10"/>
      <c r="I407" s="10"/>
      <c r="J407" s="10"/>
      <c r="M407" s="198">
        <v>61.2</v>
      </c>
      <c r="N407" s="198">
        <v>0</v>
      </c>
      <c r="O407" s="198"/>
      <c r="P407" s="198"/>
      <c r="Q407" s="198"/>
      <c r="R407" s="10"/>
      <c r="S407" s="3"/>
      <c r="T407" s="3"/>
      <c r="U407" s="198">
        <v>61.2</v>
      </c>
      <c r="V407" s="198">
        <v>0</v>
      </c>
      <c r="W407" s="198"/>
      <c r="X407" s="198"/>
      <c r="Y407" s="198"/>
      <c r="Z407" s="10"/>
      <c r="AA407" s="3"/>
      <c r="AB407" s="10" t="s">
        <v>97</v>
      </c>
      <c r="AC407" s="10"/>
      <c r="AD407" s="69" t="s">
        <v>98</v>
      </c>
      <c r="AE407" s="23">
        <v>15</v>
      </c>
      <c r="AF407" s="23">
        <v>10</v>
      </c>
      <c r="AG407" s="23">
        <v>9</v>
      </c>
      <c r="AH407" s="23">
        <v>6</v>
      </c>
      <c r="AI407" s="23">
        <v>6</v>
      </c>
      <c r="AJ407" s="23"/>
      <c r="AK407" s="3"/>
      <c r="AL407" s="3"/>
      <c r="AM407" s="298">
        <v>1481.14</v>
      </c>
      <c r="AN407" s="298">
        <v>1063.56</v>
      </c>
      <c r="AO407" s="298">
        <v>758.86</v>
      </c>
      <c r="AP407" s="298">
        <v>898.37</v>
      </c>
      <c r="AQ407" s="298">
        <v>3778.35</v>
      </c>
      <c r="AR407" s="23"/>
      <c r="AS407" s="3"/>
      <c r="AT407" s="3"/>
      <c r="AU407" s="298">
        <v>98.742666666666693</v>
      </c>
      <c r="AV407" s="298">
        <v>70.903999999999996</v>
      </c>
      <c r="AW407" s="298">
        <v>50.590666666666699</v>
      </c>
      <c r="AX407" s="298">
        <v>59.8913333333333</v>
      </c>
      <c r="AY407" s="298">
        <v>251.89</v>
      </c>
      <c r="AZ407" s="23"/>
      <c r="BA407" s="3"/>
    </row>
    <row r="408" spans="2:53">
      <c r="B408" s="10" t="s">
        <v>564</v>
      </c>
      <c r="C408" s="10"/>
      <c r="D408" s="69" t="s">
        <v>420</v>
      </c>
      <c r="E408" s="10">
        <v>1</v>
      </c>
      <c r="F408" s="10"/>
      <c r="G408" s="10"/>
      <c r="H408" s="10"/>
      <c r="I408" s="10"/>
      <c r="J408" s="10"/>
      <c r="M408" s="198">
        <v>65</v>
      </c>
      <c r="N408" s="198">
        <v>0</v>
      </c>
      <c r="O408" s="198"/>
      <c r="P408" s="198"/>
      <c r="Q408" s="198"/>
      <c r="R408" s="10"/>
      <c r="S408" s="3"/>
      <c r="T408" s="3"/>
      <c r="U408" s="198">
        <v>65</v>
      </c>
      <c r="V408" s="198">
        <v>0</v>
      </c>
      <c r="W408" s="198"/>
      <c r="X408" s="198"/>
      <c r="Y408" s="198"/>
      <c r="Z408" s="10"/>
      <c r="AA408" s="3"/>
      <c r="AB408" s="10" t="s">
        <v>175</v>
      </c>
      <c r="AC408" s="10"/>
      <c r="AD408" s="69" t="s">
        <v>158</v>
      </c>
      <c r="AE408" s="23">
        <v>163</v>
      </c>
      <c r="AF408" s="23">
        <v>99</v>
      </c>
      <c r="AG408" s="23">
        <v>76</v>
      </c>
      <c r="AH408" s="23">
        <v>59</v>
      </c>
      <c r="AI408" s="23">
        <v>48</v>
      </c>
      <c r="AJ408" s="23"/>
      <c r="AK408" s="3"/>
      <c r="AL408" s="3"/>
      <c r="AM408" s="298">
        <v>31312.89</v>
      </c>
      <c r="AN408" s="298">
        <v>12471.03</v>
      </c>
      <c r="AO408" s="298">
        <v>8156.26</v>
      </c>
      <c r="AP408" s="298">
        <v>5779.11</v>
      </c>
      <c r="AQ408" s="298">
        <v>31287.439999999999</v>
      </c>
      <c r="AR408" s="23"/>
      <c r="AS408" s="3"/>
      <c r="AT408" s="3"/>
      <c r="AU408" s="298">
        <v>185.283372781065</v>
      </c>
      <c r="AV408" s="298">
        <v>73.793076923076896</v>
      </c>
      <c r="AW408" s="298">
        <v>51.297232704402496</v>
      </c>
      <c r="AX408" s="298">
        <v>37.284580645161299</v>
      </c>
      <c r="AY408" s="298">
        <v>203.165194805195</v>
      </c>
      <c r="AZ408" s="23"/>
      <c r="BA408" s="3"/>
    </row>
    <row r="409" spans="2:53">
      <c r="B409" s="10" t="s">
        <v>565</v>
      </c>
      <c r="C409" s="10"/>
      <c r="D409" s="69" t="s">
        <v>170</v>
      </c>
      <c r="E409" s="10">
        <v>1</v>
      </c>
      <c r="F409" s="10"/>
      <c r="G409" s="10"/>
      <c r="H409" s="10"/>
      <c r="I409" s="10"/>
      <c r="J409" s="10"/>
      <c r="M409" s="198">
        <v>15</v>
      </c>
      <c r="N409" s="198">
        <v>0</v>
      </c>
      <c r="O409" s="198"/>
      <c r="P409" s="198"/>
      <c r="Q409" s="198"/>
      <c r="R409" s="10"/>
      <c r="S409" s="3"/>
      <c r="T409" s="3"/>
      <c r="U409" s="198">
        <v>15</v>
      </c>
      <c r="V409" s="198">
        <v>0</v>
      </c>
      <c r="W409" s="198"/>
      <c r="X409" s="198"/>
      <c r="Y409" s="198"/>
      <c r="Z409" s="10"/>
      <c r="AA409" s="3"/>
      <c r="AB409" s="10" t="s">
        <v>175</v>
      </c>
      <c r="AC409" s="10"/>
      <c r="AD409" s="69" t="s">
        <v>379</v>
      </c>
      <c r="AE409" s="23">
        <v>1</v>
      </c>
      <c r="AF409" s="23">
        <v>1</v>
      </c>
      <c r="AG409" s="23">
        <v>1</v>
      </c>
      <c r="AH409" s="23">
        <v>1</v>
      </c>
      <c r="AI409" s="23">
        <v>1</v>
      </c>
      <c r="AJ409" s="23"/>
      <c r="AK409" s="3"/>
      <c r="AL409" s="3"/>
      <c r="AM409" s="298">
        <v>12.77</v>
      </c>
      <c r="AN409" s="298">
        <v>10.46</v>
      </c>
      <c r="AO409" s="298">
        <v>12.34</v>
      </c>
      <c r="AP409" s="298">
        <v>11.93</v>
      </c>
      <c r="AQ409" s="298">
        <v>82.18</v>
      </c>
      <c r="AR409" s="23"/>
      <c r="AS409" s="3"/>
      <c r="AT409" s="3"/>
      <c r="AU409" s="298">
        <v>12.77</v>
      </c>
      <c r="AV409" s="298">
        <v>10.46</v>
      </c>
      <c r="AW409" s="298">
        <v>12.34</v>
      </c>
      <c r="AX409" s="298">
        <v>11.93</v>
      </c>
      <c r="AY409" s="298">
        <v>82.18</v>
      </c>
      <c r="AZ409" s="23"/>
      <c r="BA409" s="3"/>
    </row>
    <row r="410" spans="2:53">
      <c r="B410" s="10" t="s">
        <v>171</v>
      </c>
      <c r="C410" s="10"/>
      <c r="D410" s="69" t="s">
        <v>135</v>
      </c>
      <c r="E410" s="10">
        <v>74</v>
      </c>
      <c r="F410" s="10">
        <v>53</v>
      </c>
      <c r="G410" s="10">
        <v>37</v>
      </c>
      <c r="H410" s="10">
        <v>31</v>
      </c>
      <c r="I410" s="10">
        <v>26</v>
      </c>
      <c r="J410" s="10"/>
      <c r="M410" s="198">
        <v>12320.9</v>
      </c>
      <c r="N410" s="198">
        <v>8043.09</v>
      </c>
      <c r="O410" s="198">
        <v>6030.52</v>
      </c>
      <c r="P410" s="198">
        <v>7796.39</v>
      </c>
      <c r="Q410" s="198">
        <v>48401.760000000002</v>
      </c>
      <c r="R410" s="10"/>
      <c r="S410" s="3"/>
      <c r="T410" s="3"/>
      <c r="U410" s="198">
        <v>157.96025641025599</v>
      </c>
      <c r="V410" s="198">
        <v>103.116538461538</v>
      </c>
      <c r="W410" s="198">
        <v>83.757222222222197</v>
      </c>
      <c r="X410" s="198">
        <v>105.356621621622</v>
      </c>
      <c r="Y410" s="198">
        <v>681.714929577465</v>
      </c>
      <c r="Z410" s="10"/>
      <c r="AA410" s="3"/>
      <c r="AB410" s="10" t="s">
        <v>175</v>
      </c>
      <c r="AC410" s="10"/>
      <c r="AD410" s="69" t="s">
        <v>162</v>
      </c>
      <c r="AE410" s="23">
        <v>4</v>
      </c>
      <c r="AF410" s="23">
        <v>3</v>
      </c>
      <c r="AG410" s="23">
        <v>1</v>
      </c>
      <c r="AH410" s="23">
        <v>1</v>
      </c>
      <c r="AI410" s="23">
        <v>1</v>
      </c>
      <c r="AJ410" s="23"/>
      <c r="AK410" s="3"/>
      <c r="AL410" s="3"/>
      <c r="AM410" s="298">
        <v>537.16999999999996</v>
      </c>
      <c r="AN410" s="298">
        <v>35.82</v>
      </c>
      <c r="AO410" s="298">
        <v>13.75</v>
      </c>
      <c r="AP410" s="298">
        <v>16.16</v>
      </c>
      <c r="AQ410" s="298">
        <v>134.72</v>
      </c>
      <c r="AR410" s="23"/>
      <c r="AS410" s="3"/>
      <c r="AT410" s="3"/>
      <c r="AU410" s="298">
        <v>134.29249999999999</v>
      </c>
      <c r="AV410" s="298">
        <v>8.9550000000000001</v>
      </c>
      <c r="AW410" s="298">
        <v>3.4375</v>
      </c>
      <c r="AX410" s="298">
        <v>4.04</v>
      </c>
      <c r="AY410" s="298">
        <v>33.68</v>
      </c>
      <c r="AZ410" s="23"/>
      <c r="BA410" s="3"/>
    </row>
    <row r="411" spans="2:53">
      <c r="B411" s="10" t="s">
        <v>172</v>
      </c>
      <c r="C411" s="10"/>
      <c r="D411" s="69" t="s">
        <v>173</v>
      </c>
      <c r="E411" s="10">
        <v>333</v>
      </c>
      <c r="F411" s="10">
        <v>161</v>
      </c>
      <c r="G411" s="10">
        <v>108</v>
      </c>
      <c r="H411" s="10">
        <v>59</v>
      </c>
      <c r="I411" s="10">
        <v>48</v>
      </c>
      <c r="J411" s="10"/>
      <c r="M411" s="198">
        <v>21543.89</v>
      </c>
      <c r="N411" s="198">
        <v>8547.35</v>
      </c>
      <c r="O411" s="198">
        <v>9082.0800000000108</v>
      </c>
      <c r="P411" s="198">
        <v>11599.1</v>
      </c>
      <c r="Q411" s="198">
        <v>46452.35</v>
      </c>
      <c r="R411" s="10"/>
      <c r="S411" s="3"/>
      <c r="T411" s="3"/>
      <c r="U411" s="198">
        <v>62.446057971014497</v>
      </c>
      <c r="V411" s="198">
        <v>24.7749275362319</v>
      </c>
      <c r="W411" s="198">
        <v>28.7407594936709</v>
      </c>
      <c r="X411" s="198">
        <v>36.939808917197396</v>
      </c>
      <c r="Y411" s="198">
        <v>147.93742038216601</v>
      </c>
      <c r="Z411" s="10"/>
      <c r="AA411" s="3"/>
      <c r="AB411" s="10" t="s">
        <v>566</v>
      </c>
      <c r="AC411" s="10"/>
      <c r="AD411" s="69" t="s">
        <v>567</v>
      </c>
      <c r="AE411" s="23">
        <v>1</v>
      </c>
      <c r="AF411" s="23"/>
      <c r="AG411" s="23"/>
      <c r="AH411" s="23"/>
      <c r="AI411" s="23"/>
      <c r="AJ411" s="23"/>
      <c r="AK411" s="3"/>
      <c r="AL411" s="3"/>
      <c r="AM411" s="298">
        <v>18.510000000000002</v>
      </c>
      <c r="AN411" s="298">
        <v>0</v>
      </c>
      <c r="AO411" s="298">
        <v>0</v>
      </c>
      <c r="AP411" s="298"/>
      <c r="AQ411" s="298">
        <v>0</v>
      </c>
      <c r="AR411" s="23"/>
      <c r="AS411" s="3"/>
      <c r="AT411" s="3"/>
      <c r="AU411" s="298">
        <v>18.510000000000002</v>
      </c>
      <c r="AV411" s="298">
        <v>0</v>
      </c>
      <c r="AW411" s="298">
        <v>0</v>
      </c>
      <c r="AX411" s="298"/>
      <c r="AY411" s="298">
        <v>0</v>
      </c>
      <c r="AZ411" s="23"/>
      <c r="BA411" s="3"/>
    </row>
    <row r="412" spans="2:53">
      <c r="B412" s="10" t="s">
        <v>172</v>
      </c>
      <c r="C412" s="10"/>
      <c r="D412" s="69" t="s">
        <v>96</v>
      </c>
      <c r="E412" s="10">
        <v>1</v>
      </c>
      <c r="F412" s="10"/>
      <c r="G412" s="10"/>
      <c r="H412" s="10"/>
      <c r="I412" s="10"/>
      <c r="J412" s="10"/>
      <c r="M412" s="198">
        <v>15</v>
      </c>
      <c r="N412" s="198">
        <v>0</v>
      </c>
      <c r="O412" s="198"/>
      <c r="P412" s="198"/>
      <c r="Q412" s="198"/>
      <c r="R412" s="10"/>
      <c r="S412" s="3"/>
      <c r="T412" s="3"/>
      <c r="U412" s="198">
        <v>15</v>
      </c>
      <c r="V412" s="198">
        <v>0</v>
      </c>
      <c r="W412" s="198"/>
      <c r="X412" s="198"/>
      <c r="Y412" s="198"/>
      <c r="Z412" s="10"/>
      <c r="AA412" s="3"/>
      <c r="AB412" s="10" t="s">
        <v>176</v>
      </c>
      <c r="AC412" s="10"/>
      <c r="AD412" s="69" t="s">
        <v>146</v>
      </c>
      <c r="AE412" s="23">
        <v>16</v>
      </c>
      <c r="AF412" s="23">
        <v>5</v>
      </c>
      <c r="AG412" s="23">
        <v>5</v>
      </c>
      <c r="AH412" s="23">
        <v>4</v>
      </c>
      <c r="AI412" s="23">
        <v>3</v>
      </c>
      <c r="AJ412" s="23"/>
      <c r="AK412" s="3"/>
      <c r="AL412" s="3"/>
      <c r="AM412" s="298">
        <v>4314.3599999999997</v>
      </c>
      <c r="AN412" s="298">
        <v>761.17</v>
      </c>
      <c r="AO412" s="298">
        <v>6707.01</v>
      </c>
      <c r="AP412" s="298">
        <v>2167.4</v>
      </c>
      <c r="AQ412" s="298">
        <v>142.08000000000001</v>
      </c>
      <c r="AR412" s="23"/>
      <c r="AS412" s="3"/>
      <c r="AT412" s="3"/>
      <c r="AU412" s="298">
        <v>215.71799999999999</v>
      </c>
      <c r="AV412" s="298">
        <v>38.058500000000002</v>
      </c>
      <c r="AW412" s="298">
        <v>419.18812500000001</v>
      </c>
      <c r="AX412" s="298">
        <v>154.814285714286</v>
      </c>
      <c r="AY412" s="298">
        <v>8.3576470588235292</v>
      </c>
      <c r="AZ412" s="23"/>
      <c r="BA412" s="3"/>
    </row>
    <row r="413" spans="2:53">
      <c r="B413" s="10" t="s">
        <v>568</v>
      </c>
      <c r="C413" s="10"/>
      <c r="D413" s="69" t="s">
        <v>173</v>
      </c>
      <c r="E413" s="10">
        <v>1</v>
      </c>
      <c r="F413" s="10">
        <v>1</v>
      </c>
      <c r="G413" s="10"/>
      <c r="H413" s="10"/>
      <c r="I413" s="10"/>
      <c r="J413" s="10"/>
      <c r="M413" s="198">
        <v>27.39</v>
      </c>
      <c r="N413" s="198">
        <v>65</v>
      </c>
      <c r="O413" s="198"/>
      <c r="P413" s="198"/>
      <c r="Q413" s="198"/>
      <c r="R413" s="10"/>
      <c r="S413" s="3"/>
      <c r="T413" s="3"/>
      <c r="U413" s="198">
        <v>27.39</v>
      </c>
      <c r="V413" s="198">
        <v>65</v>
      </c>
      <c r="W413" s="198"/>
      <c r="X413" s="198"/>
      <c r="Y413" s="198"/>
      <c r="Z413" s="10"/>
      <c r="AA413" s="3"/>
      <c r="AB413" s="10" t="s">
        <v>177</v>
      </c>
      <c r="AC413" s="10"/>
      <c r="AD413" s="69" t="s">
        <v>164</v>
      </c>
      <c r="AE413" s="23">
        <v>15</v>
      </c>
      <c r="AF413" s="23">
        <v>6</v>
      </c>
      <c r="AG413" s="23">
        <v>2</v>
      </c>
      <c r="AH413" s="23">
        <v>1</v>
      </c>
      <c r="AI413" s="23">
        <v>1</v>
      </c>
      <c r="AJ413" s="23"/>
      <c r="AK413" s="3"/>
      <c r="AL413" s="3"/>
      <c r="AM413" s="298">
        <v>6501.15</v>
      </c>
      <c r="AN413" s="298">
        <v>39127.21</v>
      </c>
      <c r="AO413" s="298">
        <v>476.69</v>
      </c>
      <c r="AP413" s="298">
        <v>131.43</v>
      </c>
      <c r="AQ413" s="298">
        <v>362.53</v>
      </c>
      <c r="AR413" s="23"/>
      <c r="AS413" s="3"/>
      <c r="AT413" s="3"/>
      <c r="AU413" s="298">
        <v>433.41</v>
      </c>
      <c r="AV413" s="298">
        <v>2608.48066666667</v>
      </c>
      <c r="AW413" s="298">
        <v>31.779333333333302</v>
      </c>
      <c r="AX413" s="298">
        <v>9.3878571428571398</v>
      </c>
      <c r="AY413" s="298">
        <v>24.168666666666699</v>
      </c>
      <c r="AZ413" s="23"/>
      <c r="BA413" s="3"/>
    </row>
    <row r="414" spans="2:53">
      <c r="B414" s="10" t="s">
        <v>95</v>
      </c>
      <c r="C414" s="10"/>
      <c r="D414" s="69" t="s">
        <v>96</v>
      </c>
      <c r="E414" s="10">
        <v>285</v>
      </c>
      <c r="F414" s="10">
        <v>135</v>
      </c>
      <c r="G414" s="10">
        <v>102</v>
      </c>
      <c r="H414" s="10">
        <v>77</v>
      </c>
      <c r="I414" s="10">
        <v>71</v>
      </c>
      <c r="J414" s="10"/>
      <c r="M414" s="198">
        <v>27320.86</v>
      </c>
      <c r="N414" s="198">
        <v>11007.56</v>
      </c>
      <c r="O414" s="198">
        <v>10394.280000000001</v>
      </c>
      <c r="P414" s="198">
        <v>12052.87</v>
      </c>
      <c r="Q414" s="198">
        <v>59588.25</v>
      </c>
      <c r="R414" s="10"/>
      <c r="S414" s="3"/>
      <c r="T414" s="3"/>
      <c r="U414" s="198">
        <v>90.466423841059594</v>
      </c>
      <c r="V414" s="198">
        <v>36.448874172185398</v>
      </c>
      <c r="W414" s="198">
        <v>36.8591489361702</v>
      </c>
      <c r="X414" s="198">
        <v>43.200250896057298</v>
      </c>
      <c r="Y414" s="198">
        <v>215.89945652173901</v>
      </c>
      <c r="Z414" s="10"/>
      <c r="AA414" s="3"/>
      <c r="AB414" s="10" t="s">
        <v>178</v>
      </c>
      <c r="AC414" s="10"/>
      <c r="AD414" s="69" t="s">
        <v>164</v>
      </c>
      <c r="AE414" s="23">
        <v>1</v>
      </c>
      <c r="AF414" s="23"/>
      <c r="AG414" s="23"/>
      <c r="AH414" s="23"/>
      <c r="AI414" s="23"/>
      <c r="AJ414" s="23"/>
      <c r="AK414" s="3"/>
      <c r="AL414" s="3"/>
      <c r="AM414" s="298">
        <v>34.950000000000003</v>
      </c>
      <c r="AN414" s="298">
        <v>0</v>
      </c>
      <c r="AO414" s="298">
        <v>0</v>
      </c>
      <c r="AP414" s="298">
        <v>0</v>
      </c>
      <c r="AQ414" s="298">
        <v>0</v>
      </c>
      <c r="AR414" s="23"/>
      <c r="AS414" s="3"/>
      <c r="AT414" s="3"/>
      <c r="AU414" s="298">
        <v>34.950000000000003</v>
      </c>
      <c r="AV414" s="298">
        <v>0</v>
      </c>
      <c r="AW414" s="298">
        <v>0</v>
      </c>
      <c r="AX414" s="298">
        <v>0</v>
      </c>
      <c r="AY414" s="298">
        <v>0</v>
      </c>
      <c r="AZ414" s="23"/>
      <c r="BA414" s="3"/>
    </row>
    <row r="415" spans="2:53">
      <c r="B415" s="10" t="s">
        <v>174</v>
      </c>
      <c r="C415" s="10"/>
      <c r="D415" s="69" t="s">
        <v>119</v>
      </c>
      <c r="E415" s="10">
        <v>58</v>
      </c>
      <c r="F415" s="10">
        <v>44</v>
      </c>
      <c r="G415" s="10">
        <v>39</v>
      </c>
      <c r="H415" s="10">
        <v>37</v>
      </c>
      <c r="I415" s="10">
        <v>38</v>
      </c>
      <c r="J415" s="10"/>
      <c r="M415" s="198">
        <v>8259.11</v>
      </c>
      <c r="N415" s="198">
        <v>4817.83</v>
      </c>
      <c r="O415" s="198">
        <v>6843.76</v>
      </c>
      <c r="P415" s="198">
        <v>7195.64</v>
      </c>
      <c r="Q415" s="198">
        <v>54066.62</v>
      </c>
      <c r="R415" s="10"/>
      <c r="S415" s="3"/>
      <c r="T415" s="3"/>
      <c r="U415" s="198">
        <v>127.063230769231</v>
      </c>
      <c r="V415" s="198">
        <v>74.120461538461598</v>
      </c>
      <c r="W415" s="198">
        <v>112.19278688524599</v>
      </c>
      <c r="X415" s="198">
        <v>116.058709677419</v>
      </c>
      <c r="Y415" s="198">
        <v>872.04225806451598</v>
      </c>
      <c r="Z415" s="10"/>
      <c r="AA415" s="3"/>
      <c r="AB415" s="10" t="s">
        <v>416</v>
      </c>
      <c r="AC415" s="10"/>
      <c r="AD415" s="69" t="s">
        <v>173</v>
      </c>
      <c r="AE415" s="23">
        <v>8</v>
      </c>
      <c r="AF415" s="23">
        <v>6</v>
      </c>
      <c r="AG415" s="23">
        <v>5</v>
      </c>
      <c r="AH415" s="23">
        <v>5</v>
      </c>
      <c r="AI415" s="23">
        <v>4</v>
      </c>
      <c r="AJ415" s="23"/>
      <c r="AK415" s="3"/>
      <c r="AL415" s="3"/>
      <c r="AM415" s="298">
        <v>1661.56</v>
      </c>
      <c r="AN415" s="298">
        <v>911.07</v>
      </c>
      <c r="AO415" s="298">
        <v>1249.42</v>
      </c>
      <c r="AP415" s="298">
        <v>1649.73</v>
      </c>
      <c r="AQ415" s="298">
        <v>6740.8</v>
      </c>
      <c r="AR415" s="23"/>
      <c r="AS415" s="3"/>
      <c r="AT415" s="3"/>
      <c r="AU415" s="298">
        <v>207.69499999999999</v>
      </c>
      <c r="AV415" s="298">
        <v>113.88375000000001</v>
      </c>
      <c r="AW415" s="298">
        <v>156.17750000000001</v>
      </c>
      <c r="AX415" s="298">
        <v>206.21625</v>
      </c>
      <c r="AY415" s="298">
        <v>842.6</v>
      </c>
      <c r="AZ415" s="23"/>
      <c r="BA415" s="3"/>
    </row>
    <row r="416" spans="2:53">
      <c r="B416" s="10" t="s">
        <v>97</v>
      </c>
      <c r="C416" s="10"/>
      <c r="D416" s="69" t="s">
        <v>98</v>
      </c>
      <c r="E416" s="10">
        <v>48</v>
      </c>
      <c r="F416" s="10">
        <v>34</v>
      </c>
      <c r="G416" s="10">
        <v>27</v>
      </c>
      <c r="H416" s="10">
        <v>23</v>
      </c>
      <c r="I416" s="10">
        <v>26</v>
      </c>
      <c r="J416" s="10"/>
      <c r="M416" s="198">
        <v>9087.58</v>
      </c>
      <c r="N416" s="198">
        <v>4178.46</v>
      </c>
      <c r="O416" s="198">
        <v>4356.3100000000004</v>
      </c>
      <c r="P416" s="198">
        <v>5642.76</v>
      </c>
      <c r="Q416" s="198">
        <v>45337.85</v>
      </c>
      <c r="R416" s="10"/>
      <c r="S416" s="3"/>
      <c r="T416" s="3"/>
      <c r="U416" s="198">
        <v>171.46377358490599</v>
      </c>
      <c r="V416" s="198">
        <v>78.838867924528302</v>
      </c>
      <c r="W416" s="198">
        <v>85.417843137254906</v>
      </c>
      <c r="X416" s="198">
        <v>108.514615384615</v>
      </c>
      <c r="Y416" s="198">
        <v>855.43113207547196</v>
      </c>
      <c r="Z416" s="10"/>
      <c r="AA416" s="3"/>
      <c r="AB416" s="10" t="s">
        <v>179</v>
      </c>
      <c r="AC416" s="10"/>
      <c r="AD416" s="69" t="s">
        <v>180</v>
      </c>
      <c r="AE416" s="23">
        <v>53</v>
      </c>
      <c r="AF416" s="23">
        <v>27</v>
      </c>
      <c r="AG416" s="23">
        <v>9</v>
      </c>
      <c r="AH416" s="23">
        <v>8</v>
      </c>
      <c r="AI416" s="23">
        <v>7</v>
      </c>
      <c r="AJ416" s="23"/>
      <c r="AK416" s="3"/>
      <c r="AL416" s="3"/>
      <c r="AM416" s="298">
        <v>95045.68</v>
      </c>
      <c r="AN416" s="298">
        <v>130867.3</v>
      </c>
      <c r="AO416" s="298">
        <v>7965.44</v>
      </c>
      <c r="AP416" s="298">
        <v>15926.76</v>
      </c>
      <c r="AQ416" s="298">
        <v>7638.98</v>
      </c>
      <c r="AR416" s="23"/>
      <c r="AS416" s="3"/>
      <c r="AT416" s="3"/>
      <c r="AU416" s="298">
        <v>1697.2442857142901</v>
      </c>
      <c r="AV416" s="298">
        <v>2336.9160714285699</v>
      </c>
      <c r="AW416" s="298">
        <v>209.616842105263</v>
      </c>
      <c r="AX416" s="298">
        <v>331.8075</v>
      </c>
      <c r="AY416" s="298">
        <v>159.14541666666699</v>
      </c>
      <c r="AZ416" s="23"/>
      <c r="BA416" s="3"/>
    </row>
    <row r="417" spans="2:53">
      <c r="B417" s="10" t="s">
        <v>175</v>
      </c>
      <c r="C417" s="10"/>
      <c r="D417" s="69" t="s">
        <v>158</v>
      </c>
      <c r="E417" s="10">
        <v>779</v>
      </c>
      <c r="F417" s="10">
        <v>523</v>
      </c>
      <c r="G417" s="10">
        <v>438</v>
      </c>
      <c r="H417" s="10">
        <v>350</v>
      </c>
      <c r="I417" s="10">
        <v>359</v>
      </c>
      <c r="J417" s="10"/>
      <c r="M417" s="198">
        <v>104010.78</v>
      </c>
      <c r="N417" s="198">
        <v>78252.12</v>
      </c>
      <c r="O417" s="198">
        <v>63557.24</v>
      </c>
      <c r="P417" s="198">
        <v>80143</v>
      </c>
      <c r="Q417" s="198">
        <v>493510.1</v>
      </c>
      <c r="R417" s="10"/>
      <c r="S417" s="3"/>
      <c r="T417" s="3"/>
      <c r="U417" s="198">
        <v>117.659253393665</v>
      </c>
      <c r="V417" s="198">
        <v>88.520497737556596</v>
      </c>
      <c r="W417" s="198">
        <v>76.390913461538503</v>
      </c>
      <c r="X417" s="198">
        <v>98.455773955773907</v>
      </c>
      <c r="Y417" s="198">
        <v>607.77105911330102</v>
      </c>
      <c r="Z417" s="10"/>
      <c r="AA417" s="3"/>
      <c r="AB417" s="10" t="s">
        <v>99</v>
      </c>
      <c r="AC417" s="10"/>
      <c r="AD417" s="69" t="s">
        <v>100</v>
      </c>
      <c r="AE417" s="23">
        <v>498</v>
      </c>
      <c r="AF417" s="23">
        <v>237</v>
      </c>
      <c r="AG417" s="23">
        <v>159</v>
      </c>
      <c r="AH417" s="23">
        <v>125</v>
      </c>
      <c r="AI417" s="23">
        <v>114</v>
      </c>
      <c r="AJ417" s="23"/>
      <c r="AK417" s="3"/>
      <c r="AL417" s="3"/>
      <c r="AM417" s="298">
        <v>262159.73</v>
      </c>
      <c r="AN417" s="298">
        <v>41932.9</v>
      </c>
      <c r="AO417" s="298">
        <v>12555.8</v>
      </c>
      <c r="AP417" s="298">
        <v>11174.26</v>
      </c>
      <c r="AQ417" s="298">
        <v>48416.46</v>
      </c>
      <c r="AR417" s="23"/>
      <c r="AS417" s="3"/>
      <c r="AT417" s="3"/>
      <c r="AU417" s="298">
        <v>471.51030575539602</v>
      </c>
      <c r="AV417" s="298">
        <v>75.418884892086297</v>
      </c>
      <c r="AW417" s="298">
        <v>24.1922928709056</v>
      </c>
      <c r="AX417" s="298">
        <v>21.488961538461499</v>
      </c>
      <c r="AY417" s="298">
        <v>91.871840607210601</v>
      </c>
      <c r="AZ417" s="23"/>
      <c r="BA417" s="3"/>
    </row>
    <row r="418" spans="2:53">
      <c r="B418" s="10" t="s">
        <v>176</v>
      </c>
      <c r="C418" s="10"/>
      <c r="D418" s="69" t="s">
        <v>146</v>
      </c>
      <c r="E418" s="10">
        <v>375</v>
      </c>
      <c r="F418" s="10">
        <v>287</v>
      </c>
      <c r="G418" s="10">
        <v>389</v>
      </c>
      <c r="H418" s="10">
        <v>179</v>
      </c>
      <c r="I418" s="10">
        <v>354</v>
      </c>
      <c r="J418" s="10"/>
      <c r="M418" s="198">
        <v>38667.199999999997</v>
      </c>
      <c r="N418" s="198">
        <v>31103.14</v>
      </c>
      <c r="O418" s="198">
        <v>49159.99</v>
      </c>
      <c r="P418" s="198">
        <v>27263.01</v>
      </c>
      <c r="Q418" s="198">
        <v>328228.21999999997</v>
      </c>
      <c r="R418" s="10"/>
      <c r="S418" s="3"/>
      <c r="T418" s="3"/>
      <c r="U418" s="198">
        <v>62.771428571428601</v>
      </c>
      <c r="V418" s="198">
        <v>50.492110389610403</v>
      </c>
      <c r="W418" s="198">
        <v>83.605425170068003</v>
      </c>
      <c r="X418" s="198">
        <v>72.701359999999994</v>
      </c>
      <c r="Y418" s="198">
        <v>565.91072413793097</v>
      </c>
      <c r="Z418" s="10"/>
      <c r="AA418" s="3"/>
      <c r="AB418" s="10" t="s">
        <v>99</v>
      </c>
      <c r="AC418" s="10"/>
      <c r="AD418" s="69" t="s">
        <v>453</v>
      </c>
      <c r="AE418" s="23">
        <v>3</v>
      </c>
      <c r="AF418" s="23">
        <v>1</v>
      </c>
      <c r="AG418" s="23">
        <v>1</v>
      </c>
      <c r="AH418" s="23">
        <v>1</v>
      </c>
      <c r="AI418" s="23"/>
      <c r="AJ418" s="23"/>
      <c r="AK418" s="3"/>
      <c r="AL418" s="3"/>
      <c r="AM418" s="298">
        <v>590.98</v>
      </c>
      <c r="AN418" s="298">
        <v>8.9600000000000009</v>
      </c>
      <c r="AO418" s="298">
        <v>10.41</v>
      </c>
      <c r="AP418" s="298">
        <v>11.29</v>
      </c>
      <c r="AQ418" s="298">
        <v>0</v>
      </c>
      <c r="AR418" s="23"/>
      <c r="AS418" s="3"/>
      <c r="AT418" s="3"/>
      <c r="AU418" s="298">
        <v>196.993333333333</v>
      </c>
      <c r="AV418" s="298">
        <v>2.9866666666666699</v>
      </c>
      <c r="AW418" s="298">
        <v>3.47</v>
      </c>
      <c r="AX418" s="298">
        <v>3.7633333333333301</v>
      </c>
      <c r="AY418" s="298">
        <v>0</v>
      </c>
      <c r="AZ418" s="23"/>
      <c r="BA418" s="3"/>
    </row>
    <row r="419" spans="2:53">
      <c r="B419" s="10" t="s">
        <v>176</v>
      </c>
      <c r="C419" s="10"/>
      <c r="D419" s="69" t="s">
        <v>137</v>
      </c>
      <c r="E419" s="10">
        <v>1</v>
      </c>
      <c r="F419" s="10">
        <v>1</v>
      </c>
      <c r="G419" s="10">
        <v>1</v>
      </c>
      <c r="H419" s="10"/>
      <c r="I419" s="10">
        <v>1</v>
      </c>
      <c r="J419" s="10"/>
      <c r="M419" s="198">
        <v>14</v>
      </c>
      <c r="N419" s="198">
        <v>10.37</v>
      </c>
      <c r="O419" s="198">
        <v>24.77</v>
      </c>
      <c r="P419" s="198"/>
      <c r="Q419" s="198">
        <v>20.41</v>
      </c>
      <c r="R419" s="10"/>
      <c r="S419" s="3"/>
      <c r="T419" s="3"/>
      <c r="U419" s="198">
        <v>14</v>
      </c>
      <c r="V419" s="198">
        <v>10.37</v>
      </c>
      <c r="W419" s="198">
        <v>24.77</v>
      </c>
      <c r="X419" s="198"/>
      <c r="Y419" s="198">
        <v>20.41</v>
      </c>
      <c r="Z419" s="10"/>
      <c r="AA419" s="3"/>
      <c r="AB419" s="10" t="s">
        <v>181</v>
      </c>
      <c r="AC419" s="10"/>
      <c r="AD419" s="69" t="s">
        <v>182</v>
      </c>
      <c r="AE419" s="23">
        <v>122</v>
      </c>
      <c r="AF419" s="23">
        <v>17</v>
      </c>
      <c r="AG419" s="23">
        <v>12</v>
      </c>
      <c r="AH419" s="23">
        <v>5</v>
      </c>
      <c r="AI419" s="23">
        <v>6</v>
      </c>
      <c r="AJ419" s="23"/>
      <c r="AK419" s="3"/>
      <c r="AL419" s="3"/>
      <c r="AM419" s="298">
        <v>51761.97</v>
      </c>
      <c r="AN419" s="298">
        <v>2600.8200000000002</v>
      </c>
      <c r="AO419" s="298">
        <v>2386.88</v>
      </c>
      <c r="AP419" s="298">
        <v>1509.03</v>
      </c>
      <c r="AQ419" s="298">
        <v>7705.9</v>
      </c>
      <c r="AR419" s="23"/>
      <c r="AS419" s="3"/>
      <c r="AT419" s="3"/>
      <c r="AU419" s="298">
        <v>414.09575999999998</v>
      </c>
      <c r="AV419" s="298">
        <v>20.806560000000001</v>
      </c>
      <c r="AW419" s="298">
        <v>19.8906666666667</v>
      </c>
      <c r="AX419" s="298">
        <v>13.473482142857099</v>
      </c>
      <c r="AY419" s="298">
        <v>65.304237288135596</v>
      </c>
      <c r="AZ419" s="23"/>
      <c r="BA419" s="3"/>
    </row>
    <row r="420" spans="2:53">
      <c r="B420" s="10" t="s">
        <v>177</v>
      </c>
      <c r="C420" s="10"/>
      <c r="D420" s="69" t="s">
        <v>164</v>
      </c>
      <c r="E420" s="10">
        <v>81</v>
      </c>
      <c r="F420" s="10">
        <v>53</v>
      </c>
      <c r="G420" s="10">
        <v>45</v>
      </c>
      <c r="H420" s="10">
        <v>44</v>
      </c>
      <c r="I420" s="10">
        <v>43</v>
      </c>
      <c r="J420" s="10"/>
      <c r="M420" s="198">
        <v>14917.93</v>
      </c>
      <c r="N420" s="198">
        <v>8422.58</v>
      </c>
      <c r="O420" s="198">
        <v>12228.34</v>
      </c>
      <c r="P420" s="198">
        <v>11036.86</v>
      </c>
      <c r="Q420" s="198">
        <v>56476.21</v>
      </c>
      <c r="R420" s="10"/>
      <c r="S420" s="3"/>
      <c r="T420" s="3"/>
      <c r="U420" s="198">
        <v>162.15141304347799</v>
      </c>
      <c r="V420" s="198">
        <v>91.549782608695693</v>
      </c>
      <c r="W420" s="198">
        <v>137.39707865168501</v>
      </c>
      <c r="X420" s="198">
        <v>128.33558139534901</v>
      </c>
      <c r="Y420" s="198">
        <v>664.42600000000004</v>
      </c>
      <c r="Z420" s="10"/>
      <c r="AA420" s="3"/>
      <c r="AB420" s="10" t="s">
        <v>183</v>
      </c>
      <c r="AC420" s="10"/>
      <c r="AD420" s="69" t="s">
        <v>184</v>
      </c>
      <c r="AE420" s="23">
        <v>57</v>
      </c>
      <c r="AF420" s="23">
        <v>34</v>
      </c>
      <c r="AG420" s="23">
        <v>26</v>
      </c>
      <c r="AH420" s="23">
        <v>15</v>
      </c>
      <c r="AI420" s="23">
        <v>12</v>
      </c>
      <c r="AJ420" s="23"/>
      <c r="AK420" s="3"/>
      <c r="AL420" s="3"/>
      <c r="AM420" s="298">
        <v>19851.04</v>
      </c>
      <c r="AN420" s="298">
        <v>10694.04</v>
      </c>
      <c r="AO420" s="298">
        <v>3492.79</v>
      </c>
      <c r="AP420" s="298">
        <v>2232.58</v>
      </c>
      <c r="AQ420" s="298">
        <v>3244.18</v>
      </c>
      <c r="AR420" s="23"/>
      <c r="AS420" s="3"/>
      <c r="AT420" s="3"/>
      <c r="AU420" s="298">
        <v>330.850666666667</v>
      </c>
      <c r="AV420" s="298">
        <v>178.23400000000001</v>
      </c>
      <c r="AW420" s="298">
        <v>59.199830508474598</v>
      </c>
      <c r="AX420" s="298">
        <v>42.934230769230801</v>
      </c>
      <c r="AY420" s="298">
        <v>63.611372549019599</v>
      </c>
      <c r="AZ420" s="23"/>
      <c r="BA420" s="3"/>
    </row>
    <row r="421" spans="2:53">
      <c r="B421" s="10" t="s">
        <v>178</v>
      </c>
      <c r="C421" s="10"/>
      <c r="D421" s="69" t="s">
        <v>164</v>
      </c>
      <c r="E421" s="10">
        <v>41</v>
      </c>
      <c r="F421" s="10">
        <v>20</v>
      </c>
      <c r="G421" s="10">
        <v>18</v>
      </c>
      <c r="H421" s="10">
        <v>12</v>
      </c>
      <c r="I421" s="10">
        <v>14</v>
      </c>
      <c r="J421" s="10"/>
      <c r="M421" s="198">
        <v>7692.2</v>
      </c>
      <c r="N421" s="198">
        <v>3071.43</v>
      </c>
      <c r="O421" s="198">
        <v>3018.63</v>
      </c>
      <c r="P421" s="198">
        <v>2279.81</v>
      </c>
      <c r="Q421" s="198">
        <v>16755.5</v>
      </c>
      <c r="R421" s="10"/>
      <c r="S421" s="3"/>
      <c r="T421" s="3"/>
      <c r="U421" s="198">
        <v>170.937777777778</v>
      </c>
      <c r="V421" s="198">
        <v>68.254000000000005</v>
      </c>
      <c r="W421" s="198">
        <v>67.080666666666701</v>
      </c>
      <c r="X421" s="198">
        <v>50.662444444444397</v>
      </c>
      <c r="Y421" s="198">
        <v>372.34444444444398</v>
      </c>
      <c r="Z421" s="10"/>
      <c r="AA421" s="3"/>
      <c r="AB421" s="10" t="s">
        <v>183</v>
      </c>
      <c r="AC421" s="10"/>
      <c r="AD421" s="69" t="s">
        <v>386</v>
      </c>
      <c r="AE421" s="23">
        <v>1</v>
      </c>
      <c r="AF421" s="23"/>
      <c r="AG421" s="23"/>
      <c r="AH421" s="23"/>
      <c r="AI421" s="23"/>
      <c r="AJ421" s="23"/>
      <c r="AK421" s="3"/>
      <c r="AL421" s="3"/>
      <c r="AM421" s="298">
        <v>122.29</v>
      </c>
      <c r="AN421" s="298">
        <v>0</v>
      </c>
      <c r="AO421" s="298">
        <v>0</v>
      </c>
      <c r="AP421" s="298">
        <v>0</v>
      </c>
      <c r="AQ421" s="298">
        <v>0</v>
      </c>
      <c r="AR421" s="23"/>
      <c r="AS421" s="3"/>
      <c r="AT421" s="3"/>
      <c r="AU421" s="298">
        <v>122.29</v>
      </c>
      <c r="AV421" s="298">
        <v>0</v>
      </c>
      <c r="AW421" s="298">
        <v>0</v>
      </c>
      <c r="AX421" s="298">
        <v>0</v>
      </c>
      <c r="AY421" s="298">
        <v>0</v>
      </c>
      <c r="AZ421" s="23"/>
      <c r="BA421" s="3"/>
    </row>
    <row r="422" spans="2:53">
      <c r="B422" s="10" t="s">
        <v>454</v>
      </c>
      <c r="C422" s="10"/>
      <c r="D422" s="69" t="s">
        <v>455</v>
      </c>
      <c r="E422" s="10">
        <v>2</v>
      </c>
      <c r="F422" s="10">
        <v>2</v>
      </c>
      <c r="G422" s="10">
        <v>2</v>
      </c>
      <c r="H422" s="10">
        <v>2</v>
      </c>
      <c r="I422" s="10">
        <v>1</v>
      </c>
      <c r="J422" s="10"/>
      <c r="M422" s="198">
        <v>377.98</v>
      </c>
      <c r="N422" s="198">
        <v>420.67</v>
      </c>
      <c r="O422" s="198">
        <v>555.51</v>
      </c>
      <c r="P422" s="198">
        <v>613.98</v>
      </c>
      <c r="Q422" s="198">
        <v>2683.67</v>
      </c>
      <c r="R422" s="10"/>
      <c r="S422" s="3"/>
      <c r="T422" s="3"/>
      <c r="U422" s="198">
        <v>125.993333333333</v>
      </c>
      <c r="V422" s="198">
        <v>140.22333333333299</v>
      </c>
      <c r="W422" s="198">
        <v>185.17</v>
      </c>
      <c r="X422" s="198">
        <v>204.66</v>
      </c>
      <c r="Y422" s="198">
        <v>894.55666666666696</v>
      </c>
      <c r="Z422" s="10"/>
      <c r="AA422" s="3"/>
      <c r="AB422" s="10" t="s">
        <v>185</v>
      </c>
      <c r="AC422" s="10"/>
      <c r="AD422" s="69" t="s">
        <v>184</v>
      </c>
      <c r="AE422" s="23">
        <v>3</v>
      </c>
      <c r="AF422" s="23">
        <v>8</v>
      </c>
      <c r="AG422" s="23">
        <v>3</v>
      </c>
      <c r="AH422" s="23">
        <v>1</v>
      </c>
      <c r="AI422" s="23"/>
      <c r="AJ422" s="23"/>
      <c r="AK422" s="3"/>
      <c r="AL422" s="3"/>
      <c r="AM422" s="298">
        <v>23668.95</v>
      </c>
      <c r="AN422" s="298">
        <v>606.45000000000005</v>
      </c>
      <c r="AO422" s="298">
        <v>114.61</v>
      </c>
      <c r="AP422" s="298">
        <v>96.6</v>
      </c>
      <c r="AQ422" s="298">
        <v>0</v>
      </c>
      <c r="AR422" s="23"/>
      <c r="AS422" s="3"/>
      <c r="AT422" s="3"/>
      <c r="AU422" s="298">
        <v>2629.88333333333</v>
      </c>
      <c r="AV422" s="298">
        <v>67.383333333333297</v>
      </c>
      <c r="AW422" s="298">
        <v>12.734444444444399</v>
      </c>
      <c r="AX422" s="298">
        <v>10.733333333333301</v>
      </c>
      <c r="AY422" s="298">
        <v>0</v>
      </c>
      <c r="AZ422" s="23"/>
      <c r="BA422" s="3"/>
    </row>
    <row r="423" spans="2:53">
      <c r="B423" s="10" t="s">
        <v>416</v>
      </c>
      <c r="C423" s="10"/>
      <c r="D423" s="69" t="s">
        <v>173</v>
      </c>
      <c r="E423" s="10">
        <v>51</v>
      </c>
      <c r="F423" s="10">
        <v>24</v>
      </c>
      <c r="G423" s="10">
        <v>14</v>
      </c>
      <c r="H423" s="10">
        <v>11</v>
      </c>
      <c r="I423" s="10">
        <v>10</v>
      </c>
      <c r="J423" s="10"/>
      <c r="M423" s="198">
        <v>4028.12</v>
      </c>
      <c r="N423" s="198">
        <v>1364.46</v>
      </c>
      <c r="O423" s="198">
        <v>1106.8</v>
      </c>
      <c r="P423" s="198">
        <v>1755.84</v>
      </c>
      <c r="Q423" s="198">
        <v>6051.54</v>
      </c>
      <c r="R423" s="10"/>
      <c r="S423" s="3"/>
      <c r="T423" s="3"/>
      <c r="U423" s="198">
        <v>77.463846153846205</v>
      </c>
      <c r="V423" s="198">
        <v>26.239615384615401</v>
      </c>
      <c r="W423" s="198">
        <v>23.058333333333302</v>
      </c>
      <c r="X423" s="198">
        <v>36.58</v>
      </c>
      <c r="Y423" s="198">
        <v>131.55521739130401</v>
      </c>
      <c r="Z423" s="10"/>
      <c r="AA423" s="3"/>
      <c r="AB423" s="10" t="s">
        <v>186</v>
      </c>
      <c r="AC423" s="10"/>
      <c r="AD423" s="69" t="s">
        <v>187</v>
      </c>
      <c r="AE423" s="23">
        <v>20</v>
      </c>
      <c r="AF423" s="23">
        <v>9</v>
      </c>
      <c r="AG423" s="23">
        <v>7</v>
      </c>
      <c r="AH423" s="23">
        <v>6</v>
      </c>
      <c r="AI423" s="23">
        <v>6</v>
      </c>
      <c r="AJ423" s="23"/>
      <c r="AK423" s="3"/>
      <c r="AL423" s="3"/>
      <c r="AM423" s="298">
        <v>5856.27</v>
      </c>
      <c r="AN423" s="298">
        <v>1279.08</v>
      </c>
      <c r="AO423" s="298">
        <v>922.16</v>
      </c>
      <c r="AP423" s="298">
        <v>1250.29</v>
      </c>
      <c r="AQ423" s="298">
        <v>9177.43</v>
      </c>
      <c r="AR423" s="23"/>
      <c r="AS423" s="3"/>
      <c r="AT423" s="3"/>
      <c r="AU423" s="298">
        <v>254.62043478260901</v>
      </c>
      <c r="AV423" s="298">
        <v>55.612173913043499</v>
      </c>
      <c r="AW423" s="298">
        <v>41.916363636363599</v>
      </c>
      <c r="AX423" s="298">
        <v>59.537619047619003</v>
      </c>
      <c r="AY423" s="298">
        <v>399.01869565217402</v>
      </c>
      <c r="AZ423" s="23"/>
      <c r="BA423" s="3"/>
    </row>
    <row r="424" spans="2:53">
      <c r="B424" s="10" t="s">
        <v>179</v>
      </c>
      <c r="C424" s="10"/>
      <c r="D424" s="69" t="s">
        <v>180</v>
      </c>
      <c r="E424" s="10">
        <v>39</v>
      </c>
      <c r="F424" s="10">
        <v>33</v>
      </c>
      <c r="G424" s="10">
        <v>19</v>
      </c>
      <c r="H424" s="10">
        <v>19</v>
      </c>
      <c r="I424" s="10">
        <v>23</v>
      </c>
      <c r="J424" s="10"/>
      <c r="M424" s="198">
        <v>4322.68</v>
      </c>
      <c r="N424" s="198">
        <v>3595.95</v>
      </c>
      <c r="O424" s="198">
        <v>2724.87</v>
      </c>
      <c r="P424" s="198">
        <v>4160.25</v>
      </c>
      <c r="Q424" s="198">
        <v>35983.97</v>
      </c>
      <c r="R424" s="10"/>
      <c r="S424" s="3"/>
      <c r="T424" s="3"/>
      <c r="U424" s="198">
        <v>86.453599999999994</v>
      </c>
      <c r="V424" s="198">
        <v>71.918999999999997</v>
      </c>
      <c r="W424" s="198">
        <v>68.121750000000006</v>
      </c>
      <c r="X424" s="198">
        <v>83.204999999999998</v>
      </c>
      <c r="Y424" s="198">
        <v>719.67939999999999</v>
      </c>
      <c r="Z424" s="10"/>
      <c r="AA424" s="3"/>
      <c r="AB424" s="10" t="s">
        <v>188</v>
      </c>
      <c r="AC424" s="10"/>
      <c r="AD424" s="69" t="s">
        <v>112</v>
      </c>
      <c r="AE424" s="23">
        <v>264</v>
      </c>
      <c r="AF424" s="23">
        <v>72</v>
      </c>
      <c r="AG424" s="23">
        <v>43</v>
      </c>
      <c r="AH424" s="23">
        <v>24</v>
      </c>
      <c r="AI424" s="23">
        <v>18</v>
      </c>
      <c r="AJ424" s="23"/>
      <c r="AK424" s="3"/>
      <c r="AL424" s="3"/>
      <c r="AM424" s="298">
        <v>83147.87</v>
      </c>
      <c r="AN424" s="298">
        <v>52854.48</v>
      </c>
      <c r="AO424" s="298">
        <v>56895.01</v>
      </c>
      <c r="AP424" s="298">
        <v>59892.43</v>
      </c>
      <c r="AQ424" s="298">
        <v>25420.82</v>
      </c>
      <c r="AR424" s="23"/>
      <c r="AS424" s="3"/>
      <c r="AT424" s="3"/>
      <c r="AU424" s="298">
        <v>312.58597744360901</v>
      </c>
      <c r="AV424" s="298">
        <v>198.70105263157899</v>
      </c>
      <c r="AW424" s="298">
        <v>223.11768627450999</v>
      </c>
      <c r="AX424" s="298">
        <v>238.61525896414301</v>
      </c>
      <c r="AY424" s="298">
        <v>99.689490196078395</v>
      </c>
      <c r="AZ424" s="23"/>
      <c r="BA424" s="3"/>
    </row>
    <row r="425" spans="2:53">
      <c r="B425" s="10" t="s">
        <v>99</v>
      </c>
      <c r="C425" s="10"/>
      <c r="D425" s="69" t="s">
        <v>100</v>
      </c>
      <c r="E425" s="10">
        <v>3446</v>
      </c>
      <c r="F425" s="10">
        <v>2925</v>
      </c>
      <c r="G425" s="10">
        <v>2625</v>
      </c>
      <c r="H425" s="10">
        <v>2333</v>
      </c>
      <c r="I425" s="10">
        <v>2418</v>
      </c>
      <c r="J425" s="10"/>
      <c r="M425" s="198">
        <v>609267.84999999905</v>
      </c>
      <c r="N425" s="198">
        <v>451310.22</v>
      </c>
      <c r="O425" s="198">
        <v>374008.11</v>
      </c>
      <c r="P425" s="198">
        <v>423541.92000000097</v>
      </c>
      <c r="Q425" s="198">
        <v>3665577.46</v>
      </c>
      <c r="R425" s="10"/>
      <c r="S425" s="3"/>
      <c r="T425" s="3"/>
      <c r="U425" s="198">
        <v>130.185438034188</v>
      </c>
      <c r="V425" s="198">
        <v>96.433807692307695</v>
      </c>
      <c r="W425" s="198">
        <v>83.764414333706597</v>
      </c>
      <c r="X425" s="198">
        <v>93.703964601770195</v>
      </c>
      <c r="Y425" s="198">
        <v>815.29747775800604</v>
      </c>
      <c r="Z425" s="10"/>
      <c r="AA425" s="3"/>
      <c r="AB425" s="10" t="s">
        <v>189</v>
      </c>
      <c r="AC425" s="10"/>
      <c r="AD425" s="69" t="s">
        <v>187</v>
      </c>
      <c r="AE425" s="23">
        <v>206</v>
      </c>
      <c r="AF425" s="23">
        <v>119</v>
      </c>
      <c r="AG425" s="23">
        <v>79</v>
      </c>
      <c r="AH425" s="23">
        <v>49</v>
      </c>
      <c r="AI425" s="23">
        <v>39</v>
      </c>
      <c r="AJ425" s="23"/>
      <c r="AK425" s="3"/>
      <c r="AL425" s="3"/>
      <c r="AM425" s="298">
        <v>132143.54</v>
      </c>
      <c r="AN425" s="298">
        <v>95388.79</v>
      </c>
      <c r="AO425" s="298">
        <v>59653.87</v>
      </c>
      <c r="AP425" s="298">
        <v>24974.5</v>
      </c>
      <c r="AQ425" s="298">
        <v>15291.86</v>
      </c>
      <c r="AR425" s="23"/>
      <c r="AS425" s="3"/>
      <c r="AT425" s="3"/>
      <c r="AU425" s="298">
        <v>587.30462222222195</v>
      </c>
      <c r="AV425" s="298">
        <v>423.95017777777798</v>
      </c>
      <c r="AW425" s="298">
        <v>273.64160550458701</v>
      </c>
      <c r="AX425" s="298">
        <v>117.804245283019</v>
      </c>
      <c r="AY425" s="298">
        <v>70.795648148148103</v>
      </c>
      <c r="AZ425" s="23"/>
      <c r="BA425" s="3"/>
    </row>
    <row r="426" spans="2:53">
      <c r="B426" s="10" t="s">
        <v>99</v>
      </c>
      <c r="C426" s="10"/>
      <c r="D426" s="69" t="s">
        <v>453</v>
      </c>
      <c r="E426" s="10">
        <v>6</v>
      </c>
      <c r="F426" s="10">
        <v>1</v>
      </c>
      <c r="G426" s="10"/>
      <c r="H426" s="10"/>
      <c r="I426" s="10"/>
      <c r="J426" s="10"/>
      <c r="M426" s="198">
        <v>993.03</v>
      </c>
      <c r="N426" s="198">
        <v>173.87</v>
      </c>
      <c r="O426" s="198">
        <v>0</v>
      </c>
      <c r="P426" s="198">
        <v>0</v>
      </c>
      <c r="Q426" s="198">
        <v>0</v>
      </c>
      <c r="R426" s="10"/>
      <c r="S426" s="3"/>
      <c r="T426" s="3"/>
      <c r="U426" s="198">
        <v>165.505</v>
      </c>
      <c r="V426" s="198">
        <v>28.9783333333333</v>
      </c>
      <c r="W426" s="198">
        <v>0</v>
      </c>
      <c r="X426" s="198">
        <v>0</v>
      </c>
      <c r="Y426" s="198">
        <v>0</v>
      </c>
      <c r="Z426" s="10"/>
      <c r="AA426" s="3"/>
      <c r="AB426" s="10" t="s">
        <v>189</v>
      </c>
      <c r="AC426" s="10"/>
      <c r="AD426" s="69" t="s">
        <v>456</v>
      </c>
      <c r="AE426" s="23">
        <v>2</v>
      </c>
      <c r="AF426" s="23"/>
      <c r="AG426" s="23"/>
      <c r="AH426" s="23"/>
      <c r="AI426" s="23"/>
      <c r="AJ426" s="23"/>
      <c r="AK426" s="3"/>
      <c r="AL426" s="3"/>
      <c r="AM426" s="298">
        <v>166.86</v>
      </c>
      <c r="AN426" s="298">
        <v>0</v>
      </c>
      <c r="AO426" s="298">
        <v>0</v>
      </c>
      <c r="AP426" s="298">
        <v>0</v>
      </c>
      <c r="AQ426" s="298">
        <v>0</v>
      </c>
      <c r="AR426" s="23"/>
      <c r="AS426" s="3"/>
      <c r="AT426" s="3"/>
      <c r="AU426" s="298">
        <v>83.43</v>
      </c>
      <c r="AV426" s="298">
        <v>0</v>
      </c>
      <c r="AW426" s="298">
        <v>0</v>
      </c>
      <c r="AX426" s="298">
        <v>0</v>
      </c>
      <c r="AY426" s="298">
        <v>0</v>
      </c>
      <c r="AZ426" s="23"/>
      <c r="BA426" s="3"/>
    </row>
    <row r="427" spans="2:53">
      <c r="B427" s="10" t="s">
        <v>181</v>
      </c>
      <c r="C427" s="10"/>
      <c r="D427" s="69" t="s">
        <v>182</v>
      </c>
      <c r="E427" s="10">
        <v>982</v>
      </c>
      <c r="F427" s="10">
        <v>493</v>
      </c>
      <c r="G427" s="10">
        <v>320</v>
      </c>
      <c r="H427" s="10">
        <v>249</v>
      </c>
      <c r="I427" s="10">
        <v>241</v>
      </c>
      <c r="J427" s="10"/>
      <c r="M427" s="198">
        <v>91824.81</v>
      </c>
      <c r="N427" s="198">
        <v>53739.95</v>
      </c>
      <c r="O427" s="198">
        <v>29341.68</v>
      </c>
      <c r="P427" s="198">
        <v>33469.54</v>
      </c>
      <c r="Q427" s="198">
        <v>241991.57</v>
      </c>
      <c r="R427" s="10"/>
      <c r="S427" s="3"/>
      <c r="T427" s="3"/>
      <c r="U427" s="198">
        <v>88.378065447545694</v>
      </c>
      <c r="V427" s="198">
        <v>51.722762271414801</v>
      </c>
      <c r="W427" s="198">
        <v>30.249154639175298</v>
      </c>
      <c r="X427" s="198">
        <v>35.492619300106</v>
      </c>
      <c r="Y427" s="198">
        <v>253.65992662473801</v>
      </c>
      <c r="Z427" s="10"/>
      <c r="AA427" s="3"/>
      <c r="AB427" s="10" t="s">
        <v>457</v>
      </c>
      <c r="AC427" s="10"/>
      <c r="AD427" s="69" t="s">
        <v>456</v>
      </c>
      <c r="AE427" s="23">
        <v>2</v>
      </c>
      <c r="AF427" s="23">
        <v>2</v>
      </c>
      <c r="AG427" s="23">
        <v>1</v>
      </c>
      <c r="AH427" s="23"/>
      <c r="AI427" s="23"/>
      <c r="AJ427" s="23"/>
      <c r="AK427" s="3"/>
      <c r="AL427" s="3"/>
      <c r="AM427" s="298">
        <v>629.38</v>
      </c>
      <c r="AN427" s="298">
        <v>5146.6400000000003</v>
      </c>
      <c r="AO427" s="298">
        <v>6.5</v>
      </c>
      <c r="AP427" s="298">
        <v>0</v>
      </c>
      <c r="AQ427" s="298">
        <v>0</v>
      </c>
      <c r="AR427" s="23"/>
      <c r="AS427" s="3"/>
      <c r="AT427" s="3"/>
      <c r="AU427" s="298">
        <v>209.79333333333301</v>
      </c>
      <c r="AV427" s="298">
        <v>1715.54666666667</v>
      </c>
      <c r="AW427" s="298">
        <v>2.1666666666666701</v>
      </c>
      <c r="AX427" s="298">
        <v>0</v>
      </c>
      <c r="AY427" s="298">
        <v>0</v>
      </c>
      <c r="AZ427" s="23"/>
      <c r="BA427" s="3"/>
    </row>
    <row r="428" spans="2:53">
      <c r="B428" s="10" t="s">
        <v>183</v>
      </c>
      <c r="C428" s="10"/>
      <c r="D428" s="69" t="s">
        <v>184</v>
      </c>
      <c r="E428" s="10">
        <v>201</v>
      </c>
      <c r="F428" s="10">
        <v>134</v>
      </c>
      <c r="G428" s="10">
        <v>105</v>
      </c>
      <c r="H428" s="10">
        <v>93</v>
      </c>
      <c r="I428" s="10">
        <v>98</v>
      </c>
      <c r="J428" s="10"/>
      <c r="M428" s="198">
        <v>31087.75</v>
      </c>
      <c r="N428" s="198">
        <v>20777.37</v>
      </c>
      <c r="O428" s="198">
        <v>13583.5</v>
      </c>
      <c r="P428" s="198">
        <v>15140.45</v>
      </c>
      <c r="Q428" s="198">
        <v>166016.43</v>
      </c>
      <c r="R428" s="10"/>
      <c r="S428" s="3"/>
      <c r="T428" s="3"/>
      <c r="U428" s="198">
        <v>130.620798319328</v>
      </c>
      <c r="V428" s="198">
        <v>87.299873949579805</v>
      </c>
      <c r="W428" s="198">
        <v>60.103982300884901</v>
      </c>
      <c r="X428" s="198">
        <v>66.698017621145397</v>
      </c>
      <c r="Y428" s="198">
        <v>721.81056521739197</v>
      </c>
      <c r="Z428" s="10"/>
      <c r="AA428" s="3"/>
      <c r="AB428" s="10" t="s">
        <v>101</v>
      </c>
      <c r="AC428" s="10"/>
      <c r="AD428" s="69" t="s">
        <v>110</v>
      </c>
      <c r="AE428" s="23">
        <v>10</v>
      </c>
      <c r="AF428" s="23"/>
      <c r="AG428" s="23">
        <v>3</v>
      </c>
      <c r="AH428" s="23">
        <v>3</v>
      </c>
      <c r="AI428" s="23">
        <v>3</v>
      </c>
      <c r="AJ428" s="23"/>
      <c r="AK428" s="3"/>
      <c r="AL428" s="3"/>
      <c r="AM428" s="298">
        <v>2034.57</v>
      </c>
      <c r="AN428" s="298">
        <v>0</v>
      </c>
      <c r="AO428" s="298">
        <v>177.13</v>
      </c>
      <c r="AP428" s="298">
        <v>93.8</v>
      </c>
      <c r="AQ428" s="298">
        <v>1227.3599999999999</v>
      </c>
      <c r="AR428" s="23"/>
      <c r="AS428" s="3"/>
      <c r="AT428" s="3"/>
      <c r="AU428" s="298">
        <v>203.45699999999999</v>
      </c>
      <c r="AV428" s="298">
        <v>0</v>
      </c>
      <c r="AW428" s="298">
        <v>22.141249999999999</v>
      </c>
      <c r="AX428" s="298">
        <v>11.725</v>
      </c>
      <c r="AY428" s="298">
        <v>136.37333333333299</v>
      </c>
      <c r="AZ428" s="23"/>
      <c r="BA428" s="3"/>
    </row>
    <row r="429" spans="2:53">
      <c r="B429" s="10" t="s">
        <v>183</v>
      </c>
      <c r="C429" s="10"/>
      <c r="D429" s="69" t="s">
        <v>278</v>
      </c>
      <c r="E429" s="10">
        <v>1</v>
      </c>
      <c r="F429" s="10"/>
      <c r="G429" s="10">
        <v>1</v>
      </c>
      <c r="H429" s="10">
        <v>1</v>
      </c>
      <c r="I429" s="10">
        <v>1</v>
      </c>
      <c r="J429" s="10"/>
      <c r="M429" s="198">
        <v>150</v>
      </c>
      <c r="N429" s="198">
        <v>0</v>
      </c>
      <c r="O429" s="198">
        <v>150</v>
      </c>
      <c r="P429" s="198">
        <v>150</v>
      </c>
      <c r="Q429" s="198">
        <v>391.5</v>
      </c>
      <c r="R429" s="10"/>
      <c r="S429" s="3"/>
      <c r="T429" s="3"/>
      <c r="U429" s="198">
        <v>150</v>
      </c>
      <c r="V429" s="198">
        <v>0</v>
      </c>
      <c r="W429" s="198">
        <v>150</v>
      </c>
      <c r="X429" s="198">
        <v>150</v>
      </c>
      <c r="Y429" s="198">
        <v>391.5</v>
      </c>
      <c r="Z429" s="10"/>
      <c r="AA429" s="3"/>
      <c r="AB429" s="10" t="s">
        <v>101</v>
      </c>
      <c r="AC429" s="10"/>
      <c r="AD429" s="69" t="s">
        <v>94</v>
      </c>
      <c r="AE429" s="23">
        <v>19</v>
      </c>
      <c r="AF429" s="23">
        <v>4</v>
      </c>
      <c r="AG429" s="23">
        <v>6</v>
      </c>
      <c r="AH429" s="23">
        <v>6</v>
      </c>
      <c r="AI429" s="23">
        <v>6</v>
      </c>
      <c r="AJ429" s="23"/>
      <c r="AK429" s="3"/>
      <c r="AL429" s="3"/>
      <c r="AM429" s="298">
        <v>7237.52</v>
      </c>
      <c r="AN429" s="298">
        <v>243.48</v>
      </c>
      <c r="AO429" s="298">
        <v>547.79</v>
      </c>
      <c r="AP429" s="298">
        <v>317.51</v>
      </c>
      <c r="AQ429" s="298">
        <v>5407.78</v>
      </c>
      <c r="AR429" s="23"/>
      <c r="AS429" s="3"/>
      <c r="AT429" s="3"/>
      <c r="AU429" s="298">
        <v>361.87599999999998</v>
      </c>
      <c r="AV429" s="298">
        <v>12.173999999999999</v>
      </c>
      <c r="AW429" s="298">
        <v>27.389500000000002</v>
      </c>
      <c r="AX429" s="298">
        <v>15.875500000000001</v>
      </c>
      <c r="AY429" s="298">
        <v>270.38900000000001</v>
      </c>
      <c r="AZ429" s="23"/>
      <c r="BA429" s="3"/>
    </row>
    <row r="430" spans="2:53">
      <c r="B430" s="10" t="s">
        <v>183</v>
      </c>
      <c r="C430" s="10"/>
      <c r="D430" s="69" t="s">
        <v>351</v>
      </c>
      <c r="E430" s="10">
        <v>1</v>
      </c>
      <c r="F430" s="10">
        <v>1</v>
      </c>
      <c r="G430" s="10">
        <v>1</v>
      </c>
      <c r="H430" s="10"/>
      <c r="I430" s="10"/>
      <c r="J430" s="10"/>
      <c r="M430" s="198">
        <v>132.91</v>
      </c>
      <c r="N430" s="198">
        <v>140.77000000000001</v>
      </c>
      <c r="O430" s="198">
        <v>17.75</v>
      </c>
      <c r="P430" s="198">
        <v>0</v>
      </c>
      <c r="Q430" s="198">
        <v>0</v>
      </c>
      <c r="R430" s="10"/>
      <c r="S430" s="3"/>
      <c r="T430" s="3"/>
      <c r="U430" s="198">
        <v>132.91</v>
      </c>
      <c r="V430" s="198">
        <v>140.77000000000001</v>
      </c>
      <c r="W430" s="198">
        <v>17.75</v>
      </c>
      <c r="X430" s="198">
        <v>0</v>
      </c>
      <c r="Y430" s="198">
        <v>0</v>
      </c>
      <c r="Z430" s="10"/>
      <c r="AA430" s="3"/>
      <c r="AB430" s="10" t="s">
        <v>190</v>
      </c>
      <c r="AC430" s="10"/>
      <c r="AD430" s="69" t="s">
        <v>191</v>
      </c>
      <c r="AE430" s="23">
        <v>10</v>
      </c>
      <c r="AF430" s="23">
        <v>9</v>
      </c>
      <c r="AG430" s="23">
        <v>7</v>
      </c>
      <c r="AH430" s="23">
        <v>6</v>
      </c>
      <c r="AI430" s="23">
        <v>4</v>
      </c>
      <c r="AJ430" s="23"/>
      <c r="AK430" s="3"/>
      <c r="AL430" s="3"/>
      <c r="AM430" s="298">
        <v>2457.08</v>
      </c>
      <c r="AN430" s="298">
        <v>945.95</v>
      </c>
      <c r="AO430" s="298">
        <v>943.26</v>
      </c>
      <c r="AP430" s="298">
        <v>442.98</v>
      </c>
      <c r="AQ430" s="298">
        <v>702.73</v>
      </c>
      <c r="AR430" s="23"/>
      <c r="AS430" s="3"/>
      <c r="AT430" s="3"/>
      <c r="AU430" s="298">
        <v>223.37090909090901</v>
      </c>
      <c r="AV430" s="298">
        <v>85.995454545454507</v>
      </c>
      <c r="AW430" s="298">
        <v>94.325999999999993</v>
      </c>
      <c r="AX430" s="298">
        <v>40.2709090909091</v>
      </c>
      <c r="AY430" s="298">
        <v>63.884545454545503</v>
      </c>
      <c r="AZ430" s="23"/>
      <c r="BA430" s="3"/>
    </row>
    <row r="431" spans="2:53">
      <c r="B431" s="10" t="s">
        <v>185</v>
      </c>
      <c r="C431" s="10"/>
      <c r="D431" s="69" t="s">
        <v>184</v>
      </c>
      <c r="E431" s="10">
        <v>8</v>
      </c>
      <c r="F431" s="10">
        <v>6</v>
      </c>
      <c r="G431" s="10">
        <v>5</v>
      </c>
      <c r="H431" s="10">
        <v>5</v>
      </c>
      <c r="I431" s="10">
        <v>7</v>
      </c>
      <c r="J431" s="10"/>
      <c r="M431" s="198">
        <v>1565.38</v>
      </c>
      <c r="N431" s="198">
        <v>1374.31</v>
      </c>
      <c r="O431" s="198">
        <v>1104.3599999999999</v>
      </c>
      <c r="P431" s="198">
        <v>1248.19</v>
      </c>
      <c r="Q431" s="198">
        <v>17309.810000000001</v>
      </c>
      <c r="R431" s="10"/>
      <c r="S431" s="3"/>
      <c r="T431" s="3"/>
      <c r="U431" s="198">
        <v>156.53800000000001</v>
      </c>
      <c r="V431" s="198">
        <v>137.43100000000001</v>
      </c>
      <c r="W431" s="198">
        <v>110.43600000000001</v>
      </c>
      <c r="X431" s="198">
        <v>124.819</v>
      </c>
      <c r="Y431" s="198">
        <v>1730.981</v>
      </c>
      <c r="Z431" s="10"/>
      <c r="AA431" s="3"/>
      <c r="AB431" s="10" t="s">
        <v>192</v>
      </c>
      <c r="AC431" s="10"/>
      <c r="AD431" s="69" t="s">
        <v>193</v>
      </c>
      <c r="AE431" s="23">
        <v>66</v>
      </c>
      <c r="AF431" s="23">
        <v>47</v>
      </c>
      <c r="AG431" s="23">
        <v>24</v>
      </c>
      <c r="AH431" s="23">
        <v>18</v>
      </c>
      <c r="AI431" s="23">
        <v>11</v>
      </c>
      <c r="AJ431" s="23"/>
      <c r="AK431" s="3"/>
      <c r="AL431" s="3"/>
      <c r="AM431" s="298">
        <v>13873.68</v>
      </c>
      <c r="AN431" s="298">
        <v>4429.72</v>
      </c>
      <c r="AO431" s="298">
        <v>2807.82</v>
      </c>
      <c r="AP431" s="298">
        <v>2782.6</v>
      </c>
      <c r="AQ431" s="298">
        <v>12972.69</v>
      </c>
      <c r="AR431" s="23"/>
      <c r="AS431" s="3"/>
      <c r="AT431" s="3"/>
      <c r="AU431" s="298">
        <v>204.024705882353</v>
      </c>
      <c r="AV431" s="298">
        <v>65.1429411764706</v>
      </c>
      <c r="AW431" s="298">
        <v>46.029836065573797</v>
      </c>
      <c r="AX431" s="298">
        <v>48.817543859649099</v>
      </c>
      <c r="AY431" s="298">
        <v>216.2115</v>
      </c>
      <c r="AZ431" s="23"/>
      <c r="BA431" s="3"/>
    </row>
    <row r="432" spans="2:53">
      <c r="B432" s="10" t="s">
        <v>460</v>
      </c>
      <c r="C432" s="10"/>
      <c r="D432" s="69" t="s">
        <v>184</v>
      </c>
      <c r="E432" s="10">
        <v>1</v>
      </c>
      <c r="F432" s="10"/>
      <c r="G432" s="10"/>
      <c r="H432" s="10"/>
      <c r="I432" s="10"/>
      <c r="J432" s="10"/>
      <c r="M432" s="198">
        <v>177.93</v>
      </c>
      <c r="N432" s="198">
        <v>0</v>
      </c>
      <c r="O432" s="198">
        <v>0</v>
      </c>
      <c r="P432" s="198">
        <v>0</v>
      </c>
      <c r="Q432" s="198"/>
      <c r="R432" s="10"/>
      <c r="S432" s="3"/>
      <c r="T432" s="3"/>
      <c r="U432" s="198">
        <v>177.93</v>
      </c>
      <c r="V432" s="198">
        <v>0</v>
      </c>
      <c r="W432" s="198">
        <v>0</v>
      </c>
      <c r="X432" s="198">
        <v>0</v>
      </c>
      <c r="Y432" s="198"/>
      <c r="Z432" s="10"/>
      <c r="AA432" s="3"/>
      <c r="AB432" s="10" t="s">
        <v>192</v>
      </c>
      <c r="AC432" s="10"/>
      <c r="AD432" s="69" t="s">
        <v>417</v>
      </c>
      <c r="AE432" s="23">
        <v>1</v>
      </c>
      <c r="AF432" s="23">
        <v>1</v>
      </c>
      <c r="AG432" s="23">
        <v>1</v>
      </c>
      <c r="AH432" s="23">
        <v>1</v>
      </c>
      <c r="AI432" s="23"/>
      <c r="AJ432" s="23"/>
      <c r="AK432" s="3"/>
      <c r="AL432" s="3"/>
      <c r="AM432" s="298">
        <v>98.53</v>
      </c>
      <c r="AN432" s="298">
        <v>96.97</v>
      </c>
      <c r="AO432" s="298">
        <v>88.11</v>
      </c>
      <c r="AP432" s="298">
        <v>38.07</v>
      </c>
      <c r="AQ432" s="298"/>
      <c r="AR432" s="23"/>
      <c r="AS432" s="3"/>
      <c r="AT432" s="3"/>
      <c r="AU432" s="298">
        <v>98.53</v>
      </c>
      <c r="AV432" s="298">
        <v>96.97</v>
      </c>
      <c r="AW432" s="298">
        <v>88.11</v>
      </c>
      <c r="AX432" s="298">
        <v>38.07</v>
      </c>
      <c r="AY432" s="298"/>
      <c r="AZ432" s="23"/>
      <c r="BA432" s="3"/>
    </row>
    <row r="433" spans="2:53">
      <c r="B433" s="10" t="s">
        <v>186</v>
      </c>
      <c r="C433" s="10"/>
      <c r="D433" s="69" t="s">
        <v>187</v>
      </c>
      <c r="E433" s="10">
        <v>113</v>
      </c>
      <c r="F433" s="10">
        <v>63</v>
      </c>
      <c r="G433" s="10">
        <v>50</v>
      </c>
      <c r="H433" s="10">
        <v>37</v>
      </c>
      <c r="I433" s="10">
        <v>46</v>
      </c>
      <c r="J433" s="10"/>
      <c r="M433" s="198">
        <v>18893.89</v>
      </c>
      <c r="N433" s="198">
        <v>10433.969999999999</v>
      </c>
      <c r="O433" s="198">
        <v>6950.4</v>
      </c>
      <c r="P433" s="198">
        <v>9259.15</v>
      </c>
      <c r="Q433" s="198">
        <v>54644.74</v>
      </c>
      <c r="R433" s="10"/>
      <c r="S433" s="3"/>
      <c r="T433" s="3"/>
      <c r="U433" s="198">
        <v>153.60886178861799</v>
      </c>
      <c r="V433" s="198">
        <v>84.829024390243902</v>
      </c>
      <c r="W433" s="198">
        <v>57.4413223140496</v>
      </c>
      <c r="X433" s="198">
        <v>78.467372881355899</v>
      </c>
      <c r="Y433" s="198">
        <v>459.19949579831899</v>
      </c>
      <c r="Z433" s="10"/>
      <c r="AA433" s="3"/>
      <c r="AB433" s="10" t="s">
        <v>102</v>
      </c>
      <c r="AC433" s="10"/>
      <c r="AD433" s="69" t="s">
        <v>103</v>
      </c>
      <c r="AE433" s="23">
        <v>22</v>
      </c>
      <c r="AF433" s="23">
        <v>8</v>
      </c>
      <c r="AG433" s="23">
        <v>7</v>
      </c>
      <c r="AH433" s="23">
        <v>5</v>
      </c>
      <c r="AI433" s="23">
        <v>4</v>
      </c>
      <c r="AJ433" s="23"/>
      <c r="AK433" s="3"/>
      <c r="AL433" s="3"/>
      <c r="AM433" s="298">
        <v>10733.25</v>
      </c>
      <c r="AN433" s="298">
        <v>2606.0300000000002</v>
      </c>
      <c r="AO433" s="298">
        <v>2293.61</v>
      </c>
      <c r="AP433" s="298">
        <v>2414.17</v>
      </c>
      <c r="AQ433" s="298">
        <v>501.5</v>
      </c>
      <c r="AR433" s="23"/>
      <c r="AS433" s="3"/>
      <c r="AT433" s="3"/>
      <c r="AU433" s="298">
        <v>487.875</v>
      </c>
      <c r="AV433" s="298">
        <v>118.455909090909</v>
      </c>
      <c r="AW433" s="298">
        <v>104.255</v>
      </c>
      <c r="AX433" s="298">
        <v>109.735</v>
      </c>
      <c r="AY433" s="298">
        <v>23.880952380952401</v>
      </c>
      <c r="AZ433" s="23"/>
      <c r="BA433" s="3"/>
    </row>
    <row r="434" spans="2:53">
      <c r="B434" s="10" t="s">
        <v>461</v>
      </c>
      <c r="C434" s="10"/>
      <c r="D434" s="69" t="s">
        <v>462</v>
      </c>
      <c r="E434" s="10">
        <v>2</v>
      </c>
      <c r="F434" s="10">
        <v>1</v>
      </c>
      <c r="G434" s="10">
        <v>1</v>
      </c>
      <c r="H434" s="10">
        <v>1</v>
      </c>
      <c r="I434" s="10">
        <v>1</v>
      </c>
      <c r="J434" s="10"/>
      <c r="M434" s="198">
        <v>530.24</v>
      </c>
      <c r="N434" s="198">
        <v>310.57</v>
      </c>
      <c r="O434" s="198">
        <v>183.05</v>
      </c>
      <c r="P434" s="198">
        <v>500.74</v>
      </c>
      <c r="Q434" s="198">
        <v>9644.44</v>
      </c>
      <c r="R434" s="10"/>
      <c r="S434" s="3"/>
      <c r="T434" s="3"/>
      <c r="U434" s="198">
        <v>265.12</v>
      </c>
      <c r="V434" s="198">
        <v>155.285</v>
      </c>
      <c r="W434" s="198">
        <v>91.525000000000006</v>
      </c>
      <c r="X434" s="198">
        <v>250.37</v>
      </c>
      <c r="Y434" s="198">
        <v>4822.22</v>
      </c>
      <c r="Z434" s="10"/>
      <c r="AA434" s="3"/>
      <c r="AB434" s="10" t="s">
        <v>463</v>
      </c>
      <c r="AC434" s="10"/>
      <c r="AD434" s="69" t="s">
        <v>96</v>
      </c>
      <c r="AE434" s="23">
        <v>1</v>
      </c>
      <c r="AF434" s="23"/>
      <c r="AG434" s="23"/>
      <c r="AH434" s="23"/>
      <c r="AI434" s="23"/>
      <c r="AJ434" s="23"/>
      <c r="AK434" s="3"/>
      <c r="AL434" s="3"/>
      <c r="AM434" s="298">
        <v>469.94</v>
      </c>
      <c r="AN434" s="298">
        <v>0</v>
      </c>
      <c r="AO434" s="298">
        <v>0</v>
      </c>
      <c r="AP434" s="298">
        <v>0</v>
      </c>
      <c r="AQ434" s="298">
        <v>0</v>
      </c>
      <c r="AR434" s="23"/>
      <c r="AS434" s="3"/>
      <c r="AT434" s="3"/>
      <c r="AU434" s="298">
        <v>469.94</v>
      </c>
      <c r="AV434" s="298">
        <v>0</v>
      </c>
      <c r="AW434" s="298">
        <v>0</v>
      </c>
      <c r="AX434" s="298">
        <v>0</v>
      </c>
      <c r="AY434" s="298">
        <v>0</v>
      </c>
      <c r="AZ434" s="23"/>
      <c r="BA434" s="3"/>
    </row>
    <row r="435" spans="2:53">
      <c r="B435" s="10" t="s">
        <v>188</v>
      </c>
      <c r="C435" s="10"/>
      <c r="D435" s="69" t="s">
        <v>112</v>
      </c>
      <c r="E435" s="10">
        <v>756</v>
      </c>
      <c r="F435" s="10">
        <v>407</v>
      </c>
      <c r="G435" s="10">
        <v>319</v>
      </c>
      <c r="H435" s="10">
        <v>228</v>
      </c>
      <c r="I435" s="10">
        <v>233</v>
      </c>
      <c r="J435" s="10"/>
      <c r="M435" s="198">
        <v>77065.830000000104</v>
      </c>
      <c r="N435" s="198">
        <v>31666.2</v>
      </c>
      <c r="O435" s="198">
        <v>31120.35</v>
      </c>
      <c r="P435" s="198">
        <v>38528.660000000003</v>
      </c>
      <c r="Q435" s="198">
        <v>231139.69</v>
      </c>
      <c r="R435" s="10"/>
      <c r="S435" s="3"/>
      <c r="T435" s="3"/>
      <c r="U435" s="198">
        <v>95.025684340320694</v>
      </c>
      <c r="V435" s="198">
        <v>39.045869297164003</v>
      </c>
      <c r="W435" s="198">
        <v>40.627088772846001</v>
      </c>
      <c r="X435" s="198">
        <v>52.562974079126903</v>
      </c>
      <c r="Y435" s="198">
        <v>314.04849184782603</v>
      </c>
      <c r="Z435" s="10"/>
      <c r="AA435" s="3"/>
      <c r="AB435" s="10" t="s">
        <v>194</v>
      </c>
      <c r="AC435" s="10"/>
      <c r="AD435" s="69" t="s">
        <v>158</v>
      </c>
      <c r="AE435" s="23">
        <v>1</v>
      </c>
      <c r="AF435" s="23">
        <v>1</v>
      </c>
      <c r="AG435" s="23">
        <v>1</v>
      </c>
      <c r="AH435" s="23">
        <v>1</v>
      </c>
      <c r="AI435" s="23">
        <v>1</v>
      </c>
      <c r="AJ435" s="23"/>
      <c r="AK435" s="3"/>
      <c r="AL435" s="3"/>
      <c r="AM435" s="298">
        <v>180.38</v>
      </c>
      <c r="AN435" s="298">
        <v>99.8</v>
      </c>
      <c r="AO435" s="298">
        <v>122.55</v>
      </c>
      <c r="AP435" s="298">
        <v>113.02</v>
      </c>
      <c r="AQ435" s="298">
        <v>912.51</v>
      </c>
      <c r="AR435" s="23"/>
      <c r="AS435" s="3"/>
      <c r="AT435" s="3"/>
      <c r="AU435" s="298">
        <v>180.38</v>
      </c>
      <c r="AV435" s="298">
        <v>99.8</v>
      </c>
      <c r="AW435" s="298">
        <v>122.55</v>
      </c>
      <c r="AX435" s="298">
        <v>113.02</v>
      </c>
      <c r="AY435" s="298">
        <v>912.51</v>
      </c>
      <c r="AZ435" s="23"/>
      <c r="BA435" s="3"/>
    </row>
    <row r="436" spans="2:53">
      <c r="B436" s="10" t="s">
        <v>188</v>
      </c>
      <c r="C436" s="10"/>
      <c r="D436" s="69" t="s">
        <v>187</v>
      </c>
      <c r="E436" s="10">
        <v>1</v>
      </c>
      <c r="F436" s="10">
        <v>1</v>
      </c>
      <c r="G436" s="10">
        <v>1</v>
      </c>
      <c r="H436" s="10"/>
      <c r="I436" s="10"/>
      <c r="J436" s="10"/>
      <c r="M436" s="198">
        <v>11.65</v>
      </c>
      <c r="N436" s="198">
        <v>3.08</v>
      </c>
      <c r="O436" s="198">
        <v>15</v>
      </c>
      <c r="P436" s="198"/>
      <c r="Q436" s="198"/>
      <c r="R436" s="10"/>
      <c r="S436" s="3"/>
      <c r="T436" s="3"/>
      <c r="U436" s="198">
        <v>11.65</v>
      </c>
      <c r="V436" s="198">
        <v>3.08</v>
      </c>
      <c r="W436" s="198">
        <v>15</v>
      </c>
      <c r="X436" s="198"/>
      <c r="Y436" s="198"/>
      <c r="Z436" s="10"/>
      <c r="AA436" s="3"/>
      <c r="AB436" s="10" t="s">
        <v>194</v>
      </c>
      <c r="AC436" s="10"/>
      <c r="AD436" s="69" t="s">
        <v>195</v>
      </c>
      <c r="AE436" s="23">
        <v>26</v>
      </c>
      <c r="AF436" s="23">
        <v>11</v>
      </c>
      <c r="AG436" s="23">
        <v>9</v>
      </c>
      <c r="AH436" s="23">
        <v>7</v>
      </c>
      <c r="AI436" s="23">
        <v>7</v>
      </c>
      <c r="AJ436" s="23"/>
      <c r="AK436" s="3"/>
      <c r="AL436" s="3"/>
      <c r="AM436" s="298">
        <v>19214.96</v>
      </c>
      <c r="AN436" s="298">
        <v>1282.21</v>
      </c>
      <c r="AO436" s="298">
        <v>1252.33</v>
      </c>
      <c r="AP436" s="298">
        <v>788.1</v>
      </c>
      <c r="AQ436" s="298">
        <v>9795.83</v>
      </c>
      <c r="AR436" s="23"/>
      <c r="AS436" s="3"/>
      <c r="AT436" s="3"/>
      <c r="AU436" s="298">
        <v>739.03692307692302</v>
      </c>
      <c r="AV436" s="298">
        <v>49.315769230769199</v>
      </c>
      <c r="AW436" s="298">
        <v>48.166538461538501</v>
      </c>
      <c r="AX436" s="298">
        <v>31.524000000000001</v>
      </c>
      <c r="AY436" s="298">
        <v>376.76269230769202</v>
      </c>
      <c r="AZ436" s="23"/>
      <c r="BA436" s="3"/>
    </row>
    <row r="437" spans="2:53">
      <c r="B437" s="10" t="s">
        <v>188</v>
      </c>
      <c r="C437" s="10"/>
      <c r="D437" s="69" t="s">
        <v>150</v>
      </c>
      <c r="E437" s="10">
        <v>1</v>
      </c>
      <c r="F437" s="10">
        <v>1</v>
      </c>
      <c r="G437" s="10">
        <v>1</v>
      </c>
      <c r="H437" s="10"/>
      <c r="I437" s="10">
        <v>1</v>
      </c>
      <c r="J437" s="10"/>
      <c r="M437" s="198">
        <v>69.64</v>
      </c>
      <c r="N437" s="198">
        <v>51.63</v>
      </c>
      <c r="O437" s="198">
        <v>74.540000000000006</v>
      </c>
      <c r="P437" s="198">
        <v>0</v>
      </c>
      <c r="Q437" s="198">
        <v>77.19</v>
      </c>
      <c r="R437" s="10"/>
      <c r="S437" s="3"/>
      <c r="T437" s="3"/>
      <c r="U437" s="198">
        <v>69.64</v>
      </c>
      <c r="V437" s="198">
        <v>51.63</v>
      </c>
      <c r="W437" s="198">
        <v>74.540000000000006</v>
      </c>
      <c r="X437" s="198">
        <v>0</v>
      </c>
      <c r="Y437" s="198">
        <v>77.19</v>
      </c>
      <c r="Z437" s="10"/>
      <c r="AA437" s="3"/>
      <c r="AB437" s="10" t="s">
        <v>196</v>
      </c>
      <c r="AC437" s="10"/>
      <c r="AD437" s="69" t="s">
        <v>197</v>
      </c>
      <c r="AE437" s="23">
        <v>5</v>
      </c>
      <c r="AF437" s="23">
        <v>3</v>
      </c>
      <c r="AG437" s="23"/>
      <c r="AH437" s="23"/>
      <c r="AI437" s="23"/>
      <c r="AJ437" s="23"/>
      <c r="AK437" s="3"/>
      <c r="AL437" s="3"/>
      <c r="AM437" s="298">
        <v>1012.27</v>
      </c>
      <c r="AN437" s="298">
        <v>17841.16</v>
      </c>
      <c r="AO437" s="298">
        <v>0</v>
      </c>
      <c r="AP437" s="298">
        <v>0</v>
      </c>
      <c r="AQ437" s="298">
        <v>0</v>
      </c>
      <c r="AR437" s="23"/>
      <c r="AS437" s="3"/>
      <c r="AT437" s="3"/>
      <c r="AU437" s="298">
        <v>168.71166666666701</v>
      </c>
      <c r="AV437" s="298">
        <v>2973.5266666666698</v>
      </c>
      <c r="AW437" s="298">
        <v>0</v>
      </c>
      <c r="AX437" s="298">
        <v>0</v>
      </c>
      <c r="AY437" s="298">
        <v>0</v>
      </c>
      <c r="AZ437" s="23"/>
      <c r="BA437" s="3"/>
    </row>
    <row r="438" spans="2:53">
      <c r="B438" s="10" t="s">
        <v>189</v>
      </c>
      <c r="C438" s="10"/>
      <c r="D438" s="69" t="s">
        <v>187</v>
      </c>
      <c r="E438" s="10">
        <v>723</v>
      </c>
      <c r="F438" s="10">
        <v>404</v>
      </c>
      <c r="G438" s="10">
        <v>324</v>
      </c>
      <c r="H438" s="10">
        <v>265</v>
      </c>
      <c r="I438" s="10">
        <v>243</v>
      </c>
      <c r="J438" s="10"/>
      <c r="M438" s="198">
        <v>99859.15</v>
      </c>
      <c r="N438" s="198">
        <v>46850.27</v>
      </c>
      <c r="O438" s="198">
        <v>37166.86</v>
      </c>
      <c r="P438" s="198">
        <v>47964.99</v>
      </c>
      <c r="Q438" s="198">
        <v>326034.46000000002</v>
      </c>
      <c r="R438" s="10"/>
      <c r="S438" s="3"/>
      <c r="T438" s="3"/>
      <c r="U438" s="198">
        <v>122.226621787026</v>
      </c>
      <c r="V438" s="198">
        <v>57.344271725826196</v>
      </c>
      <c r="W438" s="198">
        <v>47.286081424936398</v>
      </c>
      <c r="X438" s="198">
        <v>61.890309677419303</v>
      </c>
      <c r="Y438" s="198">
        <v>414.802111959287</v>
      </c>
      <c r="Z438" s="10"/>
      <c r="AA438" s="3"/>
      <c r="AB438" s="10" t="s">
        <v>198</v>
      </c>
      <c r="AC438" s="10"/>
      <c r="AD438" s="69" t="s">
        <v>199</v>
      </c>
      <c r="AE438" s="23">
        <v>41</v>
      </c>
      <c r="AF438" s="23">
        <v>24</v>
      </c>
      <c r="AG438" s="23">
        <v>18</v>
      </c>
      <c r="AH438" s="23">
        <v>16</v>
      </c>
      <c r="AI438" s="23">
        <v>15</v>
      </c>
      <c r="AJ438" s="23"/>
      <c r="AK438" s="3"/>
      <c r="AL438" s="3"/>
      <c r="AM438" s="298">
        <v>4166.5</v>
      </c>
      <c r="AN438" s="298">
        <v>2074.06</v>
      </c>
      <c r="AO438" s="298">
        <v>1466.43</v>
      </c>
      <c r="AP438" s="298">
        <v>1464.3</v>
      </c>
      <c r="AQ438" s="298">
        <v>3417.69</v>
      </c>
      <c r="AR438" s="23"/>
      <c r="AS438" s="3"/>
      <c r="AT438" s="3"/>
      <c r="AU438" s="298">
        <v>94.693181818181799</v>
      </c>
      <c r="AV438" s="298">
        <v>47.137727272727297</v>
      </c>
      <c r="AW438" s="298">
        <v>37.600769230769203</v>
      </c>
      <c r="AX438" s="298">
        <v>36.607500000000002</v>
      </c>
      <c r="AY438" s="298">
        <v>81.373571428571495</v>
      </c>
      <c r="AZ438" s="23"/>
      <c r="BA438" s="3"/>
    </row>
    <row r="439" spans="2:53">
      <c r="B439" s="10" t="s">
        <v>189</v>
      </c>
      <c r="C439" s="10"/>
      <c r="D439" s="69" t="s">
        <v>150</v>
      </c>
      <c r="E439" s="10">
        <v>1</v>
      </c>
      <c r="F439" s="10"/>
      <c r="G439" s="10"/>
      <c r="H439" s="10"/>
      <c r="I439" s="10"/>
      <c r="J439" s="10"/>
      <c r="M439" s="198">
        <v>102.63</v>
      </c>
      <c r="N439" s="198">
        <v>0</v>
      </c>
      <c r="O439" s="198">
        <v>0</v>
      </c>
      <c r="P439" s="198">
        <v>0</v>
      </c>
      <c r="Q439" s="198">
        <v>0</v>
      </c>
      <c r="R439" s="10"/>
      <c r="S439" s="3"/>
      <c r="T439" s="3"/>
      <c r="U439" s="198">
        <v>102.63</v>
      </c>
      <c r="V439" s="198">
        <v>0</v>
      </c>
      <c r="W439" s="198">
        <v>0</v>
      </c>
      <c r="X439" s="198">
        <v>0</v>
      </c>
      <c r="Y439" s="198">
        <v>0</v>
      </c>
      <c r="Z439" s="10"/>
      <c r="AA439" s="3"/>
      <c r="AB439" s="10" t="s">
        <v>200</v>
      </c>
      <c r="AC439" s="10"/>
      <c r="AD439" s="69" t="s">
        <v>201</v>
      </c>
      <c r="AE439" s="23">
        <v>14</v>
      </c>
      <c r="AF439" s="23">
        <v>6</v>
      </c>
      <c r="AG439" s="23">
        <v>3</v>
      </c>
      <c r="AH439" s="23">
        <v>2</v>
      </c>
      <c r="AI439" s="23">
        <v>2</v>
      </c>
      <c r="AJ439" s="23"/>
      <c r="AK439" s="3"/>
      <c r="AL439" s="3"/>
      <c r="AM439" s="298">
        <v>12968.79</v>
      </c>
      <c r="AN439" s="298">
        <v>2755.92</v>
      </c>
      <c r="AO439" s="298">
        <v>-5151.29</v>
      </c>
      <c r="AP439" s="298">
        <v>116.11</v>
      </c>
      <c r="AQ439" s="298">
        <v>23.66</v>
      </c>
      <c r="AR439" s="23"/>
      <c r="AS439" s="3"/>
      <c r="AT439" s="3"/>
      <c r="AU439" s="298">
        <v>926.34214285714302</v>
      </c>
      <c r="AV439" s="298">
        <v>196.85142857142901</v>
      </c>
      <c r="AW439" s="298">
        <v>-367.94928571428602</v>
      </c>
      <c r="AX439" s="298">
        <v>8.2935714285714308</v>
      </c>
      <c r="AY439" s="298">
        <v>1.69</v>
      </c>
      <c r="AZ439" s="23"/>
      <c r="BA439" s="3"/>
    </row>
    <row r="440" spans="2:53">
      <c r="B440" s="10" t="s">
        <v>457</v>
      </c>
      <c r="C440" s="10"/>
      <c r="D440" s="69" t="s">
        <v>456</v>
      </c>
      <c r="E440" s="10">
        <v>30</v>
      </c>
      <c r="F440" s="10">
        <v>8</v>
      </c>
      <c r="G440" s="10">
        <v>6</v>
      </c>
      <c r="H440" s="10">
        <v>5</v>
      </c>
      <c r="I440" s="10">
        <v>4</v>
      </c>
      <c r="J440" s="10"/>
      <c r="M440" s="198">
        <v>2710.52</v>
      </c>
      <c r="N440" s="198">
        <v>619.77</v>
      </c>
      <c r="O440" s="198">
        <v>723.26</v>
      </c>
      <c r="P440" s="198">
        <v>991.24</v>
      </c>
      <c r="Q440" s="198">
        <v>7343.96</v>
      </c>
      <c r="R440" s="10"/>
      <c r="S440" s="3"/>
      <c r="T440" s="3"/>
      <c r="U440" s="198">
        <v>84.703749999999999</v>
      </c>
      <c r="V440" s="198">
        <v>19.367812499999999</v>
      </c>
      <c r="W440" s="198">
        <v>27.817692307692301</v>
      </c>
      <c r="X440" s="198">
        <v>38.124615384615403</v>
      </c>
      <c r="Y440" s="198">
        <v>282.45999999999998</v>
      </c>
      <c r="Z440" s="10"/>
      <c r="AA440" s="3"/>
      <c r="AB440" s="10" t="s">
        <v>202</v>
      </c>
      <c r="AC440" s="10"/>
      <c r="AD440" s="69" t="s">
        <v>203</v>
      </c>
      <c r="AE440" s="23">
        <v>39</v>
      </c>
      <c r="AF440" s="23">
        <v>8</v>
      </c>
      <c r="AG440" s="23">
        <v>4</v>
      </c>
      <c r="AH440" s="23">
        <v>4</v>
      </c>
      <c r="AI440" s="23">
        <v>1</v>
      </c>
      <c r="AJ440" s="23"/>
      <c r="AK440" s="3"/>
      <c r="AL440" s="3"/>
      <c r="AM440" s="298">
        <v>11772.32</v>
      </c>
      <c r="AN440" s="298">
        <v>771.55</v>
      </c>
      <c r="AO440" s="298">
        <v>207.66</v>
      </c>
      <c r="AP440" s="298">
        <v>274.3</v>
      </c>
      <c r="AQ440" s="298">
        <v>521.19000000000005</v>
      </c>
      <c r="AR440" s="23"/>
      <c r="AS440" s="3"/>
      <c r="AT440" s="3"/>
      <c r="AU440" s="298">
        <v>301.854358974359</v>
      </c>
      <c r="AV440" s="298">
        <v>19.783333333333299</v>
      </c>
      <c r="AW440" s="298">
        <v>5.4647368421052596</v>
      </c>
      <c r="AX440" s="298">
        <v>7.2184210526315802</v>
      </c>
      <c r="AY440" s="298">
        <v>13.7155263157895</v>
      </c>
      <c r="AZ440" s="23"/>
      <c r="BA440" s="3"/>
    </row>
    <row r="441" spans="2:53">
      <c r="B441" s="10" t="s">
        <v>101</v>
      </c>
      <c r="C441" s="10"/>
      <c r="D441" s="69" t="s">
        <v>110</v>
      </c>
      <c r="E441" s="10">
        <v>35</v>
      </c>
      <c r="F441" s="10">
        <v>18</v>
      </c>
      <c r="G441" s="10">
        <v>17</v>
      </c>
      <c r="H441" s="10">
        <v>16</v>
      </c>
      <c r="I441" s="10">
        <v>19</v>
      </c>
      <c r="J441" s="10"/>
      <c r="M441" s="198">
        <v>4489.1499999999996</v>
      </c>
      <c r="N441" s="198">
        <v>1804.28</v>
      </c>
      <c r="O441" s="198">
        <v>1853.98</v>
      </c>
      <c r="P441" s="198">
        <v>3184.32</v>
      </c>
      <c r="Q441" s="198">
        <v>16024.71</v>
      </c>
      <c r="R441" s="10"/>
      <c r="S441" s="3"/>
      <c r="T441" s="3"/>
      <c r="U441" s="198">
        <v>115.10641025641</v>
      </c>
      <c r="V441" s="198">
        <v>46.263589743589698</v>
      </c>
      <c r="W441" s="198">
        <v>48.788947368421098</v>
      </c>
      <c r="X441" s="198">
        <v>86.062702702702694</v>
      </c>
      <c r="Y441" s="198">
        <v>433.10027027027002</v>
      </c>
      <c r="Z441" s="10"/>
      <c r="AA441" s="3"/>
      <c r="AB441" s="10" t="s">
        <v>204</v>
      </c>
      <c r="AC441" s="10"/>
      <c r="AD441" s="69" t="s">
        <v>205</v>
      </c>
      <c r="AE441" s="23">
        <v>21</v>
      </c>
      <c r="AF441" s="23">
        <v>6</v>
      </c>
      <c r="AG441" s="23">
        <v>5</v>
      </c>
      <c r="AH441" s="23">
        <v>3</v>
      </c>
      <c r="AI441" s="23">
        <v>5</v>
      </c>
      <c r="AJ441" s="23"/>
      <c r="AK441" s="3"/>
      <c r="AL441" s="3"/>
      <c r="AM441" s="298">
        <v>9516.69</v>
      </c>
      <c r="AN441" s="298">
        <v>1185.3699999999999</v>
      </c>
      <c r="AO441" s="298">
        <v>1415.16</v>
      </c>
      <c r="AP441" s="298">
        <v>1015.78</v>
      </c>
      <c r="AQ441" s="298">
        <v>8270.99</v>
      </c>
      <c r="AR441" s="23"/>
      <c r="AS441" s="3"/>
      <c r="AT441" s="3"/>
      <c r="AU441" s="298">
        <v>413.76913043478299</v>
      </c>
      <c r="AV441" s="298">
        <v>51.5378260869565</v>
      </c>
      <c r="AW441" s="298">
        <v>67.388571428571396</v>
      </c>
      <c r="AX441" s="298">
        <v>46.171818181818203</v>
      </c>
      <c r="AY441" s="298">
        <v>359.60826086956502</v>
      </c>
      <c r="AZ441" s="23"/>
      <c r="BA441" s="3"/>
    </row>
    <row r="442" spans="2:53">
      <c r="B442" s="10" t="s">
        <v>101</v>
      </c>
      <c r="C442" s="10"/>
      <c r="D442" s="69" t="s">
        <v>94</v>
      </c>
      <c r="E442" s="10">
        <v>82</v>
      </c>
      <c r="F442" s="10">
        <v>61</v>
      </c>
      <c r="G442" s="10">
        <v>60</v>
      </c>
      <c r="H442" s="10">
        <v>55</v>
      </c>
      <c r="I442" s="10">
        <v>58</v>
      </c>
      <c r="J442" s="10"/>
      <c r="M442" s="198">
        <v>13325.79</v>
      </c>
      <c r="N442" s="198">
        <v>5651.66</v>
      </c>
      <c r="O442" s="198">
        <v>6787.91</v>
      </c>
      <c r="P442" s="198">
        <v>9036.82</v>
      </c>
      <c r="Q442" s="198">
        <v>77846.42</v>
      </c>
      <c r="R442" s="10"/>
      <c r="S442" s="3"/>
      <c r="T442" s="3"/>
      <c r="U442" s="198">
        <v>140.271473684211</v>
      </c>
      <c r="V442" s="198">
        <v>59.491157894736801</v>
      </c>
      <c r="W442" s="198">
        <v>75.421222222222198</v>
      </c>
      <c r="X442" s="198">
        <v>101.53730337078601</v>
      </c>
      <c r="Y442" s="198">
        <v>864.96022222222302</v>
      </c>
      <c r="Z442" s="10"/>
      <c r="AA442" s="3"/>
      <c r="AB442" s="10" t="s">
        <v>206</v>
      </c>
      <c r="AC442" s="10"/>
      <c r="AD442" s="69" t="s">
        <v>207</v>
      </c>
      <c r="AE442" s="23">
        <v>25</v>
      </c>
      <c r="AF442" s="23">
        <v>16</v>
      </c>
      <c r="AG442" s="23">
        <v>11</v>
      </c>
      <c r="AH442" s="23">
        <v>7</v>
      </c>
      <c r="AI442" s="23">
        <v>7</v>
      </c>
      <c r="AJ442" s="23"/>
      <c r="AK442" s="3"/>
      <c r="AL442" s="3"/>
      <c r="AM442" s="298">
        <v>8111.3</v>
      </c>
      <c r="AN442" s="298">
        <v>14433.96</v>
      </c>
      <c r="AO442" s="298">
        <v>6334.08</v>
      </c>
      <c r="AP442" s="298">
        <v>479.93</v>
      </c>
      <c r="AQ442" s="298">
        <v>11461.94</v>
      </c>
      <c r="AR442" s="23"/>
      <c r="AS442" s="3"/>
      <c r="AT442" s="3"/>
      <c r="AU442" s="298">
        <v>279.7</v>
      </c>
      <c r="AV442" s="298">
        <v>497.72275862069</v>
      </c>
      <c r="AW442" s="298">
        <v>218.416551724138</v>
      </c>
      <c r="AX442" s="298">
        <v>18.458846153846199</v>
      </c>
      <c r="AY442" s="298">
        <v>395.23931034482803</v>
      </c>
      <c r="AZ442" s="23"/>
      <c r="BA442" s="3"/>
    </row>
    <row r="443" spans="2:53">
      <c r="B443" s="10" t="s">
        <v>190</v>
      </c>
      <c r="C443" s="10"/>
      <c r="D443" s="69" t="s">
        <v>191</v>
      </c>
      <c r="E443" s="10">
        <v>40</v>
      </c>
      <c r="F443" s="10">
        <v>22</v>
      </c>
      <c r="G443" s="10">
        <v>18</v>
      </c>
      <c r="H443" s="10">
        <v>17</v>
      </c>
      <c r="I443" s="10">
        <v>14</v>
      </c>
      <c r="J443" s="10"/>
      <c r="M443" s="198">
        <v>6277.93</v>
      </c>
      <c r="N443" s="198">
        <v>2046.72</v>
      </c>
      <c r="O443" s="198">
        <v>2296.79</v>
      </c>
      <c r="P443" s="198">
        <v>2986.91</v>
      </c>
      <c r="Q443" s="198">
        <v>40031.589999999997</v>
      </c>
      <c r="R443" s="10"/>
      <c r="S443" s="3"/>
      <c r="T443" s="3"/>
      <c r="U443" s="198">
        <v>149.47452380952399</v>
      </c>
      <c r="V443" s="198">
        <v>48.731428571428602</v>
      </c>
      <c r="W443" s="198">
        <v>57.419750000000001</v>
      </c>
      <c r="X443" s="198">
        <v>74.672749999999994</v>
      </c>
      <c r="Y443" s="198">
        <v>1053.4628947368401</v>
      </c>
      <c r="Z443" s="10"/>
      <c r="AA443" s="3"/>
      <c r="AB443" s="10" t="s">
        <v>208</v>
      </c>
      <c r="AC443" s="10"/>
      <c r="AD443" s="69" t="s">
        <v>209</v>
      </c>
      <c r="AE443" s="23">
        <v>55</v>
      </c>
      <c r="AF443" s="23">
        <v>20</v>
      </c>
      <c r="AG443" s="23">
        <v>13</v>
      </c>
      <c r="AH443" s="23">
        <v>10</v>
      </c>
      <c r="AI443" s="23">
        <v>11</v>
      </c>
      <c r="AJ443" s="23"/>
      <c r="AK443" s="3"/>
      <c r="AL443" s="3"/>
      <c r="AM443" s="298">
        <v>17361.43</v>
      </c>
      <c r="AN443" s="298">
        <v>2487.38</v>
      </c>
      <c r="AO443" s="298">
        <v>1989.5</v>
      </c>
      <c r="AP443" s="298">
        <v>1374.43</v>
      </c>
      <c r="AQ443" s="298">
        <v>5922.86</v>
      </c>
      <c r="AR443" s="23"/>
      <c r="AS443" s="3"/>
      <c r="AT443" s="3"/>
      <c r="AU443" s="298">
        <v>294.26152542372898</v>
      </c>
      <c r="AV443" s="298">
        <v>42.158983050847397</v>
      </c>
      <c r="AW443" s="298">
        <v>34.903508771929801</v>
      </c>
      <c r="AX443" s="298">
        <v>24.9896363636364</v>
      </c>
      <c r="AY443" s="298">
        <v>102.118275862069</v>
      </c>
      <c r="AZ443" s="23"/>
      <c r="BA443" s="3"/>
    </row>
    <row r="444" spans="2:53">
      <c r="B444" s="10" t="s">
        <v>192</v>
      </c>
      <c r="C444" s="10"/>
      <c r="D444" s="69" t="s">
        <v>193</v>
      </c>
      <c r="E444" s="10">
        <v>563</v>
      </c>
      <c r="F444" s="10">
        <v>461</v>
      </c>
      <c r="G444" s="10">
        <v>403</v>
      </c>
      <c r="H444" s="10">
        <v>361</v>
      </c>
      <c r="I444" s="10">
        <v>354</v>
      </c>
      <c r="J444" s="10"/>
      <c r="M444" s="198">
        <v>73757.789999999994</v>
      </c>
      <c r="N444" s="198">
        <v>61055.38</v>
      </c>
      <c r="O444" s="198">
        <v>66613</v>
      </c>
      <c r="P444" s="198">
        <v>83491.799999999901</v>
      </c>
      <c r="Q444" s="198">
        <v>431941.39999999898</v>
      </c>
      <c r="R444" s="10"/>
      <c r="S444" s="3"/>
      <c r="T444" s="3"/>
      <c r="U444" s="198">
        <v>107.833026315789</v>
      </c>
      <c r="V444" s="198">
        <v>89.262251461988299</v>
      </c>
      <c r="W444" s="198">
        <v>102.16717791411</v>
      </c>
      <c r="X444" s="198">
        <v>130.252418096724</v>
      </c>
      <c r="Y444" s="198">
        <v>672.80591900311401</v>
      </c>
      <c r="Z444" s="10"/>
      <c r="AA444" s="3"/>
      <c r="AB444" s="10" t="s">
        <v>210</v>
      </c>
      <c r="AC444" s="10"/>
      <c r="AD444" s="69" t="s">
        <v>211</v>
      </c>
      <c r="AE444" s="23">
        <v>58</v>
      </c>
      <c r="AF444" s="23">
        <v>26</v>
      </c>
      <c r="AG444" s="23">
        <v>17</v>
      </c>
      <c r="AH444" s="23">
        <v>13</v>
      </c>
      <c r="AI444" s="23">
        <v>13</v>
      </c>
      <c r="AJ444" s="23"/>
      <c r="AK444" s="3"/>
      <c r="AL444" s="3"/>
      <c r="AM444" s="298">
        <v>8209.83</v>
      </c>
      <c r="AN444" s="298">
        <v>2925.67</v>
      </c>
      <c r="AO444" s="298">
        <v>2677.07</v>
      </c>
      <c r="AP444" s="298">
        <v>2329.7600000000002</v>
      </c>
      <c r="AQ444" s="298">
        <v>17715.599999999999</v>
      </c>
      <c r="AR444" s="23"/>
      <c r="AS444" s="3"/>
      <c r="AT444" s="3"/>
      <c r="AU444" s="298">
        <v>136.8305</v>
      </c>
      <c r="AV444" s="298">
        <v>48.761166666666703</v>
      </c>
      <c r="AW444" s="298">
        <v>48.673999999999999</v>
      </c>
      <c r="AX444" s="298">
        <v>44.803076923076901</v>
      </c>
      <c r="AY444" s="298">
        <v>334.25660377358503</v>
      </c>
      <c r="AZ444" s="23"/>
      <c r="BA444" s="3"/>
    </row>
    <row r="445" spans="2:53">
      <c r="B445" s="10" t="s">
        <v>102</v>
      </c>
      <c r="C445" s="10"/>
      <c r="D445" s="69" t="s">
        <v>103</v>
      </c>
      <c r="E445" s="10">
        <v>109</v>
      </c>
      <c r="F445" s="10">
        <v>78</v>
      </c>
      <c r="G445" s="10">
        <v>66</v>
      </c>
      <c r="H445" s="10">
        <v>49</v>
      </c>
      <c r="I445" s="10">
        <v>58</v>
      </c>
      <c r="J445" s="10"/>
      <c r="M445" s="198">
        <v>16860.91</v>
      </c>
      <c r="N445" s="198">
        <v>10078.36</v>
      </c>
      <c r="O445" s="198">
        <v>9332.9599999999991</v>
      </c>
      <c r="P445" s="198">
        <v>11608.86</v>
      </c>
      <c r="Q445" s="198">
        <v>88400</v>
      </c>
      <c r="R445" s="10"/>
      <c r="S445" s="3"/>
      <c r="T445" s="3"/>
      <c r="U445" s="198">
        <v>134.88728</v>
      </c>
      <c r="V445" s="198">
        <v>80.62688</v>
      </c>
      <c r="W445" s="198">
        <v>77.774666666666604</v>
      </c>
      <c r="X445" s="198">
        <v>97.553445378151295</v>
      </c>
      <c r="Y445" s="198">
        <v>742.857142857143</v>
      </c>
      <c r="Z445" s="10"/>
      <c r="AA445" s="3"/>
      <c r="AB445" s="10" t="s">
        <v>404</v>
      </c>
      <c r="AC445" s="10"/>
      <c r="AD445" s="69" t="s">
        <v>187</v>
      </c>
      <c r="AE445" s="23">
        <v>11</v>
      </c>
      <c r="AF445" s="23">
        <v>10</v>
      </c>
      <c r="AG445" s="23">
        <v>7</v>
      </c>
      <c r="AH445" s="23">
        <v>2</v>
      </c>
      <c r="AI445" s="23">
        <v>4</v>
      </c>
      <c r="AJ445" s="23"/>
      <c r="AK445" s="3"/>
      <c r="AL445" s="3"/>
      <c r="AM445" s="298">
        <v>1057.24</v>
      </c>
      <c r="AN445" s="298">
        <v>1729.21</v>
      </c>
      <c r="AO445" s="298">
        <v>1916.75</v>
      </c>
      <c r="AP445" s="298">
        <v>147.5</v>
      </c>
      <c r="AQ445" s="298">
        <v>3868.58</v>
      </c>
      <c r="AR445" s="23"/>
      <c r="AS445" s="3"/>
      <c r="AT445" s="3"/>
      <c r="AU445" s="298">
        <v>66.077500000000001</v>
      </c>
      <c r="AV445" s="298">
        <v>108.075625</v>
      </c>
      <c r="AW445" s="298">
        <v>127.783333333333</v>
      </c>
      <c r="AX445" s="298">
        <v>11.346153846153801</v>
      </c>
      <c r="AY445" s="298">
        <v>257.90533333333298</v>
      </c>
      <c r="AZ445" s="23"/>
      <c r="BA445" s="3"/>
    </row>
    <row r="446" spans="2:53">
      <c r="B446" s="10" t="s">
        <v>194</v>
      </c>
      <c r="C446" s="10"/>
      <c r="D446" s="69" t="s">
        <v>158</v>
      </c>
      <c r="E446" s="10"/>
      <c r="F446" s="10"/>
      <c r="G446" s="10"/>
      <c r="H446" s="10"/>
      <c r="I446" s="10">
        <v>1</v>
      </c>
      <c r="J446" s="10"/>
      <c r="M446" s="198">
        <v>0</v>
      </c>
      <c r="N446" s="198">
        <v>0</v>
      </c>
      <c r="O446" s="198"/>
      <c r="P446" s="198"/>
      <c r="Q446" s="198">
        <v>1162.1600000000001</v>
      </c>
      <c r="R446" s="10"/>
      <c r="S446" s="3"/>
      <c r="T446" s="3"/>
      <c r="U446" s="198">
        <v>0</v>
      </c>
      <c r="V446" s="198">
        <v>0</v>
      </c>
      <c r="W446" s="198"/>
      <c r="X446" s="198"/>
      <c r="Y446" s="198">
        <v>1162.1600000000001</v>
      </c>
      <c r="Z446" s="10"/>
      <c r="AA446" s="3"/>
      <c r="AB446" s="10" t="s">
        <v>212</v>
      </c>
      <c r="AC446" s="10"/>
      <c r="AD446" s="69" t="s">
        <v>112</v>
      </c>
      <c r="AE446" s="23">
        <v>78</v>
      </c>
      <c r="AF446" s="23">
        <v>24</v>
      </c>
      <c r="AG446" s="23">
        <v>15</v>
      </c>
      <c r="AH446" s="23">
        <v>11</v>
      </c>
      <c r="AI446" s="23">
        <v>5</v>
      </c>
      <c r="AJ446" s="23"/>
      <c r="AK446" s="3"/>
      <c r="AL446" s="3"/>
      <c r="AM446" s="298">
        <v>10977.37</v>
      </c>
      <c r="AN446" s="298">
        <v>4117.3999999999996</v>
      </c>
      <c r="AO446" s="298">
        <v>1184.06</v>
      </c>
      <c r="AP446" s="298">
        <v>3033.03</v>
      </c>
      <c r="AQ446" s="298">
        <v>4032.31</v>
      </c>
      <c r="AR446" s="23"/>
      <c r="AS446" s="3"/>
      <c r="AT446" s="3"/>
      <c r="AU446" s="298">
        <v>138.95405063291099</v>
      </c>
      <c r="AV446" s="298">
        <v>52.118987341772097</v>
      </c>
      <c r="AW446" s="298">
        <v>16.22</v>
      </c>
      <c r="AX446" s="298">
        <v>44.603382352941203</v>
      </c>
      <c r="AY446" s="298">
        <v>55.237123287671203</v>
      </c>
      <c r="AZ446" s="23"/>
      <c r="BA446" s="3"/>
    </row>
    <row r="447" spans="2:53">
      <c r="B447" s="10" t="s">
        <v>194</v>
      </c>
      <c r="C447" s="10"/>
      <c r="D447" s="69" t="s">
        <v>195</v>
      </c>
      <c r="E447" s="10">
        <v>307</v>
      </c>
      <c r="F447" s="10">
        <v>190</v>
      </c>
      <c r="G447" s="10">
        <v>157</v>
      </c>
      <c r="H447" s="10">
        <v>145</v>
      </c>
      <c r="I447" s="10">
        <v>158</v>
      </c>
      <c r="J447" s="10"/>
      <c r="M447" s="198">
        <v>55733.42</v>
      </c>
      <c r="N447" s="198">
        <v>28600.5</v>
      </c>
      <c r="O447" s="198">
        <v>25127.439999999999</v>
      </c>
      <c r="P447" s="198">
        <v>37993.82</v>
      </c>
      <c r="Q447" s="198">
        <v>263568.68</v>
      </c>
      <c r="R447" s="10"/>
      <c r="S447" s="3"/>
      <c r="T447" s="3"/>
      <c r="U447" s="198">
        <v>159.23834285714301</v>
      </c>
      <c r="V447" s="198">
        <v>81.715714285714299</v>
      </c>
      <c r="W447" s="198">
        <v>73.044883720930301</v>
      </c>
      <c r="X447" s="198">
        <v>110.76915451895</v>
      </c>
      <c r="Y447" s="198">
        <v>775.202</v>
      </c>
      <c r="Z447" s="10"/>
      <c r="AA447" s="3"/>
      <c r="AB447" s="10" t="s">
        <v>213</v>
      </c>
      <c r="AC447" s="10"/>
      <c r="AD447" s="69" t="s">
        <v>103</v>
      </c>
      <c r="AE447" s="23">
        <v>9</v>
      </c>
      <c r="AF447" s="23">
        <v>4</v>
      </c>
      <c r="AG447" s="23">
        <v>4</v>
      </c>
      <c r="AH447" s="23">
        <v>4</v>
      </c>
      <c r="AI447" s="23">
        <v>2</v>
      </c>
      <c r="AJ447" s="23"/>
      <c r="AK447" s="3"/>
      <c r="AL447" s="3"/>
      <c r="AM447" s="298">
        <v>5121.37</v>
      </c>
      <c r="AN447" s="298">
        <v>76.88</v>
      </c>
      <c r="AO447" s="298">
        <v>116.9</v>
      </c>
      <c r="AP447" s="298">
        <v>68.16</v>
      </c>
      <c r="AQ447" s="298">
        <v>658.96</v>
      </c>
      <c r="AR447" s="23"/>
      <c r="AS447" s="3"/>
      <c r="AT447" s="3"/>
      <c r="AU447" s="298">
        <v>569.04111111111104</v>
      </c>
      <c r="AV447" s="298">
        <v>8.5422222222222199</v>
      </c>
      <c r="AW447" s="298">
        <v>12.9888888888889</v>
      </c>
      <c r="AX447" s="298">
        <v>8.52</v>
      </c>
      <c r="AY447" s="298">
        <v>73.217777777777798</v>
      </c>
      <c r="AZ447" s="23"/>
      <c r="BA447" s="3"/>
    </row>
    <row r="448" spans="2:53">
      <c r="B448" s="10" t="s">
        <v>196</v>
      </c>
      <c r="C448" s="10"/>
      <c r="D448" s="69" t="s">
        <v>197</v>
      </c>
      <c r="E448" s="10">
        <v>50</v>
      </c>
      <c r="F448" s="10">
        <v>28</v>
      </c>
      <c r="G448" s="10">
        <v>26</v>
      </c>
      <c r="H448" s="10">
        <v>23</v>
      </c>
      <c r="I448" s="10">
        <v>24</v>
      </c>
      <c r="J448" s="10"/>
      <c r="M448" s="198">
        <v>8703.0400000000009</v>
      </c>
      <c r="N448" s="198">
        <v>3471.45</v>
      </c>
      <c r="O448" s="198">
        <v>4362.04</v>
      </c>
      <c r="P448" s="198">
        <v>7320.66</v>
      </c>
      <c r="Q448" s="198">
        <v>39835.03</v>
      </c>
      <c r="R448" s="10"/>
      <c r="S448" s="3"/>
      <c r="T448" s="3"/>
      <c r="U448" s="198">
        <v>155.41142857142901</v>
      </c>
      <c r="V448" s="198">
        <v>61.990178571428601</v>
      </c>
      <c r="W448" s="198">
        <v>80.778518518518496</v>
      </c>
      <c r="X448" s="198">
        <v>135.56777777777799</v>
      </c>
      <c r="Y448" s="198">
        <v>737.68574074074104</v>
      </c>
      <c r="Z448" s="10"/>
      <c r="AA448" s="3"/>
      <c r="AB448" s="10" t="s">
        <v>214</v>
      </c>
      <c r="AC448" s="10"/>
      <c r="AD448" s="69" t="s">
        <v>215</v>
      </c>
      <c r="AE448" s="23">
        <v>15</v>
      </c>
      <c r="AF448" s="23">
        <v>5</v>
      </c>
      <c r="AG448" s="23">
        <v>2</v>
      </c>
      <c r="AH448" s="23">
        <v>3</v>
      </c>
      <c r="AI448" s="23">
        <v>3</v>
      </c>
      <c r="AJ448" s="23"/>
      <c r="AK448" s="3"/>
      <c r="AL448" s="3"/>
      <c r="AM448" s="298">
        <v>1226.4000000000001</v>
      </c>
      <c r="AN448" s="298">
        <v>360.48</v>
      </c>
      <c r="AO448" s="298">
        <v>-141.91</v>
      </c>
      <c r="AP448" s="298">
        <v>223.33</v>
      </c>
      <c r="AQ448" s="298">
        <v>347.86</v>
      </c>
      <c r="AR448" s="23"/>
      <c r="AS448" s="3"/>
      <c r="AT448" s="3"/>
      <c r="AU448" s="298">
        <v>81.760000000000005</v>
      </c>
      <c r="AV448" s="298">
        <v>24.032</v>
      </c>
      <c r="AW448" s="298">
        <v>-10.136428571428601</v>
      </c>
      <c r="AX448" s="298">
        <v>15.952142857142899</v>
      </c>
      <c r="AY448" s="298">
        <v>24.847142857142899</v>
      </c>
      <c r="AZ448" s="23"/>
      <c r="BA448" s="3"/>
    </row>
    <row r="449" spans="2:53">
      <c r="B449" s="10" t="s">
        <v>198</v>
      </c>
      <c r="C449" s="10"/>
      <c r="D449" s="69" t="s">
        <v>199</v>
      </c>
      <c r="E449" s="10">
        <v>229</v>
      </c>
      <c r="F449" s="10">
        <v>155</v>
      </c>
      <c r="G449" s="10">
        <v>126</v>
      </c>
      <c r="H449" s="10">
        <v>118</v>
      </c>
      <c r="I449" s="10">
        <v>107</v>
      </c>
      <c r="J449" s="10"/>
      <c r="M449" s="198">
        <v>46817.59</v>
      </c>
      <c r="N449" s="198">
        <v>29316.01</v>
      </c>
      <c r="O449" s="198">
        <v>21551.21</v>
      </c>
      <c r="P449" s="198">
        <v>27140.04</v>
      </c>
      <c r="Q449" s="198">
        <v>247460.18</v>
      </c>
      <c r="R449" s="10"/>
      <c r="S449" s="3"/>
      <c r="T449" s="3"/>
      <c r="U449" s="198">
        <v>171.493003663004</v>
      </c>
      <c r="V449" s="198">
        <v>107.384652014652</v>
      </c>
      <c r="W449" s="198">
        <v>87.251862348178193</v>
      </c>
      <c r="X449" s="198">
        <v>104.384769230769</v>
      </c>
      <c r="Y449" s="198">
        <v>948.12329501915804</v>
      </c>
      <c r="Z449" s="10"/>
      <c r="AA449" s="3"/>
      <c r="AB449" s="10" t="s">
        <v>216</v>
      </c>
      <c r="AC449" s="10"/>
      <c r="AD449" s="69" t="s">
        <v>98</v>
      </c>
      <c r="AE449" s="23">
        <v>10</v>
      </c>
      <c r="AF449" s="23">
        <v>3</v>
      </c>
      <c r="AG449" s="23">
        <v>2</v>
      </c>
      <c r="AH449" s="23">
        <v>1</v>
      </c>
      <c r="AI449" s="23">
        <v>1</v>
      </c>
      <c r="AJ449" s="23"/>
      <c r="AK449" s="3"/>
      <c r="AL449" s="3"/>
      <c r="AM449" s="298">
        <v>2152.16</v>
      </c>
      <c r="AN449" s="298">
        <v>1278.5899999999999</v>
      </c>
      <c r="AO449" s="298">
        <v>1374.89</v>
      </c>
      <c r="AP449" s="298">
        <v>1400.6</v>
      </c>
      <c r="AQ449" s="298">
        <v>8128.27</v>
      </c>
      <c r="AR449" s="23"/>
      <c r="AS449" s="3"/>
      <c r="AT449" s="3"/>
      <c r="AU449" s="298">
        <v>215.21600000000001</v>
      </c>
      <c r="AV449" s="298">
        <v>127.85899999999999</v>
      </c>
      <c r="AW449" s="298">
        <v>137.489</v>
      </c>
      <c r="AX449" s="298">
        <v>140.06</v>
      </c>
      <c r="AY449" s="298">
        <v>903.14111111111094</v>
      </c>
      <c r="AZ449" s="23"/>
      <c r="BA449" s="3"/>
    </row>
    <row r="450" spans="2:53">
      <c r="B450" s="10" t="s">
        <v>200</v>
      </c>
      <c r="C450" s="10"/>
      <c r="D450" s="69" t="s">
        <v>201</v>
      </c>
      <c r="E450" s="10">
        <v>58</v>
      </c>
      <c r="F450" s="10">
        <v>33</v>
      </c>
      <c r="G450" s="10">
        <v>30</v>
      </c>
      <c r="H450" s="10">
        <v>25</v>
      </c>
      <c r="I450" s="10">
        <v>22</v>
      </c>
      <c r="J450" s="10"/>
      <c r="M450" s="198">
        <v>11011.89</v>
      </c>
      <c r="N450" s="198">
        <v>3590.9</v>
      </c>
      <c r="O450" s="198">
        <v>4065.18</v>
      </c>
      <c r="P450" s="198">
        <v>4604.5</v>
      </c>
      <c r="Q450" s="198">
        <v>23907.03</v>
      </c>
      <c r="R450" s="10"/>
      <c r="S450" s="3"/>
      <c r="T450" s="3"/>
      <c r="U450" s="198">
        <v>161.93955882352901</v>
      </c>
      <c r="V450" s="198">
        <v>52.807352941176497</v>
      </c>
      <c r="W450" s="198">
        <v>61.593636363636399</v>
      </c>
      <c r="X450" s="198">
        <v>69.765151515151501</v>
      </c>
      <c r="Y450" s="198">
        <v>362.22772727272701</v>
      </c>
      <c r="Z450" s="10"/>
      <c r="AA450" s="3"/>
      <c r="AB450" s="10" t="s">
        <v>466</v>
      </c>
      <c r="AC450" s="10"/>
      <c r="AD450" s="69" t="s">
        <v>201</v>
      </c>
      <c r="AE450" s="23">
        <v>4</v>
      </c>
      <c r="AF450" s="23"/>
      <c r="AG450" s="23"/>
      <c r="AH450" s="23"/>
      <c r="AI450" s="23"/>
      <c r="AJ450" s="23"/>
      <c r="AK450" s="3"/>
      <c r="AL450" s="3"/>
      <c r="AM450" s="298">
        <v>594.27</v>
      </c>
      <c r="AN450" s="298">
        <v>0</v>
      </c>
      <c r="AO450" s="298">
        <v>0</v>
      </c>
      <c r="AP450" s="298">
        <v>0</v>
      </c>
      <c r="AQ450" s="298">
        <v>0</v>
      </c>
      <c r="AR450" s="23"/>
      <c r="AS450" s="3"/>
      <c r="AT450" s="3"/>
      <c r="AU450" s="298">
        <v>148.5675</v>
      </c>
      <c r="AV450" s="298">
        <v>0</v>
      </c>
      <c r="AW450" s="298">
        <v>0</v>
      </c>
      <c r="AX450" s="298">
        <v>0</v>
      </c>
      <c r="AY450" s="298">
        <v>0</v>
      </c>
      <c r="AZ450" s="23"/>
      <c r="BA450" s="3"/>
    </row>
    <row r="451" spans="2:53">
      <c r="B451" s="10" t="s">
        <v>202</v>
      </c>
      <c r="C451" s="10"/>
      <c r="D451" s="69" t="s">
        <v>203</v>
      </c>
      <c r="E451" s="10">
        <v>74</v>
      </c>
      <c r="F451" s="10">
        <v>32</v>
      </c>
      <c r="G451" s="10">
        <v>22</v>
      </c>
      <c r="H451" s="10">
        <v>18</v>
      </c>
      <c r="I451" s="10">
        <v>18</v>
      </c>
      <c r="J451" s="10"/>
      <c r="M451" s="198">
        <v>14919.85</v>
      </c>
      <c r="N451" s="198">
        <v>5142.12</v>
      </c>
      <c r="O451" s="198">
        <v>3697.3</v>
      </c>
      <c r="P451" s="198">
        <v>6688.42</v>
      </c>
      <c r="Q451" s="198">
        <v>26663.759999999998</v>
      </c>
      <c r="R451" s="10"/>
      <c r="S451" s="3"/>
      <c r="T451" s="3"/>
      <c r="U451" s="198">
        <v>188.85886075949401</v>
      </c>
      <c r="V451" s="198">
        <v>65.090126582278501</v>
      </c>
      <c r="W451" s="198">
        <v>48.016883116883101</v>
      </c>
      <c r="X451" s="198">
        <v>86.862597402597402</v>
      </c>
      <c r="Y451" s="198">
        <v>346.28259740259699</v>
      </c>
      <c r="Z451" s="10"/>
      <c r="AA451" s="3"/>
      <c r="AB451" s="10" t="s">
        <v>217</v>
      </c>
      <c r="AC451" s="10"/>
      <c r="AD451" s="69" t="s">
        <v>218</v>
      </c>
      <c r="AE451" s="23">
        <v>10</v>
      </c>
      <c r="AF451" s="23">
        <v>8</v>
      </c>
      <c r="AG451" s="23">
        <v>3</v>
      </c>
      <c r="AH451" s="23">
        <v>6</v>
      </c>
      <c r="AI451" s="23">
        <v>4</v>
      </c>
      <c r="AJ451" s="23"/>
      <c r="AK451" s="3"/>
      <c r="AL451" s="3"/>
      <c r="AM451" s="298">
        <v>938.27</v>
      </c>
      <c r="AN451" s="298">
        <v>128.08000000000001</v>
      </c>
      <c r="AO451" s="298">
        <v>36.380000000000003</v>
      </c>
      <c r="AP451" s="298">
        <v>137.87</v>
      </c>
      <c r="AQ451" s="298">
        <v>1377.93</v>
      </c>
      <c r="AR451" s="23"/>
      <c r="AS451" s="3"/>
      <c r="AT451" s="3"/>
      <c r="AU451" s="298">
        <v>85.297272727272698</v>
      </c>
      <c r="AV451" s="298">
        <v>11.6436363636364</v>
      </c>
      <c r="AW451" s="298">
        <v>6.0633333333333299</v>
      </c>
      <c r="AX451" s="298">
        <v>12.533636363636401</v>
      </c>
      <c r="AY451" s="298">
        <v>137.79300000000001</v>
      </c>
      <c r="AZ451" s="23"/>
      <c r="BA451" s="3"/>
    </row>
    <row r="452" spans="2:53">
      <c r="B452" s="10" t="s">
        <v>204</v>
      </c>
      <c r="C452" s="10"/>
      <c r="D452" s="69" t="s">
        <v>205</v>
      </c>
      <c r="E452" s="10">
        <v>174</v>
      </c>
      <c r="F452" s="10">
        <v>122</v>
      </c>
      <c r="G452" s="10">
        <v>114</v>
      </c>
      <c r="H452" s="10">
        <v>105</v>
      </c>
      <c r="I452" s="10">
        <v>116</v>
      </c>
      <c r="J452" s="10"/>
      <c r="M452" s="198">
        <v>31931.51</v>
      </c>
      <c r="N452" s="198">
        <v>19933.63</v>
      </c>
      <c r="O452" s="198">
        <v>15954.41</v>
      </c>
      <c r="P452" s="198">
        <v>21378.33</v>
      </c>
      <c r="Q452" s="198">
        <v>195971.45</v>
      </c>
      <c r="R452" s="10"/>
      <c r="S452" s="3"/>
      <c r="T452" s="3"/>
      <c r="U452" s="198">
        <v>150.62033018867899</v>
      </c>
      <c r="V452" s="198">
        <v>94.026556603773599</v>
      </c>
      <c r="W452" s="198">
        <v>78.5931527093596</v>
      </c>
      <c r="X452" s="198">
        <v>105.83331683168301</v>
      </c>
      <c r="Y452" s="198">
        <v>974.98233830845697</v>
      </c>
      <c r="Z452" s="10"/>
      <c r="AA452" s="3"/>
      <c r="AB452" s="10" t="s">
        <v>219</v>
      </c>
      <c r="AC452" s="10"/>
      <c r="AD452" s="69" t="s">
        <v>220</v>
      </c>
      <c r="AE452" s="23">
        <v>18</v>
      </c>
      <c r="AF452" s="23">
        <v>9</v>
      </c>
      <c r="AG452" s="23">
        <v>8</v>
      </c>
      <c r="AH452" s="23">
        <v>7</v>
      </c>
      <c r="AI452" s="23">
        <v>6</v>
      </c>
      <c r="AJ452" s="23"/>
      <c r="AK452" s="3"/>
      <c r="AL452" s="3"/>
      <c r="AM452" s="298">
        <v>7452.51</v>
      </c>
      <c r="AN452" s="298">
        <v>5273.36</v>
      </c>
      <c r="AO452" s="298">
        <v>4495.7</v>
      </c>
      <c r="AP452" s="298">
        <v>3729.05</v>
      </c>
      <c r="AQ452" s="298">
        <v>51099.12</v>
      </c>
      <c r="AR452" s="23"/>
      <c r="AS452" s="3"/>
      <c r="AT452" s="3"/>
      <c r="AU452" s="298">
        <v>392.23736842105302</v>
      </c>
      <c r="AV452" s="298">
        <v>277.54526315789502</v>
      </c>
      <c r="AW452" s="298">
        <v>249.76111111111101</v>
      </c>
      <c r="AX452" s="298">
        <v>196.26578947368401</v>
      </c>
      <c r="AY452" s="298">
        <v>2689.4273684210498</v>
      </c>
      <c r="AZ452" s="23"/>
      <c r="BA452" s="3"/>
    </row>
    <row r="453" spans="2:53">
      <c r="B453" s="10" t="s">
        <v>206</v>
      </c>
      <c r="C453" s="10"/>
      <c r="D453" s="69" t="s">
        <v>207</v>
      </c>
      <c r="E453" s="10">
        <v>75</v>
      </c>
      <c r="F453" s="10">
        <v>53</v>
      </c>
      <c r="G453" s="10">
        <v>35</v>
      </c>
      <c r="H453" s="10">
        <v>27</v>
      </c>
      <c r="I453" s="10">
        <v>29</v>
      </c>
      <c r="J453" s="10"/>
      <c r="M453" s="198">
        <v>9495.08</v>
      </c>
      <c r="N453" s="198">
        <v>6034.79</v>
      </c>
      <c r="O453" s="198">
        <v>6669.27</v>
      </c>
      <c r="P453" s="198">
        <v>6772.76</v>
      </c>
      <c r="Q453" s="198">
        <v>38474.699999999997</v>
      </c>
      <c r="R453" s="10"/>
      <c r="S453" s="3"/>
      <c r="T453" s="3"/>
      <c r="U453" s="198">
        <v>105.50088888888899</v>
      </c>
      <c r="V453" s="198">
        <v>67.053222222222203</v>
      </c>
      <c r="W453" s="198">
        <v>77.549651162790695</v>
      </c>
      <c r="X453" s="198">
        <v>80.628095238095199</v>
      </c>
      <c r="Y453" s="198">
        <v>458.03214285714301</v>
      </c>
      <c r="Z453" s="10"/>
      <c r="AA453" s="3"/>
      <c r="AB453" s="10" t="s">
        <v>104</v>
      </c>
      <c r="AC453" s="10"/>
      <c r="AD453" s="69" t="s">
        <v>105</v>
      </c>
      <c r="AE453" s="23">
        <v>4</v>
      </c>
      <c r="AF453" s="23">
        <v>2</v>
      </c>
      <c r="AG453" s="23">
        <v>2</v>
      </c>
      <c r="AH453" s="23">
        <v>2</v>
      </c>
      <c r="AI453" s="23">
        <v>1</v>
      </c>
      <c r="AJ453" s="23"/>
      <c r="AK453" s="3"/>
      <c r="AL453" s="3"/>
      <c r="AM453" s="298">
        <v>933.7</v>
      </c>
      <c r="AN453" s="298">
        <v>71.05</v>
      </c>
      <c r="AO453" s="298">
        <v>62.21</v>
      </c>
      <c r="AP453" s="298">
        <v>67.709999999999994</v>
      </c>
      <c r="AQ453" s="298">
        <v>7.0000000000000007E-2</v>
      </c>
      <c r="AR453" s="23"/>
      <c r="AS453" s="3"/>
      <c r="AT453" s="3"/>
      <c r="AU453" s="298">
        <v>233.42500000000001</v>
      </c>
      <c r="AV453" s="298">
        <v>17.762499999999999</v>
      </c>
      <c r="AW453" s="298">
        <v>15.5525</v>
      </c>
      <c r="AX453" s="298">
        <v>16.927499999999998</v>
      </c>
      <c r="AY453" s="298">
        <v>1.7500000000000002E-2</v>
      </c>
      <c r="AZ453" s="23"/>
      <c r="BA453" s="3"/>
    </row>
    <row r="454" spans="2:53">
      <c r="B454" s="10" t="s">
        <v>208</v>
      </c>
      <c r="C454" s="10"/>
      <c r="D454" s="69" t="s">
        <v>209</v>
      </c>
      <c r="E454" s="10">
        <v>750</v>
      </c>
      <c r="F454" s="10">
        <v>513</v>
      </c>
      <c r="G454" s="10">
        <v>482</v>
      </c>
      <c r="H454" s="10">
        <v>433</v>
      </c>
      <c r="I454" s="10">
        <v>438</v>
      </c>
      <c r="J454" s="10"/>
      <c r="M454" s="198">
        <v>104827.57</v>
      </c>
      <c r="N454" s="198">
        <v>63982.84</v>
      </c>
      <c r="O454" s="198">
        <v>66449.33</v>
      </c>
      <c r="P454" s="198">
        <v>88933.95</v>
      </c>
      <c r="Q454" s="198">
        <v>588071.63</v>
      </c>
      <c r="R454" s="10"/>
      <c r="S454" s="3"/>
      <c r="T454" s="3"/>
      <c r="U454" s="198">
        <v>121.048002309469</v>
      </c>
      <c r="V454" s="198">
        <v>73.8831870669746</v>
      </c>
      <c r="W454" s="198">
        <v>79.295143198090699</v>
      </c>
      <c r="X454" s="198">
        <v>107.149337349398</v>
      </c>
      <c r="Y454" s="198">
        <v>709.37470446320901</v>
      </c>
      <c r="Z454" s="10"/>
      <c r="AA454" s="3"/>
      <c r="AB454" s="10" t="s">
        <v>468</v>
      </c>
      <c r="AC454" s="10"/>
      <c r="AD454" s="69" t="s">
        <v>469</v>
      </c>
      <c r="AE454" s="23">
        <v>1</v>
      </c>
      <c r="AF454" s="23">
        <v>1</v>
      </c>
      <c r="AG454" s="23"/>
      <c r="AH454" s="23"/>
      <c r="AI454" s="23"/>
      <c r="AJ454" s="23"/>
      <c r="AK454" s="3"/>
      <c r="AL454" s="3"/>
      <c r="AM454" s="298">
        <v>22.79</v>
      </c>
      <c r="AN454" s="298">
        <v>11.84</v>
      </c>
      <c r="AO454" s="298">
        <v>0</v>
      </c>
      <c r="AP454" s="298">
        <v>0</v>
      </c>
      <c r="AQ454" s="298">
        <v>0</v>
      </c>
      <c r="AR454" s="23"/>
      <c r="AS454" s="3"/>
      <c r="AT454" s="3"/>
      <c r="AU454" s="298">
        <v>22.79</v>
      </c>
      <c r="AV454" s="298">
        <v>11.84</v>
      </c>
      <c r="AW454" s="298">
        <v>0</v>
      </c>
      <c r="AX454" s="298">
        <v>0</v>
      </c>
      <c r="AY454" s="298">
        <v>0</v>
      </c>
      <c r="AZ454" s="23"/>
      <c r="BA454" s="3"/>
    </row>
    <row r="455" spans="2:53">
      <c r="B455" s="10" t="s">
        <v>210</v>
      </c>
      <c r="C455" s="10"/>
      <c r="D455" s="69" t="s">
        <v>211</v>
      </c>
      <c r="E455" s="10">
        <v>1693</v>
      </c>
      <c r="F455" s="10">
        <v>1331</v>
      </c>
      <c r="G455" s="10">
        <v>1276</v>
      </c>
      <c r="H455" s="10">
        <v>1133</v>
      </c>
      <c r="I455" s="10">
        <v>1169</v>
      </c>
      <c r="J455" s="10"/>
      <c r="M455" s="198">
        <v>231336.44</v>
      </c>
      <c r="N455" s="198">
        <v>149740.13</v>
      </c>
      <c r="O455" s="198">
        <v>175703.35</v>
      </c>
      <c r="P455" s="198">
        <v>220810.14</v>
      </c>
      <c r="Q455" s="198">
        <v>1630973.66</v>
      </c>
      <c r="R455" s="10"/>
      <c r="S455" s="3"/>
      <c r="T455" s="3"/>
      <c r="U455" s="198">
        <v>118.33065984654699</v>
      </c>
      <c r="V455" s="198">
        <v>76.593416879795498</v>
      </c>
      <c r="W455" s="198">
        <v>93.063215042373002</v>
      </c>
      <c r="X455" s="198">
        <v>118.651337990328</v>
      </c>
      <c r="Y455" s="198">
        <v>880.65532397408197</v>
      </c>
      <c r="Z455" s="10"/>
      <c r="AA455" s="3"/>
      <c r="AB455" s="10" t="s">
        <v>221</v>
      </c>
      <c r="AC455" s="10"/>
      <c r="AD455" s="69" t="s">
        <v>222</v>
      </c>
      <c r="AE455" s="23">
        <v>14</v>
      </c>
      <c r="AF455" s="23">
        <v>5</v>
      </c>
      <c r="AG455" s="23">
        <v>5</v>
      </c>
      <c r="AH455" s="23">
        <v>2</v>
      </c>
      <c r="AI455" s="23">
        <v>2</v>
      </c>
      <c r="AJ455" s="23"/>
      <c r="AK455" s="3"/>
      <c r="AL455" s="3"/>
      <c r="AM455" s="298">
        <v>1030.55</v>
      </c>
      <c r="AN455" s="298">
        <v>83.6</v>
      </c>
      <c r="AO455" s="298">
        <v>90.69</v>
      </c>
      <c r="AP455" s="298">
        <v>32.880000000000003</v>
      </c>
      <c r="AQ455" s="298">
        <v>365.51</v>
      </c>
      <c r="AR455" s="23"/>
      <c r="AS455" s="3"/>
      <c r="AT455" s="3"/>
      <c r="AU455" s="298">
        <v>73.610714285714295</v>
      </c>
      <c r="AV455" s="298">
        <v>5.9714285714285698</v>
      </c>
      <c r="AW455" s="298">
        <v>8.2445454545454506</v>
      </c>
      <c r="AX455" s="298">
        <v>3.2879999999999998</v>
      </c>
      <c r="AY455" s="298">
        <v>33.228181818181802</v>
      </c>
      <c r="AZ455" s="23"/>
      <c r="BA455" s="3"/>
    </row>
    <row r="456" spans="2:53">
      <c r="B456" s="10" t="s">
        <v>404</v>
      </c>
      <c r="C456" s="10"/>
      <c r="D456" s="69" t="s">
        <v>187</v>
      </c>
      <c r="E456" s="10">
        <v>20</v>
      </c>
      <c r="F456" s="10">
        <v>31</v>
      </c>
      <c r="G456" s="10">
        <v>16</v>
      </c>
      <c r="H456" s="10">
        <v>12</v>
      </c>
      <c r="I456" s="10">
        <v>17</v>
      </c>
      <c r="J456" s="10"/>
      <c r="M456" s="198">
        <v>2539.15</v>
      </c>
      <c r="N456" s="198">
        <v>5588.08</v>
      </c>
      <c r="O456" s="198">
        <v>1863.03</v>
      </c>
      <c r="P456" s="198">
        <v>2770.62</v>
      </c>
      <c r="Q456" s="198">
        <v>18860.88</v>
      </c>
      <c r="R456" s="10"/>
      <c r="S456" s="3"/>
      <c r="T456" s="3"/>
      <c r="U456" s="198">
        <v>61.930487804878098</v>
      </c>
      <c r="V456" s="198">
        <v>136.294634146341</v>
      </c>
      <c r="W456" s="198">
        <v>47.77</v>
      </c>
      <c r="X456" s="198">
        <v>83.958181818181799</v>
      </c>
      <c r="Y456" s="198">
        <v>496.33894736842097</v>
      </c>
      <c r="Z456" s="10"/>
      <c r="AA456" s="3"/>
      <c r="AB456" s="10" t="s">
        <v>470</v>
      </c>
      <c r="AC456" s="10"/>
      <c r="AD456" s="69" t="s">
        <v>417</v>
      </c>
      <c r="AE456" s="23">
        <v>1</v>
      </c>
      <c r="AF456" s="23"/>
      <c r="AG456" s="23"/>
      <c r="AH456" s="23"/>
      <c r="AI456" s="23"/>
      <c r="AJ456" s="23"/>
      <c r="AK456" s="3"/>
      <c r="AL456" s="3"/>
      <c r="AM456" s="298">
        <v>46.48</v>
      </c>
      <c r="AN456" s="298">
        <v>0</v>
      </c>
      <c r="AO456" s="298">
        <v>0</v>
      </c>
      <c r="AP456" s="298">
        <v>0</v>
      </c>
      <c r="AQ456" s="298">
        <v>0</v>
      </c>
      <c r="AR456" s="23"/>
      <c r="AS456" s="3"/>
      <c r="AT456" s="3"/>
      <c r="AU456" s="298">
        <v>46.48</v>
      </c>
      <c r="AV456" s="298">
        <v>0</v>
      </c>
      <c r="AW456" s="298">
        <v>0</v>
      </c>
      <c r="AX456" s="298">
        <v>0</v>
      </c>
      <c r="AY456" s="298">
        <v>0</v>
      </c>
      <c r="AZ456" s="23"/>
      <c r="BA456" s="3"/>
    </row>
    <row r="457" spans="2:53">
      <c r="B457" s="10" t="s">
        <v>212</v>
      </c>
      <c r="C457" s="10"/>
      <c r="D457" s="69" t="s">
        <v>112</v>
      </c>
      <c r="E457" s="10">
        <v>225</v>
      </c>
      <c r="F457" s="10">
        <v>133</v>
      </c>
      <c r="G457" s="10">
        <v>101</v>
      </c>
      <c r="H457" s="10">
        <v>84</v>
      </c>
      <c r="I457" s="10">
        <v>83</v>
      </c>
      <c r="J457" s="10"/>
      <c r="M457" s="198">
        <v>17990.97</v>
      </c>
      <c r="N457" s="198">
        <v>8781.4500000000007</v>
      </c>
      <c r="O457" s="198">
        <v>7957</v>
      </c>
      <c r="P457" s="198">
        <v>11245.39</v>
      </c>
      <c r="Q457" s="198">
        <v>79816.600000000006</v>
      </c>
      <c r="R457" s="10"/>
      <c r="S457" s="3"/>
      <c r="T457" s="3"/>
      <c r="U457" s="198">
        <v>74.342851239669301</v>
      </c>
      <c r="V457" s="198">
        <v>36.2869834710744</v>
      </c>
      <c r="W457" s="198">
        <v>35.207964601769902</v>
      </c>
      <c r="X457" s="198">
        <v>49.979511111111101</v>
      </c>
      <c r="Y457" s="198">
        <v>357.92197309417099</v>
      </c>
      <c r="Z457" s="10"/>
      <c r="AA457" s="3"/>
      <c r="AB457" s="10" t="s">
        <v>225</v>
      </c>
      <c r="AC457" s="10"/>
      <c r="AD457" s="69" t="s">
        <v>107</v>
      </c>
      <c r="AE457" s="23">
        <v>12</v>
      </c>
      <c r="AF457" s="23">
        <v>7</v>
      </c>
      <c r="AG457" s="23">
        <v>7</v>
      </c>
      <c r="AH457" s="23">
        <v>7</v>
      </c>
      <c r="AI457" s="23">
        <v>5</v>
      </c>
      <c r="AJ457" s="23"/>
      <c r="AK457" s="3"/>
      <c r="AL457" s="3"/>
      <c r="AM457" s="298">
        <v>908.77</v>
      </c>
      <c r="AN457" s="298">
        <v>394.25</v>
      </c>
      <c r="AO457" s="298">
        <v>359.87</v>
      </c>
      <c r="AP457" s="298">
        <v>413.11</v>
      </c>
      <c r="AQ457" s="298">
        <v>1147.1099999999999</v>
      </c>
      <c r="AR457" s="23"/>
      <c r="AS457" s="3"/>
      <c r="AT457" s="3"/>
      <c r="AU457" s="298">
        <v>69.905384615384605</v>
      </c>
      <c r="AV457" s="298">
        <v>30.326923076923102</v>
      </c>
      <c r="AW457" s="298">
        <v>27.682307692307699</v>
      </c>
      <c r="AX457" s="298">
        <v>31.777692307692298</v>
      </c>
      <c r="AY457" s="298">
        <v>88.239230769230801</v>
      </c>
      <c r="AZ457" s="23"/>
      <c r="BA457" s="3"/>
    </row>
    <row r="458" spans="2:53">
      <c r="B458" s="10" t="s">
        <v>213</v>
      </c>
      <c r="C458" s="10"/>
      <c r="D458" s="69" t="s">
        <v>103</v>
      </c>
      <c r="E458" s="10">
        <v>276</v>
      </c>
      <c r="F458" s="10">
        <v>168</v>
      </c>
      <c r="G458" s="10">
        <v>156</v>
      </c>
      <c r="H458" s="10">
        <v>141</v>
      </c>
      <c r="I458" s="10">
        <v>142</v>
      </c>
      <c r="J458" s="10"/>
      <c r="M458" s="198">
        <v>57208.82</v>
      </c>
      <c r="N458" s="198">
        <v>24170.45</v>
      </c>
      <c r="O458" s="198">
        <v>35276.839999999997</v>
      </c>
      <c r="P458" s="198">
        <v>27584.78</v>
      </c>
      <c r="Q458" s="198">
        <v>215843.7</v>
      </c>
      <c r="R458" s="10"/>
      <c r="S458" s="3"/>
      <c r="T458" s="3"/>
      <c r="U458" s="198">
        <v>184.54458064516101</v>
      </c>
      <c r="V458" s="198">
        <v>77.969193548387096</v>
      </c>
      <c r="W458" s="198">
        <v>116.042236842105</v>
      </c>
      <c r="X458" s="198">
        <v>91.340331125827802</v>
      </c>
      <c r="Y458" s="198">
        <v>717.08870431893695</v>
      </c>
      <c r="Z458" s="10"/>
      <c r="AA458" s="3"/>
      <c r="AB458" s="10" t="s">
        <v>226</v>
      </c>
      <c r="AC458" s="10"/>
      <c r="AD458" s="69" t="s">
        <v>227</v>
      </c>
      <c r="AE458" s="23">
        <v>2</v>
      </c>
      <c r="AF458" s="23"/>
      <c r="AG458" s="23"/>
      <c r="AH458" s="23"/>
      <c r="AI458" s="23"/>
      <c r="AJ458" s="23"/>
      <c r="AK458" s="3"/>
      <c r="AL458" s="3"/>
      <c r="AM458" s="298">
        <v>814.61</v>
      </c>
      <c r="AN458" s="298">
        <v>0</v>
      </c>
      <c r="AO458" s="298">
        <v>0</v>
      </c>
      <c r="AP458" s="298">
        <v>0</v>
      </c>
      <c r="AQ458" s="298">
        <v>0</v>
      </c>
      <c r="AR458" s="23"/>
      <c r="AS458" s="3"/>
      <c r="AT458" s="3"/>
      <c r="AU458" s="298">
        <v>407.30500000000001</v>
      </c>
      <c r="AV458" s="298">
        <v>0</v>
      </c>
      <c r="AW458" s="298">
        <v>0</v>
      </c>
      <c r="AX458" s="298">
        <v>0</v>
      </c>
      <c r="AY458" s="298">
        <v>0</v>
      </c>
      <c r="AZ458" s="23"/>
      <c r="BA458" s="3"/>
    </row>
    <row r="459" spans="2:53">
      <c r="B459" s="10" t="s">
        <v>214</v>
      </c>
      <c r="C459" s="10"/>
      <c r="D459" s="69" t="s">
        <v>215</v>
      </c>
      <c r="E459" s="10">
        <v>50</v>
      </c>
      <c r="F459" s="10">
        <v>36</v>
      </c>
      <c r="G459" s="10">
        <v>33</v>
      </c>
      <c r="H459" s="10">
        <v>27</v>
      </c>
      <c r="I459" s="10">
        <v>24</v>
      </c>
      <c r="J459" s="10"/>
      <c r="M459" s="198">
        <v>10589.16</v>
      </c>
      <c r="N459" s="198">
        <v>6410.67</v>
      </c>
      <c r="O459" s="198">
        <v>5562.62</v>
      </c>
      <c r="P459" s="198">
        <v>7886.99</v>
      </c>
      <c r="Q459" s="198">
        <v>48035.76</v>
      </c>
      <c r="R459" s="10"/>
      <c r="S459" s="3"/>
      <c r="T459" s="3"/>
      <c r="U459" s="198">
        <v>173.592786885246</v>
      </c>
      <c r="V459" s="198">
        <v>105.092950819672</v>
      </c>
      <c r="W459" s="198">
        <v>94.281694915254207</v>
      </c>
      <c r="X459" s="198">
        <v>133.677796610169</v>
      </c>
      <c r="Y459" s="198">
        <v>828.20275862069002</v>
      </c>
      <c r="Z459" s="10"/>
      <c r="AA459" s="3"/>
      <c r="AB459" s="10" t="s">
        <v>228</v>
      </c>
      <c r="AC459" s="10"/>
      <c r="AD459" s="69" t="s">
        <v>98</v>
      </c>
      <c r="AE459" s="23">
        <v>1</v>
      </c>
      <c r="AF459" s="23">
        <v>1</v>
      </c>
      <c r="AG459" s="23">
        <v>1</v>
      </c>
      <c r="AH459" s="23"/>
      <c r="AI459" s="23"/>
      <c r="AJ459" s="23"/>
      <c r="AK459" s="3"/>
      <c r="AL459" s="3"/>
      <c r="AM459" s="298">
        <v>147.47</v>
      </c>
      <c r="AN459" s="298">
        <v>108.48</v>
      </c>
      <c r="AO459" s="298">
        <v>197.86</v>
      </c>
      <c r="AP459" s="298">
        <v>0</v>
      </c>
      <c r="AQ459" s="298">
        <v>0</v>
      </c>
      <c r="AR459" s="23"/>
      <c r="AS459" s="3"/>
      <c r="AT459" s="3"/>
      <c r="AU459" s="298">
        <v>147.47</v>
      </c>
      <c r="AV459" s="298">
        <v>108.48</v>
      </c>
      <c r="AW459" s="298">
        <v>197.86</v>
      </c>
      <c r="AX459" s="298">
        <v>0</v>
      </c>
      <c r="AY459" s="298">
        <v>0</v>
      </c>
      <c r="AZ459" s="23"/>
      <c r="BA459" s="3"/>
    </row>
    <row r="460" spans="2:53">
      <c r="B460" s="10" t="s">
        <v>216</v>
      </c>
      <c r="C460" s="10"/>
      <c r="D460" s="69" t="s">
        <v>98</v>
      </c>
      <c r="E460" s="10">
        <v>38</v>
      </c>
      <c r="F460" s="10">
        <v>29</v>
      </c>
      <c r="G460" s="10">
        <v>27</v>
      </c>
      <c r="H460" s="10">
        <v>19</v>
      </c>
      <c r="I460" s="10">
        <v>16</v>
      </c>
      <c r="J460" s="10"/>
      <c r="M460" s="198">
        <v>8252.48</v>
      </c>
      <c r="N460" s="198">
        <v>3710.47</v>
      </c>
      <c r="O460" s="198">
        <v>4479.2700000000004</v>
      </c>
      <c r="P460" s="198">
        <v>2890.35</v>
      </c>
      <c r="Q460" s="198">
        <v>22221.15</v>
      </c>
      <c r="R460" s="10"/>
      <c r="S460" s="3"/>
      <c r="T460" s="3"/>
      <c r="U460" s="198">
        <v>187.55636363636401</v>
      </c>
      <c r="V460" s="198">
        <v>84.328863636363593</v>
      </c>
      <c r="W460" s="198">
        <v>106.64928571428599</v>
      </c>
      <c r="X460" s="198">
        <v>68.817857142857093</v>
      </c>
      <c r="Y460" s="198">
        <v>529.07500000000005</v>
      </c>
      <c r="Z460" s="10"/>
      <c r="AA460" s="3"/>
      <c r="AB460" s="10" t="s">
        <v>228</v>
      </c>
      <c r="AC460" s="10"/>
      <c r="AD460" s="69" t="s">
        <v>229</v>
      </c>
      <c r="AE460" s="23">
        <v>1</v>
      </c>
      <c r="AF460" s="23"/>
      <c r="AG460" s="23"/>
      <c r="AH460" s="23"/>
      <c r="AI460" s="23"/>
      <c r="AJ460" s="23"/>
      <c r="AK460" s="3"/>
      <c r="AL460" s="3"/>
      <c r="AM460" s="298">
        <v>14.69</v>
      </c>
      <c r="AN460" s="298">
        <v>0</v>
      </c>
      <c r="AO460" s="298">
        <v>0</v>
      </c>
      <c r="AP460" s="298">
        <v>0</v>
      </c>
      <c r="AQ460" s="298">
        <v>0</v>
      </c>
      <c r="AR460" s="23"/>
      <c r="AS460" s="3"/>
      <c r="AT460" s="3"/>
      <c r="AU460" s="298">
        <v>14.69</v>
      </c>
      <c r="AV460" s="298">
        <v>0</v>
      </c>
      <c r="AW460" s="298">
        <v>0</v>
      </c>
      <c r="AX460" s="298">
        <v>0</v>
      </c>
      <c r="AY460" s="298">
        <v>0</v>
      </c>
      <c r="AZ460" s="23"/>
      <c r="BA460" s="3"/>
    </row>
    <row r="461" spans="2:53">
      <c r="B461" s="10" t="s">
        <v>466</v>
      </c>
      <c r="C461" s="10"/>
      <c r="D461" s="69" t="s">
        <v>201</v>
      </c>
      <c r="E461" s="10">
        <v>8</v>
      </c>
      <c r="F461" s="10">
        <v>6</v>
      </c>
      <c r="G461" s="10">
        <v>5</v>
      </c>
      <c r="H461" s="10">
        <v>5</v>
      </c>
      <c r="I461" s="10">
        <v>4</v>
      </c>
      <c r="J461" s="10"/>
      <c r="M461" s="198">
        <v>1551.98</v>
      </c>
      <c r="N461" s="198">
        <v>546.1</v>
      </c>
      <c r="O461" s="198">
        <v>459.79</v>
      </c>
      <c r="P461" s="198">
        <v>534.27</v>
      </c>
      <c r="Q461" s="198">
        <v>1311.34</v>
      </c>
      <c r="R461" s="10"/>
      <c r="S461" s="3"/>
      <c r="T461" s="3"/>
      <c r="U461" s="198">
        <v>155.19800000000001</v>
      </c>
      <c r="V461" s="198">
        <v>54.61</v>
      </c>
      <c r="W461" s="198">
        <v>45.978999999999999</v>
      </c>
      <c r="X461" s="198">
        <v>53.427</v>
      </c>
      <c r="Y461" s="198">
        <v>131.13399999999999</v>
      </c>
      <c r="Z461" s="10"/>
      <c r="AA461" s="3"/>
      <c r="AB461" s="10" t="s">
        <v>230</v>
      </c>
      <c r="AC461" s="10"/>
      <c r="AD461" s="69" t="s">
        <v>231</v>
      </c>
      <c r="AE461" s="23">
        <v>13</v>
      </c>
      <c r="AF461" s="23">
        <v>6</v>
      </c>
      <c r="AG461" s="23">
        <v>3</v>
      </c>
      <c r="AH461" s="23">
        <v>3</v>
      </c>
      <c r="AI461" s="23">
        <v>3</v>
      </c>
      <c r="AJ461" s="23"/>
      <c r="AK461" s="3"/>
      <c r="AL461" s="3"/>
      <c r="AM461" s="298">
        <v>2074.6</v>
      </c>
      <c r="AN461" s="298">
        <v>1770.87</v>
      </c>
      <c r="AO461" s="298">
        <v>1091.3499999999999</v>
      </c>
      <c r="AP461" s="298">
        <v>91.24</v>
      </c>
      <c r="AQ461" s="298">
        <v>315.54000000000002</v>
      </c>
      <c r="AR461" s="23"/>
      <c r="AS461" s="3"/>
      <c r="AT461" s="3"/>
      <c r="AU461" s="298">
        <v>129.66249999999999</v>
      </c>
      <c r="AV461" s="298">
        <v>110.67937499999999</v>
      </c>
      <c r="AW461" s="298">
        <v>83.95</v>
      </c>
      <c r="AX461" s="298">
        <v>7.0184615384615396</v>
      </c>
      <c r="AY461" s="298">
        <v>21.036000000000001</v>
      </c>
      <c r="AZ461" s="23"/>
      <c r="BA461" s="3"/>
    </row>
    <row r="462" spans="2:53">
      <c r="B462" s="10" t="s">
        <v>217</v>
      </c>
      <c r="C462" s="10"/>
      <c r="D462" s="69" t="s">
        <v>218</v>
      </c>
      <c r="E462" s="10">
        <v>42</v>
      </c>
      <c r="F462" s="10">
        <v>38</v>
      </c>
      <c r="G462" s="10">
        <v>15</v>
      </c>
      <c r="H462" s="10">
        <v>31</v>
      </c>
      <c r="I462" s="10">
        <v>25</v>
      </c>
      <c r="J462" s="10"/>
      <c r="M462" s="198">
        <v>6522.87</v>
      </c>
      <c r="N462" s="198">
        <v>5204.8</v>
      </c>
      <c r="O462" s="198">
        <v>3137.41</v>
      </c>
      <c r="P462" s="198">
        <v>9284.59</v>
      </c>
      <c r="Q462" s="198">
        <v>47824.97</v>
      </c>
      <c r="R462" s="10"/>
      <c r="S462" s="3"/>
      <c r="T462" s="3"/>
      <c r="U462" s="198">
        <v>135.893125</v>
      </c>
      <c r="V462" s="198">
        <v>108.433333333333</v>
      </c>
      <c r="W462" s="198">
        <v>196.08812499999999</v>
      </c>
      <c r="X462" s="198">
        <v>215.92069767441899</v>
      </c>
      <c r="Y462" s="198">
        <v>1112.2086046511599</v>
      </c>
      <c r="Z462" s="10"/>
      <c r="AA462" s="3"/>
      <c r="AB462" s="10" t="s">
        <v>405</v>
      </c>
      <c r="AC462" s="10"/>
      <c r="AD462" s="69" t="s">
        <v>107</v>
      </c>
      <c r="AE462" s="23">
        <v>10</v>
      </c>
      <c r="AF462" s="23">
        <v>6</v>
      </c>
      <c r="AG462" s="23">
        <v>3</v>
      </c>
      <c r="AH462" s="23">
        <v>1</v>
      </c>
      <c r="AI462" s="23">
        <v>3</v>
      </c>
      <c r="AJ462" s="23"/>
      <c r="AK462" s="3"/>
      <c r="AL462" s="3"/>
      <c r="AM462" s="298">
        <v>1636.35</v>
      </c>
      <c r="AN462" s="298">
        <v>1118.25</v>
      </c>
      <c r="AO462" s="298">
        <v>2021.17</v>
      </c>
      <c r="AP462" s="298">
        <v>20.9</v>
      </c>
      <c r="AQ462" s="298">
        <v>4322.96</v>
      </c>
      <c r="AR462" s="23"/>
      <c r="AS462" s="3"/>
      <c r="AT462" s="3"/>
      <c r="AU462" s="298">
        <v>163.63499999999999</v>
      </c>
      <c r="AV462" s="298">
        <v>111.825</v>
      </c>
      <c r="AW462" s="298">
        <v>252.64625000000001</v>
      </c>
      <c r="AX462" s="298">
        <v>3.4833333333333298</v>
      </c>
      <c r="AY462" s="298">
        <v>864.59199999999998</v>
      </c>
      <c r="AZ462" s="23"/>
      <c r="BA462" s="3"/>
    </row>
    <row r="463" spans="2:53">
      <c r="B463" s="10" t="s">
        <v>219</v>
      </c>
      <c r="C463" s="10"/>
      <c r="D463" s="69" t="s">
        <v>220</v>
      </c>
      <c r="E463" s="10">
        <v>46</v>
      </c>
      <c r="F463" s="10">
        <v>33</v>
      </c>
      <c r="G463" s="10">
        <v>25</v>
      </c>
      <c r="H463" s="10">
        <v>23</v>
      </c>
      <c r="I463" s="10">
        <v>24</v>
      </c>
      <c r="J463" s="10"/>
      <c r="M463" s="198">
        <v>7397.01</v>
      </c>
      <c r="N463" s="198">
        <v>4862.71</v>
      </c>
      <c r="O463" s="198">
        <v>4511.67</v>
      </c>
      <c r="P463" s="198">
        <v>3939.21</v>
      </c>
      <c r="Q463" s="198">
        <v>39844.449999999997</v>
      </c>
      <c r="R463" s="10"/>
      <c r="S463" s="3"/>
      <c r="T463" s="3"/>
      <c r="U463" s="198">
        <v>129.77210526315801</v>
      </c>
      <c r="V463" s="198">
        <v>85.310701754386002</v>
      </c>
      <c r="W463" s="198">
        <v>85.125849056603798</v>
      </c>
      <c r="X463" s="198">
        <v>74.324716981132099</v>
      </c>
      <c r="Y463" s="198">
        <v>751.78207547169802</v>
      </c>
      <c r="Z463" s="10"/>
      <c r="AA463" s="3"/>
      <c r="AB463" s="10" t="s">
        <v>405</v>
      </c>
      <c r="AC463" s="10"/>
      <c r="AD463" s="69" t="s">
        <v>94</v>
      </c>
      <c r="AE463" s="23">
        <v>28</v>
      </c>
      <c r="AF463" s="23">
        <v>11</v>
      </c>
      <c r="AG463" s="23">
        <v>10</v>
      </c>
      <c r="AH463" s="23">
        <v>4</v>
      </c>
      <c r="AI463" s="23">
        <v>5</v>
      </c>
      <c r="AJ463" s="23"/>
      <c r="AK463" s="3"/>
      <c r="AL463" s="3"/>
      <c r="AM463" s="298">
        <v>65290.98</v>
      </c>
      <c r="AN463" s="298">
        <v>19964.02</v>
      </c>
      <c r="AO463" s="298">
        <v>6694.77</v>
      </c>
      <c r="AP463" s="298">
        <v>2729.02</v>
      </c>
      <c r="AQ463" s="298">
        <v>4139.1400000000003</v>
      </c>
      <c r="AR463" s="23"/>
      <c r="AS463" s="3"/>
      <c r="AT463" s="3"/>
      <c r="AU463" s="298">
        <v>2251.4131034482798</v>
      </c>
      <c r="AV463" s="298">
        <v>688.41448275862103</v>
      </c>
      <c r="AW463" s="298">
        <v>352.35631578947402</v>
      </c>
      <c r="AX463" s="298">
        <v>181.934666666667</v>
      </c>
      <c r="AY463" s="298">
        <v>258.69625000000002</v>
      </c>
      <c r="AZ463" s="23"/>
      <c r="BA463" s="3"/>
    </row>
    <row r="464" spans="2:53">
      <c r="B464" s="10" t="s">
        <v>472</v>
      </c>
      <c r="C464" s="10"/>
      <c r="D464" s="69" t="s">
        <v>100</v>
      </c>
      <c r="E464" s="10">
        <v>1</v>
      </c>
      <c r="F464" s="10">
        <v>1</v>
      </c>
      <c r="G464" s="10"/>
      <c r="H464" s="10"/>
      <c r="I464" s="10"/>
      <c r="J464" s="10"/>
      <c r="M464" s="198">
        <v>238.3</v>
      </c>
      <c r="N464" s="198">
        <v>19.93</v>
      </c>
      <c r="O464" s="198"/>
      <c r="P464" s="198"/>
      <c r="Q464" s="198"/>
      <c r="R464" s="10"/>
      <c r="S464" s="3"/>
      <c r="T464" s="3"/>
      <c r="U464" s="198">
        <v>238.3</v>
      </c>
      <c r="V464" s="198">
        <v>19.93</v>
      </c>
      <c r="W464" s="198"/>
      <c r="X464" s="198"/>
      <c r="Y464" s="198"/>
      <c r="Z464" s="10"/>
      <c r="AA464" s="3"/>
      <c r="AB464" s="10" t="s">
        <v>106</v>
      </c>
      <c r="AC464" s="10"/>
      <c r="AD464" s="69" t="s">
        <v>107</v>
      </c>
      <c r="AE464" s="23">
        <v>123</v>
      </c>
      <c r="AF464" s="23">
        <v>42</v>
      </c>
      <c r="AG464" s="23">
        <v>30</v>
      </c>
      <c r="AH464" s="23">
        <v>26</v>
      </c>
      <c r="AI464" s="23">
        <v>23</v>
      </c>
      <c r="AJ464" s="23"/>
      <c r="AK464" s="3"/>
      <c r="AL464" s="3"/>
      <c r="AM464" s="298">
        <v>43270.62</v>
      </c>
      <c r="AN464" s="298">
        <v>5840.59</v>
      </c>
      <c r="AO464" s="298">
        <v>3452.92</v>
      </c>
      <c r="AP464" s="298">
        <v>4367.8</v>
      </c>
      <c r="AQ464" s="298">
        <v>21227</v>
      </c>
      <c r="AR464" s="23"/>
      <c r="AS464" s="3"/>
      <c r="AT464" s="3"/>
      <c r="AU464" s="298">
        <v>348.95661290322602</v>
      </c>
      <c r="AV464" s="298">
        <v>47.101532258064502</v>
      </c>
      <c r="AW464" s="298">
        <v>28.0725203252033</v>
      </c>
      <c r="AX464" s="298">
        <v>36.704201680672298</v>
      </c>
      <c r="AY464" s="298">
        <v>172.57723577235799</v>
      </c>
      <c r="AZ464" s="23"/>
      <c r="BA464" s="3"/>
    </row>
    <row r="465" spans="2:53">
      <c r="B465" s="10" t="s">
        <v>104</v>
      </c>
      <c r="C465" s="10"/>
      <c r="D465" s="69" t="s">
        <v>105</v>
      </c>
      <c r="E465" s="10">
        <v>127</v>
      </c>
      <c r="F465" s="10">
        <v>83</v>
      </c>
      <c r="G465" s="10">
        <v>70</v>
      </c>
      <c r="H465" s="10">
        <v>53</v>
      </c>
      <c r="I465" s="10">
        <v>62</v>
      </c>
      <c r="J465" s="10"/>
      <c r="M465" s="198">
        <v>23975.07</v>
      </c>
      <c r="N465" s="198">
        <v>12533.18</v>
      </c>
      <c r="O465" s="198">
        <v>13071.82</v>
      </c>
      <c r="P465" s="198">
        <v>11877.7</v>
      </c>
      <c r="Q465" s="198">
        <v>141013.85</v>
      </c>
      <c r="R465" s="10"/>
      <c r="S465" s="3"/>
      <c r="T465" s="3"/>
      <c r="U465" s="198">
        <v>173.732391304348</v>
      </c>
      <c r="V465" s="198">
        <v>90.820144927536305</v>
      </c>
      <c r="W465" s="198">
        <v>101.33193798449599</v>
      </c>
      <c r="X465" s="198">
        <v>93.525196850393698</v>
      </c>
      <c r="Y465" s="198">
        <v>1093.1306201550401</v>
      </c>
      <c r="Z465" s="10"/>
      <c r="AA465" s="3"/>
      <c r="AB465" s="10" t="s">
        <v>108</v>
      </c>
      <c r="AC465" s="10"/>
      <c r="AD465" s="69" t="s">
        <v>94</v>
      </c>
      <c r="AE465" s="23">
        <v>82</v>
      </c>
      <c r="AF465" s="23">
        <v>34</v>
      </c>
      <c r="AG465" s="23">
        <v>19</v>
      </c>
      <c r="AH465" s="23">
        <v>13</v>
      </c>
      <c r="AI465" s="23">
        <v>15</v>
      </c>
      <c r="AJ465" s="23"/>
      <c r="AK465" s="3"/>
      <c r="AL465" s="3"/>
      <c r="AM465" s="298">
        <v>40062</v>
      </c>
      <c r="AN465" s="298">
        <v>6637.94</v>
      </c>
      <c r="AO465" s="298">
        <v>2791.29</v>
      </c>
      <c r="AP465" s="298">
        <v>1341.8</v>
      </c>
      <c r="AQ465" s="298">
        <v>32944.230000000003</v>
      </c>
      <c r="AR465" s="23"/>
      <c r="AS465" s="3"/>
      <c r="AT465" s="3"/>
      <c r="AU465" s="298">
        <v>476.92857142857201</v>
      </c>
      <c r="AV465" s="298">
        <v>79.023095238095195</v>
      </c>
      <c r="AW465" s="298">
        <v>34.460370370370399</v>
      </c>
      <c r="AX465" s="298">
        <v>16.565432098765399</v>
      </c>
      <c r="AY465" s="298">
        <v>406.71888888888901</v>
      </c>
      <c r="AZ465" s="23"/>
      <c r="BA465" s="3"/>
    </row>
    <row r="466" spans="2:53">
      <c r="B466" s="10" t="s">
        <v>468</v>
      </c>
      <c r="C466" s="10"/>
      <c r="D466" s="69" t="s">
        <v>469</v>
      </c>
      <c r="E466" s="10">
        <v>19</v>
      </c>
      <c r="F466" s="10">
        <v>12</v>
      </c>
      <c r="G466" s="10">
        <v>10</v>
      </c>
      <c r="H466" s="10">
        <v>10</v>
      </c>
      <c r="I466" s="10">
        <v>12</v>
      </c>
      <c r="J466" s="10"/>
      <c r="M466" s="198">
        <v>2685.28</v>
      </c>
      <c r="N466" s="198">
        <v>1403.25</v>
      </c>
      <c r="O466" s="198">
        <v>1477.27</v>
      </c>
      <c r="P466" s="198">
        <v>2204.9299999999998</v>
      </c>
      <c r="Q466" s="198">
        <v>22960</v>
      </c>
      <c r="R466" s="10"/>
      <c r="S466" s="3"/>
      <c r="T466" s="3"/>
      <c r="U466" s="198">
        <v>127.870476190476</v>
      </c>
      <c r="V466" s="198">
        <v>66.821428571428598</v>
      </c>
      <c r="W466" s="198">
        <v>70.3461904761905</v>
      </c>
      <c r="X466" s="198">
        <v>104.996666666667</v>
      </c>
      <c r="Y466" s="198">
        <v>1093.3333333333301</v>
      </c>
      <c r="Z466" s="10"/>
      <c r="AA466" s="3"/>
      <c r="AB466" s="10" t="s">
        <v>475</v>
      </c>
      <c r="AC466" s="10"/>
      <c r="AD466" s="69" t="s">
        <v>98</v>
      </c>
      <c r="AE466" s="23">
        <v>2</v>
      </c>
      <c r="AF466" s="23">
        <v>1</v>
      </c>
      <c r="AG466" s="23"/>
      <c r="AH466" s="23"/>
      <c r="AI466" s="23">
        <v>1</v>
      </c>
      <c r="AJ466" s="23"/>
      <c r="AK466" s="3"/>
      <c r="AL466" s="3"/>
      <c r="AM466" s="298">
        <v>114.26</v>
      </c>
      <c r="AN466" s="298">
        <v>17.309999999999999</v>
      </c>
      <c r="AO466" s="298">
        <v>0</v>
      </c>
      <c r="AP466" s="298">
        <v>0</v>
      </c>
      <c r="AQ466" s="298">
        <v>606.16999999999996</v>
      </c>
      <c r="AR466" s="23"/>
      <c r="AS466" s="3"/>
      <c r="AT466" s="3"/>
      <c r="AU466" s="298">
        <v>38.086666666666702</v>
      </c>
      <c r="AV466" s="298">
        <v>5.77</v>
      </c>
      <c r="AW466" s="298">
        <v>0</v>
      </c>
      <c r="AX466" s="298">
        <v>0</v>
      </c>
      <c r="AY466" s="298">
        <v>202.05666666666701</v>
      </c>
      <c r="AZ466" s="23"/>
      <c r="BA466" s="3"/>
    </row>
    <row r="467" spans="2:53">
      <c r="B467" s="10" t="s">
        <v>221</v>
      </c>
      <c r="C467" s="10"/>
      <c r="D467" s="69" t="s">
        <v>222</v>
      </c>
      <c r="E467" s="10">
        <v>85</v>
      </c>
      <c r="F467" s="10">
        <v>61</v>
      </c>
      <c r="G467" s="10">
        <v>53</v>
      </c>
      <c r="H467" s="10">
        <v>40</v>
      </c>
      <c r="I467" s="10">
        <v>43</v>
      </c>
      <c r="J467" s="10"/>
      <c r="M467" s="198">
        <v>13282.91</v>
      </c>
      <c r="N467" s="198">
        <v>8145.57</v>
      </c>
      <c r="O467" s="198">
        <v>8656.34</v>
      </c>
      <c r="P467" s="198">
        <v>8038.08</v>
      </c>
      <c r="Q467" s="198">
        <v>47913.63</v>
      </c>
      <c r="R467" s="10"/>
      <c r="S467" s="3"/>
      <c r="T467" s="3"/>
      <c r="U467" s="198">
        <v>142.82698924731201</v>
      </c>
      <c r="V467" s="198">
        <v>87.586774193548393</v>
      </c>
      <c r="W467" s="198">
        <v>94.090652173913</v>
      </c>
      <c r="X467" s="198">
        <v>88.330549450549498</v>
      </c>
      <c r="Y467" s="198">
        <v>532.37366666666696</v>
      </c>
      <c r="Z467" s="10"/>
      <c r="AA467" s="3"/>
      <c r="AB467" s="10" t="s">
        <v>233</v>
      </c>
      <c r="AC467" s="10"/>
      <c r="AD467" s="69" t="s">
        <v>164</v>
      </c>
      <c r="AE467" s="23">
        <v>16</v>
      </c>
      <c r="AF467" s="23">
        <v>5</v>
      </c>
      <c r="AG467" s="23">
        <v>4</v>
      </c>
      <c r="AH467" s="23">
        <v>3</v>
      </c>
      <c r="AI467" s="23">
        <v>3</v>
      </c>
      <c r="AJ467" s="23"/>
      <c r="AK467" s="3"/>
      <c r="AL467" s="3"/>
      <c r="AM467" s="298">
        <v>1105.68</v>
      </c>
      <c r="AN467" s="298">
        <v>369.59</v>
      </c>
      <c r="AO467" s="298">
        <v>253.78</v>
      </c>
      <c r="AP467" s="298">
        <v>266.64</v>
      </c>
      <c r="AQ467" s="298">
        <v>3220.46</v>
      </c>
      <c r="AR467" s="23"/>
      <c r="AS467" s="3"/>
      <c r="AT467" s="3"/>
      <c r="AU467" s="298">
        <v>65.040000000000006</v>
      </c>
      <c r="AV467" s="298">
        <v>21.740588235294101</v>
      </c>
      <c r="AW467" s="298">
        <v>14.9282352941176</v>
      </c>
      <c r="AX467" s="298">
        <v>15.684705882352899</v>
      </c>
      <c r="AY467" s="298">
        <v>189.43882352941199</v>
      </c>
      <c r="AZ467" s="23"/>
      <c r="BA467" s="3"/>
    </row>
    <row r="468" spans="2:53">
      <c r="B468" s="10" t="s">
        <v>225</v>
      </c>
      <c r="C468" s="10"/>
      <c r="D468" s="69" t="s">
        <v>107</v>
      </c>
      <c r="E468" s="10">
        <v>88</v>
      </c>
      <c r="F468" s="10">
        <v>60</v>
      </c>
      <c r="G468" s="10">
        <v>51</v>
      </c>
      <c r="H468" s="10">
        <v>46</v>
      </c>
      <c r="I468" s="10">
        <v>50</v>
      </c>
      <c r="J468" s="10"/>
      <c r="M468" s="198">
        <v>12643.65</v>
      </c>
      <c r="N468" s="198">
        <v>7680.33</v>
      </c>
      <c r="O468" s="198">
        <v>7122.25</v>
      </c>
      <c r="P468" s="198">
        <v>9271.2900000000009</v>
      </c>
      <c r="Q468" s="198">
        <v>57950.62</v>
      </c>
      <c r="R468" s="10"/>
      <c r="S468" s="3"/>
      <c r="T468" s="3"/>
      <c r="U468" s="198">
        <v>125.184653465347</v>
      </c>
      <c r="V468" s="198">
        <v>76.042871287128705</v>
      </c>
      <c r="W468" s="198">
        <v>71.941919191919197</v>
      </c>
      <c r="X468" s="198">
        <v>94.605000000000004</v>
      </c>
      <c r="Y468" s="198">
        <v>591.33285714285705</v>
      </c>
      <c r="Z468" s="10"/>
      <c r="AA468" s="3"/>
      <c r="AB468" s="10" t="s">
        <v>234</v>
      </c>
      <c r="AC468" s="10"/>
      <c r="AD468" s="69" t="s">
        <v>201</v>
      </c>
      <c r="AE468" s="23">
        <v>107</v>
      </c>
      <c r="AF468" s="23">
        <v>38</v>
      </c>
      <c r="AG468" s="23">
        <v>23</v>
      </c>
      <c r="AH468" s="23">
        <v>16</v>
      </c>
      <c r="AI468" s="23">
        <v>14</v>
      </c>
      <c r="AJ468" s="23"/>
      <c r="AK468" s="3"/>
      <c r="AL468" s="3"/>
      <c r="AM468" s="298">
        <v>56045.95</v>
      </c>
      <c r="AN468" s="298">
        <v>4734.3999999999996</v>
      </c>
      <c r="AO468" s="298">
        <v>2111.34</v>
      </c>
      <c r="AP468" s="298">
        <v>1280.8900000000001</v>
      </c>
      <c r="AQ468" s="298">
        <v>5000.4399999999996</v>
      </c>
      <c r="AR468" s="23"/>
      <c r="AS468" s="3"/>
      <c r="AT468" s="3"/>
      <c r="AU468" s="298">
        <v>491.63114035087699</v>
      </c>
      <c r="AV468" s="298">
        <v>41.529824561403501</v>
      </c>
      <c r="AW468" s="298">
        <v>19.3700917431193</v>
      </c>
      <c r="AX468" s="298">
        <v>11.860092592592601</v>
      </c>
      <c r="AY468" s="298">
        <v>45.875596330275201</v>
      </c>
      <c r="AZ468" s="23"/>
      <c r="BA468" s="3"/>
    </row>
    <row r="469" spans="2:53">
      <c r="B469" s="10" t="s">
        <v>226</v>
      </c>
      <c r="C469" s="10"/>
      <c r="D469" s="69" t="s">
        <v>227</v>
      </c>
      <c r="E469" s="10">
        <v>34</v>
      </c>
      <c r="F469" s="10">
        <v>50</v>
      </c>
      <c r="G469" s="10">
        <v>8</v>
      </c>
      <c r="H469" s="10">
        <v>37</v>
      </c>
      <c r="I469" s="10">
        <v>33</v>
      </c>
      <c r="J469" s="10"/>
      <c r="M469" s="198">
        <v>5045.8900000000003</v>
      </c>
      <c r="N469" s="198">
        <v>7332.64</v>
      </c>
      <c r="O469" s="198">
        <v>758.94</v>
      </c>
      <c r="P469" s="198">
        <v>6652.46</v>
      </c>
      <c r="Q469" s="198">
        <v>45973.77</v>
      </c>
      <c r="R469" s="10"/>
      <c r="S469" s="3"/>
      <c r="T469" s="3"/>
      <c r="U469" s="198">
        <v>85.523559322033904</v>
      </c>
      <c r="V469" s="198">
        <v>124.282033898305</v>
      </c>
      <c r="W469" s="198">
        <v>50.595999999999997</v>
      </c>
      <c r="X469" s="198">
        <v>114.697586206897</v>
      </c>
      <c r="Y469" s="198">
        <v>779.21644067796603</v>
      </c>
      <c r="Z469" s="10"/>
      <c r="AA469" s="3"/>
      <c r="AB469" s="10" t="s">
        <v>235</v>
      </c>
      <c r="AC469" s="10"/>
      <c r="AD469" s="69" t="s">
        <v>236</v>
      </c>
      <c r="AE469" s="23">
        <v>29</v>
      </c>
      <c r="AF469" s="23">
        <v>19</v>
      </c>
      <c r="AG469" s="23">
        <v>17</v>
      </c>
      <c r="AH469" s="23">
        <v>16</v>
      </c>
      <c r="AI469" s="23">
        <v>16</v>
      </c>
      <c r="AJ469" s="23"/>
      <c r="AK469" s="3"/>
      <c r="AL469" s="3"/>
      <c r="AM469" s="298">
        <v>15866.18</v>
      </c>
      <c r="AN469" s="298">
        <v>1304.01</v>
      </c>
      <c r="AO469" s="298">
        <v>1358.61</v>
      </c>
      <c r="AP469" s="298">
        <v>2029.06</v>
      </c>
      <c r="AQ469" s="298">
        <v>16043.87</v>
      </c>
      <c r="AR469" s="23"/>
      <c r="AS469" s="3"/>
      <c r="AT469" s="3"/>
      <c r="AU469" s="298">
        <v>511.81225806451602</v>
      </c>
      <c r="AV469" s="298">
        <v>42.064838709677403</v>
      </c>
      <c r="AW469" s="298">
        <v>45.286999999999999</v>
      </c>
      <c r="AX469" s="298">
        <v>69.967586206896598</v>
      </c>
      <c r="AY469" s="298">
        <v>553.23689655172404</v>
      </c>
      <c r="AZ469" s="23"/>
      <c r="BA469" s="3"/>
    </row>
    <row r="470" spans="2:53">
      <c r="B470" s="10" t="s">
        <v>228</v>
      </c>
      <c r="C470" s="10"/>
      <c r="D470" s="69" t="s">
        <v>229</v>
      </c>
      <c r="E470" s="10">
        <v>38</v>
      </c>
      <c r="F470" s="10">
        <v>28</v>
      </c>
      <c r="G470" s="10">
        <v>25</v>
      </c>
      <c r="H470" s="10">
        <v>25</v>
      </c>
      <c r="I470" s="10">
        <v>24</v>
      </c>
      <c r="J470" s="10"/>
      <c r="M470" s="198">
        <v>9783.16</v>
      </c>
      <c r="N470" s="198">
        <v>3929.94</v>
      </c>
      <c r="O470" s="198">
        <v>5577.48</v>
      </c>
      <c r="P470" s="198">
        <v>6522.18</v>
      </c>
      <c r="Q470" s="198">
        <v>58577.39</v>
      </c>
      <c r="R470" s="10"/>
      <c r="S470" s="3"/>
      <c r="T470" s="3"/>
      <c r="U470" s="198">
        <v>227.51534883720899</v>
      </c>
      <c r="V470" s="198">
        <v>91.393953488372105</v>
      </c>
      <c r="W470" s="198">
        <v>129.708837209302</v>
      </c>
      <c r="X470" s="198">
        <v>151.678604651163</v>
      </c>
      <c r="Y470" s="198">
        <v>1362.2648837209299</v>
      </c>
      <c r="Z470" s="10"/>
      <c r="AA470" s="3"/>
      <c r="AB470" s="10" t="s">
        <v>237</v>
      </c>
      <c r="AC470" s="10"/>
      <c r="AD470" s="69" t="s">
        <v>94</v>
      </c>
      <c r="AE470" s="23">
        <v>2</v>
      </c>
      <c r="AF470" s="23">
        <v>1</v>
      </c>
      <c r="AG470" s="23">
        <v>1</v>
      </c>
      <c r="AH470" s="23">
        <v>1</v>
      </c>
      <c r="AI470" s="23">
        <v>1</v>
      </c>
      <c r="AJ470" s="23"/>
      <c r="AK470" s="3"/>
      <c r="AL470" s="3"/>
      <c r="AM470" s="298">
        <v>15.15</v>
      </c>
      <c r="AN470" s="298">
        <v>9.3000000000000007</v>
      </c>
      <c r="AO470" s="298">
        <v>9.6300000000000008</v>
      </c>
      <c r="AP470" s="298">
        <v>10.29</v>
      </c>
      <c r="AQ470" s="298">
        <v>185.73</v>
      </c>
      <c r="AR470" s="23"/>
      <c r="AS470" s="3"/>
      <c r="AT470" s="3"/>
      <c r="AU470" s="298">
        <v>7.5750000000000002</v>
      </c>
      <c r="AV470" s="298">
        <v>4.6500000000000004</v>
      </c>
      <c r="AW470" s="298">
        <v>4.8150000000000004</v>
      </c>
      <c r="AX470" s="298">
        <v>5.1449999999999996</v>
      </c>
      <c r="AY470" s="298">
        <v>92.864999999999995</v>
      </c>
      <c r="AZ470" s="23"/>
      <c r="BA470" s="3"/>
    </row>
    <row r="471" spans="2:53">
      <c r="B471" s="10" t="s">
        <v>230</v>
      </c>
      <c r="C471" s="10"/>
      <c r="D471" s="69" t="s">
        <v>231</v>
      </c>
      <c r="E471" s="10">
        <v>93</v>
      </c>
      <c r="F471" s="10">
        <v>68</v>
      </c>
      <c r="G471" s="10">
        <v>51</v>
      </c>
      <c r="H471" s="10">
        <v>36</v>
      </c>
      <c r="I471" s="10">
        <v>42</v>
      </c>
      <c r="J471" s="10"/>
      <c r="M471" s="198">
        <v>16891.439999999999</v>
      </c>
      <c r="N471" s="198">
        <v>10956.63</v>
      </c>
      <c r="O471" s="198">
        <v>12200.79</v>
      </c>
      <c r="P471" s="198">
        <v>8830.08</v>
      </c>
      <c r="Q471" s="198">
        <v>59113.09</v>
      </c>
      <c r="R471" s="10"/>
      <c r="S471" s="3"/>
      <c r="T471" s="3"/>
      <c r="U471" s="198">
        <v>150.81642857142899</v>
      </c>
      <c r="V471" s="198">
        <v>97.827053571428607</v>
      </c>
      <c r="W471" s="198">
        <v>111.93385321100899</v>
      </c>
      <c r="X471" s="198">
        <v>81.760000000000005</v>
      </c>
      <c r="Y471" s="198">
        <v>557.67066037735799</v>
      </c>
      <c r="Z471" s="10"/>
      <c r="AA471" s="3"/>
      <c r="AB471" s="10" t="s">
        <v>237</v>
      </c>
      <c r="AC471" s="10"/>
      <c r="AD471" s="69" t="s">
        <v>119</v>
      </c>
      <c r="AE471" s="23">
        <v>4</v>
      </c>
      <c r="AF471" s="23">
        <v>3</v>
      </c>
      <c r="AG471" s="23">
        <v>2</v>
      </c>
      <c r="AH471" s="23">
        <v>2</v>
      </c>
      <c r="AI471" s="23">
        <v>2</v>
      </c>
      <c r="AJ471" s="23"/>
      <c r="AK471" s="3"/>
      <c r="AL471" s="3"/>
      <c r="AM471" s="298">
        <v>144.33000000000001</v>
      </c>
      <c r="AN471" s="298">
        <v>52.99</v>
      </c>
      <c r="AO471" s="298">
        <v>35.89</v>
      </c>
      <c r="AP471" s="298">
        <v>30.64</v>
      </c>
      <c r="AQ471" s="298">
        <v>426.08</v>
      </c>
      <c r="AR471" s="23"/>
      <c r="AS471" s="3"/>
      <c r="AT471" s="3"/>
      <c r="AU471" s="298">
        <v>36.082500000000003</v>
      </c>
      <c r="AV471" s="298">
        <v>13.2475</v>
      </c>
      <c r="AW471" s="298">
        <v>8.9725000000000001</v>
      </c>
      <c r="AX471" s="298">
        <v>7.66</v>
      </c>
      <c r="AY471" s="298">
        <v>106.52</v>
      </c>
      <c r="AZ471" s="23"/>
      <c r="BA471" s="3"/>
    </row>
    <row r="472" spans="2:53">
      <c r="B472" s="10" t="s">
        <v>230</v>
      </c>
      <c r="C472" s="10"/>
      <c r="D472" s="69" t="s">
        <v>119</v>
      </c>
      <c r="E472" s="10">
        <v>1</v>
      </c>
      <c r="F472" s="10">
        <v>1</v>
      </c>
      <c r="G472" s="10">
        <v>1</v>
      </c>
      <c r="H472" s="10">
        <v>1</v>
      </c>
      <c r="I472" s="10">
        <v>1</v>
      </c>
      <c r="J472" s="10"/>
      <c r="M472" s="198">
        <v>106.48</v>
      </c>
      <c r="N472" s="198">
        <v>79.64</v>
      </c>
      <c r="O472" s="198">
        <v>151.91999999999999</v>
      </c>
      <c r="P472" s="198">
        <v>175.23</v>
      </c>
      <c r="Q472" s="198">
        <v>377.21</v>
      </c>
      <c r="R472" s="10"/>
      <c r="S472" s="3"/>
      <c r="T472" s="3"/>
      <c r="U472" s="198">
        <v>106.48</v>
      </c>
      <c r="V472" s="198">
        <v>79.64</v>
      </c>
      <c r="W472" s="198">
        <v>151.91999999999999</v>
      </c>
      <c r="X472" s="198">
        <v>175.23</v>
      </c>
      <c r="Y472" s="198">
        <v>377.21</v>
      </c>
      <c r="Z472" s="10"/>
      <c r="AA472" s="3"/>
      <c r="AB472" s="10" t="s">
        <v>238</v>
      </c>
      <c r="AC472" s="10"/>
      <c r="AD472" s="69" t="s">
        <v>137</v>
      </c>
      <c r="AE472" s="23">
        <v>74</v>
      </c>
      <c r="AF472" s="23">
        <v>29</v>
      </c>
      <c r="AG472" s="23">
        <v>27</v>
      </c>
      <c r="AH472" s="23">
        <v>24</v>
      </c>
      <c r="AI472" s="23">
        <v>23</v>
      </c>
      <c r="AJ472" s="23"/>
      <c r="AK472" s="3"/>
      <c r="AL472" s="3"/>
      <c r="AM472" s="298">
        <v>18275.38</v>
      </c>
      <c r="AN472" s="298">
        <v>1593.07</v>
      </c>
      <c r="AO472" s="298">
        <v>1111.21</v>
      </c>
      <c r="AP472" s="298">
        <v>1025.46</v>
      </c>
      <c r="AQ472" s="298">
        <v>8194.77</v>
      </c>
      <c r="AR472" s="23"/>
      <c r="AS472" s="3"/>
      <c r="AT472" s="3"/>
      <c r="AU472" s="298">
        <v>243.67173333333301</v>
      </c>
      <c r="AV472" s="298">
        <v>21.240933333333299</v>
      </c>
      <c r="AW472" s="298">
        <v>15.2220547945206</v>
      </c>
      <c r="AX472" s="298">
        <v>14.2425</v>
      </c>
      <c r="AY472" s="298">
        <v>112.25712328767101</v>
      </c>
      <c r="AZ472" s="23"/>
      <c r="BA472" s="3"/>
    </row>
    <row r="473" spans="2:53">
      <c r="B473" s="10" t="s">
        <v>405</v>
      </c>
      <c r="C473" s="10"/>
      <c r="D473" s="69" t="s">
        <v>107</v>
      </c>
      <c r="E473" s="10">
        <v>2</v>
      </c>
      <c r="F473" s="10">
        <v>1</v>
      </c>
      <c r="G473" s="10"/>
      <c r="H473" s="10"/>
      <c r="I473" s="10"/>
      <c r="J473" s="10"/>
      <c r="M473" s="198">
        <v>221.39</v>
      </c>
      <c r="N473" s="198">
        <v>107.46</v>
      </c>
      <c r="O473" s="198">
        <v>0</v>
      </c>
      <c r="P473" s="198">
        <v>0</v>
      </c>
      <c r="Q473" s="198">
        <v>0</v>
      </c>
      <c r="R473" s="10"/>
      <c r="S473" s="3"/>
      <c r="T473" s="3"/>
      <c r="U473" s="198">
        <v>110.69499999999999</v>
      </c>
      <c r="V473" s="198">
        <v>53.73</v>
      </c>
      <c r="W473" s="198">
        <v>0</v>
      </c>
      <c r="X473" s="198">
        <v>0</v>
      </c>
      <c r="Y473" s="198">
        <v>0</v>
      </c>
      <c r="Z473" s="10"/>
      <c r="AA473" s="3"/>
      <c r="AB473" s="10" t="s">
        <v>239</v>
      </c>
      <c r="AC473" s="10"/>
      <c r="AD473" s="69" t="s">
        <v>112</v>
      </c>
      <c r="AE473" s="23">
        <v>55</v>
      </c>
      <c r="AF473" s="23">
        <v>25</v>
      </c>
      <c r="AG473" s="23">
        <v>20</v>
      </c>
      <c r="AH473" s="23">
        <v>13</v>
      </c>
      <c r="AI473" s="23">
        <v>11</v>
      </c>
      <c r="AJ473" s="23"/>
      <c r="AK473" s="3"/>
      <c r="AL473" s="3"/>
      <c r="AM473" s="298">
        <v>14665.71</v>
      </c>
      <c r="AN473" s="298">
        <v>9430.5</v>
      </c>
      <c r="AO473" s="298">
        <v>2097.4499999999998</v>
      </c>
      <c r="AP473" s="298">
        <v>1968.63</v>
      </c>
      <c r="AQ473" s="298">
        <v>4225.21</v>
      </c>
      <c r="AR473" s="23"/>
      <c r="AS473" s="3"/>
      <c r="AT473" s="3"/>
      <c r="AU473" s="298">
        <v>252.85706896551699</v>
      </c>
      <c r="AV473" s="298">
        <v>162.594827586207</v>
      </c>
      <c r="AW473" s="298">
        <v>36.162931034482803</v>
      </c>
      <c r="AX473" s="298">
        <v>34.537368421052598</v>
      </c>
      <c r="AY473" s="298">
        <v>72.848448275862097</v>
      </c>
      <c r="AZ473" s="23"/>
      <c r="BA473" s="3"/>
    </row>
    <row r="474" spans="2:53">
      <c r="B474" s="10" t="s">
        <v>106</v>
      </c>
      <c r="C474" s="10"/>
      <c r="D474" s="69" t="s">
        <v>107</v>
      </c>
      <c r="E474" s="10">
        <v>765</v>
      </c>
      <c r="F474" s="10">
        <v>529</v>
      </c>
      <c r="G474" s="10">
        <v>529</v>
      </c>
      <c r="H474" s="10">
        <v>461</v>
      </c>
      <c r="I474" s="10">
        <v>457</v>
      </c>
      <c r="J474" s="10"/>
      <c r="M474" s="198">
        <v>98912.649999999907</v>
      </c>
      <c r="N474" s="198">
        <v>50880.26</v>
      </c>
      <c r="O474" s="198">
        <v>64860.279999999897</v>
      </c>
      <c r="P474" s="198">
        <v>80876.119999999893</v>
      </c>
      <c r="Q474" s="198">
        <v>629082.98</v>
      </c>
      <c r="R474" s="10"/>
      <c r="S474" s="3"/>
      <c r="T474" s="3"/>
      <c r="U474" s="198">
        <v>110.393582589286</v>
      </c>
      <c r="V474" s="198">
        <v>56.786004464285703</v>
      </c>
      <c r="W474" s="198">
        <v>74.466452353616504</v>
      </c>
      <c r="X474" s="198">
        <v>94.925023474178303</v>
      </c>
      <c r="Y474" s="198">
        <v>737.49470105509999</v>
      </c>
      <c r="Z474" s="10"/>
      <c r="AA474" s="3"/>
      <c r="AB474" s="10" t="s">
        <v>240</v>
      </c>
      <c r="AC474" s="10"/>
      <c r="AD474" s="69" t="s">
        <v>241</v>
      </c>
      <c r="AE474" s="23">
        <v>43</v>
      </c>
      <c r="AF474" s="23">
        <v>7</v>
      </c>
      <c r="AG474" s="23">
        <v>5</v>
      </c>
      <c r="AH474" s="23">
        <v>4</v>
      </c>
      <c r="AI474" s="23">
        <v>3</v>
      </c>
      <c r="AJ474" s="23"/>
      <c r="AK474" s="3"/>
      <c r="AL474" s="3"/>
      <c r="AM474" s="298">
        <v>7107.75</v>
      </c>
      <c r="AN474" s="298">
        <v>238.09</v>
      </c>
      <c r="AO474" s="298">
        <v>94.43</v>
      </c>
      <c r="AP474" s="298">
        <v>49.92</v>
      </c>
      <c r="AQ474" s="298">
        <v>371.47</v>
      </c>
      <c r="AR474" s="23"/>
      <c r="AS474" s="3"/>
      <c r="AT474" s="3"/>
      <c r="AU474" s="298">
        <v>165.29651162790699</v>
      </c>
      <c r="AV474" s="298">
        <v>5.5369767441860498</v>
      </c>
      <c r="AW474" s="298">
        <v>2.3031707317073198</v>
      </c>
      <c r="AX474" s="298">
        <v>1.248</v>
      </c>
      <c r="AY474" s="298">
        <v>9.0602439024390193</v>
      </c>
      <c r="AZ474" s="23"/>
      <c r="BA474" s="3"/>
    </row>
    <row r="475" spans="2:53">
      <c r="B475" s="10" t="s">
        <v>106</v>
      </c>
      <c r="C475" s="10"/>
      <c r="D475" s="69" t="s">
        <v>94</v>
      </c>
      <c r="E475" s="10">
        <v>1</v>
      </c>
      <c r="F475" s="10">
        <v>1</v>
      </c>
      <c r="G475" s="10">
        <v>1</v>
      </c>
      <c r="H475" s="10"/>
      <c r="I475" s="10"/>
      <c r="J475" s="10"/>
      <c r="M475" s="198">
        <v>21.25</v>
      </c>
      <c r="N475" s="198">
        <v>18.12</v>
      </c>
      <c r="O475" s="198">
        <v>4.28</v>
      </c>
      <c r="P475" s="198">
        <v>0</v>
      </c>
      <c r="Q475" s="198">
        <v>0</v>
      </c>
      <c r="R475" s="10"/>
      <c r="S475" s="3"/>
      <c r="T475" s="3"/>
      <c r="U475" s="198">
        <v>21.25</v>
      </c>
      <c r="V475" s="198">
        <v>18.12</v>
      </c>
      <c r="W475" s="198">
        <v>4.28</v>
      </c>
      <c r="X475" s="198">
        <v>0</v>
      </c>
      <c r="Y475" s="198">
        <v>0</v>
      </c>
      <c r="Z475" s="10"/>
      <c r="AA475" s="3"/>
      <c r="AB475" s="10" t="s">
        <v>479</v>
      </c>
      <c r="AC475" s="10"/>
      <c r="AD475" s="69" t="s">
        <v>480</v>
      </c>
      <c r="AE475" s="23">
        <v>2</v>
      </c>
      <c r="AF475" s="23">
        <v>2</v>
      </c>
      <c r="AG475" s="23">
        <v>2</v>
      </c>
      <c r="AH475" s="23">
        <v>1</v>
      </c>
      <c r="AI475" s="23">
        <v>2</v>
      </c>
      <c r="AJ475" s="23"/>
      <c r="AK475" s="3"/>
      <c r="AL475" s="3"/>
      <c r="AM475" s="298">
        <v>354.22</v>
      </c>
      <c r="AN475" s="298">
        <v>215.77</v>
      </c>
      <c r="AO475" s="298">
        <v>200.32</v>
      </c>
      <c r="AP475" s="298">
        <v>181.24</v>
      </c>
      <c r="AQ475" s="298">
        <v>671.53</v>
      </c>
      <c r="AR475" s="23"/>
      <c r="AS475" s="3"/>
      <c r="AT475" s="3"/>
      <c r="AU475" s="298">
        <v>177.11</v>
      </c>
      <c r="AV475" s="298">
        <v>107.88500000000001</v>
      </c>
      <c r="AW475" s="298">
        <v>100.16</v>
      </c>
      <c r="AX475" s="298">
        <v>90.62</v>
      </c>
      <c r="AY475" s="298">
        <v>335.76499999999999</v>
      </c>
      <c r="AZ475" s="23"/>
      <c r="BA475" s="3"/>
    </row>
    <row r="476" spans="2:53">
      <c r="B476" s="10" t="s">
        <v>108</v>
      </c>
      <c r="C476" s="10"/>
      <c r="D476" s="69" t="s">
        <v>94</v>
      </c>
      <c r="E476" s="10">
        <v>1310</v>
      </c>
      <c r="F476" s="10">
        <v>922</v>
      </c>
      <c r="G476" s="10">
        <v>855</v>
      </c>
      <c r="H476" s="10">
        <v>758</v>
      </c>
      <c r="I476" s="10">
        <v>752</v>
      </c>
      <c r="J476" s="10"/>
      <c r="M476" s="198">
        <v>186350.12999999899</v>
      </c>
      <c r="N476" s="198">
        <v>97101.570000000094</v>
      </c>
      <c r="O476" s="198">
        <v>127184.65</v>
      </c>
      <c r="P476" s="198">
        <v>164043.32999999999</v>
      </c>
      <c r="Q476" s="198">
        <v>903592.47</v>
      </c>
      <c r="R476" s="10"/>
      <c r="S476" s="3"/>
      <c r="T476" s="3"/>
      <c r="U476" s="198">
        <v>121.085204678362</v>
      </c>
      <c r="V476" s="198">
        <v>63.093937621832403</v>
      </c>
      <c r="W476" s="198">
        <v>85.588593539703993</v>
      </c>
      <c r="X476" s="198">
        <v>111.291268656716</v>
      </c>
      <c r="Y476" s="198">
        <v>616.36594133697099</v>
      </c>
      <c r="Z476" s="10"/>
      <c r="AA476" s="3"/>
      <c r="AB476" s="10" t="s">
        <v>481</v>
      </c>
      <c r="AC476" s="10"/>
      <c r="AD476" s="69" t="s">
        <v>100</v>
      </c>
      <c r="AE476" s="23">
        <v>10</v>
      </c>
      <c r="AF476" s="23">
        <v>3</v>
      </c>
      <c r="AG476" s="23">
        <v>3</v>
      </c>
      <c r="AH476" s="23">
        <v>3</v>
      </c>
      <c r="AI476" s="23">
        <v>3</v>
      </c>
      <c r="AJ476" s="23"/>
      <c r="AK476" s="3"/>
      <c r="AL476" s="3"/>
      <c r="AM476" s="298">
        <v>1240.3599999999999</v>
      </c>
      <c r="AN476" s="298">
        <v>65.66</v>
      </c>
      <c r="AO476" s="298">
        <v>83.4</v>
      </c>
      <c r="AP476" s="298">
        <v>86.19</v>
      </c>
      <c r="AQ476" s="298">
        <v>618.75</v>
      </c>
      <c r="AR476" s="23"/>
      <c r="AS476" s="3"/>
      <c r="AT476" s="3"/>
      <c r="AU476" s="298">
        <v>124.036</v>
      </c>
      <c r="AV476" s="298">
        <v>6.5659999999999998</v>
      </c>
      <c r="AW476" s="298">
        <v>9.2666666666666693</v>
      </c>
      <c r="AX476" s="298">
        <v>9.5766666666666698</v>
      </c>
      <c r="AY476" s="298">
        <v>68.75</v>
      </c>
      <c r="AZ476" s="23"/>
      <c r="BA476" s="3"/>
    </row>
    <row r="477" spans="2:53">
      <c r="B477" s="10" t="s">
        <v>232</v>
      </c>
      <c r="C477" s="10"/>
      <c r="D477" s="69" t="s">
        <v>94</v>
      </c>
      <c r="E477" s="10">
        <v>9</v>
      </c>
      <c r="F477" s="10">
        <v>7</v>
      </c>
      <c r="G477" s="10">
        <v>5</v>
      </c>
      <c r="H477" s="10">
        <v>4</v>
      </c>
      <c r="I477" s="10">
        <v>6</v>
      </c>
      <c r="J477" s="10"/>
      <c r="M477" s="198">
        <v>1486.46</v>
      </c>
      <c r="N477" s="198">
        <v>550.30999999999995</v>
      </c>
      <c r="O477" s="198">
        <v>275.52</v>
      </c>
      <c r="P477" s="198">
        <v>458.47</v>
      </c>
      <c r="Q477" s="198">
        <v>4292.58</v>
      </c>
      <c r="R477" s="10"/>
      <c r="S477" s="3"/>
      <c r="T477" s="3"/>
      <c r="U477" s="198">
        <v>148.64599999999999</v>
      </c>
      <c r="V477" s="198">
        <v>55.030999999999999</v>
      </c>
      <c r="W477" s="198">
        <v>27.552</v>
      </c>
      <c r="X477" s="198">
        <v>45.847000000000001</v>
      </c>
      <c r="Y477" s="198">
        <v>429.25799999999998</v>
      </c>
      <c r="Z477" s="10"/>
      <c r="AA477" s="3"/>
      <c r="AB477" s="10" t="s">
        <v>481</v>
      </c>
      <c r="AC477" s="10"/>
      <c r="AD477" s="69" t="s">
        <v>243</v>
      </c>
      <c r="AE477" s="23">
        <v>2</v>
      </c>
      <c r="AF477" s="23">
        <v>1</v>
      </c>
      <c r="AG477" s="23"/>
      <c r="AH477" s="23"/>
      <c r="AI477" s="23"/>
      <c r="AJ477" s="23"/>
      <c r="AK477" s="3"/>
      <c r="AL477" s="3"/>
      <c r="AM477" s="298">
        <v>85.43</v>
      </c>
      <c r="AN477" s="298">
        <v>21.56</v>
      </c>
      <c r="AO477" s="298">
        <v>0</v>
      </c>
      <c r="AP477" s="298">
        <v>0</v>
      </c>
      <c r="AQ477" s="298">
        <v>0</v>
      </c>
      <c r="AR477" s="23"/>
      <c r="AS477" s="3"/>
      <c r="AT477" s="3"/>
      <c r="AU477" s="298">
        <v>42.715000000000003</v>
      </c>
      <c r="AV477" s="298">
        <v>10.78</v>
      </c>
      <c r="AW477" s="298">
        <v>0</v>
      </c>
      <c r="AX477" s="298">
        <v>0</v>
      </c>
      <c r="AY477" s="298">
        <v>0</v>
      </c>
      <c r="AZ477" s="23"/>
      <c r="BA477" s="3"/>
    </row>
    <row r="478" spans="2:53">
      <c r="B478" s="10" t="s">
        <v>475</v>
      </c>
      <c r="C478" s="10"/>
      <c r="D478" s="69" t="s">
        <v>98</v>
      </c>
      <c r="E478" s="10">
        <v>31</v>
      </c>
      <c r="F478" s="10">
        <v>15</v>
      </c>
      <c r="G478" s="10">
        <v>10</v>
      </c>
      <c r="H478" s="10">
        <v>11</v>
      </c>
      <c r="I478" s="10">
        <v>8</v>
      </c>
      <c r="J478" s="10"/>
      <c r="M478" s="198">
        <v>4272.74</v>
      </c>
      <c r="N478" s="198">
        <v>2066.12</v>
      </c>
      <c r="O478" s="198">
        <v>2281.8000000000002</v>
      </c>
      <c r="P478" s="198">
        <v>3184.28</v>
      </c>
      <c r="Q478" s="198">
        <v>23723.62</v>
      </c>
      <c r="R478" s="10"/>
      <c r="S478" s="3"/>
      <c r="T478" s="3"/>
      <c r="U478" s="198">
        <v>133.52312499999999</v>
      </c>
      <c r="V478" s="198">
        <v>64.566249999999997</v>
      </c>
      <c r="W478" s="198">
        <v>81.492857142857105</v>
      </c>
      <c r="X478" s="198">
        <v>117.93629629629601</v>
      </c>
      <c r="Y478" s="198">
        <v>847.27214285714297</v>
      </c>
      <c r="Z478" s="10"/>
      <c r="AA478" s="3"/>
      <c r="AB478" s="10" t="s">
        <v>242</v>
      </c>
      <c r="AC478" s="10"/>
      <c r="AD478" s="69" t="s">
        <v>243</v>
      </c>
      <c r="AE478" s="23">
        <v>15</v>
      </c>
      <c r="AF478" s="23">
        <v>14</v>
      </c>
      <c r="AG478" s="23">
        <v>10</v>
      </c>
      <c r="AH478" s="23">
        <v>9</v>
      </c>
      <c r="AI478" s="23">
        <v>10</v>
      </c>
      <c r="AJ478" s="23"/>
      <c r="AK478" s="3"/>
      <c r="AL478" s="3"/>
      <c r="AM478" s="298">
        <v>7765.83</v>
      </c>
      <c r="AN478" s="298">
        <v>3925.73</v>
      </c>
      <c r="AO478" s="298">
        <v>1144.53</v>
      </c>
      <c r="AP478" s="298">
        <v>1561.77</v>
      </c>
      <c r="AQ478" s="298">
        <v>7649.84</v>
      </c>
      <c r="AR478" s="23"/>
      <c r="AS478" s="3"/>
      <c r="AT478" s="3"/>
      <c r="AU478" s="298">
        <v>388.29149999999998</v>
      </c>
      <c r="AV478" s="298">
        <v>196.28649999999999</v>
      </c>
      <c r="AW478" s="298">
        <v>76.302000000000007</v>
      </c>
      <c r="AX478" s="298">
        <v>82.198421052631602</v>
      </c>
      <c r="AY478" s="298">
        <v>382.49200000000002</v>
      </c>
      <c r="AZ478" s="23"/>
      <c r="BA478" s="3"/>
    </row>
    <row r="479" spans="2:53">
      <c r="B479" s="10" t="s">
        <v>233</v>
      </c>
      <c r="C479" s="10"/>
      <c r="D479" s="69" t="s">
        <v>164</v>
      </c>
      <c r="E479" s="10">
        <v>48</v>
      </c>
      <c r="F479" s="10">
        <v>31</v>
      </c>
      <c r="G479" s="10">
        <v>32</v>
      </c>
      <c r="H479" s="10">
        <v>26</v>
      </c>
      <c r="I479" s="10">
        <v>28</v>
      </c>
      <c r="J479" s="10"/>
      <c r="M479" s="198">
        <v>7672.22</v>
      </c>
      <c r="N479" s="198">
        <v>3309.47</v>
      </c>
      <c r="O479" s="198">
        <v>4644.78</v>
      </c>
      <c r="P479" s="198">
        <v>6677.87</v>
      </c>
      <c r="Q479" s="198">
        <v>37755.379999999997</v>
      </c>
      <c r="R479" s="10"/>
      <c r="S479" s="3"/>
      <c r="T479" s="3"/>
      <c r="U479" s="198">
        <v>127.87033333333299</v>
      </c>
      <c r="V479" s="198">
        <v>55.157833333333301</v>
      </c>
      <c r="W479" s="198">
        <v>80.082413793103498</v>
      </c>
      <c r="X479" s="198">
        <v>117.15561403508801</v>
      </c>
      <c r="Y479" s="198">
        <v>662.37508771929799</v>
      </c>
      <c r="Z479" s="10"/>
      <c r="AA479" s="3"/>
      <c r="AB479" s="10" t="s">
        <v>406</v>
      </c>
      <c r="AC479" s="10"/>
      <c r="AD479" s="69" t="s">
        <v>135</v>
      </c>
      <c r="AE479" s="23">
        <v>5</v>
      </c>
      <c r="AF479" s="23">
        <v>4</v>
      </c>
      <c r="AG479" s="23">
        <v>4</v>
      </c>
      <c r="AH479" s="23">
        <v>4</v>
      </c>
      <c r="AI479" s="23">
        <v>4</v>
      </c>
      <c r="AJ479" s="23"/>
      <c r="AK479" s="3"/>
      <c r="AL479" s="3"/>
      <c r="AM479" s="298">
        <v>1344.6</v>
      </c>
      <c r="AN479" s="298">
        <v>1054.6099999999999</v>
      </c>
      <c r="AO479" s="298">
        <v>1483</v>
      </c>
      <c r="AP479" s="298">
        <v>1405.46</v>
      </c>
      <c r="AQ479" s="298">
        <v>6382</v>
      </c>
      <c r="AR479" s="23"/>
      <c r="AS479" s="3"/>
      <c r="AT479" s="3"/>
      <c r="AU479" s="298">
        <v>268.92</v>
      </c>
      <c r="AV479" s="298">
        <v>210.922</v>
      </c>
      <c r="AW479" s="298">
        <v>296.60000000000002</v>
      </c>
      <c r="AX479" s="298">
        <v>281.09199999999998</v>
      </c>
      <c r="AY479" s="298">
        <v>1276.4000000000001</v>
      </c>
      <c r="AZ479" s="23"/>
      <c r="BA479" s="3"/>
    </row>
    <row r="480" spans="2:53">
      <c r="B480" s="10" t="s">
        <v>234</v>
      </c>
      <c r="C480" s="10"/>
      <c r="D480" s="69" t="s">
        <v>201</v>
      </c>
      <c r="E480" s="10">
        <v>515</v>
      </c>
      <c r="F480" s="10">
        <v>342</v>
      </c>
      <c r="G480" s="10">
        <v>264</v>
      </c>
      <c r="H480" s="10">
        <v>226</v>
      </c>
      <c r="I480" s="10">
        <v>238</v>
      </c>
      <c r="J480" s="10"/>
      <c r="M480" s="198">
        <v>88534.26</v>
      </c>
      <c r="N480" s="198">
        <v>47860.58</v>
      </c>
      <c r="O480" s="198">
        <v>42097.32</v>
      </c>
      <c r="P480" s="198">
        <v>53027.68</v>
      </c>
      <c r="Q480" s="198">
        <v>452052.11</v>
      </c>
      <c r="R480" s="10"/>
      <c r="S480" s="3"/>
      <c r="T480" s="3"/>
      <c r="U480" s="198">
        <v>152.90891191709801</v>
      </c>
      <c r="V480" s="198">
        <v>82.660759930915304</v>
      </c>
      <c r="W480" s="198">
        <v>74.5085309734513</v>
      </c>
      <c r="X480" s="198">
        <v>94.355302491103203</v>
      </c>
      <c r="Y480" s="198">
        <v>814.50830630630605</v>
      </c>
      <c r="Z480" s="10"/>
      <c r="AA480" s="3"/>
      <c r="AB480" s="10" t="s">
        <v>109</v>
      </c>
      <c r="AC480" s="10"/>
      <c r="AD480" s="69" t="s">
        <v>94</v>
      </c>
      <c r="AE480" s="23">
        <v>2</v>
      </c>
      <c r="AF480" s="23">
        <v>1</v>
      </c>
      <c r="AG480" s="23"/>
      <c r="AH480" s="23"/>
      <c r="AI480" s="23"/>
      <c r="AJ480" s="23"/>
      <c r="AK480" s="3"/>
      <c r="AL480" s="3"/>
      <c r="AM480" s="298">
        <v>12789.35</v>
      </c>
      <c r="AN480" s="298">
        <v>1</v>
      </c>
      <c r="AO480" s="298">
        <v>0</v>
      </c>
      <c r="AP480" s="298">
        <v>0</v>
      </c>
      <c r="AQ480" s="298">
        <v>0</v>
      </c>
      <c r="AR480" s="23"/>
      <c r="AS480" s="3"/>
      <c r="AT480" s="3"/>
      <c r="AU480" s="298">
        <v>6394.6750000000002</v>
      </c>
      <c r="AV480" s="298">
        <v>0.5</v>
      </c>
      <c r="AW480" s="298">
        <v>0</v>
      </c>
      <c r="AX480" s="298">
        <v>0</v>
      </c>
      <c r="AY480" s="298">
        <v>0</v>
      </c>
      <c r="AZ480" s="23"/>
      <c r="BA480" s="3"/>
    </row>
    <row r="481" spans="2:53">
      <c r="B481" s="10" t="s">
        <v>235</v>
      </c>
      <c r="C481" s="10"/>
      <c r="D481" s="69" t="s">
        <v>236</v>
      </c>
      <c r="E481" s="10">
        <v>158</v>
      </c>
      <c r="F481" s="10">
        <v>104</v>
      </c>
      <c r="G481" s="10">
        <v>92</v>
      </c>
      <c r="H481" s="10">
        <v>78</v>
      </c>
      <c r="I481" s="10">
        <v>81</v>
      </c>
      <c r="J481" s="10"/>
      <c r="M481" s="198">
        <v>31504.41</v>
      </c>
      <c r="N481" s="198">
        <v>15450.59</v>
      </c>
      <c r="O481" s="198">
        <v>13691.18</v>
      </c>
      <c r="P481" s="198">
        <v>16575.36</v>
      </c>
      <c r="Q481" s="198">
        <v>151479.51</v>
      </c>
      <c r="R481" s="10"/>
      <c r="S481" s="3"/>
      <c r="T481" s="3"/>
      <c r="U481" s="198">
        <v>176.99106741572999</v>
      </c>
      <c r="V481" s="198">
        <v>86.801067415730301</v>
      </c>
      <c r="W481" s="198">
        <v>77.790795454545503</v>
      </c>
      <c r="X481" s="198">
        <v>94.716342857142905</v>
      </c>
      <c r="Y481" s="198">
        <v>870.57189655172397</v>
      </c>
      <c r="Z481" s="10"/>
      <c r="AA481" s="3"/>
      <c r="AB481" s="10" t="s">
        <v>111</v>
      </c>
      <c r="AC481" s="10"/>
      <c r="AD481" s="69" t="s">
        <v>105</v>
      </c>
      <c r="AE481" s="23">
        <v>6</v>
      </c>
      <c r="AF481" s="23">
        <v>4</v>
      </c>
      <c r="AG481" s="23">
        <v>4</v>
      </c>
      <c r="AH481" s="23">
        <v>2</v>
      </c>
      <c r="AI481" s="23">
        <v>2</v>
      </c>
      <c r="AJ481" s="23"/>
      <c r="AK481" s="3"/>
      <c r="AL481" s="3"/>
      <c r="AM481" s="298">
        <v>657.4</v>
      </c>
      <c r="AN481" s="298">
        <v>381.39</v>
      </c>
      <c r="AO481" s="298">
        <v>730.1</v>
      </c>
      <c r="AP481" s="298">
        <v>495.3</v>
      </c>
      <c r="AQ481" s="298">
        <v>4505.37</v>
      </c>
      <c r="AR481" s="23"/>
      <c r="AS481" s="3"/>
      <c r="AT481" s="3"/>
      <c r="AU481" s="298">
        <v>109.566666666667</v>
      </c>
      <c r="AV481" s="298">
        <v>63.564999999999998</v>
      </c>
      <c r="AW481" s="298">
        <v>121.683333333333</v>
      </c>
      <c r="AX481" s="298">
        <v>82.55</v>
      </c>
      <c r="AY481" s="298">
        <v>750.89499999999998</v>
      </c>
      <c r="AZ481" s="23"/>
      <c r="BA481" s="3"/>
    </row>
    <row r="482" spans="2:53">
      <c r="B482" s="10" t="s">
        <v>484</v>
      </c>
      <c r="C482" s="10"/>
      <c r="D482" s="69" t="s">
        <v>485</v>
      </c>
      <c r="E482" s="10">
        <v>1</v>
      </c>
      <c r="F482" s="10"/>
      <c r="G482" s="10"/>
      <c r="H482" s="10"/>
      <c r="I482" s="10">
        <v>1</v>
      </c>
      <c r="J482" s="10"/>
      <c r="M482" s="198">
        <v>387.96</v>
      </c>
      <c r="N482" s="198">
        <v>0</v>
      </c>
      <c r="O482" s="198">
        <v>0</v>
      </c>
      <c r="P482" s="198">
        <v>0</v>
      </c>
      <c r="Q482" s="198">
        <v>798.03</v>
      </c>
      <c r="R482" s="10"/>
      <c r="S482" s="3"/>
      <c r="T482" s="3"/>
      <c r="U482" s="198">
        <v>387.96</v>
      </c>
      <c r="V482" s="198">
        <v>0</v>
      </c>
      <c r="W482" s="198">
        <v>0</v>
      </c>
      <c r="X482" s="198">
        <v>0</v>
      </c>
      <c r="Y482" s="198">
        <v>798.03</v>
      </c>
      <c r="Z482" s="10"/>
      <c r="AA482" s="3"/>
      <c r="AB482" s="10" t="s">
        <v>407</v>
      </c>
      <c r="AC482" s="10"/>
      <c r="AD482" s="69" t="s">
        <v>164</v>
      </c>
      <c r="AE482" s="23">
        <v>23</v>
      </c>
      <c r="AF482" s="23">
        <v>7</v>
      </c>
      <c r="AG482" s="23">
        <v>4</v>
      </c>
      <c r="AH482" s="23">
        <v>1</v>
      </c>
      <c r="AI482" s="23"/>
      <c r="AJ482" s="23"/>
      <c r="AK482" s="3"/>
      <c r="AL482" s="3"/>
      <c r="AM482" s="298">
        <v>24726.17</v>
      </c>
      <c r="AN482" s="298">
        <v>813.98</v>
      </c>
      <c r="AO482" s="298">
        <v>261.39999999999998</v>
      </c>
      <c r="AP482" s="298">
        <v>15</v>
      </c>
      <c r="AQ482" s="298">
        <v>0</v>
      </c>
      <c r="AR482" s="23"/>
      <c r="AS482" s="3"/>
      <c r="AT482" s="3"/>
      <c r="AU482" s="298">
        <v>1075.05086956522</v>
      </c>
      <c r="AV482" s="298">
        <v>35.3904347826087</v>
      </c>
      <c r="AW482" s="298">
        <v>11.3652173913043</v>
      </c>
      <c r="AX482" s="298">
        <v>0.71428571428571397</v>
      </c>
      <c r="AY482" s="298">
        <v>0</v>
      </c>
      <c r="AZ482" s="23"/>
      <c r="BA482" s="3"/>
    </row>
    <row r="483" spans="2:53">
      <c r="B483" s="10" t="s">
        <v>237</v>
      </c>
      <c r="C483" s="10"/>
      <c r="D483" s="69" t="s">
        <v>94</v>
      </c>
      <c r="E483" s="10">
        <v>14</v>
      </c>
      <c r="F483" s="10">
        <v>8</v>
      </c>
      <c r="G483" s="10">
        <v>7</v>
      </c>
      <c r="H483" s="10">
        <v>6</v>
      </c>
      <c r="I483" s="10">
        <v>5</v>
      </c>
      <c r="J483" s="10"/>
      <c r="M483" s="198">
        <v>2285.89</v>
      </c>
      <c r="N483" s="198">
        <v>675.94</v>
      </c>
      <c r="O483" s="198">
        <v>950.91</v>
      </c>
      <c r="P483" s="198">
        <v>1099.52</v>
      </c>
      <c r="Q483" s="198">
        <v>6876.12</v>
      </c>
      <c r="R483" s="10"/>
      <c r="S483" s="3"/>
      <c r="T483" s="3"/>
      <c r="U483" s="198">
        <v>152.392666666667</v>
      </c>
      <c r="V483" s="198">
        <v>45.062666666666701</v>
      </c>
      <c r="W483" s="198">
        <v>79.242500000000007</v>
      </c>
      <c r="X483" s="198">
        <v>84.578461538461497</v>
      </c>
      <c r="Y483" s="198">
        <v>528.93230769230797</v>
      </c>
      <c r="Z483" s="10"/>
      <c r="AA483" s="3"/>
      <c r="AB483" s="10" t="s">
        <v>246</v>
      </c>
      <c r="AC483" s="10"/>
      <c r="AD483" s="69" t="s">
        <v>247</v>
      </c>
      <c r="AE483" s="23">
        <v>4</v>
      </c>
      <c r="AF483" s="23">
        <v>7</v>
      </c>
      <c r="AG483" s="23">
        <v>6</v>
      </c>
      <c r="AH483" s="23">
        <v>5</v>
      </c>
      <c r="AI483" s="23">
        <v>3</v>
      </c>
      <c r="AJ483" s="23"/>
      <c r="AK483" s="3"/>
      <c r="AL483" s="3"/>
      <c r="AM483" s="298">
        <v>4916.04</v>
      </c>
      <c r="AN483" s="298">
        <v>5652.35</v>
      </c>
      <c r="AO483" s="298">
        <v>4600.7</v>
      </c>
      <c r="AP483" s="298">
        <v>1774.05</v>
      </c>
      <c r="AQ483" s="298">
        <v>-5744.59</v>
      </c>
      <c r="AR483" s="23"/>
      <c r="AS483" s="3"/>
      <c r="AT483" s="3"/>
      <c r="AU483" s="298">
        <v>546.22666666666703</v>
      </c>
      <c r="AV483" s="298">
        <v>628.03888888888901</v>
      </c>
      <c r="AW483" s="298">
        <v>575.08749999999998</v>
      </c>
      <c r="AX483" s="298">
        <v>221.75624999999999</v>
      </c>
      <c r="AY483" s="298">
        <v>-638.28777777777805</v>
      </c>
      <c r="AZ483" s="23"/>
      <c r="BA483" s="3"/>
    </row>
    <row r="484" spans="2:53">
      <c r="B484" s="10" t="s">
        <v>237</v>
      </c>
      <c r="C484" s="10"/>
      <c r="D484" s="69" t="s">
        <v>119</v>
      </c>
      <c r="E484" s="10">
        <v>40</v>
      </c>
      <c r="F484" s="10">
        <v>33</v>
      </c>
      <c r="G484" s="10">
        <v>22</v>
      </c>
      <c r="H484" s="10">
        <v>21</v>
      </c>
      <c r="I484" s="10">
        <v>18</v>
      </c>
      <c r="J484" s="10"/>
      <c r="M484" s="198">
        <v>5463.65</v>
      </c>
      <c r="N484" s="198">
        <v>5126.3100000000004</v>
      </c>
      <c r="O484" s="198">
        <v>5895.42</v>
      </c>
      <c r="P484" s="198">
        <v>6479.24</v>
      </c>
      <c r="Q484" s="198">
        <v>28021.66</v>
      </c>
      <c r="R484" s="10"/>
      <c r="S484" s="3"/>
      <c r="T484" s="3"/>
      <c r="U484" s="198">
        <v>113.826041666667</v>
      </c>
      <c r="V484" s="198">
        <v>106.798125</v>
      </c>
      <c r="W484" s="198">
        <v>128.16130434782599</v>
      </c>
      <c r="X484" s="198">
        <v>143.98311111111099</v>
      </c>
      <c r="Y484" s="198">
        <v>609.16652173912996</v>
      </c>
      <c r="Z484" s="10"/>
      <c r="AA484" s="3"/>
      <c r="AB484" s="10" t="s">
        <v>248</v>
      </c>
      <c r="AC484" s="10"/>
      <c r="AD484" s="69" t="s">
        <v>249</v>
      </c>
      <c r="AE484" s="23">
        <v>72</v>
      </c>
      <c r="AF484" s="23">
        <v>43</v>
      </c>
      <c r="AG484" s="23">
        <v>30</v>
      </c>
      <c r="AH484" s="23">
        <v>25</v>
      </c>
      <c r="AI484" s="23">
        <v>22</v>
      </c>
      <c r="AJ484" s="23"/>
      <c r="AK484" s="3"/>
      <c r="AL484" s="3"/>
      <c r="AM484" s="298">
        <v>8951.0500000000102</v>
      </c>
      <c r="AN484" s="298">
        <v>8101.18</v>
      </c>
      <c r="AO484" s="298">
        <v>2907.08</v>
      </c>
      <c r="AP484" s="298">
        <v>1964.35</v>
      </c>
      <c r="AQ484" s="298">
        <v>11270.06</v>
      </c>
      <c r="AR484" s="23"/>
      <c r="AS484" s="3"/>
      <c r="AT484" s="3"/>
      <c r="AU484" s="298">
        <v>122.61712328767101</v>
      </c>
      <c r="AV484" s="298">
        <v>110.975068493151</v>
      </c>
      <c r="AW484" s="298">
        <v>40.376111111111101</v>
      </c>
      <c r="AX484" s="298">
        <v>28.468840579710101</v>
      </c>
      <c r="AY484" s="298">
        <v>158.73323943662001</v>
      </c>
      <c r="AZ484" s="23"/>
      <c r="BA484" s="3"/>
    </row>
    <row r="485" spans="2:53">
      <c r="B485" s="10" t="s">
        <v>238</v>
      </c>
      <c r="C485" s="10"/>
      <c r="D485" s="69" t="s">
        <v>486</v>
      </c>
      <c r="E485" s="10">
        <v>1</v>
      </c>
      <c r="F485" s="10">
        <v>1</v>
      </c>
      <c r="G485" s="10"/>
      <c r="H485" s="10"/>
      <c r="I485" s="10"/>
      <c r="J485" s="10"/>
      <c r="M485" s="198">
        <v>191</v>
      </c>
      <c r="N485" s="198">
        <v>176.86</v>
      </c>
      <c r="O485" s="198">
        <v>0</v>
      </c>
      <c r="P485" s="198">
        <v>0</v>
      </c>
      <c r="Q485" s="198">
        <v>0</v>
      </c>
      <c r="R485" s="10"/>
      <c r="S485" s="3"/>
      <c r="T485" s="3"/>
      <c r="U485" s="198">
        <v>191</v>
      </c>
      <c r="V485" s="198">
        <v>176.86</v>
      </c>
      <c r="W485" s="198">
        <v>0</v>
      </c>
      <c r="X485" s="198">
        <v>0</v>
      </c>
      <c r="Y485" s="198">
        <v>0</v>
      </c>
      <c r="Z485" s="10"/>
      <c r="AA485" s="3"/>
      <c r="AB485" s="10" t="s">
        <v>248</v>
      </c>
      <c r="AC485" s="10"/>
      <c r="AD485" s="69" t="s">
        <v>317</v>
      </c>
      <c r="AE485" s="23">
        <v>1</v>
      </c>
      <c r="AF485" s="23">
        <v>1</v>
      </c>
      <c r="AG485" s="23">
        <v>1</v>
      </c>
      <c r="AH485" s="23">
        <v>1</v>
      </c>
      <c r="AI485" s="23">
        <v>1</v>
      </c>
      <c r="AJ485" s="23"/>
      <c r="AK485" s="3"/>
      <c r="AL485" s="3"/>
      <c r="AM485" s="298">
        <v>99.05</v>
      </c>
      <c r="AN485" s="298">
        <v>85.38</v>
      </c>
      <c r="AO485" s="298">
        <v>75.59</v>
      </c>
      <c r="AP485" s="298">
        <v>106.93</v>
      </c>
      <c r="AQ485" s="298">
        <v>399.45</v>
      </c>
      <c r="AR485" s="23"/>
      <c r="AS485" s="3"/>
      <c r="AT485" s="3"/>
      <c r="AU485" s="298">
        <v>99.05</v>
      </c>
      <c r="AV485" s="298">
        <v>85.38</v>
      </c>
      <c r="AW485" s="298">
        <v>75.59</v>
      </c>
      <c r="AX485" s="298">
        <v>106.93</v>
      </c>
      <c r="AY485" s="298">
        <v>399.45</v>
      </c>
      <c r="AZ485" s="23"/>
      <c r="BA485" s="3"/>
    </row>
    <row r="486" spans="2:53">
      <c r="B486" s="10" t="s">
        <v>238</v>
      </c>
      <c r="C486" s="10"/>
      <c r="D486" s="69" t="s">
        <v>137</v>
      </c>
      <c r="E486" s="10">
        <v>1477</v>
      </c>
      <c r="F486" s="10">
        <v>1034</v>
      </c>
      <c r="G486" s="10">
        <v>938</v>
      </c>
      <c r="H486" s="10">
        <v>786</v>
      </c>
      <c r="I486" s="10">
        <v>905</v>
      </c>
      <c r="J486" s="10"/>
      <c r="M486" s="198">
        <v>272305.78999999998</v>
      </c>
      <c r="N486" s="198">
        <v>163521.75</v>
      </c>
      <c r="O486" s="198">
        <v>134273.66</v>
      </c>
      <c r="P486" s="198">
        <v>155623.62</v>
      </c>
      <c r="Q486" s="198">
        <v>1525565.59</v>
      </c>
      <c r="R486" s="10"/>
      <c r="S486" s="3"/>
      <c r="T486" s="3"/>
      <c r="U486" s="198">
        <v>146.87475188780999</v>
      </c>
      <c r="V486" s="198">
        <v>88.199433656957794</v>
      </c>
      <c r="W486" s="198">
        <v>75.265504484304898</v>
      </c>
      <c r="X486" s="198">
        <v>89.438862068965506</v>
      </c>
      <c r="Y486" s="198">
        <v>860.443085166385</v>
      </c>
      <c r="Z486" s="10"/>
      <c r="AA486" s="3"/>
      <c r="AB486" s="10" t="s">
        <v>250</v>
      </c>
      <c r="AC486" s="10"/>
      <c r="AD486" s="69" t="s">
        <v>90</v>
      </c>
      <c r="AE486" s="23">
        <v>7</v>
      </c>
      <c r="AF486" s="23">
        <v>2</v>
      </c>
      <c r="AG486" s="23">
        <v>1</v>
      </c>
      <c r="AH486" s="23">
        <v>1</v>
      </c>
      <c r="AI486" s="23">
        <v>1</v>
      </c>
      <c r="AJ486" s="23"/>
      <c r="AK486" s="3"/>
      <c r="AL486" s="3"/>
      <c r="AM486" s="298">
        <v>1061.68</v>
      </c>
      <c r="AN486" s="298">
        <v>193.55</v>
      </c>
      <c r="AO486" s="298">
        <v>93.65</v>
      </c>
      <c r="AP486" s="298">
        <v>72.44</v>
      </c>
      <c r="AQ486" s="298">
        <v>544.51</v>
      </c>
      <c r="AR486" s="23"/>
      <c r="AS486" s="3"/>
      <c r="AT486" s="3"/>
      <c r="AU486" s="298">
        <v>151.668571428571</v>
      </c>
      <c r="AV486" s="298">
        <v>27.65</v>
      </c>
      <c r="AW486" s="298">
        <v>13.3785714285714</v>
      </c>
      <c r="AX486" s="298">
        <v>12.0733333333333</v>
      </c>
      <c r="AY486" s="298">
        <v>90.751666666666694</v>
      </c>
      <c r="AZ486" s="23"/>
      <c r="BA486" s="3"/>
    </row>
    <row r="487" spans="2:53">
      <c r="B487" s="10" t="s">
        <v>239</v>
      </c>
      <c r="C487" s="10"/>
      <c r="D487" s="69" t="s">
        <v>112</v>
      </c>
      <c r="E487" s="10">
        <v>257</v>
      </c>
      <c r="F487" s="10">
        <v>155</v>
      </c>
      <c r="G487" s="10">
        <v>124</v>
      </c>
      <c r="H487" s="10">
        <v>106</v>
      </c>
      <c r="I487" s="10">
        <v>110</v>
      </c>
      <c r="J487" s="10"/>
      <c r="M487" s="198">
        <v>28814.01</v>
      </c>
      <c r="N487" s="198">
        <v>14768.51</v>
      </c>
      <c r="O487" s="198">
        <v>17462.68</v>
      </c>
      <c r="P487" s="198">
        <v>19821.8</v>
      </c>
      <c r="Q487" s="198">
        <v>103745.94</v>
      </c>
      <c r="R487" s="10"/>
      <c r="S487" s="3"/>
      <c r="T487" s="3"/>
      <c r="U487" s="198">
        <v>99.358655172413705</v>
      </c>
      <c r="V487" s="198">
        <v>50.925896551724101</v>
      </c>
      <c r="W487" s="198">
        <v>61.7055830388692</v>
      </c>
      <c r="X487" s="198">
        <v>70.290070921985802</v>
      </c>
      <c r="Y487" s="198">
        <v>369.20263345195701</v>
      </c>
      <c r="Z487" s="10"/>
      <c r="AA487" s="3"/>
      <c r="AB487" s="10" t="s">
        <v>251</v>
      </c>
      <c r="AC487" s="10"/>
      <c r="AD487" s="69" t="s">
        <v>107</v>
      </c>
      <c r="AE487" s="23">
        <v>23</v>
      </c>
      <c r="AF487" s="23">
        <v>9</v>
      </c>
      <c r="AG487" s="23">
        <v>5</v>
      </c>
      <c r="AH487" s="23">
        <v>3</v>
      </c>
      <c r="AI487" s="23">
        <v>3</v>
      </c>
      <c r="AJ487" s="23"/>
      <c r="AK487" s="3"/>
      <c r="AL487" s="3"/>
      <c r="AM487" s="298">
        <v>2790.3</v>
      </c>
      <c r="AN487" s="298">
        <v>508.74</v>
      </c>
      <c r="AO487" s="298">
        <v>153.88</v>
      </c>
      <c r="AP487" s="298">
        <v>182.31</v>
      </c>
      <c r="AQ487" s="298">
        <v>1290.29</v>
      </c>
      <c r="AR487" s="23"/>
      <c r="AS487" s="3"/>
      <c r="AT487" s="3"/>
      <c r="AU487" s="298">
        <v>121.31739130434801</v>
      </c>
      <c r="AV487" s="298">
        <v>22.119130434782601</v>
      </c>
      <c r="AW487" s="298">
        <v>6.9945454545454497</v>
      </c>
      <c r="AX487" s="298">
        <v>8.6814285714285706</v>
      </c>
      <c r="AY487" s="298">
        <v>61.442380952381001</v>
      </c>
      <c r="AZ487" s="23"/>
      <c r="BA487" s="3"/>
    </row>
    <row r="488" spans="2:53">
      <c r="B488" s="10" t="s">
        <v>240</v>
      </c>
      <c r="C488" s="10"/>
      <c r="D488" s="69" t="s">
        <v>241</v>
      </c>
      <c r="E488" s="10">
        <v>94</v>
      </c>
      <c r="F488" s="10">
        <v>67</v>
      </c>
      <c r="G488" s="10">
        <v>51</v>
      </c>
      <c r="H488" s="10">
        <v>45</v>
      </c>
      <c r="I488" s="10">
        <v>42</v>
      </c>
      <c r="J488" s="10"/>
      <c r="M488" s="198">
        <v>16361.43</v>
      </c>
      <c r="N488" s="198">
        <v>8398</v>
      </c>
      <c r="O488" s="198">
        <v>7980.04</v>
      </c>
      <c r="P488" s="198">
        <v>11758.78</v>
      </c>
      <c r="Q488" s="198">
        <v>73403.700000000099</v>
      </c>
      <c r="R488" s="10"/>
      <c r="S488" s="3"/>
      <c r="T488" s="3"/>
      <c r="U488" s="198">
        <v>163.61429999999999</v>
      </c>
      <c r="V488" s="198">
        <v>83.98</v>
      </c>
      <c r="W488" s="198">
        <v>81.428979591836793</v>
      </c>
      <c r="X488" s="198">
        <v>121.224536082474</v>
      </c>
      <c r="Y488" s="198">
        <v>749.01734693877597</v>
      </c>
      <c r="Z488" s="10"/>
      <c r="AA488" s="3"/>
      <c r="AB488" s="10" t="s">
        <v>252</v>
      </c>
      <c r="AC488" s="10"/>
      <c r="AD488" s="69" t="s">
        <v>253</v>
      </c>
      <c r="AE488" s="23">
        <v>21</v>
      </c>
      <c r="AF488" s="23">
        <v>10</v>
      </c>
      <c r="AG488" s="23">
        <v>9</v>
      </c>
      <c r="AH488" s="23">
        <v>6</v>
      </c>
      <c r="AI488" s="23">
        <v>7</v>
      </c>
      <c r="AJ488" s="23"/>
      <c r="AK488" s="3"/>
      <c r="AL488" s="3"/>
      <c r="AM488" s="298">
        <v>10881.23</v>
      </c>
      <c r="AN488" s="298">
        <v>7127.04</v>
      </c>
      <c r="AO488" s="298">
        <v>2633.12</v>
      </c>
      <c r="AP488" s="298">
        <v>1064.42</v>
      </c>
      <c r="AQ488" s="298">
        <v>9581.8799999999992</v>
      </c>
      <c r="AR488" s="23"/>
      <c r="AS488" s="3"/>
      <c r="AT488" s="3"/>
      <c r="AU488" s="298">
        <v>494.601363636364</v>
      </c>
      <c r="AV488" s="298">
        <v>323.95636363636402</v>
      </c>
      <c r="AW488" s="298">
        <v>119.687272727273</v>
      </c>
      <c r="AX488" s="298">
        <v>50.686666666666703</v>
      </c>
      <c r="AY488" s="298">
        <v>456.28</v>
      </c>
      <c r="AZ488" s="23"/>
      <c r="BA488" s="3"/>
    </row>
    <row r="489" spans="2:53">
      <c r="B489" s="10" t="s">
        <v>240</v>
      </c>
      <c r="C489" s="10"/>
      <c r="D489" s="69" t="s">
        <v>119</v>
      </c>
      <c r="E489" s="10">
        <v>1</v>
      </c>
      <c r="F489" s="10">
        <v>1</v>
      </c>
      <c r="G489" s="10">
        <v>1</v>
      </c>
      <c r="H489" s="10">
        <v>1</v>
      </c>
      <c r="I489" s="10">
        <v>1</v>
      </c>
      <c r="J489" s="10"/>
      <c r="M489" s="198">
        <v>243.05</v>
      </c>
      <c r="N489" s="198">
        <v>8.52</v>
      </c>
      <c r="O489" s="198">
        <v>10.050000000000001</v>
      </c>
      <c r="P489" s="198">
        <v>55.9</v>
      </c>
      <c r="Q489" s="198">
        <v>103.33</v>
      </c>
      <c r="R489" s="10"/>
      <c r="S489" s="3"/>
      <c r="T489" s="3"/>
      <c r="U489" s="198">
        <v>243.05</v>
      </c>
      <c r="V489" s="198">
        <v>8.52</v>
      </c>
      <c r="W489" s="198">
        <v>10.050000000000001</v>
      </c>
      <c r="X489" s="198">
        <v>55.9</v>
      </c>
      <c r="Y489" s="198">
        <v>103.33</v>
      </c>
      <c r="Z489" s="10"/>
      <c r="AA489" s="3"/>
      <c r="AB489" s="10" t="s">
        <v>254</v>
      </c>
      <c r="AC489" s="10"/>
      <c r="AD489" s="69" t="s">
        <v>255</v>
      </c>
      <c r="AE489" s="23">
        <v>67</v>
      </c>
      <c r="AF489" s="23">
        <v>30</v>
      </c>
      <c r="AG489" s="23">
        <v>8</v>
      </c>
      <c r="AH489" s="23">
        <v>6</v>
      </c>
      <c r="AI489" s="23">
        <v>6</v>
      </c>
      <c r="AJ489" s="23"/>
      <c r="AK489" s="3"/>
      <c r="AL489" s="3"/>
      <c r="AM489" s="298">
        <v>42005.77</v>
      </c>
      <c r="AN489" s="298">
        <v>3515.87</v>
      </c>
      <c r="AO489" s="298">
        <v>939.17</v>
      </c>
      <c r="AP489" s="298">
        <v>963.55</v>
      </c>
      <c r="AQ489" s="298">
        <v>1847.65</v>
      </c>
      <c r="AR489" s="23"/>
      <c r="AS489" s="3"/>
      <c r="AT489" s="3"/>
      <c r="AU489" s="298">
        <v>600.08242857142795</v>
      </c>
      <c r="AV489" s="298">
        <v>50.226714285714301</v>
      </c>
      <c r="AW489" s="298">
        <v>14.674531249999999</v>
      </c>
      <c r="AX489" s="298">
        <v>17.206250000000001</v>
      </c>
      <c r="AY489" s="298">
        <v>27.171323529411801</v>
      </c>
      <c r="AZ489" s="23"/>
      <c r="BA489" s="3"/>
    </row>
    <row r="490" spans="2:53">
      <c r="B490" s="10" t="s">
        <v>488</v>
      </c>
      <c r="C490" s="10"/>
      <c r="D490" s="69" t="s">
        <v>119</v>
      </c>
      <c r="E490" s="10">
        <v>1</v>
      </c>
      <c r="F490" s="10"/>
      <c r="G490" s="10"/>
      <c r="H490" s="10"/>
      <c r="I490" s="10">
        <v>1</v>
      </c>
      <c r="J490" s="10"/>
      <c r="M490" s="198">
        <v>438</v>
      </c>
      <c r="N490" s="198">
        <v>0</v>
      </c>
      <c r="O490" s="198">
        <v>0</v>
      </c>
      <c r="P490" s="198">
        <v>0</v>
      </c>
      <c r="Q490" s="198">
        <v>380.18</v>
      </c>
      <c r="R490" s="10"/>
      <c r="S490" s="3"/>
      <c r="T490" s="3"/>
      <c r="U490" s="198">
        <v>438</v>
      </c>
      <c r="V490" s="198">
        <v>0</v>
      </c>
      <c r="W490" s="198">
        <v>0</v>
      </c>
      <c r="X490" s="198">
        <v>0</v>
      </c>
      <c r="Y490" s="198">
        <v>380.18</v>
      </c>
      <c r="Z490" s="10"/>
      <c r="AA490" s="3"/>
      <c r="AB490" s="10" t="s">
        <v>256</v>
      </c>
      <c r="AC490" s="10"/>
      <c r="AD490" s="69" t="s">
        <v>490</v>
      </c>
      <c r="AE490" s="23">
        <v>1</v>
      </c>
      <c r="AF490" s="23"/>
      <c r="AG490" s="23"/>
      <c r="AH490" s="23"/>
      <c r="AI490" s="23"/>
      <c r="AJ490" s="23"/>
      <c r="AK490" s="3"/>
      <c r="AL490" s="3"/>
      <c r="AM490" s="298">
        <v>88.34</v>
      </c>
      <c r="AN490" s="298">
        <v>0</v>
      </c>
      <c r="AO490" s="298">
        <v>0</v>
      </c>
      <c r="AP490" s="298">
        <v>0</v>
      </c>
      <c r="AQ490" s="298">
        <v>0</v>
      </c>
      <c r="AR490" s="23"/>
      <c r="AS490" s="3"/>
      <c r="AT490" s="3"/>
      <c r="AU490" s="298">
        <v>88.34</v>
      </c>
      <c r="AV490" s="298">
        <v>0</v>
      </c>
      <c r="AW490" s="298">
        <v>0</v>
      </c>
      <c r="AX490" s="298">
        <v>0</v>
      </c>
      <c r="AY490" s="298">
        <v>0</v>
      </c>
      <c r="AZ490" s="23"/>
      <c r="BA490" s="3"/>
    </row>
    <row r="491" spans="2:53">
      <c r="B491" s="10" t="s">
        <v>479</v>
      </c>
      <c r="C491" s="10"/>
      <c r="D491" s="69" t="s">
        <v>480</v>
      </c>
      <c r="E491" s="10">
        <v>21</v>
      </c>
      <c r="F491" s="10">
        <v>13</v>
      </c>
      <c r="G491" s="10">
        <v>12</v>
      </c>
      <c r="H491" s="10">
        <v>10</v>
      </c>
      <c r="I491" s="10">
        <v>9</v>
      </c>
      <c r="J491" s="10"/>
      <c r="M491" s="198">
        <v>3661.21</v>
      </c>
      <c r="N491" s="198">
        <v>1672.63</v>
      </c>
      <c r="O491" s="198">
        <v>2195.89</v>
      </c>
      <c r="P491" s="198">
        <v>2745.99</v>
      </c>
      <c r="Q491" s="198">
        <v>5378.9</v>
      </c>
      <c r="R491" s="10"/>
      <c r="S491" s="3"/>
      <c r="T491" s="3"/>
      <c r="U491" s="198">
        <v>159.183043478261</v>
      </c>
      <c r="V491" s="198">
        <v>72.723043478260905</v>
      </c>
      <c r="W491" s="198">
        <v>95.473478260869598</v>
      </c>
      <c r="X491" s="198">
        <v>137.29949999999999</v>
      </c>
      <c r="Y491" s="198">
        <v>256.13809523809499</v>
      </c>
      <c r="Z491" s="10"/>
      <c r="AA491" s="3"/>
      <c r="AB491" s="10" t="s">
        <v>256</v>
      </c>
      <c r="AC491" s="10"/>
      <c r="AD491" s="69" t="s">
        <v>257</v>
      </c>
      <c r="AE491" s="23">
        <v>210</v>
      </c>
      <c r="AF491" s="23">
        <v>66</v>
      </c>
      <c r="AG491" s="23">
        <v>41</v>
      </c>
      <c r="AH491" s="23">
        <v>38</v>
      </c>
      <c r="AI491" s="23">
        <v>26</v>
      </c>
      <c r="AJ491" s="23"/>
      <c r="AK491" s="3"/>
      <c r="AL491" s="3"/>
      <c r="AM491" s="298">
        <v>103237.91</v>
      </c>
      <c r="AN491" s="298">
        <v>14310.75</v>
      </c>
      <c r="AO491" s="298">
        <v>6136.94</v>
      </c>
      <c r="AP491" s="298">
        <v>7156.44</v>
      </c>
      <c r="AQ491" s="298">
        <v>29911.41</v>
      </c>
      <c r="AR491" s="23"/>
      <c r="AS491" s="3"/>
      <c r="AT491" s="3"/>
      <c r="AU491" s="298">
        <v>469.26322727272702</v>
      </c>
      <c r="AV491" s="298">
        <v>65.048863636363606</v>
      </c>
      <c r="AW491" s="298">
        <v>30.231231527093598</v>
      </c>
      <c r="AX491" s="298">
        <v>35.782200000000003</v>
      </c>
      <c r="AY491" s="298">
        <v>147.34684729064</v>
      </c>
      <c r="AZ491" s="23"/>
      <c r="BA491" s="3"/>
    </row>
    <row r="492" spans="2:53">
      <c r="B492" s="10" t="s">
        <v>481</v>
      </c>
      <c r="C492" s="10"/>
      <c r="D492" s="69" t="s">
        <v>491</v>
      </c>
      <c r="E492" s="10">
        <v>1</v>
      </c>
      <c r="F492" s="10">
        <v>1</v>
      </c>
      <c r="G492" s="10">
        <v>1</v>
      </c>
      <c r="H492" s="10">
        <v>1</v>
      </c>
      <c r="I492" s="10"/>
      <c r="J492" s="10"/>
      <c r="M492" s="198">
        <v>176.41</v>
      </c>
      <c r="N492" s="198">
        <v>164.09</v>
      </c>
      <c r="O492" s="198">
        <v>267.29000000000002</v>
      </c>
      <c r="P492" s="198">
        <v>71.290000000000006</v>
      </c>
      <c r="Q492" s="198">
        <v>0</v>
      </c>
      <c r="R492" s="10"/>
      <c r="S492" s="3"/>
      <c r="T492" s="3"/>
      <c r="U492" s="198">
        <v>176.41</v>
      </c>
      <c r="V492" s="198">
        <v>164.09</v>
      </c>
      <c r="W492" s="198">
        <v>267.29000000000002</v>
      </c>
      <c r="X492" s="198">
        <v>71.290000000000006</v>
      </c>
      <c r="Y492" s="198">
        <v>0</v>
      </c>
      <c r="Z492" s="10"/>
      <c r="AA492" s="3"/>
      <c r="AB492" s="10" t="s">
        <v>258</v>
      </c>
      <c r="AC492" s="10"/>
      <c r="AD492" s="69" t="s">
        <v>259</v>
      </c>
      <c r="AE492" s="23">
        <v>10</v>
      </c>
      <c r="AF492" s="23">
        <v>3</v>
      </c>
      <c r="AG492" s="23">
        <v>1</v>
      </c>
      <c r="AH492" s="23">
        <v>2</v>
      </c>
      <c r="AI492" s="23">
        <v>3</v>
      </c>
      <c r="AJ492" s="23"/>
      <c r="AK492" s="3"/>
      <c r="AL492" s="3"/>
      <c r="AM492" s="298">
        <v>682.29</v>
      </c>
      <c r="AN492" s="298">
        <v>275.16000000000003</v>
      </c>
      <c r="AO492" s="298">
        <v>12.65</v>
      </c>
      <c r="AP492" s="298">
        <v>29</v>
      </c>
      <c r="AQ492" s="298">
        <v>34.65</v>
      </c>
      <c r="AR492" s="23"/>
      <c r="AS492" s="3"/>
      <c r="AT492" s="3"/>
      <c r="AU492" s="298">
        <v>62.026363636363598</v>
      </c>
      <c r="AV492" s="298">
        <v>25.014545454545502</v>
      </c>
      <c r="AW492" s="298">
        <v>1.2649999999999999</v>
      </c>
      <c r="AX492" s="298">
        <v>2.9</v>
      </c>
      <c r="AY492" s="298">
        <v>3.15</v>
      </c>
      <c r="AZ492" s="23"/>
      <c r="BA492" s="3"/>
    </row>
    <row r="493" spans="2:53">
      <c r="B493" s="10" t="s">
        <v>481</v>
      </c>
      <c r="C493" s="10"/>
      <c r="D493" s="69" t="s">
        <v>100</v>
      </c>
      <c r="E493" s="10">
        <v>24</v>
      </c>
      <c r="F493" s="10">
        <v>21</v>
      </c>
      <c r="G493" s="10">
        <v>13</v>
      </c>
      <c r="H493" s="10">
        <v>14</v>
      </c>
      <c r="I493" s="10">
        <v>15</v>
      </c>
      <c r="J493" s="10"/>
      <c r="M493" s="198">
        <v>3530.46</v>
      </c>
      <c r="N493" s="198">
        <v>3250.45</v>
      </c>
      <c r="O493" s="198">
        <v>1813.98</v>
      </c>
      <c r="P493" s="198">
        <v>1809.05</v>
      </c>
      <c r="Q493" s="198">
        <v>18596.259999999998</v>
      </c>
      <c r="R493" s="10"/>
      <c r="S493" s="3"/>
      <c r="T493" s="3"/>
      <c r="U493" s="198">
        <v>92.906842105263195</v>
      </c>
      <c r="V493" s="198">
        <v>85.538157894736798</v>
      </c>
      <c r="W493" s="198">
        <v>51.828000000000003</v>
      </c>
      <c r="X493" s="198">
        <v>48.893243243243198</v>
      </c>
      <c r="Y493" s="198">
        <v>516.56277777777802</v>
      </c>
      <c r="Z493" s="10"/>
      <c r="AA493" s="3"/>
      <c r="AB493" s="10" t="s">
        <v>418</v>
      </c>
      <c r="AC493" s="10"/>
      <c r="AD493" s="69" t="s">
        <v>150</v>
      </c>
      <c r="AE493" s="23">
        <v>3</v>
      </c>
      <c r="AF493" s="23">
        <v>1</v>
      </c>
      <c r="AG493" s="23">
        <v>1</v>
      </c>
      <c r="AH493" s="23"/>
      <c r="AI493" s="23">
        <v>1</v>
      </c>
      <c r="AJ493" s="23"/>
      <c r="AK493" s="3"/>
      <c r="AL493" s="3"/>
      <c r="AM493" s="298">
        <v>116.46</v>
      </c>
      <c r="AN493" s="298">
        <v>90.32</v>
      </c>
      <c r="AO493" s="298">
        <v>10.63</v>
      </c>
      <c r="AP493" s="298">
        <v>0</v>
      </c>
      <c r="AQ493" s="298">
        <v>7.73</v>
      </c>
      <c r="AR493" s="23"/>
      <c r="AS493" s="3"/>
      <c r="AT493" s="3"/>
      <c r="AU493" s="298">
        <v>38.82</v>
      </c>
      <c r="AV493" s="298">
        <v>30.106666666666701</v>
      </c>
      <c r="AW493" s="298">
        <v>3.5433333333333299</v>
      </c>
      <c r="AX493" s="298">
        <v>0</v>
      </c>
      <c r="AY493" s="298">
        <v>2.5766666666666702</v>
      </c>
      <c r="AZ493" s="23"/>
      <c r="BA493" s="3"/>
    </row>
    <row r="494" spans="2:53">
      <c r="B494" s="10" t="s">
        <v>481</v>
      </c>
      <c r="C494" s="10"/>
      <c r="D494" s="69" t="s">
        <v>243</v>
      </c>
      <c r="E494" s="10">
        <v>3</v>
      </c>
      <c r="F494" s="10">
        <v>2</v>
      </c>
      <c r="G494" s="10">
        <v>2</v>
      </c>
      <c r="H494" s="10">
        <v>2</v>
      </c>
      <c r="I494" s="10">
        <v>1</v>
      </c>
      <c r="J494" s="10"/>
      <c r="M494" s="198">
        <v>435.48</v>
      </c>
      <c r="N494" s="198">
        <v>261.44</v>
      </c>
      <c r="O494" s="198">
        <v>228.65</v>
      </c>
      <c r="P494" s="198">
        <v>118.42</v>
      </c>
      <c r="Q494" s="198">
        <v>302.27</v>
      </c>
      <c r="R494" s="10"/>
      <c r="S494" s="3"/>
      <c r="T494" s="3"/>
      <c r="U494" s="198">
        <v>108.87</v>
      </c>
      <c r="V494" s="198">
        <v>65.36</v>
      </c>
      <c r="W494" s="198">
        <v>76.216666666666697</v>
      </c>
      <c r="X494" s="198">
        <v>29.605</v>
      </c>
      <c r="Y494" s="198">
        <v>75.567499999999995</v>
      </c>
      <c r="Z494" s="10"/>
      <c r="AA494" s="3"/>
      <c r="AB494" s="10" t="s">
        <v>260</v>
      </c>
      <c r="AC494" s="10"/>
      <c r="AD494" s="69" t="s">
        <v>107</v>
      </c>
      <c r="AE494" s="23">
        <v>19</v>
      </c>
      <c r="AF494" s="23">
        <v>4</v>
      </c>
      <c r="AG494" s="23">
        <v>3</v>
      </c>
      <c r="AH494" s="23">
        <v>2</v>
      </c>
      <c r="AI494" s="23"/>
      <c r="AJ494" s="23"/>
      <c r="AK494" s="3"/>
      <c r="AL494" s="3"/>
      <c r="AM494" s="298">
        <v>7140.66</v>
      </c>
      <c r="AN494" s="298">
        <v>2444.4299999999998</v>
      </c>
      <c r="AO494" s="298">
        <v>84.4</v>
      </c>
      <c r="AP494" s="298">
        <v>51.99</v>
      </c>
      <c r="AQ494" s="298">
        <v>0</v>
      </c>
      <c r="AR494" s="23"/>
      <c r="AS494" s="3"/>
      <c r="AT494" s="3"/>
      <c r="AU494" s="298">
        <v>375.82421052631599</v>
      </c>
      <c r="AV494" s="298">
        <v>128.65421052631601</v>
      </c>
      <c r="AW494" s="298">
        <v>4.4421052631578997</v>
      </c>
      <c r="AX494" s="298">
        <v>3.05823529411765</v>
      </c>
      <c r="AY494" s="298">
        <v>0</v>
      </c>
      <c r="AZ494" s="23"/>
      <c r="BA494" s="3"/>
    </row>
    <row r="495" spans="2:53">
      <c r="B495" s="10" t="s">
        <v>242</v>
      </c>
      <c r="C495" s="10"/>
      <c r="D495" s="69" t="s">
        <v>243</v>
      </c>
      <c r="E495" s="10">
        <v>62</v>
      </c>
      <c r="F495" s="10">
        <v>60</v>
      </c>
      <c r="G495" s="10">
        <v>50</v>
      </c>
      <c r="H495" s="10">
        <v>49</v>
      </c>
      <c r="I495" s="10">
        <v>50</v>
      </c>
      <c r="J495" s="10"/>
      <c r="M495" s="198">
        <v>11719.92</v>
      </c>
      <c r="N495" s="198">
        <v>16315.39</v>
      </c>
      <c r="O495" s="198">
        <v>9479.3799999999992</v>
      </c>
      <c r="P495" s="198">
        <v>10496.08</v>
      </c>
      <c r="Q495" s="198">
        <v>86331.22</v>
      </c>
      <c r="R495" s="10"/>
      <c r="S495" s="3"/>
      <c r="T495" s="3"/>
      <c r="U495" s="198">
        <v>126.02064516129001</v>
      </c>
      <c r="V495" s="198">
        <v>175.43430107526899</v>
      </c>
      <c r="W495" s="198">
        <v>108.958390804598</v>
      </c>
      <c r="X495" s="198">
        <v>124.95333333333301</v>
      </c>
      <c r="Y495" s="198">
        <v>981.03659090909105</v>
      </c>
      <c r="Z495" s="10"/>
      <c r="AA495" s="3"/>
      <c r="AB495" s="10" t="s">
        <v>261</v>
      </c>
      <c r="AC495" s="10"/>
      <c r="AD495" s="69" t="s">
        <v>262</v>
      </c>
      <c r="AE495" s="23">
        <v>10</v>
      </c>
      <c r="AF495" s="23">
        <v>7</v>
      </c>
      <c r="AG495" s="23">
        <v>3</v>
      </c>
      <c r="AH495" s="23">
        <v>4</v>
      </c>
      <c r="AI495" s="23">
        <v>3</v>
      </c>
      <c r="AJ495" s="23"/>
      <c r="AK495" s="3"/>
      <c r="AL495" s="3"/>
      <c r="AM495" s="298">
        <v>2264.2199999999998</v>
      </c>
      <c r="AN495" s="298">
        <v>1151.31</v>
      </c>
      <c r="AO495" s="298">
        <v>630.67999999999995</v>
      </c>
      <c r="AP495" s="298">
        <v>1256.05</v>
      </c>
      <c r="AQ495" s="298">
        <v>1343.12</v>
      </c>
      <c r="AR495" s="23"/>
      <c r="AS495" s="3"/>
      <c r="AT495" s="3"/>
      <c r="AU495" s="298">
        <v>205.83818181818199</v>
      </c>
      <c r="AV495" s="298">
        <v>104.66454545454501</v>
      </c>
      <c r="AW495" s="298">
        <v>57.334545454545399</v>
      </c>
      <c r="AX495" s="298">
        <v>114.18636363636401</v>
      </c>
      <c r="AY495" s="298">
        <v>122.101818181818</v>
      </c>
      <c r="AZ495" s="23"/>
      <c r="BA495" s="3"/>
    </row>
    <row r="496" spans="2:53">
      <c r="B496" s="10" t="s">
        <v>109</v>
      </c>
      <c r="C496" s="10"/>
      <c r="D496" s="69" t="s">
        <v>110</v>
      </c>
      <c r="E496" s="10">
        <v>7</v>
      </c>
      <c r="F496" s="10">
        <v>4</v>
      </c>
      <c r="G496" s="10">
        <v>5</v>
      </c>
      <c r="H496" s="10">
        <v>3</v>
      </c>
      <c r="I496" s="10">
        <v>4</v>
      </c>
      <c r="J496" s="10"/>
      <c r="M496" s="198">
        <v>1744.93</v>
      </c>
      <c r="N496" s="198">
        <v>606.99</v>
      </c>
      <c r="O496" s="198">
        <v>461.48</v>
      </c>
      <c r="P496" s="198">
        <v>359.39</v>
      </c>
      <c r="Q496" s="198">
        <v>3661.97</v>
      </c>
      <c r="R496" s="10"/>
      <c r="S496" s="3"/>
      <c r="T496" s="3"/>
      <c r="U496" s="198">
        <v>218.11625000000001</v>
      </c>
      <c r="V496" s="198">
        <v>75.873750000000001</v>
      </c>
      <c r="W496" s="198">
        <v>57.685000000000002</v>
      </c>
      <c r="X496" s="198">
        <v>44.923749999999998</v>
      </c>
      <c r="Y496" s="198">
        <v>457.74624999999997</v>
      </c>
      <c r="Z496" s="10"/>
      <c r="AA496" s="3"/>
      <c r="AB496" s="10" t="s">
        <v>263</v>
      </c>
      <c r="AC496" s="10"/>
      <c r="AD496" s="69" t="s">
        <v>264</v>
      </c>
      <c r="AE496" s="23">
        <v>10</v>
      </c>
      <c r="AF496" s="23">
        <v>4</v>
      </c>
      <c r="AG496" s="23">
        <v>2</v>
      </c>
      <c r="AH496" s="23">
        <v>2</v>
      </c>
      <c r="AI496" s="23">
        <v>2</v>
      </c>
      <c r="AJ496" s="23"/>
      <c r="AK496" s="3"/>
      <c r="AL496" s="3"/>
      <c r="AM496" s="298">
        <v>1837.92</v>
      </c>
      <c r="AN496" s="298">
        <v>221.81</v>
      </c>
      <c r="AO496" s="298">
        <v>39.85</v>
      </c>
      <c r="AP496" s="298">
        <v>40.19</v>
      </c>
      <c r="AQ496" s="298">
        <v>230.34</v>
      </c>
      <c r="AR496" s="23"/>
      <c r="AS496" s="3"/>
      <c r="AT496" s="3"/>
      <c r="AU496" s="298">
        <v>183.792</v>
      </c>
      <c r="AV496" s="298">
        <v>22.181000000000001</v>
      </c>
      <c r="AW496" s="298">
        <v>3.9849999999999999</v>
      </c>
      <c r="AX496" s="298">
        <v>4.0190000000000001</v>
      </c>
      <c r="AY496" s="298">
        <v>23.033999999999999</v>
      </c>
      <c r="AZ496" s="23"/>
      <c r="BA496" s="3"/>
    </row>
    <row r="497" spans="2:53">
      <c r="B497" s="10" t="s">
        <v>493</v>
      </c>
      <c r="C497" s="10"/>
      <c r="D497" s="69" t="s">
        <v>494</v>
      </c>
      <c r="E497" s="10">
        <v>2</v>
      </c>
      <c r="F497" s="10">
        <v>1</v>
      </c>
      <c r="G497" s="10">
        <v>2</v>
      </c>
      <c r="H497" s="10">
        <v>1</v>
      </c>
      <c r="I497" s="10">
        <v>4</v>
      </c>
      <c r="J497" s="10"/>
      <c r="M497" s="198">
        <v>229.8</v>
      </c>
      <c r="N497" s="198">
        <v>87.68</v>
      </c>
      <c r="O497" s="198">
        <v>123.84</v>
      </c>
      <c r="P497" s="198">
        <v>84.16</v>
      </c>
      <c r="Q497" s="198">
        <v>5534.55</v>
      </c>
      <c r="R497" s="10"/>
      <c r="S497" s="3"/>
      <c r="T497" s="3"/>
      <c r="U497" s="198">
        <v>57.45</v>
      </c>
      <c r="V497" s="198">
        <v>21.92</v>
      </c>
      <c r="W497" s="198">
        <v>30.96</v>
      </c>
      <c r="X497" s="198">
        <v>21.04</v>
      </c>
      <c r="Y497" s="198">
        <v>1383.6375</v>
      </c>
      <c r="Z497" s="10"/>
      <c r="AA497" s="3"/>
      <c r="AB497" s="10" t="s">
        <v>265</v>
      </c>
      <c r="AC497" s="10"/>
      <c r="AD497" s="69" t="s">
        <v>495</v>
      </c>
      <c r="AE497" s="23">
        <v>3</v>
      </c>
      <c r="AF497" s="23">
        <v>2</v>
      </c>
      <c r="AG497" s="23">
        <v>2</v>
      </c>
      <c r="AH497" s="23"/>
      <c r="AI497" s="23"/>
      <c r="AJ497" s="23"/>
      <c r="AK497" s="3"/>
      <c r="AL497" s="3"/>
      <c r="AM497" s="298">
        <v>1744.57</v>
      </c>
      <c r="AN497" s="298">
        <v>296.81</v>
      </c>
      <c r="AO497" s="298">
        <v>1135.18</v>
      </c>
      <c r="AP497" s="298">
        <v>0</v>
      </c>
      <c r="AQ497" s="298">
        <v>0</v>
      </c>
      <c r="AR497" s="23"/>
      <c r="AS497" s="3"/>
      <c r="AT497" s="3"/>
      <c r="AU497" s="298">
        <v>581.52333333333297</v>
      </c>
      <c r="AV497" s="298">
        <v>98.936666666666696</v>
      </c>
      <c r="AW497" s="298">
        <v>378.39333333333298</v>
      </c>
      <c r="AX497" s="298">
        <v>0</v>
      </c>
      <c r="AY497" s="298">
        <v>0</v>
      </c>
      <c r="AZ497" s="23"/>
      <c r="BA497" s="3"/>
    </row>
    <row r="498" spans="2:53">
      <c r="B498" s="10" t="s">
        <v>244</v>
      </c>
      <c r="C498" s="10"/>
      <c r="D498" s="69" t="s">
        <v>245</v>
      </c>
      <c r="E498" s="10">
        <v>12</v>
      </c>
      <c r="F498" s="10">
        <v>9</v>
      </c>
      <c r="G498" s="10">
        <v>9</v>
      </c>
      <c r="H498" s="10">
        <v>9</v>
      </c>
      <c r="I498" s="10">
        <v>10</v>
      </c>
      <c r="J498" s="10"/>
      <c r="M498" s="198">
        <v>2770.49</v>
      </c>
      <c r="N498" s="198">
        <v>2418.4499999999998</v>
      </c>
      <c r="O498" s="198">
        <v>978.29</v>
      </c>
      <c r="P498" s="198">
        <v>1380.69</v>
      </c>
      <c r="Q498" s="198">
        <v>24251.47</v>
      </c>
      <c r="R498" s="10"/>
      <c r="S498" s="3"/>
      <c r="T498" s="3"/>
      <c r="U498" s="198">
        <v>162.97</v>
      </c>
      <c r="V498" s="198">
        <v>142.261764705882</v>
      </c>
      <c r="W498" s="198">
        <v>61.143124999999998</v>
      </c>
      <c r="X498" s="198">
        <v>81.217058823529399</v>
      </c>
      <c r="Y498" s="198">
        <v>1426.55705882353</v>
      </c>
      <c r="Z498" s="10"/>
      <c r="AA498" s="3"/>
      <c r="AB498" s="10" t="s">
        <v>267</v>
      </c>
      <c r="AC498" s="10"/>
      <c r="AD498" s="69" t="s">
        <v>164</v>
      </c>
      <c r="AE498" s="23">
        <v>273</v>
      </c>
      <c r="AF498" s="23">
        <v>142</v>
      </c>
      <c r="AG498" s="23">
        <v>97</v>
      </c>
      <c r="AH498" s="23">
        <v>74</v>
      </c>
      <c r="AI498" s="23">
        <v>55</v>
      </c>
      <c r="AJ498" s="23"/>
      <c r="AK498" s="3"/>
      <c r="AL498" s="3"/>
      <c r="AM498" s="298">
        <v>150112.25</v>
      </c>
      <c r="AN498" s="298">
        <v>48000.86</v>
      </c>
      <c r="AO498" s="298">
        <v>19823.73</v>
      </c>
      <c r="AP498" s="298">
        <v>15071.45</v>
      </c>
      <c r="AQ498" s="298">
        <v>50545.58</v>
      </c>
      <c r="AR498" s="23"/>
      <c r="AS498" s="3"/>
      <c r="AT498" s="3"/>
      <c r="AU498" s="298">
        <v>538.03673835125505</v>
      </c>
      <c r="AV498" s="298">
        <v>172.04609318996401</v>
      </c>
      <c r="AW498" s="298">
        <v>73.694163568773305</v>
      </c>
      <c r="AX498" s="298">
        <v>56.447378277153497</v>
      </c>
      <c r="AY498" s="298">
        <v>190.02097744360901</v>
      </c>
      <c r="AZ498" s="23"/>
      <c r="BA498" s="3"/>
    </row>
    <row r="499" spans="2:53">
      <c r="B499" s="10" t="s">
        <v>111</v>
      </c>
      <c r="C499" s="10"/>
      <c r="D499" s="69" t="s">
        <v>112</v>
      </c>
      <c r="E499" s="10">
        <v>95</v>
      </c>
      <c r="F499" s="10">
        <v>53</v>
      </c>
      <c r="G499" s="10">
        <v>45</v>
      </c>
      <c r="H499" s="10">
        <v>43</v>
      </c>
      <c r="I499" s="10">
        <v>45</v>
      </c>
      <c r="J499" s="10"/>
      <c r="M499" s="198">
        <v>16985.240000000002</v>
      </c>
      <c r="N499" s="198">
        <v>7420.56</v>
      </c>
      <c r="O499" s="198">
        <v>8542.4500000000007</v>
      </c>
      <c r="P499" s="198">
        <v>8742.99</v>
      </c>
      <c r="Q499" s="198">
        <v>82654.73</v>
      </c>
      <c r="R499" s="10"/>
      <c r="S499" s="3"/>
      <c r="T499" s="3"/>
      <c r="U499" s="198">
        <v>161.76419047619001</v>
      </c>
      <c r="V499" s="198">
        <v>70.671999999999997</v>
      </c>
      <c r="W499" s="198">
        <v>82.138942307692304</v>
      </c>
      <c r="X499" s="198">
        <v>84.883398058252396</v>
      </c>
      <c r="Y499" s="198">
        <v>802.47310679611599</v>
      </c>
      <c r="Z499" s="10"/>
      <c r="AA499" s="3"/>
      <c r="AB499" s="10" t="s">
        <v>496</v>
      </c>
      <c r="AC499" s="10"/>
      <c r="AD499" s="69" t="s">
        <v>497</v>
      </c>
      <c r="AE499" s="23">
        <v>9</v>
      </c>
      <c r="AF499" s="23">
        <v>5</v>
      </c>
      <c r="AG499" s="23">
        <v>2</v>
      </c>
      <c r="AH499" s="23">
        <v>2</v>
      </c>
      <c r="AI499" s="23">
        <v>2</v>
      </c>
      <c r="AJ499" s="23"/>
      <c r="AK499" s="3"/>
      <c r="AL499" s="3"/>
      <c r="AM499" s="298">
        <v>644.65</v>
      </c>
      <c r="AN499" s="298">
        <v>168.82</v>
      </c>
      <c r="AO499" s="298">
        <v>85.75</v>
      </c>
      <c r="AP499" s="298">
        <v>83.84</v>
      </c>
      <c r="AQ499" s="298">
        <v>495.52</v>
      </c>
      <c r="AR499" s="23"/>
      <c r="AS499" s="3"/>
      <c r="AT499" s="3"/>
      <c r="AU499" s="298">
        <v>71.627777777777794</v>
      </c>
      <c r="AV499" s="298">
        <v>18.7577777777778</v>
      </c>
      <c r="AW499" s="298">
        <v>9.5277777777777803</v>
      </c>
      <c r="AX499" s="298">
        <v>9.3155555555555605</v>
      </c>
      <c r="AY499" s="298">
        <v>55.057777777777801</v>
      </c>
      <c r="AZ499" s="23"/>
      <c r="BA499" s="3"/>
    </row>
    <row r="500" spans="2:53">
      <c r="B500" s="10" t="s">
        <v>111</v>
      </c>
      <c r="C500" s="10"/>
      <c r="D500" s="69" t="s">
        <v>105</v>
      </c>
      <c r="E500" s="10">
        <v>5</v>
      </c>
      <c r="F500" s="10">
        <v>1</v>
      </c>
      <c r="G500" s="10">
        <v>1</v>
      </c>
      <c r="H500" s="10">
        <v>1</v>
      </c>
      <c r="I500" s="10">
        <v>2</v>
      </c>
      <c r="J500" s="10"/>
      <c r="M500" s="198">
        <v>338.34</v>
      </c>
      <c r="N500" s="198">
        <v>39.5</v>
      </c>
      <c r="O500" s="198">
        <v>38.590000000000003</v>
      </c>
      <c r="P500" s="198">
        <v>37.869999999999997</v>
      </c>
      <c r="Q500" s="198">
        <v>403.98</v>
      </c>
      <c r="R500" s="10"/>
      <c r="S500" s="3"/>
      <c r="T500" s="3"/>
      <c r="U500" s="198">
        <v>56.39</v>
      </c>
      <c r="V500" s="198">
        <v>6.5833333333333304</v>
      </c>
      <c r="W500" s="198">
        <v>7.718</v>
      </c>
      <c r="X500" s="198">
        <v>7.5739999999999998</v>
      </c>
      <c r="Y500" s="198">
        <v>80.796000000000006</v>
      </c>
      <c r="Z500" s="10"/>
      <c r="AA500" s="3"/>
      <c r="AB500" s="10" t="s">
        <v>498</v>
      </c>
      <c r="AC500" s="10"/>
      <c r="AD500" s="69" t="s">
        <v>317</v>
      </c>
      <c r="AE500" s="23"/>
      <c r="AF500" s="23">
        <v>1</v>
      </c>
      <c r="AG500" s="23"/>
      <c r="AH500" s="23"/>
      <c r="AI500" s="23"/>
      <c r="AJ500" s="23"/>
      <c r="AK500" s="3"/>
      <c r="AL500" s="3"/>
      <c r="AM500" s="298">
        <v>0</v>
      </c>
      <c r="AN500" s="298">
        <v>65</v>
      </c>
      <c r="AO500" s="298"/>
      <c r="AP500" s="298"/>
      <c r="AQ500" s="298"/>
      <c r="AR500" s="23"/>
      <c r="AS500" s="3"/>
      <c r="AT500" s="3"/>
      <c r="AU500" s="298">
        <v>0</v>
      </c>
      <c r="AV500" s="298">
        <v>65</v>
      </c>
      <c r="AW500" s="298"/>
      <c r="AX500" s="298"/>
      <c r="AY500" s="298"/>
      <c r="AZ500" s="23"/>
      <c r="BA500" s="3"/>
    </row>
    <row r="501" spans="2:53">
      <c r="B501" s="10" t="s">
        <v>482</v>
      </c>
      <c r="C501" s="10"/>
      <c r="D501" s="69" t="s">
        <v>158</v>
      </c>
      <c r="E501" s="10">
        <v>1</v>
      </c>
      <c r="F501" s="10"/>
      <c r="G501" s="10"/>
      <c r="H501" s="10"/>
      <c r="I501" s="10"/>
      <c r="J501" s="10"/>
      <c r="M501" s="198">
        <v>191.73</v>
      </c>
      <c r="N501" s="198">
        <v>0</v>
      </c>
      <c r="O501" s="198">
        <v>0</v>
      </c>
      <c r="P501" s="198">
        <v>0</v>
      </c>
      <c r="Q501" s="198">
        <v>0</v>
      </c>
      <c r="R501" s="10"/>
      <c r="S501" s="3"/>
      <c r="T501" s="3"/>
      <c r="U501" s="198">
        <v>191.73</v>
      </c>
      <c r="V501" s="198">
        <v>0</v>
      </c>
      <c r="W501" s="198">
        <v>0</v>
      </c>
      <c r="X501" s="198">
        <v>0</v>
      </c>
      <c r="Y501" s="198">
        <v>0</v>
      </c>
      <c r="Z501" s="10"/>
      <c r="AA501" s="3"/>
      <c r="AB501" s="10" t="s">
        <v>499</v>
      </c>
      <c r="AC501" s="10"/>
      <c r="AD501" s="69" t="s">
        <v>500</v>
      </c>
      <c r="AE501" s="23">
        <v>7</v>
      </c>
      <c r="AF501" s="23">
        <v>2</v>
      </c>
      <c r="AG501" s="23">
        <v>2</v>
      </c>
      <c r="AH501" s="23">
        <v>1</v>
      </c>
      <c r="AI501" s="23">
        <v>1</v>
      </c>
      <c r="AJ501" s="23"/>
      <c r="AK501" s="3"/>
      <c r="AL501" s="3"/>
      <c r="AM501" s="298">
        <v>473.69</v>
      </c>
      <c r="AN501" s="298">
        <v>265.75</v>
      </c>
      <c r="AO501" s="298">
        <v>205.31</v>
      </c>
      <c r="AP501" s="298">
        <v>28.5</v>
      </c>
      <c r="AQ501" s="298">
        <v>444.61</v>
      </c>
      <c r="AR501" s="23"/>
      <c r="AS501" s="3"/>
      <c r="AT501" s="3"/>
      <c r="AU501" s="298">
        <v>59.21125</v>
      </c>
      <c r="AV501" s="298">
        <v>33.21875</v>
      </c>
      <c r="AW501" s="298">
        <v>25.66375</v>
      </c>
      <c r="AX501" s="298">
        <v>3.5625</v>
      </c>
      <c r="AY501" s="298">
        <v>55.576250000000002</v>
      </c>
      <c r="AZ501" s="23"/>
      <c r="BA501" s="3"/>
    </row>
    <row r="502" spans="2:53">
      <c r="B502" s="10" t="s">
        <v>407</v>
      </c>
      <c r="C502" s="10"/>
      <c r="D502" s="69" t="s">
        <v>164</v>
      </c>
      <c r="E502" s="10">
        <v>59</v>
      </c>
      <c r="F502" s="10">
        <v>31</v>
      </c>
      <c r="G502" s="10">
        <v>32</v>
      </c>
      <c r="H502" s="10">
        <v>24</v>
      </c>
      <c r="I502" s="10">
        <v>29</v>
      </c>
      <c r="J502" s="10"/>
      <c r="M502" s="198">
        <v>10050.290000000001</v>
      </c>
      <c r="N502" s="198">
        <v>4452.24</v>
      </c>
      <c r="O502" s="198">
        <v>4557.62</v>
      </c>
      <c r="P502" s="198">
        <v>5577.79</v>
      </c>
      <c r="Q502" s="198">
        <v>49485.47</v>
      </c>
      <c r="R502" s="10"/>
      <c r="S502" s="3"/>
      <c r="T502" s="3"/>
      <c r="U502" s="198">
        <v>145.65637681159399</v>
      </c>
      <c r="V502" s="198">
        <v>64.525217391304295</v>
      </c>
      <c r="W502" s="198">
        <v>67.0238235294118</v>
      </c>
      <c r="X502" s="198">
        <v>82.026323529411798</v>
      </c>
      <c r="Y502" s="198">
        <v>738.58910447761195</v>
      </c>
      <c r="Z502" s="10"/>
      <c r="AA502" s="3"/>
      <c r="AB502" s="10" t="s">
        <v>268</v>
      </c>
      <c r="AC502" s="10"/>
      <c r="AD502" s="69" t="s">
        <v>173</v>
      </c>
      <c r="AE502" s="23">
        <v>6</v>
      </c>
      <c r="AF502" s="23">
        <v>5</v>
      </c>
      <c r="AG502" s="23">
        <v>3</v>
      </c>
      <c r="AH502" s="23"/>
      <c r="AI502" s="23">
        <v>2</v>
      </c>
      <c r="AJ502" s="23"/>
      <c r="AK502" s="3"/>
      <c r="AL502" s="3"/>
      <c r="AM502" s="298">
        <v>2212.5</v>
      </c>
      <c r="AN502" s="298">
        <v>1078.55</v>
      </c>
      <c r="AO502" s="298">
        <v>536.22</v>
      </c>
      <c r="AP502" s="298">
        <v>0</v>
      </c>
      <c r="AQ502" s="298">
        <v>646.92999999999995</v>
      </c>
      <c r="AR502" s="23"/>
      <c r="AS502" s="3"/>
      <c r="AT502" s="3"/>
      <c r="AU502" s="298">
        <v>368.75</v>
      </c>
      <c r="AV502" s="298">
        <v>179.75833333333301</v>
      </c>
      <c r="AW502" s="298">
        <v>89.37</v>
      </c>
      <c r="AX502" s="298">
        <v>0</v>
      </c>
      <c r="AY502" s="298">
        <v>107.821666666667</v>
      </c>
      <c r="AZ502" s="23"/>
      <c r="BA502" s="3"/>
    </row>
    <row r="503" spans="2:53">
      <c r="B503" s="10" t="s">
        <v>246</v>
      </c>
      <c r="C503" s="10"/>
      <c r="D503" s="69" t="s">
        <v>247</v>
      </c>
      <c r="E503" s="10">
        <v>4</v>
      </c>
      <c r="F503" s="10">
        <v>49</v>
      </c>
      <c r="G503" s="10">
        <v>29</v>
      </c>
      <c r="H503" s="10">
        <v>27</v>
      </c>
      <c r="I503" s="10">
        <v>31</v>
      </c>
      <c r="J503" s="10"/>
      <c r="M503" s="198">
        <v>271.29000000000002</v>
      </c>
      <c r="N503" s="198">
        <v>4248.6000000000004</v>
      </c>
      <c r="O503" s="198">
        <v>2009.22</v>
      </c>
      <c r="P503" s="198">
        <v>2364.81</v>
      </c>
      <c r="Q503" s="198">
        <v>30718.42</v>
      </c>
      <c r="R503" s="10"/>
      <c r="S503" s="3"/>
      <c r="T503" s="3"/>
      <c r="U503" s="198">
        <v>4.6774137931034501</v>
      </c>
      <c r="V503" s="198">
        <v>73.251724137931106</v>
      </c>
      <c r="W503" s="198">
        <v>38.638846153846202</v>
      </c>
      <c r="X503" s="198">
        <v>41.487894736842101</v>
      </c>
      <c r="Y503" s="198">
        <v>538.91964912280696</v>
      </c>
      <c r="Z503" s="10"/>
      <c r="AA503" s="3"/>
      <c r="AB503" s="10" t="s">
        <v>269</v>
      </c>
      <c r="AC503" s="10"/>
      <c r="AD503" s="69" t="s">
        <v>270</v>
      </c>
      <c r="AE503" s="23">
        <v>4</v>
      </c>
      <c r="AF503" s="23">
        <v>3</v>
      </c>
      <c r="AG503" s="23">
        <v>2</v>
      </c>
      <c r="AH503" s="23">
        <v>1</v>
      </c>
      <c r="AI503" s="23"/>
      <c r="AJ503" s="23"/>
      <c r="AK503" s="3"/>
      <c r="AL503" s="3"/>
      <c r="AM503" s="298">
        <v>771.6</v>
      </c>
      <c r="AN503" s="298">
        <v>427.13</v>
      </c>
      <c r="AO503" s="298">
        <v>221.27</v>
      </c>
      <c r="AP503" s="298">
        <v>25.57</v>
      </c>
      <c r="AQ503" s="298">
        <v>0</v>
      </c>
      <c r="AR503" s="23"/>
      <c r="AS503" s="3"/>
      <c r="AT503" s="3"/>
      <c r="AU503" s="298">
        <v>192.9</v>
      </c>
      <c r="AV503" s="298">
        <v>106.7825</v>
      </c>
      <c r="AW503" s="298">
        <v>55.317500000000003</v>
      </c>
      <c r="AX503" s="298">
        <v>6.3925000000000001</v>
      </c>
      <c r="AY503" s="298">
        <v>0</v>
      </c>
      <c r="AZ503" s="23"/>
      <c r="BA503" s="3"/>
    </row>
    <row r="504" spans="2:53">
      <c r="B504" s="10" t="s">
        <v>248</v>
      </c>
      <c r="C504" s="10"/>
      <c r="D504" s="69" t="s">
        <v>249</v>
      </c>
      <c r="E504" s="10">
        <v>778</v>
      </c>
      <c r="F504" s="10">
        <v>518</v>
      </c>
      <c r="G504" s="10">
        <v>451</v>
      </c>
      <c r="H504" s="10">
        <v>369</v>
      </c>
      <c r="I504" s="10">
        <v>405</v>
      </c>
      <c r="J504" s="10"/>
      <c r="M504" s="198">
        <v>149398.64000000001</v>
      </c>
      <c r="N504" s="198">
        <v>78545.37</v>
      </c>
      <c r="O504" s="198">
        <v>80109.850000000006</v>
      </c>
      <c r="P504" s="198">
        <v>96891.6</v>
      </c>
      <c r="Q504" s="198">
        <v>712819.84000000102</v>
      </c>
      <c r="R504" s="10"/>
      <c r="S504" s="3"/>
      <c r="T504" s="3"/>
      <c r="U504" s="198">
        <v>169.96432309442599</v>
      </c>
      <c r="V504" s="198">
        <v>89.357645051194595</v>
      </c>
      <c r="W504" s="198">
        <v>94.025645539906094</v>
      </c>
      <c r="X504" s="198">
        <v>114.664615384615</v>
      </c>
      <c r="Y504" s="198">
        <v>842.57664302600597</v>
      </c>
      <c r="Z504" s="10"/>
      <c r="AA504" s="3"/>
      <c r="AB504" s="10" t="s">
        <v>501</v>
      </c>
      <c r="AC504" s="10"/>
      <c r="AD504" s="69" t="s">
        <v>370</v>
      </c>
      <c r="AE504" s="23">
        <v>1</v>
      </c>
      <c r="AF504" s="23">
        <v>1</v>
      </c>
      <c r="AG504" s="23"/>
      <c r="AH504" s="23"/>
      <c r="AI504" s="23"/>
      <c r="AJ504" s="23"/>
      <c r="AK504" s="3"/>
      <c r="AL504" s="3"/>
      <c r="AM504" s="298">
        <v>23.05</v>
      </c>
      <c r="AN504" s="298">
        <v>4.37</v>
      </c>
      <c r="AO504" s="298">
        <v>0</v>
      </c>
      <c r="AP504" s="298">
        <v>0</v>
      </c>
      <c r="AQ504" s="298">
        <v>0</v>
      </c>
      <c r="AR504" s="23"/>
      <c r="AS504" s="3"/>
      <c r="AT504" s="3"/>
      <c r="AU504" s="298">
        <v>23.05</v>
      </c>
      <c r="AV504" s="298">
        <v>4.37</v>
      </c>
      <c r="AW504" s="298">
        <v>0</v>
      </c>
      <c r="AX504" s="298">
        <v>0</v>
      </c>
      <c r="AY504" s="298">
        <v>0</v>
      </c>
      <c r="AZ504" s="23"/>
      <c r="BA504" s="3"/>
    </row>
    <row r="505" spans="2:53">
      <c r="B505" s="10" t="s">
        <v>250</v>
      </c>
      <c r="C505" s="10"/>
      <c r="D505" s="69" t="s">
        <v>90</v>
      </c>
      <c r="E505" s="10">
        <v>7</v>
      </c>
      <c r="F505" s="10">
        <v>4</v>
      </c>
      <c r="G505" s="10">
        <v>2</v>
      </c>
      <c r="H505" s="10">
        <v>1</v>
      </c>
      <c r="I505" s="10">
        <v>2</v>
      </c>
      <c r="J505" s="10"/>
      <c r="M505" s="198">
        <v>653.59</v>
      </c>
      <c r="N505" s="198">
        <v>336.9</v>
      </c>
      <c r="O505" s="198">
        <v>47.82</v>
      </c>
      <c r="P505" s="198">
        <v>4.24</v>
      </c>
      <c r="Q505" s="198">
        <v>3481.74</v>
      </c>
      <c r="R505" s="10"/>
      <c r="S505" s="3"/>
      <c r="T505" s="3"/>
      <c r="U505" s="198">
        <v>72.621111111111105</v>
      </c>
      <c r="V505" s="198">
        <v>37.433333333333302</v>
      </c>
      <c r="W505" s="198">
        <v>6.8314285714285701</v>
      </c>
      <c r="X505" s="198">
        <v>0.84799999999999998</v>
      </c>
      <c r="Y505" s="198">
        <v>497.391428571429</v>
      </c>
      <c r="Z505" s="10"/>
      <c r="AA505" s="3"/>
      <c r="AB505" s="10" t="s">
        <v>408</v>
      </c>
      <c r="AC505" s="10"/>
      <c r="AD505" s="69" t="s">
        <v>135</v>
      </c>
      <c r="AE505" s="23">
        <v>5</v>
      </c>
      <c r="AF505" s="23">
        <v>3</v>
      </c>
      <c r="AG505" s="23">
        <v>1</v>
      </c>
      <c r="AH505" s="23">
        <v>1</v>
      </c>
      <c r="AI505" s="23"/>
      <c r="AJ505" s="23"/>
      <c r="AK505" s="3"/>
      <c r="AL505" s="3"/>
      <c r="AM505" s="298">
        <v>13765.26</v>
      </c>
      <c r="AN505" s="298">
        <v>11635.87</v>
      </c>
      <c r="AO505" s="298">
        <v>12159.88</v>
      </c>
      <c r="AP505" s="298">
        <v>7998.68</v>
      </c>
      <c r="AQ505" s="298">
        <v>0</v>
      </c>
      <c r="AR505" s="23"/>
      <c r="AS505" s="3"/>
      <c r="AT505" s="3"/>
      <c r="AU505" s="298">
        <v>2753.0520000000001</v>
      </c>
      <c r="AV505" s="298">
        <v>2327.174</v>
      </c>
      <c r="AW505" s="298">
        <v>4053.2933333333299</v>
      </c>
      <c r="AX505" s="298">
        <v>2666.2266666666701</v>
      </c>
      <c r="AY505" s="298">
        <v>0</v>
      </c>
      <c r="AZ505" s="23"/>
      <c r="BA505" s="3"/>
    </row>
    <row r="506" spans="2:53">
      <c r="B506" s="10" t="s">
        <v>504</v>
      </c>
      <c r="C506" s="10"/>
      <c r="D506" s="69" t="s">
        <v>319</v>
      </c>
      <c r="E506" s="10"/>
      <c r="F506" s="10">
        <v>6</v>
      </c>
      <c r="G506" s="10">
        <v>5</v>
      </c>
      <c r="H506" s="10">
        <v>4</v>
      </c>
      <c r="I506" s="10">
        <v>4</v>
      </c>
      <c r="J506" s="10"/>
      <c r="M506" s="198">
        <v>0</v>
      </c>
      <c r="N506" s="198">
        <v>388.28</v>
      </c>
      <c r="O506" s="198">
        <v>177.85</v>
      </c>
      <c r="P506" s="198">
        <v>180.73</v>
      </c>
      <c r="Q506" s="198">
        <v>1308.6600000000001</v>
      </c>
      <c r="R506" s="10"/>
      <c r="S506" s="3"/>
      <c r="T506" s="3"/>
      <c r="U506" s="198">
        <v>0</v>
      </c>
      <c r="V506" s="198">
        <v>64.713333333333296</v>
      </c>
      <c r="W506" s="198">
        <v>29.641666666666701</v>
      </c>
      <c r="X506" s="198">
        <v>30.121666666666702</v>
      </c>
      <c r="Y506" s="198">
        <v>218.11</v>
      </c>
      <c r="Z506" s="10"/>
      <c r="AA506" s="3"/>
      <c r="AB506" s="10" t="s">
        <v>271</v>
      </c>
      <c r="AC506" s="10"/>
      <c r="AD506" s="69" t="s">
        <v>266</v>
      </c>
      <c r="AE506" s="23">
        <v>11</v>
      </c>
      <c r="AF506" s="23">
        <v>5</v>
      </c>
      <c r="AG506" s="23">
        <v>4</v>
      </c>
      <c r="AH506" s="23">
        <v>3</v>
      </c>
      <c r="AI506" s="23">
        <v>2</v>
      </c>
      <c r="AJ506" s="23"/>
      <c r="AK506" s="3"/>
      <c r="AL506" s="3"/>
      <c r="AM506" s="298">
        <v>1920.13</v>
      </c>
      <c r="AN506" s="298">
        <v>215.03</v>
      </c>
      <c r="AO506" s="298">
        <v>124.52</v>
      </c>
      <c r="AP506" s="298">
        <v>129.21</v>
      </c>
      <c r="AQ506" s="298">
        <v>443.61</v>
      </c>
      <c r="AR506" s="23"/>
      <c r="AS506" s="3"/>
      <c r="AT506" s="3"/>
      <c r="AU506" s="298">
        <v>174.55727272727299</v>
      </c>
      <c r="AV506" s="298">
        <v>19.548181818181799</v>
      </c>
      <c r="AW506" s="298">
        <v>11.32</v>
      </c>
      <c r="AX506" s="298">
        <v>12.920999999999999</v>
      </c>
      <c r="AY506" s="298">
        <v>40.328181818181797</v>
      </c>
      <c r="AZ506" s="23"/>
      <c r="BA506" s="3"/>
    </row>
    <row r="507" spans="2:53">
      <c r="B507" s="10" t="s">
        <v>251</v>
      </c>
      <c r="C507" s="10"/>
      <c r="D507" s="69" t="s">
        <v>107</v>
      </c>
      <c r="E507" s="10">
        <v>99</v>
      </c>
      <c r="F507" s="10">
        <v>54</v>
      </c>
      <c r="G507" s="10">
        <v>53</v>
      </c>
      <c r="H507" s="10">
        <v>47</v>
      </c>
      <c r="I507" s="10">
        <v>41</v>
      </c>
      <c r="J507" s="10"/>
      <c r="M507" s="198">
        <v>18637.919999999998</v>
      </c>
      <c r="N507" s="198">
        <v>8665.91</v>
      </c>
      <c r="O507" s="198">
        <v>10038.780000000001</v>
      </c>
      <c r="P507" s="198">
        <v>9895.49</v>
      </c>
      <c r="Q507" s="198">
        <v>73229.52</v>
      </c>
      <c r="R507" s="10"/>
      <c r="S507" s="3"/>
      <c r="T507" s="3"/>
      <c r="U507" s="198">
        <v>164.93734513274299</v>
      </c>
      <c r="V507" s="198">
        <v>76.689469026548693</v>
      </c>
      <c r="W507" s="198">
        <v>97.463883495145595</v>
      </c>
      <c r="X507" s="198">
        <v>96.072718446601897</v>
      </c>
      <c r="Y507" s="198">
        <v>710.96621359223298</v>
      </c>
      <c r="Z507" s="10"/>
      <c r="AA507" s="3"/>
      <c r="AB507" s="10" t="s">
        <v>273</v>
      </c>
      <c r="AC507" s="10"/>
      <c r="AD507" s="69" t="s">
        <v>274</v>
      </c>
      <c r="AE507" s="23">
        <v>5</v>
      </c>
      <c r="AF507" s="23">
        <v>4</v>
      </c>
      <c r="AG507" s="23">
        <v>3</v>
      </c>
      <c r="AH507" s="23">
        <v>3</v>
      </c>
      <c r="AI507" s="23">
        <v>4</v>
      </c>
      <c r="AJ507" s="23"/>
      <c r="AK507" s="3"/>
      <c r="AL507" s="3"/>
      <c r="AM507" s="298">
        <v>517.91999999999996</v>
      </c>
      <c r="AN507" s="298">
        <v>507.64</v>
      </c>
      <c r="AO507" s="298">
        <v>206.55</v>
      </c>
      <c r="AP507" s="298">
        <v>73.52</v>
      </c>
      <c r="AQ507" s="298">
        <v>1093.26</v>
      </c>
      <c r="AR507" s="23"/>
      <c r="AS507" s="3"/>
      <c r="AT507" s="3"/>
      <c r="AU507" s="298">
        <v>86.32</v>
      </c>
      <c r="AV507" s="298">
        <v>84.606666666666698</v>
      </c>
      <c r="AW507" s="298">
        <v>41.31</v>
      </c>
      <c r="AX507" s="298">
        <v>14.704000000000001</v>
      </c>
      <c r="AY507" s="298">
        <v>182.21</v>
      </c>
      <c r="AZ507" s="23"/>
      <c r="BA507" s="3"/>
    </row>
    <row r="508" spans="2:53">
      <c r="B508" s="10" t="s">
        <v>252</v>
      </c>
      <c r="C508" s="10"/>
      <c r="D508" s="69" t="s">
        <v>253</v>
      </c>
      <c r="E508" s="10">
        <v>135</v>
      </c>
      <c r="F508" s="10">
        <v>98</v>
      </c>
      <c r="G508" s="10">
        <v>87</v>
      </c>
      <c r="H508" s="10">
        <v>78</v>
      </c>
      <c r="I508" s="10">
        <v>74</v>
      </c>
      <c r="J508" s="10"/>
      <c r="M508" s="198">
        <v>19500.22</v>
      </c>
      <c r="N508" s="198">
        <v>11181.15</v>
      </c>
      <c r="O508" s="198">
        <v>11929.58</v>
      </c>
      <c r="P508" s="198">
        <v>15694.53</v>
      </c>
      <c r="Q508" s="198">
        <v>114828.1</v>
      </c>
      <c r="R508" s="10"/>
      <c r="S508" s="3"/>
      <c r="T508" s="3"/>
      <c r="U508" s="198">
        <v>130.001466666667</v>
      </c>
      <c r="V508" s="198">
        <v>74.540999999999997</v>
      </c>
      <c r="W508" s="198">
        <v>81.709452054794596</v>
      </c>
      <c r="X508" s="198">
        <v>108.989791666667</v>
      </c>
      <c r="Y508" s="198">
        <v>802.99370629370605</v>
      </c>
      <c r="Z508" s="10"/>
      <c r="AA508" s="3"/>
      <c r="AB508" s="10" t="s">
        <v>275</v>
      </c>
      <c r="AC508" s="10"/>
      <c r="AD508" s="69" t="s">
        <v>276</v>
      </c>
      <c r="AE508" s="23">
        <v>16</v>
      </c>
      <c r="AF508" s="23">
        <v>4</v>
      </c>
      <c r="AG508" s="23">
        <v>1</v>
      </c>
      <c r="AH508" s="23">
        <v>1</v>
      </c>
      <c r="AI508" s="23">
        <v>1</v>
      </c>
      <c r="AJ508" s="23"/>
      <c r="AK508" s="3"/>
      <c r="AL508" s="3"/>
      <c r="AM508" s="298">
        <v>61177.77</v>
      </c>
      <c r="AN508" s="298">
        <v>3235.47</v>
      </c>
      <c r="AO508" s="298">
        <v>531.97</v>
      </c>
      <c r="AP508" s="298">
        <v>652.55999999999995</v>
      </c>
      <c r="AQ508" s="298">
        <v>2726.89</v>
      </c>
      <c r="AR508" s="23"/>
      <c r="AS508" s="3"/>
      <c r="AT508" s="3"/>
      <c r="AU508" s="298">
        <v>3823.6106249999998</v>
      </c>
      <c r="AV508" s="298">
        <v>202.21687499999999</v>
      </c>
      <c r="AW508" s="298">
        <v>33.248125000000002</v>
      </c>
      <c r="AX508" s="298">
        <v>40.784999999999997</v>
      </c>
      <c r="AY508" s="298">
        <v>170.43062499999999</v>
      </c>
      <c r="AZ508" s="23"/>
      <c r="BA508" s="3"/>
    </row>
    <row r="509" spans="2:53">
      <c r="B509" s="10" t="s">
        <v>254</v>
      </c>
      <c r="C509" s="10"/>
      <c r="D509" s="69" t="s">
        <v>255</v>
      </c>
      <c r="E509" s="10">
        <v>274</v>
      </c>
      <c r="F509" s="10">
        <v>199</v>
      </c>
      <c r="G509" s="10">
        <v>170</v>
      </c>
      <c r="H509" s="10">
        <v>111</v>
      </c>
      <c r="I509" s="10">
        <v>152</v>
      </c>
      <c r="J509" s="10"/>
      <c r="M509" s="198">
        <v>37411.25</v>
      </c>
      <c r="N509" s="198">
        <v>25298.720000000001</v>
      </c>
      <c r="O509" s="198">
        <v>31269.07</v>
      </c>
      <c r="P509" s="198">
        <v>25151.85</v>
      </c>
      <c r="Q509" s="198">
        <v>283557.34000000003</v>
      </c>
      <c r="R509" s="10"/>
      <c r="S509" s="3"/>
      <c r="T509" s="3"/>
      <c r="U509" s="198">
        <v>118.765873015873</v>
      </c>
      <c r="V509" s="198">
        <v>80.313396825396893</v>
      </c>
      <c r="W509" s="198">
        <v>103.19825082508299</v>
      </c>
      <c r="X509" s="198">
        <v>107.947854077253</v>
      </c>
      <c r="Y509" s="198">
        <v>942.05096345515005</v>
      </c>
      <c r="Z509" s="10"/>
      <c r="AA509" s="3"/>
      <c r="AB509" s="10" t="s">
        <v>277</v>
      </c>
      <c r="AC509" s="10"/>
      <c r="AD509" s="69" t="s">
        <v>278</v>
      </c>
      <c r="AE509" s="23">
        <v>17</v>
      </c>
      <c r="AF509" s="23">
        <v>12</v>
      </c>
      <c r="AG509" s="23">
        <v>5</v>
      </c>
      <c r="AH509" s="23">
        <v>6</v>
      </c>
      <c r="AI509" s="23">
        <v>5</v>
      </c>
      <c r="AJ509" s="23"/>
      <c r="AK509" s="3"/>
      <c r="AL509" s="3"/>
      <c r="AM509" s="298">
        <v>1712.49</v>
      </c>
      <c r="AN509" s="298">
        <v>1589.77</v>
      </c>
      <c r="AO509" s="298">
        <v>1170.94</v>
      </c>
      <c r="AP509" s="298">
        <v>1884.69</v>
      </c>
      <c r="AQ509" s="298">
        <v>12129.04</v>
      </c>
      <c r="AR509" s="23"/>
      <c r="AS509" s="3"/>
      <c r="AT509" s="3"/>
      <c r="AU509" s="298">
        <v>81.547142857142902</v>
      </c>
      <c r="AV509" s="298">
        <v>75.703333333333305</v>
      </c>
      <c r="AW509" s="298">
        <v>68.878823529411804</v>
      </c>
      <c r="AX509" s="298">
        <v>99.1942105263158</v>
      </c>
      <c r="AY509" s="298">
        <v>606.452</v>
      </c>
      <c r="AZ509" s="23"/>
      <c r="BA509" s="3"/>
    </row>
    <row r="510" spans="2:53">
      <c r="B510" s="10" t="s">
        <v>256</v>
      </c>
      <c r="C510" s="10"/>
      <c r="D510" s="69" t="s">
        <v>257</v>
      </c>
      <c r="E510" s="10">
        <v>1551</v>
      </c>
      <c r="F510" s="10">
        <v>1021</v>
      </c>
      <c r="G510" s="10">
        <v>953</v>
      </c>
      <c r="H510" s="10">
        <v>815</v>
      </c>
      <c r="I510" s="10">
        <v>806</v>
      </c>
      <c r="J510" s="10"/>
      <c r="M510" s="198">
        <v>205695.42</v>
      </c>
      <c r="N510" s="198">
        <v>113969.12</v>
      </c>
      <c r="O510" s="198">
        <v>117620.2</v>
      </c>
      <c r="P510" s="198">
        <v>152040.4</v>
      </c>
      <c r="Q510" s="198">
        <v>981327.21</v>
      </c>
      <c r="R510" s="10"/>
      <c r="S510" s="3"/>
      <c r="T510" s="3"/>
      <c r="U510" s="198">
        <v>116.872397727273</v>
      </c>
      <c r="V510" s="198">
        <v>64.755181818181796</v>
      </c>
      <c r="W510" s="198">
        <v>69.804272997032697</v>
      </c>
      <c r="X510" s="198">
        <v>90.608104886770107</v>
      </c>
      <c r="Y510" s="198">
        <v>589.73990985576904</v>
      </c>
      <c r="Z510" s="10"/>
      <c r="AA510" s="3"/>
      <c r="AB510" s="10" t="s">
        <v>279</v>
      </c>
      <c r="AC510" s="10"/>
      <c r="AD510" s="69" t="s">
        <v>191</v>
      </c>
      <c r="AE510" s="23">
        <v>3</v>
      </c>
      <c r="AF510" s="23">
        <v>7</v>
      </c>
      <c r="AG510" s="23">
        <v>4</v>
      </c>
      <c r="AH510" s="23">
        <v>5</v>
      </c>
      <c r="AI510" s="23">
        <v>4</v>
      </c>
      <c r="AJ510" s="23"/>
      <c r="AK510" s="3"/>
      <c r="AL510" s="3"/>
      <c r="AM510" s="298">
        <v>211.69</v>
      </c>
      <c r="AN510" s="298">
        <v>2620.91</v>
      </c>
      <c r="AO510" s="298">
        <v>655.44</v>
      </c>
      <c r="AP510" s="298">
        <v>1359.3</v>
      </c>
      <c r="AQ510" s="298">
        <v>4703.2</v>
      </c>
      <c r="AR510" s="23"/>
      <c r="AS510" s="3"/>
      <c r="AT510" s="3"/>
      <c r="AU510" s="298">
        <v>30.2414285714286</v>
      </c>
      <c r="AV510" s="298">
        <v>374.41571428571399</v>
      </c>
      <c r="AW510" s="298">
        <v>163.86</v>
      </c>
      <c r="AX510" s="298">
        <v>194.185714285714</v>
      </c>
      <c r="AY510" s="298">
        <v>671.88571428571402</v>
      </c>
      <c r="AZ510" s="23"/>
      <c r="BA510" s="3"/>
    </row>
    <row r="511" spans="2:53">
      <c r="B511" s="10" t="s">
        <v>258</v>
      </c>
      <c r="C511" s="10"/>
      <c r="D511" s="69" t="s">
        <v>187</v>
      </c>
      <c r="E511" s="10">
        <v>1</v>
      </c>
      <c r="F511" s="10"/>
      <c r="G511" s="10"/>
      <c r="H511" s="10"/>
      <c r="I511" s="10"/>
      <c r="J511" s="10"/>
      <c r="M511" s="198">
        <v>51.89</v>
      </c>
      <c r="N511" s="198">
        <v>0</v>
      </c>
      <c r="O511" s="198">
        <v>0</v>
      </c>
      <c r="P511" s="198">
        <v>0</v>
      </c>
      <c r="Q511" s="198">
        <v>0</v>
      </c>
      <c r="R511" s="10"/>
      <c r="S511" s="3"/>
      <c r="T511" s="3"/>
      <c r="U511" s="198">
        <v>51.89</v>
      </c>
      <c r="V511" s="198">
        <v>0</v>
      </c>
      <c r="W511" s="198">
        <v>0</v>
      </c>
      <c r="X511" s="198">
        <v>0</v>
      </c>
      <c r="Y511" s="198">
        <v>0</v>
      </c>
      <c r="Z511" s="10"/>
      <c r="AA511" s="3"/>
      <c r="AB511" s="10" t="s">
        <v>280</v>
      </c>
      <c r="AC511" s="10"/>
      <c r="AD511" s="69" t="s">
        <v>211</v>
      </c>
      <c r="AE511" s="23">
        <v>25</v>
      </c>
      <c r="AF511" s="23">
        <v>14</v>
      </c>
      <c r="AG511" s="23">
        <v>11</v>
      </c>
      <c r="AH511" s="23">
        <v>6</v>
      </c>
      <c r="AI511" s="23">
        <v>6</v>
      </c>
      <c r="AJ511" s="23"/>
      <c r="AK511" s="3"/>
      <c r="AL511" s="3"/>
      <c r="AM511" s="298">
        <v>2894.9</v>
      </c>
      <c r="AN511" s="298">
        <v>1344.74</v>
      </c>
      <c r="AO511" s="298">
        <v>874.79</v>
      </c>
      <c r="AP511" s="298">
        <v>1031.48</v>
      </c>
      <c r="AQ511" s="298">
        <v>9494.2000000000007</v>
      </c>
      <c r="AR511" s="23"/>
      <c r="AS511" s="3"/>
      <c r="AT511" s="3"/>
      <c r="AU511" s="298">
        <v>111.342307692308</v>
      </c>
      <c r="AV511" s="298">
        <v>51.7207692307692</v>
      </c>
      <c r="AW511" s="298">
        <v>34.991599999999998</v>
      </c>
      <c r="AX511" s="298">
        <v>42.978333333333303</v>
      </c>
      <c r="AY511" s="298">
        <v>379.76799999999997</v>
      </c>
      <c r="AZ511" s="23"/>
      <c r="BA511" s="3"/>
    </row>
    <row r="512" spans="2:53">
      <c r="B512" s="10" t="s">
        <v>258</v>
      </c>
      <c r="C512" s="10"/>
      <c r="D512" s="69" t="s">
        <v>259</v>
      </c>
      <c r="E512" s="10">
        <v>32</v>
      </c>
      <c r="F512" s="10">
        <v>21</v>
      </c>
      <c r="G512" s="10">
        <v>16</v>
      </c>
      <c r="H512" s="10">
        <v>13</v>
      </c>
      <c r="I512" s="10">
        <v>15</v>
      </c>
      <c r="J512" s="10"/>
      <c r="M512" s="198">
        <v>5449.25</v>
      </c>
      <c r="N512" s="198">
        <v>2868.39</v>
      </c>
      <c r="O512" s="198">
        <v>2902.6</v>
      </c>
      <c r="P512" s="198">
        <v>3417.5</v>
      </c>
      <c r="Q512" s="198">
        <v>9553.35</v>
      </c>
      <c r="R512" s="10"/>
      <c r="S512" s="3"/>
      <c r="T512" s="3"/>
      <c r="U512" s="198">
        <v>147.277027027027</v>
      </c>
      <c r="V512" s="198">
        <v>77.524054054054105</v>
      </c>
      <c r="W512" s="198">
        <v>80.627777777777794</v>
      </c>
      <c r="X512" s="198">
        <v>94.9305555555556</v>
      </c>
      <c r="Y512" s="198">
        <v>265.370833333333</v>
      </c>
      <c r="Z512" s="10"/>
      <c r="AA512" s="3"/>
      <c r="AB512" s="10" t="s">
        <v>281</v>
      </c>
      <c r="AC512" s="10"/>
      <c r="AD512" s="69" t="s">
        <v>89</v>
      </c>
      <c r="AE512" s="23">
        <v>1</v>
      </c>
      <c r="AF512" s="23"/>
      <c r="AG512" s="23"/>
      <c r="AH512" s="23"/>
      <c r="AI512" s="23"/>
      <c r="AJ512" s="23"/>
      <c r="AK512" s="3"/>
      <c r="AL512" s="3"/>
      <c r="AM512" s="298">
        <v>513.92999999999995</v>
      </c>
      <c r="AN512" s="298">
        <v>0</v>
      </c>
      <c r="AO512" s="298">
        <v>0</v>
      </c>
      <c r="AP512" s="298">
        <v>0</v>
      </c>
      <c r="AQ512" s="298">
        <v>0</v>
      </c>
      <c r="AR512" s="23"/>
      <c r="AS512" s="3"/>
      <c r="AT512" s="3"/>
      <c r="AU512" s="298">
        <v>513.92999999999995</v>
      </c>
      <c r="AV512" s="298">
        <v>0</v>
      </c>
      <c r="AW512" s="298">
        <v>0</v>
      </c>
      <c r="AX512" s="298">
        <v>0</v>
      </c>
      <c r="AY512" s="298">
        <v>0</v>
      </c>
      <c r="AZ512" s="23"/>
      <c r="BA512" s="3"/>
    </row>
    <row r="513" spans="2:53">
      <c r="B513" s="10" t="s">
        <v>418</v>
      </c>
      <c r="C513" s="10"/>
      <c r="D513" s="69" t="s">
        <v>150</v>
      </c>
      <c r="E513" s="10">
        <v>7</v>
      </c>
      <c r="F513" s="10">
        <v>5</v>
      </c>
      <c r="G513" s="10">
        <v>5</v>
      </c>
      <c r="H513" s="10">
        <v>3</v>
      </c>
      <c r="I513" s="10">
        <v>3</v>
      </c>
      <c r="J513" s="10"/>
      <c r="M513" s="198">
        <v>409.32</v>
      </c>
      <c r="N513" s="198">
        <v>186.15</v>
      </c>
      <c r="O513" s="198">
        <v>283.31</v>
      </c>
      <c r="P513" s="198">
        <v>184.6</v>
      </c>
      <c r="Q513" s="198">
        <v>3176.82</v>
      </c>
      <c r="R513" s="10"/>
      <c r="S513" s="3"/>
      <c r="T513" s="3"/>
      <c r="U513" s="198">
        <v>58.474285714285699</v>
      </c>
      <c r="V513" s="198">
        <v>26.592857142857099</v>
      </c>
      <c r="W513" s="198">
        <v>40.472857142857102</v>
      </c>
      <c r="X513" s="198">
        <v>46.15</v>
      </c>
      <c r="Y513" s="198">
        <v>453.831428571429</v>
      </c>
      <c r="Z513" s="10"/>
      <c r="AA513" s="3"/>
      <c r="AB513" s="10" t="s">
        <v>281</v>
      </c>
      <c r="AC513" s="10"/>
      <c r="AD513" s="69" t="s">
        <v>282</v>
      </c>
      <c r="AE513" s="23">
        <v>1</v>
      </c>
      <c r="AF513" s="23"/>
      <c r="AG513" s="23"/>
      <c r="AH513" s="23"/>
      <c r="AI513" s="23"/>
      <c r="AJ513" s="23"/>
      <c r="AK513" s="3"/>
      <c r="AL513" s="3"/>
      <c r="AM513" s="298">
        <v>0.77</v>
      </c>
      <c r="AN513" s="298">
        <v>0</v>
      </c>
      <c r="AO513" s="298">
        <v>0</v>
      </c>
      <c r="AP513" s="298">
        <v>0</v>
      </c>
      <c r="AQ513" s="298">
        <v>0</v>
      </c>
      <c r="AR513" s="23"/>
      <c r="AS513" s="3"/>
      <c r="AT513" s="3"/>
      <c r="AU513" s="298">
        <v>0.77</v>
      </c>
      <c r="AV513" s="298">
        <v>0</v>
      </c>
      <c r="AW513" s="298">
        <v>0</v>
      </c>
      <c r="AX513" s="298">
        <v>0</v>
      </c>
      <c r="AY513" s="298">
        <v>0</v>
      </c>
      <c r="AZ513" s="23"/>
      <c r="BA513" s="3"/>
    </row>
    <row r="514" spans="2:53">
      <c r="B514" s="10" t="s">
        <v>260</v>
      </c>
      <c r="C514" s="10"/>
      <c r="D514" s="69" t="s">
        <v>107</v>
      </c>
      <c r="E514" s="10">
        <v>84</v>
      </c>
      <c r="F514" s="10">
        <v>46</v>
      </c>
      <c r="G514" s="10">
        <v>40</v>
      </c>
      <c r="H514" s="10">
        <v>31</v>
      </c>
      <c r="I514" s="10">
        <v>23</v>
      </c>
      <c r="J514" s="10"/>
      <c r="M514" s="198">
        <v>3568.36</v>
      </c>
      <c r="N514" s="198">
        <v>2118.4</v>
      </c>
      <c r="O514" s="198">
        <v>2061.33</v>
      </c>
      <c r="P514" s="198">
        <v>2973</v>
      </c>
      <c r="Q514" s="198">
        <v>24099.43</v>
      </c>
      <c r="R514" s="10"/>
      <c r="S514" s="3"/>
      <c r="T514" s="3"/>
      <c r="U514" s="198">
        <v>41.015632183907996</v>
      </c>
      <c r="V514" s="198">
        <v>24.349425287356301</v>
      </c>
      <c r="W514" s="198">
        <v>23.968953488372101</v>
      </c>
      <c r="X514" s="198">
        <v>35.819277108433702</v>
      </c>
      <c r="Y514" s="198">
        <v>293.89548780487797</v>
      </c>
      <c r="Z514" s="10"/>
      <c r="AA514" s="3"/>
      <c r="AB514" s="10" t="s">
        <v>506</v>
      </c>
      <c r="AC514" s="10"/>
      <c r="AD514" s="69" t="s">
        <v>507</v>
      </c>
      <c r="AE514" s="23">
        <v>6</v>
      </c>
      <c r="AF514" s="23">
        <v>6</v>
      </c>
      <c r="AG514" s="23">
        <v>5</v>
      </c>
      <c r="AH514" s="23">
        <v>1</v>
      </c>
      <c r="AI514" s="23">
        <v>1</v>
      </c>
      <c r="AJ514" s="23"/>
      <c r="AK514" s="3"/>
      <c r="AL514" s="3"/>
      <c r="AM514" s="298">
        <v>9130.67</v>
      </c>
      <c r="AN514" s="298">
        <v>8561.18</v>
      </c>
      <c r="AO514" s="298">
        <v>4700.62</v>
      </c>
      <c r="AP514" s="298">
        <v>98.52</v>
      </c>
      <c r="AQ514" s="298">
        <v>-13720.49</v>
      </c>
      <c r="AR514" s="23"/>
      <c r="AS514" s="3"/>
      <c r="AT514" s="3"/>
      <c r="AU514" s="298">
        <v>1304.38142857143</v>
      </c>
      <c r="AV514" s="298">
        <v>1223.0257142857099</v>
      </c>
      <c r="AW514" s="298">
        <v>671.51714285714297</v>
      </c>
      <c r="AX514" s="298">
        <v>24.63</v>
      </c>
      <c r="AY514" s="298">
        <v>-1960.07</v>
      </c>
      <c r="AZ514" s="23"/>
      <c r="BA514" s="3"/>
    </row>
    <row r="515" spans="2:53">
      <c r="B515" s="10" t="s">
        <v>261</v>
      </c>
      <c r="C515" s="10"/>
      <c r="D515" s="69" t="s">
        <v>187</v>
      </c>
      <c r="E515" s="10">
        <v>1</v>
      </c>
      <c r="F515" s="10"/>
      <c r="G515" s="10"/>
      <c r="H515" s="10"/>
      <c r="I515" s="10"/>
      <c r="J515" s="10"/>
      <c r="M515" s="198">
        <v>65.12</v>
      </c>
      <c r="N515" s="198">
        <v>0</v>
      </c>
      <c r="O515" s="198">
        <v>0</v>
      </c>
      <c r="P515" s="198">
        <v>0</v>
      </c>
      <c r="Q515" s="198">
        <v>0</v>
      </c>
      <c r="R515" s="10"/>
      <c r="S515" s="3"/>
      <c r="T515" s="3"/>
      <c r="U515" s="198">
        <v>65.12</v>
      </c>
      <c r="V515" s="198">
        <v>0</v>
      </c>
      <c r="W515" s="198">
        <v>0</v>
      </c>
      <c r="X515" s="198">
        <v>0</v>
      </c>
      <c r="Y515" s="198">
        <v>0</v>
      </c>
      <c r="Z515" s="10"/>
      <c r="AA515" s="3"/>
      <c r="AB515" s="10" t="s">
        <v>283</v>
      </c>
      <c r="AC515" s="10"/>
      <c r="AD515" s="69" t="s">
        <v>211</v>
      </c>
      <c r="AE515" s="23">
        <v>109</v>
      </c>
      <c r="AF515" s="23">
        <v>50</v>
      </c>
      <c r="AG515" s="23">
        <v>29</v>
      </c>
      <c r="AH515" s="23">
        <v>21</v>
      </c>
      <c r="AI515" s="23">
        <v>19</v>
      </c>
      <c r="AJ515" s="23"/>
      <c r="AK515" s="3"/>
      <c r="AL515" s="3"/>
      <c r="AM515" s="298">
        <v>29884.3</v>
      </c>
      <c r="AN515" s="298">
        <v>9544.94</v>
      </c>
      <c r="AO515" s="298">
        <v>3684.29</v>
      </c>
      <c r="AP515" s="298">
        <v>3237.57</v>
      </c>
      <c r="AQ515" s="298">
        <v>14944.08</v>
      </c>
      <c r="AR515" s="23"/>
      <c r="AS515" s="3"/>
      <c r="AT515" s="3"/>
      <c r="AU515" s="298">
        <v>274.167889908257</v>
      </c>
      <c r="AV515" s="298">
        <v>87.568256880733898</v>
      </c>
      <c r="AW515" s="298">
        <v>35.0884761904762</v>
      </c>
      <c r="AX515" s="298">
        <v>31.1304807692308</v>
      </c>
      <c r="AY515" s="298">
        <v>143.693076923077</v>
      </c>
      <c r="AZ515" s="23"/>
      <c r="BA515" s="3"/>
    </row>
    <row r="516" spans="2:53">
      <c r="B516" s="10" t="s">
        <v>261</v>
      </c>
      <c r="C516" s="10"/>
      <c r="D516" s="69" t="s">
        <v>262</v>
      </c>
      <c r="E516" s="10">
        <v>110</v>
      </c>
      <c r="F516" s="10">
        <v>73</v>
      </c>
      <c r="G516" s="10">
        <v>60</v>
      </c>
      <c r="H516" s="10">
        <v>49</v>
      </c>
      <c r="I516" s="10">
        <v>54</v>
      </c>
      <c r="J516" s="10"/>
      <c r="M516" s="198">
        <v>21287.49</v>
      </c>
      <c r="N516" s="198">
        <v>10874.81</v>
      </c>
      <c r="O516" s="198">
        <v>9120.66</v>
      </c>
      <c r="P516" s="198">
        <v>9995.9</v>
      </c>
      <c r="Q516" s="198">
        <v>74734.55</v>
      </c>
      <c r="R516" s="10"/>
      <c r="S516" s="3"/>
      <c r="T516" s="3"/>
      <c r="U516" s="198">
        <v>175.929669421488</v>
      </c>
      <c r="V516" s="198">
        <v>89.874462809917304</v>
      </c>
      <c r="W516" s="198">
        <v>76.005499999999998</v>
      </c>
      <c r="X516" s="198">
        <v>84.711016949152494</v>
      </c>
      <c r="Y516" s="198">
        <v>638.75683760683796</v>
      </c>
      <c r="Z516" s="10"/>
      <c r="AA516" s="3"/>
      <c r="AB516" s="10" t="s">
        <v>113</v>
      </c>
      <c r="AC516" s="10"/>
      <c r="AD516" s="69" t="s">
        <v>114</v>
      </c>
      <c r="AE516" s="23">
        <v>34</v>
      </c>
      <c r="AF516" s="23">
        <v>13</v>
      </c>
      <c r="AG516" s="23">
        <v>10</v>
      </c>
      <c r="AH516" s="23">
        <v>7</v>
      </c>
      <c r="AI516" s="23">
        <v>7</v>
      </c>
      <c r="AJ516" s="23"/>
      <c r="AK516" s="3"/>
      <c r="AL516" s="3"/>
      <c r="AM516" s="298">
        <v>18082.75</v>
      </c>
      <c r="AN516" s="298">
        <v>1521.76</v>
      </c>
      <c r="AO516" s="298">
        <v>1564.22</v>
      </c>
      <c r="AP516" s="298">
        <v>1569.83</v>
      </c>
      <c r="AQ516" s="298">
        <v>2109.88</v>
      </c>
      <c r="AR516" s="23"/>
      <c r="AS516" s="3"/>
      <c r="AT516" s="3"/>
      <c r="AU516" s="298">
        <v>516.65</v>
      </c>
      <c r="AV516" s="298">
        <v>43.478857142857102</v>
      </c>
      <c r="AW516" s="298">
        <v>47.400606060606101</v>
      </c>
      <c r="AX516" s="298">
        <v>50.639677419354797</v>
      </c>
      <c r="AY516" s="298">
        <v>62.055294117647101</v>
      </c>
      <c r="AZ516" s="23"/>
      <c r="BA516" s="3"/>
    </row>
    <row r="517" spans="2:53">
      <c r="B517" s="10" t="s">
        <v>263</v>
      </c>
      <c r="C517" s="10"/>
      <c r="D517" s="69" t="s">
        <v>264</v>
      </c>
      <c r="E517" s="10">
        <v>60</v>
      </c>
      <c r="F517" s="10">
        <v>40</v>
      </c>
      <c r="G517" s="10">
        <v>32</v>
      </c>
      <c r="H517" s="10">
        <v>21</v>
      </c>
      <c r="I517" s="10">
        <v>28</v>
      </c>
      <c r="J517" s="10"/>
      <c r="M517" s="198">
        <v>12068.47</v>
      </c>
      <c r="N517" s="198">
        <v>6842.32</v>
      </c>
      <c r="O517" s="198">
        <v>6749.55</v>
      </c>
      <c r="P517" s="198">
        <v>4995.7</v>
      </c>
      <c r="Q517" s="198">
        <v>43457</v>
      </c>
      <c r="R517" s="10"/>
      <c r="S517" s="3"/>
      <c r="T517" s="3"/>
      <c r="U517" s="198">
        <v>172.406714285714</v>
      </c>
      <c r="V517" s="198">
        <v>97.7474285714286</v>
      </c>
      <c r="W517" s="198">
        <v>100.739552238806</v>
      </c>
      <c r="X517" s="198">
        <v>75.692424242424195</v>
      </c>
      <c r="Y517" s="198">
        <v>648.61194029850697</v>
      </c>
      <c r="Z517" s="10"/>
      <c r="AA517" s="3"/>
      <c r="AB517" s="10" t="s">
        <v>509</v>
      </c>
      <c r="AC517" s="10"/>
      <c r="AD517" s="69" t="s">
        <v>122</v>
      </c>
      <c r="AE517" s="23">
        <v>2</v>
      </c>
      <c r="AF517" s="23">
        <v>1</v>
      </c>
      <c r="AG517" s="23">
        <v>1</v>
      </c>
      <c r="AH517" s="23">
        <v>1</v>
      </c>
      <c r="AI517" s="23">
        <v>1</v>
      </c>
      <c r="AJ517" s="23"/>
      <c r="AK517" s="3"/>
      <c r="AL517" s="3"/>
      <c r="AM517" s="298">
        <v>17901.740000000002</v>
      </c>
      <c r="AN517" s="298">
        <v>11.85</v>
      </c>
      <c r="AO517" s="298">
        <v>10.53</v>
      </c>
      <c r="AP517" s="298">
        <v>12.01</v>
      </c>
      <c r="AQ517" s="298">
        <v>21.82</v>
      </c>
      <c r="AR517" s="23"/>
      <c r="AS517" s="3"/>
      <c r="AT517" s="3"/>
      <c r="AU517" s="298">
        <v>8950.8700000000008</v>
      </c>
      <c r="AV517" s="298">
        <v>5.9249999999999998</v>
      </c>
      <c r="AW517" s="298">
        <v>10.53</v>
      </c>
      <c r="AX517" s="298">
        <v>12.01</v>
      </c>
      <c r="AY517" s="298">
        <v>21.82</v>
      </c>
      <c r="AZ517" s="23"/>
      <c r="BA517" s="3"/>
    </row>
    <row r="518" spans="2:53">
      <c r="B518" s="10" t="s">
        <v>265</v>
      </c>
      <c r="C518" s="10"/>
      <c r="D518" s="69" t="s">
        <v>495</v>
      </c>
      <c r="E518" s="10">
        <v>48</v>
      </c>
      <c r="F518" s="10">
        <v>31</v>
      </c>
      <c r="G518" s="10">
        <v>29</v>
      </c>
      <c r="H518" s="10">
        <v>27</v>
      </c>
      <c r="I518" s="10">
        <v>25</v>
      </c>
      <c r="J518" s="10"/>
      <c r="M518" s="198">
        <v>7256.11</v>
      </c>
      <c r="N518" s="198">
        <v>4061.53</v>
      </c>
      <c r="O518" s="198">
        <v>3647.85</v>
      </c>
      <c r="P518" s="198">
        <v>6320.01</v>
      </c>
      <c r="Q518" s="198">
        <v>30675.57</v>
      </c>
      <c r="R518" s="10"/>
      <c r="S518" s="3"/>
      <c r="T518" s="3"/>
      <c r="U518" s="198">
        <v>139.540576923077</v>
      </c>
      <c r="V518" s="198">
        <v>78.106346153846104</v>
      </c>
      <c r="W518" s="198">
        <v>72.956999999999994</v>
      </c>
      <c r="X518" s="198">
        <v>128.97979591836699</v>
      </c>
      <c r="Y518" s="198">
        <v>639.07437500000003</v>
      </c>
      <c r="Z518" s="10"/>
      <c r="AA518" s="3"/>
      <c r="AB518" s="10" t="s">
        <v>285</v>
      </c>
      <c r="AC518" s="10"/>
      <c r="AD518" s="69" t="s">
        <v>173</v>
      </c>
      <c r="AE518" s="23">
        <v>7</v>
      </c>
      <c r="AF518" s="23">
        <v>6</v>
      </c>
      <c r="AG518" s="23">
        <v>4</v>
      </c>
      <c r="AH518" s="23">
        <v>1</v>
      </c>
      <c r="AI518" s="23">
        <v>1</v>
      </c>
      <c r="AJ518" s="23"/>
      <c r="AK518" s="3"/>
      <c r="AL518" s="3"/>
      <c r="AM518" s="298">
        <v>592.23</v>
      </c>
      <c r="AN518" s="298">
        <v>725.02</v>
      </c>
      <c r="AO518" s="298">
        <v>665.36</v>
      </c>
      <c r="AP518" s="298">
        <v>776.3</v>
      </c>
      <c r="AQ518" s="298">
        <v>37.85</v>
      </c>
      <c r="AR518" s="23"/>
      <c r="AS518" s="3"/>
      <c r="AT518" s="3"/>
      <c r="AU518" s="298">
        <v>84.604285714285695</v>
      </c>
      <c r="AV518" s="298">
        <v>103.57428571428601</v>
      </c>
      <c r="AW518" s="298">
        <v>95.051428571428602</v>
      </c>
      <c r="AX518" s="298">
        <v>110.9</v>
      </c>
      <c r="AY518" s="298">
        <v>5.4071428571428601</v>
      </c>
      <c r="AZ518" s="23"/>
      <c r="BA518" s="3"/>
    </row>
    <row r="519" spans="2:53">
      <c r="B519" s="10" t="s">
        <v>267</v>
      </c>
      <c r="C519" s="10"/>
      <c r="D519" s="69" t="s">
        <v>164</v>
      </c>
      <c r="E519" s="10">
        <v>1129</v>
      </c>
      <c r="F519" s="10">
        <v>698</v>
      </c>
      <c r="G519" s="10">
        <v>635</v>
      </c>
      <c r="H519" s="10">
        <v>521</v>
      </c>
      <c r="I519" s="10">
        <v>546</v>
      </c>
      <c r="J519" s="10"/>
      <c r="M519" s="198">
        <v>166662.01</v>
      </c>
      <c r="N519" s="198">
        <v>87058.22</v>
      </c>
      <c r="O519" s="198">
        <v>104431.76</v>
      </c>
      <c r="P519" s="198">
        <v>107869.34</v>
      </c>
      <c r="Q519" s="198">
        <v>724953.03999999899</v>
      </c>
      <c r="R519" s="10"/>
      <c r="S519" s="3"/>
      <c r="T519" s="3"/>
      <c r="U519" s="198">
        <v>130.10305230288799</v>
      </c>
      <c r="V519" s="198">
        <v>67.961139734582304</v>
      </c>
      <c r="W519" s="198">
        <v>85.042149837133493</v>
      </c>
      <c r="X519" s="198">
        <v>89.001105610560998</v>
      </c>
      <c r="Y519" s="198">
        <v>598.63999999999896</v>
      </c>
      <c r="Z519" s="10"/>
      <c r="AA519" s="3"/>
      <c r="AB519" s="10" t="s">
        <v>569</v>
      </c>
      <c r="AC519" s="10"/>
      <c r="AD519" s="69" t="s">
        <v>173</v>
      </c>
      <c r="AE519" s="23">
        <v>1</v>
      </c>
      <c r="AF519" s="23">
        <v>1</v>
      </c>
      <c r="AG519" s="23">
        <v>1</v>
      </c>
      <c r="AH519" s="23"/>
      <c r="AI519" s="23"/>
      <c r="AJ519" s="23"/>
      <c r="AK519" s="3"/>
      <c r="AL519" s="3"/>
      <c r="AM519" s="298">
        <v>118.57</v>
      </c>
      <c r="AN519" s="298">
        <v>97.89</v>
      </c>
      <c r="AO519" s="298">
        <v>85.3</v>
      </c>
      <c r="AP519" s="298">
        <v>0</v>
      </c>
      <c r="AQ519" s="298">
        <v>0</v>
      </c>
      <c r="AR519" s="23"/>
      <c r="AS519" s="3"/>
      <c r="AT519" s="3"/>
      <c r="AU519" s="298">
        <v>118.57</v>
      </c>
      <c r="AV519" s="298">
        <v>97.89</v>
      </c>
      <c r="AW519" s="298">
        <v>85.3</v>
      </c>
      <c r="AX519" s="298">
        <v>0</v>
      </c>
      <c r="AY519" s="298">
        <v>0</v>
      </c>
      <c r="AZ519" s="23"/>
      <c r="BA519" s="3"/>
    </row>
    <row r="520" spans="2:53">
      <c r="B520" s="10" t="s">
        <v>496</v>
      </c>
      <c r="C520" s="10"/>
      <c r="D520" s="69" t="s">
        <v>497</v>
      </c>
      <c r="E520" s="10">
        <v>29</v>
      </c>
      <c r="F520" s="10">
        <v>17</v>
      </c>
      <c r="G520" s="10">
        <v>11</v>
      </c>
      <c r="H520" s="10">
        <v>11</v>
      </c>
      <c r="I520" s="10">
        <v>12</v>
      </c>
      <c r="J520" s="10"/>
      <c r="M520" s="198">
        <v>5440.18</v>
      </c>
      <c r="N520" s="198">
        <v>6795.59</v>
      </c>
      <c r="O520" s="198">
        <v>1788.92</v>
      </c>
      <c r="P520" s="198">
        <v>2540.44</v>
      </c>
      <c r="Q520" s="198">
        <v>21046.240000000002</v>
      </c>
      <c r="R520" s="10"/>
      <c r="S520" s="3"/>
      <c r="T520" s="3"/>
      <c r="U520" s="198">
        <v>155.43371428571399</v>
      </c>
      <c r="V520" s="198">
        <v>194.15971428571399</v>
      </c>
      <c r="W520" s="198">
        <v>52.615294117646997</v>
      </c>
      <c r="X520" s="198">
        <v>76.983030303030304</v>
      </c>
      <c r="Y520" s="198">
        <v>619.00705882352895</v>
      </c>
      <c r="Z520" s="10"/>
      <c r="AA520" s="3"/>
      <c r="AB520" s="10" t="s">
        <v>421</v>
      </c>
      <c r="AC520" s="10"/>
      <c r="AD520" s="69" t="s">
        <v>422</v>
      </c>
      <c r="AE520" s="23">
        <v>10</v>
      </c>
      <c r="AF520" s="23">
        <v>4</v>
      </c>
      <c r="AG520" s="23">
        <v>2</v>
      </c>
      <c r="AH520" s="23">
        <v>2</v>
      </c>
      <c r="AI520" s="23">
        <v>2</v>
      </c>
      <c r="AJ520" s="23"/>
      <c r="AK520" s="3"/>
      <c r="AL520" s="3"/>
      <c r="AM520" s="298">
        <v>7243.73</v>
      </c>
      <c r="AN520" s="298">
        <v>1457.86</v>
      </c>
      <c r="AO520" s="298">
        <v>34.33</v>
      </c>
      <c r="AP520" s="298">
        <v>36.130000000000003</v>
      </c>
      <c r="AQ520" s="298">
        <v>41.71</v>
      </c>
      <c r="AR520" s="23"/>
      <c r="AS520" s="3"/>
      <c r="AT520" s="3"/>
      <c r="AU520" s="298">
        <v>724.37300000000005</v>
      </c>
      <c r="AV520" s="298">
        <v>145.786</v>
      </c>
      <c r="AW520" s="298">
        <v>4.2912499999999998</v>
      </c>
      <c r="AX520" s="298">
        <v>4.5162500000000003</v>
      </c>
      <c r="AY520" s="298">
        <v>5.2137500000000001</v>
      </c>
      <c r="AZ520" s="23"/>
      <c r="BA520" s="3"/>
    </row>
    <row r="521" spans="2:53">
      <c r="B521" s="10" t="s">
        <v>498</v>
      </c>
      <c r="C521" s="10"/>
      <c r="D521" s="69" t="s">
        <v>317</v>
      </c>
      <c r="E521" s="10">
        <v>1</v>
      </c>
      <c r="F521" s="10">
        <v>1</v>
      </c>
      <c r="G521" s="10"/>
      <c r="H521" s="10"/>
      <c r="I521" s="10"/>
      <c r="J521" s="10"/>
      <c r="M521" s="198">
        <v>613.53</v>
      </c>
      <c r="N521" s="198">
        <v>170.01</v>
      </c>
      <c r="O521" s="198"/>
      <c r="P521" s="198"/>
      <c r="Q521" s="198"/>
      <c r="R521" s="10"/>
      <c r="S521" s="3"/>
      <c r="T521" s="3"/>
      <c r="U521" s="198">
        <v>613.53</v>
      </c>
      <c r="V521" s="198">
        <v>170.01</v>
      </c>
      <c r="W521" s="198"/>
      <c r="X521" s="198"/>
      <c r="Y521" s="198"/>
      <c r="Z521" s="10"/>
      <c r="AA521" s="3"/>
      <c r="AB521" s="10" t="s">
        <v>511</v>
      </c>
      <c r="AC521" s="10"/>
      <c r="AD521" s="69" t="s">
        <v>173</v>
      </c>
      <c r="AE521" s="23">
        <v>3</v>
      </c>
      <c r="AF521" s="23">
        <v>2</v>
      </c>
      <c r="AG521" s="23">
        <v>1</v>
      </c>
      <c r="AH521" s="23"/>
      <c r="AI521" s="23">
        <v>1</v>
      </c>
      <c r="AJ521" s="23"/>
      <c r="AK521" s="3"/>
      <c r="AL521" s="3"/>
      <c r="AM521" s="298">
        <v>349.46</v>
      </c>
      <c r="AN521" s="298">
        <v>340.23</v>
      </c>
      <c r="AO521" s="298">
        <v>18.68</v>
      </c>
      <c r="AP521" s="298">
        <v>0</v>
      </c>
      <c r="AQ521" s="298">
        <v>72.03</v>
      </c>
      <c r="AR521" s="23"/>
      <c r="AS521" s="3"/>
      <c r="AT521" s="3"/>
      <c r="AU521" s="298">
        <v>116.48666666666701</v>
      </c>
      <c r="AV521" s="298">
        <v>113.41</v>
      </c>
      <c r="AW521" s="298">
        <v>6.2266666666666701</v>
      </c>
      <c r="AX521" s="298">
        <v>0</v>
      </c>
      <c r="AY521" s="298">
        <v>24.01</v>
      </c>
      <c r="AZ521" s="23"/>
      <c r="BA521" s="3"/>
    </row>
    <row r="522" spans="2:53">
      <c r="B522" s="10" t="s">
        <v>499</v>
      </c>
      <c r="C522" s="10"/>
      <c r="D522" s="69" t="s">
        <v>500</v>
      </c>
      <c r="E522" s="10">
        <v>21</v>
      </c>
      <c r="F522" s="10">
        <v>13</v>
      </c>
      <c r="G522" s="10">
        <v>11</v>
      </c>
      <c r="H522" s="10">
        <v>11</v>
      </c>
      <c r="I522" s="10">
        <v>10</v>
      </c>
      <c r="J522" s="10"/>
      <c r="M522" s="198">
        <v>4080.99</v>
      </c>
      <c r="N522" s="198">
        <v>3107.39</v>
      </c>
      <c r="O522" s="198">
        <v>2866.12</v>
      </c>
      <c r="P522" s="198">
        <v>3477.99</v>
      </c>
      <c r="Q522" s="198">
        <v>20083.810000000001</v>
      </c>
      <c r="R522" s="10"/>
      <c r="S522" s="3"/>
      <c r="T522" s="3"/>
      <c r="U522" s="198">
        <v>151.147777777778</v>
      </c>
      <c r="V522" s="198">
        <v>115.088518518519</v>
      </c>
      <c r="W522" s="198">
        <v>124.61391304347799</v>
      </c>
      <c r="X522" s="198">
        <v>139.11959999999999</v>
      </c>
      <c r="Y522" s="198">
        <v>772.454230769231</v>
      </c>
      <c r="Z522" s="10"/>
      <c r="AA522" s="3"/>
      <c r="AB522" s="10" t="s">
        <v>512</v>
      </c>
      <c r="AC522" s="10"/>
      <c r="AD522" s="69" t="s">
        <v>107</v>
      </c>
      <c r="AE522" s="23">
        <v>1</v>
      </c>
      <c r="AF522" s="23"/>
      <c r="AG522" s="23"/>
      <c r="AH522" s="23"/>
      <c r="AI522" s="23"/>
      <c r="AJ522" s="23"/>
      <c r="AK522" s="3"/>
      <c r="AL522" s="3"/>
      <c r="AM522" s="298">
        <v>172.48</v>
      </c>
      <c r="AN522" s="298">
        <v>0</v>
      </c>
      <c r="AO522" s="298">
        <v>0</v>
      </c>
      <c r="AP522" s="298">
        <v>0</v>
      </c>
      <c r="AQ522" s="298">
        <v>0</v>
      </c>
      <c r="AR522" s="23"/>
      <c r="AS522" s="3"/>
      <c r="AT522" s="3"/>
      <c r="AU522" s="298">
        <v>172.48</v>
      </c>
      <c r="AV522" s="298">
        <v>0</v>
      </c>
      <c r="AW522" s="298">
        <v>0</v>
      </c>
      <c r="AX522" s="298">
        <v>0</v>
      </c>
      <c r="AY522" s="298">
        <v>0</v>
      </c>
      <c r="AZ522" s="23"/>
      <c r="BA522" s="3"/>
    </row>
    <row r="523" spans="2:53">
      <c r="B523" s="10" t="s">
        <v>268</v>
      </c>
      <c r="C523" s="10"/>
      <c r="D523" s="69" t="s">
        <v>173</v>
      </c>
      <c r="E523" s="10">
        <v>38</v>
      </c>
      <c r="F523" s="10">
        <v>17</v>
      </c>
      <c r="G523" s="10">
        <v>9</v>
      </c>
      <c r="H523" s="10">
        <v>6</v>
      </c>
      <c r="I523" s="10">
        <v>8</v>
      </c>
      <c r="J523" s="10"/>
      <c r="M523" s="198">
        <v>3658.63</v>
      </c>
      <c r="N523" s="198">
        <v>1477.67</v>
      </c>
      <c r="O523" s="198">
        <v>1187.01</v>
      </c>
      <c r="P523" s="198">
        <v>1365.9</v>
      </c>
      <c r="Q523" s="198">
        <v>17532.04</v>
      </c>
      <c r="R523" s="10"/>
      <c r="S523" s="3"/>
      <c r="T523" s="3"/>
      <c r="U523" s="198">
        <v>93.811025641025694</v>
      </c>
      <c r="V523" s="198">
        <v>37.888974358974401</v>
      </c>
      <c r="W523" s="198">
        <v>33.914571428571399</v>
      </c>
      <c r="X523" s="198">
        <v>71.8894736842105</v>
      </c>
      <c r="Y523" s="198">
        <v>500.91542857142798</v>
      </c>
      <c r="Z523" s="10"/>
      <c r="AA523" s="3"/>
      <c r="AB523" s="10" t="s">
        <v>286</v>
      </c>
      <c r="AC523" s="10"/>
      <c r="AD523" s="69" t="s">
        <v>287</v>
      </c>
      <c r="AE523" s="23">
        <v>19</v>
      </c>
      <c r="AF523" s="23">
        <v>13</v>
      </c>
      <c r="AG523" s="23">
        <v>11</v>
      </c>
      <c r="AH523" s="23">
        <v>9</v>
      </c>
      <c r="AI523" s="23">
        <v>8</v>
      </c>
      <c r="AJ523" s="23"/>
      <c r="AK523" s="3"/>
      <c r="AL523" s="3"/>
      <c r="AM523" s="298">
        <v>8818.44</v>
      </c>
      <c r="AN523" s="298">
        <v>3081.8</v>
      </c>
      <c r="AO523" s="298">
        <v>2609.6999999999998</v>
      </c>
      <c r="AP523" s="298">
        <v>2180.67</v>
      </c>
      <c r="AQ523" s="298">
        <v>17270.75</v>
      </c>
      <c r="AR523" s="23"/>
      <c r="AS523" s="3"/>
      <c r="AT523" s="3"/>
      <c r="AU523" s="298">
        <v>464.12842105263201</v>
      </c>
      <c r="AV523" s="298">
        <v>162.19999999999999</v>
      </c>
      <c r="AW523" s="298">
        <v>137.35263157894701</v>
      </c>
      <c r="AX523" s="298">
        <v>114.772105263158</v>
      </c>
      <c r="AY523" s="298">
        <v>908.98684210526301</v>
      </c>
      <c r="AZ523" s="23"/>
      <c r="BA523" s="3"/>
    </row>
    <row r="524" spans="2:53">
      <c r="B524" s="10" t="s">
        <v>269</v>
      </c>
      <c r="C524" s="10"/>
      <c r="D524" s="69" t="s">
        <v>270</v>
      </c>
      <c r="E524" s="10">
        <v>47</v>
      </c>
      <c r="F524" s="10">
        <v>30</v>
      </c>
      <c r="G524" s="10">
        <v>29</v>
      </c>
      <c r="H524" s="10">
        <v>30</v>
      </c>
      <c r="I524" s="10">
        <v>32</v>
      </c>
      <c r="J524" s="10"/>
      <c r="M524" s="198">
        <v>7965.21</v>
      </c>
      <c r="N524" s="198">
        <v>4924.1000000000004</v>
      </c>
      <c r="O524" s="198">
        <v>6545.09</v>
      </c>
      <c r="P524" s="198">
        <v>9833.32</v>
      </c>
      <c r="Q524" s="198">
        <v>62593.95</v>
      </c>
      <c r="R524" s="10"/>
      <c r="S524" s="3"/>
      <c r="T524" s="3"/>
      <c r="U524" s="198">
        <v>124.45640625</v>
      </c>
      <c r="V524" s="198">
        <v>76.939062500000006</v>
      </c>
      <c r="W524" s="198">
        <v>103.89031746031699</v>
      </c>
      <c r="X524" s="198">
        <v>161.20196721311501</v>
      </c>
      <c r="Y524" s="198">
        <v>1009.57983870968</v>
      </c>
      <c r="Z524" s="10"/>
      <c r="AA524" s="3"/>
      <c r="AB524" s="10" t="s">
        <v>115</v>
      </c>
      <c r="AC524" s="10"/>
      <c r="AD524" s="69" t="s">
        <v>96</v>
      </c>
      <c r="AE524" s="23">
        <v>249</v>
      </c>
      <c r="AF524" s="23">
        <v>73</v>
      </c>
      <c r="AG524" s="23">
        <v>45</v>
      </c>
      <c r="AH524" s="23">
        <v>34</v>
      </c>
      <c r="AI524" s="23">
        <v>22</v>
      </c>
      <c r="AJ524" s="23"/>
      <c r="AK524" s="3"/>
      <c r="AL524" s="3"/>
      <c r="AM524" s="298">
        <v>101518.95</v>
      </c>
      <c r="AN524" s="298">
        <v>20812.669999999998</v>
      </c>
      <c r="AO524" s="298">
        <v>11786.99</v>
      </c>
      <c r="AP524" s="298">
        <v>11110.49</v>
      </c>
      <c r="AQ524" s="298">
        <v>3365.89</v>
      </c>
      <c r="AR524" s="23"/>
      <c r="AS524" s="3"/>
      <c r="AT524" s="3"/>
      <c r="AU524" s="298">
        <v>402.852976190476</v>
      </c>
      <c r="AV524" s="298">
        <v>82.589960317460296</v>
      </c>
      <c r="AW524" s="298">
        <v>48.110163265306099</v>
      </c>
      <c r="AX524" s="298">
        <v>45.9111157024793</v>
      </c>
      <c r="AY524" s="298">
        <v>13.9663485477178</v>
      </c>
      <c r="AZ524" s="23"/>
      <c r="BA524" s="3"/>
    </row>
    <row r="525" spans="2:53">
      <c r="B525" s="10" t="s">
        <v>501</v>
      </c>
      <c r="C525" s="10"/>
      <c r="D525" s="69" t="s">
        <v>370</v>
      </c>
      <c r="E525" s="10">
        <v>80</v>
      </c>
      <c r="F525" s="10">
        <v>65</v>
      </c>
      <c r="G525" s="10">
        <v>49</v>
      </c>
      <c r="H525" s="10">
        <v>46</v>
      </c>
      <c r="I525" s="10">
        <v>46</v>
      </c>
      <c r="J525" s="10"/>
      <c r="M525" s="198">
        <v>5612.57</v>
      </c>
      <c r="N525" s="198">
        <v>5089.28</v>
      </c>
      <c r="O525" s="198">
        <v>5400.98</v>
      </c>
      <c r="P525" s="198">
        <v>6905.4</v>
      </c>
      <c r="Q525" s="198">
        <v>32679.67</v>
      </c>
      <c r="R525" s="10"/>
      <c r="S525" s="3"/>
      <c r="T525" s="3"/>
      <c r="U525" s="198">
        <v>64.512298850574695</v>
      </c>
      <c r="V525" s="198">
        <v>58.497471264367803</v>
      </c>
      <c r="W525" s="198">
        <v>66.6787654320988</v>
      </c>
      <c r="X525" s="198">
        <v>87.410126582278494</v>
      </c>
      <c r="Y525" s="198">
        <v>408.49587500000001</v>
      </c>
      <c r="Z525" s="10"/>
      <c r="AA525" s="3"/>
      <c r="AB525" s="10" t="s">
        <v>288</v>
      </c>
      <c r="AC525" s="10"/>
      <c r="AD525" s="69" t="s">
        <v>289</v>
      </c>
      <c r="AE525" s="23">
        <v>27</v>
      </c>
      <c r="AF525" s="23">
        <v>15</v>
      </c>
      <c r="AG525" s="23">
        <v>12</v>
      </c>
      <c r="AH525" s="23">
        <v>8</v>
      </c>
      <c r="AI525" s="23">
        <v>6</v>
      </c>
      <c r="AJ525" s="23"/>
      <c r="AK525" s="3"/>
      <c r="AL525" s="3"/>
      <c r="AM525" s="298">
        <v>4791.72</v>
      </c>
      <c r="AN525" s="298">
        <v>1418.84</v>
      </c>
      <c r="AO525" s="298">
        <v>957.24</v>
      </c>
      <c r="AP525" s="298">
        <v>615.67999999999995</v>
      </c>
      <c r="AQ525" s="298">
        <v>1740.46</v>
      </c>
      <c r="AR525" s="23"/>
      <c r="AS525" s="3"/>
      <c r="AT525" s="3"/>
      <c r="AU525" s="298">
        <v>171.13285714285701</v>
      </c>
      <c r="AV525" s="298">
        <v>50.672857142857097</v>
      </c>
      <c r="AW525" s="298">
        <v>36.816923076923104</v>
      </c>
      <c r="AX525" s="298">
        <v>22.802962962963001</v>
      </c>
      <c r="AY525" s="298">
        <v>64.461481481481499</v>
      </c>
      <c r="AZ525" s="23"/>
      <c r="BA525" s="3"/>
    </row>
    <row r="526" spans="2:53">
      <c r="B526" s="10" t="s">
        <v>514</v>
      </c>
      <c r="C526" s="10"/>
      <c r="D526" s="69" t="s">
        <v>173</v>
      </c>
      <c r="E526" s="10">
        <v>15</v>
      </c>
      <c r="F526" s="10">
        <v>7</v>
      </c>
      <c r="G526" s="10">
        <v>3</v>
      </c>
      <c r="H526" s="10"/>
      <c r="I526" s="10">
        <v>3</v>
      </c>
      <c r="J526" s="10"/>
      <c r="M526" s="198">
        <v>2092.17</v>
      </c>
      <c r="N526" s="198">
        <v>733.46</v>
      </c>
      <c r="O526" s="198">
        <v>791.25</v>
      </c>
      <c r="P526" s="198">
        <v>0</v>
      </c>
      <c r="Q526" s="198">
        <v>12669.15</v>
      </c>
      <c r="R526" s="10"/>
      <c r="S526" s="3"/>
      <c r="T526" s="3"/>
      <c r="U526" s="198">
        <v>139.47800000000001</v>
      </c>
      <c r="V526" s="198">
        <v>48.8973333333333</v>
      </c>
      <c r="W526" s="198">
        <v>60.865384615384599</v>
      </c>
      <c r="X526" s="198">
        <v>0</v>
      </c>
      <c r="Y526" s="198">
        <v>974.55</v>
      </c>
      <c r="Z526" s="10"/>
      <c r="AA526" s="3"/>
      <c r="AB526" s="10" t="s">
        <v>290</v>
      </c>
      <c r="AC526" s="10"/>
      <c r="AD526" s="69" t="s">
        <v>291</v>
      </c>
      <c r="AE526" s="23">
        <v>94</v>
      </c>
      <c r="AF526" s="23">
        <v>47</v>
      </c>
      <c r="AG526" s="23">
        <v>37</v>
      </c>
      <c r="AH526" s="23">
        <v>33</v>
      </c>
      <c r="AI526" s="23">
        <v>23</v>
      </c>
      <c r="AJ526" s="23"/>
      <c r="AK526" s="3"/>
      <c r="AL526" s="3"/>
      <c r="AM526" s="298">
        <v>20829.330000000002</v>
      </c>
      <c r="AN526" s="298">
        <v>11406.55</v>
      </c>
      <c r="AO526" s="298">
        <v>6942.73</v>
      </c>
      <c r="AP526" s="298">
        <v>5955.93</v>
      </c>
      <c r="AQ526" s="298">
        <v>3960.84</v>
      </c>
      <c r="AR526" s="23"/>
      <c r="AS526" s="3"/>
      <c r="AT526" s="3"/>
      <c r="AU526" s="298">
        <v>219.25610526315799</v>
      </c>
      <c r="AV526" s="298">
        <v>120.06894736842099</v>
      </c>
      <c r="AW526" s="298">
        <v>73.081368421052602</v>
      </c>
      <c r="AX526" s="298">
        <v>64.042258064516105</v>
      </c>
      <c r="AY526" s="298">
        <v>42.136595744680903</v>
      </c>
      <c r="AZ526" s="23"/>
      <c r="BA526" s="3"/>
    </row>
    <row r="527" spans="2:53">
      <c r="B527" s="10" t="s">
        <v>408</v>
      </c>
      <c r="C527" s="10"/>
      <c r="D527" s="69" t="s">
        <v>135</v>
      </c>
      <c r="E527" s="10">
        <v>3</v>
      </c>
      <c r="F527" s="10">
        <v>2</v>
      </c>
      <c r="G527" s="10">
        <v>2</v>
      </c>
      <c r="H527" s="10">
        <v>1</v>
      </c>
      <c r="I527" s="10">
        <v>1</v>
      </c>
      <c r="J527" s="10"/>
      <c r="M527" s="198">
        <v>322.13</v>
      </c>
      <c r="N527" s="198">
        <v>229.8</v>
      </c>
      <c r="O527" s="198">
        <v>306.14</v>
      </c>
      <c r="P527" s="198">
        <v>174.75</v>
      </c>
      <c r="Q527" s="198">
        <v>1590.22</v>
      </c>
      <c r="R527" s="10"/>
      <c r="S527" s="3"/>
      <c r="T527" s="3"/>
      <c r="U527" s="198">
        <v>107.37666666666701</v>
      </c>
      <c r="V527" s="198">
        <v>76.599999999999994</v>
      </c>
      <c r="W527" s="198">
        <v>153.07</v>
      </c>
      <c r="X527" s="198">
        <v>87.375</v>
      </c>
      <c r="Y527" s="198">
        <v>795.11</v>
      </c>
      <c r="Z527" s="10"/>
      <c r="AA527" s="3"/>
      <c r="AB527" s="10" t="s">
        <v>116</v>
      </c>
      <c r="AC527" s="10"/>
      <c r="AD527" s="69" t="s">
        <v>117</v>
      </c>
      <c r="AE527" s="23">
        <v>40</v>
      </c>
      <c r="AF527" s="23">
        <v>23</v>
      </c>
      <c r="AG527" s="23">
        <v>18</v>
      </c>
      <c r="AH527" s="23">
        <v>17</v>
      </c>
      <c r="AI527" s="23">
        <v>14</v>
      </c>
      <c r="AJ527" s="23"/>
      <c r="AK527" s="3"/>
      <c r="AL527" s="3"/>
      <c r="AM527" s="298">
        <v>8001.22</v>
      </c>
      <c r="AN527" s="298">
        <v>6801.3</v>
      </c>
      <c r="AO527" s="298">
        <v>6796.03</v>
      </c>
      <c r="AP527" s="298">
        <v>12958.91</v>
      </c>
      <c r="AQ527" s="298">
        <v>34584.5</v>
      </c>
      <c r="AR527" s="23"/>
      <c r="AS527" s="3"/>
      <c r="AT527" s="3"/>
      <c r="AU527" s="298">
        <v>200.03049999999999</v>
      </c>
      <c r="AV527" s="298">
        <v>170.0325</v>
      </c>
      <c r="AW527" s="298">
        <v>188.77861111111099</v>
      </c>
      <c r="AX527" s="298">
        <v>359.969722222222</v>
      </c>
      <c r="AY527" s="298">
        <v>960.68055555555497</v>
      </c>
      <c r="AZ527" s="23"/>
      <c r="BA527" s="3"/>
    </row>
    <row r="528" spans="2:53">
      <c r="B528" s="10" t="s">
        <v>271</v>
      </c>
      <c r="C528" s="10"/>
      <c r="D528" s="69" t="s">
        <v>266</v>
      </c>
      <c r="E528" s="10">
        <v>172</v>
      </c>
      <c r="F528" s="10">
        <v>112</v>
      </c>
      <c r="G528" s="10">
        <v>97</v>
      </c>
      <c r="H528" s="10">
        <v>65</v>
      </c>
      <c r="I528" s="10">
        <v>86</v>
      </c>
      <c r="J528" s="10"/>
      <c r="M528" s="198">
        <v>35036.81</v>
      </c>
      <c r="N528" s="198">
        <v>19264.080000000002</v>
      </c>
      <c r="O528" s="198">
        <v>20249.330000000002</v>
      </c>
      <c r="P528" s="198">
        <v>20780.82</v>
      </c>
      <c r="Q528" s="198">
        <v>183457.3</v>
      </c>
      <c r="R528" s="10"/>
      <c r="S528" s="3"/>
      <c r="T528" s="3"/>
      <c r="U528" s="198">
        <v>176.953585858586</v>
      </c>
      <c r="V528" s="198">
        <v>97.293333333333393</v>
      </c>
      <c r="W528" s="198">
        <v>102.78847715736001</v>
      </c>
      <c r="X528" s="198">
        <v>120.120346820809</v>
      </c>
      <c r="Y528" s="198">
        <v>940.80666666666696</v>
      </c>
      <c r="Z528" s="10"/>
      <c r="AA528" s="3"/>
      <c r="AB528" s="10" t="s">
        <v>292</v>
      </c>
      <c r="AC528" s="10"/>
      <c r="AD528" s="69" t="s">
        <v>276</v>
      </c>
      <c r="AE528" s="23">
        <v>5</v>
      </c>
      <c r="AF528" s="23">
        <v>2</v>
      </c>
      <c r="AG528" s="23">
        <v>2</v>
      </c>
      <c r="AH528" s="23">
        <v>2</v>
      </c>
      <c r="AI528" s="23">
        <v>1</v>
      </c>
      <c r="AJ528" s="23"/>
      <c r="AK528" s="3"/>
      <c r="AL528" s="3"/>
      <c r="AM528" s="298">
        <v>460.39</v>
      </c>
      <c r="AN528" s="298">
        <v>137.77000000000001</v>
      </c>
      <c r="AO528" s="298">
        <v>158.12</v>
      </c>
      <c r="AP528" s="298">
        <v>251.9</v>
      </c>
      <c r="AQ528" s="298">
        <v>4.72</v>
      </c>
      <c r="AR528" s="23"/>
      <c r="AS528" s="3"/>
      <c r="AT528" s="3"/>
      <c r="AU528" s="298">
        <v>92.078000000000003</v>
      </c>
      <c r="AV528" s="298">
        <v>27.553999999999998</v>
      </c>
      <c r="AW528" s="298">
        <v>31.623999999999999</v>
      </c>
      <c r="AX528" s="298">
        <v>50.38</v>
      </c>
      <c r="AY528" s="298">
        <v>0.94399999999999995</v>
      </c>
      <c r="AZ528" s="23"/>
      <c r="BA528" s="3"/>
    </row>
    <row r="529" spans="2:53">
      <c r="B529" s="10" t="s">
        <v>272</v>
      </c>
      <c r="C529" s="10"/>
      <c r="D529" s="69" t="s">
        <v>135</v>
      </c>
      <c r="E529" s="10">
        <v>3</v>
      </c>
      <c r="F529" s="10">
        <v>3</v>
      </c>
      <c r="G529" s="10">
        <v>2</v>
      </c>
      <c r="H529" s="10">
        <v>2</v>
      </c>
      <c r="I529" s="10">
        <v>2</v>
      </c>
      <c r="J529" s="10"/>
      <c r="M529" s="198">
        <v>493.43</v>
      </c>
      <c r="N529" s="198">
        <v>515.09</v>
      </c>
      <c r="O529" s="198">
        <v>359.3</v>
      </c>
      <c r="P529" s="198">
        <v>680.4</v>
      </c>
      <c r="Q529" s="198">
        <v>7776.63</v>
      </c>
      <c r="R529" s="10"/>
      <c r="S529" s="3"/>
      <c r="T529" s="3"/>
      <c r="U529" s="198">
        <v>164.476666666667</v>
      </c>
      <c r="V529" s="198">
        <v>171.696666666667</v>
      </c>
      <c r="W529" s="198">
        <v>119.76666666666701</v>
      </c>
      <c r="X529" s="198">
        <v>226.8</v>
      </c>
      <c r="Y529" s="198">
        <v>2592.21</v>
      </c>
      <c r="Z529" s="10"/>
      <c r="AA529" s="3"/>
      <c r="AB529" s="10" t="s">
        <v>293</v>
      </c>
      <c r="AC529" s="10"/>
      <c r="AD529" s="69" t="s">
        <v>130</v>
      </c>
      <c r="AE529" s="23">
        <v>65</v>
      </c>
      <c r="AF529" s="23">
        <v>29</v>
      </c>
      <c r="AG529" s="23">
        <v>16</v>
      </c>
      <c r="AH529" s="23">
        <v>10</v>
      </c>
      <c r="AI529" s="23">
        <v>10</v>
      </c>
      <c r="AJ529" s="23"/>
      <c r="AK529" s="3"/>
      <c r="AL529" s="3"/>
      <c r="AM529" s="298">
        <v>13981.48</v>
      </c>
      <c r="AN529" s="298">
        <v>2618.4899999999998</v>
      </c>
      <c r="AO529" s="298">
        <v>2147.79</v>
      </c>
      <c r="AP529" s="298">
        <v>1032.6099999999999</v>
      </c>
      <c r="AQ529" s="298">
        <v>8105.09</v>
      </c>
      <c r="AR529" s="23"/>
      <c r="AS529" s="3"/>
      <c r="AT529" s="3"/>
      <c r="AU529" s="298">
        <v>211.84060606060601</v>
      </c>
      <c r="AV529" s="298">
        <v>39.6740909090909</v>
      </c>
      <c r="AW529" s="298">
        <v>33.559218749999999</v>
      </c>
      <c r="AX529" s="298">
        <v>16.134531249999998</v>
      </c>
      <c r="AY529" s="298">
        <v>126.64203125</v>
      </c>
      <c r="AZ529" s="23"/>
      <c r="BA529" s="3"/>
    </row>
    <row r="530" spans="2:53">
      <c r="B530" s="10" t="s">
        <v>518</v>
      </c>
      <c r="C530" s="10"/>
      <c r="D530" s="69" t="s">
        <v>135</v>
      </c>
      <c r="E530" s="10">
        <v>2</v>
      </c>
      <c r="F530" s="10">
        <v>1</v>
      </c>
      <c r="G530" s="10">
        <v>2</v>
      </c>
      <c r="H530" s="10">
        <v>2</v>
      </c>
      <c r="I530" s="10">
        <v>2</v>
      </c>
      <c r="J530" s="10"/>
      <c r="M530" s="198">
        <v>55.51</v>
      </c>
      <c r="N530" s="198">
        <v>5</v>
      </c>
      <c r="O530" s="198">
        <v>161.21</v>
      </c>
      <c r="P530" s="198">
        <v>182.96</v>
      </c>
      <c r="Q530" s="198">
        <v>2724.33</v>
      </c>
      <c r="R530" s="10"/>
      <c r="S530" s="3"/>
      <c r="T530" s="3"/>
      <c r="U530" s="198">
        <v>27.754999999999999</v>
      </c>
      <c r="V530" s="198">
        <v>2.5</v>
      </c>
      <c r="W530" s="198">
        <v>80.605000000000004</v>
      </c>
      <c r="X530" s="198">
        <v>91.48</v>
      </c>
      <c r="Y530" s="198">
        <v>1362.165</v>
      </c>
      <c r="Z530" s="10"/>
      <c r="AA530" s="3"/>
      <c r="AB530" s="10" t="s">
        <v>516</v>
      </c>
      <c r="AC530" s="10"/>
      <c r="AD530" s="69" t="s">
        <v>517</v>
      </c>
      <c r="AE530" s="23">
        <v>1</v>
      </c>
      <c r="AF530" s="23">
        <v>2</v>
      </c>
      <c r="AG530" s="23">
        <v>1</v>
      </c>
      <c r="AH530" s="23">
        <v>1</v>
      </c>
      <c r="AI530" s="23">
        <v>1</v>
      </c>
      <c r="AJ530" s="23"/>
      <c r="AK530" s="3"/>
      <c r="AL530" s="3"/>
      <c r="AM530" s="298">
        <v>12.36</v>
      </c>
      <c r="AN530" s="298">
        <v>140.91</v>
      </c>
      <c r="AO530" s="298">
        <v>86.34</v>
      </c>
      <c r="AP530" s="298">
        <v>89.86</v>
      </c>
      <c r="AQ530" s="298">
        <v>168.92</v>
      </c>
      <c r="AR530" s="23"/>
      <c r="AS530" s="3"/>
      <c r="AT530" s="3"/>
      <c r="AU530" s="298">
        <v>6.18</v>
      </c>
      <c r="AV530" s="298">
        <v>70.454999999999998</v>
      </c>
      <c r="AW530" s="298">
        <v>86.34</v>
      </c>
      <c r="AX530" s="298">
        <v>44.93</v>
      </c>
      <c r="AY530" s="298">
        <v>84.46</v>
      </c>
      <c r="AZ530" s="23"/>
      <c r="BA530" s="3"/>
    </row>
    <row r="531" spans="2:53">
      <c r="B531" s="10" t="s">
        <v>273</v>
      </c>
      <c r="C531" s="10"/>
      <c r="D531" s="69" t="s">
        <v>274</v>
      </c>
      <c r="E531" s="10">
        <v>142</v>
      </c>
      <c r="F531" s="10">
        <v>91</v>
      </c>
      <c r="G531" s="10">
        <v>72</v>
      </c>
      <c r="H531" s="10">
        <v>65</v>
      </c>
      <c r="I531" s="10">
        <v>68</v>
      </c>
      <c r="J531" s="10"/>
      <c r="M531" s="198">
        <v>19928.400000000001</v>
      </c>
      <c r="N531" s="198">
        <v>9877.7900000000009</v>
      </c>
      <c r="O531" s="198">
        <v>10143.34</v>
      </c>
      <c r="P531" s="198">
        <v>12766.36</v>
      </c>
      <c r="Q531" s="198">
        <v>87639.08</v>
      </c>
      <c r="R531" s="10"/>
      <c r="S531" s="3"/>
      <c r="T531" s="3"/>
      <c r="U531" s="198">
        <v>123.778881987578</v>
      </c>
      <c r="V531" s="198">
        <v>61.352732919254699</v>
      </c>
      <c r="W531" s="198">
        <v>67.622266666666704</v>
      </c>
      <c r="X531" s="198">
        <v>86.2591891891892</v>
      </c>
      <c r="Y531" s="198">
        <v>592.15594594594597</v>
      </c>
      <c r="Z531" s="10"/>
      <c r="AA531" s="3"/>
      <c r="AB531" s="10" t="s">
        <v>294</v>
      </c>
      <c r="AC531" s="10"/>
      <c r="AD531" s="69" t="s">
        <v>197</v>
      </c>
      <c r="AE531" s="23">
        <v>4</v>
      </c>
      <c r="AF531" s="23">
        <v>2</v>
      </c>
      <c r="AG531" s="23">
        <v>2</v>
      </c>
      <c r="AH531" s="23">
        <v>2</v>
      </c>
      <c r="AI531" s="23">
        <v>2</v>
      </c>
      <c r="AJ531" s="23"/>
      <c r="AK531" s="3"/>
      <c r="AL531" s="3"/>
      <c r="AM531" s="298">
        <v>652.62</v>
      </c>
      <c r="AN531" s="298">
        <v>169.08</v>
      </c>
      <c r="AO531" s="298">
        <v>184.79</v>
      </c>
      <c r="AP531" s="298">
        <v>262.91000000000003</v>
      </c>
      <c r="AQ531" s="298">
        <v>2609.33</v>
      </c>
      <c r="AR531" s="23"/>
      <c r="AS531" s="3"/>
      <c r="AT531" s="3"/>
      <c r="AU531" s="298">
        <v>163.155</v>
      </c>
      <c r="AV531" s="298">
        <v>42.27</v>
      </c>
      <c r="AW531" s="298">
        <v>46.197499999999998</v>
      </c>
      <c r="AX531" s="298">
        <v>65.727500000000006</v>
      </c>
      <c r="AY531" s="298">
        <v>652.33249999999998</v>
      </c>
      <c r="AZ531" s="23"/>
      <c r="BA531" s="3"/>
    </row>
    <row r="532" spans="2:53">
      <c r="B532" s="10" t="s">
        <v>275</v>
      </c>
      <c r="C532" s="10"/>
      <c r="D532" s="69" t="s">
        <v>276</v>
      </c>
      <c r="E532" s="10">
        <v>89</v>
      </c>
      <c r="F532" s="10">
        <v>52</v>
      </c>
      <c r="G532" s="10">
        <v>48</v>
      </c>
      <c r="H532" s="10">
        <v>37</v>
      </c>
      <c r="I532" s="10">
        <v>33</v>
      </c>
      <c r="J532" s="10"/>
      <c r="M532" s="198">
        <v>15963.69</v>
      </c>
      <c r="N532" s="198">
        <v>9816.8700000000008</v>
      </c>
      <c r="O532" s="198">
        <v>13866.79</v>
      </c>
      <c r="P532" s="198">
        <v>12601.11</v>
      </c>
      <c r="Q532" s="198">
        <v>66829.320000000007</v>
      </c>
      <c r="R532" s="10"/>
      <c r="S532" s="3"/>
      <c r="T532" s="3"/>
      <c r="U532" s="198">
        <v>154.98728155339799</v>
      </c>
      <c r="V532" s="198">
        <v>95.309417475728196</v>
      </c>
      <c r="W532" s="198">
        <v>144.44572916666701</v>
      </c>
      <c r="X532" s="198">
        <v>134.05436170212801</v>
      </c>
      <c r="Y532" s="198">
        <v>710.95021276595799</v>
      </c>
      <c r="Z532" s="10"/>
      <c r="AA532" s="3"/>
      <c r="AB532" s="10" t="s">
        <v>118</v>
      </c>
      <c r="AC532" s="10"/>
      <c r="AD532" s="69" t="s">
        <v>276</v>
      </c>
      <c r="AE532" s="23">
        <v>1</v>
      </c>
      <c r="AF532" s="23"/>
      <c r="AG532" s="23"/>
      <c r="AH532" s="23"/>
      <c r="AI532" s="23"/>
      <c r="AJ532" s="23"/>
      <c r="AK532" s="3"/>
      <c r="AL532" s="3"/>
      <c r="AM532" s="298">
        <v>64.05</v>
      </c>
      <c r="AN532" s="298">
        <v>0</v>
      </c>
      <c r="AO532" s="298">
        <v>0</v>
      </c>
      <c r="AP532" s="298">
        <v>0</v>
      </c>
      <c r="AQ532" s="298">
        <v>0</v>
      </c>
      <c r="AR532" s="23"/>
      <c r="AS532" s="3"/>
      <c r="AT532" s="3"/>
      <c r="AU532" s="298">
        <v>64.05</v>
      </c>
      <c r="AV532" s="298">
        <v>0</v>
      </c>
      <c r="AW532" s="298">
        <v>0</v>
      </c>
      <c r="AX532" s="298">
        <v>0</v>
      </c>
      <c r="AY532" s="298">
        <v>0</v>
      </c>
      <c r="AZ532" s="23"/>
      <c r="BA532" s="3"/>
    </row>
    <row r="533" spans="2:53">
      <c r="B533" s="10" t="s">
        <v>277</v>
      </c>
      <c r="C533" s="10"/>
      <c r="D533" s="69" t="s">
        <v>278</v>
      </c>
      <c r="E533" s="10">
        <v>153</v>
      </c>
      <c r="F533" s="10">
        <v>168</v>
      </c>
      <c r="G533" s="10">
        <v>137</v>
      </c>
      <c r="H533" s="10">
        <v>97</v>
      </c>
      <c r="I533" s="10">
        <v>108</v>
      </c>
      <c r="J533" s="10"/>
      <c r="M533" s="198">
        <v>20503.48</v>
      </c>
      <c r="N533" s="198">
        <v>21969.140000000101</v>
      </c>
      <c r="O533" s="198">
        <v>16874.75</v>
      </c>
      <c r="P533" s="198">
        <v>16407.419999999998</v>
      </c>
      <c r="Q533" s="198">
        <v>178355.97</v>
      </c>
      <c r="R533" s="10"/>
      <c r="S533" s="3"/>
      <c r="T533" s="3"/>
      <c r="U533" s="198">
        <v>90.323700440528697</v>
      </c>
      <c r="V533" s="198">
        <v>96.780352422907697</v>
      </c>
      <c r="W533" s="198">
        <v>83.5383663366337</v>
      </c>
      <c r="X533" s="198">
        <v>95.391976744186096</v>
      </c>
      <c r="Y533" s="198">
        <v>990.86649999999997</v>
      </c>
      <c r="Z533" s="10"/>
      <c r="AA533" s="3"/>
      <c r="AB533" s="10" t="s">
        <v>118</v>
      </c>
      <c r="AC533" s="10"/>
      <c r="AD533" s="69" t="s">
        <v>119</v>
      </c>
      <c r="AE533" s="23">
        <v>145</v>
      </c>
      <c r="AF533" s="23">
        <v>59</v>
      </c>
      <c r="AG533" s="23">
        <v>49</v>
      </c>
      <c r="AH533" s="23">
        <v>38</v>
      </c>
      <c r="AI533" s="23">
        <v>31</v>
      </c>
      <c r="AJ533" s="23"/>
      <c r="AK533" s="3"/>
      <c r="AL533" s="3"/>
      <c r="AM533" s="298">
        <v>67088.13</v>
      </c>
      <c r="AN533" s="298">
        <v>15398.25</v>
      </c>
      <c r="AO533" s="298">
        <v>23193.87</v>
      </c>
      <c r="AP533" s="298">
        <v>52095.3</v>
      </c>
      <c r="AQ533" s="298">
        <v>187838.12</v>
      </c>
      <c r="AR533" s="23"/>
      <c r="AS533" s="3"/>
      <c r="AT533" s="3"/>
      <c r="AU533" s="298">
        <v>435.63720779220802</v>
      </c>
      <c r="AV533" s="298">
        <v>99.988636363636303</v>
      </c>
      <c r="AW533" s="298">
        <v>154.6258</v>
      </c>
      <c r="AX533" s="298">
        <v>364.30279720279702</v>
      </c>
      <c r="AY533" s="298">
        <v>1295.43531034483</v>
      </c>
      <c r="AZ533" s="23"/>
      <c r="BA533" s="3"/>
    </row>
    <row r="534" spans="2:53">
      <c r="B534" s="10" t="s">
        <v>279</v>
      </c>
      <c r="C534" s="10"/>
      <c r="D534" s="69" t="s">
        <v>191</v>
      </c>
      <c r="E534" s="10">
        <v>367</v>
      </c>
      <c r="F534" s="10">
        <v>324</v>
      </c>
      <c r="G534" s="10">
        <v>295</v>
      </c>
      <c r="H534" s="10">
        <v>271</v>
      </c>
      <c r="I534" s="10">
        <v>279</v>
      </c>
      <c r="J534" s="10"/>
      <c r="M534" s="198">
        <v>64252.52</v>
      </c>
      <c r="N534" s="198">
        <v>52679.93</v>
      </c>
      <c r="O534" s="198">
        <v>51421.64</v>
      </c>
      <c r="P534" s="198">
        <v>64904.74</v>
      </c>
      <c r="Q534" s="198">
        <v>504121.15</v>
      </c>
      <c r="R534" s="10"/>
      <c r="S534" s="3"/>
      <c r="T534" s="3"/>
      <c r="U534" s="198">
        <v>137.585695931478</v>
      </c>
      <c r="V534" s="198">
        <v>112.804989293362</v>
      </c>
      <c r="W534" s="198">
        <v>116.338552036199</v>
      </c>
      <c r="X534" s="198">
        <v>144.87665178571399</v>
      </c>
      <c r="Y534" s="198">
        <v>1120.2692222222199</v>
      </c>
      <c r="Z534" s="10"/>
      <c r="AA534" s="3"/>
      <c r="AB534" s="10" t="s">
        <v>295</v>
      </c>
      <c r="AC534" s="10"/>
      <c r="AD534" s="69" t="s">
        <v>187</v>
      </c>
      <c r="AE534" s="23">
        <v>3</v>
      </c>
      <c r="AF534" s="23">
        <v>4</v>
      </c>
      <c r="AG534" s="23">
        <v>3</v>
      </c>
      <c r="AH534" s="23">
        <v>2</v>
      </c>
      <c r="AI534" s="23">
        <v>2</v>
      </c>
      <c r="AJ534" s="23"/>
      <c r="AK534" s="3"/>
      <c r="AL534" s="3"/>
      <c r="AM534" s="298">
        <v>207.33</v>
      </c>
      <c r="AN534" s="298">
        <v>247.36</v>
      </c>
      <c r="AO534" s="298">
        <v>138.68</v>
      </c>
      <c r="AP534" s="298">
        <v>60.53</v>
      </c>
      <c r="AQ534" s="298">
        <v>717.34</v>
      </c>
      <c r="AR534" s="23"/>
      <c r="AS534" s="3"/>
      <c r="AT534" s="3"/>
      <c r="AU534" s="298">
        <v>34.555</v>
      </c>
      <c r="AV534" s="298">
        <v>41.226666666666702</v>
      </c>
      <c r="AW534" s="298">
        <v>23.113333333333301</v>
      </c>
      <c r="AX534" s="298">
        <v>10.088333333333299</v>
      </c>
      <c r="AY534" s="298">
        <v>119.556666666667</v>
      </c>
      <c r="AZ534" s="23"/>
      <c r="BA534" s="3"/>
    </row>
    <row r="535" spans="2:53">
      <c r="B535" s="10" t="s">
        <v>280</v>
      </c>
      <c r="C535" s="10"/>
      <c r="D535" s="69" t="s">
        <v>211</v>
      </c>
      <c r="E535" s="10">
        <v>215</v>
      </c>
      <c r="F535" s="10">
        <v>146</v>
      </c>
      <c r="G535" s="10">
        <v>117</v>
      </c>
      <c r="H535" s="10">
        <v>105</v>
      </c>
      <c r="I535" s="10">
        <v>104</v>
      </c>
      <c r="J535" s="10"/>
      <c r="M535" s="198">
        <v>26356.97</v>
      </c>
      <c r="N535" s="198">
        <v>17891.95</v>
      </c>
      <c r="O535" s="198">
        <v>16710</v>
      </c>
      <c r="P535" s="198">
        <v>25165.51</v>
      </c>
      <c r="Q535" s="198">
        <v>149388.89000000001</v>
      </c>
      <c r="R535" s="10"/>
      <c r="S535" s="3"/>
      <c r="T535" s="3"/>
      <c r="U535" s="198">
        <v>108.020368852459</v>
      </c>
      <c r="V535" s="198">
        <v>73.327663934426198</v>
      </c>
      <c r="W535" s="198">
        <v>69.3360995850623</v>
      </c>
      <c r="X535" s="198">
        <v>106.63351694915301</v>
      </c>
      <c r="Y535" s="198">
        <v>630.33286919831198</v>
      </c>
      <c r="Z535" s="10"/>
      <c r="AA535" s="3"/>
      <c r="AB535" s="10" t="s">
        <v>520</v>
      </c>
      <c r="AC535" s="10"/>
      <c r="AD535" s="69" t="s">
        <v>94</v>
      </c>
      <c r="AE535" s="23">
        <v>1</v>
      </c>
      <c r="AF535" s="23">
        <v>1</v>
      </c>
      <c r="AG535" s="23">
        <v>1</v>
      </c>
      <c r="AH535" s="23">
        <v>1</v>
      </c>
      <c r="AI535" s="23">
        <v>1</v>
      </c>
      <c r="AJ535" s="23"/>
      <c r="AK535" s="3"/>
      <c r="AL535" s="3"/>
      <c r="AM535" s="298">
        <v>131.9</v>
      </c>
      <c r="AN535" s="298">
        <v>116.46</v>
      </c>
      <c r="AO535" s="298">
        <v>131.72</v>
      </c>
      <c r="AP535" s="298">
        <v>171.59</v>
      </c>
      <c r="AQ535" s="298">
        <v>267.23</v>
      </c>
      <c r="AR535" s="23"/>
      <c r="AS535" s="3"/>
      <c r="AT535" s="3"/>
      <c r="AU535" s="298">
        <v>131.9</v>
      </c>
      <c r="AV535" s="298">
        <v>116.46</v>
      </c>
      <c r="AW535" s="298">
        <v>131.72</v>
      </c>
      <c r="AX535" s="298">
        <v>171.59</v>
      </c>
      <c r="AY535" s="298">
        <v>267.23</v>
      </c>
      <c r="AZ535" s="23"/>
      <c r="BA535" s="3"/>
    </row>
    <row r="536" spans="2:53">
      <c r="B536" s="10" t="s">
        <v>281</v>
      </c>
      <c r="C536" s="10"/>
      <c r="D536" s="69" t="s">
        <v>282</v>
      </c>
      <c r="E536" s="10">
        <v>46</v>
      </c>
      <c r="F536" s="10">
        <v>23</v>
      </c>
      <c r="G536" s="10">
        <v>14</v>
      </c>
      <c r="H536" s="10">
        <v>11</v>
      </c>
      <c r="I536" s="10">
        <v>13</v>
      </c>
      <c r="J536" s="10"/>
      <c r="M536" s="198">
        <v>9178.68</v>
      </c>
      <c r="N536" s="198">
        <v>3764.32</v>
      </c>
      <c r="O536" s="198">
        <v>1694.75</v>
      </c>
      <c r="P536" s="198">
        <v>3691.79</v>
      </c>
      <c r="Q536" s="198">
        <v>21834.83</v>
      </c>
      <c r="R536" s="10"/>
      <c r="S536" s="3"/>
      <c r="T536" s="3"/>
      <c r="U536" s="198">
        <v>187.32</v>
      </c>
      <c r="V536" s="198">
        <v>76.822857142857103</v>
      </c>
      <c r="W536" s="198">
        <v>36.8423913043478</v>
      </c>
      <c r="X536" s="198">
        <v>94.6612820512821</v>
      </c>
      <c r="Y536" s="198">
        <v>464.57085106382999</v>
      </c>
      <c r="Z536" s="10"/>
      <c r="AA536" s="3"/>
      <c r="AB536" s="10" t="s">
        <v>120</v>
      </c>
      <c r="AC536" s="10"/>
      <c r="AD536" s="69" t="s">
        <v>110</v>
      </c>
      <c r="AE536" s="23">
        <v>1</v>
      </c>
      <c r="AF536" s="23">
        <v>1</v>
      </c>
      <c r="AG536" s="23"/>
      <c r="AH536" s="23"/>
      <c r="AI536" s="23"/>
      <c r="AJ536" s="23"/>
      <c r="AK536" s="3"/>
      <c r="AL536" s="3"/>
      <c r="AM536" s="298">
        <v>855.34</v>
      </c>
      <c r="AN536" s="298">
        <v>556.78</v>
      </c>
      <c r="AO536" s="298">
        <v>0</v>
      </c>
      <c r="AP536" s="298">
        <v>0</v>
      </c>
      <c r="AQ536" s="298">
        <v>0</v>
      </c>
      <c r="AR536" s="23"/>
      <c r="AS536" s="3"/>
      <c r="AT536" s="3"/>
      <c r="AU536" s="298">
        <v>855.34</v>
      </c>
      <c r="AV536" s="298">
        <v>556.78</v>
      </c>
      <c r="AW536" s="298">
        <v>0</v>
      </c>
      <c r="AX536" s="298">
        <v>0</v>
      </c>
      <c r="AY536" s="298">
        <v>0</v>
      </c>
      <c r="AZ536" s="23"/>
      <c r="BA536" s="3"/>
    </row>
    <row r="537" spans="2:53">
      <c r="B537" s="10" t="s">
        <v>506</v>
      </c>
      <c r="C537" s="10"/>
      <c r="D537" s="69" t="s">
        <v>507</v>
      </c>
      <c r="E537" s="10">
        <v>74</v>
      </c>
      <c r="F537" s="10">
        <v>58</v>
      </c>
      <c r="G537" s="10">
        <v>50</v>
      </c>
      <c r="H537" s="10">
        <v>48</v>
      </c>
      <c r="I537" s="10">
        <v>41</v>
      </c>
      <c r="J537" s="10"/>
      <c r="M537" s="198">
        <v>12094.82</v>
      </c>
      <c r="N537" s="198">
        <v>5999.99</v>
      </c>
      <c r="O537" s="198">
        <v>7607.9</v>
      </c>
      <c r="P537" s="198">
        <v>11201.45</v>
      </c>
      <c r="Q537" s="198">
        <v>55907.02</v>
      </c>
      <c r="R537" s="10"/>
      <c r="S537" s="3"/>
      <c r="T537" s="3"/>
      <c r="U537" s="198">
        <v>137.44113636363599</v>
      </c>
      <c r="V537" s="198">
        <v>68.181704545454494</v>
      </c>
      <c r="W537" s="198">
        <v>88.463953488372098</v>
      </c>
      <c r="X537" s="198">
        <v>128.75229885057499</v>
      </c>
      <c r="Y537" s="198">
        <v>681.79292682926803</v>
      </c>
      <c r="Z537" s="10"/>
      <c r="AA537" s="3"/>
      <c r="AB537" s="10" t="s">
        <v>120</v>
      </c>
      <c r="AC537" s="10"/>
      <c r="AD537" s="69" t="s">
        <v>94</v>
      </c>
      <c r="AE537" s="23">
        <v>22</v>
      </c>
      <c r="AF537" s="23">
        <v>9</v>
      </c>
      <c r="AG537" s="23">
        <v>7</v>
      </c>
      <c r="AH537" s="23">
        <v>4</v>
      </c>
      <c r="AI537" s="23">
        <v>5</v>
      </c>
      <c r="AJ537" s="23"/>
      <c r="AK537" s="3"/>
      <c r="AL537" s="3"/>
      <c r="AM537" s="298">
        <v>3969.97</v>
      </c>
      <c r="AN537" s="298">
        <v>727.49</v>
      </c>
      <c r="AO537" s="298">
        <v>847.87</v>
      </c>
      <c r="AP537" s="298">
        <v>1048.19</v>
      </c>
      <c r="AQ537" s="298">
        <v>3370.21</v>
      </c>
      <c r="AR537" s="23"/>
      <c r="AS537" s="3"/>
      <c r="AT537" s="3"/>
      <c r="AU537" s="298">
        <v>180.453181818182</v>
      </c>
      <c r="AV537" s="298">
        <v>33.067727272727304</v>
      </c>
      <c r="AW537" s="298">
        <v>38.539545454545497</v>
      </c>
      <c r="AX537" s="298">
        <v>52.409500000000001</v>
      </c>
      <c r="AY537" s="298">
        <v>168.51050000000001</v>
      </c>
      <c r="AZ537" s="23"/>
      <c r="BA537" s="3"/>
    </row>
    <row r="538" spans="2:53">
      <c r="B538" s="10" t="s">
        <v>283</v>
      </c>
      <c r="C538" s="10"/>
      <c r="D538" s="69" t="s">
        <v>211</v>
      </c>
      <c r="E538" s="10">
        <v>2605</v>
      </c>
      <c r="F538" s="10">
        <v>2098</v>
      </c>
      <c r="G538" s="10">
        <v>2033</v>
      </c>
      <c r="H538" s="10">
        <v>1872</v>
      </c>
      <c r="I538" s="10">
        <v>1814</v>
      </c>
      <c r="J538" s="10"/>
      <c r="M538" s="198">
        <v>258846.03</v>
      </c>
      <c r="N538" s="198">
        <v>181182.81</v>
      </c>
      <c r="O538" s="198">
        <v>244842.09</v>
      </c>
      <c r="P538" s="198">
        <v>367173.35</v>
      </c>
      <c r="Q538" s="198">
        <v>2053917</v>
      </c>
      <c r="R538" s="10"/>
      <c r="S538" s="3"/>
      <c r="T538" s="3"/>
      <c r="U538" s="198">
        <v>83.660643180348998</v>
      </c>
      <c r="V538" s="198">
        <v>58.559408532643801</v>
      </c>
      <c r="W538" s="198">
        <v>81.996681178834606</v>
      </c>
      <c r="X538" s="198">
        <v>124.086971949983</v>
      </c>
      <c r="Y538" s="198">
        <v>698.37368242094499</v>
      </c>
      <c r="Z538" s="10"/>
      <c r="AA538" s="3"/>
      <c r="AB538" s="10" t="s">
        <v>296</v>
      </c>
      <c r="AC538" s="10"/>
      <c r="AD538" s="69" t="s">
        <v>297</v>
      </c>
      <c r="AE538" s="23">
        <v>7</v>
      </c>
      <c r="AF538" s="23">
        <v>6</v>
      </c>
      <c r="AG538" s="23">
        <v>5</v>
      </c>
      <c r="AH538" s="23">
        <v>5</v>
      </c>
      <c r="AI538" s="23">
        <v>3</v>
      </c>
      <c r="AJ538" s="23"/>
      <c r="AK538" s="3"/>
      <c r="AL538" s="3"/>
      <c r="AM538" s="298">
        <v>975.65</v>
      </c>
      <c r="AN538" s="298">
        <v>197.16</v>
      </c>
      <c r="AO538" s="298">
        <v>182.88</v>
      </c>
      <c r="AP538" s="298">
        <v>177.4</v>
      </c>
      <c r="AQ538" s="298">
        <v>7114.06</v>
      </c>
      <c r="AR538" s="23"/>
      <c r="AS538" s="3"/>
      <c r="AT538" s="3"/>
      <c r="AU538" s="298">
        <v>121.95625</v>
      </c>
      <c r="AV538" s="298">
        <v>24.645</v>
      </c>
      <c r="AW538" s="298">
        <v>26.125714285714299</v>
      </c>
      <c r="AX538" s="298">
        <v>22.175000000000001</v>
      </c>
      <c r="AY538" s="298">
        <v>889.25750000000005</v>
      </c>
      <c r="AZ538" s="23"/>
      <c r="BA538" s="3"/>
    </row>
    <row r="539" spans="2:53">
      <c r="B539" s="10" t="s">
        <v>113</v>
      </c>
      <c r="C539" s="10"/>
      <c r="D539" s="69" t="s">
        <v>114</v>
      </c>
      <c r="E539" s="10">
        <v>244</v>
      </c>
      <c r="F539" s="10">
        <v>176</v>
      </c>
      <c r="G539" s="10">
        <v>142</v>
      </c>
      <c r="H539" s="10">
        <v>93</v>
      </c>
      <c r="I539" s="10">
        <v>126</v>
      </c>
      <c r="J539" s="10"/>
      <c r="M539" s="198">
        <v>38746.92</v>
      </c>
      <c r="N539" s="198">
        <v>24218.12</v>
      </c>
      <c r="O539" s="198">
        <v>28842.14</v>
      </c>
      <c r="P539" s="198">
        <v>26704.48</v>
      </c>
      <c r="Q539" s="198">
        <v>172964.37</v>
      </c>
      <c r="R539" s="10"/>
      <c r="S539" s="3"/>
      <c r="T539" s="3"/>
      <c r="U539" s="198">
        <v>140.387391304348</v>
      </c>
      <c r="V539" s="198">
        <v>87.746811594202896</v>
      </c>
      <c r="W539" s="198">
        <v>105.64886446886401</v>
      </c>
      <c r="X539" s="198">
        <v>128.38692307692301</v>
      </c>
      <c r="Y539" s="198">
        <v>650.24199248120306</v>
      </c>
      <c r="Z539" s="10"/>
      <c r="AA539" s="3"/>
      <c r="AB539" s="10" t="s">
        <v>522</v>
      </c>
      <c r="AC539" s="10"/>
      <c r="AD539" s="69" t="s">
        <v>266</v>
      </c>
      <c r="AE539" s="23">
        <v>2</v>
      </c>
      <c r="AF539" s="23">
        <v>1</v>
      </c>
      <c r="AG539" s="23">
        <v>1</v>
      </c>
      <c r="AH539" s="23">
        <v>1</v>
      </c>
      <c r="AI539" s="23">
        <v>1</v>
      </c>
      <c r="AJ539" s="23"/>
      <c r="AK539" s="3"/>
      <c r="AL539" s="3"/>
      <c r="AM539" s="298">
        <v>876.79</v>
      </c>
      <c r="AN539" s="298">
        <v>584.95000000000005</v>
      </c>
      <c r="AO539" s="298">
        <v>705.96</v>
      </c>
      <c r="AP539" s="298">
        <v>976.1</v>
      </c>
      <c r="AQ539" s="298">
        <v>1252.26</v>
      </c>
      <c r="AR539" s="23"/>
      <c r="AS539" s="3"/>
      <c r="AT539" s="3"/>
      <c r="AU539" s="298">
        <v>438.39499999999998</v>
      </c>
      <c r="AV539" s="298">
        <v>292.47500000000002</v>
      </c>
      <c r="AW539" s="298">
        <v>352.98</v>
      </c>
      <c r="AX539" s="298">
        <v>488.05</v>
      </c>
      <c r="AY539" s="298">
        <v>626.13</v>
      </c>
      <c r="AZ539" s="23"/>
      <c r="BA539" s="3"/>
    </row>
    <row r="540" spans="2:53">
      <c r="B540" s="10" t="s">
        <v>523</v>
      </c>
      <c r="C540" s="10"/>
      <c r="D540" s="69" t="s">
        <v>122</v>
      </c>
      <c r="E540" s="10">
        <v>2</v>
      </c>
      <c r="F540" s="10">
        <v>1</v>
      </c>
      <c r="G540" s="10">
        <v>1</v>
      </c>
      <c r="H540" s="10"/>
      <c r="I540" s="10"/>
      <c r="J540" s="10"/>
      <c r="M540" s="198">
        <v>205.44</v>
      </c>
      <c r="N540" s="198">
        <v>111.15</v>
      </c>
      <c r="O540" s="198">
        <v>133.97</v>
      </c>
      <c r="P540" s="198">
        <v>0</v>
      </c>
      <c r="Q540" s="198">
        <v>0</v>
      </c>
      <c r="R540" s="10"/>
      <c r="S540" s="3"/>
      <c r="T540" s="3"/>
      <c r="U540" s="198">
        <v>102.72</v>
      </c>
      <c r="V540" s="198">
        <v>55.575000000000003</v>
      </c>
      <c r="W540" s="198">
        <v>133.97</v>
      </c>
      <c r="X540" s="198">
        <v>0</v>
      </c>
      <c r="Y540" s="198">
        <v>0</v>
      </c>
      <c r="Z540" s="10"/>
      <c r="AA540" s="3"/>
      <c r="AB540" s="10" t="s">
        <v>298</v>
      </c>
      <c r="AC540" s="10"/>
      <c r="AD540" s="69" t="s">
        <v>255</v>
      </c>
      <c r="AE540" s="23">
        <v>3</v>
      </c>
      <c r="AF540" s="23"/>
      <c r="AG540" s="23"/>
      <c r="AH540" s="23"/>
      <c r="AI540" s="23"/>
      <c r="AJ540" s="23"/>
      <c r="AK540" s="3"/>
      <c r="AL540" s="3"/>
      <c r="AM540" s="298">
        <v>30505.07</v>
      </c>
      <c r="AN540" s="298">
        <v>0</v>
      </c>
      <c r="AO540" s="298">
        <v>0</v>
      </c>
      <c r="AP540" s="298">
        <v>0</v>
      </c>
      <c r="AQ540" s="298">
        <v>0</v>
      </c>
      <c r="AR540" s="23"/>
      <c r="AS540" s="3"/>
      <c r="AT540" s="3"/>
      <c r="AU540" s="298">
        <v>10168.356666666699</v>
      </c>
      <c r="AV540" s="298">
        <v>0</v>
      </c>
      <c r="AW540" s="298">
        <v>0</v>
      </c>
      <c r="AX540" s="298">
        <v>0</v>
      </c>
      <c r="AY540" s="298">
        <v>0</v>
      </c>
      <c r="AZ540" s="23"/>
      <c r="BA540" s="3"/>
    </row>
    <row r="541" spans="2:53">
      <c r="B541" s="10" t="s">
        <v>285</v>
      </c>
      <c r="C541" s="10"/>
      <c r="D541" s="69" t="s">
        <v>173</v>
      </c>
      <c r="E541" s="10">
        <v>70</v>
      </c>
      <c r="F541" s="10">
        <v>41</v>
      </c>
      <c r="G541" s="10">
        <v>28</v>
      </c>
      <c r="H541" s="10">
        <v>17</v>
      </c>
      <c r="I541" s="10">
        <v>16</v>
      </c>
      <c r="J541" s="10"/>
      <c r="M541" s="198">
        <v>6361.02</v>
      </c>
      <c r="N541" s="198">
        <v>3280.15</v>
      </c>
      <c r="O541" s="198">
        <v>2742.96</v>
      </c>
      <c r="P541" s="198">
        <v>2790.94</v>
      </c>
      <c r="Q541" s="198">
        <v>23972.19</v>
      </c>
      <c r="R541" s="10"/>
      <c r="S541" s="3"/>
      <c r="T541" s="3"/>
      <c r="U541" s="198">
        <v>88.347499999999997</v>
      </c>
      <c r="V541" s="198">
        <v>45.557638888888903</v>
      </c>
      <c r="W541" s="198">
        <v>40.337647058823499</v>
      </c>
      <c r="X541" s="198">
        <v>41.655820895522403</v>
      </c>
      <c r="Y541" s="198">
        <v>352.53220588235303</v>
      </c>
      <c r="Z541" s="10"/>
      <c r="AA541" s="3"/>
      <c r="AB541" s="10" t="s">
        <v>298</v>
      </c>
      <c r="AC541" s="10"/>
      <c r="AD541" s="69" t="s">
        <v>299</v>
      </c>
      <c r="AE541" s="23">
        <v>22</v>
      </c>
      <c r="AF541" s="23">
        <v>11</v>
      </c>
      <c r="AG541" s="23">
        <v>6</v>
      </c>
      <c r="AH541" s="23">
        <v>6</v>
      </c>
      <c r="AI541" s="23">
        <v>7</v>
      </c>
      <c r="AJ541" s="23"/>
      <c r="AK541" s="3"/>
      <c r="AL541" s="3"/>
      <c r="AM541" s="298">
        <v>8689.66</v>
      </c>
      <c r="AN541" s="298">
        <v>2648.18</v>
      </c>
      <c r="AO541" s="298">
        <v>511.97</v>
      </c>
      <c r="AP541" s="298">
        <v>900.5</v>
      </c>
      <c r="AQ541" s="298">
        <v>809.4</v>
      </c>
      <c r="AR541" s="23"/>
      <c r="AS541" s="3"/>
      <c r="AT541" s="3"/>
      <c r="AU541" s="298">
        <v>377.81130434782602</v>
      </c>
      <c r="AV541" s="298">
        <v>115.138260869565</v>
      </c>
      <c r="AW541" s="298">
        <v>22.259565217391302</v>
      </c>
      <c r="AX541" s="298">
        <v>42.880952380952401</v>
      </c>
      <c r="AY541" s="298">
        <v>35.191304347826097</v>
      </c>
      <c r="AZ541" s="23"/>
      <c r="BA541" s="3"/>
    </row>
    <row r="542" spans="2:53">
      <c r="B542" s="10" t="s">
        <v>421</v>
      </c>
      <c r="C542" s="10"/>
      <c r="D542" s="69" t="s">
        <v>422</v>
      </c>
      <c r="E542" s="10">
        <v>65</v>
      </c>
      <c r="F542" s="10">
        <v>31</v>
      </c>
      <c r="G542" s="10">
        <v>20</v>
      </c>
      <c r="H542" s="10">
        <v>14</v>
      </c>
      <c r="I542" s="10">
        <v>12</v>
      </c>
      <c r="J542" s="10"/>
      <c r="M542" s="198">
        <v>5221.37</v>
      </c>
      <c r="N542" s="198">
        <v>2019.85</v>
      </c>
      <c r="O542" s="198">
        <v>2113.44</v>
      </c>
      <c r="P542" s="198">
        <v>3018.96</v>
      </c>
      <c r="Q542" s="198">
        <v>21701.87</v>
      </c>
      <c r="R542" s="10"/>
      <c r="S542" s="3"/>
      <c r="T542" s="3"/>
      <c r="U542" s="198">
        <v>74.590999999999994</v>
      </c>
      <c r="V542" s="198">
        <v>28.855</v>
      </c>
      <c r="W542" s="198">
        <v>34.646557377049199</v>
      </c>
      <c r="X542" s="198">
        <v>51.168813559321997</v>
      </c>
      <c r="Y542" s="198">
        <v>361.69783333333299</v>
      </c>
      <c r="Z542" s="10"/>
      <c r="AA542" s="3"/>
      <c r="AB542" s="10" t="s">
        <v>300</v>
      </c>
      <c r="AC542" s="10"/>
      <c r="AD542" s="69" t="s">
        <v>191</v>
      </c>
      <c r="AE542" s="23">
        <v>325</v>
      </c>
      <c r="AF542" s="23">
        <v>157</v>
      </c>
      <c r="AG542" s="23">
        <v>113</v>
      </c>
      <c r="AH542" s="23">
        <v>100</v>
      </c>
      <c r="AI542" s="23">
        <v>102</v>
      </c>
      <c r="AJ542" s="23"/>
      <c r="AK542" s="3"/>
      <c r="AL542" s="3"/>
      <c r="AM542" s="298">
        <v>140900.89000000001</v>
      </c>
      <c r="AN542" s="298">
        <v>32225.62</v>
      </c>
      <c r="AO542" s="298">
        <v>21303.15</v>
      </c>
      <c r="AP542" s="298">
        <v>14805.2</v>
      </c>
      <c r="AQ542" s="298">
        <v>62663</v>
      </c>
      <c r="AR542" s="23"/>
      <c r="AS542" s="3"/>
      <c r="AT542" s="3"/>
      <c r="AU542" s="298">
        <v>424.40027108433702</v>
      </c>
      <c r="AV542" s="298">
        <v>97.065120481927707</v>
      </c>
      <c r="AW542" s="298">
        <v>69.618137254901896</v>
      </c>
      <c r="AX542" s="298">
        <v>47.605144694533699</v>
      </c>
      <c r="AY542" s="298">
        <v>197.675078864353</v>
      </c>
      <c r="AZ542" s="23"/>
      <c r="BA542" s="3"/>
    </row>
    <row r="543" spans="2:53">
      <c r="B543" s="10" t="s">
        <v>511</v>
      </c>
      <c r="C543" s="10"/>
      <c r="D543" s="69" t="s">
        <v>173</v>
      </c>
      <c r="E543" s="10">
        <v>19</v>
      </c>
      <c r="F543" s="10">
        <v>22</v>
      </c>
      <c r="G543" s="10">
        <v>8</v>
      </c>
      <c r="H543" s="10">
        <v>1</v>
      </c>
      <c r="I543" s="10">
        <v>8</v>
      </c>
      <c r="J543" s="10"/>
      <c r="M543" s="198">
        <v>2548.7600000000002</v>
      </c>
      <c r="N543" s="198">
        <v>3675.73</v>
      </c>
      <c r="O543" s="198">
        <v>2283.17</v>
      </c>
      <c r="P543" s="198">
        <v>293.35000000000002</v>
      </c>
      <c r="Q543" s="198">
        <v>13461.87</v>
      </c>
      <c r="R543" s="10"/>
      <c r="S543" s="3"/>
      <c r="T543" s="3"/>
      <c r="U543" s="198">
        <v>79.648750000000007</v>
      </c>
      <c r="V543" s="198">
        <v>114.8665625</v>
      </c>
      <c r="W543" s="198">
        <v>87.814230769230804</v>
      </c>
      <c r="X543" s="198">
        <v>48.891666666666701</v>
      </c>
      <c r="Y543" s="198">
        <v>538.47479999999996</v>
      </c>
      <c r="Z543" s="10"/>
      <c r="AA543" s="3"/>
      <c r="AB543" s="10" t="s">
        <v>301</v>
      </c>
      <c r="AC543" s="10"/>
      <c r="AD543" s="69" t="s">
        <v>302</v>
      </c>
      <c r="AE543" s="23">
        <v>6</v>
      </c>
      <c r="AF543" s="23">
        <v>1</v>
      </c>
      <c r="AG543" s="23">
        <v>1</v>
      </c>
      <c r="AH543" s="23">
        <v>1</v>
      </c>
      <c r="AI543" s="23">
        <v>1</v>
      </c>
      <c r="AJ543" s="23"/>
      <c r="AK543" s="3"/>
      <c r="AL543" s="3"/>
      <c r="AM543" s="298">
        <v>405.85</v>
      </c>
      <c r="AN543" s="298">
        <v>19.48</v>
      </c>
      <c r="AO543" s="298">
        <v>19.13</v>
      </c>
      <c r="AP543" s="298">
        <v>19.43</v>
      </c>
      <c r="AQ543" s="298">
        <v>138.96</v>
      </c>
      <c r="AR543" s="23"/>
      <c r="AS543" s="3"/>
      <c r="AT543" s="3"/>
      <c r="AU543" s="298">
        <v>67.641666666666694</v>
      </c>
      <c r="AV543" s="298">
        <v>3.2466666666666701</v>
      </c>
      <c r="AW543" s="298">
        <v>3.1883333333333299</v>
      </c>
      <c r="AX543" s="298">
        <v>3.2383333333333302</v>
      </c>
      <c r="AY543" s="298">
        <v>23.16</v>
      </c>
      <c r="AZ543" s="23"/>
      <c r="BA543" s="3"/>
    </row>
    <row r="544" spans="2:53">
      <c r="B544" s="10" t="s">
        <v>512</v>
      </c>
      <c r="C544" s="10"/>
      <c r="D544" s="69" t="s">
        <v>107</v>
      </c>
      <c r="E544" s="10">
        <v>24</v>
      </c>
      <c r="F544" s="10">
        <v>17</v>
      </c>
      <c r="G544" s="10">
        <v>17</v>
      </c>
      <c r="H544" s="10">
        <v>15</v>
      </c>
      <c r="I544" s="10">
        <v>16</v>
      </c>
      <c r="J544" s="10"/>
      <c r="M544" s="198">
        <v>4024.07</v>
      </c>
      <c r="N544" s="198">
        <v>2858.08</v>
      </c>
      <c r="O544" s="198">
        <v>2676.64</v>
      </c>
      <c r="P544" s="198">
        <v>3290.11</v>
      </c>
      <c r="Q544" s="198">
        <v>14032.02</v>
      </c>
      <c r="R544" s="10"/>
      <c r="S544" s="3"/>
      <c r="T544" s="3"/>
      <c r="U544" s="198">
        <v>154.771923076923</v>
      </c>
      <c r="V544" s="198">
        <v>109.92615384615399</v>
      </c>
      <c r="W544" s="198">
        <v>107.0656</v>
      </c>
      <c r="X544" s="198">
        <v>131.6044</v>
      </c>
      <c r="Y544" s="198">
        <v>561.2808</v>
      </c>
      <c r="Z544" s="10"/>
      <c r="AA544" s="3"/>
      <c r="AB544" s="10" t="s">
        <v>303</v>
      </c>
      <c r="AC544" s="10"/>
      <c r="AD544" s="69" t="s">
        <v>304</v>
      </c>
      <c r="AE544" s="23">
        <v>18</v>
      </c>
      <c r="AF544" s="23">
        <v>6</v>
      </c>
      <c r="AG544" s="23">
        <v>5</v>
      </c>
      <c r="AH544" s="23">
        <v>4</v>
      </c>
      <c r="AI544" s="23">
        <v>4</v>
      </c>
      <c r="AJ544" s="23"/>
      <c r="AK544" s="3"/>
      <c r="AL544" s="3"/>
      <c r="AM544" s="298">
        <v>3591.54</v>
      </c>
      <c r="AN544" s="298">
        <v>1383.19</v>
      </c>
      <c r="AO544" s="298">
        <v>271.12</v>
      </c>
      <c r="AP544" s="298">
        <v>197.13</v>
      </c>
      <c r="AQ544" s="298">
        <v>208.95</v>
      </c>
      <c r="AR544" s="23"/>
      <c r="AS544" s="3"/>
      <c r="AT544" s="3"/>
      <c r="AU544" s="298">
        <v>199.53</v>
      </c>
      <c r="AV544" s="298">
        <v>76.843888888888898</v>
      </c>
      <c r="AW544" s="298">
        <v>15.0622222222222</v>
      </c>
      <c r="AX544" s="298">
        <v>10.9516666666667</v>
      </c>
      <c r="AY544" s="298">
        <v>11.608333333333301</v>
      </c>
      <c r="AZ544" s="23"/>
      <c r="BA544" s="3"/>
    </row>
    <row r="545" spans="2:53">
      <c r="B545" s="10" t="s">
        <v>286</v>
      </c>
      <c r="C545" s="10"/>
      <c r="D545" s="69" t="s">
        <v>287</v>
      </c>
      <c r="E545" s="10">
        <v>168</v>
      </c>
      <c r="F545" s="10">
        <v>116</v>
      </c>
      <c r="G545" s="10">
        <v>108</v>
      </c>
      <c r="H545" s="10">
        <v>88</v>
      </c>
      <c r="I545" s="10">
        <v>89</v>
      </c>
      <c r="J545" s="10"/>
      <c r="M545" s="198">
        <v>27138.42</v>
      </c>
      <c r="N545" s="198">
        <v>13279.63</v>
      </c>
      <c r="O545" s="198">
        <v>14976.91</v>
      </c>
      <c r="P545" s="198">
        <v>18833.650000000001</v>
      </c>
      <c r="Q545" s="198">
        <v>145757.73000000001</v>
      </c>
      <c r="R545" s="10"/>
      <c r="S545" s="3"/>
      <c r="T545" s="3"/>
      <c r="U545" s="198">
        <v>142.085968586387</v>
      </c>
      <c r="V545" s="198">
        <v>69.526858638743406</v>
      </c>
      <c r="W545" s="198">
        <v>80.090427807486606</v>
      </c>
      <c r="X545" s="198">
        <v>101.256182795699</v>
      </c>
      <c r="Y545" s="198">
        <v>787.87962162162205</v>
      </c>
      <c r="Z545" s="10"/>
      <c r="AA545" s="3"/>
      <c r="AB545" s="10" t="s">
        <v>305</v>
      </c>
      <c r="AC545" s="10"/>
      <c r="AD545" s="69" t="s">
        <v>306</v>
      </c>
      <c r="AE545" s="23">
        <v>20</v>
      </c>
      <c r="AF545" s="23">
        <v>9</v>
      </c>
      <c r="AG545" s="23">
        <v>5</v>
      </c>
      <c r="AH545" s="23">
        <v>5</v>
      </c>
      <c r="AI545" s="23">
        <v>6</v>
      </c>
      <c r="AJ545" s="23"/>
      <c r="AK545" s="3"/>
      <c r="AL545" s="3"/>
      <c r="AM545" s="298">
        <v>1498.86</v>
      </c>
      <c r="AN545" s="298">
        <v>851.13</v>
      </c>
      <c r="AO545" s="298">
        <v>353.99</v>
      </c>
      <c r="AP545" s="298">
        <v>118.95</v>
      </c>
      <c r="AQ545" s="298">
        <v>1230.32</v>
      </c>
      <c r="AR545" s="23"/>
      <c r="AS545" s="3"/>
      <c r="AT545" s="3"/>
      <c r="AU545" s="298">
        <v>74.942999999999998</v>
      </c>
      <c r="AV545" s="298">
        <v>42.5565</v>
      </c>
      <c r="AW545" s="298">
        <v>17.6995</v>
      </c>
      <c r="AX545" s="298">
        <v>5.9474999999999998</v>
      </c>
      <c r="AY545" s="298">
        <v>61.515999999999998</v>
      </c>
      <c r="AZ545" s="23"/>
      <c r="BA545" s="3"/>
    </row>
    <row r="546" spans="2:53">
      <c r="B546" s="10" t="s">
        <v>286</v>
      </c>
      <c r="C546" s="10"/>
      <c r="D546" s="69" t="s">
        <v>317</v>
      </c>
      <c r="E546" s="10">
        <v>1</v>
      </c>
      <c r="F546" s="10">
        <v>1</v>
      </c>
      <c r="G546" s="10">
        <v>1</v>
      </c>
      <c r="H546" s="10">
        <v>1</v>
      </c>
      <c r="I546" s="10"/>
      <c r="J546" s="10"/>
      <c r="M546" s="198">
        <v>134.52000000000001</v>
      </c>
      <c r="N546" s="198">
        <v>91.58</v>
      </c>
      <c r="O546" s="198">
        <v>104.85</v>
      </c>
      <c r="P546" s="198">
        <v>211.16</v>
      </c>
      <c r="Q546" s="198">
        <v>0</v>
      </c>
      <c r="R546" s="10"/>
      <c r="S546" s="3"/>
      <c r="T546" s="3"/>
      <c r="U546" s="198">
        <v>134.52000000000001</v>
      </c>
      <c r="V546" s="198">
        <v>91.58</v>
      </c>
      <c r="W546" s="198">
        <v>104.85</v>
      </c>
      <c r="X546" s="198">
        <v>211.16</v>
      </c>
      <c r="Y546" s="198">
        <v>0</v>
      </c>
      <c r="Z546" s="10"/>
      <c r="AA546" s="3"/>
      <c r="AB546" s="10" t="s">
        <v>307</v>
      </c>
      <c r="AC546" s="10"/>
      <c r="AD546" s="69" t="s">
        <v>245</v>
      </c>
      <c r="AE546" s="23">
        <v>23</v>
      </c>
      <c r="AF546" s="23">
        <v>14</v>
      </c>
      <c r="AG546" s="23">
        <v>12</v>
      </c>
      <c r="AH546" s="23">
        <v>7</v>
      </c>
      <c r="AI546" s="23">
        <v>8</v>
      </c>
      <c r="AJ546" s="23"/>
      <c r="AK546" s="3"/>
      <c r="AL546" s="3"/>
      <c r="AM546" s="298">
        <v>11246.18</v>
      </c>
      <c r="AN546" s="298">
        <v>587.26</v>
      </c>
      <c r="AO546" s="298">
        <v>600.21</v>
      </c>
      <c r="AP546" s="298">
        <v>575.98</v>
      </c>
      <c r="AQ546" s="298">
        <v>4080.88</v>
      </c>
      <c r="AR546" s="23"/>
      <c r="AS546" s="3"/>
      <c r="AT546" s="3"/>
      <c r="AU546" s="298">
        <v>449.84719999999999</v>
      </c>
      <c r="AV546" s="298">
        <v>23.490400000000001</v>
      </c>
      <c r="AW546" s="298">
        <v>25.008749999999999</v>
      </c>
      <c r="AX546" s="298">
        <v>23.999166666666699</v>
      </c>
      <c r="AY546" s="298">
        <v>170.036666666667</v>
      </c>
      <c r="AZ546" s="23"/>
      <c r="BA546" s="3"/>
    </row>
    <row r="547" spans="2:53">
      <c r="B547" s="10" t="s">
        <v>115</v>
      </c>
      <c r="C547" s="10"/>
      <c r="D547" s="69" t="s">
        <v>494</v>
      </c>
      <c r="E547" s="10">
        <v>1</v>
      </c>
      <c r="F547" s="10">
        <v>1</v>
      </c>
      <c r="G547" s="10">
        <v>1</v>
      </c>
      <c r="H547" s="10">
        <v>1</v>
      </c>
      <c r="I547" s="10">
        <v>1</v>
      </c>
      <c r="J547" s="10"/>
      <c r="M547" s="198">
        <v>387.25</v>
      </c>
      <c r="N547" s="198">
        <v>205.03</v>
      </c>
      <c r="O547" s="198">
        <v>242.78</v>
      </c>
      <c r="P547" s="198">
        <v>247.77</v>
      </c>
      <c r="Q547" s="198">
        <v>2694.98</v>
      </c>
      <c r="R547" s="10"/>
      <c r="S547" s="3"/>
      <c r="T547" s="3"/>
      <c r="U547" s="198">
        <v>387.25</v>
      </c>
      <c r="V547" s="198">
        <v>205.03</v>
      </c>
      <c r="W547" s="198">
        <v>242.78</v>
      </c>
      <c r="X547" s="198">
        <v>247.77</v>
      </c>
      <c r="Y547" s="198">
        <v>2694.98</v>
      </c>
      <c r="Z547" s="10"/>
      <c r="AA547" s="3"/>
      <c r="AB547" s="10" t="s">
        <v>524</v>
      </c>
      <c r="AC547" s="10"/>
      <c r="AD547" s="69" t="s">
        <v>89</v>
      </c>
      <c r="AE547" s="23"/>
      <c r="AF547" s="23"/>
      <c r="AG547" s="23">
        <v>1</v>
      </c>
      <c r="AH547" s="23">
        <v>1</v>
      </c>
      <c r="AI547" s="23"/>
      <c r="AJ547" s="23"/>
      <c r="AK547" s="3"/>
      <c r="AL547" s="3"/>
      <c r="AM547" s="298">
        <v>0</v>
      </c>
      <c r="AN547" s="298">
        <v>0</v>
      </c>
      <c r="AO547" s="298">
        <v>46.25</v>
      </c>
      <c r="AP547" s="298">
        <v>53.81</v>
      </c>
      <c r="AQ547" s="298">
        <v>0</v>
      </c>
      <c r="AR547" s="23"/>
      <c r="AS547" s="3"/>
      <c r="AT547" s="3"/>
      <c r="AU547" s="298">
        <v>0</v>
      </c>
      <c r="AV547" s="298">
        <v>0</v>
      </c>
      <c r="AW547" s="298">
        <v>46.25</v>
      </c>
      <c r="AX547" s="298">
        <v>53.81</v>
      </c>
      <c r="AY547" s="298">
        <v>0</v>
      </c>
      <c r="AZ547" s="23"/>
      <c r="BA547" s="3"/>
    </row>
    <row r="548" spans="2:53">
      <c r="B548" s="10" t="s">
        <v>115</v>
      </c>
      <c r="C548" s="10"/>
      <c r="D548" s="69" t="s">
        <v>170</v>
      </c>
      <c r="E548" s="10">
        <v>2</v>
      </c>
      <c r="F548" s="10"/>
      <c r="G548" s="10"/>
      <c r="H548" s="10"/>
      <c r="I548" s="10"/>
      <c r="J548" s="10"/>
      <c r="M548" s="198">
        <v>277.98</v>
      </c>
      <c r="N548" s="198">
        <v>0</v>
      </c>
      <c r="O548" s="198">
        <v>0</v>
      </c>
      <c r="P548" s="198">
        <v>0</v>
      </c>
      <c r="Q548" s="198">
        <v>0</v>
      </c>
      <c r="R548" s="10"/>
      <c r="S548" s="3"/>
      <c r="T548" s="3"/>
      <c r="U548" s="198">
        <v>138.99</v>
      </c>
      <c r="V548" s="198">
        <v>0</v>
      </c>
      <c r="W548" s="198">
        <v>0</v>
      </c>
      <c r="X548" s="198">
        <v>0</v>
      </c>
      <c r="Y548" s="198">
        <v>0</v>
      </c>
      <c r="Z548" s="10"/>
      <c r="AA548" s="3"/>
      <c r="AB548" s="10" t="s">
        <v>308</v>
      </c>
      <c r="AC548" s="10"/>
      <c r="AD548" s="69" t="s">
        <v>309</v>
      </c>
      <c r="AE548" s="23">
        <v>9</v>
      </c>
      <c r="AF548" s="23">
        <v>3</v>
      </c>
      <c r="AG548" s="23"/>
      <c r="AH548" s="23"/>
      <c r="AI548" s="23"/>
      <c r="AJ548" s="23"/>
      <c r="AK548" s="3"/>
      <c r="AL548" s="3"/>
      <c r="AM548" s="298">
        <v>608.70000000000005</v>
      </c>
      <c r="AN548" s="298">
        <v>21.64</v>
      </c>
      <c r="AO548" s="298">
        <v>0</v>
      </c>
      <c r="AP548" s="298">
        <v>0</v>
      </c>
      <c r="AQ548" s="298">
        <v>0</v>
      </c>
      <c r="AR548" s="23"/>
      <c r="AS548" s="3"/>
      <c r="AT548" s="3"/>
      <c r="AU548" s="298">
        <v>67.633333333333297</v>
      </c>
      <c r="AV548" s="298">
        <v>2.4044444444444402</v>
      </c>
      <c r="AW548" s="298">
        <v>0</v>
      </c>
      <c r="AX548" s="298">
        <v>0</v>
      </c>
      <c r="AY548" s="298">
        <v>0</v>
      </c>
      <c r="AZ548" s="23"/>
      <c r="BA548" s="3"/>
    </row>
    <row r="549" spans="2:53">
      <c r="B549" s="10" t="s">
        <v>115</v>
      </c>
      <c r="C549" s="10"/>
      <c r="D549" s="69" t="s">
        <v>96</v>
      </c>
      <c r="E549" s="10">
        <v>1274</v>
      </c>
      <c r="F549" s="10">
        <v>757</v>
      </c>
      <c r="G549" s="10">
        <v>636</v>
      </c>
      <c r="H549" s="10">
        <v>551</v>
      </c>
      <c r="I549" s="10">
        <v>557</v>
      </c>
      <c r="J549" s="10"/>
      <c r="M549" s="198">
        <v>194537.97</v>
      </c>
      <c r="N549" s="198">
        <v>94284.06</v>
      </c>
      <c r="O549" s="198">
        <v>100716.35</v>
      </c>
      <c r="P549" s="198">
        <v>135253.45000000001</v>
      </c>
      <c r="Q549" s="198">
        <v>806313.80999999901</v>
      </c>
      <c r="R549" s="10"/>
      <c r="S549" s="3"/>
      <c r="T549" s="3"/>
      <c r="U549" s="198">
        <v>135.00206106870201</v>
      </c>
      <c r="V549" s="198">
        <v>65.429604441360098</v>
      </c>
      <c r="W549" s="198">
        <v>72.457805755395597</v>
      </c>
      <c r="X549" s="198">
        <v>98.366145454545503</v>
      </c>
      <c r="Y549" s="198">
        <v>587.26424617625605</v>
      </c>
      <c r="Z549" s="10"/>
      <c r="AA549" s="3"/>
      <c r="AB549" s="10" t="s">
        <v>525</v>
      </c>
      <c r="AC549" s="10"/>
      <c r="AD549" s="69" t="s">
        <v>309</v>
      </c>
      <c r="AE549" s="23">
        <v>1</v>
      </c>
      <c r="AF549" s="23"/>
      <c r="AG549" s="23"/>
      <c r="AH549" s="23"/>
      <c r="AI549" s="23"/>
      <c r="AJ549" s="23"/>
      <c r="AK549" s="3"/>
      <c r="AL549" s="3"/>
      <c r="AM549" s="298">
        <v>1.36</v>
      </c>
      <c r="AN549" s="298">
        <v>0</v>
      </c>
      <c r="AO549" s="298"/>
      <c r="AP549" s="298"/>
      <c r="AQ549" s="298"/>
      <c r="AR549" s="23"/>
      <c r="AS549" s="3"/>
      <c r="AT549" s="3"/>
      <c r="AU549" s="298">
        <v>1.36</v>
      </c>
      <c r="AV549" s="298">
        <v>0</v>
      </c>
      <c r="AW549" s="298"/>
      <c r="AX549" s="298"/>
      <c r="AY549" s="298"/>
      <c r="AZ549" s="23"/>
      <c r="BA549" s="3"/>
    </row>
    <row r="550" spans="2:53">
      <c r="B550" s="10" t="s">
        <v>288</v>
      </c>
      <c r="C550" s="10"/>
      <c r="D550" s="69" t="s">
        <v>289</v>
      </c>
      <c r="E550" s="10">
        <v>71</v>
      </c>
      <c r="F550" s="10">
        <v>47</v>
      </c>
      <c r="G550" s="10">
        <v>35</v>
      </c>
      <c r="H550" s="10">
        <v>24</v>
      </c>
      <c r="I550" s="10">
        <v>24</v>
      </c>
      <c r="J550" s="10"/>
      <c r="M550" s="198">
        <v>15508.02</v>
      </c>
      <c r="N550" s="198">
        <v>8779.7900000000009</v>
      </c>
      <c r="O550" s="198">
        <v>6563.24</v>
      </c>
      <c r="P550" s="198">
        <v>6059.2</v>
      </c>
      <c r="Q550" s="198">
        <v>63121.22</v>
      </c>
      <c r="R550" s="10"/>
      <c r="S550" s="3"/>
      <c r="T550" s="3"/>
      <c r="U550" s="198">
        <v>212.43863013698601</v>
      </c>
      <c r="V550" s="198">
        <v>120.271095890411</v>
      </c>
      <c r="W550" s="198">
        <v>89.907397260273896</v>
      </c>
      <c r="X550" s="198">
        <v>84.155555555555495</v>
      </c>
      <c r="Y550" s="198">
        <v>901.73171428571402</v>
      </c>
      <c r="Z550" s="10"/>
      <c r="AA550" s="3"/>
      <c r="AB550" s="10" t="s">
        <v>310</v>
      </c>
      <c r="AC550" s="10"/>
      <c r="AD550" s="69" t="s">
        <v>311</v>
      </c>
      <c r="AE550" s="23">
        <v>57</v>
      </c>
      <c r="AF550" s="23">
        <v>20</v>
      </c>
      <c r="AG550" s="23">
        <v>15</v>
      </c>
      <c r="AH550" s="23">
        <v>12</v>
      </c>
      <c r="AI550" s="23">
        <v>9</v>
      </c>
      <c r="AJ550" s="23"/>
      <c r="AK550" s="3"/>
      <c r="AL550" s="3"/>
      <c r="AM550" s="298">
        <v>14883.33</v>
      </c>
      <c r="AN550" s="298">
        <v>2710.48</v>
      </c>
      <c r="AO550" s="298">
        <v>2565.06</v>
      </c>
      <c r="AP550" s="298">
        <v>3006.16</v>
      </c>
      <c r="AQ550" s="298">
        <v>8308.7199999999993</v>
      </c>
      <c r="AR550" s="23"/>
      <c r="AS550" s="3"/>
      <c r="AT550" s="3"/>
      <c r="AU550" s="298">
        <v>252.25983050847501</v>
      </c>
      <c r="AV550" s="298">
        <v>45.9403389830509</v>
      </c>
      <c r="AW550" s="298">
        <v>49.3280769230769</v>
      </c>
      <c r="AX550" s="298">
        <v>60.123199999999997</v>
      </c>
      <c r="AY550" s="298">
        <v>159.783076923077</v>
      </c>
      <c r="AZ550" s="23"/>
      <c r="BA550" s="3"/>
    </row>
    <row r="551" spans="2:53">
      <c r="B551" s="10" t="s">
        <v>290</v>
      </c>
      <c r="C551" s="10"/>
      <c r="D551" s="69" t="s">
        <v>291</v>
      </c>
      <c r="E551" s="10">
        <v>610</v>
      </c>
      <c r="F551" s="10">
        <v>445</v>
      </c>
      <c r="G551" s="10">
        <v>396</v>
      </c>
      <c r="H551" s="10">
        <v>343</v>
      </c>
      <c r="I551" s="10">
        <v>334</v>
      </c>
      <c r="J551" s="10"/>
      <c r="M551" s="198">
        <v>79335.070000000007</v>
      </c>
      <c r="N551" s="198">
        <v>56562.92</v>
      </c>
      <c r="O551" s="198">
        <v>60025.35</v>
      </c>
      <c r="P551" s="198">
        <v>77709.960000000006</v>
      </c>
      <c r="Q551" s="198">
        <v>379420.28</v>
      </c>
      <c r="R551" s="10"/>
      <c r="S551" s="3"/>
      <c r="T551" s="3"/>
      <c r="U551" s="198">
        <v>110.494526462395</v>
      </c>
      <c r="V551" s="198">
        <v>78.778440111420593</v>
      </c>
      <c r="W551" s="198">
        <v>85.996203438395398</v>
      </c>
      <c r="X551" s="198">
        <v>112.62313043478299</v>
      </c>
      <c r="Y551" s="198">
        <v>553.89821897810202</v>
      </c>
      <c r="Z551" s="10"/>
      <c r="AA551" s="3"/>
      <c r="AB551" s="10" t="s">
        <v>312</v>
      </c>
      <c r="AC551" s="10"/>
      <c r="AD551" s="69" t="s">
        <v>122</v>
      </c>
      <c r="AE551" s="23">
        <v>1</v>
      </c>
      <c r="AF551" s="23"/>
      <c r="AG551" s="23"/>
      <c r="AH551" s="23"/>
      <c r="AI551" s="23"/>
      <c r="AJ551" s="23"/>
      <c r="AK551" s="3"/>
      <c r="AL551" s="3"/>
      <c r="AM551" s="298">
        <v>42.89</v>
      </c>
      <c r="AN551" s="298">
        <v>0</v>
      </c>
      <c r="AO551" s="298">
        <v>0</v>
      </c>
      <c r="AP551" s="298">
        <v>0</v>
      </c>
      <c r="AQ551" s="298">
        <v>0</v>
      </c>
      <c r="AR551" s="23"/>
      <c r="AS551" s="3"/>
      <c r="AT551" s="3"/>
      <c r="AU551" s="298">
        <v>42.89</v>
      </c>
      <c r="AV551" s="298">
        <v>0</v>
      </c>
      <c r="AW551" s="298">
        <v>0</v>
      </c>
      <c r="AX551" s="298">
        <v>0</v>
      </c>
      <c r="AY551" s="298">
        <v>0</v>
      </c>
      <c r="AZ551" s="23"/>
      <c r="BA551" s="3"/>
    </row>
    <row r="552" spans="2:53">
      <c r="B552" s="10" t="s">
        <v>290</v>
      </c>
      <c r="C552" s="10"/>
      <c r="D552" s="69" t="s">
        <v>299</v>
      </c>
      <c r="E552" s="10">
        <v>4</v>
      </c>
      <c r="F552" s="10">
        <v>5</v>
      </c>
      <c r="G552" s="10">
        <v>5</v>
      </c>
      <c r="H552" s="10">
        <v>4</v>
      </c>
      <c r="I552" s="10">
        <v>4</v>
      </c>
      <c r="J552" s="10"/>
      <c r="M552" s="198">
        <v>386.67</v>
      </c>
      <c r="N552" s="198">
        <v>456.38</v>
      </c>
      <c r="O552" s="198">
        <v>644.87</v>
      </c>
      <c r="P552" s="198">
        <v>622.78</v>
      </c>
      <c r="Q552" s="198">
        <v>7832.93</v>
      </c>
      <c r="R552" s="10"/>
      <c r="S552" s="3"/>
      <c r="T552" s="3"/>
      <c r="U552" s="198">
        <v>64.444999999999993</v>
      </c>
      <c r="V552" s="198">
        <v>76.063333333333304</v>
      </c>
      <c r="W552" s="198">
        <v>107.478333333333</v>
      </c>
      <c r="X552" s="198">
        <v>103.79666666666699</v>
      </c>
      <c r="Y552" s="198">
        <v>1305.48833333333</v>
      </c>
      <c r="Z552" s="10"/>
      <c r="AA552" s="3"/>
      <c r="AB552" s="10" t="s">
        <v>121</v>
      </c>
      <c r="AC552" s="10"/>
      <c r="AD552" s="69" t="s">
        <v>122</v>
      </c>
      <c r="AE552" s="23">
        <v>5</v>
      </c>
      <c r="AF552" s="23">
        <v>1</v>
      </c>
      <c r="AG552" s="23"/>
      <c r="AH552" s="23"/>
      <c r="AI552" s="23"/>
      <c r="AJ552" s="23"/>
      <c r="AK552" s="3"/>
      <c r="AL552" s="3"/>
      <c r="AM552" s="298">
        <v>3336.99</v>
      </c>
      <c r="AN552" s="298">
        <v>15452.94</v>
      </c>
      <c r="AO552" s="298">
        <v>0</v>
      </c>
      <c r="AP552" s="298">
        <v>0</v>
      </c>
      <c r="AQ552" s="298">
        <v>0</v>
      </c>
      <c r="AR552" s="23"/>
      <c r="AS552" s="3"/>
      <c r="AT552" s="3"/>
      <c r="AU552" s="298">
        <v>667.39800000000002</v>
      </c>
      <c r="AV552" s="298">
        <v>3090.5880000000002</v>
      </c>
      <c r="AW552" s="298">
        <v>0</v>
      </c>
      <c r="AX552" s="298">
        <v>0</v>
      </c>
      <c r="AY552" s="298">
        <v>0</v>
      </c>
      <c r="AZ552" s="23"/>
      <c r="BA552" s="3"/>
    </row>
    <row r="553" spans="2:53">
      <c r="B553" s="10" t="s">
        <v>526</v>
      </c>
      <c r="C553" s="10"/>
      <c r="D553" s="69" t="s">
        <v>117</v>
      </c>
      <c r="E553" s="10">
        <v>10</v>
      </c>
      <c r="F553" s="10">
        <v>6</v>
      </c>
      <c r="G553" s="10">
        <v>2</v>
      </c>
      <c r="H553" s="10">
        <v>1</v>
      </c>
      <c r="I553" s="10">
        <v>1</v>
      </c>
      <c r="J553" s="10"/>
      <c r="M553" s="198">
        <v>889.51</v>
      </c>
      <c r="N553" s="198">
        <v>345.91</v>
      </c>
      <c r="O553" s="198">
        <v>161.29</v>
      </c>
      <c r="P553" s="198">
        <v>14.74</v>
      </c>
      <c r="Q553" s="198">
        <v>15</v>
      </c>
      <c r="R553" s="10"/>
      <c r="S553" s="3"/>
      <c r="T553" s="3"/>
      <c r="U553" s="198">
        <v>80.864545454545393</v>
      </c>
      <c r="V553" s="198">
        <v>31.4463636363636</v>
      </c>
      <c r="W553" s="198">
        <v>40.322499999999998</v>
      </c>
      <c r="X553" s="198">
        <v>3.6850000000000001</v>
      </c>
      <c r="Y553" s="198">
        <v>3.75</v>
      </c>
      <c r="Z553" s="10"/>
      <c r="AA553" s="3"/>
      <c r="AB553" s="10" t="s">
        <v>313</v>
      </c>
      <c r="AC553" s="10"/>
      <c r="AD553" s="69" t="s">
        <v>164</v>
      </c>
      <c r="AE553" s="23">
        <v>6</v>
      </c>
      <c r="AF553" s="23"/>
      <c r="AG553" s="23"/>
      <c r="AH553" s="23"/>
      <c r="AI553" s="23"/>
      <c r="AJ553" s="23"/>
      <c r="AK553" s="3"/>
      <c r="AL553" s="3"/>
      <c r="AM553" s="298">
        <v>198.01</v>
      </c>
      <c r="AN553" s="298">
        <v>0</v>
      </c>
      <c r="AO553" s="298">
        <v>0</v>
      </c>
      <c r="AP553" s="298">
        <v>0</v>
      </c>
      <c r="AQ553" s="298">
        <v>0</v>
      </c>
      <c r="AR553" s="23"/>
      <c r="AS553" s="3"/>
      <c r="AT553" s="3"/>
      <c r="AU553" s="298">
        <v>33.001666666666701</v>
      </c>
      <c r="AV553" s="298">
        <v>0</v>
      </c>
      <c r="AW553" s="298">
        <v>0</v>
      </c>
      <c r="AX553" s="298">
        <v>0</v>
      </c>
      <c r="AY553" s="298">
        <v>0</v>
      </c>
      <c r="AZ553" s="23"/>
      <c r="BA553" s="3"/>
    </row>
    <row r="554" spans="2:53">
      <c r="B554" s="10" t="s">
        <v>116</v>
      </c>
      <c r="C554" s="10"/>
      <c r="D554" s="69" t="s">
        <v>117</v>
      </c>
      <c r="E554" s="10">
        <v>392</v>
      </c>
      <c r="F554" s="10">
        <v>227</v>
      </c>
      <c r="G554" s="10">
        <v>174</v>
      </c>
      <c r="H554" s="10">
        <v>133</v>
      </c>
      <c r="I554" s="10">
        <v>108</v>
      </c>
      <c r="J554" s="10"/>
      <c r="M554" s="198">
        <v>32122.959999999999</v>
      </c>
      <c r="N554" s="198">
        <v>15970.07</v>
      </c>
      <c r="O554" s="198">
        <v>22020.68</v>
      </c>
      <c r="P554" s="198">
        <v>23010.16</v>
      </c>
      <c r="Q554" s="198">
        <v>113249.59</v>
      </c>
      <c r="R554" s="10"/>
      <c r="S554" s="3"/>
      <c r="T554" s="3"/>
      <c r="U554" s="198">
        <v>77.968349514563101</v>
      </c>
      <c r="V554" s="198">
        <v>38.762305825242699</v>
      </c>
      <c r="W554" s="198">
        <v>57.345520833333303</v>
      </c>
      <c r="X554" s="198">
        <v>61.360426666666697</v>
      </c>
      <c r="Y554" s="198">
        <v>313.710775623269</v>
      </c>
      <c r="Z554" s="10"/>
      <c r="AA554" s="3"/>
      <c r="AB554" s="10" t="s">
        <v>314</v>
      </c>
      <c r="AC554" s="10"/>
      <c r="AD554" s="69" t="s">
        <v>315</v>
      </c>
      <c r="AE554" s="23">
        <v>45</v>
      </c>
      <c r="AF554" s="23">
        <v>13</v>
      </c>
      <c r="AG554" s="23">
        <v>10</v>
      </c>
      <c r="AH554" s="23">
        <v>9</v>
      </c>
      <c r="AI554" s="23">
        <v>10</v>
      </c>
      <c r="AJ554" s="23"/>
      <c r="AK554" s="3"/>
      <c r="AL554" s="3"/>
      <c r="AM554" s="298">
        <v>4354.45</v>
      </c>
      <c r="AN554" s="298">
        <v>1022.01</v>
      </c>
      <c r="AO554" s="298">
        <v>1125.29</v>
      </c>
      <c r="AP554" s="298">
        <v>1835.97</v>
      </c>
      <c r="AQ554" s="298">
        <v>4572.04</v>
      </c>
      <c r="AR554" s="23"/>
      <c r="AS554" s="3"/>
      <c r="AT554" s="3"/>
      <c r="AU554" s="298">
        <v>92.647872340425494</v>
      </c>
      <c r="AV554" s="298">
        <v>21.744893617021301</v>
      </c>
      <c r="AW554" s="298">
        <v>25.006444444444401</v>
      </c>
      <c r="AX554" s="298">
        <v>42.696976744186003</v>
      </c>
      <c r="AY554" s="298">
        <v>101.600888888889</v>
      </c>
      <c r="AZ554" s="23"/>
      <c r="BA554" s="3"/>
    </row>
    <row r="555" spans="2:53">
      <c r="B555" s="10" t="s">
        <v>570</v>
      </c>
      <c r="C555" s="10"/>
      <c r="D555" s="69" t="s">
        <v>100</v>
      </c>
      <c r="E555" s="10">
        <v>1</v>
      </c>
      <c r="F555" s="10">
        <v>1</v>
      </c>
      <c r="G555" s="10">
        <v>1</v>
      </c>
      <c r="H555" s="10"/>
      <c r="I555" s="10"/>
      <c r="J555" s="10"/>
      <c r="M555" s="198">
        <v>43.39</v>
      </c>
      <c r="N555" s="198">
        <v>30.66</v>
      </c>
      <c r="O555" s="198">
        <v>138.18</v>
      </c>
      <c r="P555" s="198"/>
      <c r="Q555" s="198"/>
      <c r="R555" s="10"/>
      <c r="S555" s="3"/>
      <c r="T555" s="3"/>
      <c r="U555" s="198">
        <v>43.39</v>
      </c>
      <c r="V555" s="198">
        <v>30.66</v>
      </c>
      <c r="W555" s="198">
        <v>138.18</v>
      </c>
      <c r="X555" s="198"/>
      <c r="Y555" s="198"/>
      <c r="Z555" s="10"/>
      <c r="AA555" s="3"/>
      <c r="AB555" s="10" t="s">
        <v>316</v>
      </c>
      <c r="AC555" s="10"/>
      <c r="AD555" s="69" t="s">
        <v>317</v>
      </c>
      <c r="AE555" s="23">
        <v>51</v>
      </c>
      <c r="AF555" s="23">
        <v>28</v>
      </c>
      <c r="AG555" s="23">
        <v>23</v>
      </c>
      <c r="AH555" s="23">
        <v>15</v>
      </c>
      <c r="AI555" s="23">
        <v>14</v>
      </c>
      <c r="AJ555" s="23"/>
      <c r="AK555" s="3"/>
      <c r="AL555" s="3"/>
      <c r="AM555" s="298">
        <v>12302.24</v>
      </c>
      <c r="AN555" s="298">
        <v>6183.2</v>
      </c>
      <c r="AO555" s="298">
        <v>3768.6</v>
      </c>
      <c r="AP555" s="298">
        <v>1662.32</v>
      </c>
      <c r="AQ555" s="298">
        <v>7711.7</v>
      </c>
      <c r="AR555" s="23"/>
      <c r="AS555" s="3"/>
      <c r="AT555" s="3"/>
      <c r="AU555" s="298">
        <v>215.828771929825</v>
      </c>
      <c r="AV555" s="298">
        <v>108.477192982456</v>
      </c>
      <c r="AW555" s="298">
        <v>71.105660377358504</v>
      </c>
      <c r="AX555" s="298">
        <v>30.224</v>
      </c>
      <c r="AY555" s="298">
        <v>137.708928571429</v>
      </c>
      <c r="AZ555" s="23"/>
      <c r="BA555" s="3"/>
    </row>
    <row r="556" spans="2:53">
      <c r="B556" s="10" t="s">
        <v>292</v>
      </c>
      <c r="C556" s="10"/>
      <c r="D556" s="69" t="s">
        <v>276</v>
      </c>
      <c r="E556" s="10">
        <v>351</v>
      </c>
      <c r="F556" s="10">
        <v>223</v>
      </c>
      <c r="G556" s="10">
        <v>194</v>
      </c>
      <c r="H556" s="10">
        <v>62</v>
      </c>
      <c r="I556" s="10">
        <v>181</v>
      </c>
      <c r="J556" s="10"/>
      <c r="M556" s="198">
        <v>57203.59</v>
      </c>
      <c r="N556" s="198">
        <v>29741.59</v>
      </c>
      <c r="O556" s="198">
        <v>32756.39</v>
      </c>
      <c r="P556" s="198">
        <v>14488.36</v>
      </c>
      <c r="Q556" s="198">
        <v>298385.31</v>
      </c>
      <c r="R556" s="10"/>
      <c r="S556" s="3"/>
      <c r="T556" s="3"/>
      <c r="U556" s="198">
        <v>145.5562086514</v>
      </c>
      <c r="V556" s="198">
        <v>75.678346055979702</v>
      </c>
      <c r="W556" s="198">
        <v>85.081532467532497</v>
      </c>
      <c r="X556" s="198">
        <v>88.885644171779205</v>
      </c>
      <c r="Y556" s="198">
        <v>775.02677922077999</v>
      </c>
      <c r="Z556" s="10"/>
      <c r="AA556" s="3"/>
      <c r="AB556" s="10" t="s">
        <v>318</v>
      </c>
      <c r="AC556" s="10"/>
      <c r="AD556" s="69" t="s">
        <v>319</v>
      </c>
      <c r="AE556" s="23">
        <v>7</v>
      </c>
      <c r="AF556" s="23">
        <v>7</v>
      </c>
      <c r="AG556" s="23">
        <v>4</v>
      </c>
      <c r="AH556" s="23">
        <v>4</v>
      </c>
      <c r="AI556" s="23">
        <v>4</v>
      </c>
      <c r="AJ556" s="23"/>
      <c r="AK556" s="3"/>
      <c r="AL556" s="3"/>
      <c r="AM556" s="298">
        <v>1285.0899999999999</v>
      </c>
      <c r="AN556" s="298">
        <v>189.53</v>
      </c>
      <c r="AO556" s="298">
        <v>107.1</v>
      </c>
      <c r="AP556" s="298">
        <v>116.68</v>
      </c>
      <c r="AQ556" s="298">
        <v>264.41000000000003</v>
      </c>
      <c r="AR556" s="23"/>
      <c r="AS556" s="3"/>
      <c r="AT556" s="3"/>
      <c r="AU556" s="298">
        <v>160.63624999999999</v>
      </c>
      <c r="AV556" s="298">
        <v>23.69125</v>
      </c>
      <c r="AW556" s="298">
        <v>15.3</v>
      </c>
      <c r="AX556" s="298">
        <v>14.585000000000001</v>
      </c>
      <c r="AY556" s="298">
        <v>33.051250000000003</v>
      </c>
      <c r="AZ556" s="23"/>
      <c r="BA556" s="3"/>
    </row>
    <row r="557" spans="2:53">
      <c r="B557" s="10" t="s">
        <v>293</v>
      </c>
      <c r="C557" s="10"/>
      <c r="D557" s="69" t="s">
        <v>130</v>
      </c>
      <c r="E557" s="10">
        <v>193</v>
      </c>
      <c r="F557" s="10">
        <v>101</v>
      </c>
      <c r="G557" s="10">
        <v>76</v>
      </c>
      <c r="H557" s="10">
        <v>55</v>
      </c>
      <c r="I557" s="10">
        <v>63</v>
      </c>
      <c r="J557" s="10"/>
      <c r="M557" s="198">
        <v>25913.64</v>
      </c>
      <c r="N557" s="198">
        <v>12949.43</v>
      </c>
      <c r="O557" s="198">
        <v>10464.41</v>
      </c>
      <c r="P557" s="198">
        <v>11169.13</v>
      </c>
      <c r="Q557" s="198">
        <v>77849.23</v>
      </c>
      <c r="R557" s="10"/>
      <c r="S557" s="3"/>
      <c r="T557" s="3"/>
      <c r="U557" s="198">
        <v>122.234150943396</v>
      </c>
      <c r="V557" s="198">
        <v>61.082216981132099</v>
      </c>
      <c r="W557" s="198">
        <v>51.045902439024402</v>
      </c>
      <c r="X557" s="198">
        <v>54.219077669902902</v>
      </c>
      <c r="Y557" s="198">
        <v>379.75234146341501</v>
      </c>
      <c r="Z557" s="10"/>
      <c r="AA557" s="3"/>
      <c r="AB557" s="10" t="s">
        <v>320</v>
      </c>
      <c r="AC557" s="10"/>
      <c r="AD557" s="69" t="s">
        <v>184</v>
      </c>
      <c r="AE557" s="23">
        <v>1</v>
      </c>
      <c r="AF557" s="23"/>
      <c r="AG557" s="23"/>
      <c r="AH557" s="23"/>
      <c r="AI557" s="23"/>
      <c r="AJ557" s="23"/>
      <c r="AK557" s="3"/>
      <c r="AL557" s="3"/>
      <c r="AM557" s="298">
        <v>11.29</v>
      </c>
      <c r="AN557" s="298">
        <v>0</v>
      </c>
      <c r="AO557" s="298">
        <v>0</v>
      </c>
      <c r="AP557" s="298">
        <v>0</v>
      </c>
      <c r="AQ557" s="298">
        <v>0</v>
      </c>
      <c r="AR557" s="23"/>
      <c r="AS557" s="3"/>
      <c r="AT557" s="3"/>
      <c r="AU557" s="298">
        <v>11.29</v>
      </c>
      <c r="AV557" s="298">
        <v>0</v>
      </c>
      <c r="AW557" s="298">
        <v>0</v>
      </c>
      <c r="AX557" s="298">
        <v>0</v>
      </c>
      <c r="AY557" s="298">
        <v>0</v>
      </c>
      <c r="AZ557" s="23"/>
      <c r="BA557" s="3"/>
    </row>
    <row r="558" spans="2:53">
      <c r="B558" s="10" t="s">
        <v>516</v>
      </c>
      <c r="C558" s="10"/>
      <c r="D558" s="69" t="s">
        <v>517</v>
      </c>
      <c r="E558" s="10">
        <v>9</v>
      </c>
      <c r="F558" s="10">
        <v>11</v>
      </c>
      <c r="G558" s="10">
        <v>1</v>
      </c>
      <c r="H558" s="10">
        <v>9</v>
      </c>
      <c r="I558" s="10">
        <v>11</v>
      </c>
      <c r="J558" s="10"/>
      <c r="M558" s="198">
        <v>820.16</v>
      </c>
      <c r="N558" s="198">
        <v>1192.04</v>
      </c>
      <c r="O558" s="198">
        <v>9.14</v>
      </c>
      <c r="P558" s="198">
        <v>4594.3900000000003</v>
      </c>
      <c r="Q558" s="198">
        <v>14284.27</v>
      </c>
      <c r="R558" s="10"/>
      <c r="S558" s="3"/>
      <c r="T558" s="3"/>
      <c r="U558" s="198">
        <v>63.089230769230802</v>
      </c>
      <c r="V558" s="198">
        <v>91.695384615384597</v>
      </c>
      <c r="W558" s="198">
        <v>9.14</v>
      </c>
      <c r="X558" s="198">
        <v>353.41461538461601</v>
      </c>
      <c r="Y558" s="198">
        <v>1098.79</v>
      </c>
      <c r="Z558" s="10"/>
      <c r="AA558" s="3"/>
      <c r="AB558" s="10" t="s">
        <v>320</v>
      </c>
      <c r="AC558" s="10"/>
      <c r="AD558" s="69" t="s">
        <v>321</v>
      </c>
      <c r="AE558" s="23">
        <v>15</v>
      </c>
      <c r="AF558" s="23">
        <v>10</v>
      </c>
      <c r="AG558" s="23">
        <v>7</v>
      </c>
      <c r="AH558" s="23">
        <v>5</v>
      </c>
      <c r="AI558" s="23">
        <v>4</v>
      </c>
      <c r="AJ558" s="23"/>
      <c r="AK558" s="3"/>
      <c r="AL558" s="3"/>
      <c r="AM558" s="298">
        <v>2133.19</v>
      </c>
      <c r="AN558" s="298">
        <v>488.66</v>
      </c>
      <c r="AO558" s="298">
        <v>197.42</v>
      </c>
      <c r="AP558" s="298">
        <v>153.97</v>
      </c>
      <c r="AQ558" s="298">
        <v>4000.18</v>
      </c>
      <c r="AR558" s="23"/>
      <c r="AS558" s="3"/>
      <c r="AT558" s="3"/>
      <c r="AU558" s="298">
        <v>142.21266666666699</v>
      </c>
      <c r="AV558" s="298">
        <v>32.5773333333333</v>
      </c>
      <c r="AW558" s="298">
        <v>13.1613333333333</v>
      </c>
      <c r="AX558" s="298">
        <v>10.264666666666701</v>
      </c>
      <c r="AY558" s="298">
        <v>266.67866666666703</v>
      </c>
      <c r="AZ558" s="23"/>
      <c r="BA558" s="3"/>
    </row>
    <row r="559" spans="2:53">
      <c r="B559" s="10" t="s">
        <v>294</v>
      </c>
      <c r="C559" s="10"/>
      <c r="D559" s="69" t="s">
        <v>197</v>
      </c>
      <c r="E559" s="10">
        <v>32</v>
      </c>
      <c r="F559" s="10">
        <v>19</v>
      </c>
      <c r="G559" s="10">
        <v>14</v>
      </c>
      <c r="H559" s="10">
        <v>11</v>
      </c>
      <c r="I559" s="10">
        <v>12</v>
      </c>
      <c r="J559" s="10"/>
      <c r="M559" s="198">
        <v>5598.85</v>
      </c>
      <c r="N559" s="198">
        <v>3441.68</v>
      </c>
      <c r="O559" s="198">
        <v>1966.73</v>
      </c>
      <c r="P559" s="198">
        <v>2217.4899999999998</v>
      </c>
      <c r="Q559" s="198">
        <v>26623.15</v>
      </c>
      <c r="R559" s="10"/>
      <c r="S559" s="3"/>
      <c r="T559" s="3"/>
      <c r="U559" s="198">
        <v>169.66212121212101</v>
      </c>
      <c r="V559" s="198">
        <v>104.293333333333</v>
      </c>
      <c r="W559" s="198">
        <v>59.597878787878798</v>
      </c>
      <c r="X559" s="198">
        <v>69.296562499999993</v>
      </c>
      <c r="Y559" s="198">
        <v>858.81129032258104</v>
      </c>
      <c r="Z559" s="10"/>
      <c r="AA559" s="3"/>
      <c r="AB559" s="10" t="s">
        <v>322</v>
      </c>
      <c r="AC559" s="10"/>
      <c r="AD559" s="69" t="s">
        <v>323</v>
      </c>
      <c r="AE559" s="23">
        <v>14</v>
      </c>
      <c r="AF559" s="23">
        <v>9</v>
      </c>
      <c r="AG559" s="23">
        <v>9</v>
      </c>
      <c r="AH559" s="23">
        <v>7</v>
      </c>
      <c r="AI559" s="23">
        <v>6</v>
      </c>
      <c r="AJ559" s="23"/>
      <c r="AK559" s="3"/>
      <c r="AL559" s="3"/>
      <c r="AM559" s="298">
        <v>2164.64</v>
      </c>
      <c r="AN559" s="298">
        <v>787.44</v>
      </c>
      <c r="AO559" s="298">
        <v>639.63</v>
      </c>
      <c r="AP559" s="298">
        <v>515.41</v>
      </c>
      <c r="AQ559" s="298">
        <v>2901.53</v>
      </c>
      <c r="AR559" s="23"/>
      <c r="AS559" s="3"/>
      <c r="AT559" s="3"/>
      <c r="AU559" s="298">
        <v>154.61714285714299</v>
      </c>
      <c r="AV559" s="298">
        <v>56.2457142857143</v>
      </c>
      <c r="AW559" s="298">
        <v>49.202307692307699</v>
      </c>
      <c r="AX559" s="298">
        <v>42.9508333333333</v>
      </c>
      <c r="AY559" s="298">
        <v>223.19461538461499</v>
      </c>
      <c r="AZ559" s="23"/>
      <c r="BA559" s="3"/>
    </row>
    <row r="560" spans="2:53">
      <c r="B560" s="10" t="s">
        <v>118</v>
      </c>
      <c r="C560" s="10"/>
      <c r="D560" s="69" t="s">
        <v>89</v>
      </c>
      <c r="E560" s="10">
        <v>1</v>
      </c>
      <c r="F560" s="10"/>
      <c r="G560" s="10"/>
      <c r="H560" s="10"/>
      <c r="I560" s="10">
        <v>1</v>
      </c>
      <c r="J560" s="10"/>
      <c r="M560" s="198">
        <v>177.79</v>
      </c>
      <c r="N560" s="198">
        <v>0</v>
      </c>
      <c r="O560" s="198">
        <v>0</v>
      </c>
      <c r="P560" s="198">
        <v>0</v>
      </c>
      <c r="Q560" s="198">
        <v>1063.44</v>
      </c>
      <c r="R560" s="10"/>
      <c r="S560" s="3"/>
      <c r="T560" s="3"/>
      <c r="U560" s="198">
        <v>177.79</v>
      </c>
      <c r="V560" s="198">
        <v>0</v>
      </c>
      <c r="W560" s="198">
        <v>0</v>
      </c>
      <c r="X560" s="198">
        <v>0</v>
      </c>
      <c r="Y560" s="198">
        <v>1063.44</v>
      </c>
      <c r="Z560" s="10"/>
      <c r="AA560" s="3"/>
      <c r="AB560" s="10" t="s">
        <v>123</v>
      </c>
      <c r="AC560" s="10"/>
      <c r="AD560" s="69" t="s">
        <v>124</v>
      </c>
      <c r="AE560" s="23">
        <v>66</v>
      </c>
      <c r="AF560" s="23">
        <v>31</v>
      </c>
      <c r="AG560" s="23">
        <v>26</v>
      </c>
      <c r="AH560" s="23">
        <v>17</v>
      </c>
      <c r="AI560" s="23">
        <v>14</v>
      </c>
      <c r="AJ560" s="23"/>
      <c r="AK560" s="3"/>
      <c r="AL560" s="3"/>
      <c r="AM560" s="298">
        <v>14593.78</v>
      </c>
      <c r="AN560" s="298">
        <v>7226.36</v>
      </c>
      <c r="AO560" s="298">
        <v>6160.24</v>
      </c>
      <c r="AP560" s="298">
        <v>4394.2700000000004</v>
      </c>
      <c r="AQ560" s="298">
        <v>26945.86</v>
      </c>
      <c r="AR560" s="23"/>
      <c r="AS560" s="3"/>
      <c r="AT560" s="3"/>
      <c r="AU560" s="298">
        <v>211.50405797101499</v>
      </c>
      <c r="AV560" s="298">
        <v>104.72985507246401</v>
      </c>
      <c r="AW560" s="298">
        <v>94.772923076923107</v>
      </c>
      <c r="AX560" s="298">
        <v>70.875322580645104</v>
      </c>
      <c r="AY560" s="298">
        <v>449.09766666666701</v>
      </c>
      <c r="AZ560" s="23"/>
      <c r="BA560" s="3"/>
    </row>
    <row r="561" spans="2:53">
      <c r="B561" s="10" t="s">
        <v>118</v>
      </c>
      <c r="C561" s="10"/>
      <c r="D561" s="69" t="s">
        <v>90</v>
      </c>
      <c r="E561" s="10">
        <v>1</v>
      </c>
      <c r="F561" s="10">
        <v>1</v>
      </c>
      <c r="G561" s="10">
        <v>1</v>
      </c>
      <c r="H561" s="10">
        <v>1</v>
      </c>
      <c r="I561" s="10">
        <v>1</v>
      </c>
      <c r="J561" s="10"/>
      <c r="M561" s="198">
        <v>43.6</v>
      </c>
      <c r="N561" s="198">
        <v>60.44</v>
      </c>
      <c r="O561" s="198">
        <v>89.41</v>
      </c>
      <c r="P561" s="198">
        <v>118.19</v>
      </c>
      <c r="Q561" s="198">
        <v>443.71</v>
      </c>
      <c r="R561" s="10"/>
      <c r="S561" s="3"/>
      <c r="T561" s="3"/>
      <c r="U561" s="198">
        <v>43.6</v>
      </c>
      <c r="V561" s="198">
        <v>60.44</v>
      </c>
      <c r="W561" s="198">
        <v>89.41</v>
      </c>
      <c r="X561" s="198">
        <v>118.19</v>
      </c>
      <c r="Y561" s="198">
        <v>443.71</v>
      </c>
      <c r="Z561" s="10"/>
      <c r="AA561" s="3"/>
      <c r="AB561" s="10" t="s">
        <v>571</v>
      </c>
      <c r="AC561" s="10"/>
      <c r="AD561" s="69" t="s">
        <v>96</v>
      </c>
      <c r="AE561" s="23">
        <v>1</v>
      </c>
      <c r="AF561" s="23"/>
      <c r="AG561" s="23"/>
      <c r="AH561" s="23"/>
      <c r="AI561" s="23"/>
      <c r="AJ561" s="23"/>
      <c r="AK561" s="3"/>
      <c r="AL561" s="3"/>
      <c r="AM561" s="298">
        <v>6550.34</v>
      </c>
      <c r="AN561" s="298">
        <v>0</v>
      </c>
      <c r="AO561" s="298">
        <v>0</v>
      </c>
      <c r="AP561" s="298">
        <v>0</v>
      </c>
      <c r="AQ561" s="298">
        <v>0</v>
      </c>
      <c r="AR561" s="23"/>
      <c r="AS561" s="3"/>
      <c r="AT561" s="3"/>
      <c r="AU561" s="298">
        <v>6550.34</v>
      </c>
      <c r="AV561" s="298">
        <v>0</v>
      </c>
      <c r="AW561" s="298">
        <v>0</v>
      </c>
      <c r="AX561" s="298">
        <v>0</v>
      </c>
      <c r="AY561" s="298">
        <v>0</v>
      </c>
      <c r="AZ561" s="23"/>
      <c r="BA561" s="3"/>
    </row>
    <row r="562" spans="2:53">
      <c r="B562" s="10" t="s">
        <v>118</v>
      </c>
      <c r="C562" s="10"/>
      <c r="D562" s="69" t="s">
        <v>94</v>
      </c>
      <c r="E562" s="10">
        <v>2</v>
      </c>
      <c r="F562" s="10"/>
      <c r="G562" s="10"/>
      <c r="H562" s="10"/>
      <c r="I562" s="10"/>
      <c r="J562" s="10"/>
      <c r="M562" s="198">
        <v>256</v>
      </c>
      <c r="N562" s="198">
        <v>0</v>
      </c>
      <c r="O562" s="198">
        <v>0</v>
      </c>
      <c r="P562" s="198">
        <v>0</v>
      </c>
      <c r="Q562" s="198">
        <v>0</v>
      </c>
      <c r="R562" s="10"/>
      <c r="S562" s="3"/>
      <c r="T562" s="3"/>
      <c r="U562" s="198">
        <v>128</v>
      </c>
      <c r="V562" s="198">
        <v>0</v>
      </c>
      <c r="W562" s="198">
        <v>0</v>
      </c>
      <c r="X562" s="198">
        <v>0</v>
      </c>
      <c r="Y562" s="198">
        <v>0</v>
      </c>
      <c r="Z562" s="10"/>
      <c r="AA562" s="3"/>
      <c r="AB562" s="10" t="s">
        <v>125</v>
      </c>
      <c r="AC562" s="10"/>
      <c r="AD562" s="69" t="s">
        <v>126</v>
      </c>
      <c r="AE562" s="23">
        <v>303</v>
      </c>
      <c r="AF562" s="23">
        <v>90</v>
      </c>
      <c r="AG562" s="23">
        <v>54</v>
      </c>
      <c r="AH562" s="23">
        <v>31</v>
      </c>
      <c r="AI562" s="23">
        <v>28</v>
      </c>
      <c r="AJ562" s="23"/>
      <c r="AK562" s="3"/>
      <c r="AL562" s="3"/>
      <c r="AM562" s="298">
        <v>87931.08</v>
      </c>
      <c r="AN562" s="298">
        <v>32752.41</v>
      </c>
      <c r="AO562" s="298">
        <v>9779.2000000000007</v>
      </c>
      <c r="AP562" s="298">
        <v>9804.23</v>
      </c>
      <c r="AQ562" s="298">
        <v>21111.52</v>
      </c>
      <c r="AR562" s="23"/>
      <c r="AS562" s="3"/>
      <c r="AT562" s="3"/>
      <c r="AU562" s="298">
        <v>276.512830188679</v>
      </c>
      <c r="AV562" s="298">
        <v>102.995</v>
      </c>
      <c r="AW562" s="298">
        <v>32.168421052631601</v>
      </c>
      <c r="AX562" s="298">
        <v>34.1610801393728</v>
      </c>
      <c r="AY562" s="298">
        <v>69.905695364238397</v>
      </c>
      <c r="AZ562" s="23"/>
      <c r="BA562" s="3"/>
    </row>
    <row r="563" spans="2:53">
      <c r="B563" s="10" t="s">
        <v>118</v>
      </c>
      <c r="C563" s="10"/>
      <c r="D563" s="69" t="s">
        <v>119</v>
      </c>
      <c r="E563" s="10">
        <v>2005</v>
      </c>
      <c r="F563" s="10">
        <v>1519</v>
      </c>
      <c r="G563" s="10">
        <v>1409</v>
      </c>
      <c r="H563" s="10">
        <v>1211</v>
      </c>
      <c r="I563" s="10">
        <v>1249</v>
      </c>
      <c r="J563" s="10"/>
      <c r="M563" s="198">
        <v>303761.5</v>
      </c>
      <c r="N563" s="198">
        <v>198961.67</v>
      </c>
      <c r="O563" s="198">
        <v>233512.72</v>
      </c>
      <c r="P563" s="198">
        <v>291085.33</v>
      </c>
      <c r="Q563" s="198">
        <v>2021017.69</v>
      </c>
      <c r="R563" s="10"/>
      <c r="S563" s="3"/>
      <c r="T563" s="3"/>
      <c r="U563" s="198">
        <v>130.425719192787</v>
      </c>
      <c r="V563" s="198">
        <v>85.427939029626501</v>
      </c>
      <c r="W563" s="198">
        <v>104.902389937107</v>
      </c>
      <c r="X563" s="198">
        <v>131.41549887133201</v>
      </c>
      <c r="Y563" s="198">
        <v>914.07403437358801</v>
      </c>
      <c r="Z563" s="10"/>
      <c r="AA563" s="3"/>
      <c r="AB563" s="10" t="s">
        <v>409</v>
      </c>
      <c r="AC563" s="10"/>
      <c r="AD563" s="69" t="s">
        <v>363</v>
      </c>
      <c r="AE563" s="23">
        <v>69</v>
      </c>
      <c r="AF563" s="23">
        <v>49</v>
      </c>
      <c r="AG563" s="23">
        <v>31</v>
      </c>
      <c r="AH563" s="23">
        <v>28</v>
      </c>
      <c r="AI563" s="23">
        <v>24</v>
      </c>
      <c r="AJ563" s="23"/>
      <c r="AK563" s="3"/>
      <c r="AL563" s="3"/>
      <c r="AM563" s="298">
        <v>7163.48</v>
      </c>
      <c r="AN563" s="298">
        <v>5040.38</v>
      </c>
      <c r="AO563" s="298">
        <v>8718.52</v>
      </c>
      <c r="AP563" s="298">
        <v>9652.98</v>
      </c>
      <c r="AQ563" s="298">
        <v>34141.120000000003</v>
      </c>
      <c r="AR563" s="23"/>
      <c r="AS563" s="3"/>
      <c r="AT563" s="3"/>
      <c r="AU563" s="298">
        <v>100.894084507042</v>
      </c>
      <c r="AV563" s="298">
        <v>70.991267605633794</v>
      </c>
      <c r="AW563" s="298">
        <v>122.796056338028</v>
      </c>
      <c r="AX563" s="298">
        <v>137.899714285714</v>
      </c>
      <c r="AY563" s="298">
        <v>487.73028571428603</v>
      </c>
      <c r="AZ563" s="23"/>
      <c r="BA563" s="3"/>
    </row>
    <row r="564" spans="2:53">
      <c r="B564" s="10" t="s">
        <v>118</v>
      </c>
      <c r="C564" s="10"/>
      <c r="D564" s="69" t="s">
        <v>572</v>
      </c>
      <c r="E564" s="10">
        <v>1</v>
      </c>
      <c r="F564" s="10"/>
      <c r="G564" s="10"/>
      <c r="H564" s="10"/>
      <c r="I564" s="10"/>
      <c r="J564" s="10"/>
      <c r="M564" s="198">
        <v>15</v>
      </c>
      <c r="N564" s="198">
        <v>0</v>
      </c>
      <c r="O564" s="198"/>
      <c r="P564" s="198"/>
      <c r="Q564" s="198"/>
      <c r="R564" s="10"/>
      <c r="S564" s="3"/>
      <c r="T564" s="3"/>
      <c r="U564" s="198">
        <v>15</v>
      </c>
      <c r="V564" s="198">
        <v>0</v>
      </c>
      <c r="W564" s="198"/>
      <c r="X564" s="198"/>
      <c r="Y564" s="198"/>
      <c r="Z564" s="10"/>
      <c r="AA564" s="3"/>
      <c r="AB564" s="10" t="s">
        <v>127</v>
      </c>
      <c r="AC564" s="10"/>
      <c r="AD564" s="69" t="s">
        <v>128</v>
      </c>
      <c r="AE564" s="23">
        <v>25</v>
      </c>
      <c r="AF564" s="23">
        <v>12</v>
      </c>
      <c r="AG564" s="23">
        <v>6</v>
      </c>
      <c r="AH564" s="23">
        <v>7</v>
      </c>
      <c r="AI564" s="23">
        <v>6</v>
      </c>
      <c r="AJ564" s="23"/>
      <c r="AK564" s="3"/>
      <c r="AL564" s="3"/>
      <c r="AM564" s="298">
        <v>11035.64</v>
      </c>
      <c r="AN564" s="298">
        <v>2344.4</v>
      </c>
      <c r="AO564" s="298">
        <v>266.01</v>
      </c>
      <c r="AP564" s="298">
        <v>2183.13</v>
      </c>
      <c r="AQ564" s="298">
        <v>1295.3900000000001</v>
      </c>
      <c r="AR564" s="23"/>
      <c r="AS564" s="3"/>
      <c r="AT564" s="3"/>
      <c r="AU564" s="298">
        <v>408.72740740740699</v>
      </c>
      <c r="AV564" s="298">
        <v>86.829629629629594</v>
      </c>
      <c r="AW564" s="298">
        <v>9.8522222222222204</v>
      </c>
      <c r="AX564" s="298">
        <v>90.963750000000005</v>
      </c>
      <c r="AY564" s="298">
        <v>47.977407407407398</v>
      </c>
      <c r="AZ564" s="23"/>
      <c r="BA564" s="3"/>
    </row>
    <row r="565" spans="2:53">
      <c r="B565" s="10" t="s">
        <v>295</v>
      </c>
      <c r="C565" s="10"/>
      <c r="D565" s="69" t="s">
        <v>187</v>
      </c>
      <c r="E565" s="10">
        <v>137</v>
      </c>
      <c r="F565" s="10">
        <v>77</v>
      </c>
      <c r="G565" s="10">
        <v>65</v>
      </c>
      <c r="H565" s="10">
        <v>52</v>
      </c>
      <c r="I565" s="10">
        <v>57</v>
      </c>
      <c r="J565" s="10"/>
      <c r="M565" s="198">
        <v>14019.23</v>
      </c>
      <c r="N565" s="198">
        <v>7340.99999999999</v>
      </c>
      <c r="O565" s="198">
        <v>4773.16</v>
      </c>
      <c r="P565" s="198">
        <v>8699.36</v>
      </c>
      <c r="Q565" s="198">
        <v>55319.45</v>
      </c>
      <c r="R565" s="10"/>
      <c r="S565" s="3"/>
      <c r="T565" s="3"/>
      <c r="U565" s="198">
        <v>93.461533333333406</v>
      </c>
      <c r="V565" s="198">
        <v>48.939999999999898</v>
      </c>
      <c r="W565" s="198">
        <v>33.1469444444445</v>
      </c>
      <c r="X565" s="198">
        <v>59.995586206896597</v>
      </c>
      <c r="Y565" s="198">
        <v>381.513448275862</v>
      </c>
      <c r="Z565" s="10"/>
      <c r="AA565" s="3"/>
      <c r="AB565" s="10" t="s">
        <v>129</v>
      </c>
      <c r="AC565" s="10"/>
      <c r="AD565" s="69" t="s">
        <v>130</v>
      </c>
      <c r="AE565" s="23">
        <v>7</v>
      </c>
      <c r="AF565" s="23">
        <v>1</v>
      </c>
      <c r="AG565" s="23">
        <v>1</v>
      </c>
      <c r="AH565" s="23">
        <v>2</v>
      </c>
      <c r="AI565" s="23">
        <v>2</v>
      </c>
      <c r="AJ565" s="23"/>
      <c r="AK565" s="3"/>
      <c r="AL565" s="3"/>
      <c r="AM565" s="298">
        <v>920.25</v>
      </c>
      <c r="AN565" s="298">
        <v>9.5500000000000007</v>
      </c>
      <c r="AO565" s="298">
        <v>8.92</v>
      </c>
      <c r="AP565" s="298">
        <v>18.12</v>
      </c>
      <c r="AQ565" s="298">
        <v>284.04000000000002</v>
      </c>
      <c r="AR565" s="23"/>
      <c r="AS565" s="3"/>
      <c r="AT565" s="3"/>
      <c r="AU565" s="298">
        <v>115.03125</v>
      </c>
      <c r="AV565" s="298">
        <v>1.1937500000000001</v>
      </c>
      <c r="AW565" s="298">
        <v>1.115</v>
      </c>
      <c r="AX565" s="298">
        <v>2.5885714285714299</v>
      </c>
      <c r="AY565" s="298">
        <v>35.505000000000003</v>
      </c>
      <c r="AZ565" s="23"/>
      <c r="BA565" s="3"/>
    </row>
    <row r="566" spans="2:53">
      <c r="B566" s="10" t="s">
        <v>120</v>
      </c>
      <c r="C566" s="10"/>
      <c r="D566" s="69" t="s">
        <v>110</v>
      </c>
      <c r="E566" s="10">
        <v>2</v>
      </c>
      <c r="F566" s="10">
        <v>1</v>
      </c>
      <c r="G566" s="10">
        <v>1</v>
      </c>
      <c r="H566" s="10">
        <v>1</v>
      </c>
      <c r="I566" s="10">
        <v>1</v>
      </c>
      <c r="J566" s="10"/>
      <c r="M566" s="198">
        <v>430.47</v>
      </c>
      <c r="N566" s="198">
        <v>181.32</v>
      </c>
      <c r="O566" s="198">
        <v>71.39</v>
      </c>
      <c r="P566" s="198">
        <v>97.7</v>
      </c>
      <c r="Q566" s="198">
        <v>599.65</v>
      </c>
      <c r="R566" s="10"/>
      <c r="S566" s="3"/>
      <c r="T566" s="3"/>
      <c r="U566" s="198">
        <v>215.23500000000001</v>
      </c>
      <c r="V566" s="198">
        <v>90.66</v>
      </c>
      <c r="W566" s="198">
        <v>35.695</v>
      </c>
      <c r="X566" s="198">
        <v>48.85</v>
      </c>
      <c r="Y566" s="198">
        <v>299.82499999999999</v>
      </c>
      <c r="Z566" s="10"/>
      <c r="AA566" s="3"/>
      <c r="AB566" s="10" t="s">
        <v>325</v>
      </c>
      <c r="AC566" s="10"/>
      <c r="AD566" s="69" t="s">
        <v>122</v>
      </c>
      <c r="AE566" s="23">
        <v>48</v>
      </c>
      <c r="AF566" s="23">
        <v>14</v>
      </c>
      <c r="AG566" s="23">
        <v>11</v>
      </c>
      <c r="AH566" s="23">
        <v>5</v>
      </c>
      <c r="AI566" s="23">
        <v>4</v>
      </c>
      <c r="AJ566" s="23"/>
      <c r="AK566" s="3"/>
      <c r="AL566" s="3"/>
      <c r="AM566" s="298">
        <v>21493.41</v>
      </c>
      <c r="AN566" s="298">
        <v>1080.07</v>
      </c>
      <c r="AO566" s="298">
        <v>796.17</v>
      </c>
      <c r="AP566" s="298">
        <v>258.10000000000002</v>
      </c>
      <c r="AQ566" s="298">
        <v>168.22</v>
      </c>
      <c r="AR566" s="23"/>
      <c r="AS566" s="3"/>
      <c r="AT566" s="3"/>
      <c r="AU566" s="298">
        <v>447.77937500000002</v>
      </c>
      <c r="AV566" s="298">
        <v>22.5014583333333</v>
      </c>
      <c r="AW566" s="298">
        <v>16.586874999999999</v>
      </c>
      <c r="AX566" s="298">
        <v>5.3770833333333297</v>
      </c>
      <c r="AY566" s="298">
        <v>3.5045833333333301</v>
      </c>
      <c r="AZ566" s="23"/>
      <c r="BA566" s="3"/>
    </row>
    <row r="567" spans="2:53">
      <c r="B567" s="10" t="s">
        <v>120</v>
      </c>
      <c r="C567" s="10"/>
      <c r="D567" s="69" t="s">
        <v>94</v>
      </c>
      <c r="E567" s="10">
        <v>630</v>
      </c>
      <c r="F567" s="10">
        <v>439</v>
      </c>
      <c r="G567" s="10">
        <v>397</v>
      </c>
      <c r="H567" s="10">
        <v>345</v>
      </c>
      <c r="I567" s="10">
        <v>350</v>
      </c>
      <c r="J567" s="10"/>
      <c r="M567" s="198">
        <v>87682.93</v>
      </c>
      <c r="N567" s="198">
        <v>51313.64</v>
      </c>
      <c r="O567" s="198">
        <v>64060.7</v>
      </c>
      <c r="P567" s="198">
        <v>86937.760000000097</v>
      </c>
      <c r="Q567" s="198">
        <v>506445.95</v>
      </c>
      <c r="R567" s="10"/>
      <c r="S567" s="3"/>
      <c r="T567" s="3"/>
      <c r="U567" s="198">
        <v>117.537439678284</v>
      </c>
      <c r="V567" s="198">
        <v>68.785040214477206</v>
      </c>
      <c r="W567" s="198">
        <v>88.849791955617206</v>
      </c>
      <c r="X567" s="198">
        <v>121.59127272727299</v>
      </c>
      <c r="Y567" s="198">
        <v>703.39715277777805</v>
      </c>
      <c r="Z567" s="10"/>
      <c r="AA567" s="3"/>
      <c r="AB567" s="10" t="s">
        <v>326</v>
      </c>
      <c r="AC567" s="10"/>
      <c r="AD567" s="69" t="s">
        <v>327</v>
      </c>
      <c r="AE567" s="23">
        <v>58</v>
      </c>
      <c r="AF567" s="23">
        <v>34</v>
      </c>
      <c r="AG567" s="23">
        <v>28</v>
      </c>
      <c r="AH567" s="23">
        <v>11</v>
      </c>
      <c r="AI567" s="23">
        <v>20</v>
      </c>
      <c r="AJ567" s="23"/>
      <c r="AK567" s="3"/>
      <c r="AL567" s="3"/>
      <c r="AM567" s="298">
        <v>11701.33</v>
      </c>
      <c r="AN567" s="298">
        <v>5150.6000000000004</v>
      </c>
      <c r="AO567" s="298">
        <v>2725.78</v>
      </c>
      <c r="AP567" s="298">
        <v>464.17</v>
      </c>
      <c r="AQ567" s="298">
        <v>4944.12</v>
      </c>
      <c r="AR567" s="23"/>
      <c r="AS567" s="3"/>
      <c r="AT567" s="3"/>
      <c r="AU567" s="298">
        <v>195.022166666667</v>
      </c>
      <c r="AV567" s="298">
        <v>85.843333333333305</v>
      </c>
      <c r="AW567" s="298">
        <v>49.5596363636364</v>
      </c>
      <c r="AX567" s="298">
        <v>12.5451351351351</v>
      </c>
      <c r="AY567" s="298">
        <v>89.893090909090901</v>
      </c>
      <c r="AZ567" s="23"/>
      <c r="BA567" s="3"/>
    </row>
    <row r="568" spans="2:53">
      <c r="B568" s="10" t="s">
        <v>296</v>
      </c>
      <c r="C568" s="10"/>
      <c r="D568" s="69" t="s">
        <v>297</v>
      </c>
      <c r="E568" s="10">
        <v>145</v>
      </c>
      <c r="F568" s="10">
        <v>79</v>
      </c>
      <c r="G568" s="10">
        <v>56</v>
      </c>
      <c r="H568" s="10">
        <v>32</v>
      </c>
      <c r="I568" s="10">
        <v>56</v>
      </c>
      <c r="J568" s="10"/>
      <c r="M568" s="198">
        <v>30756.19</v>
      </c>
      <c r="N568" s="198">
        <v>16550.84</v>
      </c>
      <c r="O568" s="198">
        <v>15532.79</v>
      </c>
      <c r="P568" s="198">
        <v>11676.62</v>
      </c>
      <c r="Q568" s="198">
        <v>124186.84</v>
      </c>
      <c r="R568" s="10"/>
      <c r="S568" s="3"/>
      <c r="T568" s="3"/>
      <c r="U568" s="198">
        <v>185.278253012048</v>
      </c>
      <c r="V568" s="198">
        <v>99.703855421686796</v>
      </c>
      <c r="W568" s="198">
        <v>100.86227272727299</v>
      </c>
      <c r="X568" s="198">
        <v>87.1389552238806</v>
      </c>
      <c r="Y568" s="198">
        <v>766.58543209876495</v>
      </c>
      <c r="Z568" s="10"/>
      <c r="AA568" s="3"/>
      <c r="AB568" s="10" t="s">
        <v>328</v>
      </c>
      <c r="AC568" s="10"/>
      <c r="AD568" s="69" t="s">
        <v>329</v>
      </c>
      <c r="AE568" s="23">
        <v>18</v>
      </c>
      <c r="AF568" s="23">
        <v>10</v>
      </c>
      <c r="AG568" s="23">
        <v>6</v>
      </c>
      <c r="AH568" s="23">
        <v>4</v>
      </c>
      <c r="AI568" s="23">
        <v>3</v>
      </c>
      <c r="AJ568" s="23"/>
      <c r="AK568" s="3"/>
      <c r="AL568" s="3"/>
      <c r="AM568" s="298">
        <v>1104.3699999999999</v>
      </c>
      <c r="AN568" s="298">
        <v>372</v>
      </c>
      <c r="AO568" s="298">
        <v>120.3</v>
      </c>
      <c r="AP568" s="298">
        <v>134.75</v>
      </c>
      <c r="AQ568" s="298">
        <v>899.53</v>
      </c>
      <c r="AR568" s="23"/>
      <c r="AS568" s="3"/>
      <c r="AT568" s="3"/>
      <c r="AU568" s="298">
        <v>58.1247368421053</v>
      </c>
      <c r="AV568" s="298">
        <v>19.578947368421101</v>
      </c>
      <c r="AW568" s="298">
        <v>6.68333333333333</v>
      </c>
      <c r="AX568" s="298">
        <v>7.4861111111111098</v>
      </c>
      <c r="AY568" s="298">
        <v>49.973888888888901</v>
      </c>
      <c r="AZ568" s="23"/>
      <c r="BA568" s="3"/>
    </row>
    <row r="569" spans="2:53">
      <c r="B569" s="10" t="s">
        <v>298</v>
      </c>
      <c r="C569" s="10"/>
      <c r="D569" s="69" t="s">
        <v>299</v>
      </c>
      <c r="E569" s="10">
        <v>97</v>
      </c>
      <c r="F569" s="10">
        <v>58</v>
      </c>
      <c r="G569" s="10">
        <v>51</v>
      </c>
      <c r="H569" s="10">
        <v>36</v>
      </c>
      <c r="I569" s="10">
        <v>34</v>
      </c>
      <c r="J569" s="10"/>
      <c r="M569" s="198">
        <v>13631.94</v>
      </c>
      <c r="N569" s="198">
        <v>9160.68</v>
      </c>
      <c r="O569" s="198">
        <v>10385.24</v>
      </c>
      <c r="P569" s="198">
        <v>10892.63</v>
      </c>
      <c r="Q569" s="198">
        <v>54546.15</v>
      </c>
      <c r="R569" s="10"/>
      <c r="S569" s="3"/>
      <c r="T569" s="3"/>
      <c r="U569" s="198">
        <v>125.063669724771</v>
      </c>
      <c r="V569" s="198">
        <v>84.042935779816503</v>
      </c>
      <c r="W569" s="198">
        <v>97.973962264150899</v>
      </c>
      <c r="X569" s="198">
        <v>105.75368932038801</v>
      </c>
      <c r="Y569" s="198">
        <v>519.487142857143</v>
      </c>
      <c r="Z569" s="10"/>
      <c r="AA569" s="3"/>
      <c r="AB569" s="10" t="s">
        <v>330</v>
      </c>
      <c r="AC569" s="10"/>
      <c r="AD569" s="69" t="s">
        <v>193</v>
      </c>
      <c r="AE569" s="23">
        <v>86</v>
      </c>
      <c r="AF569" s="23">
        <v>80</v>
      </c>
      <c r="AG569" s="23">
        <v>65</v>
      </c>
      <c r="AH569" s="23">
        <v>52</v>
      </c>
      <c r="AI569" s="23">
        <v>46</v>
      </c>
      <c r="AJ569" s="23"/>
      <c r="AK569" s="3"/>
      <c r="AL569" s="3"/>
      <c r="AM569" s="298">
        <v>25826.15</v>
      </c>
      <c r="AN569" s="298">
        <v>25628.35</v>
      </c>
      <c r="AO569" s="298">
        <v>33156.559999999998</v>
      </c>
      <c r="AP569" s="298">
        <v>17640.740000000002</v>
      </c>
      <c r="AQ569" s="298">
        <v>89288.65</v>
      </c>
      <c r="AR569" s="23"/>
      <c r="AS569" s="3"/>
      <c r="AT569" s="3"/>
      <c r="AU569" s="298">
        <v>243.64292452830199</v>
      </c>
      <c r="AV569" s="298">
        <v>241.77688679245301</v>
      </c>
      <c r="AW569" s="298">
        <v>328.28277227722799</v>
      </c>
      <c r="AX569" s="298">
        <v>181.86329896907199</v>
      </c>
      <c r="AY569" s="298">
        <v>875.37892156862699</v>
      </c>
      <c r="AZ569" s="23"/>
      <c r="BA569" s="3"/>
    </row>
    <row r="570" spans="2:53">
      <c r="B570" s="10" t="s">
        <v>300</v>
      </c>
      <c r="C570" s="10"/>
      <c r="D570" s="69" t="s">
        <v>191</v>
      </c>
      <c r="E570" s="10">
        <v>3129</v>
      </c>
      <c r="F570" s="10">
        <v>2428</v>
      </c>
      <c r="G570" s="10">
        <v>2212</v>
      </c>
      <c r="H570" s="10">
        <v>2084</v>
      </c>
      <c r="I570" s="10">
        <v>2108</v>
      </c>
      <c r="J570" s="10"/>
      <c r="M570" s="198">
        <v>507466.47</v>
      </c>
      <c r="N570" s="198">
        <v>333078.200000001</v>
      </c>
      <c r="O570" s="198">
        <v>346851.28</v>
      </c>
      <c r="P570" s="198">
        <v>433169.51</v>
      </c>
      <c r="Q570" s="198">
        <v>3359411.52</v>
      </c>
      <c r="R570" s="10"/>
      <c r="S570" s="3"/>
      <c r="T570" s="3"/>
      <c r="U570" s="198">
        <v>137.935979885839</v>
      </c>
      <c r="V570" s="198">
        <v>90.534982332155593</v>
      </c>
      <c r="W570" s="198">
        <v>101.329617294771</v>
      </c>
      <c r="X570" s="198">
        <v>124.046251431844</v>
      </c>
      <c r="Y570" s="198">
        <v>964.79365881677302</v>
      </c>
      <c r="Z570" s="10"/>
      <c r="AA570" s="3"/>
      <c r="AB570" s="10" t="s">
        <v>536</v>
      </c>
      <c r="AC570" s="10"/>
      <c r="AD570" s="69" t="s">
        <v>193</v>
      </c>
      <c r="AE570" s="23">
        <v>1</v>
      </c>
      <c r="AF570" s="23">
        <v>1</v>
      </c>
      <c r="AG570" s="23">
        <v>1</v>
      </c>
      <c r="AH570" s="23">
        <v>1</v>
      </c>
      <c r="AI570" s="23"/>
      <c r="AJ570" s="23"/>
      <c r="AK570" s="3"/>
      <c r="AL570" s="3"/>
      <c r="AM570" s="298">
        <v>45.35</v>
      </c>
      <c r="AN570" s="298">
        <v>62.43</v>
      </c>
      <c r="AO570" s="298">
        <v>55.96</v>
      </c>
      <c r="AP570" s="298">
        <v>74.78</v>
      </c>
      <c r="AQ570" s="298">
        <v>0</v>
      </c>
      <c r="AR570" s="23"/>
      <c r="AS570" s="3"/>
      <c r="AT570" s="3"/>
      <c r="AU570" s="298">
        <v>45.35</v>
      </c>
      <c r="AV570" s="298">
        <v>62.43</v>
      </c>
      <c r="AW570" s="298">
        <v>55.96</v>
      </c>
      <c r="AX570" s="298">
        <v>74.78</v>
      </c>
      <c r="AY570" s="298">
        <v>0</v>
      </c>
      <c r="AZ570" s="23"/>
      <c r="BA570" s="3"/>
    </row>
    <row r="571" spans="2:53">
      <c r="B571" s="10" t="s">
        <v>301</v>
      </c>
      <c r="C571" s="10"/>
      <c r="D571" s="69" t="s">
        <v>302</v>
      </c>
      <c r="E571" s="10">
        <v>46</v>
      </c>
      <c r="F571" s="10">
        <v>36</v>
      </c>
      <c r="G571" s="10">
        <v>31</v>
      </c>
      <c r="H571" s="10">
        <v>26</v>
      </c>
      <c r="I571" s="10">
        <v>25</v>
      </c>
      <c r="J571" s="10"/>
      <c r="M571" s="198">
        <v>8435.0499999999993</v>
      </c>
      <c r="N571" s="198">
        <v>7729.33</v>
      </c>
      <c r="O571" s="198">
        <v>6396.39</v>
      </c>
      <c r="P571" s="198">
        <v>8568.91</v>
      </c>
      <c r="Q571" s="198">
        <v>65581.19</v>
      </c>
      <c r="R571" s="10"/>
      <c r="S571" s="3"/>
      <c r="T571" s="3"/>
      <c r="U571" s="198">
        <v>145.43189655172401</v>
      </c>
      <c r="V571" s="198">
        <v>133.264310344828</v>
      </c>
      <c r="W571" s="198">
        <v>114.22125</v>
      </c>
      <c r="X571" s="198">
        <v>153.01625000000001</v>
      </c>
      <c r="Y571" s="198">
        <v>1171.09267857143</v>
      </c>
      <c r="Z571" s="10"/>
      <c r="AA571" s="3"/>
      <c r="AB571" s="10" t="s">
        <v>331</v>
      </c>
      <c r="AC571" s="10"/>
      <c r="AD571" s="69" t="s">
        <v>332</v>
      </c>
      <c r="AE571" s="23">
        <v>120</v>
      </c>
      <c r="AF571" s="23">
        <v>79</v>
      </c>
      <c r="AG571" s="23">
        <v>24</v>
      </c>
      <c r="AH571" s="23">
        <v>16</v>
      </c>
      <c r="AI571" s="23">
        <v>13</v>
      </c>
      <c r="AJ571" s="23"/>
      <c r="AK571" s="3"/>
      <c r="AL571" s="3"/>
      <c r="AM571" s="298">
        <v>39706.699999999997</v>
      </c>
      <c r="AN571" s="298">
        <v>47979.94</v>
      </c>
      <c r="AO571" s="298">
        <v>27676.37</v>
      </c>
      <c r="AP571" s="298">
        <v>927.28</v>
      </c>
      <c r="AQ571" s="298">
        <v>15750.22</v>
      </c>
      <c r="AR571" s="23"/>
      <c r="AS571" s="3"/>
      <c r="AT571" s="3"/>
      <c r="AU571" s="298">
        <v>312.65118110236199</v>
      </c>
      <c r="AV571" s="298">
        <v>377.79480314960603</v>
      </c>
      <c r="AW571" s="298">
        <v>238.58939655172401</v>
      </c>
      <c r="AX571" s="298">
        <v>8.0633043478260902</v>
      </c>
      <c r="AY571" s="298">
        <v>133.476440677966</v>
      </c>
      <c r="AZ571" s="23"/>
      <c r="BA571" s="3"/>
    </row>
    <row r="572" spans="2:53">
      <c r="B572" s="10" t="s">
        <v>303</v>
      </c>
      <c r="C572" s="10"/>
      <c r="D572" s="69" t="s">
        <v>304</v>
      </c>
      <c r="E572" s="10">
        <v>218</v>
      </c>
      <c r="F572" s="10">
        <v>152</v>
      </c>
      <c r="G572" s="10">
        <v>139</v>
      </c>
      <c r="H572" s="10">
        <v>126</v>
      </c>
      <c r="I572" s="10">
        <v>128</v>
      </c>
      <c r="J572" s="10"/>
      <c r="M572" s="198">
        <v>31634.82</v>
      </c>
      <c r="N572" s="198">
        <v>21963.58</v>
      </c>
      <c r="O572" s="198">
        <v>16934.27</v>
      </c>
      <c r="P572" s="198">
        <v>20455.97</v>
      </c>
      <c r="Q572" s="198">
        <v>169193.03</v>
      </c>
      <c r="R572" s="10"/>
      <c r="S572" s="3"/>
      <c r="T572" s="3"/>
      <c r="U572" s="198">
        <v>118.92789473684201</v>
      </c>
      <c r="V572" s="198">
        <v>82.569849624060197</v>
      </c>
      <c r="W572" s="198">
        <v>65.383281853281801</v>
      </c>
      <c r="X572" s="198">
        <v>80.535314960629904</v>
      </c>
      <c r="Y572" s="198">
        <v>671.40091269841298</v>
      </c>
      <c r="Z572" s="10"/>
      <c r="AA572" s="3"/>
      <c r="AB572" s="10" t="s">
        <v>528</v>
      </c>
      <c r="AC572" s="10"/>
      <c r="AD572" s="69" t="s">
        <v>164</v>
      </c>
      <c r="AE572" s="23">
        <v>1</v>
      </c>
      <c r="AF572" s="23">
        <v>1</v>
      </c>
      <c r="AG572" s="23"/>
      <c r="AH572" s="23"/>
      <c r="AI572" s="23"/>
      <c r="AJ572" s="23"/>
      <c r="AK572" s="3"/>
      <c r="AL572" s="3"/>
      <c r="AM572" s="298">
        <v>294.8</v>
      </c>
      <c r="AN572" s="298">
        <v>15</v>
      </c>
      <c r="AO572" s="298"/>
      <c r="AP572" s="298"/>
      <c r="AQ572" s="298"/>
      <c r="AR572" s="23"/>
      <c r="AS572" s="3"/>
      <c r="AT572" s="3"/>
      <c r="AU572" s="298">
        <v>294.8</v>
      </c>
      <c r="AV572" s="298">
        <v>15</v>
      </c>
      <c r="AW572" s="298"/>
      <c r="AX572" s="298"/>
      <c r="AY572" s="298"/>
      <c r="AZ572" s="23"/>
      <c r="BA572" s="3"/>
    </row>
    <row r="573" spans="2:53">
      <c r="B573" s="10" t="s">
        <v>305</v>
      </c>
      <c r="C573" s="10"/>
      <c r="D573" s="69" t="s">
        <v>306</v>
      </c>
      <c r="E573" s="10">
        <v>137</v>
      </c>
      <c r="F573" s="10">
        <v>90</v>
      </c>
      <c r="G573" s="10">
        <v>69</v>
      </c>
      <c r="H573" s="10">
        <v>68</v>
      </c>
      <c r="I573" s="10">
        <v>68</v>
      </c>
      <c r="J573" s="10"/>
      <c r="M573" s="198">
        <v>31513.72</v>
      </c>
      <c r="N573" s="198">
        <v>16867.27</v>
      </c>
      <c r="O573" s="198">
        <v>11524.38</v>
      </c>
      <c r="P573" s="198">
        <v>14560.84</v>
      </c>
      <c r="Q573" s="198">
        <v>152938.35999999999</v>
      </c>
      <c r="R573" s="10"/>
      <c r="S573" s="3"/>
      <c r="T573" s="3"/>
      <c r="U573" s="198">
        <v>203.31432258064501</v>
      </c>
      <c r="V573" s="198">
        <v>108.821096774194</v>
      </c>
      <c r="W573" s="198">
        <v>76.320397350993403</v>
      </c>
      <c r="X573" s="198">
        <v>97.723758389261704</v>
      </c>
      <c r="Y573" s="198">
        <v>1033.3672972973</v>
      </c>
      <c r="Z573" s="10"/>
      <c r="AA573" s="3"/>
      <c r="AB573" s="10" t="s">
        <v>333</v>
      </c>
      <c r="AC573" s="10"/>
      <c r="AD573" s="69" t="s">
        <v>98</v>
      </c>
      <c r="AE573" s="23">
        <v>18</v>
      </c>
      <c r="AF573" s="23">
        <v>6</v>
      </c>
      <c r="AG573" s="23">
        <v>4</v>
      </c>
      <c r="AH573" s="23">
        <v>4</v>
      </c>
      <c r="AI573" s="23">
        <v>4</v>
      </c>
      <c r="AJ573" s="23"/>
      <c r="AK573" s="3"/>
      <c r="AL573" s="3"/>
      <c r="AM573" s="298">
        <v>13916.78</v>
      </c>
      <c r="AN573" s="298">
        <v>961.33</v>
      </c>
      <c r="AO573" s="298">
        <v>204.75</v>
      </c>
      <c r="AP573" s="298">
        <v>276.48</v>
      </c>
      <c r="AQ573" s="298">
        <v>2134.61</v>
      </c>
      <c r="AR573" s="23"/>
      <c r="AS573" s="3"/>
      <c r="AT573" s="3"/>
      <c r="AU573" s="298">
        <v>773.15444444444404</v>
      </c>
      <c r="AV573" s="298">
        <v>53.407222222222202</v>
      </c>
      <c r="AW573" s="298">
        <v>11.375</v>
      </c>
      <c r="AX573" s="298">
        <v>15.36</v>
      </c>
      <c r="AY573" s="298">
        <v>118.589444444444</v>
      </c>
      <c r="AZ573" s="23"/>
      <c r="BA573" s="3"/>
    </row>
    <row r="574" spans="2:53">
      <c r="B574" s="10" t="s">
        <v>307</v>
      </c>
      <c r="C574" s="10"/>
      <c r="D574" s="69" t="s">
        <v>245</v>
      </c>
      <c r="E574" s="10">
        <v>208</v>
      </c>
      <c r="F574" s="10">
        <v>122</v>
      </c>
      <c r="G574" s="10">
        <v>106</v>
      </c>
      <c r="H574" s="10">
        <v>85</v>
      </c>
      <c r="I574" s="10">
        <v>81</v>
      </c>
      <c r="J574" s="10"/>
      <c r="M574" s="198">
        <v>39625.71</v>
      </c>
      <c r="N574" s="198">
        <v>16841.18</v>
      </c>
      <c r="O574" s="198">
        <v>17927.689999999999</v>
      </c>
      <c r="P574" s="198">
        <v>21141.7</v>
      </c>
      <c r="Q574" s="198">
        <v>149242.51999999999</v>
      </c>
      <c r="R574" s="10"/>
      <c r="S574" s="3"/>
      <c r="T574" s="3"/>
      <c r="U574" s="198">
        <v>169.34064102564099</v>
      </c>
      <c r="V574" s="198">
        <v>71.970854700854701</v>
      </c>
      <c r="W574" s="198">
        <v>78.630219298245606</v>
      </c>
      <c r="X574" s="198">
        <v>97.878240740740694</v>
      </c>
      <c r="Y574" s="198">
        <v>681.47269406392695</v>
      </c>
      <c r="Z574" s="10"/>
      <c r="AA574" s="3"/>
      <c r="AB574" s="10" t="s">
        <v>334</v>
      </c>
      <c r="AC574" s="10"/>
      <c r="AD574" s="69" t="s">
        <v>335</v>
      </c>
      <c r="AE574" s="23">
        <v>9</v>
      </c>
      <c r="AF574" s="23">
        <v>5</v>
      </c>
      <c r="AG574" s="23">
        <v>2</v>
      </c>
      <c r="AH574" s="23">
        <v>2</v>
      </c>
      <c r="AI574" s="23">
        <v>2</v>
      </c>
      <c r="AJ574" s="23"/>
      <c r="AK574" s="3"/>
      <c r="AL574" s="3"/>
      <c r="AM574" s="298">
        <v>322.47000000000003</v>
      </c>
      <c r="AN574" s="298">
        <v>109.97</v>
      </c>
      <c r="AO574" s="298">
        <v>64.03</v>
      </c>
      <c r="AP574" s="298">
        <v>61.8</v>
      </c>
      <c r="AQ574" s="298">
        <v>1039.0899999999999</v>
      </c>
      <c r="AR574" s="23"/>
      <c r="AS574" s="3"/>
      <c r="AT574" s="3"/>
      <c r="AU574" s="298">
        <v>32.247</v>
      </c>
      <c r="AV574" s="298">
        <v>10.997</v>
      </c>
      <c r="AW574" s="298">
        <v>6.4029999999999996</v>
      </c>
      <c r="AX574" s="298">
        <v>6.18</v>
      </c>
      <c r="AY574" s="298">
        <v>103.90900000000001</v>
      </c>
      <c r="AZ574" s="23"/>
      <c r="BA574" s="3"/>
    </row>
    <row r="575" spans="2:53">
      <c r="B575" s="10" t="s">
        <v>524</v>
      </c>
      <c r="C575" s="10"/>
      <c r="D575" s="69" t="s">
        <v>89</v>
      </c>
      <c r="E575" s="10">
        <v>4</v>
      </c>
      <c r="F575" s="10">
        <v>2</v>
      </c>
      <c r="G575" s="10">
        <v>1</v>
      </c>
      <c r="H575" s="10"/>
      <c r="I575" s="10">
        <v>1</v>
      </c>
      <c r="J575" s="10"/>
      <c r="M575" s="198">
        <v>658.17</v>
      </c>
      <c r="N575" s="198">
        <v>174.39</v>
      </c>
      <c r="O575" s="198">
        <v>251.04</v>
      </c>
      <c r="P575" s="198">
        <v>0</v>
      </c>
      <c r="Q575" s="198">
        <v>1225.6500000000001</v>
      </c>
      <c r="R575" s="10"/>
      <c r="S575" s="3"/>
      <c r="T575" s="3"/>
      <c r="U575" s="198">
        <v>164.54249999999999</v>
      </c>
      <c r="V575" s="198">
        <v>43.597499999999997</v>
      </c>
      <c r="W575" s="198">
        <v>62.76</v>
      </c>
      <c r="X575" s="198">
        <v>0</v>
      </c>
      <c r="Y575" s="198">
        <v>306.41250000000002</v>
      </c>
      <c r="Z575" s="10"/>
      <c r="AA575" s="3"/>
      <c r="AB575" s="10" t="s">
        <v>336</v>
      </c>
      <c r="AC575" s="10"/>
      <c r="AD575" s="69" t="s">
        <v>211</v>
      </c>
      <c r="AE575" s="23">
        <v>30</v>
      </c>
      <c r="AF575" s="23">
        <v>20</v>
      </c>
      <c r="AG575" s="23">
        <v>15</v>
      </c>
      <c r="AH575" s="23">
        <v>12</v>
      </c>
      <c r="AI575" s="23">
        <v>10</v>
      </c>
      <c r="AJ575" s="23"/>
      <c r="AK575" s="3"/>
      <c r="AL575" s="3"/>
      <c r="AM575" s="298">
        <v>5922.66</v>
      </c>
      <c r="AN575" s="298">
        <v>2252.66</v>
      </c>
      <c r="AO575" s="298">
        <v>1418.32</v>
      </c>
      <c r="AP575" s="298">
        <v>988.77</v>
      </c>
      <c r="AQ575" s="298">
        <v>7812.01</v>
      </c>
      <c r="AR575" s="23"/>
      <c r="AS575" s="3"/>
      <c r="AT575" s="3"/>
      <c r="AU575" s="298">
        <v>151.86307692307699</v>
      </c>
      <c r="AV575" s="298">
        <v>57.760512820512801</v>
      </c>
      <c r="AW575" s="298">
        <v>36.367179487179499</v>
      </c>
      <c r="AX575" s="298">
        <v>27.4658333333333</v>
      </c>
      <c r="AY575" s="298">
        <v>200.30794871794899</v>
      </c>
      <c r="AZ575" s="23"/>
      <c r="BA575" s="3"/>
    </row>
    <row r="576" spans="2:53">
      <c r="B576" s="10" t="s">
        <v>308</v>
      </c>
      <c r="C576" s="10"/>
      <c r="D576" s="69" t="s">
        <v>309</v>
      </c>
      <c r="E576" s="10">
        <v>147</v>
      </c>
      <c r="F576" s="10">
        <v>106</v>
      </c>
      <c r="G576" s="10">
        <v>91</v>
      </c>
      <c r="H576" s="10">
        <v>23</v>
      </c>
      <c r="I576" s="10">
        <v>91</v>
      </c>
      <c r="J576" s="10"/>
      <c r="M576" s="198">
        <v>18811.34</v>
      </c>
      <c r="N576" s="198">
        <v>14876.95</v>
      </c>
      <c r="O576" s="198">
        <v>17230.41</v>
      </c>
      <c r="P576" s="198">
        <v>4890.74</v>
      </c>
      <c r="Q576" s="198">
        <v>133982.13</v>
      </c>
      <c r="R576" s="10"/>
      <c r="S576" s="3"/>
      <c r="T576" s="3"/>
      <c r="U576" s="198">
        <v>108.73606936416201</v>
      </c>
      <c r="V576" s="198">
        <v>85.993930635838097</v>
      </c>
      <c r="W576" s="198">
        <v>100.76263157894699</v>
      </c>
      <c r="X576" s="198">
        <v>67.926944444444501</v>
      </c>
      <c r="Y576" s="198">
        <v>783.52122807017599</v>
      </c>
      <c r="Z576" s="10"/>
      <c r="AA576" s="3"/>
      <c r="AB576" s="10" t="s">
        <v>337</v>
      </c>
      <c r="AC576" s="10"/>
      <c r="AD576" s="69" t="s">
        <v>89</v>
      </c>
      <c r="AE576" s="23">
        <v>5</v>
      </c>
      <c r="AF576" s="23">
        <v>1</v>
      </c>
      <c r="AG576" s="23">
        <v>2</v>
      </c>
      <c r="AH576" s="23">
        <v>2</v>
      </c>
      <c r="AI576" s="23">
        <v>2</v>
      </c>
      <c r="AJ576" s="23"/>
      <c r="AK576" s="3"/>
      <c r="AL576" s="3"/>
      <c r="AM576" s="298">
        <v>2889.19</v>
      </c>
      <c r="AN576" s="298">
        <v>11.09</v>
      </c>
      <c r="AO576" s="298">
        <v>43.4</v>
      </c>
      <c r="AP576" s="298">
        <v>30.13</v>
      </c>
      <c r="AQ576" s="298">
        <v>1799.12</v>
      </c>
      <c r="AR576" s="23"/>
      <c r="AS576" s="3"/>
      <c r="AT576" s="3"/>
      <c r="AU576" s="298">
        <v>577.83799999999997</v>
      </c>
      <c r="AV576" s="298">
        <v>2.218</v>
      </c>
      <c r="AW576" s="298">
        <v>8.68</v>
      </c>
      <c r="AX576" s="298">
        <v>6.0259999999999998</v>
      </c>
      <c r="AY576" s="298">
        <v>359.82400000000001</v>
      </c>
      <c r="AZ576" s="23"/>
      <c r="BA576" s="3"/>
    </row>
    <row r="577" spans="2:53">
      <c r="B577" s="10" t="s">
        <v>308</v>
      </c>
      <c r="C577" s="10"/>
      <c r="D577" s="69" t="s">
        <v>311</v>
      </c>
      <c r="E577" s="10"/>
      <c r="F577" s="10">
        <v>1</v>
      </c>
      <c r="G577" s="10"/>
      <c r="H577" s="10"/>
      <c r="I577" s="10">
        <v>1</v>
      </c>
      <c r="J577" s="10"/>
      <c r="M577" s="198">
        <v>0</v>
      </c>
      <c r="N577" s="198">
        <v>168.15</v>
      </c>
      <c r="O577" s="198">
        <v>0</v>
      </c>
      <c r="P577" s="198"/>
      <c r="Q577" s="198">
        <v>195.03</v>
      </c>
      <c r="R577" s="10"/>
      <c r="S577" s="3"/>
      <c r="T577" s="3"/>
      <c r="U577" s="198">
        <v>0</v>
      </c>
      <c r="V577" s="198">
        <v>168.15</v>
      </c>
      <c r="W577" s="198">
        <v>0</v>
      </c>
      <c r="X577" s="198"/>
      <c r="Y577" s="198">
        <v>195.03</v>
      </c>
      <c r="Z577" s="10"/>
      <c r="AA577" s="3"/>
      <c r="AB577" s="10" t="s">
        <v>338</v>
      </c>
      <c r="AC577" s="10"/>
      <c r="AD577" s="69" t="s">
        <v>339</v>
      </c>
      <c r="AE577" s="23">
        <v>104</v>
      </c>
      <c r="AF577" s="23">
        <v>27</v>
      </c>
      <c r="AG577" s="23">
        <v>21</v>
      </c>
      <c r="AH577" s="23">
        <v>14</v>
      </c>
      <c r="AI577" s="23">
        <v>12</v>
      </c>
      <c r="AJ577" s="23"/>
      <c r="AK577" s="3"/>
      <c r="AL577" s="3"/>
      <c r="AM577" s="298">
        <v>38317.32</v>
      </c>
      <c r="AN577" s="298">
        <v>5329.49</v>
      </c>
      <c r="AO577" s="298">
        <v>4472.3</v>
      </c>
      <c r="AP577" s="298">
        <v>720.46</v>
      </c>
      <c r="AQ577" s="298">
        <v>5504.6</v>
      </c>
      <c r="AR577" s="23"/>
      <c r="AS577" s="3"/>
      <c r="AT577" s="3"/>
      <c r="AU577" s="298">
        <v>358.10579439252302</v>
      </c>
      <c r="AV577" s="298">
        <v>49.808317757009398</v>
      </c>
      <c r="AW577" s="298">
        <v>44.280198019802</v>
      </c>
      <c r="AX577" s="298">
        <v>7.2773737373737397</v>
      </c>
      <c r="AY577" s="298">
        <v>53.966666666666697</v>
      </c>
      <c r="AZ577" s="23"/>
      <c r="BA577" s="3"/>
    </row>
    <row r="578" spans="2:53">
      <c r="B578" s="10" t="s">
        <v>310</v>
      </c>
      <c r="C578" s="10"/>
      <c r="D578" s="69" t="s">
        <v>311</v>
      </c>
      <c r="E578" s="10">
        <v>478</v>
      </c>
      <c r="F578" s="10">
        <v>297</v>
      </c>
      <c r="G578" s="10">
        <v>255</v>
      </c>
      <c r="H578" s="10">
        <v>198</v>
      </c>
      <c r="I578" s="10">
        <v>199</v>
      </c>
      <c r="J578" s="10"/>
      <c r="M578" s="198">
        <v>70683.730000000098</v>
      </c>
      <c r="N578" s="198">
        <v>40409.440000000002</v>
      </c>
      <c r="O578" s="198">
        <v>43766.720000000001</v>
      </c>
      <c r="P578" s="198">
        <v>50220.57</v>
      </c>
      <c r="Q578" s="198">
        <v>310890.23999999999</v>
      </c>
      <c r="R578" s="10"/>
      <c r="S578" s="3"/>
      <c r="T578" s="3"/>
      <c r="U578" s="198">
        <v>126.900771992819</v>
      </c>
      <c r="V578" s="198">
        <v>72.548366247755794</v>
      </c>
      <c r="W578" s="198">
        <v>83.844291187739501</v>
      </c>
      <c r="X578" s="198">
        <v>95.476368821292695</v>
      </c>
      <c r="Y578" s="198">
        <v>585.48067796610098</v>
      </c>
      <c r="Z578" s="10"/>
      <c r="AA578" s="3"/>
      <c r="AB578" s="10" t="s">
        <v>131</v>
      </c>
      <c r="AC578" s="10"/>
      <c r="AD578" s="69" t="s">
        <v>130</v>
      </c>
      <c r="AE578" s="23">
        <v>1</v>
      </c>
      <c r="AF578" s="23"/>
      <c r="AG578" s="23"/>
      <c r="AH578" s="23"/>
      <c r="AI578" s="23"/>
      <c r="AJ578" s="23"/>
      <c r="AK578" s="3"/>
      <c r="AL578" s="3"/>
      <c r="AM578" s="298">
        <v>141.09</v>
      </c>
      <c r="AN578" s="298">
        <v>0</v>
      </c>
      <c r="AO578" s="298">
        <v>0</v>
      </c>
      <c r="AP578" s="298">
        <v>0</v>
      </c>
      <c r="AQ578" s="298">
        <v>0</v>
      </c>
      <c r="AR578" s="23"/>
      <c r="AS578" s="3"/>
      <c r="AT578" s="3"/>
      <c r="AU578" s="298">
        <v>141.09</v>
      </c>
      <c r="AV578" s="298">
        <v>0</v>
      </c>
      <c r="AW578" s="298">
        <v>0</v>
      </c>
      <c r="AX578" s="298">
        <v>0</v>
      </c>
      <c r="AY578" s="298">
        <v>0</v>
      </c>
      <c r="AZ578" s="23"/>
      <c r="BA578" s="3"/>
    </row>
    <row r="579" spans="2:53">
      <c r="B579" s="10" t="s">
        <v>312</v>
      </c>
      <c r="C579" s="10"/>
      <c r="D579" s="69" t="s">
        <v>122</v>
      </c>
      <c r="E579" s="10">
        <v>1</v>
      </c>
      <c r="F579" s="10">
        <v>1</v>
      </c>
      <c r="G579" s="10">
        <v>1</v>
      </c>
      <c r="H579" s="10">
        <v>1</v>
      </c>
      <c r="I579" s="10">
        <v>1</v>
      </c>
      <c r="J579" s="10"/>
      <c r="M579" s="198">
        <v>118.82</v>
      </c>
      <c r="N579" s="198">
        <v>146.43</v>
      </c>
      <c r="O579" s="198">
        <v>90.98</v>
      </c>
      <c r="P579" s="198">
        <v>105.49</v>
      </c>
      <c r="Q579" s="198">
        <v>1180.08</v>
      </c>
      <c r="R579" s="10"/>
      <c r="S579" s="3"/>
      <c r="T579" s="3"/>
      <c r="U579" s="198">
        <v>118.82</v>
      </c>
      <c r="V579" s="198">
        <v>146.43</v>
      </c>
      <c r="W579" s="198">
        <v>90.98</v>
      </c>
      <c r="X579" s="198">
        <v>105.49</v>
      </c>
      <c r="Y579" s="198">
        <v>1180.08</v>
      </c>
      <c r="Z579" s="10"/>
      <c r="AA579" s="3"/>
      <c r="AB579" s="10" t="s">
        <v>131</v>
      </c>
      <c r="AC579" s="10"/>
      <c r="AD579" s="69" t="s">
        <v>110</v>
      </c>
      <c r="AE579" s="23">
        <v>316</v>
      </c>
      <c r="AF579" s="23">
        <v>176</v>
      </c>
      <c r="AG579" s="23">
        <v>129</v>
      </c>
      <c r="AH579" s="23">
        <v>98</v>
      </c>
      <c r="AI579" s="23">
        <v>86</v>
      </c>
      <c r="AJ579" s="23"/>
      <c r="AK579" s="3"/>
      <c r="AL579" s="3"/>
      <c r="AM579" s="298">
        <v>149727.59</v>
      </c>
      <c r="AN579" s="298">
        <v>90543.4</v>
      </c>
      <c r="AO579" s="298">
        <v>37303.57</v>
      </c>
      <c r="AP579" s="298">
        <v>26929.21</v>
      </c>
      <c r="AQ579" s="298">
        <v>89959.31</v>
      </c>
      <c r="AR579" s="23"/>
      <c r="AS579" s="3"/>
      <c r="AT579" s="3"/>
      <c r="AU579" s="298">
        <v>460.70027692307701</v>
      </c>
      <c r="AV579" s="298">
        <v>278.59507692307699</v>
      </c>
      <c r="AW579" s="298">
        <v>120.723527508091</v>
      </c>
      <c r="AX579" s="298">
        <v>88.003954248366</v>
      </c>
      <c r="AY579" s="298">
        <v>292.07568181818198</v>
      </c>
      <c r="AZ579" s="23"/>
      <c r="BA579" s="3"/>
    </row>
    <row r="580" spans="2:53">
      <c r="B580" s="10" t="s">
        <v>121</v>
      </c>
      <c r="C580" s="10"/>
      <c r="D580" s="69" t="s">
        <v>122</v>
      </c>
      <c r="E580" s="10">
        <v>5</v>
      </c>
      <c r="F580" s="10">
        <v>1</v>
      </c>
      <c r="G580" s="10">
        <v>2</v>
      </c>
      <c r="H580" s="10"/>
      <c r="I580" s="10">
        <v>2</v>
      </c>
      <c r="J580" s="10"/>
      <c r="M580" s="198">
        <v>450.32</v>
      </c>
      <c r="N580" s="198">
        <v>16.760000000000002</v>
      </c>
      <c r="O580" s="198">
        <v>532.37</v>
      </c>
      <c r="P580" s="198">
        <v>0</v>
      </c>
      <c r="Q580" s="198">
        <v>329.31</v>
      </c>
      <c r="R580" s="10"/>
      <c r="S580" s="3"/>
      <c r="T580" s="3"/>
      <c r="U580" s="198">
        <v>90.063999999999993</v>
      </c>
      <c r="V580" s="198">
        <v>3.3519999999999999</v>
      </c>
      <c r="W580" s="198">
        <v>177.45666666666699</v>
      </c>
      <c r="X580" s="198">
        <v>0</v>
      </c>
      <c r="Y580" s="198">
        <v>109.77</v>
      </c>
      <c r="Z580" s="10"/>
      <c r="AA580" s="3"/>
      <c r="AB580" s="10" t="s">
        <v>340</v>
      </c>
      <c r="AC580" s="10"/>
      <c r="AD580" s="69" t="s">
        <v>341</v>
      </c>
      <c r="AE580" s="23">
        <v>41</v>
      </c>
      <c r="AF580" s="23">
        <v>14</v>
      </c>
      <c r="AG580" s="23">
        <v>16</v>
      </c>
      <c r="AH580" s="23">
        <v>12</v>
      </c>
      <c r="AI580" s="23">
        <v>8</v>
      </c>
      <c r="AJ580" s="23"/>
      <c r="AK580" s="3"/>
      <c r="AL580" s="3"/>
      <c r="AM580" s="298">
        <v>17036.37</v>
      </c>
      <c r="AN580" s="298">
        <v>1289.27</v>
      </c>
      <c r="AO580" s="298">
        <v>1235.3800000000001</v>
      </c>
      <c r="AP580" s="298">
        <v>1070.95</v>
      </c>
      <c r="AQ580" s="298">
        <v>7196.52</v>
      </c>
      <c r="AR580" s="23"/>
      <c r="AS580" s="3"/>
      <c r="AT580" s="3"/>
      <c r="AU580" s="298">
        <v>387.19022727272699</v>
      </c>
      <c r="AV580" s="298">
        <v>29.301590909090901</v>
      </c>
      <c r="AW580" s="298">
        <v>29.413809523809501</v>
      </c>
      <c r="AX580" s="298">
        <v>26.120731707317098</v>
      </c>
      <c r="AY580" s="298">
        <v>175.52487804878001</v>
      </c>
      <c r="AZ580" s="23"/>
      <c r="BA580" s="3"/>
    </row>
    <row r="581" spans="2:53">
      <c r="B581" s="10" t="s">
        <v>313</v>
      </c>
      <c r="C581" s="10"/>
      <c r="D581" s="69" t="s">
        <v>164</v>
      </c>
      <c r="E581" s="10">
        <v>43</v>
      </c>
      <c r="F581" s="10">
        <v>23</v>
      </c>
      <c r="G581" s="10">
        <v>23</v>
      </c>
      <c r="H581" s="10">
        <v>17</v>
      </c>
      <c r="I581" s="10">
        <v>22</v>
      </c>
      <c r="J581" s="10"/>
      <c r="M581" s="198">
        <v>6248.31</v>
      </c>
      <c r="N581" s="198">
        <v>2829.5</v>
      </c>
      <c r="O581" s="198">
        <v>7088.19</v>
      </c>
      <c r="P581" s="198">
        <v>4273.78</v>
      </c>
      <c r="Q581" s="198">
        <v>45423.4</v>
      </c>
      <c r="R581" s="10"/>
      <c r="S581" s="3"/>
      <c r="T581" s="3"/>
      <c r="U581" s="198">
        <v>124.9662</v>
      </c>
      <c r="V581" s="198">
        <v>56.59</v>
      </c>
      <c r="W581" s="198">
        <v>141.7638</v>
      </c>
      <c r="X581" s="198">
        <v>89.0370833333333</v>
      </c>
      <c r="Y581" s="198">
        <v>966.45531914893604</v>
      </c>
      <c r="Z581" s="10"/>
      <c r="AA581" s="3"/>
      <c r="AB581" s="10" t="s">
        <v>532</v>
      </c>
      <c r="AC581" s="10"/>
      <c r="AD581" s="69" t="s">
        <v>317</v>
      </c>
      <c r="AE581" s="23">
        <v>1</v>
      </c>
      <c r="AF581" s="23">
        <v>1</v>
      </c>
      <c r="AG581" s="23">
        <v>1</v>
      </c>
      <c r="AH581" s="23"/>
      <c r="AI581" s="23"/>
      <c r="AJ581" s="23"/>
      <c r="AK581" s="3"/>
      <c r="AL581" s="3"/>
      <c r="AM581" s="298">
        <v>686.83</v>
      </c>
      <c r="AN581" s="298">
        <v>561.82000000000005</v>
      </c>
      <c r="AO581" s="298">
        <v>526.46</v>
      </c>
      <c r="AP581" s="298">
        <v>0</v>
      </c>
      <c r="AQ581" s="298">
        <v>0</v>
      </c>
      <c r="AR581" s="23"/>
      <c r="AS581" s="3"/>
      <c r="AT581" s="3"/>
      <c r="AU581" s="298">
        <v>686.83</v>
      </c>
      <c r="AV581" s="298">
        <v>561.82000000000005</v>
      </c>
      <c r="AW581" s="298">
        <v>526.46</v>
      </c>
      <c r="AX581" s="298">
        <v>0</v>
      </c>
      <c r="AY581" s="298">
        <v>0</v>
      </c>
      <c r="AZ581" s="23"/>
      <c r="BA581" s="3"/>
    </row>
    <row r="582" spans="2:53">
      <c r="B582" s="10" t="s">
        <v>314</v>
      </c>
      <c r="C582" s="10"/>
      <c r="D582" s="69" t="s">
        <v>197</v>
      </c>
      <c r="E582" s="10">
        <v>1</v>
      </c>
      <c r="F582" s="10">
        <v>1</v>
      </c>
      <c r="G582" s="10">
        <v>1</v>
      </c>
      <c r="H582" s="10">
        <v>1</v>
      </c>
      <c r="I582" s="10">
        <v>1</v>
      </c>
      <c r="J582" s="10"/>
      <c r="M582" s="198">
        <v>252.26</v>
      </c>
      <c r="N582" s="198">
        <v>268.31</v>
      </c>
      <c r="O582" s="198">
        <v>121.66</v>
      </c>
      <c r="P582" s="198">
        <v>325.04000000000002</v>
      </c>
      <c r="Q582" s="198">
        <v>1401.72</v>
      </c>
      <c r="R582" s="10"/>
      <c r="S582" s="3"/>
      <c r="T582" s="3"/>
      <c r="U582" s="198">
        <v>252.26</v>
      </c>
      <c r="V582" s="198">
        <v>268.31</v>
      </c>
      <c r="W582" s="198">
        <v>121.66</v>
      </c>
      <c r="X582" s="198">
        <v>325.04000000000002</v>
      </c>
      <c r="Y582" s="198">
        <v>1401.72</v>
      </c>
      <c r="Z582" s="10"/>
      <c r="AA582" s="3"/>
      <c r="AB582" s="10" t="s">
        <v>342</v>
      </c>
      <c r="AC582" s="10"/>
      <c r="AD582" s="69" t="s">
        <v>343</v>
      </c>
      <c r="AE582" s="23">
        <v>2</v>
      </c>
      <c r="AF582" s="23">
        <v>3</v>
      </c>
      <c r="AG582" s="23"/>
      <c r="AH582" s="23"/>
      <c r="AI582" s="23"/>
      <c r="AJ582" s="23"/>
      <c r="AK582" s="3"/>
      <c r="AL582" s="3"/>
      <c r="AM582" s="298">
        <v>144.65</v>
      </c>
      <c r="AN582" s="298">
        <v>400.86</v>
      </c>
      <c r="AO582" s="298">
        <v>0</v>
      </c>
      <c r="AP582" s="298">
        <v>0</v>
      </c>
      <c r="AQ582" s="298">
        <v>0</v>
      </c>
      <c r="AR582" s="23"/>
      <c r="AS582" s="3"/>
      <c r="AT582" s="3"/>
      <c r="AU582" s="298">
        <v>36.162500000000001</v>
      </c>
      <c r="AV582" s="298">
        <v>100.215</v>
      </c>
      <c r="AW582" s="298">
        <v>0</v>
      </c>
      <c r="AX582" s="298">
        <v>0</v>
      </c>
      <c r="AY582" s="298">
        <v>0</v>
      </c>
      <c r="AZ582" s="23"/>
      <c r="BA582" s="3"/>
    </row>
    <row r="583" spans="2:53">
      <c r="B583" s="10" t="s">
        <v>314</v>
      </c>
      <c r="C583" s="10"/>
      <c r="D583" s="69" t="s">
        <v>315</v>
      </c>
      <c r="E583" s="10">
        <v>208</v>
      </c>
      <c r="F583" s="10">
        <v>107</v>
      </c>
      <c r="G583" s="10">
        <v>81</v>
      </c>
      <c r="H583" s="10">
        <v>66</v>
      </c>
      <c r="I583" s="10">
        <v>67</v>
      </c>
      <c r="J583" s="10"/>
      <c r="M583" s="198">
        <v>24603.57</v>
      </c>
      <c r="N583" s="198">
        <v>11934.69</v>
      </c>
      <c r="O583" s="198">
        <v>8521.5499999999993</v>
      </c>
      <c r="P583" s="198">
        <v>9394.6</v>
      </c>
      <c r="Q583" s="198">
        <v>106402</v>
      </c>
      <c r="R583" s="10"/>
      <c r="S583" s="3"/>
      <c r="T583" s="3"/>
      <c r="U583" s="198">
        <v>112.345068493151</v>
      </c>
      <c r="V583" s="198">
        <v>54.496301369862998</v>
      </c>
      <c r="W583" s="198">
        <v>40.968990384615402</v>
      </c>
      <c r="X583" s="198">
        <v>46.278817733990103</v>
      </c>
      <c r="Y583" s="198">
        <v>521.57843137254895</v>
      </c>
      <c r="Z583" s="10"/>
      <c r="AA583" s="3"/>
      <c r="AB583" s="10" t="s">
        <v>344</v>
      </c>
      <c r="AC583" s="10"/>
      <c r="AD583" s="69" t="s">
        <v>345</v>
      </c>
      <c r="AE583" s="23">
        <v>8</v>
      </c>
      <c r="AF583" s="23">
        <v>12</v>
      </c>
      <c r="AG583" s="23">
        <v>2</v>
      </c>
      <c r="AH583" s="23">
        <v>4</v>
      </c>
      <c r="AI583" s="23">
        <v>2</v>
      </c>
      <c r="AJ583" s="23"/>
      <c r="AK583" s="3"/>
      <c r="AL583" s="3"/>
      <c r="AM583" s="298">
        <v>463.48</v>
      </c>
      <c r="AN583" s="298">
        <v>770.18</v>
      </c>
      <c r="AO583" s="298">
        <v>76.59</v>
      </c>
      <c r="AP583" s="298">
        <v>295.60000000000002</v>
      </c>
      <c r="AQ583" s="298">
        <v>104.23</v>
      </c>
      <c r="AR583" s="23"/>
      <c r="AS583" s="3"/>
      <c r="AT583" s="3"/>
      <c r="AU583" s="298">
        <v>25.748888888888899</v>
      </c>
      <c r="AV583" s="298">
        <v>42.787777777777798</v>
      </c>
      <c r="AW583" s="298">
        <v>8.51</v>
      </c>
      <c r="AX583" s="298">
        <v>21.1142857142857</v>
      </c>
      <c r="AY583" s="298">
        <v>7.4450000000000003</v>
      </c>
      <c r="AZ583" s="23"/>
      <c r="BA583" s="3"/>
    </row>
    <row r="584" spans="2:53">
      <c r="B584" s="10" t="s">
        <v>316</v>
      </c>
      <c r="C584" s="10"/>
      <c r="D584" s="69" t="s">
        <v>317</v>
      </c>
      <c r="E584" s="10">
        <v>426</v>
      </c>
      <c r="F584" s="10">
        <v>317</v>
      </c>
      <c r="G584" s="10">
        <v>272</v>
      </c>
      <c r="H584" s="10">
        <v>240</v>
      </c>
      <c r="I584" s="10">
        <v>242</v>
      </c>
      <c r="J584" s="10"/>
      <c r="M584" s="198">
        <v>73446.1700000001</v>
      </c>
      <c r="N584" s="198">
        <v>46533.73</v>
      </c>
      <c r="O584" s="198">
        <v>44045.71</v>
      </c>
      <c r="P584" s="198">
        <v>56389.56</v>
      </c>
      <c r="Q584" s="198">
        <v>382348.16</v>
      </c>
      <c r="R584" s="10"/>
      <c r="S584" s="3"/>
      <c r="T584" s="3"/>
      <c r="U584" s="198">
        <v>147.779014084507</v>
      </c>
      <c r="V584" s="198">
        <v>93.629235412474898</v>
      </c>
      <c r="W584" s="198">
        <v>92.145836820083701</v>
      </c>
      <c r="X584" s="198">
        <v>118.714863157895</v>
      </c>
      <c r="Y584" s="198">
        <v>813.50672340425501</v>
      </c>
      <c r="Z584" s="10"/>
      <c r="AA584" s="3"/>
      <c r="AB584" s="10" t="s">
        <v>346</v>
      </c>
      <c r="AC584" s="10"/>
      <c r="AD584" s="69" t="s">
        <v>137</v>
      </c>
      <c r="AE584" s="23">
        <v>1</v>
      </c>
      <c r="AF584" s="23"/>
      <c r="AG584" s="23"/>
      <c r="AH584" s="23"/>
      <c r="AI584" s="23"/>
      <c r="AJ584" s="23"/>
      <c r="AK584" s="3"/>
      <c r="AL584" s="3"/>
      <c r="AM584" s="298">
        <v>92.05</v>
      </c>
      <c r="AN584" s="298">
        <v>0</v>
      </c>
      <c r="AO584" s="298">
        <v>0</v>
      </c>
      <c r="AP584" s="298">
        <v>0</v>
      </c>
      <c r="AQ584" s="298">
        <v>0</v>
      </c>
      <c r="AR584" s="23"/>
      <c r="AS584" s="3"/>
      <c r="AT584" s="3"/>
      <c r="AU584" s="298">
        <v>92.05</v>
      </c>
      <c r="AV584" s="298">
        <v>0</v>
      </c>
      <c r="AW584" s="298">
        <v>0</v>
      </c>
      <c r="AX584" s="298">
        <v>0</v>
      </c>
      <c r="AY584" s="298">
        <v>0</v>
      </c>
      <c r="AZ584" s="23"/>
      <c r="BA584" s="3"/>
    </row>
    <row r="585" spans="2:53">
      <c r="B585" s="10" t="s">
        <v>318</v>
      </c>
      <c r="C585" s="10"/>
      <c r="D585" s="69" t="s">
        <v>319</v>
      </c>
      <c r="E585" s="10">
        <v>41</v>
      </c>
      <c r="F585" s="10">
        <v>60</v>
      </c>
      <c r="G585" s="10">
        <v>36</v>
      </c>
      <c r="H585" s="10">
        <v>43</v>
      </c>
      <c r="I585" s="10">
        <v>47</v>
      </c>
      <c r="J585" s="10"/>
      <c r="M585" s="198">
        <v>6828.64</v>
      </c>
      <c r="N585" s="198">
        <v>7476.3</v>
      </c>
      <c r="O585" s="198">
        <v>5007.3900000000003</v>
      </c>
      <c r="P585" s="198">
        <v>8288.43</v>
      </c>
      <c r="Q585" s="198">
        <v>60923.91</v>
      </c>
      <c r="R585" s="10"/>
      <c r="S585" s="3"/>
      <c r="T585" s="3"/>
      <c r="U585" s="198">
        <v>85.358000000000004</v>
      </c>
      <c r="V585" s="198">
        <v>93.453749999999999</v>
      </c>
      <c r="W585" s="198">
        <v>92.729444444444397</v>
      </c>
      <c r="X585" s="198">
        <v>110.5124</v>
      </c>
      <c r="Y585" s="198">
        <v>791.21961038961001</v>
      </c>
      <c r="Z585" s="10"/>
      <c r="AA585" s="3"/>
      <c r="AB585" s="10" t="s">
        <v>346</v>
      </c>
      <c r="AC585" s="10"/>
      <c r="AD585" s="69" t="s">
        <v>347</v>
      </c>
      <c r="AE585" s="23">
        <v>29</v>
      </c>
      <c r="AF585" s="23">
        <v>23</v>
      </c>
      <c r="AG585" s="23">
        <v>22</v>
      </c>
      <c r="AH585" s="23">
        <v>6</v>
      </c>
      <c r="AI585" s="23">
        <v>16</v>
      </c>
      <c r="AJ585" s="23"/>
      <c r="AK585" s="3"/>
      <c r="AL585" s="3"/>
      <c r="AM585" s="298">
        <v>7966</v>
      </c>
      <c r="AN585" s="298">
        <v>3331.46</v>
      </c>
      <c r="AO585" s="298">
        <v>8811.2099999999991</v>
      </c>
      <c r="AP585" s="298">
        <v>930.09</v>
      </c>
      <c r="AQ585" s="298">
        <v>8688.8700000000008</v>
      </c>
      <c r="AR585" s="23"/>
      <c r="AS585" s="3"/>
      <c r="AT585" s="3"/>
      <c r="AU585" s="298">
        <v>265.53333333333302</v>
      </c>
      <c r="AV585" s="298">
        <v>111.048666666667</v>
      </c>
      <c r="AW585" s="298">
        <v>303.83482758620698</v>
      </c>
      <c r="AX585" s="298">
        <v>58.130625000000002</v>
      </c>
      <c r="AY585" s="298">
        <v>310.31678571428603</v>
      </c>
      <c r="AZ585" s="23"/>
      <c r="BA585" s="3"/>
    </row>
    <row r="586" spans="2:53">
      <c r="B586" s="10" t="s">
        <v>320</v>
      </c>
      <c r="C586" s="10"/>
      <c r="D586" s="69" t="s">
        <v>321</v>
      </c>
      <c r="E586" s="10">
        <v>144</v>
      </c>
      <c r="F586" s="10">
        <v>96</v>
      </c>
      <c r="G586" s="10">
        <v>86</v>
      </c>
      <c r="H586" s="10">
        <v>75</v>
      </c>
      <c r="I586" s="10">
        <v>86</v>
      </c>
      <c r="J586" s="10"/>
      <c r="M586" s="198">
        <v>30153.57</v>
      </c>
      <c r="N586" s="198">
        <v>15272.06</v>
      </c>
      <c r="O586" s="198">
        <v>12268.57</v>
      </c>
      <c r="P586" s="198">
        <v>14719.81</v>
      </c>
      <c r="Q586" s="198">
        <v>113684.58</v>
      </c>
      <c r="R586" s="10"/>
      <c r="S586" s="3"/>
      <c r="T586" s="3"/>
      <c r="U586" s="198">
        <v>179.48553571428599</v>
      </c>
      <c r="V586" s="198">
        <v>90.905119047618996</v>
      </c>
      <c r="W586" s="198">
        <v>75.2673006134969</v>
      </c>
      <c r="X586" s="198">
        <v>91.427391304347793</v>
      </c>
      <c r="Y586" s="198">
        <v>701.756666666667</v>
      </c>
      <c r="Z586" s="10"/>
      <c r="AA586" s="3"/>
      <c r="AB586" s="10" t="s">
        <v>410</v>
      </c>
      <c r="AC586" s="10"/>
      <c r="AD586" s="69" t="s">
        <v>349</v>
      </c>
      <c r="AE586" s="23">
        <v>1</v>
      </c>
      <c r="AF586" s="23">
        <v>1</v>
      </c>
      <c r="AG586" s="23"/>
      <c r="AH586" s="23"/>
      <c r="AI586" s="23"/>
      <c r="AJ586" s="23"/>
      <c r="AK586" s="3"/>
      <c r="AL586" s="3"/>
      <c r="AM586" s="298">
        <v>201.86</v>
      </c>
      <c r="AN586" s="298">
        <v>72.19</v>
      </c>
      <c r="AO586" s="298">
        <v>0</v>
      </c>
      <c r="AP586" s="298">
        <v>0</v>
      </c>
      <c r="AQ586" s="298">
        <v>0</v>
      </c>
      <c r="AR586" s="23"/>
      <c r="AS586" s="3"/>
      <c r="AT586" s="3"/>
      <c r="AU586" s="298">
        <v>201.86</v>
      </c>
      <c r="AV586" s="298">
        <v>72.19</v>
      </c>
      <c r="AW586" s="298">
        <v>0</v>
      </c>
      <c r="AX586" s="298">
        <v>0</v>
      </c>
      <c r="AY586" s="298">
        <v>0</v>
      </c>
      <c r="AZ586" s="23"/>
      <c r="BA586" s="3"/>
    </row>
    <row r="587" spans="2:53">
      <c r="B587" s="10" t="s">
        <v>322</v>
      </c>
      <c r="C587" s="10"/>
      <c r="D587" s="69" t="s">
        <v>323</v>
      </c>
      <c r="E587" s="10">
        <v>79</v>
      </c>
      <c r="F587" s="10">
        <v>50</v>
      </c>
      <c r="G587" s="10">
        <v>48</v>
      </c>
      <c r="H587" s="10">
        <v>40</v>
      </c>
      <c r="I587" s="10">
        <v>39</v>
      </c>
      <c r="J587" s="10"/>
      <c r="M587" s="198">
        <v>14033.4</v>
      </c>
      <c r="N587" s="198">
        <v>8717.89</v>
      </c>
      <c r="O587" s="198">
        <v>16031.17</v>
      </c>
      <c r="P587" s="198">
        <v>10869.59</v>
      </c>
      <c r="Q587" s="198">
        <v>67122.2</v>
      </c>
      <c r="R587" s="10"/>
      <c r="S587" s="3"/>
      <c r="T587" s="3"/>
      <c r="U587" s="198">
        <v>154.21318681318701</v>
      </c>
      <c r="V587" s="198">
        <v>95.800989010988999</v>
      </c>
      <c r="W587" s="198">
        <v>180.12550561797801</v>
      </c>
      <c r="X587" s="198">
        <v>123.51806818181799</v>
      </c>
      <c r="Y587" s="198">
        <v>762.75227272727295</v>
      </c>
      <c r="Z587" s="10"/>
      <c r="AA587" s="3"/>
      <c r="AB587" s="10" t="s">
        <v>348</v>
      </c>
      <c r="AC587" s="10"/>
      <c r="AD587" s="69" t="s">
        <v>349</v>
      </c>
      <c r="AE587" s="23">
        <v>20</v>
      </c>
      <c r="AF587" s="23">
        <v>8</v>
      </c>
      <c r="AG587" s="23">
        <v>6</v>
      </c>
      <c r="AH587" s="23">
        <v>6</v>
      </c>
      <c r="AI587" s="23">
        <v>5</v>
      </c>
      <c r="AJ587" s="23"/>
      <c r="AK587" s="3"/>
      <c r="AL587" s="3"/>
      <c r="AM587" s="298">
        <v>14662.36</v>
      </c>
      <c r="AN587" s="298">
        <v>1103.1199999999999</v>
      </c>
      <c r="AO587" s="298">
        <v>1265.0899999999999</v>
      </c>
      <c r="AP587" s="298">
        <v>1326.97</v>
      </c>
      <c r="AQ587" s="298">
        <v>13162.37</v>
      </c>
      <c r="AR587" s="23"/>
      <c r="AS587" s="3"/>
      <c r="AT587" s="3"/>
      <c r="AU587" s="298">
        <v>666.470909090909</v>
      </c>
      <c r="AV587" s="298">
        <v>50.141818181818202</v>
      </c>
      <c r="AW587" s="298">
        <v>57.504090909090898</v>
      </c>
      <c r="AX587" s="298">
        <v>63.189047619047599</v>
      </c>
      <c r="AY587" s="298">
        <v>598.28954545454599</v>
      </c>
      <c r="AZ587" s="23"/>
      <c r="BA587" s="3"/>
    </row>
    <row r="588" spans="2:53">
      <c r="B588" s="10" t="s">
        <v>324</v>
      </c>
      <c r="C588" s="10"/>
      <c r="D588" s="69" t="s">
        <v>150</v>
      </c>
      <c r="E588" s="10">
        <v>12</v>
      </c>
      <c r="F588" s="10">
        <v>4</v>
      </c>
      <c r="G588" s="10">
        <v>3</v>
      </c>
      <c r="H588" s="10">
        <v>2</v>
      </c>
      <c r="I588" s="10">
        <v>2</v>
      </c>
      <c r="J588" s="10"/>
      <c r="M588" s="198">
        <v>1792.23</v>
      </c>
      <c r="N588" s="198">
        <v>113.17</v>
      </c>
      <c r="O588" s="198">
        <v>158.56</v>
      </c>
      <c r="P588" s="198">
        <v>235.02</v>
      </c>
      <c r="Q588" s="198">
        <v>1202.57</v>
      </c>
      <c r="R588" s="10"/>
      <c r="S588" s="3"/>
      <c r="T588" s="3"/>
      <c r="U588" s="198">
        <v>149.35249999999999</v>
      </c>
      <c r="V588" s="198">
        <v>9.4308333333333305</v>
      </c>
      <c r="W588" s="198">
        <v>22.6514285714286</v>
      </c>
      <c r="X588" s="198">
        <v>47.003999999999998</v>
      </c>
      <c r="Y588" s="198">
        <v>171.79571428571401</v>
      </c>
      <c r="Z588" s="10"/>
      <c r="AA588" s="3"/>
      <c r="AB588" s="10" t="s">
        <v>350</v>
      </c>
      <c r="AC588" s="10"/>
      <c r="AD588" s="69" t="s">
        <v>351</v>
      </c>
      <c r="AE588" s="23">
        <v>18</v>
      </c>
      <c r="AF588" s="23">
        <v>7</v>
      </c>
      <c r="AG588" s="23">
        <v>5</v>
      </c>
      <c r="AH588" s="23">
        <v>1</v>
      </c>
      <c r="AI588" s="23">
        <v>1</v>
      </c>
      <c r="AJ588" s="23"/>
      <c r="AK588" s="3"/>
      <c r="AL588" s="3"/>
      <c r="AM588" s="298">
        <v>12360.31</v>
      </c>
      <c r="AN588" s="298">
        <v>435.64</v>
      </c>
      <c r="AO588" s="298">
        <v>97.48</v>
      </c>
      <c r="AP588" s="298">
        <v>14.29</v>
      </c>
      <c r="AQ588" s="298">
        <v>313.83</v>
      </c>
      <c r="AR588" s="23"/>
      <c r="AS588" s="3"/>
      <c r="AT588" s="3"/>
      <c r="AU588" s="298">
        <v>588.58619047619004</v>
      </c>
      <c r="AV588" s="298">
        <v>20.744761904761901</v>
      </c>
      <c r="AW588" s="298">
        <v>5.7341176470588202</v>
      </c>
      <c r="AX588" s="298">
        <v>0.84058823529411797</v>
      </c>
      <c r="AY588" s="298">
        <v>18.4605882352941</v>
      </c>
      <c r="AZ588" s="23"/>
      <c r="BA588" s="3"/>
    </row>
    <row r="589" spans="2:53">
      <c r="B589" s="10" t="s">
        <v>123</v>
      </c>
      <c r="C589" s="10"/>
      <c r="D589" s="69" t="s">
        <v>124</v>
      </c>
      <c r="E589" s="10">
        <v>403</v>
      </c>
      <c r="F589" s="10">
        <v>279</v>
      </c>
      <c r="G589" s="10">
        <v>229</v>
      </c>
      <c r="H589" s="10">
        <v>190</v>
      </c>
      <c r="I589" s="10">
        <v>183</v>
      </c>
      <c r="J589" s="10"/>
      <c r="M589" s="198">
        <v>54490.68</v>
      </c>
      <c r="N589" s="198">
        <v>33497.129999999997</v>
      </c>
      <c r="O589" s="198">
        <v>37607.81</v>
      </c>
      <c r="P589" s="198">
        <v>50404.03</v>
      </c>
      <c r="Q589" s="198">
        <v>243076.85</v>
      </c>
      <c r="R589" s="10"/>
      <c r="S589" s="3"/>
      <c r="T589" s="3"/>
      <c r="U589" s="198">
        <v>124.692631578947</v>
      </c>
      <c r="V589" s="198">
        <v>76.652471395880994</v>
      </c>
      <c r="W589" s="198">
        <v>88.074496487119404</v>
      </c>
      <c r="X589" s="198">
        <v>119.72453681710201</v>
      </c>
      <c r="Y589" s="198">
        <v>577.379691211401</v>
      </c>
      <c r="Z589" s="10"/>
      <c r="AA589" s="3"/>
      <c r="AB589" s="10" t="s">
        <v>352</v>
      </c>
      <c r="AC589" s="10"/>
      <c r="AD589" s="69" t="s">
        <v>353</v>
      </c>
      <c r="AE589" s="23">
        <v>6</v>
      </c>
      <c r="AF589" s="23">
        <v>2</v>
      </c>
      <c r="AG589" s="23">
        <v>2</v>
      </c>
      <c r="AH589" s="23">
        <v>2</v>
      </c>
      <c r="AI589" s="23">
        <v>1</v>
      </c>
      <c r="AJ589" s="23"/>
      <c r="AK589" s="3"/>
      <c r="AL589" s="3"/>
      <c r="AM589" s="298">
        <v>181.76</v>
      </c>
      <c r="AN589" s="298">
        <v>156.58000000000001</v>
      </c>
      <c r="AO589" s="298">
        <v>145.65</v>
      </c>
      <c r="AP589" s="298">
        <v>108.68</v>
      </c>
      <c r="AQ589" s="298">
        <v>201.72</v>
      </c>
      <c r="AR589" s="23"/>
      <c r="AS589" s="3"/>
      <c r="AT589" s="3"/>
      <c r="AU589" s="298">
        <v>30.293333333333301</v>
      </c>
      <c r="AV589" s="298">
        <v>26.0966666666667</v>
      </c>
      <c r="AW589" s="298">
        <v>24.274999999999999</v>
      </c>
      <c r="AX589" s="298">
        <v>18.113333333333301</v>
      </c>
      <c r="AY589" s="298">
        <v>33.619999999999997</v>
      </c>
      <c r="AZ589" s="23"/>
      <c r="BA589" s="3"/>
    </row>
    <row r="590" spans="2:53">
      <c r="B590" s="10" t="s">
        <v>125</v>
      </c>
      <c r="C590" s="10"/>
      <c r="D590" s="69" t="s">
        <v>126</v>
      </c>
      <c r="E590" s="10">
        <v>1368</v>
      </c>
      <c r="F590" s="10">
        <v>614</v>
      </c>
      <c r="G590" s="10">
        <v>407</v>
      </c>
      <c r="H590" s="10">
        <v>309</v>
      </c>
      <c r="I590" s="10">
        <v>283</v>
      </c>
      <c r="J590" s="10"/>
      <c r="M590" s="198">
        <v>110389.99</v>
      </c>
      <c r="N590" s="198">
        <v>44891.8</v>
      </c>
      <c r="O590" s="198">
        <v>30441.63</v>
      </c>
      <c r="P590" s="198">
        <v>41107.01</v>
      </c>
      <c r="Q590" s="198">
        <v>274834.77</v>
      </c>
      <c r="R590" s="10"/>
      <c r="S590" s="3"/>
      <c r="T590" s="3"/>
      <c r="U590" s="198">
        <v>70.808203976908203</v>
      </c>
      <c r="V590" s="198">
        <v>28.7952533675433</v>
      </c>
      <c r="W590" s="198">
        <v>21.154711605281499</v>
      </c>
      <c r="X590" s="198">
        <v>30.1150256410256</v>
      </c>
      <c r="Y590" s="198">
        <v>196.03050641940101</v>
      </c>
      <c r="Z590" s="10"/>
      <c r="AA590" s="3"/>
      <c r="AB590" s="10" t="s">
        <v>132</v>
      </c>
      <c r="AC590" s="10"/>
      <c r="AD590" s="69" t="s">
        <v>133</v>
      </c>
      <c r="AE590" s="23">
        <v>103</v>
      </c>
      <c r="AF590" s="23">
        <v>55</v>
      </c>
      <c r="AG590" s="23">
        <v>34</v>
      </c>
      <c r="AH590" s="23">
        <v>24</v>
      </c>
      <c r="AI590" s="23">
        <v>22</v>
      </c>
      <c r="AJ590" s="23"/>
      <c r="AK590" s="3"/>
      <c r="AL590" s="3"/>
      <c r="AM590" s="298">
        <v>55493.71</v>
      </c>
      <c r="AN590" s="298">
        <v>40392.550000000003</v>
      </c>
      <c r="AO590" s="298">
        <v>12097.52</v>
      </c>
      <c r="AP590" s="298">
        <v>8750.0499999999993</v>
      </c>
      <c r="AQ590" s="298">
        <v>14151.38</v>
      </c>
      <c r="AR590" s="23"/>
      <c r="AS590" s="3"/>
      <c r="AT590" s="3"/>
      <c r="AU590" s="298">
        <v>504.488272727273</v>
      </c>
      <c r="AV590" s="298">
        <v>367.20499999999998</v>
      </c>
      <c r="AW590" s="298">
        <v>116.322307692308</v>
      </c>
      <c r="AX590" s="298">
        <v>84.951941747572803</v>
      </c>
      <c r="AY590" s="298">
        <v>137.39203883495099</v>
      </c>
      <c r="AZ590" s="23"/>
      <c r="BA590" s="3"/>
    </row>
    <row r="591" spans="2:53">
      <c r="B591" s="10" t="s">
        <v>409</v>
      </c>
      <c r="C591" s="10"/>
      <c r="D591" s="69" t="s">
        <v>363</v>
      </c>
      <c r="E591" s="10">
        <v>141</v>
      </c>
      <c r="F591" s="10">
        <v>89</v>
      </c>
      <c r="G591" s="10">
        <v>75</v>
      </c>
      <c r="H591" s="10">
        <v>58</v>
      </c>
      <c r="I591" s="10">
        <v>56</v>
      </c>
      <c r="J591" s="10"/>
      <c r="M591" s="198">
        <v>13701.68</v>
      </c>
      <c r="N591" s="198">
        <v>7447.72</v>
      </c>
      <c r="O591" s="198">
        <v>8982.4</v>
      </c>
      <c r="P591" s="198">
        <v>11491.87</v>
      </c>
      <c r="Q591" s="198">
        <v>67156.08</v>
      </c>
      <c r="R591" s="10"/>
      <c r="S591" s="3"/>
      <c r="T591" s="3"/>
      <c r="U591" s="198">
        <v>88.971948051947905</v>
      </c>
      <c r="V591" s="198">
        <v>48.361818181818201</v>
      </c>
      <c r="W591" s="198">
        <v>59.094736842105199</v>
      </c>
      <c r="X591" s="198">
        <v>77.6477702702702</v>
      </c>
      <c r="Y591" s="198">
        <v>472.93014084507001</v>
      </c>
      <c r="Z591" s="10"/>
      <c r="AA591" s="3"/>
      <c r="AB591" s="10" t="s">
        <v>132</v>
      </c>
      <c r="AC591" s="10"/>
      <c r="AD591" s="69" t="s">
        <v>141</v>
      </c>
      <c r="AE591" s="23">
        <v>2</v>
      </c>
      <c r="AF591" s="23">
        <v>1</v>
      </c>
      <c r="AG591" s="23"/>
      <c r="AH591" s="23"/>
      <c r="AI591" s="23"/>
      <c r="AJ591" s="23"/>
      <c r="AK591" s="3"/>
      <c r="AL591" s="3"/>
      <c r="AM591" s="298">
        <v>506.88</v>
      </c>
      <c r="AN591" s="298">
        <v>52.06</v>
      </c>
      <c r="AO591" s="298">
        <v>0</v>
      </c>
      <c r="AP591" s="298">
        <v>0</v>
      </c>
      <c r="AQ591" s="298">
        <v>0</v>
      </c>
      <c r="AR591" s="23"/>
      <c r="AS591" s="3"/>
      <c r="AT591" s="3"/>
      <c r="AU591" s="298">
        <v>253.44</v>
      </c>
      <c r="AV591" s="298">
        <v>26.03</v>
      </c>
      <c r="AW591" s="298">
        <v>0</v>
      </c>
      <c r="AX591" s="298">
        <v>0</v>
      </c>
      <c r="AY591" s="298">
        <v>0</v>
      </c>
      <c r="AZ591" s="23"/>
      <c r="BA591" s="3"/>
    </row>
    <row r="592" spans="2:53">
      <c r="B592" s="10" t="s">
        <v>127</v>
      </c>
      <c r="C592" s="10"/>
      <c r="D592" s="69" t="s">
        <v>128</v>
      </c>
      <c r="E592" s="10">
        <v>69</v>
      </c>
      <c r="F592" s="10">
        <v>50</v>
      </c>
      <c r="G592" s="10">
        <v>41</v>
      </c>
      <c r="H592" s="10">
        <v>35</v>
      </c>
      <c r="I592" s="10">
        <v>32</v>
      </c>
      <c r="J592" s="10"/>
      <c r="M592" s="198">
        <v>11619.25</v>
      </c>
      <c r="N592" s="198">
        <v>10425.75</v>
      </c>
      <c r="O592" s="198">
        <v>5952.42</v>
      </c>
      <c r="P592" s="198">
        <v>7112.33</v>
      </c>
      <c r="Q592" s="198">
        <v>39215.019999999997</v>
      </c>
      <c r="R592" s="10"/>
      <c r="S592" s="3"/>
      <c r="T592" s="3"/>
      <c r="U592" s="198">
        <v>147.079113924051</v>
      </c>
      <c r="V592" s="198">
        <v>131.97151898734199</v>
      </c>
      <c r="W592" s="198">
        <v>80.438108108108096</v>
      </c>
      <c r="X592" s="198">
        <v>98.782361111111101</v>
      </c>
      <c r="Y592" s="198">
        <v>502.756666666667</v>
      </c>
      <c r="Z592" s="10"/>
      <c r="AA592" s="3"/>
      <c r="AB592" s="10" t="s">
        <v>354</v>
      </c>
      <c r="AC592" s="10"/>
      <c r="AD592" s="69" t="s">
        <v>164</v>
      </c>
      <c r="AE592" s="23">
        <v>2</v>
      </c>
      <c r="AF592" s="23">
        <v>2</v>
      </c>
      <c r="AG592" s="23">
        <v>2</v>
      </c>
      <c r="AH592" s="23">
        <v>2</v>
      </c>
      <c r="AI592" s="23">
        <v>1</v>
      </c>
      <c r="AJ592" s="23"/>
      <c r="AK592" s="3"/>
      <c r="AL592" s="3"/>
      <c r="AM592" s="298">
        <v>102.48</v>
      </c>
      <c r="AN592" s="298">
        <v>104.05</v>
      </c>
      <c r="AO592" s="298">
        <v>125.52</v>
      </c>
      <c r="AP592" s="298">
        <v>123.87</v>
      </c>
      <c r="AQ592" s="298">
        <v>37.94</v>
      </c>
      <c r="AR592" s="23"/>
      <c r="AS592" s="3"/>
      <c r="AT592" s="3"/>
      <c r="AU592" s="298">
        <v>51.24</v>
      </c>
      <c r="AV592" s="298">
        <v>52.024999999999999</v>
      </c>
      <c r="AW592" s="298">
        <v>62.76</v>
      </c>
      <c r="AX592" s="298">
        <v>61.935000000000002</v>
      </c>
      <c r="AY592" s="298">
        <v>18.97</v>
      </c>
      <c r="AZ592" s="23"/>
      <c r="BA592" s="3"/>
    </row>
    <row r="593" spans="2:53">
      <c r="B593" s="10" t="s">
        <v>129</v>
      </c>
      <c r="C593" s="10"/>
      <c r="D593" s="69" t="s">
        <v>130</v>
      </c>
      <c r="E593" s="10">
        <v>104</v>
      </c>
      <c r="F593" s="10">
        <v>50</v>
      </c>
      <c r="G593" s="10">
        <v>46</v>
      </c>
      <c r="H593" s="10">
        <v>35</v>
      </c>
      <c r="I593" s="10">
        <v>43</v>
      </c>
      <c r="J593" s="10"/>
      <c r="M593" s="198">
        <v>21410.11</v>
      </c>
      <c r="N593" s="198">
        <v>7104.17</v>
      </c>
      <c r="O593" s="198">
        <v>8738.3799999999992</v>
      </c>
      <c r="P593" s="198">
        <v>11117.36</v>
      </c>
      <c r="Q593" s="198">
        <v>75280.17</v>
      </c>
      <c r="R593" s="10"/>
      <c r="S593" s="3"/>
      <c r="T593" s="3"/>
      <c r="U593" s="198">
        <v>176.94305785124001</v>
      </c>
      <c r="V593" s="198">
        <v>58.712148760330599</v>
      </c>
      <c r="W593" s="198">
        <v>74.687008547008602</v>
      </c>
      <c r="X593" s="198">
        <v>95.839310344827595</v>
      </c>
      <c r="Y593" s="198">
        <v>654.61017391304301</v>
      </c>
      <c r="Z593" s="10"/>
      <c r="AA593" s="3"/>
      <c r="AB593" s="10" t="s">
        <v>355</v>
      </c>
      <c r="AC593" s="10"/>
      <c r="AD593" s="69" t="s">
        <v>356</v>
      </c>
      <c r="AE593" s="23">
        <v>48</v>
      </c>
      <c r="AF593" s="23">
        <v>16</v>
      </c>
      <c r="AG593" s="23">
        <v>14</v>
      </c>
      <c r="AH593" s="23">
        <v>12</v>
      </c>
      <c r="AI593" s="23">
        <v>8</v>
      </c>
      <c r="AJ593" s="23"/>
      <c r="AK593" s="3"/>
      <c r="AL593" s="3"/>
      <c r="AM593" s="298">
        <v>22637.759999999998</v>
      </c>
      <c r="AN593" s="298">
        <v>5594.72</v>
      </c>
      <c r="AO593" s="298">
        <v>1815.55</v>
      </c>
      <c r="AP593" s="298">
        <v>1163.3499999999999</v>
      </c>
      <c r="AQ593" s="298">
        <v>4067.52</v>
      </c>
      <c r="AR593" s="23"/>
      <c r="AS593" s="3"/>
      <c r="AT593" s="3"/>
      <c r="AU593" s="298">
        <v>471.62</v>
      </c>
      <c r="AV593" s="298">
        <v>116.556666666667</v>
      </c>
      <c r="AW593" s="298">
        <v>39.468478260869603</v>
      </c>
      <c r="AX593" s="298">
        <v>25.852222222222199</v>
      </c>
      <c r="AY593" s="298">
        <v>86.542978723404303</v>
      </c>
      <c r="AZ593" s="23"/>
      <c r="BA593" s="3"/>
    </row>
    <row r="594" spans="2:53">
      <c r="B594" s="10" t="s">
        <v>325</v>
      </c>
      <c r="C594" s="10"/>
      <c r="D594" s="69" t="s">
        <v>122</v>
      </c>
      <c r="E594" s="10">
        <v>197</v>
      </c>
      <c r="F594" s="10">
        <v>125</v>
      </c>
      <c r="G594" s="10">
        <v>97</v>
      </c>
      <c r="H594" s="10">
        <v>82</v>
      </c>
      <c r="I594" s="10">
        <v>85</v>
      </c>
      <c r="J594" s="10"/>
      <c r="M594" s="198">
        <v>27679.78</v>
      </c>
      <c r="N594" s="198">
        <v>13561.09</v>
      </c>
      <c r="O594" s="198">
        <v>11109.02</v>
      </c>
      <c r="P594" s="198">
        <v>16355.79</v>
      </c>
      <c r="Q594" s="198">
        <v>126707.08</v>
      </c>
      <c r="R594" s="10"/>
      <c r="S594" s="3"/>
      <c r="T594" s="3"/>
      <c r="U594" s="198">
        <v>131.18379146919401</v>
      </c>
      <c r="V594" s="198">
        <v>64.270568720379103</v>
      </c>
      <c r="W594" s="198">
        <v>53.666763285024203</v>
      </c>
      <c r="X594" s="198">
        <v>80.57039408867</v>
      </c>
      <c r="Y594" s="198">
        <v>636.71899497487402</v>
      </c>
      <c r="Z594" s="10"/>
      <c r="AA594" s="3"/>
      <c r="AB594" s="10" t="s">
        <v>357</v>
      </c>
      <c r="AC594" s="10"/>
      <c r="AD594" s="69" t="s">
        <v>289</v>
      </c>
      <c r="AE594" s="23">
        <v>117</v>
      </c>
      <c r="AF594" s="23">
        <v>71</v>
      </c>
      <c r="AG594" s="23">
        <v>49</v>
      </c>
      <c r="AH594" s="23">
        <v>39</v>
      </c>
      <c r="AI594" s="23">
        <v>35</v>
      </c>
      <c r="AJ594" s="23"/>
      <c r="AK594" s="3"/>
      <c r="AL594" s="3"/>
      <c r="AM594" s="298">
        <v>90751.39</v>
      </c>
      <c r="AN594" s="298">
        <v>120460.23</v>
      </c>
      <c r="AO594" s="298">
        <v>163900.65</v>
      </c>
      <c r="AP594" s="298">
        <v>43784.38</v>
      </c>
      <c r="AQ594" s="298">
        <v>469310</v>
      </c>
      <c r="AR594" s="23"/>
      <c r="AS594" s="3"/>
      <c r="AT594" s="3"/>
      <c r="AU594" s="298">
        <v>762.61672268907603</v>
      </c>
      <c r="AV594" s="298">
        <v>1012.27084033613</v>
      </c>
      <c r="AW594" s="298">
        <v>1463.3986607142899</v>
      </c>
      <c r="AX594" s="298">
        <v>387.47238938053101</v>
      </c>
      <c r="AY594" s="298">
        <v>4116.7543859649104</v>
      </c>
      <c r="AZ594" s="23"/>
      <c r="BA594" s="3"/>
    </row>
    <row r="595" spans="2:53">
      <c r="B595" s="10" t="s">
        <v>326</v>
      </c>
      <c r="C595" s="10"/>
      <c r="D595" s="69" t="s">
        <v>327</v>
      </c>
      <c r="E595" s="10">
        <v>836</v>
      </c>
      <c r="F595" s="10">
        <v>665</v>
      </c>
      <c r="G595" s="10">
        <v>681</v>
      </c>
      <c r="H595" s="10">
        <v>281</v>
      </c>
      <c r="I595" s="10">
        <v>676</v>
      </c>
      <c r="J595" s="10"/>
      <c r="M595" s="198">
        <v>136062.70000000001</v>
      </c>
      <c r="N595" s="198">
        <v>87347.260000000097</v>
      </c>
      <c r="O595" s="198">
        <v>128681.69</v>
      </c>
      <c r="P595" s="198">
        <v>67636.350000000006</v>
      </c>
      <c r="Q595" s="198">
        <v>1110999.73</v>
      </c>
      <c r="R595" s="10"/>
      <c r="S595" s="3"/>
      <c r="T595" s="3"/>
      <c r="U595" s="198">
        <v>136.47211634904701</v>
      </c>
      <c r="V595" s="198">
        <v>87.610090270812506</v>
      </c>
      <c r="W595" s="198">
        <v>133.764750519751</v>
      </c>
      <c r="X595" s="198">
        <v>155.48586206896599</v>
      </c>
      <c r="Y595" s="198">
        <v>1162.13360878661</v>
      </c>
      <c r="Z595" s="10"/>
      <c r="AA595" s="3"/>
      <c r="AB595" s="10" t="s">
        <v>358</v>
      </c>
      <c r="AC595" s="10"/>
      <c r="AD595" s="69" t="s">
        <v>94</v>
      </c>
      <c r="AE595" s="23">
        <v>1</v>
      </c>
      <c r="AF595" s="23"/>
      <c r="AG595" s="23"/>
      <c r="AH595" s="23"/>
      <c r="AI595" s="23"/>
      <c r="AJ595" s="23"/>
      <c r="AK595" s="3"/>
      <c r="AL595" s="3"/>
      <c r="AM595" s="298">
        <v>380.13</v>
      </c>
      <c r="AN595" s="298">
        <v>0</v>
      </c>
      <c r="AO595" s="298">
        <v>0</v>
      </c>
      <c r="AP595" s="298">
        <v>0</v>
      </c>
      <c r="AQ595" s="298">
        <v>0</v>
      </c>
      <c r="AR595" s="23"/>
      <c r="AS595" s="3"/>
      <c r="AT595" s="3"/>
      <c r="AU595" s="298">
        <v>380.13</v>
      </c>
      <c r="AV595" s="298">
        <v>0</v>
      </c>
      <c r="AW595" s="298">
        <v>0</v>
      </c>
      <c r="AX595" s="298">
        <v>0</v>
      </c>
      <c r="AY595" s="298">
        <v>0</v>
      </c>
      <c r="AZ595" s="23"/>
      <c r="BA595" s="3"/>
    </row>
    <row r="596" spans="2:53">
      <c r="B596" s="10" t="s">
        <v>328</v>
      </c>
      <c r="C596" s="10"/>
      <c r="D596" s="69" t="s">
        <v>329</v>
      </c>
      <c r="E596" s="10">
        <v>84</v>
      </c>
      <c r="F596" s="10">
        <v>66</v>
      </c>
      <c r="G596" s="10">
        <v>51</v>
      </c>
      <c r="H596" s="10">
        <v>43</v>
      </c>
      <c r="I596" s="10">
        <v>50</v>
      </c>
      <c r="J596" s="10"/>
      <c r="M596" s="198">
        <v>12411.2</v>
      </c>
      <c r="N596" s="198">
        <v>9856.06</v>
      </c>
      <c r="O596" s="198">
        <v>7198.72</v>
      </c>
      <c r="P596" s="198">
        <v>8946.23</v>
      </c>
      <c r="Q596" s="198">
        <v>82891.649999999994</v>
      </c>
      <c r="R596" s="10"/>
      <c r="S596" s="3"/>
      <c r="T596" s="3"/>
      <c r="U596" s="198">
        <v>114.918518518518</v>
      </c>
      <c r="V596" s="198">
        <v>91.259814814814803</v>
      </c>
      <c r="W596" s="198">
        <v>74.213608247422698</v>
      </c>
      <c r="X596" s="198">
        <v>85.202190476190495</v>
      </c>
      <c r="Y596" s="198">
        <v>774.68831775700903</v>
      </c>
      <c r="Z596" s="10"/>
      <c r="AA596" s="3"/>
      <c r="AB596" s="10" t="s">
        <v>358</v>
      </c>
      <c r="AC596" s="10"/>
      <c r="AD596" s="69" t="s">
        <v>359</v>
      </c>
      <c r="AE596" s="23">
        <v>1</v>
      </c>
      <c r="AF596" s="23">
        <v>1</v>
      </c>
      <c r="AG596" s="23">
        <v>1</v>
      </c>
      <c r="AH596" s="23"/>
      <c r="AI596" s="23"/>
      <c r="AJ596" s="23"/>
      <c r="AK596" s="3"/>
      <c r="AL596" s="3"/>
      <c r="AM596" s="298">
        <v>22.01</v>
      </c>
      <c r="AN596" s="298">
        <v>21.47</v>
      </c>
      <c r="AO596" s="298">
        <v>17.54</v>
      </c>
      <c r="AP596" s="298">
        <v>0</v>
      </c>
      <c r="AQ596" s="298">
        <v>0</v>
      </c>
      <c r="AR596" s="23"/>
      <c r="AS596" s="3"/>
      <c r="AT596" s="3"/>
      <c r="AU596" s="298">
        <v>22.01</v>
      </c>
      <c r="AV596" s="298">
        <v>21.47</v>
      </c>
      <c r="AW596" s="298">
        <v>17.54</v>
      </c>
      <c r="AX596" s="298">
        <v>0</v>
      </c>
      <c r="AY596" s="298">
        <v>0</v>
      </c>
      <c r="AZ596" s="23"/>
      <c r="BA596" s="3"/>
    </row>
    <row r="597" spans="2:53">
      <c r="B597" s="10" t="s">
        <v>330</v>
      </c>
      <c r="C597" s="10"/>
      <c r="D597" s="69" t="s">
        <v>193</v>
      </c>
      <c r="E597" s="10">
        <v>814</v>
      </c>
      <c r="F597" s="10">
        <v>662</v>
      </c>
      <c r="G597" s="10">
        <v>635</v>
      </c>
      <c r="H597" s="10">
        <v>600</v>
      </c>
      <c r="I597" s="10">
        <v>580</v>
      </c>
      <c r="J597" s="10"/>
      <c r="M597" s="198">
        <v>147426.59</v>
      </c>
      <c r="N597" s="198">
        <v>109146.75</v>
      </c>
      <c r="O597" s="198">
        <v>98681.449999999895</v>
      </c>
      <c r="P597" s="198">
        <v>138741.17000000001</v>
      </c>
      <c r="Q597" s="198">
        <v>1069582.26</v>
      </c>
      <c r="R597" s="10"/>
      <c r="S597" s="3"/>
      <c r="T597" s="3"/>
      <c r="U597" s="198">
        <v>152.300196280992</v>
      </c>
      <c r="V597" s="198">
        <v>112.754907024793</v>
      </c>
      <c r="W597" s="198">
        <v>111.75702151755399</v>
      </c>
      <c r="X597" s="198">
        <v>151.13417211328999</v>
      </c>
      <c r="Y597" s="198">
        <v>1165.1222875817</v>
      </c>
      <c r="Z597" s="10"/>
      <c r="AA597" s="3"/>
      <c r="AB597" s="10" t="s">
        <v>360</v>
      </c>
      <c r="AC597" s="10"/>
      <c r="AD597" s="69" t="s">
        <v>182</v>
      </c>
      <c r="AE597" s="23">
        <v>1</v>
      </c>
      <c r="AF597" s="23"/>
      <c r="AG597" s="23"/>
      <c r="AH597" s="23"/>
      <c r="AI597" s="23"/>
      <c r="AJ597" s="23"/>
      <c r="AK597" s="3"/>
      <c r="AL597" s="3"/>
      <c r="AM597" s="298">
        <v>2.16</v>
      </c>
      <c r="AN597" s="298">
        <v>0</v>
      </c>
      <c r="AO597" s="298">
        <v>0</v>
      </c>
      <c r="AP597" s="298">
        <v>0</v>
      </c>
      <c r="AQ597" s="298">
        <v>0</v>
      </c>
      <c r="AR597" s="23"/>
      <c r="AS597" s="3"/>
      <c r="AT597" s="3"/>
      <c r="AU597" s="298">
        <v>2.16</v>
      </c>
      <c r="AV597" s="298">
        <v>0</v>
      </c>
      <c r="AW597" s="298">
        <v>0</v>
      </c>
      <c r="AX597" s="298">
        <v>0</v>
      </c>
      <c r="AY597" s="298">
        <v>0</v>
      </c>
      <c r="AZ597" s="23"/>
      <c r="BA597" s="3"/>
    </row>
    <row r="598" spans="2:53">
      <c r="B598" s="10" t="s">
        <v>536</v>
      </c>
      <c r="C598" s="10"/>
      <c r="D598" s="69" t="s">
        <v>193</v>
      </c>
      <c r="E598" s="10">
        <v>1</v>
      </c>
      <c r="F598" s="10">
        <v>1</v>
      </c>
      <c r="G598" s="10">
        <v>1</v>
      </c>
      <c r="H598" s="10">
        <v>1</v>
      </c>
      <c r="I598" s="10">
        <v>1</v>
      </c>
      <c r="J598" s="10"/>
      <c r="M598" s="198">
        <v>9.5</v>
      </c>
      <c r="N598" s="198">
        <v>5.96</v>
      </c>
      <c r="O598" s="198">
        <v>5.58</v>
      </c>
      <c r="P598" s="198">
        <v>6.74</v>
      </c>
      <c r="Q598" s="198">
        <v>11.7</v>
      </c>
      <c r="R598" s="10"/>
      <c r="S598" s="3"/>
      <c r="T598" s="3"/>
      <c r="U598" s="198">
        <v>9.5</v>
      </c>
      <c r="V598" s="198">
        <v>5.96</v>
      </c>
      <c r="W598" s="198">
        <v>5.58</v>
      </c>
      <c r="X598" s="198">
        <v>6.74</v>
      </c>
      <c r="Y598" s="198">
        <v>11.7</v>
      </c>
      <c r="Z598" s="10"/>
      <c r="AA598" s="3"/>
      <c r="AB598" s="10" t="s">
        <v>360</v>
      </c>
      <c r="AC598" s="10"/>
      <c r="AD598" s="69" t="s">
        <v>361</v>
      </c>
      <c r="AE598" s="23">
        <v>62</v>
      </c>
      <c r="AF598" s="23">
        <v>36</v>
      </c>
      <c r="AG598" s="23">
        <v>29</v>
      </c>
      <c r="AH598" s="23">
        <v>19</v>
      </c>
      <c r="AI598" s="23">
        <v>13</v>
      </c>
      <c r="AJ598" s="23"/>
      <c r="AK598" s="3"/>
      <c r="AL598" s="3"/>
      <c r="AM598" s="298">
        <v>18095.46</v>
      </c>
      <c r="AN598" s="298">
        <v>11740.44</v>
      </c>
      <c r="AO598" s="298">
        <v>14011.52</v>
      </c>
      <c r="AP598" s="298">
        <v>17647.919999999998</v>
      </c>
      <c r="AQ598" s="298">
        <v>3820.28</v>
      </c>
      <c r="AR598" s="23"/>
      <c r="AS598" s="3"/>
      <c r="AT598" s="3"/>
      <c r="AU598" s="298">
        <v>270.08149253731301</v>
      </c>
      <c r="AV598" s="298">
        <v>175.230447761194</v>
      </c>
      <c r="AW598" s="298">
        <v>222.40507936507899</v>
      </c>
      <c r="AX598" s="298">
        <v>275.74874999999997</v>
      </c>
      <c r="AY598" s="298">
        <v>57.883030303030303</v>
      </c>
      <c r="AZ598" s="23"/>
      <c r="BA598" s="3"/>
    </row>
    <row r="599" spans="2:53">
      <c r="B599" s="10" t="s">
        <v>331</v>
      </c>
      <c r="C599" s="10"/>
      <c r="D599" s="69" t="s">
        <v>332</v>
      </c>
      <c r="E599" s="10">
        <v>966</v>
      </c>
      <c r="F599" s="10">
        <v>744</v>
      </c>
      <c r="G599" s="10">
        <v>661</v>
      </c>
      <c r="H599" s="10">
        <v>605</v>
      </c>
      <c r="I599" s="10">
        <v>598</v>
      </c>
      <c r="J599" s="10"/>
      <c r="M599" s="198">
        <v>141965.74</v>
      </c>
      <c r="N599" s="198">
        <v>89567.160000000207</v>
      </c>
      <c r="O599" s="198">
        <v>97982.05</v>
      </c>
      <c r="P599" s="198">
        <v>131172.07</v>
      </c>
      <c r="Q599" s="198">
        <v>893177.32999999903</v>
      </c>
      <c r="R599" s="10"/>
      <c r="S599" s="3"/>
      <c r="T599" s="3"/>
      <c r="U599" s="198">
        <v>122.914060606061</v>
      </c>
      <c r="V599" s="198">
        <v>77.547324675324802</v>
      </c>
      <c r="W599" s="198">
        <v>88.832320942883001</v>
      </c>
      <c r="X599" s="198">
        <v>118.386344765343</v>
      </c>
      <c r="Y599" s="198">
        <v>806.11672382671395</v>
      </c>
      <c r="Z599" s="10"/>
      <c r="AA599" s="3"/>
      <c r="AB599" s="10" t="s">
        <v>419</v>
      </c>
      <c r="AC599" s="10"/>
      <c r="AD599" s="69" t="s">
        <v>100</v>
      </c>
      <c r="AE599" s="23">
        <v>7</v>
      </c>
      <c r="AF599" s="23">
        <v>5</v>
      </c>
      <c r="AG599" s="23">
        <v>5</v>
      </c>
      <c r="AH599" s="23">
        <v>4</v>
      </c>
      <c r="AI599" s="23">
        <v>4</v>
      </c>
      <c r="AJ599" s="23"/>
      <c r="AK599" s="3"/>
      <c r="AL599" s="3"/>
      <c r="AM599" s="298">
        <v>695.8</v>
      </c>
      <c r="AN599" s="298">
        <v>372.93</v>
      </c>
      <c r="AO599" s="298">
        <v>443.05</v>
      </c>
      <c r="AP599" s="298">
        <v>406.68</v>
      </c>
      <c r="AQ599" s="298">
        <v>2861.53</v>
      </c>
      <c r="AR599" s="23"/>
      <c r="AS599" s="3"/>
      <c r="AT599" s="3"/>
      <c r="AU599" s="298">
        <v>99.4</v>
      </c>
      <c r="AV599" s="298">
        <v>53.275714285714301</v>
      </c>
      <c r="AW599" s="298">
        <v>63.292857142857102</v>
      </c>
      <c r="AX599" s="298">
        <v>58.097142857142899</v>
      </c>
      <c r="AY599" s="298">
        <v>408.79</v>
      </c>
      <c r="AZ599" s="23"/>
      <c r="BA599" s="3"/>
    </row>
    <row r="600" spans="2:53">
      <c r="B600" s="10" t="s">
        <v>333</v>
      </c>
      <c r="C600" s="10"/>
      <c r="D600" s="69" t="s">
        <v>98</v>
      </c>
      <c r="E600" s="10">
        <v>97</v>
      </c>
      <c r="F600" s="10">
        <v>53</v>
      </c>
      <c r="G600" s="10">
        <v>39</v>
      </c>
      <c r="H600" s="10">
        <v>30</v>
      </c>
      <c r="I600" s="10">
        <v>35</v>
      </c>
      <c r="J600" s="10"/>
      <c r="M600" s="198">
        <v>21321.71</v>
      </c>
      <c r="N600" s="198">
        <v>9581.86</v>
      </c>
      <c r="O600" s="198">
        <v>8768.7800000000007</v>
      </c>
      <c r="P600" s="198">
        <v>8182.84</v>
      </c>
      <c r="Q600" s="198">
        <v>92793.29</v>
      </c>
      <c r="R600" s="10"/>
      <c r="S600" s="3"/>
      <c r="T600" s="3"/>
      <c r="U600" s="198">
        <v>209.03637254902</v>
      </c>
      <c r="V600" s="198">
        <v>93.939803921568597</v>
      </c>
      <c r="W600" s="198">
        <v>90.399793814432996</v>
      </c>
      <c r="X600" s="198">
        <v>84.359175257732005</v>
      </c>
      <c r="Y600" s="198">
        <v>946.87030612244905</v>
      </c>
      <c r="Z600" s="10"/>
      <c r="AA600" s="3"/>
      <c r="AB600" s="10" t="s">
        <v>537</v>
      </c>
      <c r="AC600" s="10"/>
      <c r="AD600" s="69" t="s">
        <v>89</v>
      </c>
      <c r="AE600" s="23">
        <v>2</v>
      </c>
      <c r="AF600" s="23"/>
      <c r="AG600" s="23"/>
      <c r="AH600" s="23"/>
      <c r="AI600" s="23"/>
      <c r="AJ600" s="23"/>
      <c r="AK600" s="3"/>
      <c r="AL600" s="3"/>
      <c r="AM600" s="298">
        <v>140.15</v>
      </c>
      <c r="AN600" s="298">
        <v>0</v>
      </c>
      <c r="AO600" s="298">
        <v>0</v>
      </c>
      <c r="AP600" s="298">
        <v>0</v>
      </c>
      <c r="AQ600" s="298">
        <v>0</v>
      </c>
      <c r="AR600" s="23"/>
      <c r="AS600" s="3"/>
      <c r="AT600" s="3"/>
      <c r="AU600" s="298">
        <v>70.075000000000003</v>
      </c>
      <c r="AV600" s="298">
        <v>0</v>
      </c>
      <c r="AW600" s="298">
        <v>0</v>
      </c>
      <c r="AX600" s="298">
        <v>0</v>
      </c>
      <c r="AY600" s="298">
        <v>0</v>
      </c>
      <c r="AZ600" s="23"/>
      <c r="BA600" s="3"/>
    </row>
    <row r="601" spans="2:53">
      <c r="B601" s="10" t="s">
        <v>334</v>
      </c>
      <c r="C601" s="10"/>
      <c r="D601" s="69" t="s">
        <v>335</v>
      </c>
      <c r="E601" s="10">
        <v>36</v>
      </c>
      <c r="F601" s="10">
        <v>17</v>
      </c>
      <c r="G601" s="10">
        <v>15</v>
      </c>
      <c r="H601" s="10">
        <v>13</v>
      </c>
      <c r="I601" s="10">
        <v>13</v>
      </c>
      <c r="J601" s="10"/>
      <c r="M601" s="198">
        <v>4048.2</v>
      </c>
      <c r="N601" s="198">
        <v>1365.88</v>
      </c>
      <c r="O601" s="198">
        <v>1118.1600000000001</v>
      </c>
      <c r="P601" s="198">
        <v>1656.74</v>
      </c>
      <c r="Q601" s="198">
        <v>23133.88</v>
      </c>
      <c r="R601" s="10"/>
      <c r="S601" s="3"/>
      <c r="T601" s="3"/>
      <c r="U601" s="198">
        <v>101.205</v>
      </c>
      <c r="V601" s="198">
        <v>34.146999999999998</v>
      </c>
      <c r="W601" s="198">
        <v>29.425263157894701</v>
      </c>
      <c r="X601" s="198">
        <v>44.776756756756797</v>
      </c>
      <c r="Y601" s="198">
        <v>625.24</v>
      </c>
      <c r="Z601" s="10"/>
      <c r="AA601" s="3"/>
      <c r="AB601" s="10" t="s">
        <v>362</v>
      </c>
      <c r="AC601" s="10"/>
      <c r="AD601" s="69" t="s">
        <v>363</v>
      </c>
      <c r="AE601" s="23">
        <v>16</v>
      </c>
      <c r="AF601" s="23">
        <v>5</v>
      </c>
      <c r="AG601" s="23">
        <v>5</v>
      </c>
      <c r="AH601" s="23">
        <v>5</v>
      </c>
      <c r="AI601" s="23">
        <v>4</v>
      </c>
      <c r="AJ601" s="23"/>
      <c r="AK601" s="3"/>
      <c r="AL601" s="3"/>
      <c r="AM601" s="298">
        <v>1584.43</v>
      </c>
      <c r="AN601" s="298">
        <v>1007.21</v>
      </c>
      <c r="AO601" s="298">
        <v>1111.3</v>
      </c>
      <c r="AP601" s="298">
        <v>512.20000000000005</v>
      </c>
      <c r="AQ601" s="298">
        <v>429.51</v>
      </c>
      <c r="AR601" s="23"/>
      <c r="AS601" s="3"/>
      <c r="AT601" s="3"/>
      <c r="AU601" s="298">
        <v>93.201764705882397</v>
      </c>
      <c r="AV601" s="298">
        <v>59.247647058823503</v>
      </c>
      <c r="AW601" s="298">
        <v>69.456249999999997</v>
      </c>
      <c r="AX601" s="298">
        <v>32.012500000000003</v>
      </c>
      <c r="AY601" s="298">
        <v>26.844374999999999</v>
      </c>
      <c r="AZ601" s="23"/>
      <c r="BA601" s="3"/>
    </row>
    <row r="602" spans="2:53">
      <c r="B602" s="10" t="s">
        <v>336</v>
      </c>
      <c r="C602" s="10"/>
      <c r="D602" s="69" t="s">
        <v>211</v>
      </c>
      <c r="E602" s="10">
        <v>618</v>
      </c>
      <c r="F602" s="10">
        <v>944</v>
      </c>
      <c r="G602" s="10">
        <v>871</v>
      </c>
      <c r="H602" s="10">
        <v>750</v>
      </c>
      <c r="I602" s="10">
        <v>804</v>
      </c>
      <c r="J602" s="10"/>
      <c r="M602" s="198">
        <v>89554.119999999893</v>
      </c>
      <c r="N602" s="198">
        <v>111239.74</v>
      </c>
      <c r="O602" s="198">
        <v>105753.73</v>
      </c>
      <c r="P602" s="198">
        <v>115280.59</v>
      </c>
      <c r="Q602" s="198">
        <v>937245.77000000095</v>
      </c>
      <c r="R602" s="10"/>
      <c r="S602" s="3"/>
      <c r="T602" s="3"/>
      <c r="U602" s="198">
        <v>64.473808495320299</v>
      </c>
      <c r="V602" s="198">
        <v>80.086205903527699</v>
      </c>
      <c r="W602" s="198">
        <v>80.238034901365694</v>
      </c>
      <c r="X602" s="198">
        <v>92.743837489943701</v>
      </c>
      <c r="Y602" s="198">
        <v>704.696067669174</v>
      </c>
      <c r="Z602" s="10"/>
      <c r="AA602" s="3"/>
      <c r="AB602" s="10" t="s">
        <v>134</v>
      </c>
      <c r="AC602" s="10"/>
      <c r="AD602" s="69" t="s">
        <v>291</v>
      </c>
      <c r="AE602" s="23">
        <v>1</v>
      </c>
      <c r="AF602" s="23">
        <v>1</v>
      </c>
      <c r="AG602" s="23">
        <v>1</v>
      </c>
      <c r="AH602" s="23"/>
      <c r="AI602" s="23"/>
      <c r="AJ602" s="23"/>
      <c r="AK602" s="3"/>
      <c r="AL602" s="3"/>
      <c r="AM602" s="298">
        <v>244</v>
      </c>
      <c r="AN602" s="298">
        <v>244</v>
      </c>
      <c r="AO602" s="298">
        <v>718.62</v>
      </c>
      <c r="AP602" s="298">
        <v>0</v>
      </c>
      <c r="AQ602" s="298">
        <v>0</v>
      </c>
      <c r="AR602" s="23"/>
      <c r="AS602" s="3"/>
      <c r="AT602" s="3"/>
      <c r="AU602" s="298">
        <v>244</v>
      </c>
      <c r="AV602" s="298">
        <v>244</v>
      </c>
      <c r="AW602" s="298">
        <v>718.62</v>
      </c>
      <c r="AX602" s="298">
        <v>0</v>
      </c>
      <c r="AY602" s="298">
        <v>0</v>
      </c>
      <c r="AZ602" s="23"/>
      <c r="BA602" s="3"/>
    </row>
    <row r="603" spans="2:53">
      <c r="B603" s="10" t="s">
        <v>337</v>
      </c>
      <c r="C603" s="10"/>
      <c r="D603" s="69" t="s">
        <v>89</v>
      </c>
      <c r="E603" s="10">
        <v>83</v>
      </c>
      <c r="F603" s="10">
        <v>53</v>
      </c>
      <c r="G603" s="10">
        <v>48</v>
      </c>
      <c r="H603" s="10">
        <v>38</v>
      </c>
      <c r="I603" s="10">
        <v>46</v>
      </c>
      <c r="J603" s="10"/>
      <c r="M603" s="198">
        <v>10861.65</v>
      </c>
      <c r="N603" s="198">
        <v>5637.26</v>
      </c>
      <c r="O603" s="198">
        <v>5169.8</v>
      </c>
      <c r="P603" s="198">
        <v>5847.32</v>
      </c>
      <c r="Q603" s="198">
        <v>63963.92</v>
      </c>
      <c r="R603" s="10"/>
      <c r="S603" s="3"/>
      <c r="T603" s="3"/>
      <c r="U603" s="198">
        <v>110.833163265306</v>
      </c>
      <c r="V603" s="198">
        <v>57.523061224489801</v>
      </c>
      <c r="W603" s="198">
        <v>54.997872340425502</v>
      </c>
      <c r="X603" s="198">
        <v>64.256263736263705</v>
      </c>
      <c r="Y603" s="198">
        <v>666.29083333333301</v>
      </c>
      <c r="Z603" s="10"/>
      <c r="AA603" s="3"/>
      <c r="AB603" s="10" t="s">
        <v>134</v>
      </c>
      <c r="AC603" s="10"/>
      <c r="AD603" s="69" t="s">
        <v>135</v>
      </c>
      <c r="AE603" s="23">
        <v>122</v>
      </c>
      <c r="AF603" s="23">
        <v>58</v>
      </c>
      <c r="AG603" s="23">
        <v>45</v>
      </c>
      <c r="AH603" s="23">
        <v>27</v>
      </c>
      <c r="AI603" s="23">
        <v>25</v>
      </c>
      <c r="AJ603" s="23"/>
      <c r="AK603" s="3"/>
      <c r="AL603" s="3"/>
      <c r="AM603" s="298">
        <v>56694.98</v>
      </c>
      <c r="AN603" s="298">
        <v>15617.96</v>
      </c>
      <c r="AO603" s="298">
        <v>41915.910000000003</v>
      </c>
      <c r="AP603" s="298">
        <v>12159.9</v>
      </c>
      <c r="AQ603" s="298">
        <v>22805.32</v>
      </c>
      <c r="AR603" s="23"/>
      <c r="AS603" s="3"/>
      <c r="AT603" s="3"/>
      <c r="AU603" s="298">
        <v>402.092056737588</v>
      </c>
      <c r="AV603" s="298">
        <v>110.76567375886501</v>
      </c>
      <c r="AW603" s="298">
        <v>308.20522058823502</v>
      </c>
      <c r="AX603" s="298">
        <v>90.073333333333295</v>
      </c>
      <c r="AY603" s="298">
        <v>164.067050359712</v>
      </c>
      <c r="AZ603" s="23"/>
      <c r="BA603" s="3"/>
    </row>
    <row r="604" spans="2:53">
      <c r="B604" s="10" t="s">
        <v>338</v>
      </c>
      <c r="C604" s="10"/>
      <c r="D604" s="69" t="s">
        <v>339</v>
      </c>
      <c r="E604" s="10">
        <v>610</v>
      </c>
      <c r="F604" s="10">
        <v>370</v>
      </c>
      <c r="G604" s="10">
        <v>307</v>
      </c>
      <c r="H604" s="10">
        <v>252</v>
      </c>
      <c r="I604" s="10">
        <v>271</v>
      </c>
      <c r="J604" s="10"/>
      <c r="M604" s="198">
        <v>78513.790000000197</v>
      </c>
      <c r="N604" s="198">
        <v>38924.289999999899</v>
      </c>
      <c r="O604" s="198">
        <v>37138.910000000003</v>
      </c>
      <c r="P604" s="198">
        <v>45798.11</v>
      </c>
      <c r="Q604" s="198">
        <v>318095.33</v>
      </c>
      <c r="R604" s="10"/>
      <c r="S604" s="3"/>
      <c r="T604" s="3"/>
      <c r="U604" s="198">
        <v>115.631502209131</v>
      </c>
      <c r="V604" s="198">
        <v>57.325905743740698</v>
      </c>
      <c r="W604" s="198">
        <v>57.669114906832299</v>
      </c>
      <c r="X604" s="198">
        <v>71.559546874999995</v>
      </c>
      <c r="Y604" s="198">
        <v>500.93752755905501</v>
      </c>
      <c r="Z604" s="10"/>
      <c r="AA604" s="3"/>
      <c r="AB604" s="10" t="s">
        <v>364</v>
      </c>
      <c r="AC604" s="10"/>
      <c r="AD604" s="69" t="s">
        <v>335</v>
      </c>
      <c r="AE604" s="23">
        <v>5</v>
      </c>
      <c r="AF604" s="23">
        <v>4</v>
      </c>
      <c r="AG604" s="23"/>
      <c r="AH604" s="23"/>
      <c r="AI604" s="23"/>
      <c r="AJ604" s="23"/>
      <c r="AK604" s="3"/>
      <c r="AL604" s="3"/>
      <c r="AM604" s="298">
        <v>1473.15</v>
      </c>
      <c r="AN604" s="298">
        <v>1521.99</v>
      </c>
      <c r="AO604" s="298">
        <v>0</v>
      </c>
      <c r="AP604" s="298">
        <v>0</v>
      </c>
      <c r="AQ604" s="298">
        <v>0</v>
      </c>
      <c r="AR604" s="23"/>
      <c r="AS604" s="3"/>
      <c r="AT604" s="3"/>
      <c r="AU604" s="298">
        <v>184.14375000000001</v>
      </c>
      <c r="AV604" s="298">
        <v>190.24875</v>
      </c>
      <c r="AW604" s="298">
        <v>0</v>
      </c>
      <c r="AX604" s="298">
        <v>0</v>
      </c>
      <c r="AY604" s="298">
        <v>0</v>
      </c>
      <c r="AZ604" s="23"/>
      <c r="BA604" s="3"/>
    </row>
    <row r="605" spans="2:53">
      <c r="B605" s="10" t="s">
        <v>131</v>
      </c>
      <c r="C605" s="10"/>
      <c r="D605" s="69" t="s">
        <v>110</v>
      </c>
      <c r="E605" s="10">
        <v>2496</v>
      </c>
      <c r="F605" s="10">
        <v>1812</v>
      </c>
      <c r="G605" s="10">
        <v>1855</v>
      </c>
      <c r="H605" s="10">
        <v>1655</v>
      </c>
      <c r="I605" s="10">
        <v>1610</v>
      </c>
      <c r="J605" s="10"/>
      <c r="M605" s="198">
        <v>323486.40000000002</v>
      </c>
      <c r="N605" s="198">
        <v>171013.84</v>
      </c>
      <c r="O605" s="198">
        <v>218925.63</v>
      </c>
      <c r="P605" s="198">
        <v>292381.09000000003</v>
      </c>
      <c r="Q605" s="198">
        <v>2153662.6</v>
      </c>
      <c r="R605" s="10"/>
      <c r="S605" s="3"/>
      <c r="T605" s="3"/>
      <c r="U605" s="198">
        <v>110.104288631722</v>
      </c>
      <c r="V605" s="198">
        <v>58.2075697753573</v>
      </c>
      <c r="W605" s="198">
        <v>77.086489436619701</v>
      </c>
      <c r="X605" s="198">
        <v>103.42451008135799</v>
      </c>
      <c r="Y605" s="198">
        <v>766.15531839203004</v>
      </c>
      <c r="Z605" s="10"/>
      <c r="AA605" s="3"/>
      <c r="AB605" s="10" t="s">
        <v>573</v>
      </c>
      <c r="AC605" s="10"/>
      <c r="AD605" s="69" t="s">
        <v>150</v>
      </c>
      <c r="AE605" s="23">
        <v>1</v>
      </c>
      <c r="AF605" s="23">
        <v>1</v>
      </c>
      <c r="AG605" s="23"/>
      <c r="AH605" s="23"/>
      <c r="AI605" s="23"/>
      <c r="AJ605" s="23"/>
      <c r="AK605" s="3"/>
      <c r="AL605" s="3"/>
      <c r="AM605" s="298">
        <v>95.23</v>
      </c>
      <c r="AN605" s="298">
        <v>95.79</v>
      </c>
      <c r="AO605" s="298">
        <v>0</v>
      </c>
      <c r="AP605" s="298">
        <v>0</v>
      </c>
      <c r="AQ605" s="298">
        <v>0</v>
      </c>
      <c r="AR605" s="23"/>
      <c r="AS605" s="3"/>
      <c r="AT605" s="3"/>
      <c r="AU605" s="298">
        <v>95.23</v>
      </c>
      <c r="AV605" s="298">
        <v>95.79</v>
      </c>
      <c r="AW605" s="298">
        <v>0</v>
      </c>
      <c r="AX605" s="298">
        <v>0</v>
      </c>
      <c r="AY605" s="298">
        <v>0</v>
      </c>
      <c r="AZ605" s="23"/>
      <c r="BA605" s="3"/>
    </row>
    <row r="606" spans="2:53">
      <c r="B606" s="10" t="s">
        <v>340</v>
      </c>
      <c r="C606" s="10"/>
      <c r="D606" s="69" t="s">
        <v>89</v>
      </c>
      <c r="E606" s="10">
        <v>1</v>
      </c>
      <c r="F606" s="10">
        <v>1</v>
      </c>
      <c r="G606" s="10"/>
      <c r="H606" s="10">
        <v>1</v>
      </c>
      <c r="I606" s="10">
        <v>1</v>
      </c>
      <c r="J606" s="10"/>
      <c r="M606" s="198">
        <v>74.099999999999994</v>
      </c>
      <c r="N606" s="198">
        <v>34</v>
      </c>
      <c r="O606" s="198">
        <v>0</v>
      </c>
      <c r="P606" s="198">
        <v>417.55</v>
      </c>
      <c r="Q606" s="198">
        <v>590.64</v>
      </c>
      <c r="R606" s="10"/>
      <c r="S606" s="3"/>
      <c r="T606" s="3"/>
      <c r="U606" s="198">
        <v>74.099999999999994</v>
      </c>
      <c r="V606" s="198">
        <v>34</v>
      </c>
      <c r="W606" s="198">
        <v>0</v>
      </c>
      <c r="X606" s="198">
        <v>417.55</v>
      </c>
      <c r="Y606" s="198">
        <v>590.64</v>
      </c>
      <c r="Z606" s="10"/>
      <c r="AA606" s="3"/>
      <c r="AB606" s="10" t="s">
        <v>365</v>
      </c>
      <c r="AC606" s="10"/>
      <c r="AD606" s="69" t="s">
        <v>366</v>
      </c>
      <c r="AE606" s="23">
        <v>10</v>
      </c>
      <c r="AF606" s="23">
        <v>9</v>
      </c>
      <c r="AG606" s="23"/>
      <c r="AH606" s="23"/>
      <c r="AI606" s="23">
        <v>1</v>
      </c>
      <c r="AJ606" s="23"/>
      <c r="AK606" s="3"/>
      <c r="AL606" s="3"/>
      <c r="AM606" s="298">
        <v>1142.27</v>
      </c>
      <c r="AN606" s="298">
        <v>1248.67</v>
      </c>
      <c r="AO606" s="298">
        <v>0</v>
      </c>
      <c r="AP606" s="298">
        <v>0</v>
      </c>
      <c r="AQ606" s="298">
        <v>124.48</v>
      </c>
      <c r="AR606" s="23"/>
      <c r="AS606" s="3"/>
      <c r="AT606" s="3"/>
      <c r="AU606" s="298">
        <v>103.842727272727</v>
      </c>
      <c r="AV606" s="298">
        <v>113.515454545455</v>
      </c>
      <c r="AW606" s="298">
        <v>0</v>
      </c>
      <c r="AX606" s="298">
        <v>0</v>
      </c>
      <c r="AY606" s="298">
        <v>11.316363636363601</v>
      </c>
      <c r="AZ606" s="23"/>
      <c r="BA606" s="3"/>
    </row>
    <row r="607" spans="2:53">
      <c r="B607" s="10" t="s">
        <v>340</v>
      </c>
      <c r="C607" s="10"/>
      <c r="D607" s="69" t="s">
        <v>90</v>
      </c>
      <c r="E607" s="10">
        <v>1</v>
      </c>
      <c r="F607" s="10">
        <v>1</v>
      </c>
      <c r="G607" s="10">
        <v>1</v>
      </c>
      <c r="H607" s="10"/>
      <c r="I607" s="10"/>
      <c r="J607" s="10"/>
      <c r="M607" s="198">
        <v>5.39</v>
      </c>
      <c r="N607" s="198">
        <v>5.58</v>
      </c>
      <c r="O607" s="198">
        <v>5.38</v>
      </c>
      <c r="P607" s="198">
        <v>0</v>
      </c>
      <c r="Q607" s="198">
        <v>0</v>
      </c>
      <c r="R607" s="10"/>
      <c r="S607" s="3"/>
      <c r="T607" s="3"/>
      <c r="U607" s="198">
        <v>5.39</v>
      </c>
      <c r="V607" s="198">
        <v>5.58</v>
      </c>
      <c r="W607" s="198">
        <v>5.38</v>
      </c>
      <c r="X607" s="198">
        <v>0</v>
      </c>
      <c r="Y607" s="198">
        <v>0</v>
      </c>
      <c r="Z607" s="10"/>
      <c r="AA607" s="3"/>
      <c r="AB607" s="10" t="s">
        <v>367</v>
      </c>
      <c r="AC607" s="10"/>
      <c r="AD607" s="69" t="s">
        <v>173</v>
      </c>
      <c r="AE607" s="23">
        <v>20</v>
      </c>
      <c r="AF607" s="23">
        <v>13</v>
      </c>
      <c r="AG607" s="23">
        <v>9</v>
      </c>
      <c r="AH607" s="23">
        <v>6</v>
      </c>
      <c r="AI607" s="23">
        <v>5</v>
      </c>
      <c r="AJ607" s="23"/>
      <c r="AK607" s="3"/>
      <c r="AL607" s="3"/>
      <c r="AM607" s="298">
        <v>4781.71</v>
      </c>
      <c r="AN607" s="298">
        <v>3219.87</v>
      </c>
      <c r="AO607" s="298">
        <v>3786.18</v>
      </c>
      <c r="AP607" s="298">
        <v>3118.2</v>
      </c>
      <c r="AQ607" s="298">
        <v>2792.48</v>
      </c>
      <c r="AR607" s="23"/>
      <c r="AS607" s="3"/>
      <c r="AT607" s="3"/>
      <c r="AU607" s="298">
        <v>217.35045454545499</v>
      </c>
      <c r="AV607" s="298">
        <v>146.357727272727</v>
      </c>
      <c r="AW607" s="298">
        <v>180.29428571428599</v>
      </c>
      <c r="AX607" s="298">
        <v>148.48571428571401</v>
      </c>
      <c r="AY607" s="298">
        <v>126.930909090909</v>
      </c>
      <c r="AZ607" s="23"/>
      <c r="BA607" s="3"/>
    </row>
    <row r="608" spans="2:53">
      <c r="B608" s="10" t="s">
        <v>340</v>
      </c>
      <c r="C608" s="10"/>
      <c r="D608" s="69" t="s">
        <v>341</v>
      </c>
      <c r="E608" s="10">
        <v>228</v>
      </c>
      <c r="F608" s="10">
        <v>142</v>
      </c>
      <c r="G608" s="10">
        <v>117</v>
      </c>
      <c r="H608" s="10">
        <v>98</v>
      </c>
      <c r="I608" s="10">
        <v>102</v>
      </c>
      <c r="J608" s="10"/>
      <c r="M608" s="198">
        <v>29593.05</v>
      </c>
      <c r="N608" s="198">
        <v>15378.54</v>
      </c>
      <c r="O608" s="198">
        <v>15678.92</v>
      </c>
      <c r="P608" s="198">
        <v>22162.89</v>
      </c>
      <c r="Q608" s="198">
        <v>149913.70000000001</v>
      </c>
      <c r="R608" s="10"/>
      <c r="S608" s="3"/>
      <c r="T608" s="3"/>
      <c r="U608" s="198">
        <v>112.521102661597</v>
      </c>
      <c r="V608" s="198">
        <v>58.473536121673</v>
      </c>
      <c r="W608" s="198">
        <v>61.007470817120598</v>
      </c>
      <c r="X608" s="198">
        <v>88.298366533864495</v>
      </c>
      <c r="Y608" s="198">
        <v>592.54426877470303</v>
      </c>
      <c r="Z608" s="10"/>
      <c r="AA608" s="3"/>
      <c r="AB608" s="10" t="s">
        <v>367</v>
      </c>
      <c r="AC608" s="10"/>
      <c r="AD608" s="69" t="s">
        <v>96</v>
      </c>
      <c r="AE608" s="23">
        <v>1</v>
      </c>
      <c r="AF608" s="23">
        <v>1</v>
      </c>
      <c r="AG608" s="23">
        <v>1</v>
      </c>
      <c r="AH608" s="23">
        <v>1</v>
      </c>
      <c r="AI608" s="23">
        <v>1</v>
      </c>
      <c r="AJ608" s="23"/>
      <c r="AK608" s="3"/>
      <c r="AL608" s="3"/>
      <c r="AM608" s="298">
        <v>17.55</v>
      </c>
      <c r="AN608" s="298">
        <v>17.55</v>
      </c>
      <c r="AO608" s="298">
        <v>17.29</v>
      </c>
      <c r="AP608" s="298">
        <v>19.84</v>
      </c>
      <c r="AQ608" s="298">
        <v>89.48</v>
      </c>
      <c r="AR608" s="23"/>
      <c r="AS608" s="3"/>
      <c r="AT608" s="3"/>
      <c r="AU608" s="298">
        <v>17.55</v>
      </c>
      <c r="AV608" s="298">
        <v>17.55</v>
      </c>
      <c r="AW608" s="298">
        <v>17.29</v>
      </c>
      <c r="AX608" s="298">
        <v>19.84</v>
      </c>
      <c r="AY608" s="298">
        <v>89.48</v>
      </c>
      <c r="AZ608" s="23"/>
      <c r="BA608" s="3"/>
    </row>
    <row r="609" spans="2:53">
      <c r="B609" s="10" t="s">
        <v>342</v>
      </c>
      <c r="C609" s="10"/>
      <c r="D609" s="69" t="s">
        <v>343</v>
      </c>
      <c r="E609" s="10">
        <v>24</v>
      </c>
      <c r="F609" s="10">
        <v>31</v>
      </c>
      <c r="G609" s="10">
        <v>9</v>
      </c>
      <c r="H609" s="10">
        <v>24</v>
      </c>
      <c r="I609" s="10">
        <v>26</v>
      </c>
      <c r="J609" s="10"/>
      <c r="M609" s="198">
        <v>4062.22</v>
      </c>
      <c r="N609" s="198">
        <v>5558.4</v>
      </c>
      <c r="O609" s="198">
        <v>1798.79</v>
      </c>
      <c r="P609" s="198">
        <v>11377.36</v>
      </c>
      <c r="Q609" s="198">
        <v>56717.83</v>
      </c>
      <c r="R609" s="10"/>
      <c r="S609" s="3"/>
      <c r="T609" s="3"/>
      <c r="U609" s="198">
        <v>92.323181818181794</v>
      </c>
      <c r="V609" s="198">
        <v>126.327272727273</v>
      </c>
      <c r="W609" s="198">
        <v>78.208260869565194</v>
      </c>
      <c r="X609" s="198">
        <v>277.496585365854</v>
      </c>
      <c r="Y609" s="198">
        <v>1289.04159090909</v>
      </c>
      <c r="Z609" s="10"/>
      <c r="AA609" s="3"/>
      <c r="AB609" s="10" t="s">
        <v>136</v>
      </c>
      <c r="AC609" s="10"/>
      <c r="AD609" s="69" t="s">
        <v>137</v>
      </c>
      <c r="AE609" s="23">
        <v>178</v>
      </c>
      <c r="AF609" s="23">
        <v>59</v>
      </c>
      <c r="AG609" s="23">
        <v>33</v>
      </c>
      <c r="AH609" s="23">
        <v>27</v>
      </c>
      <c r="AI609" s="23">
        <v>24</v>
      </c>
      <c r="AJ609" s="23"/>
      <c r="AK609" s="3"/>
      <c r="AL609" s="3"/>
      <c r="AM609" s="298">
        <v>79359.9200000001</v>
      </c>
      <c r="AN609" s="298">
        <v>12634.8</v>
      </c>
      <c r="AO609" s="298">
        <v>4940.22</v>
      </c>
      <c r="AP609" s="298">
        <v>4528.93</v>
      </c>
      <c r="AQ609" s="298">
        <v>37141.800000000003</v>
      </c>
      <c r="AR609" s="23"/>
      <c r="AS609" s="3"/>
      <c r="AT609" s="3"/>
      <c r="AU609" s="298">
        <v>443.35150837988903</v>
      </c>
      <c r="AV609" s="298">
        <v>70.585474860335196</v>
      </c>
      <c r="AW609" s="298">
        <v>27.910847457627099</v>
      </c>
      <c r="AX609" s="298">
        <v>26.0283333333333</v>
      </c>
      <c r="AY609" s="298">
        <v>212.238857142857</v>
      </c>
      <c r="AZ609" s="23"/>
      <c r="BA609" s="3"/>
    </row>
    <row r="610" spans="2:53">
      <c r="B610" s="10" t="s">
        <v>344</v>
      </c>
      <c r="C610" s="10"/>
      <c r="D610" s="69" t="s">
        <v>345</v>
      </c>
      <c r="E610" s="10">
        <v>61</v>
      </c>
      <c r="F610" s="10">
        <v>159</v>
      </c>
      <c r="G610" s="10">
        <v>22</v>
      </c>
      <c r="H610" s="10">
        <v>116</v>
      </c>
      <c r="I610" s="10">
        <v>124</v>
      </c>
      <c r="J610" s="10"/>
      <c r="M610" s="198">
        <v>21360.22</v>
      </c>
      <c r="N610" s="198">
        <v>33296.92</v>
      </c>
      <c r="O610" s="198">
        <v>4414.16</v>
      </c>
      <c r="P610" s="198">
        <v>19581.12</v>
      </c>
      <c r="Q610" s="198">
        <v>196922.74</v>
      </c>
      <c r="R610" s="10"/>
      <c r="S610" s="3"/>
      <c r="T610" s="3"/>
      <c r="U610" s="198">
        <v>109.53958974359</v>
      </c>
      <c r="V610" s="198">
        <v>170.75343589743599</v>
      </c>
      <c r="W610" s="198">
        <v>107.66243902439</v>
      </c>
      <c r="X610" s="198">
        <v>110.006292134831</v>
      </c>
      <c r="Y610" s="198">
        <v>1041.9192592592599</v>
      </c>
      <c r="Z610" s="10"/>
      <c r="AA610" s="3"/>
      <c r="AB610" s="10" t="s">
        <v>368</v>
      </c>
      <c r="AC610" s="10"/>
      <c r="AD610" s="69" t="s">
        <v>89</v>
      </c>
      <c r="AE610" s="23">
        <v>23</v>
      </c>
      <c r="AF610" s="23">
        <v>2</v>
      </c>
      <c r="AG610" s="23">
        <v>3</v>
      </c>
      <c r="AH610" s="23">
        <v>2</v>
      </c>
      <c r="AI610" s="23">
        <v>1</v>
      </c>
      <c r="AJ610" s="23"/>
      <c r="AK610" s="3"/>
      <c r="AL610" s="3"/>
      <c r="AM610" s="298">
        <v>2456.5700000000002</v>
      </c>
      <c r="AN610" s="298">
        <v>334.31</v>
      </c>
      <c r="AO610" s="298">
        <v>531.73</v>
      </c>
      <c r="AP610" s="298">
        <v>213.91</v>
      </c>
      <c r="AQ610" s="298">
        <v>623.70000000000005</v>
      </c>
      <c r="AR610" s="23"/>
      <c r="AS610" s="3"/>
      <c r="AT610" s="3"/>
      <c r="AU610" s="298">
        <v>106.807391304348</v>
      </c>
      <c r="AV610" s="298">
        <v>14.5352173913044</v>
      </c>
      <c r="AW610" s="298">
        <v>24.169545454545499</v>
      </c>
      <c r="AX610" s="298">
        <v>10.1861904761905</v>
      </c>
      <c r="AY610" s="298">
        <v>27.117391304347802</v>
      </c>
      <c r="AZ610" s="23"/>
      <c r="BA610" s="3"/>
    </row>
    <row r="611" spans="2:53">
      <c r="B611" s="10" t="s">
        <v>346</v>
      </c>
      <c r="C611" s="10"/>
      <c r="D611" s="69" t="s">
        <v>347</v>
      </c>
      <c r="E611" s="10">
        <v>83</v>
      </c>
      <c r="F611" s="10">
        <v>35</v>
      </c>
      <c r="G611" s="10">
        <v>33</v>
      </c>
      <c r="H611" s="10">
        <v>27</v>
      </c>
      <c r="I611" s="10">
        <v>31</v>
      </c>
      <c r="J611" s="10"/>
      <c r="M611" s="198">
        <v>20347.919999999998</v>
      </c>
      <c r="N611" s="198">
        <v>6441.46</v>
      </c>
      <c r="O611" s="198">
        <v>6658.36</v>
      </c>
      <c r="P611" s="198">
        <v>7065.08</v>
      </c>
      <c r="Q611" s="198">
        <v>71546.490000000005</v>
      </c>
      <c r="R611" s="10"/>
      <c r="S611" s="3"/>
      <c r="T611" s="3"/>
      <c r="U611" s="198">
        <v>223.60351648351599</v>
      </c>
      <c r="V611" s="198">
        <v>70.785274725274704</v>
      </c>
      <c r="W611" s="198">
        <v>78.333647058823502</v>
      </c>
      <c r="X611" s="198">
        <v>85.121445783132501</v>
      </c>
      <c r="Y611" s="198">
        <v>813.02829545454495</v>
      </c>
      <c r="Z611" s="10"/>
      <c r="AA611" s="3"/>
      <c r="AB611" s="10" t="s">
        <v>368</v>
      </c>
      <c r="AC611" s="10"/>
      <c r="AD611" s="69" t="s">
        <v>90</v>
      </c>
      <c r="AE611" s="23">
        <v>43</v>
      </c>
      <c r="AF611" s="23">
        <v>12</v>
      </c>
      <c r="AG611" s="23">
        <v>7</v>
      </c>
      <c r="AH611" s="23">
        <v>5</v>
      </c>
      <c r="AI611" s="23">
        <v>4</v>
      </c>
      <c r="AJ611" s="23"/>
      <c r="AK611" s="3"/>
      <c r="AL611" s="3"/>
      <c r="AM611" s="298">
        <v>5695.66</v>
      </c>
      <c r="AN611" s="298">
        <v>1776.12</v>
      </c>
      <c r="AO611" s="298">
        <v>678.66</v>
      </c>
      <c r="AP611" s="298">
        <v>351.55</v>
      </c>
      <c r="AQ611" s="298">
        <v>656.41</v>
      </c>
      <c r="AR611" s="23"/>
      <c r="AS611" s="3"/>
      <c r="AT611" s="3"/>
      <c r="AU611" s="298">
        <v>132.45720930232599</v>
      </c>
      <c r="AV611" s="298">
        <v>41.3051162790698</v>
      </c>
      <c r="AW611" s="298">
        <v>16.552682926829299</v>
      </c>
      <c r="AX611" s="298">
        <v>8.7887500000000003</v>
      </c>
      <c r="AY611" s="298">
        <v>15.2653488372093</v>
      </c>
      <c r="AZ611" s="23"/>
      <c r="BA611" s="3"/>
    </row>
    <row r="612" spans="2:53">
      <c r="B612" s="10" t="s">
        <v>410</v>
      </c>
      <c r="C612" s="10"/>
      <c r="D612" s="69" t="s">
        <v>349</v>
      </c>
      <c r="E612" s="10">
        <v>1</v>
      </c>
      <c r="F612" s="10">
        <v>1</v>
      </c>
      <c r="G612" s="10">
        <v>1</v>
      </c>
      <c r="H612" s="10">
        <v>1</v>
      </c>
      <c r="I612" s="10">
        <v>1</v>
      </c>
      <c r="J612" s="10"/>
      <c r="M612" s="198">
        <v>5.96</v>
      </c>
      <c r="N612" s="198">
        <v>5.39</v>
      </c>
      <c r="O612" s="198">
        <v>5.77</v>
      </c>
      <c r="P612" s="198">
        <v>5.58</v>
      </c>
      <c r="Q612" s="198">
        <v>48.85</v>
      </c>
      <c r="R612" s="10"/>
      <c r="S612" s="3"/>
      <c r="T612" s="3"/>
      <c r="U612" s="198">
        <v>5.96</v>
      </c>
      <c r="V612" s="198">
        <v>5.39</v>
      </c>
      <c r="W612" s="198">
        <v>5.77</v>
      </c>
      <c r="X612" s="198">
        <v>5.58</v>
      </c>
      <c r="Y612" s="198">
        <v>48.85</v>
      </c>
      <c r="Z612" s="10"/>
      <c r="AA612" s="3"/>
      <c r="AB612" s="10" t="s">
        <v>369</v>
      </c>
      <c r="AC612" s="10"/>
      <c r="AD612" s="69" t="s">
        <v>370</v>
      </c>
      <c r="AE612" s="23">
        <v>6</v>
      </c>
      <c r="AF612" s="23">
        <v>1</v>
      </c>
      <c r="AG612" s="23">
        <v>1</v>
      </c>
      <c r="AH612" s="23">
        <v>1</v>
      </c>
      <c r="AI612" s="23">
        <v>1</v>
      </c>
      <c r="AJ612" s="23"/>
      <c r="AK612" s="3"/>
      <c r="AL612" s="3"/>
      <c r="AM612" s="298">
        <v>3665.35</v>
      </c>
      <c r="AN612" s="298">
        <v>80.59</v>
      </c>
      <c r="AO612" s="298">
        <v>59.3</v>
      </c>
      <c r="AP612" s="298">
        <v>29.05</v>
      </c>
      <c r="AQ612" s="298">
        <v>15</v>
      </c>
      <c r="AR612" s="23"/>
      <c r="AS612" s="3"/>
      <c r="AT612" s="3"/>
      <c r="AU612" s="298">
        <v>610.89166666666699</v>
      </c>
      <c r="AV612" s="298">
        <v>13.4316666666667</v>
      </c>
      <c r="AW612" s="298">
        <v>9.8833333333333293</v>
      </c>
      <c r="AX612" s="298">
        <v>4.8416666666666703</v>
      </c>
      <c r="AY612" s="298">
        <v>2.5</v>
      </c>
      <c r="AZ612" s="23"/>
      <c r="BA612" s="3"/>
    </row>
    <row r="613" spans="2:53">
      <c r="B613" s="10" t="s">
        <v>348</v>
      </c>
      <c r="C613" s="10"/>
      <c r="D613" s="69" t="s">
        <v>349</v>
      </c>
      <c r="E613" s="10">
        <v>154</v>
      </c>
      <c r="F613" s="10">
        <v>96</v>
      </c>
      <c r="G613" s="10">
        <v>80</v>
      </c>
      <c r="H613" s="10">
        <v>72</v>
      </c>
      <c r="I613" s="10">
        <v>79</v>
      </c>
      <c r="J613" s="10"/>
      <c r="M613" s="198">
        <v>36096.04</v>
      </c>
      <c r="N613" s="198">
        <v>17195.099999999999</v>
      </c>
      <c r="O613" s="198">
        <v>13224.69</v>
      </c>
      <c r="P613" s="198">
        <v>14686.5</v>
      </c>
      <c r="Q613" s="198">
        <v>132431.54999999999</v>
      </c>
      <c r="R613" s="10"/>
      <c r="S613" s="3"/>
      <c r="T613" s="3"/>
      <c r="U613" s="198">
        <v>213.58603550295899</v>
      </c>
      <c r="V613" s="198">
        <v>101.746153846154</v>
      </c>
      <c r="W613" s="198">
        <v>81.133067484662604</v>
      </c>
      <c r="X613" s="198">
        <v>90.101226993864998</v>
      </c>
      <c r="Y613" s="198">
        <v>817.47870370370299</v>
      </c>
      <c r="Z613" s="10"/>
      <c r="AA613" s="3"/>
      <c r="AB613" s="10" t="s">
        <v>138</v>
      </c>
      <c r="AC613" s="10"/>
      <c r="AD613" s="69" t="s">
        <v>139</v>
      </c>
      <c r="AE613" s="23">
        <v>58</v>
      </c>
      <c r="AF613" s="23">
        <v>59</v>
      </c>
      <c r="AG613" s="23">
        <v>34</v>
      </c>
      <c r="AH613" s="23">
        <v>14</v>
      </c>
      <c r="AI613" s="23">
        <v>17</v>
      </c>
      <c r="AJ613" s="23"/>
      <c r="AK613" s="3"/>
      <c r="AL613" s="3"/>
      <c r="AM613" s="298">
        <v>42214.85</v>
      </c>
      <c r="AN613" s="298">
        <v>17082.02</v>
      </c>
      <c r="AO613" s="298">
        <v>8956.44</v>
      </c>
      <c r="AP613" s="298">
        <v>1473.65</v>
      </c>
      <c r="AQ613" s="298">
        <v>7253.95</v>
      </c>
      <c r="AR613" s="23"/>
      <c r="AS613" s="3"/>
      <c r="AT613" s="3"/>
      <c r="AU613" s="298">
        <v>527.68562499999996</v>
      </c>
      <c r="AV613" s="298">
        <v>213.52525</v>
      </c>
      <c r="AW613" s="298">
        <v>119.4192</v>
      </c>
      <c r="AX613" s="298">
        <v>32.747777777777799</v>
      </c>
      <c r="AY613" s="298">
        <v>108.267910447761</v>
      </c>
      <c r="AZ613" s="23"/>
      <c r="BA613" s="3"/>
    </row>
    <row r="614" spans="2:53">
      <c r="B614" s="10" t="s">
        <v>350</v>
      </c>
      <c r="C614" s="10"/>
      <c r="D614" s="69" t="s">
        <v>351</v>
      </c>
      <c r="E614" s="10">
        <v>108</v>
      </c>
      <c r="F614" s="10">
        <v>60</v>
      </c>
      <c r="G614" s="10">
        <v>47</v>
      </c>
      <c r="H614" s="10">
        <v>40</v>
      </c>
      <c r="I614" s="10">
        <v>46</v>
      </c>
      <c r="J614" s="10"/>
      <c r="M614" s="198">
        <v>19858.849999999999</v>
      </c>
      <c r="N614" s="198">
        <v>10874.74</v>
      </c>
      <c r="O614" s="198">
        <v>7047.42</v>
      </c>
      <c r="P614" s="198">
        <v>8198.66</v>
      </c>
      <c r="Q614" s="198">
        <v>84205.65</v>
      </c>
      <c r="R614" s="10"/>
      <c r="S614" s="3"/>
      <c r="T614" s="3"/>
      <c r="U614" s="198">
        <v>169.73376068376101</v>
      </c>
      <c r="V614" s="198">
        <v>92.946495726495698</v>
      </c>
      <c r="W614" s="198">
        <v>64.067454545454495</v>
      </c>
      <c r="X614" s="198">
        <v>73.861801801801803</v>
      </c>
      <c r="Y614" s="198">
        <v>758.60945945946003</v>
      </c>
      <c r="Z614" s="10"/>
      <c r="AA614" s="3"/>
      <c r="AB614" s="10" t="s">
        <v>371</v>
      </c>
      <c r="AC614" s="10"/>
      <c r="AD614" s="69" t="s">
        <v>372</v>
      </c>
      <c r="AE614" s="23">
        <v>5</v>
      </c>
      <c r="AF614" s="23">
        <v>6</v>
      </c>
      <c r="AG614" s="23">
        <v>3</v>
      </c>
      <c r="AH614" s="23">
        <v>1</v>
      </c>
      <c r="AI614" s="23">
        <v>1</v>
      </c>
      <c r="AJ614" s="23"/>
      <c r="AK614" s="3"/>
      <c r="AL614" s="3"/>
      <c r="AM614" s="298">
        <v>411.71</v>
      </c>
      <c r="AN614" s="298">
        <v>472.48</v>
      </c>
      <c r="AO614" s="298">
        <v>39.880000000000003</v>
      </c>
      <c r="AP614" s="298">
        <v>9.6300000000000008</v>
      </c>
      <c r="AQ614" s="298">
        <v>2.5099999999999998</v>
      </c>
      <c r="AR614" s="23"/>
      <c r="AS614" s="3"/>
      <c r="AT614" s="3"/>
      <c r="AU614" s="298">
        <v>58.8157142857143</v>
      </c>
      <c r="AV614" s="298">
        <v>67.497142857142904</v>
      </c>
      <c r="AW614" s="298">
        <v>6.6466666666666701</v>
      </c>
      <c r="AX614" s="298">
        <v>1.9259999999999999</v>
      </c>
      <c r="AY614" s="298">
        <v>0.418333333333333</v>
      </c>
      <c r="AZ614" s="23"/>
      <c r="BA614" s="3"/>
    </row>
    <row r="615" spans="2:53">
      <c r="B615" s="10" t="s">
        <v>352</v>
      </c>
      <c r="C615" s="10"/>
      <c r="D615" s="69" t="s">
        <v>353</v>
      </c>
      <c r="E615" s="10">
        <v>32</v>
      </c>
      <c r="F615" s="10">
        <v>14</v>
      </c>
      <c r="G615" s="10">
        <v>8</v>
      </c>
      <c r="H615" s="10">
        <v>12</v>
      </c>
      <c r="I615" s="10">
        <v>12</v>
      </c>
      <c r="J615" s="10"/>
      <c r="M615" s="198">
        <v>5428.36</v>
      </c>
      <c r="N615" s="198">
        <v>2049.71</v>
      </c>
      <c r="O615" s="198">
        <v>1822.94</v>
      </c>
      <c r="P615" s="198">
        <v>3357.9</v>
      </c>
      <c r="Q615" s="198">
        <v>18393.89</v>
      </c>
      <c r="R615" s="10"/>
      <c r="S615" s="3"/>
      <c r="T615" s="3"/>
      <c r="U615" s="198">
        <v>159.65764705882401</v>
      </c>
      <c r="V615" s="198">
        <v>60.285588235294099</v>
      </c>
      <c r="W615" s="198">
        <v>53.615882352941199</v>
      </c>
      <c r="X615" s="198">
        <v>101.754545454545</v>
      </c>
      <c r="Y615" s="198">
        <v>574.80906249999998</v>
      </c>
      <c r="Z615" s="10"/>
      <c r="AA615" s="3"/>
      <c r="AB615" s="10" t="s">
        <v>541</v>
      </c>
      <c r="AC615" s="10"/>
      <c r="AD615" s="69" t="s">
        <v>311</v>
      </c>
      <c r="AE615" s="23">
        <v>1</v>
      </c>
      <c r="AF615" s="23">
        <v>1</v>
      </c>
      <c r="AG615" s="23"/>
      <c r="AH615" s="23"/>
      <c r="AI615" s="23">
        <v>1</v>
      </c>
      <c r="AJ615" s="23"/>
      <c r="AK615" s="3"/>
      <c r="AL615" s="3"/>
      <c r="AM615" s="298">
        <v>13.69</v>
      </c>
      <c r="AN615" s="298">
        <v>43.88</v>
      </c>
      <c r="AO615" s="298">
        <v>0</v>
      </c>
      <c r="AP615" s="298">
        <v>0</v>
      </c>
      <c r="AQ615" s="298">
        <v>37.619999999999997</v>
      </c>
      <c r="AR615" s="23"/>
      <c r="AS615" s="3"/>
      <c r="AT615" s="3"/>
      <c r="AU615" s="298">
        <v>13.69</v>
      </c>
      <c r="AV615" s="298">
        <v>43.88</v>
      </c>
      <c r="AW615" s="298">
        <v>0</v>
      </c>
      <c r="AX615" s="298">
        <v>0</v>
      </c>
      <c r="AY615" s="298">
        <v>37.619999999999997</v>
      </c>
      <c r="AZ615" s="23"/>
      <c r="BA615" s="3"/>
    </row>
    <row r="616" spans="2:53">
      <c r="B616" s="10" t="s">
        <v>132</v>
      </c>
      <c r="C616" s="10"/>
      <c r="D616" s="69" t="s">
        <v>133</v>
      </c>
      <c r="E616" s="10">
        <v>391</v>
      </c>
      <c r="F616" s="10">
        <v>243</v>
      </c>
      <c r="G616" s="10">
        <v>251</v>
      </c>
      <c r="H616" s="10">
        <v>225</v>
      </c>
      <c r="I616" s="10">
        <v>208</v>
      </c>
      <c r="J616" s="10"/>
      <c r="M616" s="198">
        <v>52710.05</v>
      </c>
      <c r="N616" s="198">
        <v>39086.550000000003</v>
      </c>
      <c r="O616" s="198">
        <v>31435.55</v>
      </c>
      <c r="P616" s="198">
        <v>42776.01</v>
      </c>
      <c r="Q616" s="198">
        <v>267107.46000000002</v>
      </c>
      <c r="R616" s="10"/>
      <c r="S616" s="3"/>
      <c r="T616" s="3"/>
      <c r="U616" s="198">
        <v>114.33850325379601</v>
      </c>
      <c r="V616" s="198">
        <v>84.786442516269005</v>
      </c>
      <c r="W616" s="198">
        <v>70.800788288288402</v>
      </c>
      <c r="X616" s="198">
        <v>97.662123287671307</v>
      </c>
      <c r="Y616" s="198">
        <v>612.63178899082595</v>
      </c>
      <c r="Z616" s="10"/>
      <c r="AA616" s="3"/>
      <c r="AB616" s="10" t="s">
        <v>373</v>
      </c>
      <c r="AC616" s="10"/>
      <c r="AD616" s="69" t="s">
        <v>374</v>
      </c>
      <c r="AE616" s="23">
        <v>9</v>
      </c>
      <c r="AF616" s="23">
        <v>4</v>
      </c>
      <c r="AG616" s="23">
        <v>2</v>
      </c>
      <c r="AH616" s="23">
        <v>1</v>
      </c>
      <c r="AI616" s="23">
        <v>1</v>
      </c>
      <c r="AJ616" s="23"/>
      <c r="AK616" s="3"/>
      <c r="AL616" s="3"/>
      <c r="AM616" s="298">
        <v>246.1</v>
      </c>
      <c r="AN616" s="298">
        <v>113.36</v>
      </c>
      <c r="AO616" s="298">
        <v>15.78</v>
      </c>
      <c r="AP616" s="298">
        <v>15.21</v>
      </c>
      <c r="AQ616" s="298">
        <v>54.76</v>
      </c>
      <c r="AR616" s="23"/>
      <c r="AS616" s="3"/>
      <c r="AT616" s="3"/>
      <c r="AU616" s="298">
        <v>27.344444444444399</v>
      </c>
      <c r="AV616" s="298">
        <v>12.595555555555601</v>
      </c>
      <c r="AW616" s="298">
        <v>1.7533333333333301</v>
      </c>
      <c r="AX616" s="298">
        <v>1.69</v>
      </c>
      <c r="AY616" s="298">
        <v>6.0844444444444399</v>
      </c>
      <c r="AZ616" s="23"/>
      <c r="BA616" s="3"/>
    </row>
    <row r="617" spans="2:53">
      <c r="B617" s="10" t="s">
        <v>354</v>
      </c>
      <c r="C617" s="10"/>
      <c r="D617" s="69" t="s">
        <v>164</v>
      </c>
      <c r="E617" s="10">
        <v>20</v>
      </c>
      <c r="F617" s="10">
        <v>12</v>
      </c>
      <c r="G617" s="10">
        <v>7</v>
      </c>
      <c r="H617" s="10">
        <v>6</v>
      </c>
      <c r="I617" s="10">
        <v>11</v>
      </c>
      <c r="J617" s="10"/>
      <c r="M617" s="198">
        <v>2455.39</v>
      </c>
      <c r="N617" s="198">
        <v>1608.75</v>
      </c>
      <c r="O617" s="198">
        <v>1093.22</v>
      </c>
      <c r="P617" s="198">
        <v>1197.6300000000001</v>
      </c>
      <c r="Q617" s="198">
        <v>10788.24</v>
      </c>
      <c r="R617" s="10"/>
      <c r="S617" s="3"/>
      <c r="T617" s="3"/>
      <c r="U617" s="198">
        <v>116.92333333333301</v>
      </c>
      <c r="V617" s="198">
        <v>76.607142857142904</v>
      </c>
      <c r="W617" s="198">
        <v>57.537894736842098</v>
      </c>
      <c r="X617" s="198">
        <v>63.033157894736803</v>
      </c>
      <c r="Y617" s="198">
        <v>567.80210526315796</v>
      </c>
      <c r="Z617" s="10"/>
      <c r="AA617" s="3"/>
      <c r="AB617" s="10" t="s">
        <v>375</v>
      </c>
      <c r="AC617" s="10"/>
      <c r="AD617" s="69" t="s">
        <v>266</v>
      </c>
      <c r="AE617" s="23">
        <v>1</v>
      </c>
      <c r="AF617" s="23"/>
      <c r="AG617" s="23"/>
      <c r="AH617" s="23"/>
      <c r="AI617" s="23"/>
      <c r="AJ617" s="23"/>
      <c r="AK617" s="3"/>
      <c r="AL617" s="3"/>
      <c r="AM617" s="298">
        <v>655.45</v>
      </c>
      <c r="AN617" s="298">
        <v>0</v>
      </c>
      <c r="AO617" s="298">
        <v>0</v>
      </c>
      <c r="AP617" s="298">
        <v>0</v>
      </c>
      <c r="AQ617" s="298">
        <v>0</v>
      </c>
      <c r="AR617" s="23"/>
      <c r="AS617" s="3"/>
      <c r="AT617" s="3"/>
      <c r="AU617" s="298">
        <v>655.45</v>
      </c>
      <c r="AV617" s="298">
        <v>0</v>
      </c>
      <c r="AW617" s="298">
        <v>0</v>
      </c>
      <c r="AX617" s="298">
        <v>0</v>
      </c>
      <c r="AY617" s="298">
        <v>0</v>
      </c>
      <c r="AZ617" s="23"/>
      <c r="BA617" s="3"/>
    </row>
    <row r="618" spans="2:53">
      <c r="B618" s="10" t="s">
        <v>355</v>
      </c>
      <c r="C618" s="10"/>
      <c r="D618" s="69" t="s">
        <v>356</v>
      </c>
      <c r="E618" s="10">
        <v>126</v>
      </c>
      <c r="F618" s="10">
        <v>74</v>
      </c>
      <c r="G618" s="10">
        <v>65</v>
      </c>
      <c r="H618" s="10">
        <v>58</v>
      </c>
      <c r="I618" s="10">
        <v>60</v>
      </c>
      <c r="J618" s="10"/>
      <c r="M618" s="198">
        <v>25318.79</v>
      </c>
      <c r="N618" s="198">
        <v>10816.78</v>
      </c>
      <c r="O618" s="198">
        <v>9882.23</v>
      </c>
      <c r="P618" s="198">
        <v>15429.72</v>
      </c>
      <c r="Q618" s="198">
        <v>135065.26</v>
      </c>
      <c r="R618" s="10"/>
      <c r="S618" s="3"/>
      <c r="T618" s="3"/>
      <c r="U618" s="198">
        <v>175.82493055555599</v>
      </c>
      <c r="V618" s="198">
        <v>75.116527777777804</v>
      </c>
      <c r="W618" s="198">
        <v>71.6103623188406</v>
      </c>
      <c r="X618" s="198">
        <v>113.45382352941201</v>
      </c>
      <c r="Y618" s="198">
        <v>993.12691176470605</v>
      </c>
      <c r="Z618" s="10"/>
      <c r="AA618" s="3"/>
      <c r="AB618" s="10" t="s">
        <v>423</v>
      </c>
      <c r="AC618" s="10"/>
      <c r="AD618" s="69" t="s">
        <v>197</v>
      </c>
      <c r="AE618" s="23">
        <v>1</v>
      </c>
      <c r="AF618" s="23">
        <v>1</v>
      </c>
      <c r="AG618" s="23"/>
      <c r="AH618" s="23"/>
      <c r="AI618" s="23">
        <v>2</v>
      </c>
      <c r="AJ618" s="23"/>
      <c r="AK618" s="3"/>
      <c r="AL618" s="3"/>
      <c r="AM618" s="298">
        <v>1433.14</v>
      </c>
      <c r="AN618" s="298">
        <v>380.09</v>
      </c>
      <c r="AO618" s="298">
        <v>0</v>
      </c>
      <c r="AP618" s="298">
        <v>0</v>
      </c>
      <c r="AQ618" s="298">
        <v>10857.88</v>
      </c>
      <c r="AR618" s="23"/>
      <c r="AS618" s="3"/>
      <c r="AT618" s="3"/>
      <c r="AU618" s="298">
        <v>716.57</v>
      </c>
      <c r="AV618" s="298">
        <v>190.04499999999999</v>
      </c>
      <c r="AW618" s="298">
        <v>0</v>
      </c>
      <c r="AX618" s="298">
        <v>0</v>
      </c>
      <c r="AY618" s="298">
        <v>5428.94</v>
      </c>
      <c r="AZ618" s="23"/>
      <c r="BA618" s="3"/>
    </row>
    <row r="619" spans="2:53">
      <c r="B619" s="10" t="s">
        <v>357</v>
      </c>
      <c r="C619" s="10"/>
      <c r="D619" s="69" t="s">
        <v>289</v>
      </c>
      <c r="E619" s="10">
        <v>1087</v>
      </c>
      <c r="F619" s="10">
        <v>871</v>
      </c>
      <c r="G619" s="10">
        <v>908</v>
      </c>
      <c r="H619" s="10">
        <v>807</v>
      </c>
      <c r="I619" s="10">
        <v>819</v>
      </c>
      <c r="J619" s="10"/>
      <c r="M619" s="198">
        <v>198223.769999999</v>
      </c>
      <c r="N619" s="198">
        <v>126665.57</v>
      </c>
      <c r="O619" s="198">
        <v>141812.32</v>
      </c>
      <c r="P619" s="198">
        <v>149669.07</v>
      </c>
      <c r="Q619" s="198">
        <v>1379601.48</v>
      </c>
      <c r="R619" s="10"/>
      <c r="S619" s="3"/>
      <c r="T619" s="3"/>
      <c r="U619" s="198">
        <v>150.74050950570299</v>
      </c>
      <c r="V619" s="198">
        <v>96.323627376425804</v>
      </c>
      <c r="W619" s="198">
        <v>111.487672955975</v>
      </c>
      <c r="X619" s="198">
        <v>119.639544364508</v>
      </c>
      <c r="Y619" s="198">
        <v>1110.79024154589</v>
      </c>
      <c r="Z619" s="10"/>
      <c r="AA619" s="3"/>
      <c r="AB619" s="10" t="s">
        <v>377</v>
      </c>
      <c r="AC619" s="10"/>
      <c r="AD619" s="69" t="s">
        <v>94</v>
      </c>
      <c r="AE619" s="23">
        <v>3</v>
      </c>
      <c r="AF619" s="23">
        <v>2</v>
      </c>
      <c r="AG619" s="23">
        <v>2</v>
      </c>
      <c r="AH619" s="23">
        <v>2</v>
      </c>
      <c r="AI619" s="23">
        <v>2</v>
      </c>
      <c r="AJ619" s="23"/>
      <c r="AK619" s="3"/>
      <c r="AL619" s="3"/>
      <c r="AM619" s="298">
        <v>112.81</v>
      </c>
      <c r="AN619" s="298">
        <v>79.69</v>
      </c>
      <c r="AO619" s="298">
        <v>107.62</v>
      </c>
      <c r="AP619" s="298">
        <v>104.94</v>
      </c>
      <c r="AQ619" s="298">
        <v>674.14</v>
      </c>
      <c r="AR619" s="23"/>
      <c r="AS619" s="3"/>
      <c r="AT619" s="3"/>
      <c r="AU619" s="298">
        <v>37.603333333333303</v>
      </c>
      <c r="AV619" s="298">
        <v>26.563333333333301</v>
      </c>
      <c r="AW619" s="298">
        <v>35.873333333333299</v>
      </c>
      <c r="AX619" s="298">
        <v>34.979999999999997</v>
      </c>
      <c r="AY619" s="298">
        <v>224.713333333333</v>
      </c>
      <c r="AZ619" s="23"/>
      <c r="BA619" s="3"/>
    </row>
    <row r="620" spans="2:53">
      <c r="B620" s="10" t="s">
        <v>358</v>
      </c>
      <c r="C620" s="10"/>
      <c r="D620" s="69" t="s">
        <v>94</v>
      </c>
      <c r="E620" s="10">
        <v>10</v>
      </c>
      <c r="F620" s="10">
        <v>8</v>
      </c>
      <c r="G620" s="10">
        <v>6</v>
      </c>
      <c r="H620" s="10">
        <v>6</v>
      </c>
      <c r="I620" s="10">
        <v>7</v>
      </c>
      <c r="J620" s="10"/>
      <c r="M620" s="198">
        <v>5016.66</v>
      </c>
      <c r="N620" s="198">
        <v>4941.59</v>
      </c>
      <c r="O620" s="198">
        <v>735.85</v>
      </c>
      <c r="P620" s="198">
        <v>1145.58</v>
      </c>
      <c r="Q620" s="198">
        <v>6597.23</v>
      </c>
      <c r="R620" s="10"/>
      <c r="S620" s="3"/>
      <c r="T620" s="3"/>
      <c r="U620" s="198">
        <v>501.666</v>
      </c>
      <c r="V620" s="198">
        <v>494.15899999999999</v>
      </c>
      <c r="W620" s="198">
        <v>81.761111111111106</v>
      </c>
      <c r="X620" s="198">
        <v>127.286666666667</v>
      </c>
      <c r="Y620" s="198">
        <v>733.02555555555602</v>
      </c>
      <c r="Z620" s="10"/>
      <c r="AA620" s="3"/>
      <c r="AB620" s="10" t="s">
        <v>140</v>
      </c>
      <c r="AC620" s="10"/>
      <c r="AD620" s="69" t="s">
        <v>141</v>
      </c>
      <c r="AE620" s="23">
        <v>22</v>
      </c>
      <c r="AF620" s="23">
        <v>13</v>
      </c>
      <c r="AG620" s="23">
        <v>9</v>
      </c>
      <c r="AH620" s="23"/>
      <c r="AI620" s="23">
        <v>6</v>
      </c>
      <c r="AJ620" s="23"/>
      <c r="AK620" s="3"/>
      <c r="AL620" s="3"/>
      <c r="AM620" s="298">
        <v>1694.53</v>
      </c>
      <c r="AN620" s="298">
        <v>1504.5</v>
      </c>
      <c r="AO620" s="298">
        <v>1209.25</v>
      </c>
      <c r="AP620" s="298">
        <v>0</v>
      </c>
      <c r="AQ620" s="298">
        <v>6868.21</v>
      </c>
      <c r="AR620" s="23"/>
      <c r="AS620" s="3"/>
      <c r="AT620" s="3"/>
      <c r="AU620" s="298">
        <v>73.6752173913044</v>
      </c>
      <c r="AV620" s="298">
        <v>65.413043478260903</v>
      </c>
      <c r="AW620" s="298">
        <v>60.462499999999999</v>
      </c>
      <c r="AX620" s="298">
        <v>0</v>
      </c>
      <c r="AY620" s="298">
        <v>361.48473684210501</v>
      </c>
      <c r="AZ620" s="23"/>
      <c r="BA620" s="3"/>
    </row>
    <row r="621" spans="2:53">
      <c r="B621" s="10" t="s">
        <v>358</v>
      </c>
      <c r="C621" s="10"/>
      <c r="D621" s="69" t="s">
        <v>359</v>
      </c>
      <c r="E621" s="10">
        <v>18</v>
      </c>
      <c r="F621" s="10">
        <v>15</v>
      </c>
      <c r="G621" s="10">
        <v>10</v>
      </c>
      <c r="H621" s="10">
        <v>8</v>
      </c>
      <c r="I621" s="10">
        <v>7</v>
      </c>
      <c r="J621" s="10"/>
      <c r="M621" s="198">
        <v>1515.14</v>
      </c>
      <c r="N621" s="198">
        <v>1768.62</v>
      </c>
      <c r="O621" s="198">
        <v>1829.13</v>
      </c>
      <c r="P621" s="198">
        <v>2277.34</v>
      </c>
      <c r="Q621" s="198">
        <v>19702.28</v>
      </c>
      <c r="R621" s="10"/>
      <c r="S621" s="3"/>
      <c r="T621" s="3"/>
      <c r="U621" s="198">
        <v>72.149523809523799</v>
      </c>
      <c r="V621" s="198">
        <v>84.22</v>
      </c>
      <c r="W621" s="198">
        <v>107.595882352941</v>
      </c>
      <c r="X621" s="198">
        <v>133.96117647058799</v>
      </c>
      <c r="Y621" s="198">
        <v>1158.9576470588199</v>
      </c>
      <c r="Z621" s="10"/>
      <c r="AA621" s="3"/>
      <c r="AB621" s="10" t="s">
        <v>542</v>
      </c>
      <c r="AC621" s="10"/>
      <c r="AD621" s="69" t="s">
        <v>100</v>
      </c>
      <c r="AE621" s="23">
        <v>2</v>
      </c>
      <c r="AF621" s="23">
        <v>2</v>
      </c>
      <c r="AG621" s="23">
        <v>2</v>
      </c>
      <c r="AH621" s="23">
        <v>2</v>
      </c>
      <c r="AI621" s="23">
        <v>1</v>
      </c>
      <c r="AJ621" s="23"/>
      <c r="AK621" s="3"/>
      <c r="AL621" s="3"/>
      <c r="AM621" s="298">
        <v>331.04</v>
      </c>
      <c r="AN621" s="298">
        <v>187.82</v>
      </c>
      <c r="AO621" s="298">
        <v>125.51</v>
      </c>
      <c r="AP621" s="298">
        <v>158.22999999999999</v>
      </c>
      <c r="AQ621" s="298">
        <v>612.84</v>
      </c>
      <c r="AR621" s="23"/>
      <c r="AS621" s="3"/>
      <c r="AT621" s="3"/>
      <c r="AU621" s="298">
        <v>165.52</v>
      </c>
      <c r="AV621" s="298">
        <v>93.91</v>
      </c>
      <c r="AW621" s="298">
        <v>62.755000000000003</v>
      </c>
      <c r="AX621" s="298">
        <v>79.114999999999995</v>
      </c>
      <c r="AY621" s="298">
        <v>306.42</v>
      </c>
      <c r="AZ621" s="23"/>
      <c r="BA621" s="3"/>
    </row>
    <row r="622" spans="2:53">
      <c r="B622" s="10" t="s">
        <v>358</v>
      </c>
      <c r="C622" s="10"/>
      <c r="D622" s="69" t="s">
        <v>119</v>
      </c>
      <c r="E622" s="10">
        <v>18</v>
      </c>
      <c r="F622" s="10">
        <v>12</v>
      </c>
      <c r="G622" s="10">
        <v>12</v>
      </c>
      <c r="H622" s="10">
        <v>12</v>
      </c>
      <c r="I622" s="10">
        <v>10</v>
      </c>
      <c r="J622" s="10"/>
      <c r="M622" s="198">
        <v>2589.61</v>
      </c>
      <c r="N622" s="198">
        <v>1527.48</v>
      </c>
      <c r="O622" s="198">
        <v>2598.7600000000002</v>
      </c>
      <c r="P622" s="198">
        <v>3420.62</v>
      </c>
      <c r="Q622" s="198">
        <v>32741.71</v>
      </c>
      <c r="R622" s="10"/>
      <c r="S622" s="3"/>
      <c r="T622" s="3"/>
      <c r="U622" s="198">
        <v>136.29526315789499</v>
      </c>
      <c r="V622" s="198">
        <v>80.393684210526303</v>
      </c>
      <c r="W622" s="198">
        <v>136.776842105263</v>
      </c>
      <c r="X622" s="198">
        <v>180.03263157894699</v>
      </c>
      <c r="Y622" s="198">
        <v>1723.24789473684</v>
      </c>
      <c r="Z622" s="10"/>
      <c r="AA622" s="3"/>
      <c r="AB622" s="10" t="s">
        <v>378</v>
      </c>
      <c r="AC622" s="10"/>
      <c r="AD622" s="69" t="s">
        <v>379</v>
      </c>
      <c r="AE622" s="23">
        <v>31</v>
      </c>
      <c r="AF622" s="23">
        <v>18</v>
      </c>
      <c r="AG622" s="23">
        <v>12</v>
      </c>
      <c r="AH622" s="23">
        <v>9</v>
      </c>
      <c r="AI622" s="23">
        <v>6</v>
      </c>
      <c r="AJ622" s="23"/>
      <c r="AK622" s="3"/>
      <c r="AL622" s="3"/>
      <c r="AM622" s="298">
        <v>6009.39</v>
      </c>
      <c r="AN622" s="298">
        <v>3509.61</v>
      </c>
      <c r="AO622" s="298">
        <v>848.69</v>
      </c>
      <c r="AP622" s="298">
        <v>3244.89</v>
      </c>
      <c r="AQ622" s="298">
        <v>1463.11</v>
      </c>
      <c r="AR622" s="23"/>
      <c r="AS622" s="3"/>
      <c r="AT622" s="3"/>
      <c r="AU622" s="298">
        <v>187.79343750000001</v>
      </c>
      <c r="AV622" s="298">
        <v>109.6753125</v>
      </c>
      <c r="AW622" s="298">
        <v>27.3770967741935</v>
      </c>
      <c r="AX622" s="298">
        <v>108.163</v>
      </c>
      <c r="AY622" s="298">
        <v>48.770333333333298</v>
      </c>
      <c r="AZ622" s="23"/>
      <c r="BA622" s="3"/>
    </row>
    <row r="623" spans="2:53">
      <c r="B623" s="10" t="s">
        <v>360</v>
      </c>
      <c r="C623" s="10"/>
      <c r="D623" s="69" t="s">
        <v>361</v>
      </c>
      <c r="E623" s="10">
        <v>246</v>
      </c>
      <c r="F623" s="10">
        <v>120</v>
      </c>
      <c r="G623" s="10">
        <v>76</v>
      </c>
      <c r="H623" s="10">
        <v>51</v>
      </c>
      <c r="I623" s="10">
        <v>30</v>
      </c>
      <c r="J623" s="10"/>
      <c r="M623" s="198">
        <v>16061.68</v>
      </c>
      <c r="N623" s="198">
        <v>6803.59</v>
      </c>
      <c r="O623" s="198">
        <v>6904.53</v>
      </c>
      <c r="P623" s="198">
        <v>11872.95</v>
      </c>
      <c r="Q623" s="198">
        <v>32008.22</v>
      </c>
      <c r="R623" s="10"/>
      <c r="S623" s="3"/>
      <c r="T623" s="3"/>
      <c r="U623" s="198">
        <v>62.496809338521402</v>
      </c>
      <c r="V623" s="198">
        <v>26.4731128404669</v>
      </c>
      <c r="W623" s="198">
        <v>29.0106302521008</v>
      </c>
      <c r="X623" s="198">
        <v>50.5231914893617</v>
      </c>
      <c r="Y623" s="198">
        <v>138.56372294372301</v>
      </c>
      <c r="Z623" s="10"/>
      <c r="AA623" s="3"/>
      <c r="AB623" s="10" t="s">
        <v>543</v>
      </c>
      <c r="AC623" s="10"/>
      <c r="AD623" s="69" t="s">
        <v>544</v>
      </c>
      <c r="AE623" s="23">
        <v>3</v>
      </c>
      <c r="AF623" s="23">
        <v>2</v>
      </c>
      <c r="AG623" s="23">
        <v>1</v>
      </c>
      <c r="AH623" s="23"/>
      <c r="AI623" s="23">
        <v>1</v>
      </c>
      <c r="AJ623" s="23"/>
      <c r="AK623" s="3"/>
      <c r="AL623" s="3"/>
      <c r="AM623" s="298">
        <v>146.22999999999999</v>
      </c>
      <c r="AN623" s="298">
        <v>114.4</v>
      </c>
      <c r="AO623" s="298">
        <v>0.06</v>
      </c>
      <c r="AP623" s="298">
        <v>0</v>
      </c>
      <c r="AQ623" s="298">
        <v>15</v>
      </c>
      <c r="AR623" s="23"/>
      <c r="AS623" s="3"/>
      <c r="AT623" s="3"/>
      <c r="AU623" s="298">
        <v>29.245999999999999</v>
      </c>
      <c r="AV623" s="298">
        <v>22.88</v>
      </c>
      <c r="AW623" s="298">
        <v>0.03</v>
      </c>
      <c r="AX623" s="298">
        <v>0</v>
      </c>
      <c r="AY623" s="298">
        <v>5</v>
      </c>
      <c r="AZ623" s="23"/>
      <c r="BA623" s="3"/>
    </row>
    <row r="624" spans="2:53">
      <c r="B624" s="10" t="s">
        <v>419</v>
      </c>
      <c r="C624" s="10"/>
      <c r="D624" s="69" t="s">
        <v>100</v>
      </c>
      <c r="E624" s="10">
        <v>5</v>
      </c>
      <c r="F624" s="10">
        <v>5</v>
      </c>
      <c r="G624" s="10">
        <v>4</v>
      </c>
      <c r="H624" s="10">
        <v>4</v>
      </c>
      <c r="I624" s="10">
        <v>4</v>
      </c>
      <c r="J624" s="10"/>
      <c r="M624" s="198">
        <v>963.88</v>
      </c>
      <c r="N624" s="198">
        <v>649.57000000000005</v>
      </c>
      <c r="O624" s="198">
        <v>710.15</v>
      </c>
      <c r="P624" s="198">
        <v>967.12</v>
      </c>
      <c r="Q624" s="198">
        <v>10943.16</v>
      </c>
      <c r="R624" s="10"/>
      <c r="S624" s="3"/>
      <c r="T624" s="3"/>
      <c r="U624" s="198">
        <v>192.77600000000001</v>
      </c>
      <c r="V624" s="198">
        <v>129.91399999999999</v>
      </c>
      <c r="W624" s="198">
        <v>177.53749999999999</v>
      </c>
      <c r="X624" s="198">
        <v>241.78</v>
      </c>
      <c r="Y624" s="198">
        <v>2735.79</v>
      </c>
      <c r="Z624" s="10"/>
      <c r="AA624" s="3"/>
      <c r="AB624" s="10" t="s">
        <v>411</v>
      </c>
      <c r="AC624" s="10"/>
      <c r="AD624" s="69" t="s">
        <v>173</v>
      </c>
      <c r="AE624" s="23">
        <v>11</v>
      </c>
      <c r="AF624" s="23">
        <v>4</v>
      </c>
      <c r="AG624" s="23">
        <v>1</v>
      </c>
      <c r="AH624" s="23">
        <v>1</v>
      </c>
      <c r="AI624" s="23">
        <v>1</v>
      </c>
      <c r="AJ624" s="23"/>
      <c r="AK624" s="3"/>
      <c r="AL624" s="3"/>
      <c r="AM624" s="298">
        <v>1060.28</v>
      </c>
      <c r="AN624" s="298">
        <v>1036.95</v>
      </c>
      <c r="AO624" s="298">
        <v>835.39</v>
      </c>
      <c r="AP624" s="298">
        <v>1089.04</v>
      </c>
      <c r="AQ624" s="298">
        <v>2204.81</v>
      </c>
      <c r="AR624" s="23"/>
      <c r="AS624" s="3"/>
      <c r="AT624" s="3"/>
      <c r="AU624" s="298">
        <v>96.389090909090896</v>
      </c>
      <c r="AV624" s="298">
        <v>94.268181818181802</v>
      </c>
      <c r="AW624" s="298">
        <v>83.539000000000001</v>
      </c>
      <c r="AX624" s="298">
        <v>108.904</v>
      </c>
      <c r="AY624" s="298">
        <v>220.48099999999999</v>
      </c>
      <c r="AZ624" s="23"/>
      <c r="BA624" s="3"/>
    </row>
    <row r="625" spans="2:53">
      <c r="B625" s="10" t="s">
        <v>362</v>
      </c>
      <c r="C625" s="10"/>
      <c r="D625" s="69" t="s">
        <v>363</v>
      </c>
      <c r="E625" s="10">
        <v>154</v>
      </c>
      <c r="F625" s="10">
        <v>90</v>
      </c>
      <c r="G625" s="10">
        <v>72</v>
      </c>
      <c r="H625" s="10">
        <v>64</v>
      </c>
      <c r="I625" s="10">
        <v>62</v>
      </c>
      <c r="J625" s="10"/>
      <c r="M625" s="198">
        <v>20496.099999999999</v>
      </c>
      <c r="N625" s="198">
        <v>9616.20999999999</v>
      </c>
      <c r="O625" s="198">
        <v>11759.08</v>
      </c>
      <c r="P625" s="198">
        <v>13845.93</v>
      </c>
      <c r="Q625" s="198">
        <v>75643.62</v>
      </c>
      <c r="R625" s="10"/>
      <c r="S625" s="3"/>
      <c r="T625" s="3"/>
      <c r="U625" s="198">
        <v>119.163372093023</v>
      </c>
      <c r="V625" s="198">
        <v>55.908197674418602</v>
      </c>
      <c r="W625" s="198">
        <v>69.994523809523798</v>
      </c>
      <c r="X625" s="198">
        <v>83.914727272727305</v>
      </c>
      <c r="Y625" s="198">
        <v>458.44618181818203</v>
      </c>
      <c r="Z625" s="10"/>
      <c r="AA625" s="3"/>
      <c r="AB625" s="10" t="s">
        <v>380</v>
      </c>
      <c r="AC625" s="10"/>
      <c r="AD625" s="69" t="s">
        <v>187</v>
      </c>
      <c r="AE625" s="23">
        <v>25</v>
      </c>
      <c r="AF625" s="23">
        <v>12</v>
      </c>
      <c r="AG625" s="23">
        <v>15</v>
      </c>
      <c r="AH625" s="23">
        <v>8</v>
      </c>
      <c r="AI625" s="23">
        <v>8</v>
      </c>
      <c r="AJ625" s="23"/>
      <c r="AK625" s="3"/>
      <c r="AL625" s="3"/>
      <c r="AM625" s="298">
        <v>12139.03</v>
      </c>
      <c r="AN625" s="298">
        <v>15304.51</v>
      </c>
      <c r="AO625" s="298">
        <v>3526.6</v>
      </c>
      <c r="AP625" s="298">
        <v>3195.99</v>
      </c>
      <c r="AQ625" s="298">
        <v>20296.55</v>
      </c>
      <c r="AR625" s="23"/>
      <c r="AS625" s="3"/>
      <c r="AT625" s="3"/>
      <c r="AU625" s="298">
        <v>433.536785714286</v>
      </c>
      <c r="AV625" s="298">
        <v>546.58964285714296</v>
      </c>
      <c r="AW625" s="298">
        <v>130.61481481481499</v>
      </c>
      <c r="AX625" s="298">
        <v>168.21</v>
      </c>
      <c r="AY625" s="298">
        <v>724.87678571428603</v>
      </c>
      <c r="AZ625" s="23"/>
      <c r="BA625" s="3"/>
    </row>
    <row r="626" spans="2:53">
      <c r="B626" s="10" t="s">
        <v>134</v>
      </c>
      <c r="C626" s="10"/>
      <c r="D626" s="69" t="s">
        <v>135</v>
      </c>
      <c r="E626" s="10">
        <v>1189</v>
      </c>
      <c r="F626" s="10">
        <v>854</v>
      </c>
      <c r="G626" s="10">
        <v>683</v>
      </c>
      <c r="H626" s="10">
        <v>599</v>
      </c>
      <c r="I626" s="10">
        <v>635</v>
      </c>
      <c r="J626" s="10"/>
      <c r="M626" s="198">
        <v>172548.81</v>
      </c>
      <c r="N626" s="198">
        <v>115818.37</v>
      </c>
      <c r="O626" s="198">
        <v>94046.830000000104</v>
      </c>
      <c r="P626" s="198">
        <v>131861.56</v>
      </c>
      <c r="Q626" s="198">
        <v>802802.43</v>
      </c>
      <c r="R626" s="10"/>
      <c r="S626" s="3"/>
      <c r="T626" s="3"/>
      <c r="U626" s="198">
        <v>113.968830911493</v>
      </c>
      <c r="V626" s="198">
        <v>76.498262879788598</v>
      </c>
      <c r="W626" s="198">
        <v>64.548270418668594</v>
      </c>
      <c r="X626" s="198">
        <v>91.825598885793895</v>
      </c>
      <c r="Y626" s="198">
        <v>555.18840248962601</v>
      </c>
      <c r="Z626" s="10"/>
      <c r="AA626" s="3"/>
      <c r="AB626" s="10" t="s">
        <v>381</v>
      </c>
      <c r="AC626" s="10"/>
      <c r="AD626" s="69" t="s">
        <v>168</v>
      </c>
      <c r="AE626" s="23">
        <v>101</v>
      </c>
      <c r="AF626" s="23">
        <v>54</v>
      </c>
      <c r="AG626" s="23">
        <v>31</v>
      </c>
      <c r="AH626" s="23">
        <v>22</v>
      </c>
      <c r="AI626" s="23">
        <v>19</v>
      </c>
      <c r="AJ626" s="23"/>
      <c r="AK626" s="3"/>
      <c r="AL626" s="3"/>
      <c r="AM626" s="298">
        <v>192610.21</v>
      </c>
      <c r="AN626" s="298">
        <v>71939.83</v>
      </c>
      <c r="AO626" s="298">
        <v>34567.86</v>
      </c>
      <c r="AP626" s="298">
        <v>119412.45</v>
      </c>
      <c r="AQ626" s="298">
        <v>8391</v>
      </c>
      <c r="AR626" s="23"/>
      <c r="AS626" s="3"/>
      <c r="AT626" s="3"/>
      <c r="AU626" s="298">
        <v>1767.06614678899</v>
      </c>
      <c r="AV626" s="298">
        <v>659.998440366973</v>
      </c>
      <c r="AW626" s="298">
        <v>367.743191489362</v>
      </c>
      <c r="AX626" s="298">
        <v>1231.0561855670101</v>
      </c>
      <c r="AY626" s="298">
        <v>86.505154639175302</v>
      </c>
      <c r="AZ626" s="23"/>
      <c r="BA626" s="3"/>
    </row>
    <row r="627" spans="2:53">
      <c r="B627" s="10" t="s">
        <v>364</v>
      </c>
      <c r="C627" s="10"/>
      <c r="D627" s="69" t="s">
        <v>335</v>
      </c>
      <c r="E627" s="10">
        <v>22</v>
      </c>
      <c r="F627" s="10">
        <v>13</v>
      </c>
      <c r="G627" s="10">
        <v>9</v>
      </c>
      <c r="H627" s="10">
        <v>10</v>
      </c>
      <c r="I627" s="10">
        <v>8</v>
      </c>
      <c r="J627" s="10"/>
      <c r="M627" s="198">
        <v>3108.16</v>
      </c>
      <c r="N627" s="198">
        <v>896.62</v>
      </c>
      <c r="O627" s="198">
        <v>808.55</v>
      </c>
      <c r="P627" s="198">
        <v>1122.92</v>
      </c>
      <c r="Q627" s="198">
        <v>4323.08</v>
      </c>
      <c r="R627" s="10"/>
      <c r="S627" s="3"/>
      <c r="T627" s="3"/>
      <c r="U627" s="198">
        <v>129.506666666667</v>
      </c>
      <c r="V627" s="198">
        <v>37.359166666666702</v>
      </c>
      <c r="W627" s="198">
        <v>36.752272727272697</v>
      </c>
      <c r="X627" s="198">
        <v>53.472380952381002</v>
      </c>
      <c r="Y627" s="198">
        <v>196.50363636363599</v>
      </c>
      <c r="Z627" s="10"/>
      <c r="AA627" s="3"/>
      <c r="AB627" s="10" t="s">
        <v>382</v>
      </c>
      <c r="AC627" s="10"/>
      <c r="AD627" s="69" t="s">
        <v>164</v>
      </c>
      <c r="AE627" s="23">
        <v>2</v>
      </c>
      <c r="AF627" s="23"/>
      <c r="AG627" s="23"/>
      <c r="AH627" s="23"/>
      <c r="AI627" s="23"/>
      <c r="AJ627" s="23"/>
      <c r="AK627" s="3"/>
      <c r="AL627" s="3"/>
      <c r="AM627" s="298">
        <v>21.24</v>
      </c>
      <c r="AN627" s="298">
        <v>0</v>
      </c>
      <c r="AO627" s="298">
        <v>0</v>
      </c>
      <c r="AP627" s="298">
        <v>0</v>
      </c>
      <c r="AQ627" s="298">
        <v>0</v>
      </c>
      <c r="AR627" s="23"/>
      <c r="AS627" s="3"/>
      <c r="AT627" s="3"/>
      <c r="AU627" s="298">
        <v>10.62</v>
      </c>
      <c r="AV627" s="298">
        <v>0</v>
      </c>
      <c r="AW627" s="298">
        <v>0</v>
      </c>
      <c r="AX627" s="298">
        <v>0</v>
      </c>
      <c r="AY627" s="298">
        <v>0</v>
      </c>
      <c r="AZ627" s="23"/>
      <c r="BA627" s="3"/>
    </row>
    <row r="628" spans="2:53">
      <c r="B628" s="10" t="s">
        <v>365</v>
      </c>
      <c r="C628" s="10"/>
      <c r="D628" s="69" t="s">
        <v>366</v>
      </c>
      <c r="E628" s="10">
        <v>41</v>
      </c>
      <c r="F628" s="10">
        <v>28</v>
      </c>
      <c r="G628" s="10">
        <v>15</v>
      </c>
      <c r="H628" s="10">
        <v>17</v>
      </c>
      <c r="I628" s="10">
        <v>18</v>
      </c>
      <c r="J628" s="10"/>
      <c r="M628" s="198">
        <v>7773.01</v>
      </c>
      <c r="N628" s="198">
        <v>4543.99</v>
      </c>
      <c r="O628" s="198">
        <v>2937.22</v>
      </c>
      <c r="P628" s="198">
        <v>4522.79</v>
      </c>
      <c r="Q628" s="198">
        <v>32810.720000000001</v>
      </c>
      <c r="R628" s="10"/>
      <c r="S628" s="3"/>
      <c r="T628" s="3"/>
      <c r="U628" s="198">
        <v>168.97847826086999</v>
      </c>
      <c r="V628" s="198">
        <v>98.782391304347897</v>
      </c>
      <c r="W628" s="198">
        <v>71.639512195121995</v>
      </c>
      <c r="X628" s="198">
        <v>100.506444444444</v>
      </c>
      <c r="Y628" s="198">
        <v>713.27652173912998</v>
      </c>
      <c r="Z628" s="10"/>
      <c r="AA628" s="3"/>
      <c r="AB628" s="10" t="s">
        <v>545</v>
      </c>
      <c r="AC628" s="10"/>
      <c r="AD628" s="69" t="s">
        <v>266</v>
      </c>
      <c r="AE628" s="23">
        <v>1</v>
      </c>
      <c r="AF628" s="23"/>
      <c r="AG628" s="23"/>
      <c r="AH628" s="23"/>
      <c r="AI628" s="23"/>
      <c r="AJ628" s="23"/>
      <c r="AK628" s="3"/>
      <c r="AL628" s="3"/>
      <c r="AM628" s="298">
        <v>30</v>
      </c>
      <c r="AN628" s="298">
        <v>0</v>
      </c>
      <c r="AO628" s="298"/>
      <c r="AP628" s="298"/>
      <c r="AQ628" s="298"/>
      <c r="AR628" s="23"/>
      <c r="AS628" s="3"/>
      <c r="AT628" s="3"/>
      <c r="AU628" s="298">
        <v>30</v>
      </c>
      <c r="AV628" s="298">
        <v>0</v>
      </c>
      <c r="AW628" s="298"/>
      <c r="AX628" s="298"/>
      <c r="AY628" s="298"/>
      <c r="AZ628" s="23"/>
      <c r="BA628" s="3"/>
    </row>
    <row r="629" spans="2:53">
      <c r="B629" s="10" t="s">
        <v>367</v>
      </c>
      <c r="C629" s="10"/>
      <c r="D629" s="69" t="s">
        <v>173</v>
      </c>
      <c r="E629" s="10">
        <v>97</v>
      </c>
      <c r="F629" s="10">
        <v>51</v>
      </c>
      <c r="G629" s="10">
        <v>39</v>
      </c>
      <c r="H629" s="10">
        <v>29</v>
      </c>
      <c r="I629" s="10">
        <v>25</v>
      </c>
      <c r="J629" s="10"/>
      <c r="M629" s="198">
        <v>7554.56</v>
      </c>
      <c r="N629" s="198">
        <v>3694.2</v>
      </c>
      <c r="O629" s="198">
        <v>4888.7</v>
      </c>
      <c r="P629" s="198">
        <v>6406.38</v>
      </c>
      <c r="Q629" s="198">
        <v>24368.44</v>
      </c>
      <c r="R629" s="10"/>
      <c r="S629" s="3"/>
      <c r="T629" s="3"/>
      <c r="U629" s="198">
        <v>74.064313725490194</v>
      </c>
      <c r="V629" s="198">
        <v>36.217647058823502</v>
      </c>
      <c r="W629" s="198">
        <v>51.46</v>
      </c>
      <c r="X629" s="198">
        <v>67.435578947368398</v>
      </c>
      <c r="Y629" s="198">
        <v>256.509894736842</v>
      </c>
      <c r="Z629" s="10"/>
      <c r="AA629" s="3"/>
      <c r="AB629" s="10" t="s">
        <v>412</v>
      </c>
      <c r="AC629" s="10"/>
      <c r="AD629" s="69" t="s">
        <v>158</v>
      </c>
      <c r="AE629" s="23">
        <v>29</v>
      </c>
      <c r="AF629" s="23">
        <v>23</v>
      </c>
      <c r="AG629" s="23">
        <v>21</v>
      </c>
      <c r="AH629" s="23">
        <v>18</v>
      </c>
      <c r="AI629" s="23">
        <v>16</v>
      </c>
      <c r="AJ629" s="23"/>
      <c r="AK629" s="3"/>
      <c r="AL629" s="3"/>
      <c r="AM629" s="298">
        <v>8092.97</v>
      </c>
      <c r="AN629" s="298">
        <v>2093.4899999999998</v>
      </c>
      <c r="AO629" s="298">
        <v>2357.73</v>
      </c>
      <c r="AP629" s="298">
        <v>3309.09</v>
      </c>
      <c r="AQ629" s="298">
        <v>1851.81</v>
      </c>
      <c r="AR629" s="23"/>
      <c r="AS629" s="3"/>
      <c r="AT629" s="3"/>
      <c r="AU629" s="298">
        <v>279.06793103448302</v>
      </c>
      <c r="AV629" s="298">
        <v>72.189310344827604</v>
      </c>
      <c r="AW629" s="298">
        <v>81.301034482758695</v>
      </c>
      <c r="AX629" s="298">
        <v>114.106551724138</v>
      </c>
      <c r="AY629" s="298">
        <v>66.136071428571398</v>
      </c>
      <c r="AZ629" s="23"/>
      <c r="BA629" s="3"/>
    </row>
    <row r="630" spans="2:53">
      <c r="B630" s="10" t="s">
        <v>136</v>
      </c>
      <c r="C630" s="10"/>
      <c r="D630" s="69" t="s">
        <v>137</v>
      </c>
      <c r="E630" s="10">
        <v>3320</v>
      </c>
      <c r="F630" s="10">
        <v>2254</v>
      </c>
      <c r="G630" s="10">
        <v>2062</v>
      </c>
      <c r="H630" s="10">
        <v>1817</v>
      </c>
      <c r="I630" s="10">
        <v>1947</v>
      </c>
      <c r="J630" s="10"/>
      <c r="M630" s="198">
        <v>516732.70999999897</v>
      </c>
      <c r="N630" s="198">
        <v>322650.71000000002</v>
      </c>
      <c r="O630" s="198">
        <v>285585.59000000003</v>
      </c>
      <c r="P630" s="198">
        <v>375347.49</v>
      </c>
      <c r="Q630" s="198">
        <v>3006047.35</v>
      </c>
      <c r="R630" s="10"/>
      <c r="S630" s="3"/>
      <c r="T630" s="3"/>
      <c r="U630" s="198">
        <v>132.73380683277699</v>
      </c>
      <c r="V630" s="198">
        <v>82.879709735422594</v>
      </c>
      <c r="W630" s="198">
        <v>75.571735908970695</v>
      </c>
      <c r="X630" s="198">
        <v>100.494642570281</v>
      </c>
      <c r="Y630" s="198">
        <v>808.94708019375696</v>
      </c>
      <c r="Z630" s="10"/>
      <c r="AA630" s="3"/>
      <c r="AB630" s="10" t="s">
        <v>546</v>
      </c>
      <c r="AC630" s="10"/>
      <c r="AD630" s="69" t="s">
        <v>112</v>
      </c>
      <c r="AE630" s="23">
        <v>1</v>
      </c>
      <c r="AF630" s="23"/>
      <c r="AG630" s="23"/>
      <c r="AH630" s="23"/>
      <c r="AI630" s="23"/>
      <c r="AJ630" s="23"/>
      <c r="AK630" s="3"/>
      <c r="AL630" s="3"/>
      <c r="AM630" s="298">
        <v>354.74</v>
      </c>
      <c r="AN630" s="298">
        <v>0</v>
      </c>
      <c r="AO630" s="298">
        <v>0</v>
      </c>
      <c r="AP630" s="298">
        <v>0</v>
      </c>
      <c r="AQ630" s="298">
        <v>0</v>
      </c>
      <c r="AR630" s="23"/>
      <c r="AS630" s="3"/>
      <c r="AT630" s="3"/>
      <c r="AU630" s="298">
        <v>354.74</v>
      </c>
      <c r="AV630" s="298">
        <v>0</v>
      </c>
      <c r="AW630" s="298">
        <v>0</v>
      </c>
      <c r="AX630" s="298">
        <v>0</v>
      </c>
      <c r="AY630" s="298">
        <v>0</v>
      </c>
      <c r="AZ630" s="23"/>
      <c r="BA630" s="3"/>
    </row>
    <row r="631" spans="2:53">
      <c r="B631" s="10" t="s">
        <v>136</v>
      </c>
      <c r="C631" s="10"/>
      <c r="D631" s="69" t="s">
        <v>549</v>
      </c>
      <c r="E631" s="10">
        <v>2</v>
      </c>
      <c r="F631" s="10">
        <v>2</v>
      </c>
      <c r="G631" s="10">
        <v>2</v>
      </c>
      <c r="H631" s="10">
        <v>2</v>
      </c>
      <c r="I631" s="10">
        <v>2</v>
      </c>
      <c r="J631" s="10"/>
      <c r="M631" s="198">
        <v>435.44</v>
      </c>
      <c r="N631" s="198">
        <v>457.3</v>
      </c>
      <c r="O631" s="198">
        <v>387.6</v>
      </c>
      <c r="P631" s="198">
        <v>426</v>
      </c>
      <c r="Q631" s="198">
        <v>5855.02</v>
      </c>
      <c r="R631" s="10"/>
      <c r="S631" s="3"/>
      <c r="T631" s="3"/>
      <c r="U631" s="198">
        <v>217.72</v>
      </c>
      <c r="V631" s="198">
        <v>228.65</v>
      </c>
      <c r="W631" s="198">
        <v>193.8</v>
      </c>
      <c r="X631" s="198">
        <v>213</v>
      </c>
      <c r="Y631" s="198">
        <v>2927.51</v>
      </c>
      <c r="Z631" s="10"/>
      <c r="AA631" s="3"/>
      <c r="AB631" s="10" t="s">
        <v>142</v>
      </c>
      <c r="AC631" s="10"/>
      <c r="AD631" s="69" t="s">
        <v>143</v>
      </c>
      <c r="AE631" s="23">
        <v>11</v>
      </c>
      <c r="AF631" s="23">
        <v>6</v>
      </c>
      <c r="AG631" s="23">
        <v>6</v>
      </c>
      <c r="AH631" s="23">
        <v>6</v>
      </c>
      <c r="AI631" s="23">
        <v>5</v>
      </c>
      <c r="AJ631" s="23"/>
      <c r="AK631" s="3"/>
      <c r="AL631" s="3"/>
      <c r="AM631" s="298">
        <v>2468.94</v>
      </c>
      <c r="AN631" s="298">
        <v>211.93</v>
      </c>
      <c r="AO631" s="298">
        <v>254.26</v>
      </c>
      <c r="AP631" s="298">
        <v>197.64</v>
      </c>
      <c r="AQ631" s="298">
        <v>338.71</v>
      </c>
      <c r="AR631" s="23"/>
      <c r="AS631" s="3"/>
      <c r="AT631" s="3"/>
      <c r="AU631" s="298">
        <v>224.44909090909101</v>
      </c>
      <c r="AV631" s="298">
        <v>19.2663636363636</v>
      </c>
      <c r="AW631" s="298">
        <v>25.425999999999998</v>
      </c>
      <c r="AX631" s="298">
        <v>19.763999999999999</v>
      </c>
      <c r="AY631" s="298">
        <v>33.871000000000002</v>
      </c>
      <c r="AZ631" s="23"/>
      <c r="BA631" s="3"/>
    </row>
    <row r="632" spans="2:53">
      <c r="B632" s="10" t="s">
        <v>368</v>
      </c>
      <c r="C632" s="10"/>
      <c r="D632" s="69" t="s">
        <v>89</v>
      </c>
      <c r="E632" s="10">
        <v>3</v>
      </c>
      <c r="F632" s="10">
        <v>2</v>
      </c>
      <c r="G632" s="10"/>
      <c r="H632" s="10"/>
      <c r="I632" s="10"/>
      <c r="J632" s="10"/>
      <c r="M632" s="198">
        <v>338.26</v>
      </c>
      <c r="N632" s="198">
        <v>223.18</v>
      </c>
      <c r="O632" s="198">
        <v>0</v>
      </c>
      <c r="P632" s="198">
        <v>0</v>
      </c>
      <c r="Q632" s="198">
        <v>0</v>
      </c>
      <c r="R632" s="10"/>
      <c r="S632" s="3"/>
      <c r="T632" s="3"/>
      <c r="U632" s="198">
        <v>112.753333333333</v>
      </c>
      <c r="V632" s="198">
        <v>74.393333333333302</v>
      </c>
      <c r="W632" s="198">
        <v>0</v>
      </c>
      <c r="X632" s="198">
        <v>0</v>
      </c>
      <c r="Y632" s="198">
        <v>0</v>
      </c>
      <c r="Z632" s="10"/>
      <c r="AA632" s="3"/>
      <c r="AB632" s="10" t="s">
        <v>142</v>
      </c>
      <c r="AC632" s="10"/>
      <c r="AD632" s="69" t="s">
        <v>98</v>
      </c>
      <c r="AE632" s="23">
        <v>1</v>
      </c>
      <c r="AF632" s="23">
        <v>1</v>
      </c>
      <c r="AG632" s="23">
        <v>1</v>
      </c>
      <c r="AH632" s="23"/>
      <c r="AI632" s="23"/>
      <c r="AJ632" s="23"/>
      <c r="AK632" s="3"/>
      <c r="AL632" s="3"/>
      <c r="AM632" s="298">
        <v>11.99</v>
      </c>
      <c r="AN632" s="298">
        <v>10.36</v>
      </c>
      <c r="AO632" s="298">
        <v>8.7200000000000006</v>
      </c>
      <c r="AP632" s="298">
        <v>0</v>
      </c>
      <c r="AQ632" s="298">
        <v>0</v>
      </c>
      <c r="AR632" s="23"/>
      <c r="AS632" s="3"/>
      <c r="AT632" s="3"/>
      <c r="AU632" s="298">
        <v>11.99</v>
      </c>
      <c r="AV632" s="298">
        <v>10.36</v>
      </c>
      <c r="AW632" s="298">
        <v>8.7200000000000006</v>
      </c>
      <c r="AX632" s="298">
        <v>0</v>
      </c>
      <c r="AY632" s="298">
        <v>0</v>
      </c>
      <c r="AZ632" s="23"/>
      <c r="BA632" s="3"/>
    </row>
    <row r="633" spans="2:53">
      <c r="B633" s="10" t="s">
        <v>368</v>
      </c>
      <c r="C633" s="10"/>
      <c r="D633" s="69" t="s">
        <v>90</v>
      </c>
      <c r="E633" s="10">
        <v>369</v>
      </c>
      <c r="F633" s="10">
        <v>203</v>
      </c>
      <c r="G633" s="10">
        <v>164</v>
      </c>
      <c r="H633" s="10">
        <v>130</v>
      </c>
      <c r="I633" s="10">
        <v>137</v>
      </c>
      <c r="J633" s="10"/>
      <c r="M633" s="198">
        <v>41026.129999999997</v>
      </c>
      <c r="N633" s="198">
        <v>18733.419999999998</v>
      </c>
      <c r="O633" s="198">
        <v>17954.64</v>
      </c>
      <c r="P633" s="198">
        <v>20221.96</v>
      </c>
      <c r="Q633" s="198">
        <v>130655.47</v>
      </c>
      <c r="R633" s="10"/>
      <c r="S633" s="3"/>
      <c r="T633" s="3"/>
      <c r="U633" s="198">
        <v>101.80181141439201</v>
      </c>
      <c r="V633" s="198">
        <v>46.484913151364701</v>
      </c>
      <c r="W633" s="198">
        <v>47.249052631578998</v>
      </c>
      <c r="X633" s="198">
        <v>53.639151193634</v>
      </c>
      <c r="Y633" s="198">
        <v>346.56623342174998</v>
      </c>
      <c r="Z633" s="10"/>
      <c r="AA633" s="3"/>
      <c r="AB633" s="10" t="s">
        <v>144</v>
      </c>
      <c r="AC633" s="10"/>
      <c r="AD633" s="69" t="s">
        <v>122</v>
      </c>
      <c r="AE633" s="23">
        <v>182</v>
      </c>
      <c r="AF633" s="23">
        <v>61</v>
      </c>
      <c r="AG633" s="23">
        <v>30</v>
      </c>
      <c r="AH633" s="23">
        <v>17</v>
      </c>
      <c r="AI633" s="23">
        <v>21</v>
      </c>
      <c r="AJ633" s="23"/>
      <c r="AK633" s="3"/>
      <c r="AL633" s="3"/>
      <c r="AM633" s="298">
        <v>81018.490000000107</v>
      </c>
      <c r="AN633" s="298">
        <v>10166.34</v>
      </c>
      <c r="AO633" s="298">
        <v>2673.33</v>
      </c>
      <c r="AP633" s="298">
        <v>1716.62</v>
      </c>
      <c r="AQ633" s="298">
        <v>34289.1</v>
      </c>
      <c r="AR633" s="23"/>
      <c r="AS633" s="3"/>
      <c r="AT633" s="3"/>
      <c r="AU633" s="298">
        <v>426.413105263158</v>
      </c>
      <c r="AV633" s="298">
        <v>53.507052631579</v>
      </c>
      <c r="AW633" s="298">
        <v>14.3727419354839</v>
      </c>
      <c r="AX633" s="298">
        <v>10.2179761904762</v>
      </c>
      <c r="AY633" s="298">
        <v>182.38882978723399</v>
      </c>
      <c r="AZ633" s="23"/>
      <c r="BA633" s="3"/>
    </row>
    <row r="634" spans="2:53">
      <c r="B634" s="10" t="s">
        <v>369</v>
      </c>
      <c r="C634" s="10"/>
      <c r="D634" s="69" t="s">
        <v>370</v>
      </c>
      <c r="E634" s="10">
        <v>45</v>
      </c>
      <c r="F634" s="10">
        <v>32</v>
      </c>
      <c r="G634" s="10">
        <v>20</v>
      </c>
      <c r="H634" s="10">
        <v>13</v>
      </c>
      <c r="I634" s="10">
        <v>14</v>
      </c>
      <c r="J634" s="10"/>
      <c r="M634" s="198">
        <v>4557.92</v>
      </c>
      <c r="N634" s="198">
        <v>3086.61</v>
      </c>
      <c r="O634" s="198">
        <v>2103.84</v>
      </c>
      <c r="P634" s="198">
        <v>1976.9</v>
      </c>
      <c r="Q634" s="198">
        <v>12255.19</v>
      </c>
      <c r="R634" s="10"/>
      <c r="S634" s="3"/>
      <c r="T634" s="3"/>
      <c r="U634" s="198">
        <v>93.018775510204094</v>
      </c>
      <c r="V634" s="198">
        <v>62.992040816326501</v>
      </c>
      <c r="W634" s="198">
        <v>46.752000000000002</v>
      </c>
      <c r="X634" s="198">
        <v>43.9311111111111</v>
      </c>
      <c r="Y634" s="198">
        <v>285.00441860465099</v>
      </c>
      <c r="Z634" s="10"/>
      <c r="AA634" s="3"/>
      <c r="AB634" s="10" t="s">
        <v>145</v>
      </c>
      <c r="AC634" s="10"/>
      <c r="AD634" s="69" t="s">
        <v>146</v>
      </c>
      <c r="AE634" s="23">
        <v>238</v>
      </c>
      <c r="AF634" s="23">
        <v>105</v>
      </c>
      <c r="AG634" s="23">
        <v>71</v>
      </c>
      <c r="AH634" s="23">
        <v>47</v>
      </c>
      <c r="AI634" s="23">
        <v>38</v>
      </c>
      <c r="AJ634" s="23"/>
      <c r="AK634" s="3"/>
      <c r="AL634" s="3"/>
      <c r="AM634" s="298">
        <v>134425.82</v>
      </c>
      <c r="AN634" s="298">
        <v>31654.89</v>
      </c>
      <c r="AO634" s="298">
        <v>161518.70000000001</v>
      </c>
      <c r="AP634" s="298">
        <v>29923.17</v>
      </c>
      <c r="AQ634" s="298">
        <v>76503.88</v>
      </c>
      <c r="AR634" s="23"/>
      <c r="AS634" s="3"/>
      <c r="AT634" s="3"/>
      <c r="AU634" s="298">
        <v>492.40227106227098</v>
      </c>
      <c r="AV634" s="298">
        <v>115.95197802197799</v>
      </c>
      <c r="AW634" s="298">
        <v>621.22576923076895</v>
      </c>
      <c r="AX634" s="298">
        <v>115.981279069767</v>
      </c>
      <c r="AY634" s="298">
        <v>297.68046692606998</v>
      </c>
      <c r="AZ634" s="23"/>
      <c r="BA634" s="3"/>
    </row>
    <row r="635" spans="2:53">
      <c r="B635" s="10" t="s">
        <v>138</v>
      </c>
      <c r="C635" s="10"/>
      <c r="D635" s="69" t="s">
        <v>139</v>
      </c>
      <c r="E635" s="10">
        <v>425</v>
      </c>
      <c r="F635" s="10">
        <v>655</v>
      </c>
      <c r="G635" s="10">
        <v>489</v>
      </c>
      <c r="H635" s="10">
        <v>181</v>
      </c>
      <c r="I635" s="10">
        <v>401</v>
      </c>
      <c r="J635" s="10"/>
      <c r="M635" s="198">
        <v>33186.93</v>
      </c>
      <c r="N635" s="198">
        <v>78146.210000000006</v>
      </c>
      <c r="O635" s="198">
        <v>75366.95</v>
      </c>
      <c r="P635" s="198">
        <v>33145.730000000003</v>
      </c>
      <c r="Q635" s="198">
        <v>399472.79</v>
      </c>
      <c r="R635" s="10"/>
      <c r="S635" s="3"/>
      <c r="T635" s="3"/>
      <c r="U635" s="198">
        <v>38.860573770491797</v>
      </c>
      <c r="V635" s="198">
        <v>91.506100702576106</v>
      </c>
      <c r="W635" s="198">
        <v>92.474785276073604</v>
      </c>
      <c r="X635" s="198">
        <v>90.069918478260902</v>
      </c>
      <c r="Y635" s="198">
        <v>501.22056461731501</v>
      </c>
      <c r="Z635" s="10"/>
      <c r="AA635" s="3"/>
      <c r="AB635" s="10" t="s">
        <v>547</v>
      </c>
      <c r="AC635" s="10"/>
      <c r="AD635" s="69" t="s">
        <v>100</v>
      </c>
      <c r="AE635" s="23">
        <v>2</v>
      </c>
      <c r="AF635" s="23">
        <v>2</v>
      </c>
      <c r="AG635" s="23">
        <v>2</v>
      </c>
      <c r="AH635" s="23">
        <v>1</v>
      </c>
      <c r="AI635" s="23">
        <v>2</v>
      </c>
      <c r="AJ635" s="23"/>
      <c r="AK635" s="3"/>
      <c r="AL635" s="3"/>
      <c r="AM635" s="298">
        <v>382.46</v>
      </c>
      <c r="AN635" s="298">
        <v>1508.71</v>
      </c>
      <c r="AO635" s="298">
        <v>1491.36</v>
      </c>
      <c r="AP635" s="298">
        <v>56.77</v>
      </c>
      <c r="AQ635" s="298">
        <v>5469.31</v>
      </c>
      <c r="AR635" s="23"/>
      <c r="AS635" s="3"/>
      <c r="AT635" s="3"/>
      <c r="AU635" s="298">
        <v>191.23</v>
      </c>
      <c r="AV635" s="298">
        <v>754.35500000000002</v>
      </c>
      <c r="AW635" s="298">
        <v>745.68</v>
      </c>
      <c r="AX635" s="298">
        <v>56.77</v>
      </c>
      <c r="AY635" s="298">
        <v>2734.6550000000002</v>
      </c>
      <c r="AZ635" s="23"/>
      <c r="BA635" s="3"/>
    </row>
    <row r="636" spans="2:53">
      <c r="B636" s="10" t="s">
        <v>371</v>
      </c>
      <c r="C636" s="10"/>
      <c r="D636" s="69" t="s">
        <v>372</v>
      </c>
      <c r="E636" s="10">
        <v>30</v>
      </c>
      <c r="F636" s="10">
        <v>54</v>
      </c>
      <c r="G636" s="10">
        <v>39</v>
      </c>
      <c r="H636" s="10">
        <v>30</v>
      </c>
      <c r="I636" s="10">
        <v>33</v>
      </c>
      <c r="J636" s="10"/>
      <c r="M636" s="198">
        <v>5866.47</v>
      </c>
      <c r="N636" s="198">
        <v>9604.66</v>
      </c>
      <c r="O636" s="198">
        <v>6885.97</v>
      </c>
      <c r="P636" s="198">
        <v>6569.3</v>
      </c>
      <c r="Q636" s="198">
        <v>52105.97</v>
      </c>
      <c r="R636" s="10"/>
      <c r="S636" s="3"/>
      <c r="T636" s="3"/>
      <c r="U636" s="198">
        <v>87.559253731343304</v>
      </c>
      <c r="V636" s="198">
        <v>143.35313432835801</v>
      </c>
      <c r="W636" s="198">
        <v>107.59328125</v>
      </c>
      <c r="X636" s="198">
        <v>109.488333333333</v>
      </c>
      <c r="Y636" s="198">
        <v>814.15578125000002</v>
      </c>
      <c r="Z636" s="10"/>
      <c r="AA636" s="3"/>
      <c r="AB636" s="10" t="s">
        <v>147</v>
      </c>
      <c r="AC636" s="10"/>
      <c r="AD636" s="69" t="s">
        <v>148</v>
      </c>
      <c r="AE636" s="23">
        <v>54</v>
      </c>
      <c r="AF636" s="23">
        <v>32</v>
      </c>
      <c r="AG636" s="23">
        <v>22</v>
      </c>
      <c r="AH636" s="23">
        <v>15</v>
      </c>
      <c r="AI636" s="23">
        <v>13</v>
      </c>
      <c r="AJ636" s="23"/>
      <c r="AK636" s="3"/>
      <c r="AL636" s="3"/>
      <c r="AM636" s="298">
        <v>11023.45</v>
      </c>
      <c r="AN636" s="298">
        <v>4016.25</v>
      </c>
      <c r="AO636" s="298">
        <v>5717.52</v>
      </c>
      <c r="AP636" s="298">
        <v>5015.1099999999997</v>
      </c>
      <c r="AQ636" s="298">
        <v>16194.12</v>
      </c>
      <c r="AR636" s="23"/>
      <c r="AS636" s="3"/>
      <c r="AT636" s="3"/>
      <c r="AU636" s="298">
        <v>200.42636363636399</v>
      </c>
      <c r="AV636" s="298">
        <v>73.022727272727295</v>
      </c>
      <c r="AW636" s="298">
        <v>112.108235294118</v>
      </c>
      <c r="AX636" s="298">
        <v>100.3022</v>
      </c>
      <c r="AY636" s="298">
        <v>317.53176470588198</v>
      </c>
      <c r="AZ636" s="23"/>
      <c r="BA636" s="3"/>
    </row>
    <row r="637" spans="2:53">
      <c r="B637" s="10" t="s">
        <v>541</v>
      </c>
      <c r="C637" s="10"/>
      <c r="D637" s="69" t="s">
        <v>311</v>
      </c>
      <c r="E637" s="10"/>
      <c r="F637" s="10"/>
      <c r="G637" s="10"/>
      <c r="H637" s="10"/>
      <c r="I637" s="10">
        <v>1</v>
      </c>
      <c r="J637" s="10"/>
      <c r="M637" s="198">
        <v>0</v>
      </c>
      <c r="N637" s="198">
        <v>0</v>
      </c>
      <c r="O637" s="198"/>
      <c r="P637" s="198"/>
      <c r="Q637" s="198">
        <v>53.95</v>
      </c>
      <c r="R637" s="10"/>
      <c r="S637" s="3"/>
      <c r="T637" s="3"/>
      <c r="U637" s="198">
        <v>0</v>
      </c>
      <c r="V637" s="198">
        <v>0</v>
      </c>
      <c r="W637" s="198"/>
      <c r="X637" s="198"/>
      <c r="Y637" s="198">
        <v>53.95</v>
      </c>
      <c r="Z637" s="10"/>
      <c r="AA637" s="3"/>
      <c r="AB637" s="10" t="s">
        <v>383</v>
      </c>
      <c r="AC637" s="10"/>
      <c r="AD637" s="69" t="s">
        <v>105</v>
      </c>
      <c r="AE637" s="23">
        <v>48</v>
      </c>
      <c r="AF637" s="23">
        <v>25</v>
      </c>
      <c r="AG637" s="23">
        <v>17</v>
      </c>
      <c r="AH637" s="23">
        <v>13</v>
      </c>
      <c r="AI637" s="23">
        <v>10</v>
      </c>
      <c r="AJ637" s="23"/>
      <c r="AK637" s="3"/>
      <c r="AL637" s="3"/>
      <c r="AM637" s="298">
        <v>14761.67</v>
      </c>
      <c r="AN637" s="298">
        <v>4972.7299999999996</v>
      </c>
      <c r="AO637" s="298">
        <v>3230.73</v>
      </c>
      <c r="AP637" s="298">
        <v>4029.73</v>
      </c>
      <c r="AQ637" s="298">
        <v>4828.37</v>
      </c>
      <c r="AR637" s="23"/>
      <c r="AS637" s="3"/>
      <c r="AT637" s="3"/>
      <c r="AU637" s="298">
        <v>295.23340000000002</v>
      </c>
      <c r="AV637" s="298">
        <v>99.454599999999999</v>
      </c>
      <c r="AW637" s="298">
        <v>67.306875000000005</v>
      </c>
      <c r="AX637" s="298">
        <v>85.738936170212796</v>
      </c>
      <c r="AY637" s="298">
        <v>102.731276595745</v>
      </c>
      <c r="AZ637" s="23"/>
      <c r="BA637" s="3"/>
    </row>
    <row r="638" spans="2:53">
      <c r="B638" s="10" t="s">
        <v>373</v>
      </c>
      <c r="C638" s="10"/>
      <c r="D638" s="69" t="s">
        <v>374</v>
      </c>
      <c r="E638" s="10">
        <v>45</v>
      </c>
      <c r="F638" s="10">
        <v>48</v>
      </c>
      <c r="G638" s="10">
        <v>31</v>
      </c>
      <c r="H638" s="10">
        <v>20</v>
      </c>
      <c r="I638" s="10">
        <v>30</v>
      </c>
      <c r="J638" s="10"/>
      <c r="M638" s="198">
        <v>10468.91</v>
      </c>
      <c r="N638" s="198">
        <v>9611.41</v>
      </c>
      <c r="O638" s="198">
        <v>6814.03</v>
      </c>
      <c r="P638" s="198">
        <v>3875.17</v>
      </c>
      <c r="Q638" s="198">
        <v>99402.98</v>
      </c>
      <c r="R638" s="10"/>
      <c r="S638" s="3"/>
      <c r="T638" s="3"/>
      <c r="U638" s="198">
        <v>135.95987012987001</v>
      </c>
      <c r="V638" s="198">
        <v>124.823506493506</v>
      </c>
      <c r="W638" s="198">
        <v>93.342876712328803</v>
      </c>
      <c r="X638" s="198">
        <v>70.457636363636396</v>
      </c>
      <c r="Y638" s="198">
        <v>1343.2835135135099</v>
      </c>
      <c r="Z638" s="10"/>
      <c r="AA638" s="3"/>
      <c r="AB638" s="10" t="s">
        <v>384</v>
      </c>
      <c r="AC638" s="10"/>
      <c r="AD638" s="69" t="s">
        <v>266</v>
      </c>
      <c r="AE638" s="23">
        <v>39</v>
      </c>
      <c r="AF638" s="23">
        <v>18</v>
      </c>
      <c r="AG638" s="23">
        <v>12</v>
      </c>
      <c r="AH638" s="23">
        <v>11</v>
      </c>
      <c r="AI638" s="23">
        <v>10</v>
      </c>
      <c r="AJ638" s="23"/>
      <c r="AK638" s="3"/>
      <c r="AL638" s="3"/>
      <c r="AM638" s="298">
        <v>8788.9500000000007</v>
      </c>
      <c r="AN638" s="298">
        <v>3320.32</v>
      </c>
      <c r="AO638" s="298">
        <v>2800.8</v>
      </c>
      <c r="AP638" s="298">
        <v>1138.97</v>
      </c>
      <c r="AQ638" s="298">
        <v>5555.59</v>
      </c>
      <c r="AR638" s="23"/>
      <c r="AS638" s="3"/>
      <c r="AT638" s="3"/>
      <c r="AU638" s="298">
        <v>219.72375</v>
      </c>
      <c r="AV638" s="298">
        <v>83.007999999999996</v>
      </c>
      <c r="AW638" s="298">
        <v>71.815384615384602</v>
      </c>
      <c r="AX638" s="298">
        <v>30.782972972972999</v>
      </c>
      <c r="AY638" s="298">
        <v>138.88974999999999</v>
      </c>
      <c r="AZ638" s="23"/>
      <c r="BA638" s="3"/>
    </row>
    <row r="639" spans="2:53">
      <c r="B639" s="10" t="s">
        <v>375</v>
      </c>
      <c r="C639" s="10"/>
      <c r="D639" s="69" t="s">
        <v>266</v>
      </c>
      <c r="E639" s="10">
        <v>15</v>
      </c>
      <c r="F639" s="10">
        <v>7</v>
      </c>
      <c r="G639" s="10">
        <v>6</v>
      </c>
      <c r="H639" s="10">
        <v>6</v>
      </c>
      <c r="I639" s="10">
        <v>6</v>
      </c>
      <c r="J639" s="10"/>
      <c r="M639" s="198">
        <v>4418.6400000000003</v>
      </c>
      <c r="N639" s="198">
        <v>1145.44</v>
      </c>
      <c r="O639" s="198">
        <v>1607.52</v>
      </c>
      <c r="P639" s="198">
        <v>1578.75</v>
      </c>
      <c r="Q639" s="198">
        <v>12555.19</v>
      </c>
      <c r="R639" s="10"/>
      <c r="S639" s="3"/>
      <c r="T639" s="3"/>
      <c r="U639" s="198">
        <v>276.16500000000002</v>
      </c>
      <c r="V639" s="198">
        <v>71.59</v>
      </c>
      <c r="W639" s="198">
        <v>100.47</v>
      </c>
      <c r="X639" s="198">
        <v>98.671875</v>
      </c>
      <c r="Y639" s="198">
        <v>784.69937500000003</v>
      </c>
      <c r="Z639" s="10"/>
      <c r="AA639" s="3"/>
      <c r="AB639" s="10" t="s">
        <v>385</v>
      </c>
      <c r="AC639" s="10"/>
      <c r="AD639" s="69" t="s">
        <v>386</v>
      </c>
      <c r="AE639" s="23">
        <v>11</v>
      </c>
      <c r="AF639" s="23">
        <v>10</v>
      </c>
      <c r="AG639" s="23">
        <v>8</v>
      </c>
      <c r="AH639" s="23">
        <v>7</v>
      </c>
      <c r="AI639" s="23">
        <v>6</v>
      </c>
      <c r="AJ639" s="23"/>
      <c r="AK639" s="3"/>
      <c r="AL639" s="3"/>
      <c r="AM639" s="298">
        <v>2211.81</v>
      </c>
      <c r="AN639" s="298">
        <v>641.91999999999996</v>
      </c>
      <c r="AO639" s="298">
        <v>727.3</v>
      </c>
      <c r="AP639" s="298">
        <v>869.57</v>
      </c>
      <c r="AQ639" s="298">
        <v>5562.27</v>
      </c>
      <c r="AR639" s="23"/>
      <c r="AS639" s="3"/>
      <c r="AT639" s="3"/>
      <c r="AU639" s="298">
        <v>201.07363636363601</v>
      </c>
      <c r="AV639" s="298">
        <v>58.356363636363596</v>
      </c>
      <c r="AW639" s="298">
        <v>66.118181818181796</v>
      </c>
      <c r="AX639" s="298">
        <v>79.051818181818206</v>
      </c>
      <c r="AY639" s="298">
        <v>505.660909090909</v>
      </c>
      <c r="AZ639" s="23"/>
      <c r="BA639" s="3"/>
    </row>
    <row r="640" spans="2:53">
      <c r="B640" s="10" t="s">
        <v>423</v>
      </c>
      <c r="C640" s="10"/>
      <c r="D640" s="69" t="s">
        <v>197</v>
      </c>
      <c r="E640" s="10">
        <v>13</v>
      </c>
      <c r="F640" s="10">
        <v>9</v>
      </c>
      <c r="G640" s="10">
        <v>7</v>
      </c>
      <c r="H640" s="10">
        <v>5</v>
      </c>
      <c r="I640" s="10">
        <v>5</v>
      </c>
      <c r="J640" s="10"/>
      <c r="M640" s="198">
        <v>1623.87</v>
      </c>
      <c r="N640" s="198">
        <v>916.94</v>
      </c>
      <c r="O640" s="198">
        <v>762.02</v>
      </c>
      <c r="P640" s="198">
        <v>611.42999999999995</v>
      </c>
      <c r="Q640" s="198">
        <v>8580.3799999999992</v>
      </c>
      <c r="R640" s="10"/>
      <c r="S640" s="3"/>
      <c r="T640" s="3"/>
      <c r="U640" s="198">
        <v>124.913076923077</v>
      </c>
      <c r="V640" s="198">
        <v>70.533846153846198</v>
      </c>
      <c r="W640" s="198">
        <v>58.616923076923101</v>
      </c>
      <c r="X640" s="198">
        <v>47.033076923076898</v>
      </c>
      <c r="Y640" s="198">
        <v>715.03166666666698</v>
      </c>
      <c r="Z640" s="10"/>
      <c r="AA640" s="3"/>
      <c r="AB640" s="10" t="s">
        <v>550</v>
      </c>
      <c r="AC640" s="10"/>
      <c r="AD640" s="69" t="s">
        <v>274</v>
      </c>
      <c r="AE640" s="23">
        <v>7</v>
      </c>
      <c r="AF640" s="23">
        <v>6</v>
      </c>
      <c r="AG640" s="23">
        <v>7</v>
      </c>
      <c r="AH640" s="23">
        <v>6</v>
      </c>
      <c r="AI640" s="23">
        <v>6</v>
      </c>
      <c r="AJ640" s="23"/>
      <c r="AK640" s="3"/>
      <c r="AL640" s="3"/>
      <c r="AM640" s="298">
        <v>571.4</v>
      </c>
      <c r="AN640" s="298">
        <v>361.12</v>
      </c>
      <c r="AO640" s="298">
        <v>542.67999999999995</v>
      </c>
      <c r="AP640" s="298">
        <v>399.94</v>
      </c>
      <c r="AQ640" s="298">
        <v>494.52</v>
      </c>
      <c r="AR640" s="23"/>
      <c r="AS640" s="3"/>
      <c r="AT640" s="3"/>
      <c r="AU640" s="298">
        <v>81.628571428571405</v>
      </c>
      <c r="AV640" s="298">
        <v>51.588571428571399</v>
      </c>
      <c r="AW640" s="298">
        <v>77.525714285714301</v>
      </c>
      <c r="AX640" s="298">
        <v>57.134285714285703</v>
      </c>
      <c r="AY640" s="298">
        <v>70.645714285714305</v>
      </c>
      <c r="AZ640" s="23"/>
      <c r="BA640" s="3"/>
    </row>
    <row r="641" spans="2:53">
      <c r="B641" s="10" t="s">
        <v>376</v>
      </c>
      <c r="C641" s="10"/>
      <c r="D641" s="69" t="s">
        <v>98</v>
      </c>
      <c r="E641" s="10">
        <v>8</v>
      </c>
      <c r="F641" s="10">
        <v>4</v>
      </c>
      <c r="G641" s="10">
        <v>5</v>
      </c>
      <c r="H641" s="10">
        <v>5</v>
      </c>
      <c r="I641" s="10">
        <v>5</v>
      </c>
      <c r="J641" s="10"/>
      <c r="M641" s="198">
        <v>1482.51</v>
      </c>
      <c r="N641" s="198">
        <v>661.73</v>
      </c>
      <c r="O641" s="198">
        <v>965.47</v>
      </c>
      <c r="P641" s="198">
        <v>1552.21</v>
      </c>
      <c r="Q641" s="198">
        <v>5593.8</v>
      </c>
      <c r="R641" s="10"/>
      <c r="S641" s="3"/>
      <c r="T641" s="3"/>
      <c r="U641" s="198">
        <v>164.72333333333299</v>
      </c>
      <c r="V641" s="198">
        <v>73.525555555555599</v>
      </c>
      <c r="W641" s="198">
        <v>107.274444444444</v>
      </c>
      <c r="X641" s="198">
        <v>172.467777777778</v>
      </c>
      <c r="Y641" s="198">
        <v>621.53333333333296</v>
      </c>
      <c r="Z641" s="10"/>
      <c r="AA641" s="3"/>
      <c r="AB641" s="10" t="s">
        <v>413</v>
      </c>
      <c r="AC641" s="10"/>
      <c r="AD641" s="69" t="s">
        <v>274</v>
      </c>
      <c r="AE641" s="23">
        <v>24</v>
      </c>
      <c r="AF641" s="23">
        <v>15</v>
      </c>
      <c r="AG641" s="23">
        <v>6</v>
      </c>
      <c r="AH641" s="23">
        <v>4</v>
      </c>
      <c r="AI641" s="23">
        <v>3</v>
      </c>
      <c r="AJ641" s="23"/>
      <c r="AK641" s="3"/>
      <c r="AL641" s="3"/>
      <c r="AM641" s="298">
        <v>12747.3</v>
      </c>
      <c r="AN641" s="298">
        <v>14761.12</v>
      </c>
      <c r="AO641" s="298">
        <v>1284.97</v>
      </c>
      <c r="AP641" s="298">
        <v>1422.19</v>
      </c>
      <c r="AQ641" s="298">
        <v>1667.77</v>
      </c>
      <c r="AR641" s="23"/>
      <c r="AS641" s="3"/>
      <c r="AT641" s="3"/>
      <c r="AU641" s="298">
        <v>509.892</v>
      </c>
      <c r="AV641" s="298">
        <v>590.44479999999999</v>
      </c>
      <c r="AW641" s="298">
        <v>51.398800000000001</v>
      </c>
      <c r="AX641" s="298">
        <v>56.887599999999999</v>
      </c>
      <c r="AY641" s="298">
        <v>66.710800000000006</v>
      </c>
      <c r="AZ641" s="23"/>
      <c r="BA641" s="3"/>
    </row>
    <row r="642" spans="2:53">
      <c r="B642" s="10" t="s">
        <v>377</v>
      </c>
      <c r="C642" s="10"/>
      <c r="D642" s="69" t="s">
        <v>94</v>
      </c>
      <c r="E642" s="10">
        <v>73</v>
      </c>
      <c r="F642" s="10">
        <v>56</v>
      </c>
      <c r="G642" s="10">
        <v>46</v>
      </c>
      <c r="H642" s="10">
        <v>37</v>
      </c>
      <c r="I642" s="10">
        <v>30</v>
      </c>
      <c r="J642" s="10"/>
      <c r="M642" s="198">
        <v>13404.2</v>
      </c>
      <c r="N642" s="198">
        <v>6885.21</v>
      </c>
      <c r="O642" s="198">
        <v>6673.37</v>
      </c>
      <c r="P642" s="198">
        <v>8216.1299999999992</v>
      </c>
      <c r="Q642" s="198">
        <v>42761.88</v>
      </c>
      <c r="R642" s="10"/>
      <c r="S642" s="3"/>
      <c r="T642" s="3"/>
      <c r="U642" s="198">
        <v>163.46585365853699</v>
      </c>
      <c r="V642" s="198">
        <v>83.9659756097561</v>
      </c>
      <c r="W642" s="198">
        <v>86.667142857142906</v>
      </c>
      <c r="X642" s="198">
        <v>111.02878378378399</v>
      </c>
      <c r="Y642" s="198">
        <v>585.77917808219195</v>
      </c>
      <c r="Z642" s="10"/>
      <c r="AA642" s="3"/>
      <c r="AB642" s="10" t="s">
        <v>414</v>
      </c>
      <c r="AC642" s="10"/>
      <c r="AD642" s="69" t="s">
        <v>170</v>
      </c>
      <c r="AE642" s="23">
        <v>9</v>
      </c>
      <c r="AF642" s="23">
        <v>6</v>
      </c>
      <c r="AG642" s="23">
        <v>6</v>
      </c>
      <c r="AH642" s="23">
        <v>5</v>
      </c>
      <c r="AI642" s="23">
        <v>5</v>
      </c>
      <c r="AJ642" s="23"/>
      <c r="AK642" s="3"/>
      <c r="AL642" s="3"/>
      <c r="AM642" s="298">
        <v>16517.23</v>
      </c>
      <c r="AN642" s="298">
        <v>504.53</v>
      </c>
      <c r="AO642" s="298">
        <v>304.20999999999998</v>
      </c>
      <c r="AP642" s="298">
        <v>191.66</v>
      </c>
      <c r="AQ642" s="298">
        <v>1447.13</v>
      </c>
      <c r="AR642" s="23"/>
      <c r="AS642" s="3"/>
      <c r="AT642" s="3"/>
      <c r="AU642" s="298">
        <v>1651.723</v>
      </c>
      <c r="AV642" s="298">
        <v>50.453000000000003</v>
      </c>
      <c r="AW642" s="298">
        <v>33.801111111111098</v>
      </c>
      <c r="AX642" s="298">
        <v>21.295555555555602</v>
      </c>
      <c r="AY642" s="298">
        <v>160.79222222222199</v>
      </c>
      <c r="AZ642" s="23"/>
      <c r="BA642" s="3"/>
    </row>
    <row r="643" spans="2:53">
      <c r="B643" s="10" t="s">
        <v>140</v>
      </c>
      <c r="C643" s="10"/>
      <c r="D643" s="69" t="s">
        <v>141</v>
      </c>
      <c r="E643" s="10">
        <v>85</v>
      </c>
      <c r="F643" s="10">
        <v>49</v>
      </c>
      <c r="G643" s="10">
        <v>23</v>
      </c>
      <c r="H643" s="10">
        <v>8</v>
      </c>
      <c r="I643" s="10">
        <v>13</v>
      </c>
      <c r="J643" s="10"/>
      <c r="M643" s="198">
        <v>6666.52</v>
      </c>
      <c r="N643" s="198">
        <v>3631.43</v>
      </c>
      <c r="O643" s="198">
        <v>2765.24</v>
      </c>
      <c r="P643" s="198">
        <v>2062.08</v>
      </c>
      <c r="Q643" s="198">
        <v>7459.64</v>
      </c>
      <c r="R643" s="10"/>
      <c r="S643" s="3"/>
      <c r="T643" s="3"/>
      <c r="U643" s="198">
        <v>75.7559090909091</v>
      </c>
      <c r="V643" s="198">
        <v>41.266249999999999</v>
      </c>
      <c r="W643" s="198">
        <v>33.722439024390198</v>
      </c>
      <c r="X643" s="198">
        <v>55.731891891891898</v>
      </c>
      <c r="Y643" s="198">
        <v>93.245500000000007</v>
      </c>
      <c r="Z643" s="10"/>
      <c r="AA643" s="3"/>
      <c r="AB643" s="10" t="s">
        <v>415</v>
      </c>
      <c r="AC643" s="10"/>
      <c r="AD643" s="69" t="s">
        <v>135</v>
      </c>
      <c r="AE643" s="23">
        <v>1</v>
      </c>
      <c r="AF643" s="23">
        <v>1</v>
      </c>
      <c r="AG643" s="23"/>
      <c r="AH643" s="23"/>
      <c r="AI643" s="23"/>
      <c r="AJ643" s="23"/>
      <c r="AK643" s="3"/>
      <c r="AL643" s="3"/>
      <c r="AM643" s="298">
        <v>65</v>
      </c>
      <c r="AN643" s="298">
        <v>28.63</v>
      </c>
      <c r="AO643" s="298">
        <v>0</v>
      </c>
      <c r="AP643" s="298">
        <v>0</v>
      </c>
      <c r="AQ643" s="298">
        <v>0</v>
      </c>
      <c r="AR643" s="23"/>
      <c r="AS643" s="3"/>
      <c r="AT643" s="3"/>
      <c r="AU643" s="298">
        <v>32.5</v>
      </c>
      <c r="AV643" s="298">
        <v>14.315</v>
      </c>
      <c r="AW643" s="298">
        <v>0</v>
      </c>
      <c r="AX643" s="298">
        <v>0</v>
      </c>
      <c r="AY643" s="298">
        <v>0</v>
      </c>
      <c r="AZ643" s="23"/>
      <c r="BA643" s="3"/>
    </row>
    <row r="644" spans="2:53">
      <c r="B644" s="10" t="s">
        <v>378</v>
      </c>
      <c r="C644" s="10"/>
      <c r="D644" s="69" t="s">
        <v>379</v>
      </c>
      <c r="E644" s="10">
        <v>450</v>
      </c>
      <c r="F644" s="10">
        <v>344</v>
      </c>
      <c r="G644" s="10">
        <v>304</v>
      </c>
      <c r="H644" s="10">
        <v>282</v>
      </c>
      <c r="I644" s="10">
        <v>256</v>
      </c>
      <c r="J644" s="10"/>
      <c r="M644" s="198">
        <v>56916.99</v>
      </c>
      <c r="N644" s="198">
        <v>38812.730000000003</v>
      </c>
      <c r="O644" s="198">
        <v>48131.839999999997</v>
      </c>
      <c r="P644" s="198">
        <v>59311.13</v>
      </c>
      <c r="Q644" s="198">
        <v>277134.38</v>
      </c>
      <c r="R644" s="10"/>
      <c r="S644" s="3"/>
      <c r="T644" s="3"/>
      <c r="U644" s="198">
        <v>110.30424418604601</v>
      </c>
      <c r="V644" s="198">
        <v>75.218468992248006</v>
      </c>
      <c r="W644" s="198">
        <v>96.0715369261478</v>
      </c>
      <c r="X644" s="198">
        <v>118.62226</v>
      </c>
      <c r="Y644" s="198">
        <v>552.06051792828703</v>
      </c>
      <c r="Z644" s="10"/>
      <c r="AA644" s="3"/>
      <c r="AB644" s="10" t="s">
        <v>387</v>
      </c>
      <c r="AC644" s="10"/>
      <c r="AD644" s="69" t="s">
        <v>205</v>
      </c>
      <c r="AE644" s="23">
        <v>25</v>
      </c>
      <c r="AF644" s="23">
        <v>16</v>
      </c>
      <c r="AG644" s="23">
        <v>14</v>
      </c>
      <c r="AH644" s="23">
        <v>9</v>
      </c>
      <c r="AI644" s="23">
        <v>12</v>
      </c>
      <c r="AJ644" s="23"/>
      <c r="AK644" s="3"/>
      <c r="AL644" s="3"/>
      <c r="AM644" s="298">
        <v>21116.43</v>
      </c>
      <c r="AN644" s="298">
        <v>3339.36</v>
      </c>
      <c r="AO644" s="298">
        <v>2342.19</v>
      </c>
      <c r="AP644" s="298">
        <v>4345.3500000000004</v>
      </c>
      <c r="AQ644" s="298">
        <v>20205.59</v>
      </c>
      <c r="AR644" s="23"/>
      <c r="AS644" s="3"/>
      <c r="AT644" s="3"/>
      <c r="AU644" s="298">
        <v>754.15821428571405</v>
      </c>
      <c r="AV644" s="298">
        <v>119.262857142857</v>
      </c>
      <c r="AW644" s="298">
        <v>86.747777777777799</v>
      </c>
      <c r="AX644" s="298">
        <v>181.05625000000001</v>
      </c>
      <c r="AY644" s="298">
        <v>748.35518518518495</v>
      </c>
      <c r="AZ644" s="23"/>
      <c r="BA644" s="3"/>
    </row>
    <row r="645" spans="2:53">
      <c r="B645" s="10" t="s">
        <v>543</v>
      </c>
      <c r="C645" s="10"/>
      <c r="D645" s="69" t="s">
        <v>544</v>
      </c>
      <c r="E645" s="10">
        <v>27</v>
      </c>
      <c r="F645" s="10">
        <v>14</v>
      </c>
      <c r="G645" s="10">
        <v>9</v>
      </c>
      <c r="H645" s="10">
        <v>8</v>
      </c>
      <c r="I645" s="10">
        <v>5</v>
      </c>
      <c r="J645" s="10"/>
      <c r="M645" s="198">
        <v>1277.44</v>
      </c>
      <c r="N645" s="198">
        <v>730.32</v>
      </c>
      <c r="O645" s="198">
        <v>580.82000000000005</v>
      </c>
      <c r="P645" s="198">
        <v>903.75</v>
      </c>
      <c r="Q645" s="198">
        <v>1485.13</v>
      </c>
      <c r="R645" s="10"/>
      <c r="S645" s="3"/>
      <c r="T645" s="3"/>
      <c r="U645" s="198">
        <v>44.0496551724138</v>
      </c>
      <c r="V645" s="198">
        <v>25.183448275862101</v>
      </c>
      <c r="W645" s="198">
        <v>25.253043478260899</v>
      </c>
      <c r="X645" s="198">
        <v>36.15</v>
      </c>
      <c r="Y645" s="198">
        <v>59.405200000000001</v>
      </c>
      <c r="Z645" s="10"/>
      <c r="AA645" s="3"/>
      <c r="AB645" s="10" t="s">
        <v>387</v>
      </c>
      <c r="AC645" s="10"/>
      <c r="AD645" s="69" t="s">
        <v>399</v>
      </c>
      <c r="AE645" s="23">
        <v>1</v>
      </c>
      <c r="AF645" s="23">
        <v>1</v>
      </c>
      <c r="AG645" s="23"/>
      <c r="AH645" s="23"/>
      <c r="AI645" s="23"/>
      <c r="AJ645" s="23"/>
      <c r="AK645" s="3"/>
      <c r="AL645" s="3"/>
      <c r="AM645" s="298">
        <v>32.54</v>
      </c>
      <c r="AN645" s="298">
        <v>34.26</v>
      </c>
      <c r="AO645" s="298">
        <v>0</v>
      </c>
      <c r="AP645" s="298">
        <v>0</v>
      </c>
      <c r="AQ645" s="298">
        <v>0</v>
      </c>
      <c r="AR645" s="23"/>
      <c r="AS645" s="3"/>
      <c r="AT645" s="3"/>
      <c r="AU645" s="298">
        <v>32.54</v>
      </c>
      <c r="AV645" s="298">
        <v>34.26</v>
      </c>
      <c r="AW645" s="298">
        <v>0</v>
      </c>
      <c r="AX645" s="298">
        <v>0</v>
      </c>
      <c r="AY645" s="298">
        <v>0</v>
      </c>
      <c r="AZ645" s="23"/>
      <c r="BA645" s="3"/>
    </row>
    <row r="646" spans="2:53">
      <c r="B646" s="10" t="s">
        <v>411</v>
      </c>
      <c r="C646" s="10"/>
      <c r="D646" s="69" t="s">
        <v>173</v>
      </c>
      <c r="E646" s="10">
        <v>93</v>
      </c>
      <c r="F646" s="10">
        <v>39</v>
      </c>
      <c r="G646" s="10">
        <v>24</v>
      </c>
      <c r="H646" s="10">
        <v>17</v>
      </c>
      <c r="I646" s="10">
        <v>10</v>
      </c>
      <c r="J646" s="10"/>
      <c r="M646" s="198">
        <v>6869.89</v>
      </c>
      <c r="N646" s="198">
        <v>2392.23</v>
      </c>
      <c r="O646" s="198">
        <v>2381.73</v>
      </c>
      <c r="P646" s="198">
        <v>3295.31</v>
      </c>
      <c r="Q646" s="198">
        <v>9297.99</v>
      </c>
      <c r="R646" s="10"/>
      <c r="S646" s="3"/>
      <c r="T646" s="3"/>
      <c r="U646" s="198">
        <v>72.314631578947399</v>
      </c>
      <c r="V646" s="198">
        <v>25.1813684210526</v>
      </c>
      <c r="W646" s="198">
        <v>26.4636666666667</v>
      </c>
      <c r="X646" s="198">
        <v>37.446704545454502</v>
      </c>
      <c r="Y646" s="198">
        <v>103.31100000000001</v>
      </c>
      <c r="Z646" s="10"/>
      <c r="AA646" s="3"/>
      <c r="AB646" s="10" t="s">
        <v>389</v>
      </c>
      <c r="AC646" s="10"/>
      <c r="AD646" s="69" t="s">
        <v>224</v>
      </c>
      <c r="AE646" s="23">
        <v>20</v>
      </c>
      <c r="AF646" s="23">
        <v>10</v>
      </c>
      <c r="AG646" s="23">
        <v>1</v>
      </c>
      <c r="AH646" s="23"/>
      <c r="AI646" s="23"/>
      <c r="AJ646" s="23"/>
      <c r="AK646" s="3"/>
      <c r="AL646" s="3"/>
      <c r="AM646" s="298">
        <v>3943.52</v>
      </c>
      <c r="AN646" s="298">
        <v>339.51</v>
      </c>
      <c r="AO646" s="298">
        <v>15.01</v>
      </c>
      <c r="AP646" s="298">
        <v>0</v>
      </c>
      <c r="AQ646" s="298">
        <v>0</v>
      </c>
      <c r="AR646" s="23"/>
      <c r="AS646" s="3"/>
      <c r="AT646" s="3"/>
      <c r="AU646" s="298">
        <v>187.786666666667</v>
      </c>
      <c r="AV646" s="298">
        <v>16.167142857142899</v>
      </c>
      <c r="AW646" s="298">
        <v>0.71476190476190504</v>
      </c>
      <c r="AX646" s="298">
        <v>0</v>
      </c>
      <c r="AY646" s="298">
        <v>0</v>
      </c>
      <c r="AZ646" s="23"/>
      <c r="BA646" s="3"/>
    </row>
    <row r="647" spans="2:53">
      <c r="B647" s="10" t="s">
        <v>380</v>
      </c>
      <c r="C647" s="10"/>
      <c r="D647" s="69" t="s">
        <v>187</v>
      </c>
      <c r="E647" s="10">
        <v>75</v>
      </c>
      <c r="F647" s="10">
        <v>50</v>
      </c>
      <c r="G647" s="10">
        <v>33</v>
      </c>
      <c r="H647" s="10">
        <v>32</v>
      </c>
      <c r="I647" s="10">
        <v>36</v>
      </c>
      <c r="J647" s="10"/>
      <c r="M647" s="198">
        <v>9588.15</v>
      </c>
      <c r="N647" s="198">
        <v>8328.5400000000009</v>
      </c>
      <c r="O647" s="198">
        <v>4659.12</v>
      </c>
      <c r="P647" s="198">
        <v>5819.79</v>
      </c>
      <c r="Q647" s="198">
        <v>55195.839999999997</v>
      </c>
      <c r="R647" s="10"/>
      <c r="S647" s="3"/>
      <c r="T647" s="3"/>
      <c r="U647" s="198">
        <v>90.454245283018906</v>
      </c>
      <c r="V647" s="198">
        <v>78.571132075471695</v>
      </c>
      <c r="W647" s="198">
        <v>46.129900990099003</v>
      </c>
      <c r="X647" s="198">
        <v>59.385612244897999</v>
      </c>
      <c r="Y647" s="198">
        <v>535.88194174757302</v>
      </c>
      <c r="Z647" s="10"/>
      <c r="AA647" s="3"/>
      <c r="AB647" s="10" t="s">
        <v>390</v>
      </c>
      <c r="AC647" s="10"/>
      <c r="AD647" s="69" t="s">
        <v>158</v>
      </c>
      <c r="AE647" s="23">
        <v>1</v>
      </c>
      <c r="AF647" s="23">
        <v>1</v>
      </c>
      <c r="AG647" s="23">
        <v>1</v>
      </c>
      <c r="AH647" s="23">
        <v>1</v>
      </c>
      <c r="AI647" s="23">
        <v>1</v>
      </c>
      <c r="AJ647" s="23"/>
      <c r="AK647" s="3"/>
      <c r="AL647" s="3"/>
      <c r="AM647" s="298">
        <v>59.54</v>
      </c>
      <c r="AN647" s="298">
        <v>56.05</v>
      </c>
      <c r="AO647" s="298">
        <v>71.209999999999994</v>
      </c>
      <c r="AP647" s="298">
        <v>38.69</v>
      </c>
      <c r="AQ647" s="298">
        <v>48.22</v>
      </c>
      <c r="AR647" s="23"/>
      <c r="AS647" s="3"/>
      <c r="AT647" s="3"/>
      <c r="AU647" s="298">
        <v>59.54</v>
      </c>
      <c r="AV647" s="298">
        <v>56.05</v>
      </c>
      <c r="AW647" s="298">
        <v>71.209999999999994</v>
      </c>
      <c r="AX647" s="298">
        <v>38.69</v>
      </c>
      <c r="AY647" s="298">
        <v>48.22</v>
      </c>
      <c r="AZ647" s="23"/>
      <c r="BA647" s="3"/>
    </row>
    <row r="648" spans="2:53">
      <c r="B648" s="10" t="s">
        <v>381</v>
      </c>
      <c r="C648" s="10"/>
      <c r="D648" s="69" t="s">
        <v>168</v>
      </c>
      <c r="E648" s="10">
        <v>839</v>
      </c>
      <c r="F648" s="10">
        <v>575</v>
      </c>
      <c r="G648" s="10">
        <v>466</v>
      </c>
      <c r="H648" s="10">
        <v>417</v>
      </c>
      <c r="I648" s="10">
        <v>430</v>
      </c>
      <c r="J648" s="10"/>
      <c r="M648" s="198">
        <v>126451.66</v>
      </c>
      <c r="N648" s="198">
        <v>81571.080000000104</v>
      </c>
      <c r="O648" s="198">
        <v>78100.94</v>
      </c>
      <c r="P648" s="198">
        <v>106378.04</v>
      </c>
      <c r="Q648" s="198">
        <v>637623.4</v>
      </c>
      <c r="R648" s="10"/>
      <c r="S648" s="3"/>
      <c r="T648" s="3"/>
      <c r="U648" s="198">
        <v>131.583413111342</v>
      </c>
      <c r="V648" s="198">
        <v>84.881456815816904</v>
      </c>
      <c r="W648" s="198">
        <v>84.616403033586096</v>
      </c>
      <c r="X648" s="198">
        <v>114.75516720604099</v>
      </c>
      <c r="Y648" s="198">
        <v>688.57818574513999</v>
      </c>
      <c r="Z648" s="10"/>
      <c r="AA648" s="3"/>
      <c r="AB648" s="10" t="s">
        <v>390</v>
      </c>
      <c r="AC648" s="10"/>
      <c r="AD648" s="69" t="s">
        <v>162</v>
      </c>
      <c r="AE648" s="23">
        <v>110</v>
      </c>
      <c r="AF648" s="23">
        <v>44</v>
      </c>
      <c r="AG648" s="23">
        <v>36</v>
      </c>
      <c r="AH648" s="23">
        <v>26</v>
      </c>
      <c r="AI648" s="23">
        <v>25</v>
      </c>
      <c r="AJ648" s="23"/>
      <c r="AK648" s="3"/>
      <c r="AL648" s="3"/>
      <c r="AM648" s="298">
        <v>31828.95</v>
      </c>
      <c r="AN648" s="298">
        <v>4359.51</v>
      </c>
      <c r="AO648" s="298">
        <v>4684.1099999999997</v>
      </c>
      <c r="AP648" s="298">
        <v>4625.38</v>
      </c>
      <c r="AQ648" s="298">
        <v>34200.51</v>
      </c>
      <c r="AR648" s="23"/>
      <c r="AS648" s="3"/>
      <c r="AT648" s="3"/>
      <c r="AU648" s="298">
        <v>274.38749999999999</v>
      </c>
      <c r="AV648" s="298">
        <v>37.581982758620697</v>
      </c>
      <c r="AW648" s="298">
        <v>42.582818181818197</v>
      </c>
      <c r="AX648" s="298">
        <v>44.051238095238098</v>
      </c>
      <c r="AY648" s="298">
        <v>328.85105769230802</v>
      </c>
      <c r="AZ648" s="23"/>
      <c r="BA648" s="3"/>
    </row>
    <row r="649" spans="2:53">
      <c r="B649" s="10" t="s">
        <v>382</v>
      </c>
      <c r="C649" s="10"/>
      <c r="D649" s="69" t="s">
        <v>164</v>
      </c>
      <c r="E649" s="10">
        <v>61</v>
      </c>
      <c r="F649" s="10">
        <v>36</v>
      </c>
      <c r="G649" s="10">
        <v>32</v>
      </c>
      <c r="H649" s="10">
        <v>22</v>
      </c>
      <c r="I649" s="10">
        <v>24</v>
      </c>
      <c r="J649" s="10"/>
      <c r="M649" s="198">
        <v>19495.330000000002</v>
      </c>
      <c r="N649" s="198">
        <v>5810.28</v>
      </c>
      <c r="O649" s="198">
        <v>3763.33</v>
      </c>
      <c r="P649" s="198">
        <v>4336.45</v>
      </c>
      <c r="Q649" s="198">
        <v>35465.46</v>
      </c>
      <c r="R649" s="10"/>
      <c r="S649" s="3"/>
      <c r="T649" s="3"/>
      <c r="U649" s="198">
        <v>295.38378787878798</v>
      </c>
      <c r="V649" s="198">
        <v>88.034545454545494</v>
      </c>
      <c r="W649" s="198">
        <v>57.897384615384603</v>
      </c>
      <c r="X649" s="198">
        <v>71.0893442622951</v>
      </c>
      <c r="Y649" s="198">
        <v>562.94380952380902</v>
      </c>
      <c r="Z649" s="10"/>
      <c r="AA649" s="3"/>
      <c r="AB649" s="10" t="s">
        <v>391</v>
      </c>
      <c r="AC649" s="10"/>
      <c r="AD649" s="69" t="s">
        <v>197</v>
      </c>
      <c r="AE649" s="23">
        <v>42</v>
      </c>
      <c r="AF649" s="23">
        <v>20</v>
      </c>
      <c r="AG649" s="23">
        <v>15</v>
      </c>
      <c r="AH649" s="23">
        <v>11</v>
      </c>
      <c r="AI649" s="23">
        <v>8</v>
      </c>
      <c r="AJ649" s="23"/>
      <c r="AK649" s="3"/>
      <c r="AL649" s="3"/>
      <c r="AM649" s="298">
        <v>14560.59</v>
      </c>
      <c r="AN649" s="298">
        <v>926.23</v>
      </c>
      <c r="AO649" s="298">
        <v>576.80999999999995</v>
      </c>
      <c r="AP649" s="298">
        <v>561.46</v>
      </c>
      <c r="AQ649" s="298">
        <v>1401.59</v>
      </c>
      <c r="AR649" s="23"/>
      <c r="AS649" s="3"/>
      <c r="AT649" s="3"/>
      <c r="AU649" s="298">
        <v>338.61837209302303</v>
      </c>
      <c r="AV649" s="298">
        <v>21.5402325581395</v>
      </c>
      <c r="AW649" s="298">
        <v>13.7335714285714</v>
      </c>
      <c r="AX649" s="298">
        <v>14.0365</v>
      </c>
      <c r="AY649" s="298">
        <v>34.1851219512195</v>
      </c>
      <c r="AZ649" s="23"/>
      <c r="BA649" s="3"/>
    </row>
    <row r="650" spans="2:53">
      <c r="B650" s="10" t="s">
        <v>545</v>
      </c>
      <c r="C650" s="10"/>
      <c r="D650" s="69" t="s">
        <v>266</v>
      </c>
      <c r="E650" s="10">
        <v>2</v>
      </c>
      <c r="F650" s="10">
        <v>2</v>
      </c>
      <c r="G650" s="10"/>
      <c r="H650" s="10"/>
      <c r="I650" s="10"/>
      <c r="J650" s="10"/>
      <c r="M650" s="198">
        <v>109.51</v>
      </c>
      <c r="N650" s="198">
        <v>23.3</v>
      </c>
      <c r="O650" s="198"/>
      <c r="P650" s="198"/>
      <c r="Q650" s="198"/>
      <c r="R650" s="10"/>
      <c r="S650" s="3"/>
      <c r="T650" s="3"/>
      <c r="U650" s="198">
        <v>36.503333333333302</v>
      </c>
      <c r="V650" s="198">
        <v>7.7666666666666702</v>
      </c>
      <c r="W650" s="198"/>
      <c r="X650" s="198"/>
      <c r="Y650" s="198"/>
      <c r="Z650" s="10"/>
      <c r="AA650" s="3"/>
      <c r="AB650" s="10" t="s">
        <v>393</v>
      </c>
      <c r="AC650" s="10"/>
      <c r="AD650" s="69" t="s">
        <v>150</v>
      </c>
      <c r="AE650" s="23">
        <v>1</v>
      </c>
      <c r="AF650" s="23">
        <v>1</v>
      </c>
      <c r="AG650" s="23">
        <v>1</v>
      </c>
      <c r="AH650" s="23">
        <v>1</v>
      </c>
      <c r="AI650" s="23"/>
      <c r="AJ650" s="23"/>
      <c r="AK650" s="3"/>
      <c r="AL650" s="3"/>
      <c r="AM650" s="298">
        <v>468.82</v>
      </c>
      <c r="AN650" s="298">
        <v>447.36</v>
      </c>
      <c r="AO650" s="298">
        <v>349.7</v>
      </c>
      <c r="AP650" s="298">
        <v>131.57</v>
      </c>
      <c r="AQ650" s="298">
        <v>0</v>
      </c>
      <c r="AR650" s="23"/>
      <c r="AS650" s="3"/>
      <c r="AT650" s="3"/>
      <c r="AU650" s="298">
        <v>468.82</v>
      </c>
      <c r="AV650" s="298">
        <v>447.36</v>
      </c>
      <c r="AW650" s="298">
        <v>349.7</v>
      </c>
      <c r="AX650" s="298">
        <v>131.57</v>
      </c>
      <c r="AY650" s="298">
        <v>0</v>
      </c>
      <c r="AZ650" s="23"/>
      <c r="BA650" s="3"/>
    </row>
    <row r="651" spans="2:53">
      <c r="B651" s="10" t="s">
        <v>412</v>
      </c>
      <c r="C651" s="10"/>
      <c r="D651" s="69" t="s">
        <v>166</v>
      </c>
      <c r="E651" s="10">
        <v>1</v>
      </c>
      <c r="F651" s="10">
        <v>1</v>
      </c>
      <c r="G651" s="10">
        <v>1</v>
      </c>
      <c r="H651" s="10"/>
      <c r="I651" s="10"/>
      <c r="J651" s="10"/>
      <c r="M651" s="198">
        <v>50.25</v>
      </c>
      <c r="N651" s="198">
        <v>41.24</v>
      </c>
      <c r="O651" s="198">
        <v>45.37</v>
      </c>
      <c r="P651" s="198">
        <v>0</v>
      </c>
      <c r="Q651" s="198">
        <v>0</v>
      </c>
      <c r="R651" s="10"/>
      <c r="S651" s="3"/>
      <c r="T651" s="3"/>
      <c r="U651" s="198">
        <v>50.25</v>
      </c>
      <c r="V651" s="198">
        <v>41.24</v>
      </c>
      <c r="W651" s="198">
        <v>45.37</v>
      </c>
      <c r="X651" s="198">
        <v>0</v>
      </c>
      <c r="Y651" s="198">
        <v>0</v>
      </c>
      <c r="Z651" s="10"/>
      <c r="AA651" s="3"/>
      <c r="AB651" s="10" t="s">
        <v>394</v>
      </c>
      <c r="AC651" s="10"/>
      <c r="AD651" s="69" t="s">
        <v>119</v>
      </c>
      <c r="AE651" s="23">
        <v>8</v>
      </c>
      <c r="AF651" s="23">
        <v>3</v>
      </c>
      <c r="AG651" s="23">
        <v>3</v>
      </c>
      <c r="AH651" s="23">
        <v>2</v>
      </c>
      <c r="AI651" s="23">
        <v>2</v>
      </c>
      <c r="AJ651" s="23"/>
      <c r="AK651" s="3"/>
      <c r="AL651" s="3"/>
      <c r="AM651" s="298">
        <v>467.52</v>
      </c>
      <c r="AN651" s="298">
        <v>52.57</v>
      </c>
      <c r="AO651" s="298">
        <v>48.48</v>
      </c>
      <c r="AP651" s="298">
        <v>28.02</v>
      </c>
      <c r="AQ651" s="298">
        <v>197.83</v>
      </c>
      <c r="AR651" s="23"/>
      <c r="AS651" s="3"/>
      <c r="AT651" s="3"/>
      <c r="AU651" s="298">
        <v>58.44</v>
      </c>
      <c r="AV651" s="298">
        <v>6.57125</v>
      </c>
      <c r="AW651" s="298">
        <v>6.06</v>
      </c>
      <c r="AX651" s="298">
        <v>3.5024999999999999</v>
      </c>
      <c r="AY651" s="298">
        <v>24.728750000000002</v>
      </c>
      <c r="AZ651" s="23"/>
      <c r="BA651" s="3"/>
    </row>
    <row r="652" spans="2:53">
      <c r="B652" s="10" t="s">
        <v>412</v>
      </c>
      <c r="C652" s="10"/>
      <c r="D652" s="69" t="s">
        <v>158</v>
      </c>
      <c r="E652" s="10">
        <v>165</v>
      </c>
      <c r="F652" s="10">
        <v>121</v>
      </c>
      <c r="G652" s="10">
        <v>108</v>
      </c>
      <c r="H652" s="10">
        <v>106</v>
      </c>
      <c r="I652" s="10">
        <v>108</v>
      </c>
      <c r="J652" s="10"/>
      <c r="M652" s="198">
        <v>19711.84</v>
      </c>
      <c r="N652" s="198">
        <v>13639.87</v>
      </c>
      <c r="O652" s="198">
        <v>11786.38</v>
      </c>
      <c r="P652" s="198">
        <v>20577.650000000001</v>
      </c>
      <c r="Q652" s="198">
        <v>101919.82</v>
      </c>
      <c r="R652" s="10"/>
      <c r="S652" s="3"/>
      <c r="T652" s="3"/>
      <c r="U652" s="198">
        <v>103.746526315789</v>
      </c>
      <c r="V652" s="198">
        <v>71.788789473684204</v>
      </c>
      <c r="W652" s="198">
        <v>64.406448087431698</v>
      </c>
      <c r="X652" s="198">
        <v>110.63252688172</v>
      </c>
      <c r="Y652" s="198">
        <v>547.95602150537604</v>
      </c>
      <c r="Z652" s="10"/>
      <c r="AA652" s="3"/>
      <c r="AB652" s="10" t="s">
        <v>395</v>
      </c>
      <c r="AC652" s="10"/>
      <c r="AD652" s="69" t="s">
        <v>396</v>
      </c>
      <c r="AE652" s="23">
        <v>7</v>
      </c>
      <c r="AF652" s="23">
        <v>3</v>
      </c>
      <c r="AG652" s="23"/>
      <c r="AH652" s="23"/>
      <c r="AI652" s="23"/>
      <c r="AJ652" s="23"/>
      <c r="AK652" s="3"/>
      <c r="AL652" s="3"/>
      <c r="AM652" s="298">
        <v>4055.59</v>
      </c>
      <c r="AN652" s="298">
        <v>2940.12</v>
      </c>
      <c r="AO652" s="298">
        <v>0</v>
      </c>
      <c r="AP652" s="298">
        <v>0</v>
      </c>
      <c r="AQ652" s="298">
        <v>0</v>
      </c>
      <c r="AR652" s="23"/>
      <c r="AS652" s="3"/>
      <c r="AT652" s="3"/>
      <c r="AU652" s="298">
        <v>579.37</v>
      </c>
      <c r="AV652" s="298">
        <v>420.01714285714303</v>
      </c>
      <c r="AW652" s="298">
        <v>0</v>
      </c>
      <c r="AX652" s="298">
        <v>0</v>
      </c>
      <c r="AY652" s="298">
        <v>0</v>
      </c>
      <c r="AZ652" s="23"/>
      <c r="BA652" s="3"/>
    </row>
    <row r="653" spans="2:53">
      <c r="B653" s="10" t="s">
        <v>546</v>
      </c>
      <c r="C653" s="10"/>
      <c r="D653" s="69" t="s">
        <v>112</v>
      </c>
      <c r="E653" s="10">
        <v>21</v>
      </c>
      <c r="F653" s="10">
        <v>8</v>
      </c>
      <c r="G653" s="10">
        <v>7</v>
      </c>
      <c r="H653" s="10">
        <v>3</v>
      </c>
      <c r="I653" s="10">
        <v>3</v>
      </c>
      <c r="J653" s="10"/>
      <c r="M653" s="198">
        <v>2628.37</v>
      </c>
      <c r="N653" s="198">
        <v>973.66</v>
      </c>
      <c r="O653" s="198">
        <v>1038.25</v>
      </c>
      <c r="P653" s="198">
        <v>1009.84</v>
      </c>
      <c r="Q653" s="198">
        <v>6383.73</v>
      </c>
      <c r="R653" s="10"/>
      <c r="S653" s="3"/>
      <c r="T653" s="3"/>
      <c r="U653" s="198">
        <v>125.160476190476</v>
      </c>
      <c r="V653" s="198">
        <v>46.364761904761899</v>
      </c>
      <c r="W653" s="198">
        <v>49.440476190476197</v>
      </c>
      <c r="X653" s="198">
        <v>48.0876190476191</v>
      </c>
      <c r="Y653" s="198">
        <v>303.987142857143</v>
      </c>
      <c r="Z653" s="10"/>
      <c r="AA653" s="3"/>
      <c r="AB653" s="10" t="s">
        <v>149</v>
      </c>
      <c r="AC653" s="10"/>
      <c r="AD653" s="69" t="s">
        <v>150</v>
      </c>
      <c r="AE653" s="23">
        <v>352</v>
      </c>
      <c r="AF653" s="23">
        <v>257</v>
      </c>
      <c r="AG653" s="23">
        <v>196</v>
      </c>
      <c r="AH653" s="23">
        <v>146</v>
      </c>
      <c r="AI653" s="23">
        <v>124</v>
      </c>
      <c r="AJ653" s="23"/>
      <c r="AK653" s="3"/>
      <c r="AL653" s="3"/>
      <c r="AM653" s="298">
        <v>44409.03</v>
      </c>
      <c r="AN653" s="298">
        <v>49150.22</v>
      </c>
      <c r="AO653" s="298">
        <v>68720.070000000007</v>
      </c>
      <c r="AP653" s="298">
        <v>46162.7</v>
      </c>
      <c r="AQ653" s="298">
        <v>102883.04</v>
      </c>
      <c r="AR653" s="23"/>
      <c r="AS653" s="3"/>
      <c r="AT653" s="3"/>
      <c r="AU653" s="298">
        <v>118.109122340426</v>
      </c>
      <c r="AV653" s="298">
        <v>130.718670212766</v>
      </c>
      <c r="AW653" s="298">
        <v>192.49319327731101</v>
      </c>
      <c r="AX653" s="298">
        <v>134.58513119533501</v>
      </c>
      <c r="AY653" s="298">
        <v>284.20729281768001</v>
      </c>
      <c r="AZ653" s="23"/>
      <c r="BA653" s="3"/>
    </row>
    <row r="654" spans="2:53">
      <c r="B654" s="10" t="s">
        <v>142</v>
      </c>
      <c r="C654" s="10"/>
      <c r="D654" s="69" t="s">
        <v>143</v>
      </c>
      <c r="E654" s="10">
        <v>41</v>
      </c>
      <c r="F654" s="10">
        <v>23</v>
      </c>
      <c r="G654" s="10">
        <v>19</v>
      </c>
      <c r="H654" s="10">
        <v>17</v>
      </c>
      <c r="I654" s="10">
        <v>17</v>
      </c>
      <c r="J654" s="10"/>
      <c r="M654" s="198">
        <v>6614.65</v>
      </c>
      <c r="N654" s="198">
        <v>3295.15</v>
      </c>
      <c r="O654" s="198">
        <v>4188.8100000000004</v>
      </c>
      <c r="P654" s="198">
        <v>4108.26</v>
      </c>
      <c r="Q654" s="198">
        <v>17735.63</v>
      </c>
      <c r="R654" s="10"/>
      <c r="S654" s="3"/>
      <c r="T654" s="3"/>
      <c r="U654" s="198">
        <v>137.80520833333301</v>
      </c>
      <c r="V654" s="198">
        <v>68.648958333333297</v>
      </c>
      <c r="W654" s="198">
        <v>89.123617021276601</v>
      </c>
      <c r="X654" s="198">
        <v>89.31</v>
      </c>
      <c r="Y654" s="198">
        <v>385.55717391304302</v>
      </c>
      <c r="Z654" s="10"/>
      <c r="AA654" s="3"/>
      <c r="AB654" s="10" t="s">
        <v>151</v>
      </c>
      <c r="AC654" s="10"/>
      <c r="AD654" s="69" t="s">
        <v>150</v>
      </c>
      <c r="AE654" s="23">
        <v>34</v>
      </c>
      <c r="AF654" s="23">
        <v>17</v>
      </c>
      <c r="AG654" s="23">
        <v>12</v>
      </c>
      <c r="AH654" s="23">
        <v>11</v>
      </c>
      <c r="AI654" s="23">
        <v>8</v>
      </c>
      <c r="AJ654" s="23"/>
      <c r="AK654" s="3"/>
      <c r="AL654" s="3"/>
      <c r="AM654" s="298">
        <v>5459.94</v>
      </c>
      <c r="AN654" s="298">
        <v>4348.49</v>
      </c>
      <c r="AO654" s="298">
        <v>10444.530000000001</v>
      </c>
      <c r="AP654" s="298">
        <v>10682.7</v>
      </c>
      <c r="AQ654" s="298">
        <v>14987.68</v>
      </c>
      <c r="AR654" s="23"/>
      <c r="AS654" s="3"/>
      <c r="AT654" s="3"/>
      <c r="AU654" s="298">
        <v>155.998285714286</v>
      </c>
      <c r="AV654" s="298">
        <v>124.242571428571</v>
      </c>
      <c r="AW654" s="298">
        <v>307.19205882352901</v>
      </c>
      <c r="AX654" s="298">
        <v>305.22000000000003</v>
      </c>
      <c r="AY654" s="298">
        <v>428.21942857142898</v>
      </c>
      <c r="AZ654" s="23"/>
      <c r="BA654" s="3"/>
    </row>
    <row r="655" spans="2:53">
      <c r="B655" s="10" t="s">
        <v>144</v>
      </c>
      <c r="C655" s="10"/>
      <c r="D655" s="69" t="s">
        <v>122</v>
      </c>
      <c r="E655" s="10">
        <v>2188</v>
      </c>
      <c r="F655" s="10">
        <v>1320</v>
      </c>
      <c r="G655" s="10">
        <v>1160</v>
      </c>
      <c r="H655" s="10">
        <v>780</v>
      </c>
      <c r="I655" s="10">
        <v>1032</v>
      </c>
      <c r="J655" s="10"/>
      <c r="M655" s="198">
        <v>264465.71999999997</v>
      </c>
      <c r="N655" s="198">
        <v>156401.16</v>
      </c>
      <c r="O655" s="198">
        <v>174353.57</v>
      </c>
      <c r="P655" s="198">
        <v>145212.98000000001</v>
      </c>
      <c r="Q655" s="198">
        <v>1309231</v>
      </c>
      <c r="R655" s="10"/>
      <c r="S655" s="3"/>
      <c r="T655" s="3"/>
      <c r="U655" s="198">
        <v>107.07114170040499</v>
      </c>
      <c r="V655" s="198">
        <v>63.320307692307701</v>
      </c>
      <c r="W655" s="198">
        <v>73.042970255550898</v>
      </c>
      <c r="X655" s="198">
        <v>78.029543256313801</v>
      </c>
      <c r="Y655" s="198">
        <v>557.11957446808503</v>
      </c>
      <c r="Z655" s="10"/>
      <c r="AA655" s="3"/>
      <c r="AB655" s="10" t="s">
        <v>152</v>
      </c>
      <c r="AC655" s="10"/>
      <c r="AD655" s="69" t="s">
        <v>103</v>
      </c>
      <c r="AE655" s="23">
        <v>269</v>
      </c>
      <c r="AF655" s="23">
        <v>114</v>
      </c>
      <c r="AG655" s="23">
        <v>86</v>
      </c>
      <c r="AH655" s="23">
        <v>55</v>
      </c>
      <c r="AI655" s="23">
        <v>50</v>
      </c>
      <c r="AJ655" s="23"/>
      <c r="AK655" s="3"/>
      <c r="AL655" s="3"/>
      <c r="AM655" s="298">
        <v>127723.79</v>
      </c>
      <c r="AN655" s="298">
        <v>30470.11</v>
      </c>
      <c r="AO655" s="298">
        <v>10358.290000000001</v>
      </c>
      <c r="AP655" s="298">
        <v>8553.39</v>
      </c>
      <c r="AQ655" s="298">
        <v>37887.550000000003</v>
      </c>
      <c r="AR655" s="23"/>
      <c r="AS655" s="3"/>
      <c r="AT655" s="3"/>
      <c r="AU655" s="298">
        <v>462.767355072464</v>
      </c>
      <c r="AV655" s="298">
        <v>110.398949275362</v>
      </c>
      <c r="AW655" s="298">
        <v>37.803978102189802</v>
      </c>
      <c r="AX655" s="298">
        <v>31.679222222222201</v>
      </c>
      <c r="AY655" s="298">
        <v>139.80645756457599</v>
      </c>
      <c r="AZ655" s="23"/>
      <c r="BA655" s="3"/>
    </row>
    <row r="656" spans="2:53">
      <c r="B656" s="10" t="s">
        <v>145</v>
      </c>
      <c r="C656" s="10"/>
      <c r="D656" s="69" t="s">
        <v>146</v>
      </c>
      <c r="E656" s="10">
        <v>1065</v>
      </c>
      <c r="F656" s="10">
        <v>854</v>
      </c>
      <c r="G656" s="10">
        <v>668</v>
      </c>
      <c r="H656" s="10">
        <v>574</v>
      </c>
      <c r="I656" s="10">
        <v>635</v>
      </c>
      <c r="J656" s="10"/>
      <c r="M656" s="198">
        <v>169377.48</v>
      </c>
      <c r="N656" s="198">
        <v>127009.53</v>
      </c>
      <c r="O656" s="198">
        <v>103184.2</v>
      </c>
      <c r="P656" s="198">
        <v>124799.58</v>
      </c>
      <c r="Q656" s="198">
        <v>829413.14</v>
      </c>
      <c r="R656" s="10"/>
      <c r="S656" s="3"/>
      <c r="T656" s="3"/>
      <c r="U656" s="198">
        <v>110.849136125654</v>
      </c>
      <c r="V656" s="198">
        <v>83.121420157068002</v>
      </c>
      <c r="W656" s="198">
        <v>70.529186602870794</v>
      </c>
      <c r="X656" s="198">
        <v>86.366491349480995</v>
      </c>
      <c r="Y656" s="198">
        <v>563.46001358695605</v>
      </c>
      <c r="Z656" s="10"/>
      <c r="AA656" s="3"/>
      <c r="AB656" s="10" t="s">
        <v>397</v>
      </c>
      <c r="AC656" s="10"/>
      <c r="AD656" s="69" t="s">
        <v>317</v>
      </c>
      <c r="AE656" s="23">
        <v>11</v>
      </c>
      <c r="AF656" s="23">
        <v>7</v>
      </c>
      <c r="AG656" s="23">
        <v>6</v>
      </c>
      <c r="AH656" s="23">
        <v>4</v>
      </c>
      <c r="AI656" s="23">
        <v>4</v>
      </c>
      <c r="AJ656" s="23"/>
      <c r="AK656" s="3"/>
      <c r="AL656" s="3"/>
      <c r="AM656" s="298">
        <v>326.22000000000003</v>
      </c>
      <c r="AN656" s="298">
        <v>184.86</v>
      </c>
      <c r="AO656" s="298">
        <v>143.88999999999999</v>
      </c>
      <c r="AP656" s="298">
        <v>63.15</v>
      </c>
      <c r="AQ656" s="298">
        <v>671.13</v>
      </c>
      <c r="AR656" s="23"/>
      <c r="AS656" s="3"/>
      <c r="AT656" s="3"/>
      <c r="AU656" s="298">
        <v>29.656363636363601</v>
      </c>
      <c r="AV656" s="298">
        <v>16.805454545454499</v>
      </c>
      <c r="AW656" s="298">
        <v>13.080909090909101</v>
      </c>
      <c r="AX656" s="298">
        <v>5.7409090909090903</v>
      </c>
      <c r="AY656" s="298">
        <v>61.011818181818199</v>
      </c>
      <c r="AZ656" s="23"/>
      <c r="BA656" s="3"/>
    </row>
    <row r="657" spans="2:53">
      <c r="B657" s="10" t="s">
        <v>145</v>
      </c>
      <c r="C657" s="10"/>
      <c r="D657" s="69" t="s">
        <v>135</v>
      </c>
      <c r="E657" s="10">
        <v>1</v>
      </c>
      <c r="F657" s="10">
        <v>1</v>
      </c>
      <c r="G657" s="10"/>
      <c r="H657" s="10"/>
      <c r="I657" s="10"/>
      <c r="J657" s="10"/>
      <c r="M657" s="198">
        <v>157.58000000000001</v>
      </c>
      <c r="N657" s="198">
        <v>20.07</v>
      </c>
      <c r="O657" s="198">
        <v>0</v>
      </c>
      <c r="P657" s="198">
        <v>0</v>
      </c>
      <c r="Q657" s="198">
        <v>0</v>
      </c>
      <c r="R657" s="10"/>
      <c r="S657" s="3"/>
      <c r="T657" s="3"/>
      <c r="U657" s="198">
        <v>157.58000000000001</v>
      </c>
      <c r="V657" s="198">
        <v>20.07</v>
      </c>
      <c r="W657" s="198">
        <v>0</v>
      </c>
      <c r="X657" s="198">
        <v>0</v>
      </c>
      <c r="Y657" s="198">
        <v>0</v>
      </c>
      <c r="Z657" s="10"/>
      <c r="AA657" s="3"/>
      <c r="AB657" s="10" t="s">
        <v>398</v>
      </c>
      <c r="AC657" s="10"/>
      <c r="AD657" s="69" t="s">
        <v>137</v>
      </c>
      <c r="AE657" s="23">
        <v>1</v>
      </c>
      <c r="AF657" s="23"/>
      <c r="AG657" s="23"/>
      <c r="AH657" s="23"/>
      <c r="AI657" s="23"/>
      <c r="AJ657" s="23"/>
      <c r="AK657" s="3"/>
      <c r="AL657" s="3"/>
      <c r="AM657" s="298">
        <v>2683.77</v>
      </c>
      <c r="AN657" s="298">
        <v>0</v>
      </c>
      <c r="AO657" s="298">
        <v>0</v>
      </c>
      <c r="AP657" s="298">
        <v>0</v>
      </c>
      <c r="AQ657" s="298">
        <v>0</v>
      </c>
      <c r="AR657" s="23"/>
      <c r="AS657" s="3"/>
      <c r="AT657" s="3"/>
      <c r="AU657" s="298">
        <v>2683.77</v>
      </c>
      <c r="AV657" s="298">
        <v>0</v>
      </c>
      <c r="AW657" s="298">
        <v>0</v>
      </c>
      <c r="AX657" s="298">
        <v>0</v>
      </c>
      <c r="AY657" s="298">
        <v>0</v>
      </c>
      <c r="AZ657" s="23"/>
      <c r="BA657" s="3"/>
    </row>
    <row r="658" spans="2:53">
      <c r="B658" s="10" t="s">
        <v>547</v>
      </c>
      <c r="C658" s="10"/>
      <c r="D658" s="69" t="s">
        <v>100</v>
      </c>
      <c r="E658" s="10">
        <v>11</v>
      </c>
      <c r="F658" s="10">
        <v>4</v>
      </c>
      <c r="G658" s="10">
        <v>4</v>
      </c>
      <c r="H658" s="10">
        <v>4</v>
      </c>
      <c r="I658" s="10">
        <v>3</v>
      </c>
      <c r="J658" s="10"/>
      <c r="M658" s="198">
        <v>1146.21</v>
      </c>
      <c r="N658" s="198">
        <v>439.22</v>
      </c>
      <c r="O658" s="198">
        <v>541.23</v>
      </c>
      <c r="P658" s="198">
        <v>993.46</v>
      </c>
      <c r="Q658" s="198">
        <v>559.01</v>
      </c>
      <c r="R658" s="10"/>
      <c r="S658" s="3"/>
      <c r="T658" s="3"/>
      <c r="U658" s="198">
        <v>95.517499999999998</v>
      </c>
      <c r="V658" s="198">
        <v>36.601666666666702</v>
      </c>
      <c r="W658" s="198">
        <v>77.318571428571403</v>
      </c>
      <c r="X658" s="198">
        <v>141.922857142857</v>
      </c>
      <c r="Y658" s="198">
        <v>79.858571428571395</v>
      </c>
      <c r="Z658" s="10"/>
      <c r="AA658" s="3"/>
      <c r="AB658" s="10" t="s">
        <v>398</v>
      </c>
      <c r="AC658" s="10"/>
      <c r="AD658" s="69" t="s">
        <v>399</v>
      </c>
      <c r="AE658" s="23">
        <v>28</v>
      </c>
      <c r="AF658" s="23">
        <v>15</v>
      </c>
      <c r="AG658" s="23">
        <v>13</v>
      </c>
      <c r="AH658" s="23">
        <v>8</v>
      </c>
      <c r="AI658" s="23">
        <v>8</v>
      </c>
      <c r="AJ658" s="23"/>
      <c r="AK658" s="3"/>
      <c r="AL658" s="3"/>
      <c r="AM658" s="298">
        <v>4963.87</v>
      </c>
      <c r="AN658" s="298">
        <v>1764.38</v>
      </c>
      <c r="AO658" s="298">
        <v>1493.46</v>
      </c>
      <c r="AP658" s="298">
        <v>1020.29</v>
      </c>
      <c r="AQ658" s="298">
        <v>23783.69</v>
      </c>
      <c r="AR658" s="23"/>
      <c r="AS658" s="3"/>
      <c r="AT658" s="3"/>
      <c r="AU658" s="298">
        <v>177.28107142857101</v>
      </c>
      <c r="AV658" s="298">
        <v>63.013571428571403</v>
      </c>
      <c r="AW658" s="298">
        <v>53.337857142857096</v>
      </c>
      <c r="AX658" s="298">
        <v>37.788518518518501</v>
      </c>
      <c r="AY658" s="298">
        <v>849.41750000000002</v>
      </c>
      <c r="AZ658" s="23"/>
      <c r="BA658" s="3"/>
    </row>
    <row r="659" spans="2:53">
      <c r="B659" s="10" t="s">
        <v>574</v>
      </c>
      <c r="C659" s="10"/>
      <c r="D659" s="69" t="s">
        <v>100</v>
      </c>
      <c r="E659" s="10">
        <v>1</v>
      </c>
      <c r="F659" s="10"/>
      <c r="G659" s="10"/>
      <c r="H659" s="10"/>
      <c r="I659" s="10"/>
      <c r="J659" s="10"/>
      <c r="M659" s="198">
        <v>15.15</v>
      </c>
      <c r="N659" s="198">
        <v>0</v>
      </c>
      <c r="O659" s="198"/>
      <c r="P659" s="198"/>
      <c r="Q659" s="198"/>
      <c r="R659" s="10"/>
      <c r="S659" s="3"/>
      <c r="T659" s="3"/>
      <c r="U659" s="198">
        <v>15.15</v>
      </c>
      <c r="V659" s="198">
        <v>0</v>
      </c>
      <c r="W659" s="198"/>
      <c r="X659" s="198"/>
      <c r="Y659" s="198"/>
      <c r="Z659" s="10"/>
      <c r="AA659" s="3"/>
      <c r="AB659" s="10" t="s">
        <v>153</v>
      </c>
      <c r="AC659" s="10"/>
      <c r="AD659" s="69" t="s">
        <v>98</v>
      </c>
      <c r="AE659" s="23">
        <v>67</v>
      </c>
      <c r="AF659" s="23">
        <v>32</v>
      </c>
      <c r="AG659" s="23">
        <v>16</v>
      </c>
      <c r="AH659" s="23">
        <v>7</v>
      </c>
      <c r="AI659" s="23">
        <v>3</v>
      </c>
      <c r="AJ659" s="23"/>
      <c r="AK659" s="3"/>
      <c r="AL659" s="3"/>
      <c r="AM659" s="298">
        <v>24193.88</v>
      </c>
      <c r="AN659" s="298">
        <v>9141.6</v>
      </c>
      <c r="AO659" s="298">
        <v>3692.85</v>
      </c>
      <c r="AP659" s="298">
        <v>874.38</v>
      </c>
      <c r="AQ659" s="298">
        <v>1029.93</v>
      </c>
      <c r="AR659" s="23"/>
      <c r="AS659" s="3"/>
      <c r="AT659" s="3"/>
      <c r="AU659" s="298">
        <v>340.75887323943698</v>
      </c>
      <c r="AV659" s="298">
        <v>128.75492957746499</v>
      </c>
      <c r="AW659" s="298">
        <v>54.3066176470588</v>
      </c>
      <c r="AX659" s="298">
        <v>13.2481818181818</v>
      </c>
      <c r="AY659" s="298">
        <v>14.926521739130401</v>
      </c>
      <c r="AZ659" s="23"/>
      <c r="BA659" s="3"/>
    </row>
    <row r="660" spans="2:53">
      <c r="B660" s="10" t="s">
        <v>553</v>
      </c>
      <c r="C660" s="10"/>
      <c r="D660" s="69" t="s">
        <v>148</v>
      </c>
      <c r="E660" s="10">
        <v>11</v>
      </c>
      <c r="F660" s="10">
        <v>6</v>
      </c>
      <c r="G660" s="10">
        <v>6</v>
      </c>
      <c r="H660" s="10">
        <v>6</v>
      </c>
      <c r="I660" s="10">
        <v>5</v>
      </c>
      <c r="J660" s="10"/>
      <c r="M660" s="198">
        <v>521.09</v>
      </c>
      <c r="N660" s="198">
        <v>2493.83</v>
      </c>
      <c r="O660" s="198">
        <v>635.97</v>
      </c>
      <c r="P660" s="198">
        <v>566.12</v>
      </c>
      <c r="Q660" s="198">
        <v>504.65</v>
      </c>
      <c r="R660" s="10"/>
      <c r="S660" s="3"/>
      <c r="T660" s="3"/>
      <c r="U660" s="198">
        <v>47.371818181818199</v>
      </c>
      <c r="V660" s="198">
        <v>226.71181818181799</v>
      </c>
      <c r="W660" s="198">
        <v>79.496250000000003</v>
      </c>
      <c r="X660" s="198">
        <v>94.353333333333296</v>
      </c>
      <c r="Y660" s="198">
        <v>72.092857142857099</v>
      </c>
      <c r="Z660" s="10"/>
      <c r="AA660" s="3"/>
      <c r="AB660" s="10" t="s">
        <v>400</v>
      </c>
      <c r="AC660" s="10"/>
      <c r="AD660" s="69" t="s">
        <v>417</v>
      </c>
      <c r="AE660" s="23">
        <v>1</v>
      </c>
      <c r="AF660" s="23">
        <v>1</v>
      </c>
      <c r="AG660" s="23"/>
      <c r="AH660" s="23"/>
      <c r="AI660" s="23"/>
      <c r="AJ660" s="23"/>
      <c r="AK660" s="3"/>
      <c r="AL660" s="3"/>
      <c r="AM660" s="298">
        <v>97.46</v>
      </c>
      <c r="AN660" s="298">
        <v>103.02</v>
      </c>
      <c r="AO660" s="298">
        <v>0</v>
      </c>
      <c r="AP660" s="298">
        <v>0</v>
      </c>
      <c r="AQ660" s="298">
        <v>0</v>
      </c>
      <c r="AR660" s="23"/>
      <c r="AS660" s="3"/>
      <c r="AT660" s="3"/>
      <c r="AU660" s="298">
        <v>97.46</v>
      </c>
      <c r="AV660" s="298">
        <v>103.02</v>
      </c>
      <c r="AW660" s="298">
        <v>0</v>
      </c>
      <c r="AX660" s="298">
        <v>0</v>
      </c>
      <c r="AY660" s="298">
        <v>0</v>
      </c>
      <c r="AZ660" s="23"/>
      <c r="BA660" s="3"/>
    </row>
    <row r="661" spans="2:53">
      <c r="B661" s="10" t="s">
        <v>147</v>
      </c>
      <c r="C661" s="10"/>
      <c r="D661" s="69" t="s">
        <v>148</v>
      </c>
      <c r="E661" s="10">
        <v>757</v>
      </c>
      <c r="F661" s="10">
        <v>561</v>
      </c>
      <c r="G661" s="10">
        <v>455</v>
      </c>
      <c r="H661" s="10">
        <v>372</v>
      </c>
      <c r="I661" s="10">
        <v>349</v>
      </c>
      <c r="J661" s="10"/>
      <c r="M661" s="198">
        <v>64667.839999999997</v>
      </c>
      <c r="N661" s="198">
        <v>44262.09</v>
      </c>
      <c r="O661" s="198">
        <v>51304.97</v>
      </c>
      <c r="P661" s="198">
        <v>64987.5</v>
      </c>
      <c r="Q661" s="198">
        <v>360780.57</v>
      </c>
      <c r="R661" s="10"/>
      <c r="S661" s="3"/>
      <c r="T661" s="3"/>
      <c r="U661" s="198">
        <v>78.195695284159598</v>
      </c>
      <c r="V661" s="198">
        <v>53.521269649334997</v>
      </c>
      <c r="W661" s="198">
        <v>65.356649681528694</v>
      </c>
      <c r="X661" s="198">
        <v>85.962301587301596</v>
      </c>
      <c r="Y661" s="198">
        <v>467.93848249027297</v>
      </c>
      <c r="Z661" s="10"/>
      <c r="AA661" s="3"/>
      <c r="AB661" s="10" t="s">
        <v>400</v>
      </c>
      <c r="AC661" s="10"/>
      <c r="AD661" s="69" t="s">
        <v>335</v>
      </c>
      <c r="AE661" s="23">
        <v>74</v>
      </c>
      <c r="AF661" s="23">
        <v>36</v>
      </c>
      <c r="AG661" s="23">
        <v>16</v>
      </c>
      <c r="AH661" s="23">
        <v>13</v>
      </c>
      <c r="AI661" s="23">
        <v>13</v>
      </c>
      <c r="AJ661" s="23"/>
      <c r="AK661" s="3"/>
      <c r="AL661" s="3"/>
      <c r="AM661" s="298">
        <v>43040.23</v>
      </c>
      <c r="AN661" s="298">
        <v>6116.92</v>
      </c>
      <c r="AO661" s="298">
        <v>2124.89</v>
      </c>
      <c r="AP661" s="298">
        <v>1666.02</v>
      </c>
      <c r="AQ661" s="298">
        <v>12746.53</v>
      </c>
      <c r="AR661" s="23"/>
      <c r="AS661" s="3"/>
      <c r="AT661" s="3"/>
      <c r="AU661" s="298">
        <v>566.318815789474</v>
      </c>
      <c r="AV661" s="298">
        <v>80.485789473684207</v>
      </c>
      <c r="AW661" s="298">
        <v>30.355571428571398</v>
      </c>
      <c r="AX661" s="298">
        <v>23.8002857142857</v>
      </c>
      <c r="AY661" s="298">
        <v>184.73231884058001</v>
      </c>
      <c r="AZ661" s="23"/>
      <c r="BA661" s="3"/>
    </row>
    <row r="662" spans="2:53">
      <c r="B662" s="10" t="s">
        <v>383</v>
      </c>
      <c r="C662" s="10"/>
      <c r="D662" s="69" t="s">
        <v>105</v>
      </c>
      <c r="E662" s="10">
        <v>820</v>
      </c>
      <c r="F662" s="10">
        <v>501</v>
      </c>
      <c r="G662" s="10">
        <v>430</v>
      </c>
      <c r="H662" s="10">
        <v>375</v>
      </c>
      <c r="I662" s="10">
        <v>381</v>
      </c>
      <c r="J662" s="10"/>
      <c r="M662" s="198">
        <v>121181.85</v>
      </c>
      <c r="N662" s="198">
        <v>55878.49</v>
      </c>
      <c r="O662" s="198">
        <v>60541.9200000001</v>
      </c>
      <c r="P662" s="198">
        <v>79432.9399999999</v>
      </c>
      <c r="Q662" s="198">
        <v>600379.54</v>
      </c>
      <c r="R662" s="10"/>
      <c r="S662" s="3"/>
      <c r="T662" s="3"/>
      <c r="U662" s="198">
        <v>133.02069154775</v>
      </c>
      <c r="V662" s="198">
        <v>61.337530186608099</v>
      </c>
      <c r="W662" s="198">
        <v>69.190765714285803</v>
      </c>
      <c r="X662" s="198">
        <v>91.936273148148103</v>
      </c>
      <c r="Y662" s="198">
        <v>693.278914549653</v>
      </c>
      <c r="Z662" s="10"/>
      <c r="AA662" s="3"/>
      <c r="AB662" s="10"/>
      <c r="AC662" s="10"/>
      <c r="AD662" s="69"/>
      <c r="AE662" s="23"/>
      <c r="AF662" s="23"/>
      <c r="AG662" s="23"/>
      <c r="AH662" s="23"/>
      <c r="AI662" s="23"/>
      <c r="AJ662" s="23"/>
      <c r="AK662" s="3"/>
      <c r="AL662" s="3"/>
      <c r="AM662" s="23"/>
      <c r="AN662" s="23"/>
      <c r="AO662" s="23"/>
      <c r="AP662" s="23"/>
      <c r="AQ662" s="23"/>
      <c r="AR662" s="23"/>
      <c r="AS662" s="3"/>
      <c r="AT662" s="3"/>
      <c r="AU662" s="23"/>
      <c r="AV662" s="23"/>
      <c r="AW662" s="23"/>
      <c r="AX662" s="23"/>
      <c r="AY662" s="23"/>
      <c r="AZ662" s="23"/>
      <c r="BA662" s="3"/>
    </row>
    <row r="663" spans="2:53">
      <c r="B663" s="10" t="s">
        <v>384</v>
      </c>
      <c r="C663" s="10"/>
      <c r="D663" s="69" t="s">
        <v>266</v>
      </c>
      <c r="E663" s="10">
        <v>242</v>
      </c>
      <c r="F663" s="10">
        <v>153</v>
      </c>
      <c r="G663" s="10">
        <v>129</v>
      </c>
      <c r="H663" s="10">
        <v>112</v>
      </c>
      <c r="I663" s="10">
        <v>131</v>
      </c>
      <c r="J663" s="10"/>
      <c r="M663" s="198">
        <v>42459.19</v>
      </c>
      <c r="N663" s="198">
        <v>26058.17</v>
      </c>
      <c r="O663" s="198">
        <v>27278.68</v>
      </c>
      <c r="P663" s="198">
        <v>31859.78</v>
      </c>
      <c r="Q663" s="198">
        <v>245430.91</v>
      </c>
      <c r="R663" s="10"/>
      <c r="S663" s="3"/>
      <c r="T663" s="3"/>
      <c r="U663" s="198">
        <v>146.91761245674701</v>
      </c>
      <c r="V663" s="198">
        <v>90.166678200692004</v>
      </c>
      <c r="W663" s="198">
        <v>98.124748201438805</v>
      </c>
      <c r="X663" s="198">
        <v>115.01725631769</v>
      </c>
      <c r="Y663" s="198">
        <v>876.538964285715</v>
      </c>
      <c r="Z663" s="10"/>
      <c r="AA663" s="3"/>
      <c r="AB663" s="10"/>
      <c r="AC663" s="10"/>
      <c r="AD663" s="69"/>
      <c r="AE663" s="23"/>
      <c r="AF663" s="23"/>
      <c r="AG663" s="23"/>
      <c r="AH663" s="23"/>
      <c r="AI663" s="23"/>
      <c r="AJ663" s="23"/>
      <c r="AK663" s="3"/>
      <c r="AL663" s="3"/>
      <c r="AM663" s="23"/>
      <c r="AN663" s="23"/>
      <c r="AO663" s="23"/>
      <c r="AP663" s="23"/>
      <c r="AQ663" s="23"/>
      <c r="AR663" s="23"/>
      <c r="AS663" s="3"/>
      <c r="AT663" s="3"/>
      <c r="AU663" s="23"/>
      <c r="AV663" s="23"/>
      <c r="AW663" s="23"/>
      <c r="AX663" s="23"/>
      <c r="AY663" s="23"/>
      <c r="AZ663" s="23"/>
      <c r="BA663" s="3"/>
    </row>
    <row r="664" spans="2:53">
      <c r="B664" s="10" t="s">
        <v>385</v>
      </c>
      <c r="C664" s="10"/>
      <c r="D664" s="69" t="s">
        <v>386</v>
      </c>
      <c r="E664" s="10">
        <v>113</v>
      </c>
      <c r="F664" s="10">
        <v>76</v>
      </c>
      <c r="G664" s="10">
        <v>62</v>
      </c>
      <c r="H664" s="10">
        <v>53</v>
      </c>
      <c r="I664" s="10">
        <v>60</v>
      </c>
      <c r="J664" s="10"/>
      <c r="M664" s="198">
        <v>18642.61</v>
      </c>
      <c r="N664" s="198">
        <v>11750.09</v>
      </c>
      <c r="O664" s="198">
        <v>10712.98</v>
      </c>
      <c r="P664" s="198">
        <v>13631.34</v>
      </c>
      <c r="Q664" s="198">
        <v>135247.22</v>
      </c>
      <c r="R664" s="10"/>
      <c r="S664" s="3"/>
      <c r="T664" s="3"/>
      <c r="U664" s="198">
        <v>141.23189393939401</v>
      </c>
      <c r="V664" s="198">
        <v>89.015833333333305</v>
      </c>
      <c r="W664" s="198">
        <v>85.70384</v>
      </c>
      <c r="X664" s="198">
        <v>107.333385826772</v>
      </c>
      <c r="Y664" s="198">
        <v>1048.4280620155</v>
      </c>
      <c r="Z664" s="10"/>
      <c r="AA664" s="3"/>
      <c r="AB664" s="10"/>
      <c r="AC664" s="10"/>
      <c r="AD664" s="69"/>
      <c r="AE664" s="23"/>
      <c r="AF664" s="23"/>
      <c r="AG664" s="23"/>
      <c r="AH664" s="23"/>
      <c r="AI664" s="23"/>
      <c r="AJ664" s="23"/>
      <c r="AK664" s="3"/>
      <c r="AL664" s="3"/>
      <c r="AM664" s="23"/>
      <c r="AN664" s="23"/>
      <c r="AO664" s="23"/>
      <c r="AP664" s="23"/>
      <c r="AQ664" s="23"/>
      <c r="AR664" s="23"/>
      <c r="AS664" s="3"/>
      <c r="AT664" s="3"/>
      <c r="AU664" s="23"/>
      <c r="AV664" s="23"/>
      <c r="AW664" s="23"/>
      <c r="AX664" s="23"/>
      <c r="AY664" s="23"/>
      <c r="AZ664" s="23"/>
      <c r="BA664" s="3"/>
    </row>
    <row r="665" spans="2:53">
      <c r="B665" s="10" t="s">
        <v>550</v>
      </c>
      <c r="C665" s="10"/>
      <c r="D665" s="69" t="s">
        <v>274</v>
      </c>
      <c r="E665" s="10">
        <v>7</v>
      </c>
      <c r="F665" s="10">
        <v>2</v>
      </c>
      <c r="G665" s="10">
        <v>2</v>
      </c>
      <c r="H665" s="10">
        <v>1</v>
      </c>
      <c r="I665" s="10">
        <v>3</v>
      </c>
      <c r="J665" s="10"/>
      <c r="M665" s="198">
        <v>807.17</v>
      </c>
      <c r="N665" s="198">
        <v>326.47000000000003</v>
      </c>
      <c r="O665" s="198">
        <v>433.74</v>
      </c>
      <c r="P665" s="198">
        <v>408.8</v>
      </c>
      <c r="Q665" s="198">
        <v>604.69000000000005</v>
      </c>
      <c r="R665" s="10"/>
      <c r="S665" s="3"/>
      <c r="T665" s="3"/>
      <c r="U665" s="198">
        <v>100.89624999999999</v>
      </c>
      <c r="V665" s="198">
        <v>40.808750000000003</v>
      </c>
      <c r="W665" s="198">
        <v>108.435</v>
      </c>
      <c r="X665" s="198">
        <v>102.2</v>
      </c>
      <c r="Y665" s="198">
        <v>151.17250000000001</v>
      </c>
      <c r="Z665" s="10"/>
      <c r="AA665" s="3"/>
      <c r="AB665" s="10"/>
      <c r="AC665" s="10"/>
      <c r="AD665" s="69"/>
      <c r="AE665" s="23"/>
      <c r="AF665" s="23"/>
      <c r="AG665" s="23"/>
      <c r="AH665" s="23"/>
      <c r="AI665" s="23"/>
      <c r="AJ665" s="23"/>
      <c r="AK665" s="3"/>
      <c r="AL665" s="3"/>
      <c r="AM665" s="23"/>
      <c r="AN665" s="23"/>
      <c r="AO665" s="23"/>
      <c r="AP665" s="23"/>
      <c r="AQ665" s="23"/>
      <c r="AR665" s="23"/>
      <c r="AS665" s="3"/>
      <c r="AT665" s="3"/>
      <c r="AU665" s="23"/>
      <c r="AV665" s="23"/>
      <c r="AW665" s="23"/>
      <c r="AX665" s="23"/>
      <c r="AY665" s="23"/>
      <c r="AZ665" s="23"/>
      <c r="BA665" s="3"/>
    </row>
    <row r="666" spans="2:53">
      <c r="B666" s="10" t="s">
        <v>413</v>
      </c>
      <c r="C666" s="10"/>
      <c r="D666" s="69" t="s">
        <v>575</v>
      </c>
      <c r="E666" s="10">
        <v>1</v>
      </c>
      <c r="F666" s="10">
        <v>1</v>
      </c>
      <c r="G666" s="10"/>
      <c r="H666" s="10"/>
      <c r="I666" s="10"/>
      <c r="J666" s="10"/>
      <c r="M666" s="198">
        <v>327.45</v>
      </c>
      <c r="N666" s="198">
        <v>0.02</v>
      </c>
      <c r="O666" s="198">
        <v>0</v>
      </c>
      <c r="P666" s="198">
        <v>0</v>
      </c>
      <c r="Q666" s="198">
        <v>0</v>
      </c>
      <c r="R666" s="10"/>
      <c r="S666" s="3"/>
      <c r="T666" s="3"/>
      <c r="U666" s="198">
        <v>327.45</v>
      </c>
      <c r="V666" s="198">
        <v>0.02</v>
      </c>
      <c r="W666" s="198">
        <v>0</v>
      </c>
      <c r="X666" s="198">
        <v>0</v>
      </c>
      <c r="Y666" s="198">
        <v>0</v>
      </c>
      <c r="Z666" s="10"/>
      <c r="AA666" s="3"/>
      <c r="AB666" s="10"/>
      <c r="AC666" s="10"/>
      <c r="AD666" s="69"/>
      <c r="AE666" s="23"/>
      <c r="AF666" s="23"/>
      <c r="AG666" s="23"/>
      <c r="AH666" s="23"/>
      <c r="AI666" s="23"/>
      <c r="AJ666" s="23"/>
      <c r="AK666" s="3"/>
      <c r="AL666" s="3"/>
      <c r="AM666" s="23"/>
      <c r="AN666" s="23"/>
      <c r="AO666" s="23"/>
      <c r="AP666" s="23"/>
      <c r="AQ666" s="23"/>
      <c r="AR666" s="23"/>
      <c r="AS666" s="3"/>
      <c r="AT666" s="3"/>
      <c r="AU666" s="23"/>
      <c r="AV666" s="23"/>
      <c r="AW666" s="23"/>
      <c r="AX666" s="23"/>
      <c r="AY666" s="23"/>
      <c r="AZ666" s="23"/>
      <c r="BA666" s="3"/>
    </row>
    <row r="667" spans="2:53">
      <c r="B667" s="10" t="s">
        <v>413</v>
      </c>
      <c r="C667" s="10"/>
      <c r="D667" s="69" t="s">
        <v>274</v>
      </c>
      <c r="E667" s="10">
        <v>81</v>
      </c>
      <c r="F667" s="10">
        <v>48</v>
      </c>
      <c r="G667" s="10">
        <v>33</v>
      </c>
      <c r="H667" s="10">
        <v>33</v>
      </c>
      <c r="I667" s="10">
        <v>31</v>
      </c>
      <c r="J667" s="10"/>
      <c r="M667" s="198">
        <v>12444.2</v>
      </c>
      <c r="N667" s="198">
        <v>5926.32</v>
      </c>
      <c r="O667" s="198">
        <v>6569.06</v>
      </c>
      <c r="P667" s="198">
        <v>11116.62</v>
      </c>
      <c r="Q667" s="198">
        <v>55649.19</v>
      </c>
      <c r="R667" s="10"/>
      <c r="S667" s="3"/>
      <c r="T667" s="3"/>
      <c r="U667" s="198">
        <v>138.26888888888899</v>
      </c>
      <c r="V667" s="198">
        <v>65.847999999999999</v>
      </c>
      <c r="W667" s="198">
        <v>75.506436781609196</v>
      </c>
      <c r="X667" s="198">
        <v>127.77724137931</v>
      </c>
      <c r="Y667" s="198">
        <v>632.377159090909</v>
      </c>
      <c r="Z667" s="10"/>
      <c r="AA667" s="3"/>
      <c r="AB667" s="10"/>
      <c r="AC667" s="10"/>
      <c r="AD667" s="69"/>
      <c r="AE667" s="23"/>
      <c r="AF667" s="23"/>
      <c r="AG667" s="23"/>
      <c r="AH667" s="23"/>
      <c r="AI667" s="23"/>
      <c r="AJ667" s="23"/>
      <c r="AK667" s="3"/>
      <c r="AL667" s="3"/>
      <c r="AM667" s="23"/>
      <c r="AN667" s="23"/>
      <c r="AO667" s="23"/>
      <c r="AP667" s="23"/>
      <c r="AQ667" s="23"/>
      <c r="AR667" s="23"/>
      <c r="AS667" s="3"/>
      <c r="AT667" s="3"/>
      <c r="AU667" s="23"/>
      <c r="AV667" s="23"/>
      <c r="AW667" s="23"/>
      <c r="AX667" s="23"/>
      <c r="AY667" s="23"/>
      <c r="AZ667" s="23"/>
      <c r="BA667" s="3"/>
    </row>
    <row r="668" spans="2:53">
      <c r="B668" s="10" t="s">
        <v>414</v>
      </c>
      <c r="C668" s="10"/>
      <c r="D668" s="69" t="s">
        <v>170</v>
      </c>
      <c r="E668" s="10">
        <v>17</v>
      </c>
      <c r="F668" s="10">
        <v>9</v>
      </c>
      <c r="G668" s="10">
        <v>7</v>
      </c>
      <c r="H668" s="10">
        <v>7</v>
      </c>
      <c r="I668" s="10">
        <v>5</v>
      </c>
      <c r="J668" s="10"/>
      <c r="M668" s="198">
        <v>3713.17</v>
      </c>
      <c r="N668" s="198">
        <v>2456.6799999999998</v>
      </c>
      <c r="O668" s="198">
        <v>1104.1099999999999</v>
      </c>
      <c r="P668" s="198">
        <v>2113.6999999999998</v>
      </c>
      <c r="Q668" s="198">
        <v>13335.44</v>
      </c>
      <c r="R668" s="10"/>
      <c r="S668" s="3"/>
      <c r="T668" s="3"/>
      <c r="U668" s="198">
        <v>195.43</v>
      </c>
      <c r="V668" s="198">
        <v>129.29894736842101</v>
      </c>
      <c r="W668" s="198">
        <v>64.947647058823506</v>
      </c>
      <c r="X668" s="198">
        <v>124.335294117647</v>
      </c>
      <c r="Y668" s="198">
        <v>784.43764705882302</v>
      </c>
      <c r="Z668" s="10"/>
      <c r="AA668" s="3"/>
      <c r="AB668" s="10"/>
      <c r="AC668" s="10"/>
      <c r="AD668" s="69"/>
      <c r="AE668" s="23"/>
      <c r="AF668" s="23"/>
      <c r="AG668" s="23"/>
      <c r="AH668" s="23"/>
      <c r="AI668" s="23"/>
      <c r="AJ668" s="23"/>
      <c r="AK668" s="3"/>
      <c r="AL668" s="3"/>
      <c r="AM668" s="23"/>
      <c r="AN668" s="23"/>
      <c r="AO668" s="23"/>
      <c r="AP668" s="23"/>
      <c r="AQ668" s="23"/>
      <c r="AR668" s="23"/>
      <c r="AS668" s="3"/>
      <c r="AT668" s="3"/>
      <c r="AU668" s="23"/>
      <c r="AV668" s="23"/>
      <c r="AW668" s="23"/>
      <c r="AX668" s="23"/>
      <c r="AY668" s="23"/>
      <c r="AZ668" s="23"/>
      <c r="BA668" s="3"/>
    </row>
    <row r="669" spans="2:53">
      <c r="B669" s="10" t="s">
        <v>557</v>
      </c>
      <c r="C669" s="10"/>
      <c r="D669" s="69" t="s">
        <v>135</v>
      </c>
      <c r="E669" s="10"/>
      <c r="F669" s="10">
        <v>2</v>
      </c>
      <c r="G669" s="10"/>
      <c r="H669" s="10"/>
      <c r="I669" s="10"/>
      <c r="J669" s="10"/>
      <c r="M669" s="198">
        <v>0</v>
      </c>
      <c r="N669" s="198">
        <v>22.58</v>
      </c>
      <c r="O669" s="198">
        <v>0</v>
      </c>
      <c r="P669" s="198">
        <v>0</v>
      </c>
      <c r="Q669" s="198">
        <v>0</v>
      </c>
      <c r="R669" s="10"/>
      <c r="S669" s="3"/>
      <c r="T669" s="3"/>
      <c r="U669" s="198">
        <v>0</v>
      </c>
      <c r="V669" s="198">
        <v>11.29</v>
      </c>
      <c r="W669" s="198">
        <v>0</v>
      </c>
      <c r="X669" s="198">
        <v>0</v>
      </c>
      <c r="Y669" s="198">
        <v>0</v>
      </c>
      <c r="Z669" s="10"/>
      <c r="AA669" s="3"/>
      <c r="AB669" s="10"/>
      <c r="AC669" s="10"/>
      <c r="AD669" s="69"/>
      <c r="AE669" s="23"/>
      <c r="AF669" s="23"/>
      <c r="AG669" s="23"/>
      <c r="AH669" s="23"/>
      <c r="AI669" s="23"/>
      <c r="AJ669" s="23"/>
      <c r="AK669" s="3"/>
      <c r="AL669" s="3"/>
      <c r="AM669" s="23"/>
      <c r="AN669" s="23"/>
      <c r="AO669" s="23"/>
      <c r="AP669" s="23"/>
      <c r="AQ669" s="23"/>
      <c r="AR669" s="23"/>
      <c r="AS669" s="3"/>
      <c r="AT669" s="3"/>
      <c r="AU669" s="23"/>
      <c r="AV669" s="23"/>
      <c r="AW669" s="23"/>
      <c r="AX669" s="23"/>
      <c r="AY669" s="23"/>
      <c r="AZ669" s="23"/>
      <c r="BA669" s="3"/>
    </row>
    <row r="670" spans="2:53">
      <c r="B670" s="10" t="s">
        <v>387</v>
      </c>
      <c r="C670" s="10"/>
      <c r="D670" s="69" t="s">
        <v>166</v>
      </c>
      <c r="E670" s="10">
        <v>1</v>
      </c>
      <c r="F670" s="10"/>
      <c r="G670" s="10"/>
      <c r="H670" s="10"/>
      <c r="I670" s="10"/>
      <c r="J670" s="10"/>
      <c r="M670" s="198">
        <v>137.58000000000001</v>
      </c>
      <c r="N670" s="198">
        <v>0</v>
      </c>
      <c r="O670" s="198">
        <v>0</v>
      </c>
      <c r="P670" s="198">
        <v>0</v>
      </c>
      <c r="Q670" s="198">
        <v>0</v>
      </c>
      <c r="R670" s="10"/>
      <c r="S670" s="3"/>
      <c r="T670" s="3"/>
      <c r="U670" s="198">
        <v>137.58000000000001</v>
      </c>
      <c r="V670" s="198">
        <v>0</v>
      </c>
      <c r="W670" s="198">
        <v>0</v>
      </c>
      <c r="X670" s="198">
        <v>0</v>
      </c>
      <c r="Y670" s="198">
        <v>0</v>
      </c>
      <c r="Z670" s="10"/>
      <c r="AA670" s="3"/>
      <c r="AB670" s="10"/>
      <c r="AC670" s="10"/>
      <c r="AD670" s="69"/>
      <c r="AE670" s="23"/>
      <c r="AF670" s="23"/>
      <c r="AG670" s="23"/>
      <c r="AH670" s="23"/>
      <c r="AI670" s="23"/>
      <c r="AJ670" s="23"/>
      <c r="AK670" s="3"/>
      <c r="AL670" s="3"/>
      <c r="AM670" s="23"/>
      <c r="AN670" s="23"/>
      <c r="AO670" s="23"/>
      <c r="AP670" s="23"/>
      <c r="AQ670" s="23"/>
      <c r="AR670" s="23"/>
      <c r="AS670" s="3"/>
      <c r="AT670" s="3"/>
      <c r="AU670" s="23"/>
      <c r="AV670" s="23"/>
      <c r="AW670" s="23"/>
      <c r="AX670" s="23"/>
      <c r="AY670" s="23"/>
      <c r="AZ670" s="23"/>
      <c r="BA670" s="3"/>
    </row>
    <row r="671" spans="2:53">
      <c r="B671" s="10" t="s">
        <v>387</v>
      </c>
      <c r="C671" s="10"/>
      <c r="D671" s="69" t="s">
        <v>205</v>
      </c>
      <c r="E671" s="10">
        <v>189</v>
      </c>
      <c r="F671" s="10">
        <v>115</v>
      </c>
      <c r="G671" s="10">
        <v>99</v>
      </c>
      <c r="H671" s="10">
        <v>84</v>
      </c>
      <c r="I671" s="10">
        <v>94</v>
      </c>
      <c r="J671" s="10"/>
      <c r="M671" s="198">
        <v>35079.21</v>
      </c>
      <c r="N671" s="198">
        <v>15568.87</v>
      </c>
      <c r="O671" s="198">
        <v>16211.18</v>
      </c>
      <c r="P671" s="198">
        <v>22799.37</v>
      </c>
      <c r="Q671" s="198">
        <v>152258.4</v>
      </c>
      <c r="R671" s="10"/>
      <c r="S671" s="3"/>
      <c r="T671" s="3"/>
      <c r="U671" s="198">
        <v>160.17904109589</v>
      </c>
      <c r="V671" s="198">
        <v>71.090730593607304</v>
      </c>
      <c r="W671" s="198">
        <v>75.400837209302395</v>
      </c>
      <c r="X671" s="198">
        <v>108.053886255924</v>
      </c>
      <c r="Y671" s="198">
        <v>728.50909090909101</v>
      </c>
      <c r="Z671" s="10"/>
      <c r="AA671" s="3"/>
      <c r="AB671" s="10"/>
      <c r="AC671" s="10"/>
      <c r="AD671" s="69"/>
      <c r="AE671" s="23"/>
      <c r="AF671" s="23"/>
      <c r="AG671" s="23"/>
      <c r="AH671" s="23"/>
      <c r="AI671" s="23"/>
      <c r="AJ671" s="23"/>
      <c r="AK671" s="3"/>
      <c r="AL671" s="3"/>
      <c r="AM671" s="23"/>
      <c r="AN671" s="23"/>
      <c r="AO671" s="23"/>
      <c r="AP671" s="23"/>
      <c r="AQ671" s="23"/>
      <c r="AR671" s="23"/>
      <c r="AS671" s="3"/>
      <c r="AT671" s="3"/>
      <c r="AU671" s="23"/>
      <c r="AV671" s="23"/>
      <c r="AW671" s="23"/>
      <c r="AX671" s="23"/>
      <c r="AY671" s="23"/>
      <c r="AZ671" s="23"/>
      <c r="BA671" s="3"/>
    </row>
    <row r="672" spans="2:53">
      <c r="B672" s="10" t="s">
        <v>388</v>
      </c>
      <c r="C672" s="10"/>
      <c r="D672" s="69" t="s">
        <v>107</v>
      </c>
      <c r="E672" s="10">
        <v>11</v>
      </c>
      <c r="F672" s="10">
        <v>7</v>
      </c>
      <c r="G672" s="10">
        <v>5</v>
      </c>
      <c r="H672" s="10">
        <v>5</v>
      </c>
      <c r="I672" s="10">
        <v>5</v>
      </c>
      <c r="J672" s="10"/>
      <c r="M672" s="198">
        <v>1879.07</v>
      </c>
      <c r="N672" s="198">
        <v>833.39</v>
      </c>
      <c r="O672" s="198">
        <v>920.04</v>
      </c>
      <c r="P672" s="198">
        <v>1545.06</v>
      </c>
      <c r="Q672" s="198">
        <v>11845.51</v>
      </c>
      <c r="R672" s="10"/>
      <c r="S672" s="3"/>
      <c r="T672" s="3"/>
      <c r="U672" s="198">
        <v>156.58916666666701</v>
      </c>
      <c r="V672" s="198">
        <v>69.449166666666699</v>
      </c>
      <c r="W672" s="198">
        <v>76.67</v>
      </c>
      <c r="X672" s="198">
        <v>128.755</v>
      </c>
      <c r="Y672" s="198">
        <v>987.12583333333305</v>
      </c>
      <c r="Z672" s="10"/>
      <c r="AA672" s="3"/>
      <c r="AB672" s="10"/>
      <c r="AC672" s="10"/>
      <c r="AD672" s="69"/>
      <c r="AE672" s="23"/>
      <c r="AF672" s="23"/>
      <c r="AG672" s="23"/>
      <c r="AH672" s="23"/>
      <c r="AI672" s="23"/>
      <c r="AJ672" s="23"/>
      <c r="AK672" s="3"/>
      <c r="AL672" s="3"/>
      <c r="AM672" s="23"/>
      <c r="AN672" s="23"/>
      <c r="AO672" s="23"/>
      <c r="AP672" s="23"/>
      <c r="AQ672" s="23"/>
      <c r="AR672" s="23"/>
      <c r="AS672" s="3"/>
      <c r="AT672" s="3"/>
      <c r="AU672" s="23"/>
      <c r="AV672" s="23"/>
      <c r="AW672" s="23"/>
      <c r="AX672" s="23"/>
      <c r="AY672" s="23"/>
      <c r="AZ672" s="23"/>
      <c r="BA672" s="3"/>
    </row>
    <row r="673" spans="2:53">
      <c r="B673" s="10" t="s">
        <v>389</v>
      </c>
      <c r="C673" s="10"/>
      <c r="D673" s="69" t="s">
        <v>224</v>
      </c>
      <c r="E673" s="10">
        <v>346</v>
      </c>
      <c r="F673" s="10">
        <v>247</v>
      </c>
      <c r="G673" s="10">
        <v>230</v>
      </c>
      <c r="H673" s="10">
        <v>188</v>
      </c>
      <c r="I673" s="10">
        <v>200</v>
      </c>
      <c r="J673" s="10"/>
      <c r="M673" s="198">
        <v>48452.49</v>
      </c>
      <c r="N673" s="198">
        <v>27877.439999999999</v>
      </c>
      <c r="O673" s="198">
        <v>36116.85</v>
      </c>
      <c r="P673" s="198">
        <v>44642.69</v>
      </c>
      <c r="Q673" s="198">
        <v>259623.32</v>
      </c>
      <c r="R673" s="10"/>
      <c r="S673" s="3"/>
      <c r="T673" s="3"/>
      <c r="U673" s="198">
        <v>121.43481203007499</v>
      </c>
      <c r="V673" s="198">
        <v>69.868270676691793</v>
      </c>
      <c r="W673" s="198">
        <v>92.1348214285713</v>
      </c>
      <c r="X673" s="198">
        <v>113.594631043257</v>
      </c>
      <c r="Y673" s="198">
        <v>660.61913486005096</v>
      </c>
      <c r="Z673" s="10"/>
      <c r="AA673" s="3"/>
      <c r="AB673" s="10"/>
      <c r="AC673" s="10"/>
      <c r="AD673" s="69"/>
      <c r="AE673" s="23"/>
      <c r="AF673" s="23"/>
      <c r="AG673" s="23"/>
      <c r="AH673" s="23"/>
      <c r="AI673" s="23"/>
      <c r="AJ673" s="23"/>
      <c r="AK673" s="3"/>
      <c r="AL673" s="3"/>
      <c r="AM673" s="23"/>
      <c r="AN673" s="23"/>
      <c r="AO673" s="23"/>
      <c r="AP673" s="23"/>
      <c r="AQ673" s="23"/>
      <c r="AR673" s="23"/>
      <c r="AS673" s="3"/>
      <c r="AT673" s="3"/>
      <c r="AU673" s="23"/>
      <c r="AV673" s="23"/>
      <c r="AW673" s="23"/>
      <c r="AX673" s="23"/>
      <c r="AY673" s="23"/>
      <c r="AZ673" s="23"/>
      <c r="BA673" s="3"/>
    </row>
    <row r="674" spans="2:53">
      <c r="B674" s="10" t="s">
        <v>390</v>
      </c>
      <c r="C674" s="10"/>
      <c r="D674" s="69" t="s">
        <v>158</v>
      </c>
      <c r="E674" s="10">
        <v>1</v>
      </c>
      <c r="F674" s="10"/>
      <c r="G674" s="10"/>
      <c r="H674" s="10"/>
      <c r="I674" s="10"/>
      <c r="J674" s="10"/>
      <c r="M674" s="198">
        <v>0.1</v>
      </c>
      <c r="N674" s="198">
        <v>0</v>
      </c>
      <c r="O674" s="198">
        <v>0</v>
      </c>
      <c r="P674" s="198">
        <v>0</v>
      </c>
      <c r="Q674" s="198">
        <v>0</v>
      </c>
      <c r="R674" s="10"/>
      <c r="S674" s="3"/>
      <c r="T674" s="3"/>
      <c r="U674" s="198">
        <v>0.1</v>
      </c>
      <c r="V674" s="198">
        <v>0</v>
      </c>
      <c r="W674" s="198">
        <v>0</v>
      </c>
      <c r="X674" s="198">
        <v>0</v>
      </c>
      <c r="Y674" s="198">
        <v>0</v>
      </c>
      <c r="Z674" s="10"/>
      <c r="AA674" s="3"/>
      <c r="AB674" s="10"/>
      <c r="AC674" s="10"/>
      <c r="AD674" s="69"/>
      <c r="AE674" s="23"/>
      <c r="AF674" s="23"/>
      <c r="AG674" s="23"/>
      <c r="AH674" s="23"/>
      <c r="AI674" s="23"/>
      <c r="AJ674" s="23"/>
      <c r="AK674" s="3"/>
      <c r="AL674" s="3"/>
      <c r="AM674" s="23"/>
      <c r="AN674" s="23"/>
      <c r="AO674" s="23"/>
      <c r="AP674" s="23"/>
      <c r="AQ674" s="23"/>
      <c r="AR674" s="23"/>
      <c r="AS674" s="3"/>
      <c r="AT674" s="3"/>
      <c r="AU674" s="23"/>
      <c r="AV674" s="23"/>
      <c r="AW674" s="23"/>
      <c r="AX674" s="23"/>
      <c r="AY674" s="23"/>
      <c r="AZ674" s="23"/>
      <c r="BA674" s="3"/>
    </row>
    <row r="675" spans="2:53">
      <c r="B675" s="10" t="s">
        <v>390</v>
      </c>
      <c r="C675" s="10"/>
      <c r="D675" s="69" t="s">
        <v>162</v>
      </c>
      <c r="E675" s="10">
        <v>378</v>
      </c>
      <c r="F675" s="10">
        <v>253</v>
      </c>
      <c r="G675" s="10">
        <v>218</v>
      </c>
      <c r="H675" s="10">
        <v>198</v>
      </c>
      <c r="I675" s="10">
        <v>187</v>
      </c>
      <c r="J675" s="10"/>
      <c r="M675" s="198">
        <v>54925.19</v>
      </c>
      <c r="N675" s="198">
        <v>34578.78</v>
      </c>
      <c r="O675" s="198">
        <v>34103.75</v>
      </c>
      <c r="P675" s="198">
        <v>48316.45</v>
      </c>
      <c r="Q675" s="198">
        <v>274468.5</v>
      </c>
      <c r="R675" s="10"/>
      <c r="S675" s="3"/>
      <c r="T675" s="3"/>
      <c r="U675" s="198">
        <v>127.141643518519</v>
      </c>
      <c r="V675" s="198">
        <v>80.043472222222306</v>
      </c>
      <c r="W675" s="198">
        <v>82.575665859564197</v>
      </c>
      <c r="X675" s="198">
        <v>118.713636363636</v>
      </c>
      <c r="Y675" s="198">
        <v>674.369778869779</v>
      </c>
      <c r="Z675" s="10"/>
      <c r="AA675" s="3"/>
      <c r="AB675" s="10"/>
      <c r="AC675" s="10"/>
      <c r="AD675" s="69"/>
      <c r="AE675" s="23"/>
      <c r="AF675" s="23"/>
      <c r="AG675" s="23"/>
      <c r="AH675" s="23"/>
      <c r="AI675" s="23"/>
      <c r="AJ675" s="23"/>
      <c r="AK675" s="3"/>
      <c r="AL675" s="3"/>
      <c r="AM675" s="23"/>
      <c r="AN675" s="23"/>
      <c r="AO675" s="23"/>
      <c r="AP675" s="23"/>
      <c r="AQ675" s="23"/>
      <c r="AR675" s="23"/>
      <c r="AS675" s="3"/>
      <c r="AT675" s="3"/>
      <c r="AU675" s="23"/>
      <c r="AV675" s="23"/>
      <c r="AW675" s="23"/>
      <c r="AX675" s="23"/>
      <c r="AY675" s="23"/>
      <c r="AZ675" s="23"/>
      <c r="BA675" s="3"/>
    </row>
    <row r="676" spans="2:53">
      <c r="B676" s="10" t="s">
        <v>558</v>
      </c>
      <c r="C676" s="10"/>
      <c r="D676" s="69" t="s">
        <v>112</v>
      </c>
      <c r="E676" s="10">
        <v>6</v>
      </c>
      <c r="F676" s="10"/>
      <c r="G676" s="10"/>
      <c r="H676" s="10"/>
      <c r="I676" s="10"/>
      <c r="J676" s="10"/>
      <c r="M676" s="198">
        <v>479.79</v>
      </c>
      <c r="N676" s="198">
        <v>0</v>
      </c>
      <c r="O676" s="198">
        <v>0</v>
      </c>
      <c r="P676" s="198">
        <v>0</v>
      </c>
      <c r="Q676" s="198">
        <v>0</v>
      </c>
      <c r="R676" s="10"/>
      <c r="S676" s="3"/>
      <c r="T676" s="3"/>
      <c r="U676" s="198">
        <v>79.965000000000003</v>
      </c>
      <c r="V676" s="198">
        <v>0</v>
      </c>
      <c r="W676" s="198">
        <v>0</v>
      </c>
      <c r="X676" s="198">
        <v>0</v>
      </c>
      <c r="Y676" s="198">
        <v>0</v>
      </c>
      <c r="Z676" s="10"/>
      <c r="AA676" s="3"/>
      <c r="AB676" s="10"/>
      <c r="AC676" s="10"/>
      <c r="AD676" s="69"/>
      <c r="AE676" s="23"/>
      <c r="AF676" s="23"/>
      <c r="AG676" s="23"/>
      <c r="AH676" s="23"/>
      <c r="AI676" s="23"/>
      <c r="AJ676" s="23"/>
      <c r="AK676" s="3"/>
      <c r="AL676" s="3"/>
      <c r="AM676" s="23"/>
      <c r="AN676" s="23"/>
      <c r="AO676" s="23"/>
      <c r="AP676" s="23"/>
      <c r="AQ676" s="23"/>
      <c r="AR676" s="23"/>
      <c r="AS676" s="3"/>
      <c r="AT676" s="3"/>
      <c r="AU676" s="23"/>
      <c r="AV676" s="23"/>
      <c r="AW676" s="23"/>
      <c r="AX676" s="23"/>
      <c r="AY676" s="23"/>
      <c r="AZ676" s="23"/>
      <c r="BA676" s="3"/>
    </row>
    <row r="677" spans="2:53">
      <c r="B677" s="10" t="s">
        <v>391</v>
      </c>
      <c r="C677" s="10"/>
      <c r="D677" s="69" t="s">
        <v>197</v>
      </c>
      <c r="E677" s="10">
        <v>197</v>
      </c>
      <c r="F677" s="10">
        <v>113</v>
      </c>
      <c r="G677" s="10">
        <v>96</v>
      </c>
      <c r="H677" s="10">
        <v>78</v>
      </c>
      <c r="I677" s="10">
        <v>80</v>
      </c>
      <c r="J677" s="10"/>
      <c r="M677" s="198">
        <v>21206.7</v>
      </c>
      <c r="N677" s="198">
        <v>13679.73</v>
      </c>
      <c r="O677" s="198">
        <v>10730.59</v>
      </c>
      <c r="P677" s="198">
        <v>14197.81</v>
      </c>
      <c r="Q677" s="198">
        <v>126435.48</v>
      </c>
      <c r="R677" s="10"/>
      <c r="S677" s="3"/>
      <c r="T677" s="3"/>
      <c r="U677" s="198">
        <v>100.984285714286</v>
      </c>
      <c r="V677" s="198">
        <v>65.141571428571496</v>
      </c>
      <c r="W677" s="198">
        <v>53.922562814070403</v>
      </c>
      <c r="X677" s="198">
        <v>71.706111111111099</v>
      </c>
      <c r="Y677" s="198">
        <v>632.17740000000003</v>
      </c>
      <c r="Z677" s="10"/>
      <c r="AA677" s="3"/>
      <c r="AB677" s="10"/>
      <c r="AC677" s="10"/>
      <c r="AD677" s="69"/>
      <c r="AE677" s="23"/>
      <c r="AF677" s="23"/>
      <c r="AG677" s="23"/>
      <c r="AH677" s="23"/>
      <c r="AI677" s="23"/>
      <c r="AJ677" s="23"/>
      <c r="AK677" s="3"/>
      <c r="AL677" s="3"/>
      <c r="AM677" s="23"/>
      <c r="AN677" s="23"/>
      <c r="AO677" s="23"/>
      <c r="AP677" s="23"/>
      <c r="AQ677" s="23"/>
      <c r="AR677" s="23"/>
      <c r="AS677" s="3"/>
      <c r="AT677" s="3"/>
      <c r="AU677" s="23"/>
      <c r="AV677" s="23"/>
      <c r="AW677" s="23"/>
      <c r="AX677" s="23"/>
      <c r="AY677" s="23"/>
      <c r="AZ677" s="23"/>
      <c r="BA677" s="3"/>
    </row>
    <row r="678" spans="2:53">
      <c r="B678" s="10" t="s">
        <v>393</v>
      </c>
      <c r="C678" s="10"/>
      <c r="D678" s="69" t="s">
        <v>150</v>
      </c>
      <c r="E678" s="10">
        <v>1</v>
      </c>
      <c r="F678" s="10">
        <v>1</v>
      </c>
      <c r="G678" s="10">
        <v>1</v>
      </c>
      <c r="H678" s="10">
        <v>1</v>
      </c>
      <c r="I678" s="10"/>
      <c r="J678" s="10"/>
      <c r="M678" s="198">
        <v>20.27</v>
      </c>
      <c r="N678" s="198">
        <v>21.66</v>
      </c>
      <c r="O678" s="198">
        <v>44.05</v>
      </c>
      <c r="P678" s="198">
        <v>19.989999999999998</v>
      </c>
      <c r="Q678" s="198">
        <v>0</v>
      </c>
      <c r="R678" s="10"/>
      <c r="S678" s="3"/>
      <c r="T678" s="3"/>
      <c r="U678" s="198">
        <v>20.27</v>
      </c>
      <c r="V678" s="198">
        <v>21.66</v>
      </c>
      <c r="W678" s="198">
        <v>44.05</v>
      </c>
      <c r="X678" s="198">
        <v>19.989999999999998</v>
      </c>
      <c r="Y678" s="198">
        <v>0</v>
      </c>
      <c r="Z678" s="10"/>
      <c r="AA678" s="3"/>
      <c r="AB678" s="10"/>
      <c r="AC678" s="10"/>
      <c r="AD678" s="69"/>
      <c r="AE678" s="23"/>
      <c r="AF678" s="23"/>
      <c r="AG678" s="23"/>
      <c r="AH678" s="23"/>
      <c r="AI678" s="23"/>
      <c r="AJ678" s="23"/>
      <c r="AK678" s="3"/>
      <c r="AL678" s="3"/>
      <c r="AM678" s="23"/>
      <c r="AN678" s="23"/>
      <c r="AO678" s="23"/>
      <c r="AP678" s="23"/>
      <c r="AQ678" s="23"/>
      <c r="AR678" s="23"/>
      <c r="AS678" s="3"/>
      <c r="AT678" s="3"/>
      <c r="AU678" s="23"/>
      <c r="AV678" s="23"/>
      <c r="AW678" s="23"/>
      <c r="AX678" s="23"/>
      <c r="AY678" s="23"/>
      <c r="AZ678" s="23"/>
      <c r="BA678" s="3"/>
    </row>
    <row r="679" spans="2:53">
      <c r="B679" s="10" t="s">
        <v>394</v>
      </c>
      <c r="C679" s="10"/>
      <c r="D679" s="69" t="s">
        <v>119</v>
      </c>
      <c r="E679" s="10">
        <v>130</v>
      </c>
      <c r="F679" s="10">
        <v>68</v>
      </c>
      <c r="G679" s="10">
        <v>60</v>
      </c>
      <c r="H679" s="10">
        <v>57</v>
      </c>
      <c r="I679" s="10">
        <v>54</v>
      </c>
      <c r="J679" s="10"/>
      <c r="M679" s="198">
        <v>25947.31</v>
      </c>
      <c r="N679" s="198">
        <v>11379.1</v>
      </c>
      <c r="O679" s="198">
        <v>12808.93</v>
      </c>
      <c r="P679" s="198">
        <v>10811.13</v>
      </c>
      <c r="Q679" s="198">
        <v>93383.53</v>
      </c>
      <c r="R679" s="10"/>
      <c r="S679" s="3"/>
      <c r="T679" s="3"/>
      <c r="U679" s="198">
        <v>181.44972027972</v>
      </c>
      <c r="V679" s="198">
        <v>79.574125874125897</v>
      </c>
      <c r="W679" s="198">
        <v>92.150575539568393</v>
      </c>
      <c r="X679" s="198">
        <v>77.222357142857206</v>
      </c>
      <c r="Y679" s="198">
        <v>671.82395683453205</v>
      </c>
      <c r="Z679" s="10"/>
      <c r="AA679" s="3"/>
      <c r="AB679" s="10"/>
      <c r="AC679" s="10"/>
      <c r="AD679" s="69"/>
      <c r="AE679" s="23"/>
      <c r="AF679" s="23"/>
      <c r="AG679" s="23"/>
      <c r="AH679" s="23"/>
      <c r="AI679" s="23"/>
      <c r="AJ679" s="23"/>
      <c r="AK679" s="3"/>
      <c r="AL679" s="3"/>
      <c r="AM679" s="23"/>
      <c r="AN679" s="23"/>
      <c r="AO679" s="23"/>
      <c r="AP679" s="23"/>
      <c r="AQ679" s="23"/>
      <c r="AR679" s="23"/>
      <c r="AS679" s="3"/>
      <c r="AT679" s="3"/>
      <c r="AU679" s="23"/>
      <c r="AV679" s="23"/>
      <c r="AW679" s="23"/>
      <c r="AX679" s="23"/>
      <c r="AY679" s="23"/>
      <c r="AZ679" s="23"/>
      <c r="BA679" s="3"/>
    </row>
    <row r="680" spans="2:53">
      <c r="B680" s="10" t="s">
        <v>395</v>
      </c>
      <c r="C680" s="10"/>
      <c r="D680" s="69" t="s">
        <v>187</v>
      </c>
      <c r="E680" s="10">
        <v>4</v>
      </c>
      <c r="F680" s="10">
        <v>3</v>
      </c>
      <c r="G680" s="10">
        <v>3</v>
      </c>
      <c r="H680" s="10">
        <v>2</v>
      </c>
      <c r="I680" s="10">
        <v>2</v>
      </c>
      <c r="J680" s="10"/>
      <c r="M680" s="198">
        <v>775.79</v>
      </c>
      <c r="N680" s="198">
        <v>434.43</v>
      </c>
      <c r="O680" s="198">
        <v>436.02</v>
      </c>
      <c r="P680" s="198">
        <v>415.2</v>
      </c>
      <c r="Q680" s="198">
        <v>1720.91</v>
      </c>
      <c r="R680" s="10"/>
      <c r="S680" s="3"/>
      <c r="T680" s="3"/>
      <c r="U680" s="198">
        <v>193.94749999999999</v>
      </c>
      <c r="V680" s="198">
        <v>108.6075</v>
      </c>
      <c r="W680" s="198">
        <v>109.005</v>
      </c>
      <c r="X680" s="198">
        <v>103.8</v>
      </c>
      <c r="Y680" s="198">
        <v>430.22750000000002</v>
      </c>
      <c r="Z680" s="10"/>
      <c r="AA680" s="3"/>
      <c r="AB680" s="10"/>
      <c r="AC680" s="10"/>
      <c r="AD680" s="69"/>
      <c r="AE680" s="23"/>
      <c r="AF680" s="23"/>
      <c r="AG680" s="23"/>
      <c r="AH680" s="23"/>
      <c r="AI680" s="23"/>
      <c r="AJ680" s="23"/>
      <c r="AK680" s="3"/>
      <c r="AL680" s="3"/>
      <c r="AM680" s="23"/>
      <c r="AN680" s="23"/>
      <c r="AO680" s="23"/>
      <c r="AP680" s="23"/>
      <c r="AQ680" s="23"/>
      <c r="AR680" s="23"/>
      <c r="AS680" s="3"/>
      <c r="AT680" s="3"/>
      <c r="AU680" s="23"/>
      <c r="AV680" s="23"/>
      <c r="AW680" s="23"/>
      <c r="AX680" s="23"/>
      <c r="AY680" s="23"/>
      <c r="AZ680" s="23"/>
      <c r="BA680" s="3"/>
    </row>
    <row r="681" spans="2:53">
      <c r="B681" s="10" t="s">
        <v>395</v>
      </c>
      <c r="C681" s="10"/>
      <c r="D681" s="69" t="s">
        <v>396</v>
      </c>
      <c r="E681" s="10">
        <v>159</v>
      </c>
      <c r="F681" s="10">
        <v>111</v>
      </c>
      <c r="G681" s="10">
        <v>95</v>
      </c>
      <c r="H681" s="10">
        <v>80</v>
      </c>
      <c r="I681" s="10">
        <v>86</v>
      </c>
      <c r="J681" s="10"/>
      <c r="M681" s="198">
        <v>34393.620000000003</v>
      </c>
      <c r="N681" s="198">
        <v>18483.66</v>
      </c>
      <c r="O681" s="198">
        <v>13925.82</v>
      </c>
      <c r="P681" s="198">
        <v>17469.490000000002</v>
      </c>
      <c r="Q681" s="198">
        <v>202546.04</v>
      </c>
      <c r="R681" s="10"/>
      <c r="S681" s="3"/>
      <c r="T681" s="3"/>
      <c r="U681" s="198">
        <v>195.41829545454499</v>
      </c>
      <c r="V681" s="198">
        <v>105.020795454545</v>
      </c>
      <c r="W681" s="198">
        <v>81.437543859649097</v>
      </c>
      <c r="X681" s="198">
        <v>102.160760233918</v>
      </c>
      <c r="Y681" s="198">
        <v>1184.4797660818699</v>
      </c>
      <c r="Z681" s="10"/>
      <c r="AA681" s="3"/>
      <c r="AB681" s="10"/>
      <c r="AC681" s="10"/>
      <c r="AD681" s="69"/>
      <c r="AE681" s="23"/>
      <c r="AF681" s="23"/>
      <c r="AG681" s="23"/>
      <c r="AH681" s="23"/>
      <c r="AI681" s="23"/>
      <c r="AJ681" s="23"/>
      <c r="AK681" s="3"/>
      <c r="AL681" s="3"/>
      <c r="AM681" s="23"/>
      <c r="AN681" s="23"/>
      <c r="AO681" s="23"/>
      <c r="AP681" s="23"/>
      <c r="AQ681" s="23"/>
      <c r="AR681" s="23"/>
      <c r="AS681" s="3"/>
      <c r="AT681" s="3"/>
      <c r="AU681" s="23"/>
      <c r="AV681" s="23"/>
      <c r="AW681" s="23"/>
      <c r="AX681" s="23"/>
      <c r="AY681" s="23"/>
      <c r="AZ681" s="23"/>
      <c r="BA681" s="3"/>
    </row>
    <row r="682" spans="2:53">
      <c r="B682" s="10" t="s">
        <v>149</v>
      </c>
      <c r="C682" s="10"/>
      <c r="D682" s="69" t="s">
        <v>150</v>
      </c>
      <c r="E682" s="10">
        <v>1358</v>
      </c>
      <c r="F682" s="10">
        <v>914</v>
      </c>
      <c r="G682" s="10">
        <v>718</v>
      </c>
      <c r="H682" s="10">
        <v>527</v>
      </c>
      <c r="I682" s="10">
        <v>541</v>
      </c>
      <c r="J682" s="10"/>
      <c r="M682" s="198">
        <v>105642.85</v>
      </c>
      <c r="N682" s="198">
        <v>66544.100000000006</v>
      </c>
      <c r="O682" s="198">
        <v>79925.210000000006</v>
      </c>
      <c r="P682" s="198">
        <v>91648.960000000006</v>
      </c>
      <c r="Q682" s="198">
        <v>450152.93</v>
      </c>
      <c r="R682" s="10"/>
      <c r="S682" s="3"/>
      <c r="T682" s="3"/>
      <c r="U682" s="198">
        <v>72.556902472527497</v>
      </c>
      <c r="V682" s="198">
        <v>45.703365384615402</v>
      </c>
      <c r="W682" s="198">
        <v>57.624520547945203</v>
      </c>
      <c r="X682" s="198">
        <v>73.910451612903302</v>
      </c>
      <c r="Y682" s="198">
        <v>330.02414222873898</v>
      </c>
      <c r="Z682" s="10"/>
      <c r="AA682" s="3"/>
      <c r="AB682" s="10"/>
      <c r="AC682" s="10"/>
      <c r="AD682" s="69"/>
      <c r="AE682" s="23"/>
      <c r="AF682" s="23"/>
      <c r="AG682" s="23"/>
      <c r="AH682" s="23"/>
      <c r="AI682" s="23"/>
      <c r="AJ682" s="23"/>
      <c r="AK682" s="3"/>
      <c r="AL682" s="3"/>
      <c r="AM682" s="23"/>
      <c r="AN682" s="23"/>
      <c r="AO682" s="23"/>
      <c r="AP682" s="23"/>
      <c r="AQ682" s="23"/>
      <c r="AR682" s="23"/>
      <c r="AS682" s="3"/>
      <c r="AT682" s="3"/>
      <c r="AU682" s="23"/>
      <c r="AV682" s="23"/>
      <c r="AW682" s="23"/>
      <c r="AX682" s="23"/>
      <c r="AY682" s="23"/>
      <c r="AZ682" s="23"/>
      <c r="BA682" s="3"/>
    </row>
    <row r="683" spans="2:53">
      <c r="B683" s="10" t="s">
        <v>151</v>
      </c>
      <c r="C683" s="10"/>
      <c r="D683" s="69" t="s">
        <v>150</v>
      </c>
      <c r="E683" s="10">
        <v>377</v>
      </c>
      <c r="F683" s="10">
        <v>207</v>
      </c>
      <c r="G683" s="10">
        <v>160</v>
      </c>
      <c r="H683" s="10">
        <v>118</v>
      </c>
      <c r="I683" s="10">
        <v>99</v>
      </c>
      <c r="J683" s="10"/>
      <c r="M683" s="198">
        <v>26258.240000000002</v>
      </c>
      <c r="N683" s="198">
        <v>16276.32</v>
      </c>
      <c r="O683" s="198">
        <v>15903.48</v>
      </c>
      <c r="P683" s="198">
        <v>21012.400000000001</v>
      </c>
      <c r="Q683" s="198">
        <v>83725.900000000096</v>
      </c>
      <c r="R683" s="10"/>
      <c r="S683" s="3"/>
      <c r="T683" s="3"/>
      <c r="U683" s="198">
        <v>65.156923076923107</v>
      </c>
      <c r="V683" s="198">
        <v>40.387890818858601</v>
      </c>
      <c r="W683" s="198">
        <v>42.982378378378399</v>
      </c>
      <c r="X683" s="198">
        <v>57.885399449035802</v>
      </c>
      <c r="Y683" s="198">
        <v>231.287016574586</v>
      </c>
      <c r="Z683" s="10"/>
      <c r="AA683" s="3"/>
      <c r="AB683" s="10"/>
      <c r="AC683" s="10"/>
      <c r="AD683" s="69"/>
      <c r="AE683" s="23"/>
      <c r="AF683" s="23"/>
      <c r="AG683" s="23"/>
      <c r="AH683" s="23"/>
      <c r="AI683" s="23"/>
      <c r="AJ683" s="23"/>
      <c r="AK683" s="3"/>
      <c r="AL683" s="3"/>
      <c r="AM683" s="23"/>
      <c r="AN683" s="23"/>
      <c r="AO683" s="23"/>
      <c r="AP683" s="23"/>
      <c r="AQ683" s="23"/>
      <c r="AR683" s="23"/>
      <c r="AS683" s="3"/>
      <c r="AT683" s="3"/>
      <c r="AU683" s="23"/>
      <c r="AV683" s="23"/>
      <c r="AW683" s="23"/>
      <c r="AX683" s="23"/>
      <c r="AY683" s="23"/>
      <c r="AZ683" s="23"/>
      <c r="BA683" s="3"/>
    </row>
    <row r="684" spans="2:53">
      <c r="B684" s="10" t="s">
        <v>152</v>
      </c>
      <c r="C684" s="10"/>
      <c r="D684" s="69" t="s">
        <v>103</v>
      </c>
      <c r="E684" s="10">
        <v>2678</v>
      </c>
      <c r="F684" s="10">
        <v>1905</v>
      </c>
      <c r="G684" s="10">
        <v>1694</v>
      </c>
      <c r="H684" s="10">
        <v>1467</v>
      </c>
      <c r="I684" s="10">
        <v>1538</v>
      </c>
      <c r="J684" s="10"/>
      <c r="M684" s="198">
        <v>395115.85</v>
      </c>
      <c r="N684" s="198">
        <v>243278.45</v>
      </c>
      <c r="O684" s="198">
        <v>252336.84</v>
      </c>
      <c r="P684" s="198">
        <v>322363.31999999902</v>
      </c>
      <c r="Q684" s="198">
        <v>2188379.25</v>
      </c>
      <c r="R684" s="10"/>
      <c r="S684" s="3"/>
      <c r="T684" s="3"/>
      <c r="U684" s="198">
        <v>122.06235712079101</v>
      </c>
      <c r="V684" s="198">
        <v>75.155529811553905</v>
      </c>
      <c r="W684" s="198">
        <v>80.618798722044801</v>
      </c>
      <c r="X684" s="198">
        <v>104.66341558441501</v>
      </c>
      <c r="Y684" s="198">
        <v>705.24629390912003</v>
      </c>
      <c r="Z684" s="10"/>
      <c r="AA684" s="3"/>
      <c r="AB684" s="10"/>
      <c r="AC684" s="10"/>
      <c r="AD684" s="69"/>
      <c r="AE684" s="23"/>
      <c r="AF684" s="23"/>
      <c r="AG684" s="23"/>
      <c r="AH684" s="23"/>
      <c r="AI684" s="23"/>
      <c r="AJ684" s="23"/>
      <c r="AK684" s="3"/>
      <c r="AL684" s="3"/>
      <c r="AM684" s="23"/>
      <c r="AN684" s="23"/>
      <c r="AO684" s="23"/>
      <c r="AP684" s="23"/>
      <c r="AQ684" s="23"/>
      <c r="AR684" s="23"/>
      <c r="AS684" s="3"/>
      <c r="AT684" s="3"/>
      <c r="AU684" s="23"/>
      <c r="AV684" s="23"/>
      <c r="AW684" s="23"/>
      <c r="AX684" s="23"/>
      <c r="AY684" s="23"/>
      <c r="AZ684" s="23"/>
      <c r="BA684" s="3"/>
    </row>
    <row r="685" spans="2:53">
      <c r="B685" s="10" t="s">
        <v>397</v>
      </c>
      <c r="C685" s="10"/>
      <c r="D685" s="69" t="s">
        <v>201</v>
      </c>
      <c r="E685" s="10">
        <v>1</v>
      </c>
      <c r="F685" s="10">
        <v>1</v>
      </c>
      <c r="G685" s="10"/>
      <c r="H685" s="10"/>
      <c r="I685" s="10"/>
      <c r="J685" s="10"/>
      <c r="M685" s="198">
        <v>6.73</v>
      </c>
      <c r="N685" s="198">
        <v>5.19</v>
      </c>
      <c r="O685" s="198">
        <v>0</v>
      </c>
      <c r="P685" s="198">
        <v>0</v>
      </c>
      <c r="Q685" s="198">
        <v>0</v>
      </c>
      <c r="R685" s="10"/>
      <c r="S685" s="3"/>
      <c r="T685" s="3"/>
      <c r="U685" s="198">
        <v>6.73</v>
      </c>
      <c r="V685" s="198">
        <v>5.19</v>
      </c>
      <c r="W685" s="198">
        <v>0</v>
      </c>
      <c r="X685" s="198">
        <v>0</v>
      </c>
      <c r="Y685" s="198">
        <v>0</v>
      </c>
      <c r="Z685" s="10"/>
      <c r="AA685" s="3"/>
      <c r="AB685" s="10"/>
      <c r="AC685" s="10"/>
      <c r="AD685" s="69"/>
      <c r="AE685" s="23"/>
      <c r="AF685" s="23"/>
      <c r="AG685" s="23"/>
      <c r="AH685" s="23"/>
      <c r="AI685" s="23"/>
      <c r="AJ685" s="23"/>
      <c r="AK685" s="3"/>
      <c r="AL685" s="3"/>
      <c r="AM685" s="23"/>
      <c r="AN685" s="23"/>
      <c r="AO685" s="23"/>
      <c r="AP685" s="23"/>
      <c r="AQ685" s="23"/>
      <c r="AR685" s="23"/>
      <c r="AS685" s="3"/>
      <c r="AT685" s="3"/>
      <c r="AU685" s="23"/>
      <c r="AV685" s="23"/>
      <c r="AW685" s="23"/>
      <c r="AX685" s="23"/>
      <c r="AY685" s="23"/>
      <c r="AZ685" s="23"/>
      <c r="BA685" s="3"/>
    </row>
    <row r="686" spans="2:53">
      <c r="B686" s="10" t="s">
        <v>397</v>
      </c>
      <c r="C686" s="10"/>
      <c r="D686" s="69" t="s">
        <v>317</v>
      </c>
      <c r="E686" s="10">
        <v>54</v>
      </c>
      <c r="F686" s="10">
        <v>21</v>
      </c>
      <c r="G686" s="10">
        <v>17</v>
      </c>
      <c r="H686" s="10">
        <v>16</v>
      </c>
      <c r="I686" s="10">
        <v>15</v>
      </c>
      <c r="J686" s="10"/>
      <c r="M686" s="198">
        <v>10378.08</v>
      </c>
      <c r="N686" s="198">
        <v>3635.14</v>
      </c>
      <c r="O686" s="198">
        <v>3666.86</v>
      </c>
      <c r="P686" s="198">
        <v>4231.6000000000004</v>
      </c>
      <c r="Q686" s="198">
        <v>43392.84</v>
      </c>
      <c r="R686" s="10"/>
      <c r="S686" s="3"/>
      <c r="T686" s="3"/>
      <c r="U686" s="198">
        <v>182.07157894736901</v>
      </c>
      <c r="V686" s="198">
        <v>63.774385964912298</v>
      </c>
      <c r="W686" s="198">
        <v>69.186037735849098</v>
      </c>
      <c r="X686" s="198">
        <v>79.841509433962301</v>
      </c>
      <c r="Y686" s="198">
        <v>803.57111111111101</v>
      </c>
      <c r="Z686" s="10"/>
      <c r="AA686" s="3"/>
      <c r="AB686" s="10"/>
      <c r="AC686" s="10"/>
      <c r="AD686" s="69"/>
      <c r="AE686" s="23"/>
      <c r="AF686" s="23"/>
      <c r="AG686" s="23"/>
      <c r="AH686" s="23"/>
      <c r="AI686" s="23"/>
      <c r="AJ686" s="23"/>
      <c r="AK686" s="3"/>
      <c r="AL686" s="3"/>
      <c r="AM686" s="23"/>
      <c r="AN686" s="23"/>
      <c r="AO686" s="23"/>
      <c r="AP686" s="23"/>
      <c r="AQ686" s="23"/>
      <c r="AR686" s="23"/>
      <c r="AS686" s="3"/>
      <c r="AT686" s="3"/>
      <c r="AU686" s="23"/>
      <c r="AV686" s="23"/>
      <c r="AW686" s="23"/>
      <c r="AX686" s="23"/>
      <c r="AY686" s="23"/>
      <c r="AZ686" s="23"/>
      <c r="BA686" s="3"/>
    </row>
    <row r="687" spans="2:53">
      <c r="B687" s="10" t="s">
        <v>398</v>
      </c>
      <c r="C687" s="10"/>
      <c r="D687" s="69" t="s">
        <v>137</v>
      </c>
      <c r="E687" s="10">
        <v>1</v>
      </c>
      <c r="F687" s="10">
        <v>1</v>
      </c>
      <c r="G687" s="10">
        <v>1</v>
      </c>
      <c r="H687" s="10">
        <v>1</v>
      </c>
      <c r="I687" s="10">
        <v>1</v>
      </c>
      <c r="J687" s="10"/>
      <c r="M687" s="198">
        <v>6.15</v>
      </c>
      <c r="N687" s="198">
        <v>5.39</v>
      </c>
      <c r="O687" s="198">
        <v>5.57</v>
      </c>
      <c r="P687" s="198">
        <v>6.73</v>
      </c>
      <c r="Q687" s="198">
        <v>95.23</v>
      </c>
      <c r="R687" s="10"/>
      <c r="S687" s="3"/>
      <c r="T687" s="3"/>
      <c r="U687" s="198">
        <v>6.15</v>
      </c>
      <c r="V687" s="198">
        <v>5.39</v>
      </c>
      <c r="W687" s="198">
        <v>5.57</v>
      </c>
      <c r="X687" s="198">
        <v>6.73</v>
      </c>
      <c r="Y687" s="198">
        <v>95.23</v>
      </c>
      <c r="Z687" s="10"/>
      <c r="AA687" s="3"/>
      <c r="AB687" s="10"/>
      <c r="AC687" s="10"/>
      <c r="AD687" s="69"/>
      <c r="AE687" s="23"/>
      <c r="AF687" s="23"/>
      <c r="AG687" s="23"/>
      <c r="AH687" s="23"/>
      <c r="AI687" s="23"/>
      <c r="AJ687" s="23"/>
      <c r="AK687" s="3"/>
      <c r="AL687" s="3"/>
      <c r="AM687" s="23"/>
      <c r="AN687" s="23"/>
      <c r="AO687" s="23"/>
      <c r="AP687" s="23"/>
      <c r="AQ687" s="23"/>
      <c r="AR687" s="23"/>
      <c r="AS687" s="3"/>
      <c r="AT687" s="3"/>
      <c r="AU687" s="23"/>
      <c r="AV687" s="23"/>
      <c r="AW687" s="23"/>
      <c r="AX687" s="23"/>
      <c r="AY687" s="23"/>
      <c r="AZ687" s="23"/>
      <c r="BA687" s="3"/>
    </row>
    <row r="688" spans="2:53">
      <c r="B688" s="10" t="s">
        <v>398</v>
      </c>
      <c r="C688" s="10"/>
      <c r="D688" s="69" t="s">
        <v>399</v>
      </c>
      <c r="E688" s="10">
        <v>60</v>
      </c>
      <c r="F688" s="10">
        <v>49</v>
      </c>
      <c r="G688" s="10">
        <v>49</v>
      </c>
      <c r="H688" s="10">
        <v>36</v>
      </c>
      <c r="I688" s="10">
        <v>38</v>
      </c>
      <c r="J688" s="10"/>
      <c r="M688" s="198">
        <v>11869.46</v>
      </c>
      <c r="N688" s="198">
        <v>7588.81</v>
      </c>
      <c r="O688" s="198">
        <v>9034.2800000000007</v>
      </c>
      <c r="P688" s="198">
        <v>8764.42</v>
      </c>
      <c r="Q688" s="198">
        <v>58627.98</v>
      </c>
      <c r="R688" s="10"/>
      <c r="S688" s="3"/>
      <c r="T688" s="3"/>
      <c r="U688" s="198">
        <v>169.56371428571401</v>
      </c>
      <c r="V688" s="198">
        <v>108.41157142857099</v>
      </c>
      <c r="W688" s="198">
        <v>129.06114285714301</v>
      </c>
      <c r="X688" s="198">
        <v>127.020579710145</v>
      </c>
      <c r="Y688" s="198">
        <v>862.17617647058796</v>
      </c>
      <c r="Z688" s="10"/>
      <c r="AA688" s="3"/>
      <c r="AB688" s="10"/>
      <c r="AC688" s="10"/>
      <c r="AD688" s="69"/>
      <c r="AE688" s="23"/>
      <c r="AF688" s="23"/>
      <c r="AG688" s="23"/>
      <c r="AH688" s="23"/>
      <c r="AI688" s="23"/>
      <c r="AJ688" s="23"/>
      <c r="AK688" s="3"/>
      <c r="AL688" s="3"/>
      <c r="AM688" s="23"/>
      <c r="AN688" s="23"/>
      <c r="AO688" s="23"/>
      <c r="AP688" s="23"/>
      <c r="AQ688" s="23"/>
      <c r="AR688" s="23"/>
      <c r="AS688" s="3"/>
      <c r="AT688" s="3"/>
      <c r="AU688" s="23"/>
      <c r="AV688" s="23"/>
      <c r="AW688" s="23"/>
      <c r="AX688" s="23"/>
      <c r="AY688" s="23"/>
      <c r="AZ688" s="23"/>
      <c r="BA688" s="3"/>
    </row>
    <row r="689" spans="1:53">
      <c r="B689" s="10" t="s">
        <v>153</v>
      </c>
      <c r="C689" s="10"/>
      <c r="D689" s="69" t="s">
        <v>98</v>
      </c>
      <c r="E689" s="10">
        <v>372</v>
      </c>
      <c r="F689" s="10">
        <v>258</v>
      </c>
      <c r="G689" s="10">
        <v>244</v>
      </c>
      <c r="H689" s="10">
        <v>208</v>
      </c>
      <c r="I689" s="10">
        <v>211</v>
      </c>
      <c r="J689" s="10"/>
      <c r="M689" s="198">
        <v>46843.12</v>
      </c>
      <c r="N689" s="198">
        <v>27828.93</v>
      </c>
      <c r="O689" s="198">
        <v>32661.58</v>
      </c>
      <c r="P689" s="198">
        <v>39793.61</v>
      </c>
      <c r="Q689" s="198">
        <v>293772.69</v>
      </c>
      <c r="R689" s="10"/>
      <c r="S689" s="3"/>
      <c r="T689" s="3"/>
      <c r="U689" s="198">
        <v>109.702857142857</v>
      </c>
      <c r="V689" s="198">
        <v>65.173138173302107</v>
      </c>
      <c r="W689" s="198">
        <v>78.513413461538505</v>
      </c>
      <c r="X689" s="198">
        <v>96.352566585956396</v>
      </c>
      <c r="Y689" s="198">
        <v>709.59586956521798</v>
      </c>
      <c r="Z689" s="10"/>
      <c r="AA689" s="3"/>
      <c r="AB689" s="10"/>
      <c r="AC689" s="10"/>
      <c r="AD689" s="69"/>
      <c r="AE689" s="23"/>
      <c r="AF689" s="23"/>
      <c r="AG689" s="23"/>
      <c r="AH689" s="23"/>
      <c r="AI689" s="23"/>
      <c r="AJ689" s="23"/>
      <c r="AK689" s="3"/>
      <c r="AL689" s="3"/>
      <c r="AM689" s="23"/>
      <c r="AN689" s="23"/>
      <c r="AO689" s="23"/>
      <c r="AP689" s="23"/>
      <c r="AQ689" s="23"/>
      <c r="AR689" s="23"/>
      <c r="AS689" s="3"/>
      <c r="AT689" s="3"/>
      <c r="AU689" s="23"/>
      <c r="AV689" s="23"/>
      <c r="AW689" s="23"/>
      <c r="AX689" s="23"/>
      <c r="AY689" s="23"/>
      <c r="AZ689" s="23"/>
      <c r="BA689" s="3"/>
    </row>
    <row r="690" spans="1:53">
      <c r="B690" s="10" t="s">
        <v>400</v>
      </c>
      <c r="C690" s="10"/>
      <c r="D690" s="69" t="s">
        <v>103</v>
      </c>
      <c r="E690" s="10">
        <v>1</v>
      </c>
      <c r="F690" s="10"/>
      <c r="G690" s="10"/>
      <c r="H690" s="10"/>
      <c r="I690" s="10"/>
      <c r="J690" s="10"/>
      <c r="M690" s="198">
        <v>32.04</v>
      </c>
      <c r="N690" s="198">
        <v>0</v>
      </c>
      <c r="O690" s="198">
        <v>0</v>
      </c>
      <c r="P690" s="198">
        <v>0</v>
      </c>
      <c r="Q690" s="198">
        <v>0</v>
      </c>
      <c r="R690" s="10"/>
      <c r="S690" s="3"/>
      <c r="T690" s="3"/>
      <c r="U690" s="198">
        <v>32.04</v>
      </c>
      <c r="V690" s="198">
        <v>0</v>
      </c>
      <c r="W690" s="198">
        <v>0</v>
      </c>
      <c r="X690" s="198">
        <v>0</v>
      </c>
      <c r="Y690" s="198">
        <v>0</v>
      </c>
      <c r="Z690" s="10"/>
      <c r="AA690" s="3"/>
      <c r="AB690" s="10"/>
      <c r="AC690" s="10"/>
      <c r="AD690" s="69"/>
      <c r="AE690" s="23"/>
      <c r="AF690" s="23"/>
      <c r="AG690" s="23"/>
      <c r="AH690" s="23"/>
      <c r="AI690" s="23"/>
      <c r="AJ690" s="23"/>
      <c r="AK690" s="3"/>
      <c r="AL690" s="3"/>
      <c r="AM690" s="23"/>
      <c r="AN690" s="23"/>
      <c r="AO690" s="23"/>
      <c r="AP690" s="23"/>
      <c r="AQ690" s="23"/>
      <c r="AR690" s="23"/>
      <c r="AS690" s="3"/>
      <c r="AT690" s="3"/>
      <c r="AU690" s="23"/>
      <c r="AV690" s="23"/>
      <c r="AW690" s="23"/>
      <c r="AX690" s="23"/>
      <c r="AY690" s="23"/>
      <c r="AZ690" s="23"/>
      <c r="BA690" s="3"/>
    </row>
    <row r="691" spans="1:53">
      <c r="B691" s="10" t="s">
        <v>400</v>
      </c>
      <c r="C691" s="10"/>
      <c r="D691" s="69" t="s">
        <v>576</v>
      </c>
      <c r="E691" s="10">
        <v>1</v>
      </c>
      <c r="F691" s="10"/>
      <c r="G691" s="10"/>
      <c r="H691" s="10"/>
      <c r="I691" s="10"/>
      <c r="J691" s="10"/>
      <c r="M691" s="198">
        <v>65</v>
      </c>
      <c r="N691" s="198">
        <v>0</v>
      </c>
      <c r="O691" s="198"/>
      <c r="P691" s="198"/>
      <c r="Q691" s="198"/>
      <c r="R691" s="10"/>
      <c r="S691" s="3"/>
      <c r="T691" s="3"/>
      <c r="U691" s="198">
        <v>65</v>
      </c>
      <c r="V691" s="198">
        <v>0</v>
      </c>
      <c r="W691" s="198"/>
      <c r="X691" s="198"/>
      <c r="Y691" s="198"/>
      <c r="Z691" s="10"/>
      <c r="AA691" s="3"/>
      <c r="AB691" s="10"/>
      <c r="AC691" s="10"/>
      <c r="AD691" s="69"/>
      <c r="AE691" s="23"/>
      <c r="AF691" s="23"/>
      <c r="AG691" s="23"/>
      <c r="AH691" s="23"/>
      <c r="AI691" s="23"/>
      <c r="AJ691" s="23"/>
      <c r="AK691" s="3"/>
      <c r="AL691" s="3"/>
      <c r="AM691" s="23"/>
      <c r="AN691" s="23"/>
      <c r="AO691" s="23"/>
      <c r="AP691" s="23"/>
      <c r="AQ691" s="23"/>
      <c r="AR691" s="23"/>
      <c r="AS691" s="3"/>
      <c r="AT691" s="3"/>
      <c r="AU691" s="23"/>
      <c r="AV691" s="23"/>
      <c r="AW691" s="23"/>
      <c r="AX691" s="23"/>
      <c r="AY691" s="23"/>
      <c r="AZ691" s="23"/>
      <c r="BA691" s="3"/>
    </row>
    <row r="692" spans="1:53">
      <c r="B692" s="10" t="s">
        <v>400</v>
      </c>
      <c r="C692" s="10"/>
      <c r="D692" s="69" t="s">
        <v>335</v>
      </c>
      <c r="E692" s="10">
        <v>522</v>
      </c>
      <c r="F692" s="10">
        <v>343</v>
      </c>
      <c r="G692" s="10">
        <v>307</v>
      </c>
      <c r="H692" s="10">
        <v>251</v>
      </c>
      <c r="I692" s="10">
        <v>265</v>
      </c>
      <c r="J692" s="10"/>
      <c r="M692" s="198">
        <v>80837.25</v>
      </c>
      <c r="N692" s="198">
        <v>42057.07</v>
      </c>
      <c r="O692" s="198">
        <v>44364.32</v>
      </c>
      <c r="P692" s="198">
        <v>49190.51</v>
      </c>
      <c r="Q692" s="198">
        <v>347853.31</v>
      </c>
      <c r="R692" s="10"/>
      <c r="S692" s="3"/>
      <c r="T692" s="3"/>
      <c r="U692" s="198">
        <v>133.394801980198</v>
      </c>
      <c r="V692" s="198">
        <v>69.401105610561004</v>
      </c>
      <c r="W692" s="198">
        <v>75.836444444444396</v>
      </c>
      <c r="X692" s="198">
        <v>85.2521837088388</v>
      </c>
      <c r="Y692" s="198">
        <v>604.96227826086897</v>
      </c>
      <c r="Z692" s="10"/>
      <c r="AA692" s="3"/>
      <c r="AB692" s="10"/>
      <c r="AC692" s="10"/>
      <c r="AD692" s="69"/>
      <c r="AE692" s="23"/>
      <c r="AF692" s="23"/>
      <c r="AG692" s="23"/>
      <c r="AH692" s="23"/>
      <c r="AI692" s="23"/>
      <c r="AJ692" s="23"/>
      <c r="AK692" s="3"/>
      <c r="AL692" s="3"/>
      <c r="AM692" s="23"/>
      <c r="AN692" s="23"/>
      <c r="AO692" s="23"/>
      <c r="AP692" s="23"/>
      <c r="AQ692" s="23"/>
      <c r="AR692" s="23"/>
      <c r="AS692" s="3"/>
      <c r="AT692" s="3"/>
      <c r="AU692" s="23"/>
      <c r="AV692" s="23"/>
      <c r="AW692" s="23"/>
      <c r="AX692" s="23"/>
      <c r="AY692" s="23"/>
      <c r="AZ692" s="23"/>
      <c r="BA692" s="3"/>
    </row>
    <row r="693" spans="1:53">
      <c r="B693" s="10"/>
      <c r="C693" s="10"/>
      <c r="D693" s="69"/>
      <c r="E693" s="10"/>
      <c r="F693" s="10"/>
      <c r="G693" s="10"/>
      <c r="H693" s="10"/>
      <c r="I693" s="10"/>
      <c r="J693" s="10"/>
      <c r="M693" s="10"/>
      <c r="N693" s="10"/>
      <c r="O693" s="10"/>
      <c r="P693" s="10"/>
      <c r="Q693" s="10"/>
      <c r="R693" s="10"/>
      <c r="S693" s="3"/>
      <c r="T693" s="3"/>
      <c r="U693" s="10"/>
      <c r="V693" s="10"/>
      <c r="W693" s="10"/>
      <c r="X693" s="10"/>
      <c r="Y693" s="10"/>
      <c r="Z693" s="10"/>
      <c r="AA693" s="3"/>
      <c r="AB693" s="10"/>
      <c r="AC693" s="10"/>
      <c r="AD693" s="69"/>
      <c r="AE693" s="23"/>
      <c r="AF693" s="23"/>
      <c r="AG693" s="23"/>
      <c r="AH693" s="23"/>
      <c r="AI693" s="23"/>
      <c r="AJ693" s="23"/>
      <c r="AK693" s="3"/>
      <c r="AL693" s="3"/>
      <c r="AM693" s="23"/>
      <c r="AN693" s="23"/>
      <c r="AO693" s="23"/>
      <c r="AP693" s="23"/>
      <c r="AQ693" s="23"/>
      <c r="AR693" s="23"/>
      <c r="AS693" s="3"/>
      <c r="AT693" s="3"/>
      <c r="AU693" s="23"/>
      <c r="AV693" s="23"/>
      <c r="AW693" s="23"/>
      <c r="AX693" s="23"/>
      <c r="AY693" s="23"/>
      <c r="AZ693" s="23"/>
      <c r="BA693" s="3"/>
    </row>
    <row r="694" spans="1:53">
      <c r="B694" s="10"/>
      <c r="C694" s="10"/>
      <c r="D694" s="69"/>
      <c r="E694" s="10"/>
      <c r="F694" s="10"/>
      <c r="G694" s="10"/>
      <c r="H694" s="10"/>
      <c r="I694" s="10"/>
      <c r="J694" s="10"/>
      <c r="M694" s="10"/>
      <c r="N694" s="10"/>
      <c r="O694" s="10"/>
      <c r="P694" s="10"/>
      <c r="Q694" s="10"/>
      <c r="R694" s="10"/>
      <c r="S694" s="3"/>
      <c r="T694" s="3"/>
      <c r="U694" s="10"/>
      <c r="V694" s="10"/>
      <c r="W694" s="10"/>
      <c r="X694" s="10"/>
      <c r="Y694" s="10"/>
      <c r="Z694" s="10"/>
      <c r="AA694" s="3"/>
      <c r="AB694" s="10"/>
      <c r="AC694" s="10"/>
      <c r="AD694" s="69"/>
      <c r="AE694" s="23"/>
      <c r="AF694" s="23"/>
      <c r="AG694" s="23"/>
      <c r="AH694" s="23"/>
      <c r="AI694" s="23"/>
      <c r="AJ694" s="23"/>
      <c r="AK694" s="3"/>
      <c r="AL694" s="3"/>
      <c r="AM694" s="23"/>
      <c r="AN694" s="23"/>
      <c r="AO694" s="23"/>
      <c r="AP694" s="23"/>
      <c r="AQ694" s="23"/>
      <c r="AR694" s="23"/>
      <c r="AS694" s="3"/>
      <c r="AT694" s="3"/>
      <c r="AU694" s="23"/>
      <c r="AV694" s="23"/>
      <c r="AW694" s="23"/>
      <c r="AX694" s="23"/>
      <c r="AY694" s="23"/>
      <c r="AZ694" s="23"/>
      <c r="BA694" s="3"/>
    </row>
    <row r="695" spans="1:53">
      <c r="B695" s="10"/>
      <c r="C695" s="10"/>
      <c r="D695" s="69"/>
      <c r="E695" s="10"/>
      <c r="F695" s="10"/>
      <c r="G695" s="10"/>
      <c r="H695" s="10"/>
      <c r="I695" s="10"/>
      <c r="J695" s="10"/>
      <c r="M695" s="10"/>
      <c r="N695" s="10"/>
      <c r="O695" s="10"/>
      <c r="P695" s="10"/>
      <c r="Q695" s="10"/>
      <c r="R695" s="10"/>
      <c r="S695" s="3"/>
      <c r="T695" s="3"/>
      <c r="U695" s="10"/>
      <c r="V695" s="10"/>
      <c r="W695" s="10"/>
      <c r="X695" s="10"/>
      <c r="Y695" s="10"/>
      <c r="Z695" s="10"/>
      <c r="AA695" s="3"/>
      <c r="AB695" s="10"/>
      <c r="AC695" s="10"/>
      <c r="AD695" s="69"/>
      <c r="AE695" s="23"/>
      <c r="AF695" s="23"/>
      <c r="AG695" s="23"/>
      <c r="AH695" s="23"/>
      <c r="AI695" s="23"/>
      <c r="AJ695" s="23"/>
      <c r="AK695" s="3"/>
      <c r="AL695" s="3"/>
      <c r="AM695" s="23"/>
      <c r="AN695" s="23"/>
      <c r="AO695" s="23"/>
      <c r="AP695" s="23"/>
      <c r="AQ695" s="23"/>
      <c r="AR695" s="23"/>
      <c r="AS695" s="3"/>
      <c r="AT695" s="3"/>
      <c r="AU695" s="23"/>
      <c r="AV695" s="23"/>
      <c r="AW695" s="23"/>
      <c r="AX695" s="23"/>
      <c r="AY695" s="23"/>
      <c r="AZ695" s="23"/>
      <c r="BA695" s="3"/>
    </row>
    <row r="696" spans="1:53" ht="13.5" thickBot="1">
      <c r="B696" s="10"/>
      <c r="C696" s="10"/>
      <c r="D696" s="69"/>
      <c r="E696" s="10"/>
      <c r="F696" s="10"/>
      <c r="G696" s="10"/>
      <c r="H696" s="10"/>
      <c r="I696" s="10"/>
      <c r="J696" s="10"/>
      <c r="M696" s="93"/>
      <c r="N696" s="10"/>
      <c r="O696" s="10"/>
      <c r="P696" s="10"/>
      <c r="Q696" s="10"/>
      <c r="R696" s="10"/>
      <c r="S696" s="3"/>
      <c r="T696" s="3"/>
      <c r="U696" s="157"/>
      <c r="V696" s="10"/>
      <c r="W696" s="10"/>
      <c r="X696" s="10"/>
      <c r="Y696" s="10"/>
      <c r="Z696" s="10"/>
      <c r="AA696" s="3"/>
      <c r="AB696" s="93"/>
      <c r="AC696" s="93"/>
      <c r="AD696" s="85"/>
      <c r="AE696" s="23"/>
      <c r="AF696" s="23"/>
      <c r="AG696" s="23"/>
      <c r="AH696" s="23"/>
      <c r="AI696" s="23"/>
      <c r="AJ696" s="23"/>
      <c r="AK696" s="3"/>
      <c r="AL696" s="3"/>
      <c r="AM696" s="159"/>
      <c r="AN696" s="23"/>
      <c r="AO696" s="23"/>
      <c r="AP696" s="23"/>
      <c r="AQ696" s="23"/>
      <c r="AR696" s="23"/>
      <c r="AS696" s="3"/>
      <c r="AT696" s="3"/>
      <c r="AU696" s="159"/>
      <c r="AV696" s="23"/>
      <c r="AW696" s="23"/>
      <c r="AX696" s="23"/>
      <c r="AY696" s="23"/>
      <c r="AZ696" s="23"/>
      <c r="BA696" s="3"/>
    </row>
    <row r="697" spans="1:53" ht="13.5" thickBot="1">
      <c r="B697" s="94" t="s">
        <v>560</v>
      </c>
      <c r="C697" s="101"/>
      <c r="D697" s="107"/>
      <c r="E697" s="96">
        <v>80962</v>
      </c>
      <c r="F697" s="96">
        <v>57654</v>
      </c>
      <c r="G697" s="96">
        <v>51056</v>
      </c>
      <c r="H697" s="96">
        <v>42923</v>
      </c>
      <c r="I697" s="96">
        <v>45222</v>
      </c>
      <c r="J697" s="97"/>
      <c r="L697" s="150" t="s">
        <v>561</v>
      </c>
      <c r="M697" s="297">
        <v>11306029.689999992</v>
      </c>
      <c r="N697" s="301">
        <v>6982179.2900000047</v>
      </c>
      <c r="O697" s="294">
        <v>7178269.8400000045</v>
      </c>
      <c r="P697" s="294">
        <v>8637762.320000004</v>
      </c>
      <c r="Q697" s="294">
        <v>63236142.989999957</v>
      </c>
      <c r="R697" s="97"/>
      <c r="S697" s="3"/>
      <c r="T697" s="150" t="s">
        <v>562</v>
      </c>
      <c r="U697" s="296">
        <v>129.95340087942165</v>
      </c>
      <c r="V697" s="296">
        <v>70.175924361864233</v>
      </c>
      <c r="W697" s="296">
        <v>71.01652369174495</v>
      </c>
      <c r="X697" s="296">
        <v>87.09581178283554</v>
      </c>
      <c r="Y697" s="296">
        <v>633.76025609711814</v>
      </c>
      <c r="Z697" s="97"/>
      <c r="AA697" s="3"/>
      <c r="AB697" s="94" t="s">
        <v>560</v>
      </c>
      <c r="AC697" s="101"/>
      <c r="AD697" s="107"/>
      <c r="AE697" s="104">
        <v>10494</v>
      </c>
      <c r="AF697" s="105">
        <v>5014</v>
      </c>
      <c r="AG697" s="105">
        <v>3496</v>
      </c>
      <c r="AH697" s="105">
        <v>2539</v>
      </c>
      <c r="AI697" s="105">
        <v>2292</v>
      </c>
      <c r="AJ697" s="106"/>
      <c r="AK697" s="3"/>
      <c r="AL697" s="150" t="s">
        <v>561</v>
      </c>
      <c r="AM697" s="299">
        <v>4553715.0100000007</v>
      </c>
      <c r="AN697" s="300">
        <v>1758469.7000000016</v>
      </c>
      <c r="AO697" s="300">
        <v>1239849.9800000004</v>
      </c>
      <c r="AP697" s="300">
        <v>846108.97999999952</v>
      </c>
      <c r="AQ697" s="300">
        <v>2801995.5099999984</v>
      </c>
      <c r="AR697" s="106"/>
      <c r="AS697" s="3"/>
      <c r="AT697" s="150" t="s">
        <v>562</v>
      </c>
      <c r="AU697" s="299">
        <v>433.13358016907745</v>
      </c>
      <c r="AV697" s="299">
        <v>151.71636440382122</v>
      </c>
      <c r="AW697" s="299">
        <v>91.646320900152176</v>
      </c>
      <c r="AX697" s="299">
        <v>58.533718964371204</v>
      </c>
      <c r="AY697" s="299">
        <v>205.5704253200619</v>
      </c>
      <c r="AZ697" s="106"/>
      <c r="BA697" s="3"/>
    </row>
    <row r="698" spans="1:53" s="3" customFormat="1"/>
    <row r="699" spans="1:53" ht="15" customHeight="1">
      <c r="B699" s="21"/>
      <c r="C699" s="21"/>
      <c r="D699" s="25"/>
      <c r="E699" s="429" t="str">
        <f>E16</f>
        <v>Number of Residential Customers in Arrears</v>
      </c>
      <c r="F699" s="429"/>
      <c r="G699" s="429"/>
      <c r="H699" s="429"/>
      <c r="I699" s="429"/>
      <c r="J699" s="429"/>
      <c r="K699" s="60"/>
      <c r="L699" s="25"/>
      <c r="M699" s="420" t="str">
        <f>M380</f>
        <v>Residential Arrearage Dollars</v>
      </c>
      <c r="N699" s="421"/>
      <c r="O699" s="421"/>
      <c r="P699" s="421"/>
      <c r="Q699" s="421"/>
      <c r="R699" s="422"/>
      <c r="S699" s="3"/>
      <c r="T699" s="25"/>
      <c r="U699" s="420" t="str">
        <f>U16</f>
        <v>Average Amount of Residential Arrearage Dollars</v>
      </c>
      <c r="V699" s="421"/>
      <c r="W699" s="421"/>
      <c r="X699" s="421"/>
      <c r="Y699" s="421"/>
      <c r="Z699" s="422"/>
      <c r="AA699" s="3"/>
      <c r="AB699" s="3"/>
      <c r="AC699" s="3"/>
      <c r="AD699" s="3"/>
      <c r="AE699" s="431" t="s">
        <v>432</v>
      </c>
      <c r="AF699" s="432"/>
      <c r="AG699" s="432"/>
      <c r="AH699" s="432"/>
      <c r="AI699" s="432"/>
      <c r="AJ699" s="433"/>
      <c r="AK699" s="3"/>
      <c r="AL699" s="158"/>
      <c r="AM699" s="432" t="str">
        <f>AM380</f>
        <v>Non-Residential Arrearage Dollars</v>
      </c>
      <c r="AN699" s="432"/>
      <c r="AO699" s="432"/>
      <c r="AP699" s="432"/>
      <c r="AQ699" s="432"/>
      <c r="AR699" s="433"/>
      <c r="AS699" s="3"/>
      <c r="AT699" s="158"/>
      <c r="AU699" s="431" t="str">
        <f>AU380</f>
        <v>Average Amount of Non-Residential Arrearage Dollars</v>
      </c>
      <c r="AV699" s="432"/>
      <c r="AW699" s="432"/>
      <c r="AX699" s="432"/>
      <c r="AY699" s="432"/>
      <c r="AZ699" s="433"/>
      <c r="BA699" s="3"/>
    </row>
    <row r="700" spans="1:53">
      <c r="B700" s="9" t="s">
        <v>435</v>
      </c>
      <c r="C700" s="9" t="s">
        <v>37</v>
      </c>
      <c r="D700" s="77" t="s">
        <v>436</v>
      </c>
      <c r="E700" s="22" t="s">
        <v>437</v>
      </c>
      <c r="F700" s="22" t="s">
        <v>438</v>
      </c>
      <c r="G700" s="22" t="s">
        <v>439</v>
      </c>
      <c r="H700" s="22" t="s">
        <v>440</v>
      </c>
      <c r="I700" s="22" t="s">
        <v>441</v>
      </c>
      <c r="J700" s="22" t="s">
        <v>442</v>
      </c>
      <c r="K700" s="24"/>
      <c r="M700" s="22" t="s">
        <v>437</v>
      </c>
      <c r="N700" s="147" t="s">
        <v>438</v>
      </c>
      <c r="O700" s="22" t="s">
        <v>439</v>
      </c>
      <c r="P700" s="22" t="s">
        <v>440</v>
      </c>
      <c r="Q700" s="22" t="s">
        <v>441</v>
      </c>
      <c r="R700" s="22" t="s">
        <v>442</v>
      </c>
      <c r="S700" s="3"/>
      <c r="T700" s="3"/>
      <c r="U700" s="22" t="s">
        <v>437</v>
      </c>
      <c r="V700" s="22" t="s">
        <v>438</v>
      </c>
      <c r="W700" s="22" t="s">
        <v>439</v>
      </c>
      <c r="X700" s="22" t="s">
        <v>440</v>
      </c>
      <c r="Y700" s="22" t="s">
        <v>441</v>
      </c>
      <c r="Z700" s="22" t="s">
        <v>442</v>
      </c>
      <c r="AA700" s="3"/>
      <c r="AB700" s="9" t="s">
        <v>435</v>
      </c>
      <c r="AC700" s="9" t="s">
        <v>37</v>
      </c>
      <c r="AD700" s="77" t="s">
        <v>436</v>
      </c>
      <c r="AE700" s="22" t="s">
        <v>437</v>
      </c>
      <c r="AF700" s="22" t="s">
        <v>438</v>
      </c>
      <c r="AG700" s="22" t="s">
        <v>439</v>
      </c>
      <c r="AH700" s="22" t="s">
        <v>440</v>
      </c>
      <c r="AI700" s="22" t="s">
        <v>441</v>
      </c>
      <c r="AJ700" s="22" t="s">
        <v>442</v>
      </c>
      <c r="AK700" s="3"/>
      <c r="AL700" s="3"/>
      <c r="AM700" s="22" t="s">
        <v>437</v>
      </c>
      <c r="AN700" s="22" t="s">
        <v>438</v>
      </c>
      <c r="AO700" s="22" t="s">
        <v>439</v>
      </c>
      <c r="AP700" s="22" t="s">
        <v>440</v>
      </c>
      <c r="AQ700" s="22" t="s">
        <v>441</v>
      </c>
      <c r="AR700" s="22" t="s">
        <v>442</v>
      </c>
      <c r="AS700" s="3"/>
      <c r="AT700" s="3"/>
      <c r="AU700" s="22" t="s">
        <v>437</v>
      </c>
      <c r="AV700" s="22" t="s">
        <v>438</v>
      </c>
      <c r="AW700" s="22" t="s">
        <v>439</v>
      </c>
      <c r="AX700" s="22" t="s">
        <v>440</v>
      </c>
      <c r="AY700" s="22" t="s">
        <v>441</v>
      </c>
      <c r="AZ700" s="22" t="s">
        <v>442</v>
      </c>
      <c r="BA700" s="3"/>
    </row>
    <row r="701" spans="1:53">
      <c r="A701" s="3" t="s">
        <v>577</v>
      </c>
      <c r="B701" s="10" t="s">
        <v>563</v>
      </c>
      <c r="C701" s="10"/>
      <c r="D701" s="69" t="s">
        <v>119</v>
      </c>
      <c r="E701" s="10">
        <v>2</v>
      </c>
      <c r="F701" s="10"/>
      <c r="G701" s="10"/>
      <c r="H701" s="10"/>
      <c r="I701" s="10"/>
      <c r="J701" s="10"/>
      <c r="M701" s="198">
        <v>55.21</v>
      </c>
      <c r="N701" s="303">
        <v>0</v>
      </c>
      <c r="O701" s="198"/>
      <c r="P701" s="198"/>
      <c r="Q701" s="198"/>
      <c r="R701" s="10"/>
      <c r="S701" s="3"/>
      <c r="T701" s="3"/>
      <c r="U701" s="10">
        <v>27.605</v>
      </c>
      <c r="V701" s="10">
        <v>0</v>
      </c>
      <c r="W701" s="10"/>
      <c r="X701" s="10"/>
      <c r="Y701" s="10"/>
      <c r="Z701" s="10"/>
      <c r="AA701" s="3"/>
      <c r="AB701" s="10" t="s">
        <v>88</v>
      </c>
      <c r="AC701" s="10"/>
      <c r="AD701" s="69" t="s">
        <v>89</v>
      </c>
      <c r="AE701" s="23">
        <v>96</v>
      </c>
      <c r="AF701" s="23">
        <v>35</v>
      </c>
      <c r="AG701" s="23">
        <v>22</v>
      </c>
      <c r="AH701" s="23">
        <v>17</v>
      </c>
      <c r="AI701" s="23">
        <v>12</v>
      </c>
      <c r="AJ701" s="23"/>
      <c r="AK701" s="3"/>
      <c r="AL701" s="3"/>
      <c r="AM701" s="298">
        <v>37476.51</v>
      </c>
      <c r="AN701" s="298">
        <v>7088.91</v>
      </c>
      <c r="AO701" s="298">
        <v>10775.86</v>
      </c>
      <c r="AP701" s="298">
        <v>1750.8</v>
      </c>
      <c r="AQ701" s="298">
        <v>3335.68</v>
      </c>
      <c r="AR701" s="23"/>
      <c r="AS701" s="3"/>
      <c r="AT701" s="3"/>
      <c r="AU701" s="298">
        <v>390.3803125</v>
      </c>
      <c r="AV701" s="298">
        <v>77.900109890109903</v>
      </c>
      <c r="AW701" s="298">
        <v>113.430105263158</v>
      </c>
      <c r="AX701" s="298">
        <v>19.2395604395604</v>
      </c>
      <c r="AY701" s="298">
        <v>36.257391304347799</v>
      </c>
      <c r="AZ701" s="23"/>
      <c r="BA701" s="3"/>
    </row>
    <row r="702" spans="1:53">
      <c r="B702" s="10" t="s">
        <v>447</v>
      </c>
      <c r="C702" s="10"/>
      <c r="D702" s="69" t="s">
        <v>110</v>
      </c>
      <c r="E702" s="10">
        <v>1</v>
      </c>
      <c r="F702" s="10">
        <v>1</v>
      </c>
      <c r="G702" s="10">
        <v>1</v>
      </c>
      <c r="H702" s="10">
        <v>1</v>
      </c>
      <c r="I702" s="10">
        <v>1</v>
      </c>
      <c r="J702" s="10"/>
      <c r="M702" s="198">
        <v>98.24</v>
      </c>
      <c r="N702" s="303">
        <v>69.19</v>
      </c>
      <c r="O702" s="198">
        <v>72.099999999999994</v>
      </c>
      <c r="P702" s="198">
        <v>88.02</v>
      </c>
      <c r="Q702" s="198">
        <v>414.08</v>
      </c>
      <c r="R702" s="10"/>
      <c r="S702" s="3"/>
      <c r="T702" s="3"/>
      <c r="U702" s="10">
        <v>98.24</v>
      </c>
      <c r="V702" s="10">
        <v>69.19</v>
      </c>
      <c r="W702" s="10">
        <v>72.099999999999994</v>
      </c>
      <c r="X702" s="10">
        <v>88.02</v>
      </c>
      <c r="Y702" s="10">
        <v>414.08</v>
      </c>
      <c r="Z702" s="10"/>
      <c r="AA702" s="3"/>
      <c r="AB702" s="10" t="s">
        <v>88</v>
      </c>
      <c r="AC702" s="10"/>
      <c r="AD702" s="69" t="s">
        <v>90</v>
      </c>
      <c r="AE702" s="23">
        <v>54</v>
      </c>
      <c r="AF702" s="23">
        <v>17</v>
      </c>
      <c r="AG702" s="23">
        <v>12</v>
      </c>
      <c r="AH702" s="23">
        <v>7</v>
      </c>
      <c r="AI702" s="23">
        <v>5</v>
      </c>
      <c r="AJ702" s="23"/>
      <c r="AK702" s="3"/>
      <c r="AL702" s="3"/>
      <c r="AM702" s="298">
        <v>16828.87</v>
      </c>
      <c r="AN702" s="298">
        <v>3307.84</v>
      </c>
      <c r="AO702" s="298">
        <v>2700.07</v>
      </c>
      <c r="AP702" s="298">
        <v>1335.71</v>
      </c>
      <c r="AQ702" s="298">
        <v>1353.51</v>
      </c>
      <c r="AR702" s="23"/>
      <c r="AS702" s="3"/>
      <c r="AT702" s="3"/>
      <c r="AU702" s="298">
        <v>311.64574074074102</v>
      </c>
      <c r="AV702" s="298">
        <v>61.256296296296298</v>
      </c>
      <c r="AW702" s="298">
        <v>50.001296296296303</v>
      </c>
      <c r="AX702" s="298">
        <v>25.202075471698102</v>
      </c>
      <c r="AY702" s="298">
        <v>25.5379245283019</v>
      </c>
      <c r="AZ702" s="23"/>
      <c r="BA702" s="3"/>
    </row>
    <row r="703" spans="1:53">
      <c r="B703" s="10" t="s">
        <v>88</v>
      </c>
      <c r="C703" s="10"/>
      <c r="D703" s="69" t="s">
        <v>89</v>
      </c>
      <c r="E703" s="10">
        <v>827</v>
      </c>
      <c r="F703" s="10">
        <v>521</v>
      </c>
      <c r="G703" s="10">
        <v>426</v>
      </c>
      <c r="H703" s="10">
        <v>322</v>
      </c>
      <c r="I703" s="10">
        <v>268</v>
      </c>
      <c r="J703" s="10"/>
      <c r="M703" s="198">
        <v>86509.690000000104</v>
      </c>
      <c r="N703" s="303">
        <v>52260.53</v>
      </c>
      <c r="O703" s="198">
        <v>44871.519999999997</v>
      </c>
      <c r="P703" s="198">
        <v>42928.160000000003</v>
      </c>
      <c r="Q703" s="198">
        <v>61834.54</v>
      </c>
      <c r="R703" s="10"/>
      <c r="S703" s="3"/>
      <c r="T703" s="3"/>
      <c r="U703" s="10">
        <v>91.738801696712699</v>
      </c>
      <c r="V703" s="10">
        <v>55.4782696390658</v>
      </c>
      <c r="W703" s="10">
        <v>48.509751351351397</v>
      </c>
      <c r="X703" s="10">
        <v>47.2777092511013</v>
      </c>
      <c r="Y703" s="10">
        <v>66.062542735042697</v>
      </c>
      <c r="Z703" s="10"/>
      <c r="AA703" s="3"/>
      <c r="AB703" s="10" t="s">
        <v>156</v>
      </c>
      <c r="AC703" s="10"/>
      <c r="AD703" s="69" t="s">
        <v>89</v>
      </c>
      <c r="AE703" s="23">
        <v>73</v>
      </c>
      <c r="AF703" s="23">
        <v>24</v>
      </c>
      <c r="AG703" s="23">
        <v>20</v>
      </c>
      <c r="AH703" s="23">
        <v>7</v>
      </c>
      <c r="AI703" s="23">
        <v>8</v>
      </c>
      <c r="AJ703" s="23"/>
      <c r="AK703" s="3"/>
      <c r="AL703" s="3"/>
      <c r="AM703" s="298">
        <v>31785.16</v>
      </c>
      <c r="AN703" s="298">
        <v>12594.57</v>
      </c>
      <c r="AO703" s="298">
        <v>19491.89</v>
      </c>
      <c r="AP703" s="298">
        <v>5764.81</v>
      </c>
      <c r="AQ703" s="298">
        <v>5126.32</v>
      </c>
      <c r="AR703" s="23"/>
      <c r="AS703" s="3"/>
      <c r="AT703" s="3"/>
      <c r="AU703" s="298">
        <v>423.80213333333302</v>
      </c>
      <c r="AV703" s="298">
        <v>203.138225806452</v>
      </c>
      <c r="AW703" s="298">
        <v>263.40391891891898</v>
      </c>
      <c r="AX703" s="298">
        <v>78.97</v>
      </c>
      <c r="AY703" s="298">
        <v>67.451578947368404</v>
      </c>
      <c r="AZ703" s="23"/>
      <c r="BA703" s="3"/>
    </row>
    <row r="704" spans="1:53">
      <c r="B704" s="10" t="s">
        <v>88</v>
      </c>
      <c r="C704" s="10"/>
      <c r="D704" s="69" t="s">
        <v>90</v>
      </c>
      <c r="E704" s="10">
        <v>1252</v>
      </c>
      <c r="F704" s="10">
        <v>873</v>
      </c>
      <c r="G704" s="10">
        <v>681</v>
      </c>
      <c r="H704" s="10">
        <v>524</v>
      </c>
      <c r="I704" s="10">
        <v>513</v>
      </c>
      <c r="J704" s="10"/>
      <c r="M704" s="198">
        <v>110730.25</v>
      </c>
      <c r="N704" s="303">
        <v>76097.72</v>
      </c>
      <c r="O704" s="198">
        <v>62369.91</v>
      </c>
      <c r="P704" s="198">
        <v>70917.59</v>
      </c>
      <c r="Q704" s="198">
        <v>126138.45</v>
      </c>
      <c r="R704" s="10"/>
      <c r="S704" s="3"/>
      <c r="T704" s="3"/>
      <c r="U704" s="10">
        <v>78.476435152374194</v>
      </c>
      <c r="V704" s="10">
        <v>53.514571026722898</v>
      </c>
      <c r="W704" s="10">
        <v>44.838181164629802</v>
      </c>
      <c r="X704" s="10">
        <v>51.501517792302103</v>
      </c>
      <c r="Y704" s="10">
        <v>86.872210743801702</v>
      </c>
      <c r="Z704" s="10"/>
      <c r="AA704" s="3"/>
      <c r="AB704" s="10" t="s">
        <v>157</v>
      </c>
      <c r="AC704" s="10"/>
      <c r="AD704" s="69" t="s">
        <v>158</v>
      </c>
      <c r="AE704" s="23">
        <v>1</v>
      </c>
      <c r="AF704" s="23"/>
      <c r="AG704" s="23"/>
      <c r="AH704" s="23"/>
      <c r="AI704" s="23"/>
      <c r="AJ704" s="23"/>
      <c r="AK704" s="3"/>
      <c r="AL704" s="3"/>
      <c r="AM704" s="298">
        <v>351.33</v>
      </c>
      <c r="AN704" s="298">
        <v>0</v>
      </c>
      <c r="AO704" s="298">
        <v>0</v>
      </c>
      <c r="AP704" s="298">
        <v>0</v>
      </c>
      <c r="AQ704" s="298">
        <v>0</v>
      </c>
      <c r="AR704" s="23"/>
      <c r="AS704" s="3"/>
      <c r="AT704" s="3"/>
      <c r="AU704" s="298">
        <v>351.33</v>
      </c>
      <c r="AV704" s="298">
        <v>0</v>
      </c>
      <c r="AW704" s="298">
        <v>0</v>
      </c>
      <c r="AX704" s="298">
        <v>0</v>
      </c>
      <c r="AY704" s="298">
        <v>0</v>
      </c>
      <c r="AZ704" s="23"/>
      <c r="BA704" s="3"/>
    </row>
    <row r="705" spans="2:53">
      <c r="B705" s="10" t="s">
        <v>156</v>
      </c>
      <c r="C705" s="10"/>
      <c r="D705" s="69" t="s">
        <v>89</v>
      </c>
      <c r="E705" s="10">
        <v>124</v>
      </c>
      <c r="F705" s="10">
        <v>86</v>
      </c>
      <c r="G705" s="10">
        <v>66</v>
      </c>
      <c r="H705" s="10">
        <v>39</v>
      </c>
      <c r="I705" s="10">
        <v>39</v>
      </c>
      <c r="J705" s="10"/>
      <c r="M705" s="198">
        <v>14152.71</v>
      </c>
      <c r="N705" s="303">
        <v>10109.77</v>
      </c>
      <c r="O705" s="198">
        <v>9776.4599999999991</v>
      </c>
      <c r="P705" s="198">
        <v>7110.43</v>
      </c>
      <c r="Q705" s="198">
        <v>10924.5</v>
      </c>
      <c r="R705" s="10"/>
      <c r="S705" s="3"/>
      <c r="T705" s="3"/>
      <c r="U705" s="10">
        <v>95.626418918918901</v>
      </c>
      <c r="V705" s="10">
        <v>63.985886075949402</v>
      </c>
      <c r="W705" s="10">
        <v>63.898431372548998</v>
      </c>
      <c r="X705" s="10">
        <v>48.370272108843501</v>
      </c>
      <c r="Y705" s="10">
        <v>74.825342465753394</v>
      </c>
      <c r="Z705" s="10"/>
      <c r="AA705" s="3"/>
      <c r="AB705" s="10" t="s">
        <v>449</v>
      </c>
      <c r="AC705" s="10"/>
      <c r="AD705" s="69" t="s">
        <v>201</v>
      </c>
      <c r="AE705" s="23"/>
      <c r="AF705" s="23">
        <v>2</v>
      </c>
      <c r="AG705" s="23">
        <v>2</v>
      </c>
      <c r="AH705" s="23"/>
      <c r="AI705" s="23"/>
      <c r="AJ705" s="23"/>
      <c r="AK705" s="3"/>
      <c r="AL705" s="3"/>
      <c r="AM705" s="298"/>
      <c r="AN705" s="298">
        <v>576.59</v>
      </c>
      <c r="AO705" s="298">
        <v>2309.59</v>
      </c>
      <c r="AP705" s="298">
        <v>0</v>
      </c>
      <c r="AQ705" s="298">
        <v>0</v>
      </c>
      <c r="AR705" s="23"/>
      <c r="AS705" s="3"/>
      <c r="AT705" s="3"/>
      <c r="AU705" s="298"/>
      <c r="AV705" s="298">
        <v>288.29500000000002</v>
      </c>
      <c r="AW705" s="298">
        <v>1154.7950000000001</v>
      </c>
      <c r="AX705" s="298">
        <v>0</v>
      </c>
      <c r="AY705" s="298">
        <v>0</v>
      </c>
      <c r="AZ705" s="23"/>
      <c r="BA705" s="3"/>
    </row>
    <row r="706" spans="2:53">
      <c r="B706" s="10" t="s">
        <v>157</v>
      </c>
      <c r="C706" s="10"/>
      <c r="D706" s="69" t="s">
        <v>158</v>
      </c>
      <c r="E706" s="10">
        <v>95</v>
      </c>
      <c r="F706" s="10">
        <v>66</v>
      </c>
      <c r="G706" s="10">
        <v>51</v>
      </c>
      <c r="H706" s="10">
        <v>37</v>
      </c>
      <c r="I706" s="10">
        <v>41</v>
      </c>
      <c r="J706" s="10"/>
      <c r="M706" s="198">
        <v>13830.35</v>
      </c>
      <c r="N706" s="303">
        <v>6377.6</v>
      </c>
      <c r="O706" s="198">
        <v>4907.74</v>
      </c>
      <c r="P706" s="198">
        <v>4055.1</v>
      </c>
      <c r="Q706" s="198">
        <v>8230.15</v>
      </c>
      <c r="R706" s="10"/>
      <c r="S706" s="3"/>
      <c r="T706" s="3"/>
      <c r="U706" s="10">
        <v>123.485267857143</v>
      </c>
      <c r="V706" s="10">
        <v>54.5094017094017</v>
      </c>
      <c r="W706" s="10">
        <v>42.676000000000002</v>
      </c>
      <c r="X706" s="10">
        <v>37.547222222222203</v>
      </c>
      <c r="Y706" s="10">
        <v>68.017768595041304</v>
      </c>
      <c r="Z706" s="10"/>
      <c r="AA706" s="3"/>
      <c r="AB706" s="10" t="s">
        <v>159</v>
      </c>
      <c r="AC706" s="10"/>
      <c r="AD706" s="69" t="s">
        <v>160</v>
      </c>
      <c r="AE706" s="23">
        <v>40</v>
      </c>
      <c r="AF706" s="23">
        <v>32</v>
      </c>
      <c r="AG706" s="23">
        <v>22</v>
      </c>
      <c r="AH706" s="23">
        <v>8</v>
      </c>
      <c r="AI706" s="23">
        <v>4</v>
      </c>
      <c r="AJ706" s="23"/>
      <c r="AK706" s="3"/>
      <c r="AL706" s="3"/>
      <c r="AM706" s="298">
        <v>10912.24</v>
      </c>
      <c r="AN706" s="298">
        <v>8219.86</v>
      </c>
      <c r="AO706" s="298">
        <v>10099.18</v>
      </c>
      <c r="AP706" s="298">
        <v>2526.59</v>
      </c>
      <c r="AQ706" s="298">
        <v>2157.38</v>
      </c>
      <c r="AR706" s="23"/>
      <c r="AS706" s="3"/>
      <c r="AT706" s="3"/>
      <c r="AU706" s="298">
        <v>266.15219512195102</v>
      </c>
      <c r="AV706" s="298">
        <v>164.3972</v>
      </c>
      <c r="AW706" s="298">
        <v>198.023137254902</v>
      </c>
      <c r="AX706" s="298">
        <v>53.7572340425532</v>
      </c>
      <c r="AY706" s="298">
        <v>44.945416666666702</v>
      </c>
      <c r="AZ706" s="23"/>
      <c r="BA706" s="3"/>
    </row>
    <row r="707" spans="2:53">
      <c r="B707" s="10" t="s">
        <v>449</v>
      </c>
      <c r="C707" s="10"/>
      <c r="D707" s="69" t="s">
        <v>201</v>
      </c>
      <c r="E707" s="10">
        <v>1</v>
      </c>
      <c r="F707" s="10"/>
      <c r="G707" s="10"/>
      <c r="H707" s="10"/>
      <c r="I707" s="10">
        <v>1</v>
      </c>
      <c r="J707" s="10"/>
      <c r="M707" s="198">
        <v>160.28</v>
      </c>
      <c r="N707" s="303">
        <v>0</v>
      </c>
      <c r="O707" s="198">
        <v>0</v>
      </c>
      <c r="P707" s="198">
        <v>0</v>
      </c>
      <c r="Q707" s="198">
        <v>210.95</v>
      </c>
      <c r="R707" s="10"/>
      <c r="S707" s="3"/>
      <c r="T707" s="3"/>
      <c r="U707" s="10">
        <v>80.14</v>
      </c>
      <c r="V707" s="10">
        <v>0</v>
      </c>
      <c r="W707" s="10">
        <v>0</v>
      </c>
      <c r="X707" s="10">
        <v>0</v>
      </c>
      <c r="Y707" s="10">
        <v>105.47499999999999</v>
      </c>
      <c r="Z707" s="10"/>
      <c r="AA707" s="3"/>
      <c r="AB707" s="10" t="s">
        <v>163</v>
      </c>
      <c r="AC707" s="10"/>
      <c r="AD707" s="69" t="s">
        <v>164</v>
      </c>
      <c r="AE707" s="23">
        <v>12</v>
      </c>
      <c r="AF707" s="23">
        <v>4</v>
      </c>
      <c r="AG707" s="23">
        <v>1</v>
      </c>
      <c r="AH707" s="23">
        <v>1</v>
      </c>
      <c r="AI707" s="23"/>
      <c r="AJ707" s="23"/>
      <c r="AK707" s="3"/>
      <c r="AL707" s="3"/>
      <c r="AM707" s="298">
        <v>19880.580000000002</v>
      </c>
      <c r="AN707" s="298">
        <v>1072.1199999999999</v>
      </c>
      <c r="AO707" s="298">
        <v>4.5</v>
      </c>
      <c r="AP707" s="298">
        <v>329.92</v>
      </c>
      <c r="AQ707" s="298">
        <v>0</v>
      </c>
      <c r="AR707" s="23"/>
      <c r="AS707" s="3"/>
      <c r="AT707" s="3"/>
      <c r="AU707" s="298">
        <v>1656.7149999999999</v>
      </c>
      <c r="AV707" s="298">
        <v>134.01499999999999</v>
      </c>
      <c r="AW707" s="298">
        <v>0.375</v>
      </c>
      <c r="AX707" s="298">
        <v>27.4933333333333</v>
      </c>
      <c r="AY707" s="298">
        <v>0</v>
      </c>
      <c r="AZ707" s="23"/>
      <c r="BA707" s="3"/>
    </row>
    <row r="708" spans="2:53">
      <c r="B708" s="10" t="s">
        <v>159</v>
      </c>
      <c r="C708" s="10"/>
      <c r="D708" s="69" t="s">
        <v>160</v>
      </c>
      <c r="E708" s="10">
        <v>156</v>
      </c>
      <c r="F708" s="10">
        <v>77</v>
      </c>
      <c r="G708" s="10">
        <v>46</v>
      </c>
      <c r="H708" s="10">
        <v>26</v>
      </c>
      <c r="I708" s="10">
        <v>34</v>
      </c>
      <c r="J708" s="10"/>
      <c r="M708" s="198">
        <v>32042.26</v>
      </c>
      <c r="N708" s="303">
        <v>12010.17</v>
      </c>
      <c r="O708" s="198">
        <v>9269.2900000000009</v>
      </c>
      <c r="P708" s="198">
        <v>6888.44</v>
      </c>
      <c r="Q708" s="198">
        <v>13304.49</v>
      </c>
      <c r="R708" s="10"/>
      <c r="S708" s="3"/>
      <c r="T708" s="3"/>
      <c r="U708" s="10">
        <v>188.48388235294101</v>
      </c>
      <c r="V708" s="10">
        <v>70.648058823529396</v>
      </c>
      <c r="W708" s="10">
        <v>56.866809815950901</v>
      </c>
      <c r="X708" s="10">
        <v>41.248143712574901</v>
      </c>
      <c r="Y708" s="10">
        <v>77.351686046511603</v>
      </c>
      <c r="Z708" s="10"/>
      <c r="AA708" s="3"/>
      <c r="AB708" s="10" t="s">
        <v>165</v>
      </c>
      <c r="AC708" s="10"/>
      <c r="AD708" s="69" t="s">
        <v>166</v>
      </c>
      <c r="AE708" s="23">
        <v>55</v>
      </c>
      <c r="AF708" s="23">
        <v>28</v>
      </c>
      <c r="AG708" s="23">
        <v>15</v>
      </c>
      <c r="AH708" s="23">
        <v>15</v>
      </c>
      <c r="AI708" s="23">
        <v>11</v>
      </c>
      <c r="AJ708" s="23"/>
      <c r="AK708" s="3"/>
      <c r="AL708" s="3"/>
      <c r="AM708" s="298">
        <v>16878.990000000002</v>
      </c>
      <c r="AN708" s="298">
        <v>10112.07</v>
      </c>
      <c r="AO708" s="298">
        <v>2283.48</v>
      </c>
      <c r="AP708" s="298">
        <v>2131.38</v>
      </c>
      <c r="AQ708" s="298">
        <v>6297.23</v>
      </c>
      <c r="AR708" s="23"/>
      <c r="AS708" s="3"/>
      <c r="AT708" s="3"/>
      <c r="AU708" s="298">
        <v>306.89072727272702</v>
      </c>
      <c r="AV708" s="298">
        <v>187.26055555555601</v>
      </c>
      <c r="AW708" s="298">
        <v>40.776428571428603</v>
      </c>
      <c r="AX708" s="298">
        <v>38.0603571428571</v>
      </c>
      <c r="AY708" s="298">
        <v>112.450535714286</v>
      </c>
      <c r="AZ708" s="23"/>
      <c r="BA708" s="3"/>
    </row>
    <row r="709" spans="2:53">
      <c r="B709" s="10" t="s">
        <v>159</v>
      </c>
      <c r="C709" s="10"/>
      <c r="D709" s="69" t="s">
        <v>137</v>
      </c>
      <c r="E709" s="10">
        <v>1</v>
      </c>
      <c r="F709" s="10"/>
      <c r="G709" s="10"/>
      <c r="H709" s="10"/>
      <c r="I709" s="10"/>
      <c r="J709" s="10"/>
      <c r="M709" s="198">
        <v>3.91</v>
      </c>
      <c r="N709" s="303">
        <v>0</v>
      </c>
      <c r="O709" s="198">
        <v>0</v>
      </c>
      <c r="P709" s="198">
        <v>0</v>
      </c>
      <c r="Q709" s="198">
        <v>0</v>
      </c>
      <c r="R709" s="10"/>
      <c r="S709" s="3"/>
      <c r="T709" s="3"/>
      <c r="U709" s="10">
        <v>3.91</v>
      </c>
      <c r="V709" s="10">
        <v>0</v>
      </c>
      <c r="W709" s="10">
        <v>0</v>
      </c>
      <c r="X709" s="10">
        <v>0</v>
      </c>
      <c r="Y709" s="10">
        <v>0</v>
      </c>
      <c r="Z709" s="10"/>
      <c r="AA709" s="3"/>
      <c r="AB709" s="10" t="s">
        <v>91</v>
      </c>
      <c r="AC709" s="10"/>
      <c r="AD709" s="69" t="s">
        <v>92</v>
      </c>
      <c r="AE709" s="23">
        <v>546</v>
      </c>
      <c r="AF709" s="23">
        <v>273</v>
      </c>
      <c r="AG709" s="23">
        <v>183</v>
      </c>
      <c r="AH709" s="23">
        <v>148</v>
      </c>
      <c r="AI709" s="23">
        <v>109</v>
      </c>
      <c r="AJ709" s="23"/>
      <c r="AK709" s="3"/>
      <c r="AL709" s="3"/>
      <c r="AM709" s="298">
        <v>1044092.19</v>
      </c>
      <c r="AN709" s="298">
        <v>198037.97</v>
      </c>
      <c r="AO709" s="298">
        <v>73015.709999999905</v>
      </c>
      <c r="AP709" s="298">
        <v>151179.26</v>
      </c>
      <c r="AQ709" s="298">
        <v>90401.73</v>
      </c>
      <c r="AR709" s="23"/>
      <c r="AS709" s="3"/>
      <c r="AT709" s="3"/>
      <c r="AU709" s="298">
        <v>1871.13295698925</v>
      </c>
      <c r="AV709" s="298">
        <v>407.48553497942402</v>
      </c>
      <c r="AW709" s="298">
        <v>131.55983783783799</v>
      </c>
      <c r="AX709" s="298">
        <v>274.37252268602498</v>
      </c>
      <c r="AY709" s="298">
        <v>160.85717081850501</v>
      </c>
      <c r="AZ709" s="23"/>
      <c r="BA709" s="3"/>
    </row>
    <row r="710" spans="2:53">
      <c r="B710" s="10" t="s">
        <v>161</v>
      </c>
      <c r="C710" s="10"/>
      <c r="D710" s="69" t="s">
        <v>162</v>
      </c>
      <c r="E710" s="10">
        <v>1</v>
      </c>
      <c r="F710" s="10">
        <v>1</v>
      </c>
      <c r="G710" s="10">
        <v>1</v>
      </c>
      <c r="H710" s="10">
        <v>1</v>
      </c>
      <c r="I710" s="10">
        <v>1</v>
      </c>
      <c r="J710" s="10"/>
      <c r="M710" s="198">
        <v>184.49</v>
      </c>
      <c r="N710" s="303">
        <v>187.45</v>
      </c>
      <c r="O710" s="198">
        <v>517.88</v>
      </c>
      <c r="P710" s="198">
        <v>576.45000000000005</v>
      </c>
      <c r="Q710" s="198">
        <v>501.15</v>
      </c>
      <c r="R710" s="10"/>
      <c r="S710" s="3"/>
      <c r="T710" s="3"/>
      <c r="U710" s="10">
        <v>184.49</v>
      </c>
      <c r="V710" s="10">
        <v>187.45</v>
      </c>
      <c r="W710" s="10">
        <v>517.88</v>
      </c>
      <c r="X710" s="10">
        <v>576.45000000000005</v>
      </c>
      <c r="Y710" s="10">
        <v>501.15</v>
      </c>
      <c r="Z710" s="10"/>
      <c r="AA710" s="3"/>
      <c r="AB710" s="10" t="s">
        <v>91</v>
      </c>
      <c r="AC710" s="10"/>
      <c r="AD710" s="69" t="s">
        <v>117</v>
      </c>
      <c r="AE710" s="23">
        <v>1</v>
      </c>
      <c r="AF710" s="23"/>
      <c r="AG710" s="23"/>
      <c r="AH710" s="23"/>
      <c r="AI710" s="23"/>
      <c r="AJ710" s="23"/>
      <c r="AK710" s="3"/>
      <c r="AL710" s="3"/>
      <c r="AM710" s="298">
        <v>449.97</v>
      </c>
      <c r="AN710" s="298">
        <v>0</v>
      </c>
      <c r="AO710" s="298">
        <v>0</v>
      </c>
      <c r="AP710" s="298">
        <v>0</v>
      </c>
      <c r="AQ710" s="298">
        <v>0</v>
      </c>
      <c r="AR710" s="23"/>
      <c r="AS710" s="3"/>
      <c r="AT710" s="3"/>
      <c r="AU710" s="298">
        <v>449.97</v>
      </c>
      <c r="AV710" s="298">
        <v>0</v>
      </c>
      <c r="AW710" s="298">
        <v>0</v>
      </c>
      <c r="AX710" s="298">
        <v>0</v>
      </c>
      <c r="AY710" s="298">
        <v>0</v>
      </c>
      <c r="AZ710" s="23"/>
      <c r="BA710" s="3"/>
    </row>
    <row r="711" spans="2:53">
      <c r="B711" s="10" t="s">
        <v>163</v>
      </c>
      <c r="C711" s="10"/>
      <c r="D711" s="69" t="s">
        <v>164</v>
      </c>
      <c r="E711" s="10">
        <v>11</v>
      </c>
      <c r="F711" s="10">
        <v>6</v>
      </c>
      <c r="G711" s="10">
        <v>6</v>
      </c>
      <c r="H711" s="10">
        <v>4</v>
      </c>
      <c r="I711" s="10">
        <v>3</v>
      </c>
      <c r="J711" s="10"/>
      <c r="M711" s="198">
        <v>1552.53</v>
      </c>
      <c r="N711" s="303">
        <v>966.29</v>
      </c>
      <c r="O711" s="198">
        <v>629.52</v>
      </c>
      <c r="P711" s="198">
        <v>404.03</v>
      </c>
      <c r="Q711" s="198">
        <v>938.12</v>
      </c>
      <c r="R711" s="10"/>
      <c r="S711" s="3"/>
      <c r="T711" s="3"/>
      <c r="U711" s="10">
        <v>129.3775</v>
      </c>
      <c r="V711" s="10">
        <v>80.524166666666702</v>
      </c>
      <c r="W711" s="10">
        <v>52.46</v>
      </c>
      <c r="X711" s="10">
        <v>33.669166666666698</v>
      </c>
      <c r="Y711" s="10">
        <v>72.1630769230769</v>
      </c>
      <c r="Z711" s="10"/>
      <c r="AA711" s="3"/>
      <c r="AB711" s="10" t="s">
        <v>91</v>
      </c>
      <c r="AC711" s="10"/>
      <c r="AD711" s="69" t="s">
        <v>422</v>
      </c>
      <c r="AE711" s="23">
        <v>1</v>
      </c>
      <c r="AF711" s="23">
        <v>1</v>
      </c>
      <c r="AG711" s="23"/>
      <c r="AH711" s="23"/>
      <c r="AI711" s="23"/>
      <c r="AJ711" s="23"/>
      <c r="AK711" s="3"/>
      <c r="AL711" s="3"/>
      <c r="AM711" s="298">
        <v>15.47</v>
      </c>
      <c r="AN711" s="298">
        <v>15</v>
      </c>
      <c r="AO711" s="298"/>
      <c r="AP711" s="298"/>
      <c r="AQ711" s="298"/>
      <c r="AR711" s="23"/>
      <c r="AS711" s="3"/>
      <c r="AT711" s="3"/>
      <c r="AU711" s="298">
        <v>15.47</v>
      </c>
      <c r="AV711" s="298">
        <v>15</v>
      </c>
      <c r="AW711" s="298"/>
      <c r="AX711" s="298"/>
      <c r="AY711" s="298"/>
      <c r="AZ711" s="23"/>
      <c r="BA711" s="3"/>
    </row>
    <row r="712" spans="2:53">
      <c r="B712" s="10" t="s">
        <v>165</v>
      </c>
      <c r="C712" s="10"/>
      <c r="D712" s="69" t="s">
        <v>166</v>
      </c>
      <c r="E712" s="10">
        <v>790</v>
      </c>
      <c r="F712" s="10">
        <v>472</v>
      </c>
      <c r="G712" s="10">
        <v>329</v>
      </c>
      <c r="H712" s="10">
        <v>277</v>
      </c>
      <c r="I712" s="10">
        <v>277</v>
      </c>
      <c r="J712" s="10"/>
      <c r="M712" s="198">
        <v>105549.38</v>
      </c>
      <c r="N712" s="303">
        <v>55358.58</v>
      </c>
      <c r="O712" s="198">
        <v>43092.31</v>
      </c>
      <c r="P712" s="198">
        <v>53874.61</v>
      </c>
      <c r="Q712" s="198">
        <v>80949.05</v>
      </c>
      <c r="R712" s="10"/>
      <c r="S712" s="3"/>
      <c r="T712" s="3"/>
      <c r="U712" s="10">
        <v>115.98832967033</v>
      </c>
      <c r="V712" s="10">
        <v>61.509533333333302</v>
      </c>
      <c r="W712" s="10">
        <v>50.696835294117697</v>
      </c>
      <c r="X712" s="10">
        <v>62.067523041474601</v>
      </c>
      <c r="Y712" s="10">
        <v>86.207720979765696</v>
      </c>
      <c r="Z712" s="10"/>
      <c r="AA712" s="3"/>
      <c r="AB712" s="10" t="s">
        <v>167</v>
      </c>
      <c r="AC712" s="10"/>
      <c r="AD712" s="69" t="s">
        <v>168</v>
      </c>
      <c r="AE712" s="23">
        <v>1</v>
      </c>
      <c r="AF712" s="23">
        <v>1</v>
      </c>
      <c r="AG712" s="23"/>
      <c r="AH712" s="23"/>
      <c r="AI712" s="23">
        <v>1</v>
      </c>
      <c r="AJ712" s="23"/>
      <c r="AK712" s="3"/>
      <c r="AL712" s="3"/>
      <c r="AM712" s="298">
        <v>18.72</v>
      </c>
      <c r="AN712" s="298">
        <v>21.15</v>
      </c>
      <c r="AO712" s="298">
        <v>0</v>
      </c>
      <c r="AP712" s="298">
        <v>0</v>
      </c>
      <c r="AQ712" s="298">
        <v>627.22</v>
      </c>
      <c r="AR712" s="23"/>
      <c r="AS712" s="3"/>
      <c r="AT712" s="3"/>
      <c r="AU712" s="298">
        <v>9.36</v>
      </c>
      <c r="AV712" s="298">
        <v>10.574999999999999</v>
      </c>
      <c r="AW712" s="298">
        <v>0</v>
      </c>
      <c r="AX712" s="298">
        <v>0</v>
      </c>
      <c r="AY712" s="298">
        <v>313.61</v>
      </c>
      <c r="AZ712" s="23"/>
      <c r="BA712" s="3"/>
    </row>
    <row r="713" spans="2:53">
      <c r="B713" s="10" t="s">
        <v>91</v>
      </c>
      <c r="C713" s="10"/>
      <c r="D713" s="69" t="s">
        <v>92</v>
      </c>
      <c r="E713" s="10">
        <v>4067</v>
      </c>
      <c r="F713" s="10">
        <v>3086</v>
      </c>
      <c r="G713" s="10">
        <v>2440</v>
      </c>
      <c r="H713" s="10">
        <v>2023</v>
      </c>
      <c r="I713" s="10">
        <v>2030</v>
      </c>
      <c r="J713" s="10"/>
      <c r="M713" s="198">
        <v>326936.46000000101</v>
      </c>
      <c r="N713" s="303">
        <v>200226.28000000099</v>
      </c>
      <c r="O713" s="198">
        <v>172704.75</v>
      </c>
      <c r="P713" s="198">
        <v>201400.97</v>
      </c>
      <c r="Q713" s="198">
        <v>406924</v>
      </c>
      <c r="R713" s="10"/>
      <c r="S713" s="3"/>
      <c r="T713" s="3"/>
      <c r="U713" s="10">
        <v>74.371351228389599</v>
      </c>
      <c r="V713" s="10">
        <v>43.622283224401002</v>
      </c>
      <c r="W713" s="10">
        <v>40.304492415402699</v>
      </c>
      <c r="X713" s="10">
        <v>47.100320392890602</v>
      </c>
      <c r="Y713" s="10">
        <v>85.722350958500201</v>
      </c>
      <c r="Z713" s="10"/>
      <c r="AA713" s="3"/>
      <c r="AB713" s="10" t="s">
        <v>401</v>
      </c>
      <c r="AC713" s="10"/>
      <c r="AD713" s="69" t="s">
        <v>257</v>
      </c>
      <c r="AE713" s="23">
        <v>4</v>
      </c>
      <c r="AF713" s="23">
        <v>3</v>
      </c>
      <c r="AG713" s="23">
        <v>2</v>
      </c>
      <c r="AH713" s="23">
        <v>2</v>
      </c>
      <c r="AI713" s="23">
        <v>2</v>
      </c>
      <c r="AJ713" s="23"/>
      <c r="AK713" s="3"/>
      <c r="AL713" s="3"/>
      <c r="AM713" s="298">
        <v>412.25</v>
      </c>
      <c r="AN713" s="298">
        <v>177.41</v>
      </c>
      <c r="AO713" s="298">
        <v>103.84</v>
      </c>
      <c r="AP713" s="298">
        <v>139.35</v>
      </c>
      <c r="AQ713" s="298">
        <v>336.1</v>
      </c>
      <c r="AR713" s="23"/>
      <c r="AS713" s="3"/>
      <c r="AT713" s="3"/>
      <c r="AU713" s="298">
        <v>103.0625</v>
      </c>
      <c r="AV713" s="298">
        <v>44.352499999999999</v>
      </c>
      <c r="AW713" s="298">
        <v>25.96</v>
      </c>
      <c r="AX713" s="298">
        <v>34.837499999999999</v>
      </c>
      <c r="AY713" s="298">
        <v>84.025000000000006</v>
      </c>
      <c r="AZ713" s="23"/>
      <c r="BA713" s="3"/>
    </row>
    <row r="714" spans="2:53">
      <c r="B714" s="10" t="s">
        <v>578</v>
      </c>
      <c r="C714" s="10"/>
      <c r="D714" s="69" t="s">
        <v>266</v>
      </c>
      <c r="E714" s="10"/>
      <c r="F714" s="10">
        <v>1</v>
      </c>
      <c r="G714" s="10"/>
      <c r="H714" s="10">
        <v>1</v>
      </c>
      <c r="I714" s="10">
        <v>1</v>
      </c>
      <c r="J714" s="10"/>
      <c r="M714" s="198"/>
      <c r="N714" s="303">
        <v>249.32</v>
      </c>
      <c r="O714" s="198">
        <v>0</v>
      </c>
      <c r="P714" s="198">
        <v>221.74</v>
      </c>
      <c r="Q714" s="198">
        <v>190.4</v>
      </c>
      <c r="R714" s="10"/>
      <c r="S714" s="3"/>
      <c r="T714" s="3"/>
      <c r="U714" s="10"/>
      <c r="V714" s="10">
        <v>249.32</v>
      </c>
      <c r="W714" s="10">
        <v>0</v>
      </c>
      <c r="X714" s="10">
        <v>221.74</v>
      </c>
      <c r="Y714" s="10">
        <v>190.4</v>
      </c>
      <c r="Z714" s="10"/>
      <c r="AA714" s="3"/>
      <c r="AB714" s="10" t="s">
        <v>402</v>
      </c>
      <c r="AC714" s="10"/>
      <c r="AD714" s="69" t="s">
        <v>403</v>
      </c>
      <c r="AE714" s="23">
        <v>104</v>
      </c>
      <c r="AF714" s="23">
        <v>50</v>
      </c>
      <c r="AG714" s="23">
        <v>14</v>
      </c>
      <c r="AH714" s="23">
        <v>7</v>
      </c>
      <c r="AI714" s="23">
        <v>2</v>
      </c>
      <c r="AJ714" s="23"/>
      <c r="AK714" s="3"/>
      <c r="AL714" s="3"/>
      <c r="AM714" s="298">
        <v>21710.15</v>
      </c>
      <c r="AN714" s="298">
        <v>6643.35</v>
      </c>
      <c r="AO714" s="298">
        <v>2190.15</v>
      </c>
      <c r="AP714" s="298">
        <v>4133.7299999999996</v>
      </c>
      <c r="AQ714" s="298">
        <v>1791.45</v>
      </c>
      <c r="AR714" s="23"/>
      <c r="AS714" s="3"/>
      <c r="AT714" s="3"/>
      <c r="AU714" s="298">
        <v>208.751442307692</v>
      </c>
      <c r="AV714" s="298">
        <v>65.1308823529412</v>
      </c>
      <c r="AW714" s="298">
        <v>21.901499999999999</v>
      </c>
      <c r="AX714" s="298">
        <v>42.180918367346898</v>
      </c>
      <c r="AY714" s="298">
        <v>17.9145</v>
      </c>
      <c r="AZ714" s="23"/>
      <c r="BA714" s="3"/>
    </row>
    <row r="715" spans="2:53">
      <c r="B715" s="10" t="s">
        <v>167</v>
      </c>
      <c r="C715" s="10"/>
      <c r="D715" s="69" t="s">
        <v>168</v>
      </c>
      <c r="E715" s="10">
        <v>10</v>
      </c>
      <c r="F715" s="10">
        <v>8</v>
      </c>
      <c r="G715" s="10">
        <v>3</v>
      </c>
      <c r="H715" s="10">
        <v>2</v>
      </c>
      <c r="I715" s="10">
        <v>1</v>
      </c>
      <c r="J715" s="10"/>
      <c r="M715" s="198">
        <v>1288.01</v>
      </c>
      <c r="N715" s="303">
        <v>837.39</v>
      </c>
      <c r="O715" s="198">
        <v>493.68</v>
      </c>
      <c r="P715" s="198">
        <v>520.28</v>
      </c>
      <c r="Q715" s="198">
        <v>52.72</v>
      </c>
      <c r="R715" s="10"/>
      <c r="S715" s="3"/>
      <c r="T715" s="3"/>
      <c r="U715" s="10">
        <v>128.80099999999999</v>
      </c>
      <c r="V715" s="10">
        <v>83.739000000000004</v>
      </c>
      <c r="W715" s="10">
        <v>49.368000000000002</v>
      </c>
      <c r="X715" s="10">
        <v>52.027999999999999</v>
      </c>
      <c r="Y715" s="10">
        <v>5.2720000000000002</v>
      </c>
      <c r="Z715" s="10"/>
      <c r="AA715" s="3"/>
      <c r="AB715" s="10" t="s">
        <v>93</v>
      </c>
      <c r="AC715" s="10"/>
      <c r="AD715" s="69" t="s">
        <v>110</v>
      </c>
      <c r="AE715" s="23">
        <v>6</v>
      </c>
      <c r="AF715" s="23"/>
      <c r="AG715" s="23"/>
      <c r="AH715" s="23"/>
      <c r="AI715" s="23"/>
      <c r="AJ715" s="23"/>
      <c r="AK715" s="3"/>
      <c r="AL715" s="3"/>
      <c r="AM715" s="298">
        <v>10582.26</v>
      </c>
      <c r="AN715" s="298">
        <v>0</v>
      </c>
      <c r="AO715" s="298">
        <v>0</v>
      </c>
      <c r="AP715" s="298">
        <v>0</v>
      </c>
      <c r="AQ715" s="298">
        <v>0</v>
      </c>
      <c r="AR715" s="23"/>
      <c r="AS715" s="3"/>
      <c r="AT715" s="3"/>
      <c r="AU715" s="298">
        <v>1763.71</v>
      </c>
      <c r="AV715" s="298">
        <v>0</v>
      </c>
      <c r="AW715" s="298">
        <v>0</v>
      </c>
      <c r="AX715" s="298">
        <v>0</v>
      </c>
      <c r="AY715" s="298">
        <v>0</v>
      </c>
      <c r="AZ715" s="23"/>
      <c r="BA715" s="3"/>
    </row>
    <row r="716" spans="2:53">
      <c r="B716" s="10" t="s">
        <v>401</v>
      </c>
      <c r="C716" s="10"/>
      <c r="D716" s="69" t="s">
        <v>257</v>
      </c>
      <c r="E716" s="10">
        <v>25</v>
      </c>
      <c r="F716" s="10">
        <v>17</v>
      </c>
      <c r="G716" s="10">
        <v>9</v>
      </c>
      <c r="H716" s="10">
        <v>8</v>
      </c>
      <c r="I716" s="10">
        <v>4</v>
      </c>
      <c r="J716" s="10"/>
      <c r="M716" s="198">
        <v>3577.55</v>
      </c>
      <c r="N716" s="303">
        <v>1967.48</v>
      </c>
      <c r="O716" s="198">
        <v>925.59</v>
      </c>
      <c r="P716" s="198">
        <v>1094.29</v>
      </c>
      <c r="Q716" s="198">
        <v>775</v>
      </c>
      <c r="R716" s="10"/>
      <c r="S716" s="3"/>
      <c r="T716" s="3"/>
      <c r="U716" s="10">
        <v>127.769642857143</v>
      </c>
      <c r="V716" s="10">
        <v>70.2671428571429</v>
      </c>
      <c r="W716" s="10">
        <v>33.056785714285702</v>
      </c>
      <c r="X716" s="10">
        <v>37.734137931034503</v>
      </c>
      <c r="Y716" s="10">
        <v>27.678571428571399</v>
      </c>
      <c r="Z716" s="10"/>
      <c r="AA716" s="3"/>
      <c r="AB716" s="10" t="s">
        <v>93</v>
      </c>
      <c r="AC716" s="10"/>
      <c r="AD716" s="69" t="s">
        <v>94</v>
      </c>
      <c r="AE716" s="23">
        <v>30</v>
      </c>
      <c r="AF716" s="23">
        <v>8</v>
      </c>
      <c r="AG716" s="23">
        <v>2</v>
      </c>
      <c r="AH716" s="23">
        <v>2</v>
      </c>
      <c r="AI716" s="23">
        <v>1</v>
      </c>
      <c r="AJ716" s="23"/>
      <c r="AK716" s="3"/>
      <c r="AL716" s="3"/>
      <c r="AM716" s="298">
        <v>34266.339999999997</v>
      </c>
      <c r="AN716" s="298">
        <v>4324.9799999999996</v>
      </c>
      <c r="AO716" s="298">
        <v>98.47</v>
      </c>
      <c r="AP716" s="298">
        <v>35.83</v>
      </c>
      <c r="AQ716" s="298">
        <v>164.95</v>
      </c>
      <c r="AR716" s="23"/>
      <c r="AS716" s="3"/>
      <c r="AT716" s="3"/>
      <c r="AU716" s="298">
        <v>1142.21133333333</v>
      </c>
      <c r="AV716" s="298">
        <v>154.46357142857099</v>
      </c>
      <c r="AW716" s="298">
        <v>3.5167857142857102</v>
      </c>
      <c r="AX716" s="298">
        <v>1.27964285714286</v>
      </c>
      <c r="AY716" s="298">
        <v>6.3442307692307702</v>
      </c>
      <c r="AZ716" s="23"/>
      <c r="BA716" s="3"/>
    </row>
    <row r="717" spans="2:53">
      <c r="B717" s="10" t="s">
        <v>401</v>
      </c>
      <c r="C717" s="10"/>
      <c r="D717" s="69" t="s">
        <v>245</v>
      </c>
      <c r="E717" s="10">
        <v>4</v>
      </c>
      <c r="F717" s="10">
        <v>2</v>
      </c>
      <c r="G717" s="10">
        <v>2</v>
      </c>
      <c r="H717" s="10">
        <v>1</v>
      </c>
      <c r="I717" s="10">
        <v>1</v>
      </c>
      <c r="J717" s="10"/>
      <c r="M717" s="198">
        <v>320.33</v>
      </c>
      <c r="N717" s="303">
        <v>75.5</v>
      </c>
      <c r="O717" s="198">
        <v>100.28</v>
      </c>
      <c r="P717" s="198">
        <v>159.31</v>
      </c>
      <c r="Q717" s="198">
        <v>15.86</v>
      </c>
      <c r="R717" s="10"/>
      <c r="S717" s="3"/>
      <c r="T717" s="3"/>
      <c r="U717" s="10">
        <v>80.082499999999996</v>
      </c>
      <c r="V717" s="10">
        <v>18.875</v>
      </c>
      <c r="W717" s="10">
        <v>25.07</v>
      </c>
      <c r="X717" s="10">
        <v>39.827500000000001</v>
      </c>
      <c r="Y717" s="10">
        <v>3.9649999999999999</v>
      </c>
      <c r="Z717" s="10"/>
      <c r="AA717" s="3"/>
      <c r="AB717" s="10" t="s">
        <v>169</v>
      </c>
      <c r="AC717" s="10"/>
      <c r="AD717" s="69" t="s">
        <v>170</v>
      </c>
      <c r="AE717" s="23">
        <v>21</v>
      </c>
      <c r="AF717" s="23">
        <v>5</v>
      </c>
      <c r="AG717" s="23">
        <v>1</v>
      </c>
      <c r="AH717" s="23">
        <v>1</v>
      </c>
      <c r="AI717" s="23">
        <v>1</v>
      </c>
      <c r="AJ717" s="23"/>
      <c r="AK717" s="3"/>
      <c r="AL717" s="3"/>
      <c r="AM717" s="298">
        <v>4236.91</v>
      </c>
      <c r="AN717" s="298">
        <v>97.11</v>
      </c>
      <c r="AO717" s="298">
        <v>7.77</v>
      </c>
      <c r="AP717" s="298">
        <v>8.6300000000000008</v>
      </c>
      <c r="AQ717" s="298">
        <v>5.3</v>
      </c>
      <c r="AR717" s="23"/>
      <c r="AS717" s="3"/>
      <c r="AT717" s="3"/>
      <c r="AU717" s="298">
        <v>201.75761904761899</v>
      </c>
      <c r="AV717" s="298">
        <v>4.6242857142857101</v>
      </c>
      <c r="AW717" s="298">
        <v>0.37</v>
      </c>
      <c r="AX717" s="298">
        <v>0.41095238095238101</v>
      </c>
      <c r="AY717" s="298">
        <v>0.25238095238095198</v>
      </c>
      <c r="AZ717" s="23"/>
      <c r="BA717" s="3"/>
    </row>
    <row r="718" spans="2:53">
      <c r="B718" s="10" t="s">
        <v>402</v>
      </c>
      <c r="C718" s="10"/>
      <c r="D718" s="69" t="s">
        <v>403</v>
      </c>
      <c r="E718" s="10">
        <v>135</v>
      </c>
      <c r="F718" s="10">
        <v>78</v>
      </c>
      <c r="G718" s="10">
        <v>42</v>
      </c>
      <c r="H718" s="10">
        <v>26</v>
      </c>
      <c r="I718" s="10">
        <v>14</v>
      </c>
      <c r="J718" s="10"/>
      <c r="M718" s="198">
        <v>10016.33</v>
      </c>
      <c r="N718" s="303">
        <v>4215.24</v>
      </c>
      <c r="O718" s="198">
        <v>3026.14</v>
      </c>
      <c r="P718" s="198">
        <v>3707.15</v>
      </c>
      <c r="Q718" s="198">
        <v>1756.9</v>
      </c>
      <c r="R718" s="10"/>
      <c r="S718" s="3"/>
      <c r="T718" s="3"/>
      <c r="U718" s="10">
        <v>70.537535211267596</v>
      </c>
      <c r="V718" s="10">
        <v>30.108857142857101</v>
      </c>
      <c r="W718" s="10">
        <v>23.827874015748002</v>
      </c>
      <c r="X718" s="10">
        <v>29.190157480315001</v>
      </c>
      <c r="Y718" s="10">
        <v>13.725781250000001</v>
      </c>
      <c r="Z718" s="10"/>
      <c r="AA718" s="3"/>
      <c r="AB718" s="10" t="s">
        <v>169</v>
      </c>
      <c r="AC718" s="10"/>
      <c r="AD718" s="69" t="s">
        <v>420</v>
      </c>
      <c r="AE718" s="23">
        <v>1</v>
      </c>
      <c r="AF718" s="23">
        <v>3</v>
      </c>
      <c r="AG718" s="23">
        <v>1</v>
      </c>
      <c r="AH718" s="23">
        <v>1</v>
      </c>
      <c r="AI718" s="23">
        <v>1</v>
      </c>
      <c r="AJ718" s="23"/>
      <c r="AK718" s="3"/>
      <c r="AL718" s="3"/>
      <c r="AM718" s="298">
        <v>48.51</v>
      </c>
      <c r="AN718" s="298">
        <v>626.44000000000005</v>
      </c>
      <c r="AO718" s="298">
        <v>8.1199999999999992</v>
      </c>
      <c r="AP718" s="298">
        <v>18.28</v>
      </c>
      <c r="AQ718" s="298">
        <v>22.86</v>
      </c>
      <c r="AR718" s="23"/>
      <c r="AS718" s="3"/>
      <c r="AT718" s="3"/>
      <c r="AU718" s="298">
        <v>48.51</v>
      </c>
      <c r="AV718" s="298">
        <v>156.61000000000001</v>
      </c>
      <c r="AW718" s="298">
        <v>2.7066666666666701</v>
      </c>
      <c r="AX718" s="298">
        <v>4.57</v>
      </c>
      <c r="AY718" s="298">
        <v>5.7149999999999999</v>
      </c>
      <c r="AZ718" s="23"/>
      <c r="BA718" s="3"/>
    </row>
    <row r="719" spans="2:53">
      <c r="B719" s="10" t="s">
        <v>93</v>
      </c>
      <c r="C719" s="10"/>
      <c r="D719" s="69" t="s">
        <v>110</v>
      </c>
      <c r="E719" s="10">
        <v>1</v>
      </c>
      <c r="F719" s="10"/>
      <c r="G719" s="10"/>
      <c r="H719" s="10"/>
      <c r="I719" s="10"/>
      <c r="J719" s="10"/>
      <c r="M719" s="198">
        <v>59.04</v>
      </c>
      <c r="N719" s="303">
        <v>0</v>
      </c>
      <c r="O719" s="198">
        <v>0</v>
      </c>
      <c r="P719" s="198">
        <v>0</v>
      </c>
      <c r="Q719" s="198">
        <v>0</v>
      </c>
      <c r="R719" s="10"/>
      <c r="S719" s="3"/>
      <c r="T719" s="3"/>
      <c r="U719" s="10">
        <v>59.04</v>
      </c>
      <c r="V719" s="10">
        <v>0</v>
      </c>
      <c r="W719" s="10">
        <v>0</v>
      </c>
      <c r="X719" s="10">
        <v>0</v>
      </c>
      <c r="Y719" s="10">
        <v>0</v>
      </c>
      <c r="Z719" s="10"/>
      <c r="AA719" s="3"/>
      <c r="AB719" s="10" t="s">
        <v>171</v>
      </c>
      <c r="AC719" s="10"/>
      <c r="AD719" s="69" t="s">
        <v>135</v>
      </c>
      <c r="AE719" s="23">
        <v>7</v>
      </c>
      <c r="AF719" s="23">
        <v>4</v>
      </c>
      <c r="AG719" s="23">
        <v>2</v>
      </c>
      <c r="AH719" s="23">
        <v>3</v>
      </c>
      <c r="AI719" s="23">
        <v>1</v>
      </c>
      <c r="AJ719" s="23"/>
      <c r="AK719" s="3"/>
      <c r="AL719" s="3"/>
      <c r="AM719" s="298">
        <v>326.39999999999998</v>
      </c>
      <c r="AN719" s="298">
        <v>333.41</v>
      </c>
      <c r="AO719" s="298">
        <v>212.78</v>
      </c>
      <c r="AP719" s="298">
        <v>393.29</v>
      </c>
      <c r="AQ719" s="298">
        <v>122.81</v>
      </c>
      <c r="AR719" s="23"/>
      <c r="AS719" s="3"/>
      <c r="AT719" s="3"/>
      <c r="AU719" s="298">
        <v>46.628571428571398</v>
      </c>
      <c r="AV719" s="298">
        <v>47.63</v>
      </c>
      <c r="AW719" s="298">
        <v>30.397142857142899</v>
      </c>
      <c r="AX719" s="298">
        <v>56.1842857142857</v>
      </c>
      <c r="AY719" s="298">
        <v>17.544285714285699</v>
      </c>
      <c r="AZ719" s="23"/>
      <c r="BA719" s="3"/>
    </row>
    <row r="720" spans="2:53">
      <c r="B720" s="10" t="s">
        <v>93</v>
      </c>
      <c r="C720" s="10"/>
      <c r="D720" s="69" t="s">
        <v>94</v>
      </c>
      <c r="E720" s="10">
        <v>625</v>
      </c>
      <c r="F720" s="10">
        <v>390</v>
      </c>
      <c r="G720" s="10">
        <v>305</v>
      </c>
      <c r="H720" s="10">
        <v>244</v>
      </c>
      <c r="I720" s="10">
        <v>171</v>
      </c>
      <c r="J720" s="10"/>
      <c r="M720" s="198">
        <v>77608.289999999994</v>
      </c>
      <c r="N720" s="303">
        <v>43613.4</v>
      </c>
      <c r="O720" s="198">
        <v>46018.03</v>
      </c>
      <c r="P720" s="198">
        <v>52291.28</v>
      </c>
      <c r="Q720" s="198">
        <v>73866.81</v>
      </c>
      <c r="R720" s="10"/>
      <c r="S720" s="3"/>
      <c r="T720" s="3"/>
      <c r="U720" s="10">
        <v>107.342033195021</v>
      </c>
      <c r="V720" s="10">
        <v>61.254775280898897</v>
      </c>
      <c r="W720" s="10">
        <v>65.740042857142896</v>
      </c>
      <c r="X720" s="10">
        <v>74.277386363636396</v>
      </c>
      <c r="Y720" s="10">
        <v>101.88525517241401</v>
      </c>
      <c r="Z720" s="10"/>
      <c r="AA720" s="3"/>
      <c r="AB720" s="10" t="s">
        <v>172</v>
      </c>
      <c r="AC720" s="10"/>
      <c r="AD720" s="69" t="s">
        <v>173</v>
      </c>
      <c r="AE720" s="23">
        <v>47</v>
      </c>
      <c r="AF720" s="23">
        <v>22</v>
      </c>
      <c r="AG720" s="23">
        <v>11</v>
      </c>
      <c r="AH720" s="23">
        <v>8</v>
      </c>
      <c r="AI720" s="23">
        <v>5</v>
      </c>
      <c r="AJ720" s="23"/>
      <c r="AK720" s="3"/>
      <c r="AL720" s="3"/>
      <c r="AM720" s="298">
        <v>5475.16</v>
      </c>
      <c r="AN720" s="298">
        <v>2803.22</v>
      </c>
      <c r="AO720" s="298">
        <v>1633.1</v>
      </c>
      <c r="AP720" s="298">
        <v>2422.52</v>
      </c>
      <c r="AQ720" s="298">
        <v>1404.8</v>
      </c>
      <c r="AR720" s="23"/>
      <c r="AS720" s="3"/>
      <c r="AT720" s="3"/>
      <c r="AU720" s="298">
        <v>114.065833333333</v>
      </c>
      <c r="AV720" s="298">
        <v>60.939565217391298</v>
      </c>
      <c r="AW720" s="298">
        <v>35.502173913043499</v>
      </c>
      <c r="AX720" s="298">
        <v>53.833777777777797</v>
      </c>
      <c r="AY720" s="298">
        <v>31.927272727272701</v>
      </c>
      <c r="AZ720" s="23"/>
      <c r="BA720" s="3"/>
    </row>
    <row r="721" spans="2:53">
      <c r="B721" s="10" t="s">
        <v>169</v>
      </c>
      <c r="C721" s="10"/>
      <c r="D721" s="69" t="s">
        <v>170</v>
      </c>
      <c r="E721" s="10">
        <v>223</v>
      </c>
      <c r="F721" s="10">
        <v>111</v>
      </c>
      <c r="G721" s="10">
        <v>84</v>
      </c>
      <c r="H721" s="10">
        <v>64</v>
      </c>
      <c r="I721" s="10">
        <v>57</v>
      </c>
      <c r="J721" s="10"/>
      <c r="M721" s="198">
        <v>25066.66</v>
      </c>
      <c r="N721" s="303">
        <v>9913.5499999999902</v>
      </c>
      <c r="O721" s="198">
        <v>9992.58</v>
      </c>
      <c r="P721" s="198">
        <v>11290.43</v>
      </c>
      <c r="Q721" s="198">
        <v>8979.33</v>
      </c>
      <c r="R721" s="10"/>
      <c r="S721" s="3"/>
      <c r="T721" s="3"/>
      <c r="U721" s="10">
        <v>97.535642023346298</v>
      </c>
      <c r="V721" s="10">
        <v>39.029724409448797</v>
      </c>
      <c r="W721" s="10">
        <v>41.121728395061702</v>
      </c>
      <c r="X721" s="10">
        <v>47.638945147679301</v>
      </c>
      <c r="Y721" s="10">
        <v>36.206975806451602</v>
      </c>
      <c r="Z721" s="10"/>
      <c r="AA721" s="3"/>
      <c r="AB721" s="10" t="s">
        <v>95</v>
      </c>
      <c r="AC721" s="10"/>
      <c r="AD721" s="69" t="s">
        <v>96</v>
      </c>
      <c r="AE721" s="23">
        <v>8</v>
      </c>
      <c r="AF721" s="23">
        <v>1</v>
      </c>
      <c r="AG721" s="23">
        <v>1</v>
      </c>
      <c r="AH721" s="23">
        <v>1</v>
      </c>
      <c r="AI721" s="23">
        <v>1</v>
      </c>
      <c r="AJ721" s="23"/>
      <c r="AK721" s="3"/>
      <c r="AL721" s="3"/>
      <c r="AM721" s="298">
        <v>2872.93</v>
      </c>
      <c r="AN721" s="298">
        <v>8.01</v>
      </c>
      <c r="AO721" s="298">
        <v>7.77</v>
      </c>
      <c r="AP721" s="298">
        <v>17.59</v>
      </c>
      <c r="AQ721" s="298">
        <v>102.14</v>
      </c>
      <c r="AR721" s="23"/>
      <c r="AS721" s="3"/>
      <c r="AT721" s="3"/>
      <c r="AU721" s="298">
        <v>359.11624999999998</v>
      </c>
      <c r="AV721" s="298">
        <v>1.1442857142857099</v>
      </c>
      <c r="AW721" s="298">
        <v>0.97124999999999995</v>
      </c>
      <c r="AX721" s="298">
        <v>2.19875</v>
      </c>
      <c r="AY721" s="298">
        <v>12.7675</v>
      </c>
      <c r="AZ721" s="23"/>
      <c r="BA721" s="3"/>
    </row>
    <row r="722" spans="2:53">
      <c r="B722" s="10" t="s">
        <v>169</v>
      </c>
      <c r="C722" s="10"/>
      <c r="D722" s="69" t="s">
        <v>420</v>
      </c>
      <c r="E722" s="10"/>
      <c r="F722" s="10">
        <v>31</v>
      </c>
      <c r="G722" s="10">
        <v>11</v>
      </c>
      <c r="H722" s="10">
        <v>10</v>
      </c>
      <c r="I722" s="10">
        <v>7</v>
      </c>
      <c r="J722" s="10"/>
      <c r="M722" s="198">
        <v>0</v>
      </c>
      <c r="N722" s="303">
        <v>1774.29</v>
      </c>
      <c r="O722" s="198">
        <v>294.17</v>
      </c>
      <c r="P722" s="198">
        <v>1505.77</v>
      </c>
      <c r="Q722" s="198">
        <v>666.56</v>
      </c>
      <c r="R722" s="10"/>
      <c r="S722" s="3"/>
      <c r="T722" s="3"/>
      <c r="U722" s="10">
        <v>0</v>
      </c>
      <c r="V722" s="10">
        <v>55.446562499999999</v>
      </c>
      <c r="W722" s="10">
        <v>14.0080952380952</v>
      </c>
      <c r="X722" s="10">
        <v>48.573225806451603</v>
      </c>
      <c r="Y722" s="10">
        <v>21.501935483871002</v>
      </c>
      <c r="Z722" s="10"/>
      <c r="AA722" s="3"/>
      <c r="AB722" s="10" t="s">
        <v>174</v>
      </c>
      <c r="AC722" s="10"/>
      <c r="AD722" s="69" t="s">
        <v>119</v>
      </c>
      <c r="AE722" s="23">
        <v>2</v>
      </c>
      <c r="AF722" s="23">
        <v>2</v>
      </c>
      <c r="AG722" s="23">
        <v>1</v>
      </c>
      <c r="AH722" s="23"/>
      <c r="AI722" s="23"/>
      <c r="AJ722" s="23"/>
      <c r="AK722" s="3"/>
      <c r="AL722" s="3"/>
      <c r="AM722" s="298">
        <v>571.45000000000005</v>
      </c>
      <c r="AN722" s="298">
        <v>48.54</v>
      </c>
      <c r="AO722" s="298">
        <v>3.14</v>
      </c>
      <c r="AP722" s="298">
        <v>0</v>
      </c>
      <c r="AQ722" s="298">
        <v>0</v>
      </c>
      <c r="AR722" s="23"/>
      <c r="AS722" s="3"/>
      <c r="AT722" s="3"/>
      <c r="AU722" s="298">
        <v>285.72500000000002</v>
      </c>
      <c r="AV722" s="298">
        <v>24.27</v>
      </c>
      <c r="AW722" s="298">
        <v>1.57</v>
      </c>
      <c r="AX722" s="298">
        <v>0</v>
      </c>
      <c r="AY722" s="298">
        <v>0</v>
      </c>
      <c r="AZ722" s="23"/>
      <c r="BA722" s="3"/>
    </row>
    <row r="723" spans="2:53">
      <c r="B723" s="10" t="s">
        <v>169</v>
      </c>
      <c r="C723" s="10"/>
      <c r="D723" s="69" t="s">
        <v>173</v>
      </c>
      <c r="E723" s="10">
        <v>1</v>
      </c>
      <c r="F723" s="10">
        <v>1</v>
      </c>
      <c r="G723" s="10"/>
      <c r="H723" s="10"/>
      <c r="I723" s="10"/>
      <c r="J723" s="10"/>
      <c r="M723" s="198">
        <v>72.260000000000005</v>
      </c>
      <c r="N723" s="303">
        <v>61.84</v>
      </c>
      <c r="O723" s="198">
        <v>0</v>
      </c>
      <c r="P723" s="198">
        <v>0</v>
      </c>
      <c r="Q723" s="198">
        <v>0</v>
      </c>
      <c r="R723" s="10"/>
      <c r="S723" s="3"/>
      <c r="T723" s="3"/>
      <c r="U723" s="10">
        <v>72.260000000000005</v>
      </c>
      <c r="V723" s="10">
        <v>61.84</v>
      </c>
      <c r="W723" s="10">
        <v>0</v>
      </c>
      <c r="X723" s="10">
        <v>0</v>
      </c>
      <c r="Y723" s="10">
        <v>0</v>
      </c>
      <c r="Z723" s="10"/>
      <c r="AA723" s="3"/>
      <c r="AB723" s="10" t="s">
        <v>97</v>
      </c>
      <c r="AC723" s="10"/>
      <c r="AD723" s="69" t="s">
        <v>98</v>
      </c>
      <c r="AE723" s="23">
        <v>9</v>
      </c>
      <c r="AF723" s="23">
        <v>4</v>
      </c>
      <c r="AG723" s="23">
        <v>3</v>
      </c>
      <c r="AH723" s="23">
        <v>2</v>
      </c>
      <c r="AI723" s="23">
        <v>1</v>
      </c>
      <c r="AJ723" s="23"/>
      <c r="AK723" s="3"/>
      <c r="AL723" s="3"/>
      <c r="AM723" s="298">
        <v>593.52</v>
      </c>
      <c r="AN723" s="298">
        <v>81.39</v>
      </c>
      <c r="AO723" s="298">
        <v>35.42</v>
      </c>
      <c r="AP723" s="298">
        <v>29.24</v>
      </c>
      <c r="AQ723" s="298">
        <v>23.22</v>
      </c>
      <c r="AR723" s="23"/>
      <c r="AS723" s="3"/>
      <c r="AT723" s="3"/>
      <c r="AU723" s="298">
        <v>65.946666666666701</v>
      </c>
      <c r="AV723" s="298">
        <v>9.0433333333333294</v>
      </c>
      <c r="AW723" s="298">
        <v>3.9355555555555601</v>
      </c>
      <c r="AX723" s="298">
        <v>3.24888888888889</v>
      </c>
      <c r="AY723" s="298">
        <v>2.58</v>
      </c>
      <c r="AZ723" s="23"/>
      <c r="BA723" s="3"/>
    </row>
    <row r="724" spans="2:53">
      <c r="B724" s="10" t="s">
        <v>169</v>
      </c>
      <c r="C724" s="10"/>
      <c r="D724" s="69" t="s">
        <v>96</v>
      </c>
      <c r="E724" s="10">
        <v>1</v>
      </c>
      <c r="F724" s="10"/>
      <c r="G724" s="10"/>
      <c r="H724" s="10"/>
      <c r="I724" s="10"/>
      <c r="J724" s="10"/>
      <c r="M724" s="198">
        <v>0.8</v>
      </c>
      <c r="N724" s="303">
        <v>0</v>
      </c>
      <c r="O724" s="198">
        <v>0</v>
      </c>
      <c r="P724" s="198"/>
      <c r="Q724" s="198"/>
      <c r="R724" s="10"/>
      <c r="S724" s="3"/>
      <c r="T724" s="3"/>
      <c r="U724" s="10">
        <v>0.8</v>
      </c>
      <c r="V724" s="10">
        <v>0</v>
      </c>
      <c r="W724" s="10">
        <v>0</v>
      </c>
      <c r="X724" s="10"/>
      <c r="Y724" s="10"/>
      <c r="Z724" s="10"/>
      <c r="AA724" s="3"/>
      <c r="AB724" s="10" t="s">
        <v>175</v>
      </c>
      <c r="AC724" s="10"/>
      <c r="AD724" s="69" t="s">
        <v>158</v>
      </c>
      <c r="AE724" s="23">
        <v>188</v>
      </c>
      <c r="AF724" s="23">
        <v>65</v>
      </c>
      <c r="AG724" s="23">
        <v>39</v>
      </c>
      <c r="AH724" s="23">
        <v>30</v>
      </c>
      <c r="AI724" s="23">
        <v>23</v>
      </c>
      <c r="AJ724" s="23"/>
      <c r="AK724" s="3"/>
      <c r="AL724" s="3"/>
      <c r="AM724" s="298">
        <v>53835.56</v>
      </c>
      <c r="AN724" s="298">
        <v>16433.95</v>
      </c>
      <c r="AO724" s="298">
        <v>5341.88</v>
      </c>
      <c r="AP724" s="298">
        <v>3792.11</v>
      </c>
      <c r="AQ724" s="298">
        <v>10253.64</v>
      </c>
      <c r="AR724" s="23"/>
      <c r="AS724" s="3"/>
      <c r="AT724" s="3"/>
      <c r="AU724" s="298">
        <v>283.34505263157899</v>
      </c>
      <c r="AV724" s="298">
        <v>90.795303867403305</v>
      </c>
      <c r="AW724" s="298">
        <v>29.031956521739101</v>
      </c>
      <c r="AX724" s="298">
        <v>20.721912568305999</v>
      </c>
      <c r="AY724" s="298">
        <v>55.726304347826101</v>
      </c>
      <c r="AZ724" s="23"/>
      <c r="BA724" s="3"/>
    </row>
    <row r="725" spans="2:53">
      <c r="B725" s="10" t="s">
        <v>564</v>
      </c>
      <c r="C725" s="10"/>
      <c r="D725" s="69" t="s">
        <v>420</v>
      </c>
      <c r="E725" s="10"/>
      <c r="F725" s="10">
        <v>2</v>
      </c>
      <c r="G725" s="10"/>
      <c r="H725" s="10"/>
      <c r="I725" s="10"/>
      <c r="J725" s="10"/>
      <c r="M725" s="198"/>
      <c r="N725" s="303">
        <v>894.39</v>
      </c>
      <c r="O725" s="198"/>
      <c r="P725" s="198">
        <v>0</v>
      </c>
      <c r="Q725" s="198">
        <v>0</v>
      </c>
      <c r="R725" s="10"/>
      <c r="S725" s="3"/>
      <c r="T725" s="3"/>
      <c r="U725" s="10"/>
      <c r="V725" s="10">
        <v>447.19499999999999</v>
      </c>
      <c r="W725" s="10"/>
      <c r="X725" s="10">
        <v>0</v>
      </c>
      <c r="Y725" s="10">
        <v>0</v>
      </c>
      <c r="Z725" s="10"/>
      <c r="AA725" s="3"/>
      <c r="AB725" s="10" t="s">
        <v>175</v>
      </c>
      <c r="AC725" s="10"/>
      <c r="AD725" s="69" t="s">
        <v>162</v>
      </c>
      <c r="AE725" s="23">
        <v>2</v>
      </c>
      <c r="AF725" s="23"/>
      <c r="AG725" s="23"/>
      <c r="AH725" s="23"/>
      <c r="AI725" s="23"/>
      <c r="AJ725" s="23"/>
      <c r="AK725" s="3"/>
      <c r="AL725" s="3"/>
      <c r="AM725" s="298">
        <v>350.71</v>
      </c>
      <c r="AN725" s="298">
        <v>0</v>
      </c>
      <c r="AO725" s="298">
        <v>0</v>
      </c>
      <c r="AP725" s="298">
        <v>0</v>
      </c>
      <c r="AQ725" s="298">
        <v>0</v>
      </c>
      <c r="AR725" s="23"/>
      <c r="AS725" s="3"/>
      <c r="AT725" s="3"/>
      <c r="AU725" s="298">
        <v>175.35499999999999</v>
      </c>
      <c r="AV725" s="298">
        <v>0</v>
      </c>
      <c r="AW725" s="298">
        <v>0</v>
      </c>
      <c r="AX725" s="298">
        <v>0</v>
      </c>
      <c r="AY725" s="298">
        <v>0</v>
      </c>
      <c r="AZ725" s="23"/>
      <c r="BA725" s="3"/>
    </row>
    <row r="726" spans="2:53">
      <c r="B726" s="10" t="s">
        <v>171</v>
      </c>
      <c r="C726" s="10"/>
      <c r="D726" s="69" t="s">
        <v>135</v>
      </c>
      <c r="E726" s="10">
        <v>57</v>
      </c>
      <c r="F726" s="10">
        <v>31</v>
      </c>
      <c r="G726" s="10">
        <v>24</v>
      </c>
      <c r="H726" s="10">
        <v>25</v>
      </c>
      <c r="I726" s="10">
        <v>22</v>
      </c>
      <c r="J726" s="10"/>
      <c r="M726" s="198">
        <v>9375.99</v>
      </c>
      <c r="N726" s="303">
        <v>5653.35</v>
      </c>
      <c r="O726" s="198">
        <v>3711.31</v>
      </c>
      <c r="P726" s="198">
        <v>5381.41</v>
      </c>
      <c r="Q726" s="198">
        <v>4690.18</v>
      </c>
      <c r="R726" s="10"/>
      <c r="S726" s="3"/>
      <c r="T726" s="3"/>
      <c r="U726" s="10">
        <v>137.88220588235299</v>
      </c>
      <c r="V726" s="10">
        <v>85.656818181818196</v>
      </c>
      <c r="W726" s="10">
        <v>56.231969696969699</v>
      </c>
      <c r="X726" s="10">
        <v>79.138382352941207</v>
      </c>
      <c r="Y726" s="10">
        <v>64.249041095890405</v>
      </c>
      <c r="Z726" s="10"/>
      <c r="AA726" s="3"/>
      <c r="AB726" s="10" t="s">
        <v>176</v>
      </c>
      <c r="AC726" s="10"/>
      <c r="AD726" s="69" t="s">
        <v>146</v>
      </c>
      <c r="AE726" s="23">
        <v>8</v>
      </c>
      <c r="AF726" s="23">
        <v>3</v>
      </c>
      <c r="AG726" s="23">
        <v>3</v>
      </c>
      <c r="AH726" s="23">
        <v>2</v>
      </c>
      <c r="AI726" s="23">
        <v>2</v>
      </c>
      <c r="AJ726" s="23"/>
      <c r="AK726" s="3"/>
      <c r="AL726" s="3"/>
      <c r="AM726" s="298">
        <v>9533.2800000000007</v>
      </c>
      <c r="AN726" s="298">
        <v>559.6</v>
      </c>
      <c r="AO726" s="298">
        <v>66.069999999999993</v>
      </c>
      <c r="AP726" s="298">
        <v>56.25</v>
      </c>
      <c r="AQ726" s="298">
        <v>37.119999999999997</v>
      </c>
      <c r="AR726" s="23"/>
      <c r="AS726" s="3"/>
      <c r="AT726" s="3"/>
      <c r="AU726" s="298">
        <v>1191.6600000000001</v>
      </c>
      <c r="AV726" s="298">
        <v>69.95</v>
      </c>
      <c r="AW726" s="298">
        <v>6.0063636363636403</v>
      </c>
      <c r="AX726" s="298">
        <v>5.625</v>
      </c>
      <c r="AY726" s="298">
        <v>3.3745454545454501</v>
      </c>
      <c r="AZ726" s="23"/>
      <c r="BA726" s="3"/>
    </row>
    <row r="727" spans="2:53">
      <c r="B727" s="10" t="s">
        <v>172</v>
      </c>
      <c r="C727" s="10"/>
      <c r="D727" s="69" t="s">
        <v>173</v>
      </c>
      <c r="E727" s="10">
        <v>278</v>
      </c>
      <c r="F727" s="10">
        <v>161</v>
      </c>
      <c r="G727" s="10">
        <v>85</v>
      </c>
      <c r="H727" s="10">
        <v>68</v>
      </c>
      <c r="I727" s="10">
        <v>32</v>
      </c>
      <c r="J727" s="10"/>
      <c r="M727" s="198">
        <v>17409.169999999998</v>
      </c>
      <c r="N727" s="303">
        <v>6294.27</v>
      </c>
      <c r="O727" s="198">
        <v>4655.32</v>
      </c>
      <c r="P727" s="198">
        <v>8445.86</v>
      </c>
      <c r="Q727" s="198">
        <v>4258.6400000000003</v>
      </c>
      <c r="R727" s="10"/>
      <c r="S727" s="3"/>
      <c r="T727" s="3"/>
      <c r="U727" s="10">
        <v>60.8712237762238</v>
      </c>
      <c r="V727" s="10">
        <v>22.641258992805799</v>
      </c>
      <c r="W727" s="10">
        <v>18.114085603112802</v>
      </c>
      <c r="X727" s="10">
        <v>31.5144029850746</v>
      </c>
      <c r="Y727" s="10">
        <v>16.070339622641502</v>
      </c>
      <c r="Z727" s="10"/>
      <c r="AA727" s="3"/>
      <c r="AB727" s="10" t="s">
        <v>177</v>
      </c>
      <c r="AC727" s="10"/>
      <c r="AD727" s="69" t="s">
        <v>164</v>
      </c>
      <c r="AE727" s="23">
        <v>14</v>
      </c>
      <c r="AF727" s="23">
        <v>10</v>
      </c>
      <c r="AG727" s="23">
        <v>1</v>
      </c>
      <c r="AH727" s="23">
        <v>1</v>
      </c>
      <c r="AI727" s="23">
        <v>1</v>
      </c>
      <c r="AJ727" s="23"/>
      <c r="AK727" s="3"/>
      <c r="AL727" s="3"/>
      <c r="AM727" s="298">
        <v>5055.9399999999996</v>
      </c>
      <c r="AN727" s="298">
        <v>1139</v>
      </c>
      <c r="AO727" s="298">
        <v>7.76</v>
      </c>
      <c r="AP727" s="298">
        <v>8.76</v>
      </c>
      <c r="AQ727" s="298">
        <v>293.64999999999998</v>
      </c>
      <c r="AR727" s="23"/>
      <c r="AS727" s="3"/>
      <c r="AT727" s="3"/>
      <c r="AU727" s="298">
        <v>361.13857142857103</v>
      </c>
      <c r="AV727" s="298">
        <v>94.9166666666667</v>
      </c>
      <c r="AW727" s="298">
        <v>0.55428571428571405</v>
      </c>
      <c r="AX727" s="298">
        <v>0.67384615384615398</v>
      </c>
      <c r="AY727" s="298">
        <v>20.975000000000001</v>
      </c>
      <c r="AZ727" s="23"/>
      <c r="BA727" s="3"/>
    </row>
    <row r="728" spans="2:53">
      <c r="B728" s="10" t="s">
        <v>172</v>
      </c>
      <c r="C728" s="10"/>
      <c r="D728" s="69" t="s">
        <v>96</v>
      </c>
      <c r="E728" s="10">
        <v>16</v>
      </c>
      <c r="F728" s="10">
        <v>5</v>
      </c>
      <c r="G728" s="10">
        <v>5</v>
      </c>
      <c r="H728" s="10">
        <v>7</v>
      </c>
      <c r="I728" s="10">
        <v>6</v>
      </c>
      <c r="J728" s="10"/>
      <c r="M728" s="198">
        <v>1983.18</v>
      </c>
      <c r="N728" s="303">
        <v>167.03</v>
      </c>
      <c r="O728" s="198">
        <v>381.98</v>
      </c>
      <c r="P728" s="198">
        <v>1044.57</v>
      </c>
      <c r="Q728" s="198">
        <v>895.79</v>
      </c>
      <c r="R728" s="10"/>
      <c r="S728" s="3"/>
      <c r="T728" s="3"/>
      <c r="U728" s="10">
        <v>116.657647058824</v>
      </c>
      <c r="V728" s="10">
        <v>10.439375</v>
      </c>
      <c r="W728" s="10">
        <v>23.873750000000001</v>
      </c>
      <c r="X728" s="10">
        <v>69.638000000000005</v>
      </c>
      <c r="Y728" s="10">
        <v>52.6935294117647</v>
      </c>
      <c r="Z728" s="10"/>
      <c r="AA728" s="3"/>
      <c r="AB728" s="10" t="s">
        <v>416</v>
      </c>
      <c r="AC728" s="10"/>
      <c r="AD728" s="69" t="s">
        <v>173</v>
      </c>
      <c r="AE728" s="23">
        <v>5</v>
      </c>
      <c r="AF728" s="23">
        <v>3</v>
      </c>
      <c r="AG728" s="23">
        <v>1</v>
      </c>
      <c r="AH728" s="23">
        <v>1</v>
      </c>
      <c r="AI728" s="23">
        <v>1</v>
      </c>
      <c r="AJ728" s="23"/>
      <c r="AK728" s="3"/>
      <c r="AL728" s="3"/>
      <c r="AM728" s="298">
        <v>18425.5</v>
      </c>
      <c r="AN728" s="298">
        <v>693.36</v>
      </c>
      <c r="AO728" s="298">
        <v>763.98</v>
      </c>
      <c r="AP728" s="298">
        <v>1205.3</v>
      </c>
      <c r="AQ728" s="298">
        <v>2310.65</v>
      </c>
      <c r="AR728" s="23"/>
      <c r="AS728" s="3"/>
      <c r="AT728" s="3"/>
      <c r="AU728" s="298">
        <v>3685.1</v>
      </c>
      <c r="AV728" s="298">
        <v>115.56</v>
      </c>
      <c r="AW728" s="298">
        <v>127.33</v>
      </c>
      <c r="AX728" s="298">
        <v>200.88333333333301</v>
      </c>
      <c r="AY728" s="298">
        <v>385.10833333333301</v>
      </c>
      <c r="AZ728" s="23"/>
      <c r="BA728" s="3"/>
    </row>
    <row r="729" spans="2:53">
      <c r="B729" s="10" t="s">
        <v>95</v>
      </c>
      <c r="C729" s="10"/>
      <c r="D729" s="69" t="s">
        <v>96</v>
      </c>
      <c r="E729" s="10">
        <v>254</v>
      </c>
      <c r="F729" s="10">
        <v>131</v>
      </c>
      <c r="G729" s="10">
        <v>74</v>
      </c>
      <c r="H729" s="10">
        <v>57</v>
      </c>
      <c r="I729" s="10">
        <v>36</v>
      </c>
      <c r="J729" s="10"/>
      <c r="M729" s="198">
        <v>20960.689999999999</v>
      </c>
      <c r="N729" s="303">
        <v>8280.35</v>
      </c>
      <c r="O729" s="198">
        <v>7015.72</v>
      </c>
      <c r="P729" s="198">
        <v>7194.54</v>
      </c>
      <c r="Q729" s="198">
        <v>15082.07</v>
      </c>
      <c r="R729" s="10"/>
      <c r="S729" s="3"/>
      <c r="T729" s="3"/>
      <c r="U729" s="10">
        <v>75.944528985507105</v>
      </c>
      <c r="V729" s="10">
        <v>30.667962962962999</v>
      </c>
      <c r="W729" s="10">
        <v>26.675741444866901</v>
      </c>
      <c r="X729" s="10">
        <v>27.778146718146701</v>
      </c>
      <c r="Y729" s="10">
        <v>57.129053030302998</v>
      </c>
      <c r="Z729" s="10"/>
      <c r="AA729" s="3"/>
      <c r="AB729" s="10" t="s">
        <v>179</v>
      </c>
      <c r="AC729" s="10"/>
      <c r="AD729" s="69" t="s">
        <v>180</v>
      </c>
      <c r="AE729" s="23">
        <v>20</v>
      </c>
      <c r="AF729" s="23">
        <v>10</v>
      </c>
      <c r="AG729" s="23">
        <v>1</v>
      </c>
      <c r="AH729" s="23">
        <v>5</v>
      </c>
      <c r="AI729" s="23">
        <v>2</v>
      </c>
      <c r="AJ729" s="23"/>
      <c r="AK729" s="3"/>
      <c r="AL729" s="3"/>
      <c r="AM729" s="298">
        <v>77180.87</v>
      </c>
      <c r="AN729" s="298">
        <v>4369.7700000000004</v>
      </c>
      <c r="AO729" s="298">
        <v>1466.58</v>
      </c>
      <c r="AP729" s="298">
        <v>496.79</v>
      </c>
      <c r="AQ729" s="298">
        <v>42.23</v>
      </c>
      <c r="AR729" s="23"/>
      <c r="AS729" s="3"/>
      <c r="AT729" s="3"/>
      <c r="AU729" s="298">
        <v>3859.0435000000002</v>
      </c>
      <c r="AV729" s="298">
        <v>218.48849999999999</v>
      </c>
      <c r="AW729" s="298">
        <v>77.188421052631597</v>
      </c>
      <c r="AX729" s="298">
        <v>23.656666666666698</v>
      </c>
      <c r="AY729" s="298">
        <v>2.1114999999999999</v>
      </c>
      <c r="AZ729" s="23"/>
      <c r="BA729" s="3"/>
    </row>
    <row r="730" spans="2:53">
      <c r="B730" s="10" t="s">
        <v>451</v>
      </c>
      <c r="C730" s="10"/>
      <c r="D730" s="69" t="s">
        <v>130</v>
      </c>
      <c r="E730" s="10">
        <v>6</v>
      </c>
      <c r="F730" s="10">
        <v>2</v>
      </c>
      <c r="G730" s="10">
        <v>1</v>
      </c>
      <c r="H730" s="10">
        <v>2</v>
      </c>
      <c r="I730" s="10">
        <v>1</v>
      </c>
      <c r="J730" s="10"/>
      <c r="M730" s="198">
        <v>902.12</v>
      </c>
      <c r="N730" s="303">
        <v>235.65</v>
      </c>
      <c r="O730" s="198">
        <v>137.16</v>
      </c>
      <c r="P730" s="198">
        <v>291.36</v>
      </c>
      <c r="Q730" s="198">
        <v>124.49</v>
      </c>
      <c r="R730" s="10"/>
      <c r="S730" s="3"/>
      <c r="T730" s="3"/>
      <c r="U730" s="10">
        <v>150.35333333333301</v>
      </c>
      <c r="V730" s="10">
        <v>39.274999999999999</v>
      </c>
      <c r="W730" s="10">
        <v>27.431999999999999</v>
      </c>
      <c r="X730" s="10">
        <v>48.56</v>
      </c>
      <c r="Y730" s="10">
        <v>24.898</v>
      </c>
      <c r="Z730" s="10"/>
      <c r="AA730" s="3"/>
      <c r="AB730" s="10" t="s">
        <v>99</v>
      </c>
      <c r="AC730" s="10"/>
      <c r="AD730" s="69" t="s">
        <v>100</v>
      </c>
      <c r="AE730" s="23">
        <v>288</v>
      </c>
      <c r="AF730" s="23">
        <v>163</v>
      </c>
      <c r="AG730" s="23">
        <v>98</v>
      </c>
      <c r="AH730" s="23">
        <v>78</v>
      </c>
      <c r="AI730" s="23">
        <v>59</v>
      </c>
      <c r="AJ730" s="23"/>
      <c r="AK730" s="3"/>
      <c r="AL730" s="3"/>
      <c r="AM730" s="298">
        <v>218416.77</v>
      </c>
      <c r="AN730" s="298">
        <v>29902.6</v>
      </c>
      <c r="AO730" s="298">
        <v>15004.36</v>
      </c>
      <c r="AP730" s="298">
        <v>8347.3799999999992</v>
      </c>
      <c r="AQ730" s="298">
        <v>13545.69</v>
      </c>
      <c r="AR730" s="23"/>
      <c r="AS730" s="3"/>
      <c r="AT730" s="3"/>
      <c r="AU730" s="298">
        <v>750.57309278350601</v>
      </c>
      <c r="AV730" s="298">
        <v>103.46920415224901</v>
      </c>
      <c r="AW730" s="298">
        <v>49.356447368421101</v>
      </c>
      <c r="AX730" s="298">
        <v>27.640331125827799</v>
      </c>
      <c r="AY730" s="298">
        <v>44.412098360655698</v>
      </c>
      <c r="AZ730" s="23"/>
      <c r="BA730" s="3"/>
    </row>
    <row r="731" spans="2:53">
      <c r="B731" s="10" t="s">
        <v>174</v>
      </c>
      <c r="C731" s="10"/>
      <c r="D731" s="69" t="s">
        <v>119</v>
      </c>
      <c r="E731" s="10">
        <v>54</v>
      </c>
      <c r="F731" s="10">
        <v>28</v>
      </c>
      <c r="G731" s="10">
        <v>23</v>
      </c>
      <c r="H731" s="10">
        <v>20</v>
      </c>
      <c r="I731" s="10">
        <v>20</v>
      </c>
      <c r="J731" s="10"/>
      <c r="M731" s="198">
        <v>11613.21</v>
      </c>
      <c r="N731" s="303">
        <v>3082.76</v>
      </c>
      <c r="O731" s="198">
        <v>3038.38</v>
      </c>
      <c r="P731" s="198">
        <v>3653.43</v>
      </c>
      <c r="Q731" s="198">
        <v>5526.29</v>
      </c>
      <c r="R731" s="10"/>
      <c r="S731" s="3"/>
      <c r="T731" s="3"/>
      <c r="U731" s="10">
        <v>187.309838709677</v>
      </c>
      <c r="V731" s="10">
        <v>53.151034482758597</v>
      </c>
      <c r="W731" s="10">
        <v>55.243272727272704</v>
      </c>
      <c r="X731" s="10">
        <v>65.239821428571403</v>
      </c>
      <c r="Y731" s="10">
        <v>93.6659322033899</v>
      </c>
      <c r="Z731" s="10"/>
      <c r="AA731" s="3"/>
      <c r="AB731" s="10" t="s">
        <v>181</v>
      </c>
      <c r="AC731" s="10"/>
      <c r="AD731" s="69" t="s">
        <v>182</v>
      </c>
      <c r="AE731" s="23">
        <v>55</v>
      </c>
      <c r="AF731" s="23">
        <v>31</v>
      </c>
      <c r="AG731" s="23">
        <v>9</v>
      </c>
      <c r="AH731" s="23">
        <v>6</v>
      </c>
      <c r="AI731" s="23">
        <v>8</v>
      </c>
      <c r="AJ731" s="23"/>
      <c r="AK731" s="3"/>
      <c r="AL731" s="3"/>
      <c r="AM731" s="298">
        <v>8060.77</v>
      </c>
      <c r="AN731" s="298">
        <v>2892.89</v>
      </c>
      <c r="AO731" s="298">
        <v>448.76</v>
      </c>
      <c r="AP731" s="298">
        <v>246.5</v>
      </c>
      <c r="AQ731" s="298">
        <v>2868.92</v>
      </c>
      <c r="AR731" s="23"/>
      <c r="AS731" s="3"/>
      <c r="AT731" s="3"/>
      <c r="AU731" s="298">
        <v>143.94232142857101</v>
      </c>
      <c r="AV731" s="298">
        <v>51.658749999999998</v>
      </c>
      <c r="AW731" s="298">
        <v>8.0135714285714297</v>
      </c>
      <c r="AX731" s="298">
        <v>4.5648148148148104</v>
      </c>
      <c r="AY731" s="298">
        <v>52.1621818181818</v>
      </c>
      <c r="AZ731" s="23"/>
      <c r="BA731" s="3"/>
    </row>
    <row r="732" spans="2:53">
      <c r="B732" s="10" t="s">
        <v>97</v>
      </c>
      <c r="C732" s="10"/>
      <c r="D732" s="69" t="s">
        <v>98</v>
      </c>
      <c r="E732" s="10">
        <v>38</v>
      </c>
      <c r="F732" s="10">
        <v>20</v>
      </c>
      <c r="G732" s="10">
        <v>13</v>
      </c>
      <c r="H732" s="10">
        <v>11</v>
      </c>
      <c r="I732" s="10">
        <v>12</v>
      </c>
      <c r="J732" s="10"/>
      <c r="M732" s="198">
        <v>5472.58</v>
      </c>
      <c r="N732" s="303">
        <v>2085.9699999999998</v>
      </c>
      <c r="O732" s="198">
        <v>1844.78</v>
      </c>
      <c r="P732" s="198">
        <v>1764.63</v>
      </c>
      <c r="Q732" s="198">
        <v>2474.79</v>
      </c>
      <c r="R732" s="10"/>
      <c r="S732" s="3"/>
      <c r="T732" s="3"/>
      <c r="U732" s="10">
        <v>127.26930232558099</v>
      </c>
      <c r="V732" s="10">
        <v>47.408409090909103</v>
      </c>
      <c r="W732" s="10">
        <v>42.9018604651163</v>
      </c>
      <c r="X732" s="10">
        <v>41.037906976744203</v>
      </c>
      <c r="Y732" s="10">
        <v>56.245227272727298</v>
      </c>
      <c r="Z732" s="10"/>
      <c r="AA732" s="3"/>
      <c r="AB732" s="10" t="s">
        <v>183</v>
      </c>
      <c r="AC732" s="10"/>
      <c r="AD732" s="69" t="s">
        <v>184</v>
      </c>
      <c r="AE732" s="23">
        <v>30</v>
      </c>
      <c r="AF732" s="23">
        <v>15</v>
      </c>
      <c r="AG732" s="23">
        <v>10</v>
      </c>
      <c r="AH732" s="23">
        <v>5</v>
      </c>
      <c r="AI732" s="23">
        <v>5</v>
      </c>
      <c r="AJ732" s="23"/>
      <c r="AK732" s="3"/>
      <c r="AL732" s="3"/>
      <c r="AM732" s="298">
        <v>8464.31</v>
      </c>
      <c r="AN732" s="298">
        <v>2218.21</v>
      </c>
      <c r="AO732" s="298">
        <v>1397.84</v>
      </c>
      <c r="AP732" s="298">
        <v>447.37</v>
      </c>
      <c r="AQ732" s="298">
        <v>3426.96</v>
      </c>
      <c r="AR732" s="23"/>
      <c r="AS732" s="3"/>
      <c r="AT732" s="3"/>
      <c r="AU732" s="298">
        <v>273.04225806451598</v>
      </c>
      <c r="AV732" s="298">
        <v>69.319062500000001</v>
      </c>
      <c r="AW732" s="298">
        <v>41.112941176470599</v>
      </c>
      <c r="AX732" s="298">
        <v>13.157941176470599</v>
      </c>
      <c r="AY732" s="298">
        <v>100.792941176471</v>
      </c>
      <c r="AZ732" s="23"/>
      <c r="BA732" s="3"/>
    </row>
    <row r="733" spans="2:53">
      <c r="B733" s="10" t="s">
        <v>175</v>
      </c>
      <c r="C733" s="10"/>
      <c r="D733" s="69" t="s">
        <v>158</v>
      </c>
      <c r="E733" s="10">
        <v>676</v>
      </c>
      <c r="F733" s="10">
        <v>419</v>
      </c>
      <c r="G733" s="10">
        <v>334</v>
      </c>
      <c r="H733" s="10">
        <v>256</v>
      </c>
      <c r="I733" s="10">
        <v>218</v>
      </c>
      <c r="J733" s="10"/>
      <c r="M733" s="198">
        <v>82365.259999999995</v>
      </c>
      <c r="N733" s="303">
        <v>43705.48</v>
      </c>
      <c r="O733" s="198">
        <v>39184.42</v>
      </c>
      <c r="P733" s="198">
        <v>43038.76</v>
      </c>
      <c r="Q733" s="198">
        <v>63476.480000000003</v>
      </c>
      <c r="R733" s="10"/>
      <c r="S733" s="3"/>
      <c r="T733" s="3"/>
      <c r="U733" s="10">
        <v>106.96787012986999</v>
      </c>
      <c r="V733" s="10">
        <v>57.431642575558499</v>
      </c>
      <c r="W733" s="10">
        <v>52.7381157469718</v>
      </c>
      <c r="X733" s="10">
        <v>58.556136054421799</v>
      </c>
      <c r="Y733" s="10">
        <v>82.330064850843002</v>
      </c>
      <c r="Z733" s="10"/>
      <c r="AA733" s="3"/>
      <c r="AB733" s="10" t="s">
        <v>185</v>
      </c>
      <c r="AC733" s="10"/>
      <c r="AD733" s="69" t="s">
        <v>184</v>
      </c>
      <c r="AE733" s="23">
        <v>2</v>
      </c>
      <c r="AF733" s="23">
        <v>1</v>
      </c>
      <c r="AG733" s="23">
        <v>1</v>
      </c>
      <c r="AH733" s="23">
        <v>1</v>
      </c>
      <c r="AI733" s="23">
        <v>1</v>
      </c>
      <c r="AJ733" s="23"/>
      <c r="AK733" s="3"/>
      <c r="AL733" s="3"/>
      <c r="AM733" s="298">
        <v>13738</v>
      </c>
      <c r="AN733" s="298">
        <v>10.15</v>
      </c>
      <c r="AO733" s="298">
        <v>7.75</v>
      </c>
      <c r="AP733" s="298">
        <v>9.19</v>
      </c>
      <c r="AQ733" s="298">
        <v>142.97</v>
      </c>
      <c r="AR733" s="23"/>
      <c r="AS733" s="3"/>
      <c r="AT733" s="3"/>
      <c r="AU733" s="298">
        <v>6869</v>
      </c>
      <c r="AV733" s="298">
        <v>5.0750000000000002</v>
      </c>
      <c r="AW733" s="298">
        <v>3.875</v>
      </c>
      <c r="AX733" s="298">
        <v>4.5949999999999998</v>
      </c>
      <c r="AY733" s="298">
        <v>71.484999999999999</v>
      </c>
      <c r="AZ733" s="23"/>
      <c r="BA733" s="3"/>
    </row>
    <row r="734" spans="2:53">
      <c r="B734" s="10" t="s">
        <v>175</v>
      </c>
      <c r="C734" s="10"/>
      <c r="D734" s="69" t="s">
        <v>162</v>
      </c>
      <c r="E734" s="10">
        <v>1</v>
      </c>
      <c r="F734" s="10">
        <v>1</v>
      </c>
      <c r="G734" s="10"/>
      <c r="H734" s="10"/>
      <c r="I734" s="10"/>
      <c r="J734" s="10"/>
      <c r="M734" s="198">
        <v>632.46</v>
      </c>
      <c r="N734" s="303">
        <v>190.02</v>
      </c>
      <c r="O734" s="198">
        <v>0</v>
      </c>
      <c r="P734" s="198">
        <v>0</v>
      </c>
      <c r="Q734" s="198">
        <v>0</v>
      </c>
      <c r="R734" s="10"/>
      <c r="S734" s="3"/>
      <c r="T734" s="3"/>
      <c r="U734" s="10">
        <v>632.46</v>
      </c>
      <c r="V734" s="10">
        <v>190.02</v>
      </c>
      <c r="W734" s="10">
        <v>0</v>
      </c>
      <c r="X734" s="10">
        <v>0</v>
      </c>
      <c r="Y734" s="10">
        <v>0</v>
      </c>
      <c r="Z734" s="10"/>
      <c r="AA734" s="3"/>
      <c r="AB734" s="10" t="s">
        <v>186</v>
      </c>
      <c r="AC734" s="10"/>
      <c r="AD734" s="69" t="s">
        <v>187</v>
      </c>
      <c r="AE734" s="23">
        <v>15</v>
      </c>
      <c r="AF734" s="23">
        <v>11</v>
      </c>
      <c r="AG734" s="23">
        <v>4</v>
      </c>
      <c r="AH734" s="23">
        <v>5</v>
      </c>
      <c r="AI734" s="23">
        <v>3</v>
      </c>
      <c r="AJ734" s="23"/>
      <c r="AK734" s="3"/>
      <c r="AL734" s="3"/>
      <c r="AM734" s="298">
        <v>2502.7399999999998</v>
      </c>
      <c r="AN734" s="298">
        <v>674.75</v>
      </c>
      <c r="AO734" s="298">
        <v>195.73</v>
      </c>
      <c r="AP734" s="298">
        <v>123.76</v>
      </c>
      <c r="AQ734" s="298">
        <v>512.97</v>
      </c>
      <c r="AR734" s="23"/>
      <c r="AS734" s="3"/>
      <c r="AT734" s="3"/>
      <c r="AU734" s="298">
        <v>166.84933333333299</v>
      </c>
      <c r="AV734" s="298">
        <v>35.5131578947368</v>
      </c>
      <c r="AW734" s="298">
        <v>11.513529411764701</v>
      </c>
      <c r="AX734" s="298">
        <v>7.28</v>
      </c>
      <c r="AY734" s="298">
        <v>32.060625000000002</v>
      </c>
      <c r="AZ734" s="23"/>
      <c r="BA734" s="3"/>
    </row>
    <row r="735" spans="2:53">
      <c r="B735" s="10" t="s">
        <v>176</v>
      </c>
      <c r="C735" s="10"/>
      <c r="D735" s="69" t="s">
        <v>146</v>
      </c>
      <c r="E735" s="10">
        <v>173</v>
      </c>
      <c r="F735" s="10">
        <v>274</v>
      </c>
      <c r="G735" s="10">
        <v>313</v>
      </c>
      <c r="H735" s="10">
        <v>254</v>
      </c>
      <c r="I735" s="10">
        <v>212</v>
      </c>
      <c r="J735" s="10"/>
      <c r="M735" s="198">
        <v>20348.009999999998</v>
      </c>
      <c r="N735" s="303">
        <v>24002.2</v>
      </c>
      <c r="O735" s="198">
        <v>27112.59</v>
      </c>
      <c r="P735" s="198">
        <v>28382.7</v>
      </c>
      <c r="Q735" s="198">
        <v>51198.1</v>
      </c>
      <c r="R735" s="10"/>
      <c r="S735" s="3"/>
      <c r="T735" s="3"/>
      <c r="U735" s="10">
        <v>95.981179245283002</v>
      </c>
      <c r="V735" s="10">
        <v>60.611616161616197</v>
      </c>
      <c r="W735" s="10">
        <v>52.748229571984403</v>
      </c>
      <c r="X735" s="10">
        <v>55.981656804733703</v>
      </c>
      <c r="Y735" s="10">
        <v>97.150094876660305</v>
      </c>
      <c r="Z735" s="10"/>
      <c r="AA735" s="3"/>
      <c r="AB735" s="10" t="s">
        <v>188</v>
      </c>
      <c r="AC735" s="10"/>
      <c r="AD735" s="69" t="s">
        <v>112</v>
      </c>
      <c r="AE735" s="23">
        <v>230</v>
      </c>
      <c r="AF735" s="23">
        <v>50</v>
      </c>
      <c r="AG735" s="23">
        <v>23</v>
      </c>
      <c r="AH735" s="23">
        <v>9</v>
      </c>
      <c r="AI735" s="23">
        <v>7</v>
      </c>
      <c r="AJ735" s="23"/>
      <c r="AK735" s="3"/>
      <c r="AL735" s="3"/>
      <c r="AM735" s="298">
        <v>71615.460000000006</v>
      </c>
      <c r="AN735" s="298">
        <v>4398.71</v>
      </c>
      <c r="AO735" s="298">
        <v>4113.92</v>
      </c>
      <c r="AP735" s="298">
        <v>1279.77</v>
      </c>
      <c r="AQ735" s="298">
        <v>4694.79</v>
      </c>
      <c r="AR735" s="23"/>
      <c r="AS735" s="3"/>
      <c r="AT735" s="3"/>
      <c r="AU735" s="298">
        <v>308.687327586207</v>
      </c>
      <c r="AV735" s="298">
        <v>20.177568807339402</v>
      </c>
      <c r="AW735" s="298">
        <v>18.043508771929801</v>
      </c>
      <c r="AX735" s="298">
        <v>5.76472972972973</v>
      </c>
      <c r="AY735" s="298">
        <v>21.243393665158401</v>
      </c>
      <c r="AZ735" s="23"/>
      <c r="BA735" s="3"/>
    </row>
    <row r="736" spans="2:53">
      <c r="B736" s="10" t="s">
        <v>177</v>
      </c>
      <c r="C736" s="10"/>
      <c r="D736" s="69" t="s">
        <v>164</v>
      </c>
      <c r="E736" s="10">
        <v>90</v>
      </c>
      <c r="F736" s="10">
        <v>56</v>
      </c>
      <c r="G736" s="10">
        <v>39</v>
      </c>
      <c r="H736" s="10">
        <v>30</v>
      </c>
      <c r="I736" s="10">
        <v>36</v>
      </c>
      <c r="J736" s="10"/>
      <c r="M736" s="198">
        <v>13209.02</v>
      </c>
      <c r="N736" s="303">
        <v>6741.02</v>
      </c>
      <c r="O736" s="198">
        <v>5351.8</v>
      </c>
      <c r="P736" s="198">
        <v>5686.26</v>
      </c>
      <c r="Q736" s="198">
        <v>9985.84</v>
      </c>
      <c r="R736" s="10"/>
      <c r="S736" s="3"/>
      <c r="T736" s="3"/>
      <c r="U736" s="10">
        <v>128.24291262135901</v>
      </c>
      <c r="V736" s="10">
        <v>65.446796116504899</v>
      </c>
      <c r="W736" s="10">
        <v>52.988118811881201</v>
      </c>
      <c r="X736" s="10">
        <v>56.8626</v>
      </c>
      <c r="Y736" s="10">
        <v>88.3702654867256</v>
      </c>
      <c r="Z736" s="10"/>
      <c r="AA736" s="3"/>
      <c r="AB736" s="10" t="s">
        <v>188</v>
      </c>
      <c r="AC736" s="10"/>
      <c r="AD736" s="69" t="s">
        <v>150</v>
      </c>
      <c r="AE736" s="23">
        <v>1</v>
      </c>
      <c r="AF736" s="23"/>
      <c r="AG736" s="23"/>
      <c r="AH736" s="23"/>
      <c r="AI736" s="23"/>
      <c r="AJ736" s="23"/>
      <c r="AK736" s="3"/>
      <c r="AL736" s="3"/>
      <c r="AM736" s="298">
        <v>12.71</v>
      </c>
      <c r="AN736" s="298">
        <v>0</v>
      </c>
      <c r="AO736" s="298">
        <v>0</v>
      </c>
      <c r="AP736" s="298">
        <v>0</v>
      </c>
      <c r="AQ736" s="298">
        <v>0</v>
      </c>
      <c r="AR736" s="23"/>
      <c r="AS736" s="3"/>
      <c r="AT736" s="3"/>
      <c r="AU736" s="298">
        <v>12.71</v>
      </c>
      <c r="AV736" s="298">
        <v>0</v>
      </c>
      <c r="AW736" s="298">
        <v>0</v>
      </c>
      <c r="AX736" s="298">
        <v>0</v>
      </c>
      <c r="AY736" s="298">
        <v>0</v>
      </c>
      <c r="AZ736" s="23"/>
      <c r="BA736" s="3"/>
    </row>
    <row r="737" spans="2:53">
      <c r="B737" s="10" t="s">
        <v>178</v>
      </c>
      <c r="C737" s="10"/>
      <c r="D737" s="69" t="s">
        <v>164</v>
      </c>
      <c r="E737" s="10">
        <v>32</v>
      </c>
      <c r="F737" s="10">
        <v>14</v>
      </c>
      <c r="G737" s="10">
        <v>8</v>
      </c>
      <c r="H737" s="10">
        <v>6</v>
      </c>
      <c r="I737" s="10">
        <v>7</v>
      </c>
      <c r="J737" s="10"/>
      <c r="M737" s="198">
        <v>5278.33</v>
      </c>
      <c r="N737" s="303">
        <v>2335.08</v>
      </c>
      <c r="O737" s="198">
        <v>772.84</v>
      </c>
      <c r="P737" s="198">
        <v>1387.23</v>
      </c>
      <c r="Q737" s="198">
        <v>2051.84</v>
      </c>
      <c r="R737" s="10"/>
      <c r="S737" s="3"/>
      <c r="T737" s="3"/>
      <c r="U737" s="10">
        <v>142.65756756756801</v>
      </c>
      <c r="V737" s="10">
        <v>63.110270270270298</v>
      </c>
      <c r="W737" s="10">
        <v>20.887567567567601</v>
      </c>
      <c r="X737" s="10">
        <v>37.492702702702701</v>
      </c>
      <c r="Y737" s="10">
        <v>52.611282051282103</v>
      </c>
      <c r="Z737" s="10"/>
      <c r="AA737" s="3"/>
      <c r="AB737" s="10" t="s">
        <v>189</v>
      </c>
      <c r="AC737" s="10"/>
      <c r="AD737" s="69" t="s">
        <v>187</v>
      </c>
      <c r="AE737" s="23">
        <v>187</v>
      </c>
      <c r="AF737" s="23">
        <v>38</v>
      </c>
      <c r="AG737" s="23">
        <v>16</v>
      </c>
      <c r="AH737" s="23">
        <v>16</v>
      </c>
      <c r="AI737" s="23">
        <v>15</v>
      </c>
      <c r="AJ737" s="23"/>
      <c r="AK737" s="3"/>
      <c r="AL737" s="3"/>
      <c r="AM737" s="298">
        <v>98280.87</v>
      </c>
      <c r="AN737" s="298">
        <v>7673.58</v>
      </c>
      <c r="AO737" s="298">
        <v>929.81</v>
      </c>
      <c r="AP737" s="298">
        <v>941.4</v>
      </c>
      <c r="AQ737" s="298">
        <v>5925.88</v>
      </c>
      <c r="AR737" s="23"/>
      <c r="AS737" s="3"/>
      <c r="AT737" s="3"/>
      <c r="AU737" s="298">
        <v>522.77058510638301</v>
      </c>
      <c r="AV737" s="298">
        <v>42.631</v>
      </c>
      <c r="AW737" s="298">
        <v>4.9722459893048097</v>
      </c>
      <c r="AX737" s="298">
        <v>5.2011049723756901</v>
      </c>
      <c r="AY737" s="298">
        <v>32.3818579234973</v>
      </c>
      <c r="AZ737" s="23"/>
      <c r="BA737" s="3"/>
    </row>
    <row r="738" spans="2:53">
      <c r="B738" s="10" t="s">
        <v>454</v>
      </c>
      <c r="C738" s="10"/>
      <c r="D738" s="69" t="s">
        <v>455</v>
      </c>
      <c r="E738" s="10">
        <v>1</v>
      </c>
      <c r="F738" s="10"/>
      <c r="G738" s="10"/>
      <c r="H738" s="10"/>
      <c r="I738" s="10"/>
      <c r="J738" s="10"/>
      <c r="M738" s="198">
        <v>0.05</v>
      </c>
      <c r="N738" s="303">
        <v>0</v>
      </c>
      <c r="O738" s="198">
        <v>0</v>
      </c>
      <c r="P738" s="198">
        <v>0</v>
      </c>
      <c r="Q738" s="198">
        <v>0</v>
      </c>
      <c r="R738" s="10"/>
      <c r="S738" s="3"/>
      <c r="T738" s="3"/>
      <c r="U738" s="10">
        <v>0.05</v>
      </c>
      <c r="V738" s="10">
        <v>0</v>
      </c>
      <c r="W738" s="10">
        <v>0</v>
      </c>
      <c r="X738" s="10">
        <v>0</v>
      </c>
      <c r="Y738" s="10">
        <v>0</v>
      </c>
      <c r="Z738" s="10"/>
      <c r="AA738" s="3"/>
      <c r="AB738" s="10" t="s">
        <v>457</v>
      </c>
      <c r="AC738" s="10"/>
      <c r="AD738" s="69" t="s">
        <v>456</v>
      </c>
      <c r="AE738" s="23">
        <v>3</v>
      </c>
      <c r="AF738" s="23"/>
      <c r="AG738" s="23"/>
      <c r="AH738" s="23"/>
      <c r="AI738" s="23"/>
      <c r="AJ738" s="23"/>
      <c r="AK738" s="3"/>
      <c r="AL738" s="3"/>
      <c r="AM738" s="298">
        <v>837.19</v>
      </c>
      <c r="AN738" s="298">
        <v>0</v>
      </c>
      <c r="AO738" s="298">
        <v>0</v>
      </c>
      <c r="AP738" s="298">
        <v>0</v>
      </c>
      <c r="AQ738" s="298">
        <v>0</v>
      </c>
      <c r="AR738" s="23"/>
      <c r="AS738" s="3"/>
      <c r="AT738" s="3"/>
      <c r="AU738" s="298">
        <v>279.06333333333299</v>
      </c>
      <c r="AV738" s="298">
        <v>0</v>
      </c>
      <c r="AW738" s="298">
        <v>0</v>
      </c>
      <c r="AX738" s="298">
        <v>0</v>
      </c>
      <c r="AY738" s="298">
        <v>0</v>
      </c>
      <c r="AZ738" s="23"/>
      <c r="BA738" s="3"/>
    </row>
    <row r="739" spans="2:53">
      <c r="B739" s="10" t="s">
        <v>416</v>
      </c>
      <c r="C739" s="10"/>
      <c r="D739" s="69" t="s">
        <v>173</v>
      </c>
      <c r="E739" s="10">
        <v>48</v>
      </c>
      <c r="F739" s="10">
        <v>28</v>
      </c>
      <c r="G739" s="10">
        <v>16</v>
      </c>
      <c r="H739" s="10">
        <v>11</v>
      </c>
      <c r="I739" s="10">
        <v>3</v>
      </c>
      <c r="J739" s="10"/>
      <c r="M739" s="198">
        <v>2596.64</v>
      </c>
      <c r="N739" s="303">
        <v>1780.95</v>
      </c>
      <c r="O739" s="198">
        <v>1306.1199999999999</v>
      </c>
      <c r="P739" s="198">
        <v>1722.69</v>
      </c>
      <c r="Q739" s="198">
        <v>309.97000000000003</v>
      </c>
      <c r="R739" s="10"/>
      <c r="S739" s="3"/>
      <c r="T739" s="3"/>
      <c r="U739" s="10">
        <v>52.992653061224502</v>
      </c>
      <c r="V739" s="10">
        <v>37.103124999999999</v>
      </c>
      <c r="W739" s="10">
        <v>27.7897872340425</v>
      </c>
      <c r="X739" s="10">
        <v>36.652978723404303</v>
      </c>
      <c r="Y739" s="10">
        <v>6.5951063829787202</v>
      </c>
      <c r="Z739" s="10"/>
      <c r="AA739" s="3"/>
      <c r="AB739" s="10" t="s">
        <v>101</v>
      </c>
      <c r="AC739" s="10"/>
      <c r="AD739" s="69" t="s">
        <v>110</v>
      </c>
      <c r="AE739" s="23">
        <v>4</v>
      </c>
      <c r="AF739" s="23">
        <v>1</v>
      </c>
      <c r="AG739" s="23">
        <v>2</v>
      </c>
      <c r="AH739" s="23">
        <v>2</v>
      </c>
      <c r="AI739" s="23">
        <v>2</v>
      </c>
      <c r="AJ739" s="23"/>
      <c r="AK739" s="3"/>
      <c r="AL739" s="3"/>
      <c r="AM739" s="298">
        <v>188.78</v>
      </c>
      <c r="AN739" s="298">
        <v>20.34</v>
      </c>
      <c r="AO739" s="298">
        <v>335.81</v>
      </c>
      <c r="AP739" s="298">
        <v>308.06</v>
      </c>
      <c r="AQ739" s="298">
        <v>1554.46</v>
      </c>
      <c r="AR739" s="23"/>
      <c r="AS739" s="3"/>
      <c r="AT739" s="3"/>
      <c r="AU739" s="298">
        <v>37.756</v>
      </c>
      <c r="AV739" s="298">
        <v>4.0679999999999996</v>
      </c>
      <c r="AW739" s="298">
        <v>67.162000000000006</v>
      </c>
      <c r="AX739" s="298">
        <v>61.612000000000002</v>
      </c>
      <c r="AY739" s="298">
        <v>310.892</v>
      </c>
      <c r="AZ739" s="23"/>
      <c r="BA739" s="3"/>
    </row>
    <row r="740" spans="2:53">
      <c r="B740" s="10" t="s">
        <v>179</v>
      </c>
      <c r="C740" s="10"/>
      <c r="D740" s="69" t="s">
        <v>180</v>
      </c>
      <c r="E740" s="10">
        <v>39</v>
      </c>
      <c r="F740" s="10">
        <v>24</v>
      </c>
      <c r="G740" s="10">
        <v>6</v>
      </c>
      <c r="H740" s="10">
        <v>25</v>
      </c>
      <c r="I740" s="10">
        <v>17</v>
      </c>
      <c r="J740" s="10"/>
      <c r="M740" s="198">
        <v>5485.99</v>
      </c>
      <c r="N740" s="303">
        <v>2629.5</v>
      </c>
      <c r="O740" s="198">
        <v>1104.47</v>
      </c>
      <c r="P740" s="198">
        <v>5530.57</v>
      </c>
      <c r="Q740" s="198">
        <v>6584.68</v>
      </c>
      <c r="R740" s="10"/>
      <c r="S740" s="3"/>
      <c r="T740" s="3"/>
      <c r="U740" s="10">
        <v>124.681590909091</v>
      </c>
      <c r="V740" s="10">
        <v>59.761363636363598</v>
      </c>
      <c r="W740" s="10">
        <v>55.223500000000001</v>
      </c>
      <c r="X740" s="10">
        <v>128.617906976744</v>
      </c>
      <c r="Y740" s="10">
        <v>153.132093023256</v>
      </c>
      <c r="Z740" s="10"/>
      <c r="AA740" s="3"/>
      <c r="AB740" s="10" t="s">
        <v>101</v>
      </c>
      <c r="AC740" s="10"/>
      <c r="AD740" s="69" t="s">
        <v>94</v>
      </c>
      <c r="AE740" s="23">
        <v>21</v>
      </c>
      <c r="AF740" s="23">
        <v>9</v>
      </c>
      <c r="AG740" s="23">
        <v>8</v>
      </c>
      <c r="AH740" s="23">
        <v>5</v>
      </c>
      <c r="AI740" s="23">
        <v>4</v>
      </c>
      <c r="AJ740" s="23"/>
      <c r="AK740" s="3"/>
      <c r="AL740" s="3"/>
      <c r="AM740" s="298">
        <v>7148.92</v>
      </c>
      <c r="AN740" s="298">
        <v>1361.06</v>
      </c>
      <c r="AO740" s="298">
        <v>1392.09</v>
      </c>
      <c r="AP740" s="298">
        <v>195.09</v>
      </c>
      <c r="AQ740" s="298">
        <v>780.06</v>
      </c>
      <c r="AR740" s="23"/>
      <c r="AS740" s="3"/>
      <c r="AT740" s="3"/>
      <c r="AU740" s="298">
        <v>340.42476190476202</v>
      </c>
      <c r="AV740" s="298">
        <v>71.634736842105298</v>
      </c>
      <c r="AW740" s="298">
        <v>66.290000000000006</v>
      </c>
      <c r="AX740" s="298">
        <v>9.7545000000000002</v>
      </c>
      <c r="AY740" s="298">
        <v>39.003</v>
      </c>
      <c r="AZ740" s="23"/>
      <c r="BA740" s="3"/>
    </row>
    <row r="741" spans="2:53">
      <c r="B741" s="10" t="s">
        <v>99</v>
      </c>
      <c r="C741" s="10"/>
      <c r="D741" s="69" t="s">
        <v>100</v>
      </c>
      <c r="E741" s="10">
        <v>2973</v>
      </c>
      <c r="F741" s="10">
        <v>2224</v>
      </c>
      <c r="G741" s="10">
        <v>1651</v>
      </c>
      <c r="H741" s="10">
        <v>1304</v>
      </c>
      <c r="I741" s="10">
        <v>1441</v>
      </c>
      <c r="J741" s="10"/>
      <c r="M741" s="198">
        <v>389583.1</v>
      </c>
      <c r="N741" s="303">
        <v>283305.67</v>
      </c>
      <c r="O741" s="198">
        <v>176174.1</v>
      </c>
      <c r="P741" s="198">
        <v>176619.43</v>
      </c>
      <c r="Q741" s="198">
        <v>404973.81</v>
      </c>
      <c r="R741" s="10"/>
      <c r="S741" s="3"/>
      <c r="T741" s="3"/>
      <c r="U741" s="10">
        <v>115.02305875406</v>
      </c>
      <c r="V741" s="10">
        <v>76.403902373247107</v>
      </c>
      <c r="W741" s="10">
        <v>48.4660522696011</v>
      </c>
      <c r="X741" s="10">
        <v>50.0338328611899</v>
      </c>
      <c r="Y741" s="10">
        <v>104.50937032258101</v>
      </c>
      <c r="Z741" s="10"/>
      <c r="AA741" s="3"/>
      <c r="AB741" s="10" t="s">
        <v>190</v>
      </c>
      <c r="AC741" s="10"/>
      <c r="AD741" s="69" t="s">
        <v>191</v>
      </c>
      <c r="AE741" s="23">
        <v>8</v>
      </c>
      <c r="AF741" s="23">
        <v>5</v>
      </c>
      <c r="AG741" s="23">
        <v>4</v>
      </c>
      <c r="AH741" s="23">
        <v>4</v>
      </c>
      <c r="AI741" s="23">
        <v>2</v>
      </c>
      <c r="AJ741" s="23"/>
      <c r="AK741" s="3"/>
      <c r="AL741" s="3"/>
      <c r="AM741" s="298">
        <v>756.88</v>
      </c>
      <c r="AN741" s="298">
        <v>650.80999999999995</v>
      </c>
      <c r="AO741" s="298">
        <v>73.959999999999994</v>
      </c>
      <c r="AP741" s="298">
        <v>81.96</v>
      </c>
      <c r="AQ741" s="298">
        <v>219.83</v>
      </c>
      <c r="AR741" s="23"/>
      <c r="AS741" s="3"/>
      <c r="AT741" s="3"/>
      <c r="AU741" s="298">
        <v>94.61</v>
      </c>
      <c r="AV741" s="298">
        <v>92.972857142857094</v>
      </c>
      <c r="AW741" s="298">
        <v>9.2449999999999992</v>
      </c>
      <c r="AX741" s="298">
        <v>10.244999999999999</v>
      </c>
      <c r="AY741" s="298">
        <v>27.478750000000002</v>
      </c>
      <c r="AZ741" s="23"/>
      <c r="BA741" s="3"/>
    </row>
    <row r="742" spans="2:53">
      <c r="B742" s="10" t="s">
        <v>99</v>
      </c>
      <c r="C742" s="10"/>
      <c r="D742" s="69" t="s">
        <v>453</v>
      </c>
      <c r="E742" s="10">
        <v>5</v>
      </c>
      <c r="F742" s="10">
        <v>3</v>
      </c>
      <c r="G742" s="10">
        <v>1</v>
      </c>
      <c r="H742" s="10"/>
      <c r="I742" s="10">
        <v>1</v>
      </c>
      <c r="J742" s="10"/>
      <c r="M742" s="198">
        <v>678.23</v>
      </c>
      <c r="N742" s="303">
        <v>733.52</v>
      </c>
      <c r="O742" s="198">
        <v>156.44999999999999</v>
      </c>
      <c r="P742" s="198">
        <v>0</v>
      </c>
      <c r="Q742" s="198">
        <v>51.37</v>
      </c>
      <c r="R742" s="10"/>
      <c r="S742" s="3"/>
      <c r="T742" s="3"/>
      <c r="U742" s="10">
        <v>135.64599999999999</v>
      </c>
      <c r="V742" s="10">
        <v>146.70400000000001</v>
      </c>
      <c r="W742" s="10">
        <v>31.29</v>
      </c>
      <c r="X742" s="10">
        <v>0</v>
      </c>
      <c r="Y742" s="10">
        <v>10.273999999999999</v>
      </c>
      <c r="Z742" s="10"/>
      <c r="AA742" s="3"/>
      <c r="AB742" s="10" t="s">
        <v>192</v>
      </c>
      <c r="AC742" s="10"/>
      <c r="AD742" s="69" t="s">
        <v>193</v>
      </c>
      <c r="AE742" s="23">
        <v>27</v>
      </c>
      <c r="AF742" s="23">
        <v>17</v>
      </c>
      <c r="AG742" s="23">
        <v>10</v>
      </c>
      <c r="AH742" s="23">
        <v>12</v>
      </c>
      <c r="AI742" s="23">
        <v>11</v>
      </c>
      <c r="AJ742" s="23"/>
      <c r="AK742" s="3"/>
      <c r="AL742" s="3"/>
      <c r="AM742" s="298">
        <v>6159.93</v>
      </c>
      <c r="AN742" s="298">
        <v>4178.8999999999996</v>
      </c>
      <c r="AO742" s="298">
        <v>3176.16</v>
      </c>
      <c r="AP742" s="298">
        <v>5525.58</v>
      </c>
      <c r="AQ742" s="298">
        <v>5493.7</v>
      </c>
      <c r="AR742" s="23"/>
      <c r="AS742" s="3"/>
      <c r="AT742" s="3"/>
      <c r="AU742" s="298">
        <v>228.145555555556</v>
      </c>
      <c r="AV742" s="298">
        <v>160.72692307692299</v>
      </c>
      <c r="AW742" s="298">
        <v>122.16</v>
      </c>
      <c r="AX742" s="298">
        <v>221.0232</v>
      </c>
      <c r="AY742" s="298">
        <v>219.74799999999999</v>
      </c>
      <c r="AZ742" s="23"/>
      <c r="BA742" s="3"/>
    </row>
    <row r="743" spans="2:53">
      <c r="B743" s="10" t="s">
        <v>181</v>
      </c>
      <c r="C743" s="10"/>
      <c r="D743" s="69" t="s">
        <v>182</v>
      </c>
      <c r="E743" s="10">
        <v>742</v>
      </c>
      <c r="F743" s="10">
        <v>438</v>
      </c>
      <c r="G743" s="10">
        <v>287</v>
      </c>
      <c r="H743" s="10">
        <v>217</v>
      </c>
      <c r="I743" s="10">
        <v>175</v>
      </c>
      <c r="J743" s="10"/>
      <c r="M743" s="198">
        <v>71941.990000000005</v>
      </c>
      <c r="N743" s="303">
        <v>39874.93</v>
      </c>
      <c r="O743" s="198">
        <v>24174.35</v>
      </c>
      <c r="P743" s="198">
        <v>24809.360000000001</v>
      </c>
      <c r="Q743" s="198">
        <v>46452.55</v>
      </c>
      <c r="R743" s="10"/>
      <c r="S743" s="3"/>
      <c r="T743" s="3"/>
      <c r="U743" s="10">
        <v>88.380823095823004</v>
      </c>
      <c r="V743" s="10">
        <v>45.363970420932901</v>
      </c>
      <c r="W743" s="10">
        <v>28.541145218417999</v>
      </c>
      <c r="X743" s="10">
        <v>29.464798099762501</v>
      </c>
      <c r="Y743" s="10">
        <v>54.585840188014103</v>
      </c>
      <c r="Z743" s="10"/>
      <c r="AA743" s="3"/>
      <c r="AB743" s="10" t="s">
        <v>102</v>
      </c>
      <c r="AC743" s="10"/>
      <c r="AD743" s="69" t="s">
        <v>103</v>
      </c>
      <c r="AE743" s="23">
        <v>7</v>
      </c>
      <c r="AF743" s="23">
        <v>4</v>
      </c>
      <c r="AG743" s="23">
        <v>3</v>
      </c>
      <c r="AH743" s="23">
        <v>3</v>
      </c>
      <c r="AI743" s="23">
        <v>2</v>
      </c>
      <c r="AJ743" s="23"/>
      <c r="AK743" s="3"/>
      <c r="AL743" s="3"/>
      <c r="AM743" s="298">
        <v>341.84</v>
      </c>
      <c r="AN743" s="298">
        <v>921.79</v>
      </c>
      <c r="AO743" s="298">
        <v>548.14</v>
      </c>
      <c r="AP743" s="298">
        <v>218.87</v>
      </c>
      <c r="AQ743" s="298">
        <v>451</v>
      </c>
      <c r="AR743" s="23"/>
      <c r="AS743" s="3"/>
      <c r="AT743" s="3"/>
      <c r="AU743" s="298">
        <v>42.73</v>
      </c>
      <c r="AV743" s="298">
        <v>115.22375</v>
      </c>
      <c r="AW743" s="298">
        <v>68.517499999999998</v>
      </c>
      <c r="AX743" s="298">
        <v>27.358750000000001</v>
      </c>
      <c r="AY743" s="298">
        <v>56.375</v>
      </c>
      <c r="AZ743" s="23"/>
      <c r="BA743" s="3"/>
    </row>
    <row r="744" spans="2:53">
      <c r="B744" s="10" t="s">
        <v>579</v>
      </c>
      <c r="C744" s="10"/>
      <c r="D744" s="69" t="s">
        <v>170</v>
      </c>
      <c r="E744" s="10">
        <v>1</v>
      </c>
      <c r="F744" s="10">
        <v>1</v>
      </c>
      <c r="G744" s="10"/>
      <c r="H744" s="10"/>
      <c r="I744" s="10"/>
      <c r="J744" s="10"/>
      <c r="M744" s="198">
        <v>252.24</v>
      </c>
      <c r="N744" s="303">
        <v>13.59</v>
      </c>
      <c r="O744" s="198">
        <v>0</v>
      </c>
      <c r="P744" s="198">
        <v>0</v>
      </c>
      <c r="Q744" s="198">
        <v>0</v>
      </c>
      <c r="R744" s="10"/>
      <c r="S744" s="3"/>
      <c r="T744" s="3"/>
      <c r="U744" s="10">
        <v>252.24</v>
      </c>
      <c r="V744" s="10">
        <v>13.59</v>
      </c>
      <c r="W744" s="10">
        <v>0</v>
      </c>
      <c r="X744" s="10">
        <v>0</v>
      </c>
      <c r="Y744" s="10">
        <v>0</v>
      </c>
      <c r="Z744" s="10"/>
      <c r="AA744" s="3"/>
      <c r="AB744" s="10" t="s">
        <v>194</v>
      </c>
      <c r="AC744" s="10"/>
      <c r="AD744" s="69" t="s">
        <v>158</v>
      </c>
      <c r="AE744" s="23"/>
      <c r="AF744" s="23"/>
      <c r="AG744" s="23">
        <v>1</v>
      </c>
      <c r="AH744" s="23">
        <v>1</v>
      </c>
      <c r="AI744" s="23"/>
      <c r="AJ744" s="23"/>
      <c r="AK744" s="3"/>
      <c r="AL744" s="3"/>
      <c r="AM744" s="298">
        <v>0</v>
      </c>
      <c r="AN744" s="298">
        <v>0</v>
      </c>
      <c r="AO744" s="298">
        <v>1250.8399999999999</v>
      </c>
      <c r="AP744" s="298">
        <v>75</v>
      </c>
      <c r="AQ744" s="298">
        <v>0</v>
      </c>
      <c r="AR744" s="23"/>
      <c r="AS744" s="3"/>
      <c r="AT744" s="3"/>
      <c r="AU744" s="298">
        <v>0</v>
      </c>
      <c r="AV744" s="298">
        <v>0</v>
      </c>
      <c r="AW744" s="298">
        <v>1250.8399999999999</v>
      </c>
      <c r="AX744" s="298">
        <v>75</v>
      </c>
      <c r="AY744" s="298">
        <v>0</v>
      </c>
      <c r="AZ744" s="23"/>
      <c r="BA744" s="3"/>
    </row>
    <row r="745" spans="2:53">
      <c r="B745" s="10" t="s">
        <v>458</v>
      </c>
      <c r="C745" s="10"/>
      <c r="D745" s="69" t="s">
        <v>100</v>
      </c>
      <c r="E745" s="10">
        <v>3</v>
      </c>
      <c r="F745" s="10">
        <v>1</v>
      </c>
      <c r="G745" s="10">
        <v>1</v>
      </c>
      <c r="H745" s="10">
        <v>1</v>
      </c>
      <c r="I745" s="10">
        <v>1</v>
      </c>
      <c r="J745" s="10"/>
      <c r="M745" s="198">
        <v>297.36</v>
      </c>
      <c r="N745" s="303">
        <v>137.77000000000001</v>
      </c>
      <c r="O745" s="198">
        <v>175.77</v>
      </c>
      <c r="P745" s="198">
        <v>250.56</v>
      </c>
      <c r="Q745" s="198">
        <v>130.82</v>
      </c>
      <c r="R745" s="10"/>
      <c r="S745" s="3"/>
      <c r="T745" s="3"/>
      <c r="U745" s="10">
        <v>99.12</v>
      </c>
      <c r="V745" s="10">
        <v>45.923333333333296</v>
      </c>
      <c r="W745" s="10">
        <v>58.59</v>
      </c>
      <c r="X745" s="10">
        <v>125.28</v>
      </c>
      <c r="Y745" s="10">
        <v>65.41</v>
      </c>
      <c r="Z745" s="10"/>
      <c r="AA745" s="3"/>
      <c r="AB745" s="10" t="s">
        <v>194</v>
      </c>
      <c r="AC745" s="10"/>
      <c r="AD745" s="69" t="s">
        <v>195</v>
      </c>
      <c r="AE745" s="23">
        <v>31</v>
      </c>
      <c r="AF745" s="23">
        <v>16</v>
      </c>
      <c r="AG745" s="23">
        <v>9</v>
      </c>
      <c r="AH745" s="23">
        <v>10</v>
      </c>
      <c r="AI745" s="23">
        <v>8</v>
      </c>
      <c r="AJ745" s="23"/>
      <c r="AK745" s="3"/>
      <c r="AL745" s="3"/>
      <c r="AM745" s="298">
        <v>8859.25</v>
      </c>
      <c r="AN745" s="298">
        <v>3155.21</v>
      </c>
      <c r="AO745" s="298">
        <v>620.38</v>
      </c>
      <c r="AP745" s="298">
        <v>1139.99</v>
      </c>
      <c r="AQ745" s="298">
        <v>1523.18</v>
      </c>
      <c r="AR745" s="23"/>
      <c r="AS745" s="3"/>
      <c r="AT745" s="3"/>
      <c r="AU745" s="298">
        <v>285.78225806451599</v>
      </c>
      <c r="AV745" s="298">
        <v>108.800344827586</v>
      </c>
      <c r="AW745" s="298">
        <v>20.6793333333333</v>
      </c>
      <c r="AX745" s="298">
        <v>37.999666666666698</v>
      </c>
      <c r="AY745" s="298">
        <v>50.772666666666701</v>
      </c>
      <c r="AZ745" s="23"/>
      <c r="BA745" s="3"/>
    </row>
    <row r="746" spans="2:53">
      <c r="B746" s="10" t="s">
        <v>183</v>
      </c>
      <c r="C746" s="10"/>
      <c r="D746" s="69" t="s">
        <v>184</v>
      </c>
      <c r="E746" s="10">
        <v>181</v>
      </c>
      <c r="F746" s="10">
        <v>111</v>
      </c>
      <c r="G746" s="10">
        <v>79</v>
      </c>
      <c r="H746" s="10">
        <v>61</v>
      </c>
      <c r="I746" s="10">
        <v>58</v>
      </c>
      <c r="J746" s="10"/>
      <c r="M746" s="198">
        <v>25214.46</v>
      </c>
      <c r="N746" s="303">
        <v>14940.73</v>
      </c>
      <c r="O746" s="198">
        <v>8270.82</v>
      </c>
      <c r="P746" s="198">
        <v>6730.56</v>
      </c>
      <c r="Q746" s="198">
        <v>23658.58</v>
      </c>
      <c r="R746" s="10"/>
      <c r="S746" s="3"/>
      <c r="T746" s="3"/>
      <c r="U746" s="10">
        <v>126.705829145729</v>
      </c>
      <c r="V746" s="10">
        <v>71.486746411483296</v>
      </c>
      <c r="W746" s="10">
        <v>42.414461538461502</v>
      </c>
      <c r="X746" s="10">
        <v>33.155467980295498</v>
      </c>
      <c r="Y746" s="10">
        <v>109.530462962963</v>
      </c>
      <c r="Z746" s="10"/>
      <c r="AA746" s="3"/>
      <c r="AB746" s="10" t="s">
        <v>196</v>
      </c>
      <c r="AC746" s="10"/>
      <c r="AD746" s="69" t="s">
        <v>197</v>
      </c>
      <c r="AE746" s="23">
        <v>4</v>
      </c>
      <c r="AF746" s="23"/>
      <c r="AG746" s="23"/>
      <c r="AH746" s="23"/>
      <c r="AI746" s="23"/>
      <c r="AJ746" s="23"/>
      <c r="AK746" s="3"/>
      <c r="AL746" s="3"/>
      <c r="AM746" s="298">
        <v>227.09</v>
      </c>
      <c r="AN746" s="298">
        <v>0</v>
      </c>
      <c r="AO746" s="298">
        <v>0</v>
      </c>
      <c r="AP746" s="298">
        <v>0</v>
      </c>
      <c r="AQ746" s="298">
        <v>0</v>
      </c>
      <c r="AR746" s="23"/>
      <c r="AS746" s="3"/>
      <c r="AT746" s="3"/>
      <c r="AU746" s="298">
        <v>56.772500000000001</v>
      </c>
      <c r="AV746" s="298">
        <v>0</v>
      </c>
      <c r="AW746" s="298">
        <v>0</v>
      </c>
      <c r="AX746" s="298">
        <v>0</v>
      </c>
      <c r="AY746" s="298">
        <v>0</v>
      </c>
      <c r="AZ746" s="23"/>
      <c r="BA746" s="3"/>
    </row>
    <row r="747" spans="2:53">
      <c r="B747" s="10" t="s">
        <v>183</v>
      </c>
      <c r="C747" s="10"/>
      <c r="D747" s="69" t="s">
        <v>278</v>
      </c>
      <c r="E747" s="10"/>
      <c r="F747" s="10">
        <v>1</v>
      </c>
      <c r="G747" s="10">
        <v>1</v>
      </c>
      <c r="H747" s="10"/>
      <c r="I747" s="10"/>
      <c r="J747" s="10"/>
      <c r="M747" s="198"/>
      <c r="N747" s="303">
        <v>70.34</v>
      </c>
      <c r="O747" s="198">
        <v>67.91</v>
      </c>
      <c r="P747" s="198">
        <v>0</v>
      </c>
      <c r="Q747" s="198">
        <v>0</v>
      </c>
      <c r="R747" s="10"/>
      <c r="S747" s="3"/>
      <c r="T747" s="3"/>
      <c r="U747" s="10"/>
      <c r="V747" s="10">
        <v>70.34</v>
      </c>
      <c r="W747" s="10">
        <v>67.91</v>
      </c>
      <c r="X747" s="10">
        <v>0</v>
      </c>
      <c r="Y747" s="10">
        <v>0</v>
      </c>
      <c r="Z747" s="10"/>
      <c r="AA747" s="3"/>
      <c r="AB747" s="10" t="s">
        <v>198</v>
      </c>
      <c r="AC747" s="10"/>
      <c r="AD747" s="69" t="s">
        <v>199</v>
      </c>
      <c r="AE747" s="23">
        <v>27</v>
      </c>
      <c r="AF747" s="23">
        <v>17</v>
      </c>
      <c r="AG747" s="23">
        <v>12</v>
      </c>
      <c r="AH747" s="23">
        <v>13</v>
      </c>
      <c r="AI747" s="23">
        <v>14</v>
      </c>
      <c r="AJ747" s="23"/>
      <c r="AK747" s="3"/>
      <c r="AL747" s="3"/>
      <c r="AM747" s="298">
        <v>1484.52</v>
      </c>
      <c r="AN747" s="298">
        <v>406.05</v>
      </c>
      <c r="AO747" s="298">
        <v>249.97</v>
      </c>
      <c r="AP747" s="298">
        <v>418.57</v>
      </c>
      <c r="AQ747" s="298">
        <v>1288.04</v>
      </c>
      <c r="AR747" s="23"/>
      <c r="AS747" s="3"/>
      <c r="AT747" s="3"/>
      <c r="AU747" s="298">
        <v>54.982222222222198</v>
      </c>
      <c r="AV747" s="298">
        <v>16.242000000000001</v>
      </c>
      <c r="AW747" s="298">
        <v>7.8115625</v>
      </c>
      <c r="AX747" s="298">
        <v>13.0803125</v>
      </c>
      <c r="AY747" s="298">
        <v>37.883529411764698</v>
      </c>
      <c r="AZ747" s="23"/>
      <c r="BA747" s="3"/>
    </row>
    <row r="748" spans="2:53">
      <c r="B748" s="10" t="s">
        <v>185</v>
      </c>
      <c r="C748" s="10"/>
      <c r="D748" s="69" t="s">
        <v>184</v>
      </c>
      <c r="E748" s="10">
        <v>15</v>
      </c>
      <c r="F748" s="10">
        <v>10</v>
      </c>
      <c r="G748" s="10">
        <v>6</v>
      </c>
      <c r="H748" s="10">
        <v>6</v>
      </c>
      <c r="I748" s="10">
        <v>6</v>
      </c>
      <c r="J748" s="10"/>
      <c r="M748" s="198">
        <v>2015.14</v>
      </c>
      <c r="N748" s="303">
        <v>1319.87</v>
      </c>
      <c r="O748" s="198">
        <v>761.44</v>
      </c>
      <c r="P748" s="198">
        <v>430.36</v>
      </c>
      <c r="Q748" s="198">
        <v>1487.82</v>
      </c>
      <c r="R748" s="10"/>
      <c r="S748" s="3"/>
      <c r="T748" s="3"/>
      <c r="U748" s="10">
        <v>125.94625000000001</v>
      </c>
      <c r="V748" s="10">
        <v>82.491874999999993</v>
      </c>
      <c r="W748" s="10">
        <v>47.59</v>
      </c>
      <c r="X748" s="10">
        <v>26.897500000000001</v>
      </c>
      <c r="Y748" s="10">
        <v>87.518823529411804</v>
      </c>
      <c r="Z748" s="10"/>
      <c r="AA748" s="3"/>
      <c r="AB748" s="10" t="s">
        <v>200</v>
      </c>
      <c r="AC748" s="10"/>
      <c r="AD748" s="69" t="s">
        <v>201</v>
      </c>
      <c r="AE748" s="23">
        <v>27</v>
      </c>
      <c r="AF748" s="23">
        <v>10</v>
      </c>
      <c r="AG748" s="23">
        <v>6</v>
      </c>
      <c r="AH748" s="23">
        <v>5</v>
      </c>
      <c r="AI748" s="23">
        <v>4</v>
      </c>
      <c r="AJ748" s="23"/>
      <c r="AK748" s="3"/>
      <c r="AL748" s="3"/>
      <c r="AM748" s="298">
        <v>24946.05</v>
      </c>
      <c r="AN748" s="298">
        <v>1135.3399999999999</v>
      </c>
      <c r="AO748" s="298">
        <v>373.89</v>
      </c>
      <c r="AP748" s="298">
        <v>352.19</v>
      </c>
      <c r="AQ748" s="298">
        <v>483.01</v>
      </c>
      <c r="AR748" s="23"/>
      <c r="AS748" s="3"/>
      <c r="AT748" s="3"/>
      <c r="AU748" s="298">
        <v>923.92777777777803</v>
      </c>
      <c r="AV748" s="298">
        <v>42.049629629629599</v>
      </c>
      <c r="AW748" s="298">
        <v>13.8477777777778</v>
      </c>
      <c r="AX748" s="298">
        <v>13.0440740740741</v>
      </c>
      <c r="AY748" s="298">
        <v>17.250357142857101</v>
      </c>
      <c r="AZ748" s="23"/>
      <c r="BA748" s="3"/>
    </row>
    <row r="749" spans="2:53">
      <c r="B749" s="10" t="s">
        <v>186</v>
      </c>
      <c r="C749" s="10"/>
      <c r="D749" s="69" t="s">
        <v>187</v>
      </c>
      <c r="E749" s="10">
        <v>78</v>
      </c>
      <c r="F749" s="10">
        <v>61</v>
      </c>
      <c r="G749" s="10">
        <v>45</v>
      </c>
      <c r="H749" s="10">
        <v>40</v>
      </c>
      <c r="I749" s="10">
        <v>30</v>
      </c>
      <c r="J749" s="10"/>
      <c r="M749" s="198">
        <v>11162.93</v>
      </c>
      <c r="N749" s="303">
        <v>7948.21</v>
      </c>
      <c r="O749" s="198">
        <v>4380.49</v>
      </c>
      <c r="P749" s="198">
        <v>4997.58</v>
      </c>
      <c r="Q749" s="198">
        <v>5071.28</v>
      </c>
      <c r="R749" s="10"/>
      <c r="S749" s="3"/>
      <c r="T749" s="3"/>
      <c r="U749" s="10">
        <v>129.80151162790699</v>
      </c>
      <c r="V749" s="10">
        <v>75.697238095238106</v>
      </c>
      <c r="W749" s="10">
        <v>42.529029126213601</v>
      </c>
      <c r="X749" s="10">
        <v>48.5201941747573</v>
      </c>
      <c r="Y749" s="10">
        <v>46.1025454545454</v>
      </c>
      <c r="Z749" s="10"/>
      <c r="AA749" s="3"/>
      <c r="AB749" s="10" t="s">
        <v>202</v>
      </c>
      <c r="AC749" s="10"/>
      <c r="AD749" s="69" t="s">
        <v>203</v>
      </c>
      <c r="AE749" s="23">
        <v>15</v>
      </c>
      <c r="AF749" s="23">
        <v>7</v>
      </c>
      <c r="AG749" s="23">
        <v>6</v>
      </c>
      <c r="AH749" s="23">
        <v>4</v>
      </c>
      <c r="AI749" s="23">
        <v>3</v>
      </c>
      <c r="AJ749" s="23"/>
      <c r="AK749" s="3"/>
      <c r="AL749" s="3"/>
      <c r="AM749" s="298">
        <v>2162.21</v>
      </c>
      <c r="AN749" s="298">
        <v>2113.65</v>
      </c>
      <c r="AO749" s="298">
        <v>2426.5700000000002</v>
      </c>
      <c r="AP749" s="298">
        <v>456.08</v>
      </c>
      <c r="AQ749" s="298">
        <v>320.69</v>
      </c>
      <c r="AR749" s="23"/>
      <c r="AS749" s="3"/>
      <c r="AT749" s="3"/>
      <c r="AU749" s="298">
        <v>144.14733333333299</v>
      </c>
      <c r="AV749" s="298">
        <v>150.97499999999999</v>
      </c>
      <c r="AW749" s="298">
        <v>161.77133333333299</v>
      </c>
      <c r="AX749" s="298">
        <v>30.405333333333299</v>
      </c>
      <c r="AY749" s="298">
        <v>21.3793333333333</v>
      </c>
      <c r="AZ749" s="23"/>
      <c r="BA749" s="3"/>
    </row>
    <row r="750" spans="2:53">
      <c r="B750" s="10" t="s">
        <v>188</v>
      </c>
      <c r="C750" s="10"/>
      <c r="D750" s="69" t="s">
        <v>112</v>
      </c>
      <c r="E750" s="10">
        <v>659</v>
      </c>
      <c r="F750" s="10">
        <v>317</v>
      </c>
      <c r="G750" s="10">
        <v>227</v>
      </c>
      <c r="H750" s="10">
        <v>171</v>
      </c>
      <c r="I750" s="10">
        <v>130</v>
      </c>
      <c r="J750" s="10"/>
      <c r="M750" s="198">
        <v>67711.33</v>
      </c>
      <c r="N750" s="303">
        <v>25942.55</v>
      </c>
      <c r="O750" s="198">
        <v>23615.79</v>
      </c>
      <c r="P750" s="198">
        <v>22111.5</v>
      </c>
      <c r="Q750" s="198">
        <v>32787.050000000003</v>
      </c>
      <c r="R750" s="10"/>
      <c r="S750" s="3"/>
      <c r="T750" s="3"/>
      <c r="U750" s="10">
        <v>94.9668022440393</v>
      </c>
      <c r="V750" s="10">
        <v>37.1138054363376</v>
      </c>
      <c r="W750" s="10">
        <v>34.475605839416097</v>
      </c>
      <c r="X750" s="10">
        <v>32.661004431314602</v>
      </c>
      <c r="Y750" s="10">
        <v>47.243587896253601</v>
      </c>
      <c r="Z750" s="10"/>
      <c r="AA750" s="3"/>
      <c r="AB750" s="10" t="s">
        <v>204</v>
      </c>
      <c r="AC750" s="10"/>
      <c r="AD750" s="69" t="s">
        <v>205</v>
      </c>
      <c r="AE750" s="23">
        <v>13</v>
      </c>
      <c r="AF750" s="23">
        <v>4</v>
      </c>
      <c r="AG750" s="23">
        <v>2</v>
      </c>
      <c r="AH750" s="23">
        <v>2</v>
      </c>
      <c r="AI750" s="23">
        <v>2</v>
      </c>
      <c r="AJ750" s="23"/>
      <c r="AK750" s="3"/>
      <c r="AL750" s="3"/>
      <c r="AM750" s="298">
        <v>3069.3</v>
      </c>
      <c r="AN750" s="298">
        <v>1211.49</v>
      </c>
      <c r="AO750" s="298">
        <v>233.41</v>
      </c>
      <c r="AP750" s="298">
        <v>311.05</v>
      </c>
      <c r="AQ750" s="298">
        <v>388.16</v>
      </c>
      <c r="AR750" s="23"/>
      <c r="AS750" s="3"/>
      <c r="AT750" s="3"/>
      <c r="AU750" s="298">
        <v>219.23571428571401</v>
      </c>
      <c r="AV750" s="298">
        <v>134.61000000000001</v>
      </c>
      <c r="AW750" s="298">
        <v>19.4508333333333</v>
      </c>
      <c r="AX750" s="298">
        <v>23.926923076923099</v>
      </c>
      <c r="AY750" s="298">
        <v>32.3466666666667</v>
      </c>
      <c r="AZ750" s="23"/>
      <c r="BA750" s="3"/>
    </row>
    <row r="751" spans="2:53">
      <c r="B751" s="10" t="s">
        <v>188</v>
      </c>
      <c r="C751" s="10"/>
      <c r="D751" s="69" t="s">
        <v>187</v>
      </c>
      <c r="E751" s="10">
        <v>1</v>
      </c>
      <c r="F751" s="10">
        <v>1</v>
      </c>
      <c r="G751" s="10">
        <v>1</v>
      </c>
      <c r="H751" s="10">
        <v>1</v>
      </c>
      <c r="I751" s="10"/>
      <c r="J751" s="10"/>
      <c r="M751" s="198">
        <v>72.12</v>
      </c>
      <c r="N751" s="303">
        <v>63.19</v>
      </c>
      <c r="O751" s="198">
        <v>59.86</v>
      </c>
      <c r="P751" s="198">
        <v>39.409999999999997</v>
      </c>
      <c r="Q751" s="198"/>
      <c r="R751" s="10"/>
      <c r="S751" s="3"/>
      <c r="T751" s="3"/>
      <c r="U751" s="10">
        <v>72.12</v>
      </c>
      <c r="V751" s="10">
        <v>63.19</v>
      </c>
      <c r="W751" s="10">
        <v>59.86</v>
      </c>
      <c r="X751" s="10">
        <v>39.409999999999997</v>
      </c>
      <c r="Y751" s="10"/>
      <c r="Z751" s="10"/>
      <c r="AA751" s="3"/>
      <c r="AB751" s="10" t="s">
        <v>206</v>
      </c>
      <c r="AC751" s="10"/>
      <c r="AD751" s="69" t="s">
        <v>207</v>
      </c>
      <c r="AE751" s="23">
        <v>13</v>
      </c>
      <c r="AF751" s="23">
        <v>6</v>
      </c>
      <c r="AG751" s="23">
        <v>3</v>
      </c>
      <c r="AH751" s="23">
        <v>4</v>
      </c>
      <c r="AI751" s="23">
        <v>2</v>
      </c>
      <c r="AJ751" s="23"/>
      <c r="AK751" s="3"/>
      <c r="AL751" s="3"/>
      <c r="AM751" s="298">
        <v>1010.51</v>
      </c>
      <c r="AN751" s="298">
        <v>778.16</v>
      </c>
      <c r="AO751" s="298">
        <v>584.27</v>
      </c>
      <c r="AP751" s="298">
        <v>1307.83</v>
      </c>
      <c r="AQ751" s="298">
        <v>6698.5</v>
      </c>
      <c r="AR751" s="23"/>
      <c r="AS751" s="3"/>
      <c r="AT751" s="3"/>
      <c r="AU751" s="298">
        <v>77.731538461538506</v>
      </c>
      <c r="AV751" s="298">
        <v>59.858461538461498</v>
      </c>
      <c r="AW751" s="298">
        <v>41.733571428571402</v>
      </c>
      <c r="AX751" s="298">
        <v>93.416428571428597</v>
      </c>
      <c r="AY751" s="298">
        <v>478.46428571428601</v>
      </c>
      <c r="AZ751" s="23"/>
      <c r="BA751" s="3"/>
    </row>
    <row r="752" spans="2:53">
      <c r="B752" s="10" t="s">
        <v>188</v>
      </c>
      <c r="C752" s="10"/>
      <c r="D752" s="69" t="s">
        <v>150</v>
      </c>
      <c r="E752" s="10">
        <v>2</v>
      </c>
      <c r="F752" s="10">
        <v>1</v>
      </c>
      <c r="G752" s="10"/>
      <c r="H752" s="10"/>
      <c r="I752" s="10"/>
      <c r="J752" s="10"/>
      <c r="M752" s="198">
        <v>200.07</v>
      </c>
      <c r="N752" s="303">
        <v>15.69</v>
      </c>
      <c r="O752" s="198">
        <v>0</v>
      </c>
      <c r="P752" s="198">
        <v>0</v>
      </c>
      <c r="Q752" s="198">
        <v>0</v>
      </c>
      <c r="R752" s="10"/>
      <c r="S752" s="3"/>
      <c r="T752" s="3"/>
      <c r="U752" s="10">
        <v>100.035</v>
      </c>
      <c r="V752" s="10">
        <v>7.8449999999999998</v>
      </c>
      <c r="W752" s="10">
        <v>0</v>
      </c>
      <c r="X752" s="10">
        <v>0</v>
      </c>
      <c r="Y752" s="10">
        <v>0</v>
      </c>
      <c r="Z752" s="10"/>
      <c r="AA752" s="3"/>
      <c r="AB752" s="10" t="s">
        <v>208</v>
      </c>
      <c r="AC752" s="10"/>
      <c r="AD752" s="69" t="s">
        <v>209</v>
      </c>
      <c r="AE752" s="23">
        <v>64</v>
      </c>
      <c r="AF752" s="23">
        <v>23</v>
      </c>
      <c r="AG752" s="23">
        <v>12</v>
      </c>
      <c r="AH752" s="23">
        <v>9</v>
      </c>
      <c r="AI752" s="23">
        <v>8</v>
      </c>
      <c r="AJ752" s="23"/>
      <c r="AK752" s="3"/>
      <c r="AL752" s="3"/>
      <c r="AM752" s="298">
        <v>11863.97</v>
      </c>
      <c r="AN752" s="298">
        <v>4957.03</v>
      </c>
      <c r="AO752" s="298">
        <v>2575.1799999999998</v>
      </c>
      <c r="AP752" s="298">
        <v>552.85</v>
      </c>
      <c r="AQ752" s="298">
        <v>2050.35</v>
      </c>
      <c r="AR752" s="23"/>
      <c r="AS752" s="3"/>
      <c r="AT752" s="3"/>
      <c r="AU752" s="298">
        <v>182.52261538461499</v>
      </c>
      <c r="AV752" s="298">
        <v>79.952096774193606</v>
      </c>
      <c r="AW752" s="298">
        <v>39.618153846153902</v>
      </c>
      <c r="AX752" s="298">
        <v>8.6382812500000004</v>
      </c>
      <c r="AY752" s="298">
        <v>32.036718749999999</v>
      </c>
      <c r="AZ752" s="23"/>
      <c r="BA752" s="3"/>
    </row>
    <row r="753" spans="2:53">
      <c r="B753" s="10" t="s">
        <v>580</v>
      </c>
      <c r="C753" s="10"/>
      <c r="D753" s="69" t="s">
        <v>112</v>
      </c>
      <c r="E753" s="10">
        <v>1</v>
      </c>
      <c r="F753" s="10">
        <v>1</v>
      </c>
      <c r="G753" s="10">
        <v>1</v>
      </c>
      <c r="H753" s="10">
        <v>1</v>
      </c>
      <c r="I753" s="10">
        <v>1</v>
      </c>
      <c r="J753" s="10"/>
      <c r="M753" s="198">
        <v>11.93</v>
      </c>
      <c r="N753" s="303">
        <v>33.26</v>
      </c>
      <c r="O753" s="198">
        <v>46.06</v>
      </c>
      <c r="P753" s="198">
        <v>103.8</v>
      </c>
      <c r="Q753" s="198">
        <v>15</v>
      </c>
      <c r="R753" s="10"/>
      <c r="S753" s="3"/>
      <c r="T753" s="3"/>
      <c r="U753" s="10">
        <v>11.93</v>
      </c>
      <c r="V753" s="10">
        <v>33.26</v>
      </c>
      <c r="W753" s="10">
        <v>46.06</v>
      </c>
      <c r="X753" s="10">
        <v>103.8</v>
      </c>
      <c r="Y753" s="10">
        <v>15</v>
      </c>
      <c r="Z753" s="10"/>
      <c r="AA753" s="3"/>
      <c r="AB753" s="10" t="s">
        <v>210</v>
      </c>
      <c r="AC753" s="10"/>
      <c r="AD753" s="69" t="s">
        <v>211</v>
      </c>
      <c r="AE753" s="23">
        <v>42</v>
      </c>
      <c r="AF753" s="23">
        <v>23</v>
      </c>
      <c r="AG753" s="23">
        <v>16</v>
      </c>
      <c r="AH753" s="23">
        <v>12</v>
      </c>
      <c r="AI753" s="23">
        <v>11</v>
      </c>
      <c r="AJ753" s="23"/>
      <c r="AK753" s="3"/>
      <c r="AL753" s="3"/>
      <c r="AM753" s="298">
        <v>18127.12</v>
      </c>
      <c r="AN753" s="298">
        <v>6723.63</v>
      </c>
      <c r="AO753" s="298">
        <v>1588.13</v>
      </c>
      <c r="AP753" s="298">
        <v>1627.27</v>
      </c>
      <c r="AQ753" s="298">
        <v>10078.379999999999</v>
      </c>
      <c r="AR753" s="23"/>
      <c r="AS753" s="3"/>
      <c r="AT753" s="3"/>
      <c r="AU753" s="298">
        <v>431.59809523809503</v>
      </c>
      <c r="AV753" s="298">
        <v>168.09075000000001</v>
      </c>
      <c r="AW753" s="298">
        <v>39.703249999999997</v>
      </c>
      <c r="AX753" s="298">
        <v>42.822894736842102</v>
      </c>
      <c r="AY753" s="298">
        <v>258.42</v>
      </c>
      <c r="AZ753" s="23"/>
      <c r="BA753" s="3"/>
    </row>
    <row r="754" spans="2:53">
      <c r="B754" s="10" t="s">
        <v>189</v>
      </c>
      <c r="C754" s="10"/>
      <c r="D754" s="69" t="s">
        <v>89</v>
      </c>
      <c r="E754" s="10">
        <v>1</v>
      </c>
      <c r="F754" s="10"/>
      <c r="G754" s="10"/>
      <c r="H754" s="10"/>
      <c r="I754" s="10"/>
      <c r="J754" s="10"/>
      <c r="M754" s="198">
        <v>9.59</v>
      </c>
      <c r="N754" s="303">
        <v>0</v>
      </c>
      <c r="O754" s="198">
        <v>0</v>
      </c>
      <c r="P754" s="198">
        <v>0</v>
      </c>
      <c r="Q754" s="198">
        <v>0</v>
      </c>
      <c r="R754" s="10"/>
      <c r="S754" s="3"/>
      <c r="T754" s="3"/>
      <c r="U754" s="10">
        <v>9.59</v>
      </c>
      <c r="V754" s="10">
        <v>0</v>
      </c>
      <c r="W754" s="10">
        <v>0</v>
      </c>
      <c r="X754" s="10">
        <v>0</v>
      </c>
      <c r="Y754" s="10">
        <v>0</v>
      </c>
      <c r="Z754" s="10"/>
      <c r="AA754" s="3"/>
      <c r="AB754" s="10" t="s">
        <v>404</v>
      </c>
      <c r="AC754" s="10"/>
      <c r="AD754" s="69" t="s">
        <v>187</v>
      </c>
      <c r="AE754" s="23">
        <v>10</v>
      </c>
      <c r="AF754" s="23">
        <v>15</v>
      </c>
      <c r="AG754" s="23">
        <v>9</v>
      </c>
      <c r="AH754" s="23">
        <v>9</v>
      </c>
      <c r="AI754" s="23">
        <v>4</v>
      </c>
      <c r="AJ754" s="23"/>
      <c r="AK754" s="3"/>
      <c r="AL754" s="3"/>
      <c r="AM754" s="298">
        <v>616.47</v>
      </c>
      <c r="AN754" s="298">
        <v>776.97</v>
      </c>
      <c r="AO754" s="298">
        <v>528.77</v>
      </c>
      <c r="AP754" s="298">
        <v>378.48</v>
      </c>
      <c r="AQ754" s="298">
        <v>904.61</v>
      </c>
      <c r="AR754" s="23"/>
      <c r="AS754" s="3"/>
      <c r="AT754" s="3"/>
      <c r="AU754" s="298">
        <v>56.042727272727298</v>
      </c>
      <c r="AV754" s="298">
        <v>45.704117647058801</v>
      </c>
      <c r="AW754" s="298">
        <v>29.376111111111101</v>
      </c>
      <c r="AX754" s="298">
        <v>21.026666666666699</v>
      </c>
      <c r="AY754" s="298">
        <v>64.614999999999995</v>
      </c>
      <c r="AZ754" s="23"/>
      <c r="BA754" s="3"/>
    </row>
    <row r="755" spans="2:53">
      <c r="B755" s="10" t="s">
        <v>189</v>
      </c>
      <c r="C755" s="10"/>
      <c r="D755" s="69" t="s">
        <v>187</v>
      </c>
      <c r="E755" s="10">
        <v>619</v>
      </c>
      <c r="F755" s="10">
        <v>412</v>
      </c>
      <c r="G755" s="10">
        <v>294</v>
      </c>
      <c r="H755" s="10">
        <v>216</v>
      </c>
      <c r="I755" s="10">
        <v>191</v>
      </c>
      <c r="J755" s="10"/>
      <c r="M755" s="198">
        <v>70125.399999999994</v>
      </c>
      <c r="N755" s="303">
        <v>40848.78</v>
      </c>
      <c r="O755" s="198">
        <v>30356.86</v>
      </c>
      <c r="P755" s="198">
        <v>28995.82</v>
      </c>
      <c r="Q755" s="198">
        <v>58611.91</v>
      </c>
      <c r="R755" s="10"/>
      <c r="S755" s="3"/>
      <c r="T755" s="3"/>
      <c r="U755" s="10">
        <v>103.889481481481</v>
      </c>
      <c r="V755" s="10">
        <v>56.655728155339801</v>
      </c>
      <c r="W755" s="10">
        <v>43.120539772727298</v>
      </c>
      <c r="X755" s="10">
        <v>41.660660919540199</v>
      </c>
      <c r="Y755" s="10">
        <v>81.518650904033393</v>
      </c>
      <c r="Z755" s="10"/>
      <c r="AA755" s="3"/>
      <c r="AB755" s="10" t="s">
        <v>212</v>
      </c>
      <c r="AC755" s="10"/>
      <c r="AD755" s="69" t="s">
        <v>112</v>
      </c>
      <c r="AE755" s="23">
        <v>82</v>
      </c>
      <c r="AF755" s="23">
        <v>14</v>
      </c>
      <c r="AG755" s="23">
        <v>5</v>
      </c>
      <c r="AH755" s="23">
        <v>4</v>
      </c>
      <c r="AI755" s="23">
        <v>4</v>
      </c>
      <c r="AJ755" s="23"/>
      <c r="AK755" s="3"/>
      <c r="AL755" s="3"/>
      <c r="AM755" s="298">
        <v>13480.04</v>
      </c>
      <c r="AN755" s="298">
        <v>1405.45</v>
      </c>
      <c r="AO755" s="298">
        <v>618.38</v>
      </c>
      <c r="AP755" s="298">
        <v>821.57</v>
      </c>
      <c r="AQ755" s="298">
        <v>2348.9699999999998</v>
      </c>
      <c r="AR755" s="23"/>
      <c r="AS755" s="3"/>
      <c r="AT755" s="3"/>
      <c r="AU755" s="298">
        <v>164.390731707317</v>
      </c>
      <c r="AV755" s="298">
        <v>18.252597402597399</v>
      </c>
      <c r="AW755" s="298">
        <v>7.7297500000000001</v>
      </c>
      <c r="AX755" s="298">
        <v>10.669740259740299</v>
      </c>
      <c r="AY755" s="298">
        <v>28.999629629629599</v>
      </c>
      <c r="AZ755" s="23"/>
      <c r="BA755" s="3"/>
    </row>
    <row r="756" spans="2:53">
      <c r="B756" s="10" t="s">
        <v>189</v>
      </c>
      <c r="C756" s="10"/>
      <c r="D756" s="69" t="s">
        <v>150</v>
      </c>
      <c r="E756" s="10"/>
      <c r="F756" s="10">
        <v>1</v>
      </c>
      <c r="G756" s="10">
        <v>1</v>
      </c>
      <c r="H756" s="10">
        <v>1</v>
      </c>
      <c r="I756" s="10"/>
      <c r="J756" s="10"/>
      <c r="M756" s="198">
        <v>0</v>
      </c>
      <c r="N756" s="303">
        <v>87.75</v>
      </c>
      <c r="O756" s="198">
        <v>134.97999999999999</v>
      </c>
      <c r="P756" s="198">
        <v>404.8</v>
      </c>
      <c r="Q756" s="198">
        <v>0</v>
      </c>
      <c r="R756" s="10"/>
      <c r="S756" s="3"/>
      <c r="T756" s="3"/>
      <c r="U756" s="10">
        <v>0</v>
      </c>
      <c r="V756" s="10">
        <v>87.75</v>
      </c>
      <c r="W756" s="10">
        <v>134.97999999999999</v>
      </c>
      <c r="X756" s="10">
        <v>404.8</v>
      </c>
      <c r="Y756" s="10">
        <v>0</v>
      </c>
      <c r="Z756" s="10"/>
      <c r="AA756" s="3"/>
      <c r="AB756" s="10" t="s">
        <v>213</v>
      </c>
      <c r="AC756" s="10"/>
      <c r="AD756" s="69" t="s">
        <v>103</v>
      </c>
      <c r="AE756" s="23">
        <v>8</v>
      </c>
      <c r="AF756" s="23">
        <v>3</v>
      </c>
      <c r="AG756" s="23">
        <v>2</v>
      </c>
      <c r="AH756" s="23">
        <v>3</v>
      </c>
      <c r="AI756" s="23">
        <v>2</v>
      </c>
      <c r="AJ756" s="23"/>
      <c r="AK756" s="3"/>
      <c r="AL756" s="3"/>
      <c r="AM756" s="298">
        <v>6591.58</v>
      </c>
      <c r="AN756" s="298">
        <v>97.69</v>
      </c>
      <c r="AO756" s="298">
        <v>30.59</v>
      </c>
      <c r="AP756" s="298">
        <v>71.84</v>
      </c>
      <c r="AQ756" s="298">
        <v>528.08000000000004</v>
      </c>
      <c r="AR756" s="23"/>
      <c r="AS756" s="3"/>
      <c r="AT756" s="3"/>
      <c r="AU756" s="298">
        <v>823.94749999999999</v>
      </c>
      <c r="AV756" s="298">
        <v>13.955714285714301</v>
      </c>
      <c r="AW756" s="298">
        <v>3.82375</v>
      </c>
      <c r="AX756" s="298">
        <v>10.262857142857101</v>
      </c>
      <c r="AY756" s="298">
        <v>75.44</v>
      </c>
      <c r="AZ756" s="23"/>
      <c r="BA756" s="3"/>
    </row>
    <row r="757" spans="2:53">
      <c r="B757" s="10" t="s">
        <v>457</v>
      </c>
      <c r="C757" s="10"/>
      <c r="D757" s="69" t="s">
        <v>456</v>
      </c>
      <c r="E757" s="10">
        <v>31</v>
      </c>
      <c r="F757" s="10">
        <v>8</v>
      </c>
      <c r="G757" s="10">
        <v>3</v>
      </c>
      <c r="H757" s="10"/>
      <c r="I757" s="10">
        <v>1</v>
      </c>
      <c r="J757" s="10"/>
      <c r="M757" s="198">
        <v>2166.36</v>
      </c>
      <c r="N757" s="303">
        <v>373.51</v>
      </c>
      <c r="O757" s="198">
        <v>152.08000000000001</v>
      </c>
      <c r="P757" s="198">
        <v>0</v>
      </c>
      <c r="Q757" s="198">
        <v>340.23</v>
      </c>
      <c r="R757" s="10"/>
      <c r="S757" s="3"/>
      <c r="T757" s="3"/>
      <c r="U757" s="10">
        <v>69.882580645161298</v>
      </c>
      <c r="V757" s="10">
        <v>12.450333333333299</v>
      </c>
      <c r="W757" s="10">
        <v>5.0693333333333301</v>
      </c>
      <c r="X757" s="10">
        <v>0</v>
      </c>
      <c r="Y757" s="10">
        <v>11.340999999999999</v>
      </c>
      <c r="Z757" s="10"/>
      <c r="AA757" s="3"/>
      <c r="AB757" s="10" t="s">
        <v>214</v>
      </c>
      <c r="AC757" s="10"/>
      <c r="AD757" s="69" t="s">
        <v>215</v>
      </c>
      <c r="AE757" s="23">
        <v>26</v>
      </c>
      <c r="AF757" s="23">
        <v>1</v>
      </c>
      <c r="AG757" s="23"/>
      <c r="AH757" s="23"/>
      <c r="AI757" s="23">
        <v>1</v>
      </c>
      <c r="AJ757" s="23"/>
      <c r="AK757" s="3"/>
      <c r="AL757" s="3"/>
      <c r="AM757" s="298">
        <v>14003.92</v>
      </c>
      <c r="AN757" s="298">
        <v>449.86</v>
      </c>
      <c r="AO757" s="298">
        <v>0</v>
      </c>
      <c r="AP757" s="298">
        <v>0</v>
      </c>
      <c r="AQ757" s="298">
        <v>1381.05</v>
      </c>
      <c r="AR757" s="23"/>
      <c r="AS757" s="3"/>
      <c r="AT757" s="3"/>
      <c r="AU757" s="298">
        <v>518.66370370370396</v>
      </c>
      <c r="AV757" s="298">
        <v>18.7441666666667</v>
      </c>
      <c r="AW757" s="298">
        <v>0</v>
      </c>
      <c r="AX757" s="298">
        <v>0</v>
      </c>
      <c r="AY757" s="298">
        <v>55.241999999999997</v>
      </c>
      <c r="AZ757" s="23"/>
      <c r="BA757" s="3"/>
    </row>
    <row r="758" spans="2:53">
      <c r="B758" s="10" t="s">
        <v>101</v>
      </c>
      <c r="C758" s="10"/>
      <c r="D758" s="69" t="s">
        <v>110</v>
      </c>
      <c r="E758" s="10">
        <v>29</v>
      </c>
      <c r="F758" s="10">
        <v>15</v>
      </c>
      <c r="G758" s="10">
        <v>8</v>
      </c>
      <c r="H758" s="10">
        <v>6</v>
      </c>
      <c r="I758" s="10">
        <v>8</v>
      </c>
      <c r="J758" s="10"/>
      <c r="M758" s="198">
        <v>3206.72</v>
      </c>
      <c r="N758" s="303">
        <v>896.11</v>
      </c>
      <c r="O758" s="198">
        <v>667.73</v>
      </c>
      <c r="P758" s="198">
        <v>537.28</v>
      </c>
      <c r="Q758" s="198">
        <v>2277.33</v>
      </c>
      <c r="R758" s="10"/>
      <c r="S758" s="3"/>
      <c r="T758" s="3"/>
      <c r="U758" s="10">
        <v>106.890666666667</v>
      </c>
      <c r="V758" s="10">
        <v>29.870333333333299</v>
      </c>
      <c r="W758" s="10">
        <v>23.8475</v>
      </c>
      <c r="X758" s="10">
        <v>19.1885714285714</v>
      </c>
      <c r="Y758" s="10">
        <v>71.166562499999998</v>
      </c>
      <c r="Z758" s="10"/>
      <c r="AA758" s="3"/>
      <c r="AB758" s="10" t="s">
        <v>216</v>
      </c>
      <c r="AC758" s="10"/>
      <c r="AD758" s="69" t="s">
        <v>98</v>
      </c>
      <c r="AE758" s="23">
        <v>4</v>
      </c>
      <c r="AF758" s="23">
        <v>1</v>
      </c>
      <c r="AG758" s="23"/>
      <c r="AH758" s="23"/>
      <c r="AI758" s="23"/>
      <c r="AJ758" s="23"/>
      <c r="AK758" s="3"/>
      <c r="AL758" s="3"/>
      <c r="AM758" s="298">
        <v>515.79</v>
      </c>
      <c r="AN758" s="298">
        <v>4.08</v>
      </c>
      <c r="AO758" s="298">
        <v>0</v>
      </c>
      <c r="AP758" s="298">
        <v>0</v>
      </c>
      <c r="AQ758" s="298">
        <v>0</v>
      </c>
      <c r="AR758" s="23"/>
      <c r="AS758" s="3"/>
      <c r="AT758" s="3"/>
      <c r="AU758" s="298">
        <v>128.94749999999999</v>
      </c>
      <c r="AV758" s="298">
        <v>2.04</v>
      </c>
      <c r="AW758" s="298">
        <v>0</v>
      </c>
      <c r="AX758" s="298">
        <v>0</v>
      </c>
      <c r="AY758" s="298">
        <v>0</v>
      </c>
      <c r="AZ758" s="23"/>
      <c r="BA758" s="3"/>
    </row>
    <row r="759" spans="2:53">
      <c r="B759" s="10" t="s">
        <v>101</v>
      </c>
      <c r="C759" s="10"/>
      <c r="D759" s="69" t="s">
        <v>94</v>
      </c>
      <c r="E759" s="10">
        <v>74</v>
      </c>
      <c r="F759" s="10">
        <v>49</v>
      </c>
      <c r="G759" s="10">
        <v>38</v>
      </c>
      <c r="H759" s="10">
        <v>29</v>
      </c>
      <c r="I759" s="10">
        <v>31</v>
      </c>
      <c r="J759" s="10"/>
      <c r="M759" s="198">
        <v>10803.86</v>
      </c>
      <c r="N759" s="303">
        <v>4374.2299999999996</v>
      </c>
      <c r="O759" s="198">
        <v>3142.18</v>
      </c>
      <c r="P759" s="198">
        <v>3422.97</v>
      </c>
      <c r="Q759" s="198">
        <v>18071.37</v>
      </c>
      <c r="R759" s="10"/>
      <c r="S759" s="3"/>
      <c r="T759" s="3"/>
      <c r="U759" s="10">
        <v>130.16698795180699</v>
      </c>
      <c r="V759" s="10">
        <v>52.074166666666599</v>
      </c>
      <c r="W759" s="10">
        <v>40.284358974359002</v>
      </c>
      <c r="X759" s="10">
        <v>46.89</v>
      </c>
      <c r="Y759" s="10">
        <v>215.135357142857</v>
      </c>
      <c r="Z759" s="10"/>
      <c r="AA759" s="3"/>
      <c r="AB759" s="10" t="s">
        <v>466</v>
      </c>
      <c r="AC759" s="10"/>
      <c r="AD759" s="69" t="s">
        <v>201</v>
      </c>
      <c r="AE759" s="23">
        <v>4</v>
      </c>
      <c r="AF759" s="23">
        <v>1</v>
      </c>
      <c r="AG759" s="23">
        <v>1</v>
      </c>
      <c r="AH759" s="23">
        <v>1</v>
      </c>
      <c r="AI759" s="23">
        <v>1</v>
      </c>
      <c r="AJ759" s="23"/>
      <c r="AK759" s="3"/>
      <c r="AL759" s="3"/>
      <c r="AM759" s="298">
        <v>311.13</v>
      </c>
      <c r="AN759" s="298">
        <v>11.58</v>
      </c>
      <c r="AO759" s="298">
        <v>8.6999999999999993</v>
      </c>
      <c r="AP759" s="298">
        <v>13.21</v>
      </c>
      <c r="AQ759" s="298">
        <v>5.53</v>
      </c>
      <c r="AR759" s="23"/>
      <c r="AS759" s="3"/>
      <c r="AT759" s="3"/>
      <c r="AU759" s="298">
        <v>77.782499999999999</v>
      </c>
      <c r="AV759" s="298">
        <v>3.86</v>
      </c>
      <c r="AW759" s="298">
        <v>2.1749999999999998</v>
      </c>
      <c r="AX759" s="298">
        <v>3.3025000000000002</v>
      </c>
      <c r="AY759" s="298">
        <v>1.3825000000000001</v>
      </c>
      <c r="AZ759" s="23"/>
      <c r="BA759" s="3"/>
    </row>
    <row r="760" spans="2:53">
      <c r="B760" s="10" t="s">
        <v>190</v>
      </c>
      <c r="C760" s="10"/>
      <c r="D760" s="69" t="s">
        <v>191</v>
      </c>
      <c r="E760" s="10">
        <v>37</v>
      </c>
      <c r="F760" s="10">
        <v>23</v>
      </c>
      <c r="G760" s="10">
        <v>20</v>
      </c>
      <c r="H760" s="10">
        <v>12</v>
      </c>
      <c r="I760" s="10">
        <v>11</v>
      </c>
      <c r="J760" s="10"/>
      <c r="M760" s="198">
        <v>5434.3</v>
      </c>
      <c r="N760" s="303">
        <v>1926.42</v>
      </c>
      <c r="O760" s="198">
        <v>2600.62</v>
      </c>
      <c r="P760" s="198">
        <v>2161.96</v>
      </c>
      <c r="Q760" s="198">
        <v>5829.63</v>
      </c>
      <c r="R760" s="10"/>
      <c r="S760" s="3"/>
      <c r="T760" s="3"/>
      <c r="U760" s="10">
        <v>139.34102564102599</v>
      </c>
      <c r="V760" s="10">
        <v>49.3953846153846</v>
      </c>
      <c r="W760" s="10">
        <v>66.6825641025641</v>
      </c>
      <c r="X760" s="10">
        <v>55.434871794871803</v>
      </c>
      <c r="Y760" s="10">
        <v>145.74074999999999</v>
      </c>
      <c r="Z760" s="10"/>
      <c r="AA760" s="3"/>
      <c r="AB760" s="10" t="s">
        <v>217</v>
      </c>
      <c r="AC760" s="10"/>
      <c r="AD760" s="69" t="s">
        <v>218</v>
      </c>
      <c r="AE760" s="23">
        <v>1</v>
      </c>
      <c r="AF760" s="23">
        <v>2</v>
      </c>
      <c r="AG760" s="23">
        <v>1</v>
      </c>
      <c r="AH760" s="23">
        <v>2</v>
      </c>
      <c r="AI760" s="23">
        <v>2</v>
      </c>
      <c r="AJ760" s="23"/>
      <c r="AK760" s="3"/>
      <c r="AL760" s="3"/>
      <c r="AM760" s="298">
        <v>8.84</v>
      </c>
      <c r="AN760" s="298">
        <v>23.05</v>
      </c>
      <c r="AO760" s="298">
        <v>14.06</v>
      </c>
      <c r="AP760" s="298">
        <v>46.96</v>
      </c>
      <c r="AQ760" s="298">
        <v>247.13</v>
      </c>
      <c r="AR760" s="23"/>
      <c r="AS760" s="3"/>
      <c r="AT760" s="3"/>
      <c r="AU760" s="298">
        <v>8.84</v>
      </c>
      <c r="AV760" s="298">
        <v>11.525</v>
      </c>
      <c r="AW760" s="298">
        <v>7.03</v>
      </c>
      <c r="AX760" s="298">
        <v>23.48</v>
      </c>
      <c r="AY760" s="298">
        <v>123.565</v>
      </c>
      <c r="AZ760" s="23"/>
      <c r="BA760" s="3"/>
    </row>
    <row r="761" spans="2:53">
      <c r="B761" s="10" t="s">
        <v>192</v>
      </c>
      <c r="C761" s="10"/>
      <c r="D761" s="69" t="s">
        <v>193</v>
      </c>
      <c r="E761" s="10">
        <v>418</v>
      </c>
      <c r="F761" s="10">
        <v>299</v>
      </c>
      <c r="G761" s="10">
        <v>178</v>
      </c>
      <c r="H761" s="10">
        <v>214</v>
      </c>
      <c r="I761" s="10">
        <v>163</v>
      </c>
      <c r="J761" s="10"/>
      <c r="M761" s="198">
        <v>47679.839999999997</v>
      </c>
      <c r="N761" s="303">
        <v>28914.36</v>
      </c>
      <c r="O761" s="198">
        <v>16547.560000000001</v>
      </c>
      <c r="P761" s="198">
        <v>37284.629999999997</v>
      </c>
      <c r="Q761" s="198">
        <v>45665.07</v>
      </c>
      <c r="R761" s="10"/>
      <c r="S761" s="3"/>
      <c r="T761" s="3"/>
      <c r="U761" s="10">
        <v>99.332999999999998</v>
      </c>
      <c r="V761" s="10">
        <v>59.250737704918002</v>
      </c>
      <c r="W761" s="10">
        <v>48.103372093023303</v>
      </c>
      <c r="X761" s="10">
        <v>80.702662337662304</v>
      </c>
      <c r="Y761" s="10">
        <v>93.768110882956904</v>
      </c>
      <c r="Z761" s="10"/>
      <c r="AA761" s="3"/>
      <c r="AB761" s="10" t="s">
        <v>219</v>
      </c>
      <c r="AC761" s="10"/>
      <c r="AD761" s="69" t="s">
        <v>100</v>
      </c>
      <c r="AE761" s="23">
        <v>1</v>
      </c>
      <c r="AF761" s="23">
        <v>1</v>
      </c>
      <c r="AG761" s="23"/>
      <c r="AH761" s="23"/>
      <c r="AI761" s="23"/>
      <c r="AJ761" s="23"/>
      <c r="AK761" s="3"/>
      <c r="AL761" s="3"/>
      <c r="AM761" s="298">
        <v>8.92</v>
      </c>
      <c r="AN761" s="298">
        <v>0.17</v>
      </c>
      <c r="AO761" s="298">
        <v>0</v>
      </c>
      <c r="AP761" s="298">
        <v>0</v>
      </c>
      <c r="AQ761" s="298">
        <v>0</v>
      </c>
      <c r="AR761" s="23"/>
      <c r="AS761" s="3"/>
      <c r="AT761" s="3"/>
      <c r="AU761" s="298">
        <v>8.92</v>
      </c>
      <c r="AV761" s="298">
        <v>0.17</v>
      </c>
      <c r="AW761" s="298">
        <v>0</v>
      </c>
      <c r="AX761" s="298">
        <v>0</v>
      </c>
      <c r="AY761" s="298">
        <v>0</v>
      </c>
      <c r="AZ761" s="23"/>
      <c r="BA761" s="3"/>
    </row>
    <row r="762" spans="2:53">
      <c r="B762" s="10" t="s">
        <v>102</v>
      </c>
      <c r="C762" s="10"/>
      <c r="D762" s="69" t="s">
        <v>103</v>
      </c>
      <c r="E762" s="10">
        <v>83</v>
      </c>
      <c r="F762" s="10">
        <v>60</v>
      </c>
      <c r="G762" s="10">
        <v>55</v>
      </c>
      <c r="H762" s="10">
        <v>41</v>
      </c>
      <c r="I762" s="10">
        <v>35</v>
      </c>
      <c r="J762" s="10"/>
      <c r="M762" s="198">
        <v>12003.1</v>
      </c>
      <c r="N762" s="303">
        <v>6168.21</v>
      </c>
      <c r="O762" s="198">
        <v>9713.1</v>
      </c>
      <c r="P762" s="198">
        <v>7017.79</v>
      </c>
      <c r="Q762" s="198">
        <v>8334.17</v>
      </c>
      <c r="R762" s="10"/>
      <c r="S762" s="3"/>
      <c r="T762" s="3"/>
      <c r="U762" s="10">
        <v>121.243434343434</v>
      </c>
      <c r="V762" s="10">
        <v>61.682099999999998</v>
      </c>
      <c r="W762" s="10">
        <v>100.13505154639201</v>
      </c>
      <c r="X762" s="10">
        <v>73.8714736842105</v>
      </c>
      <c r="Y762" s="10">
        <v>84.183535353535405</v>
      </c>
      <c r="Z762" s="10"/>
      <c r="AA762" s="3"/>
      <c r="AB762" s="10" t="s">
        <v>219</v>
      </c>
      <c r="AC762" s="10"/>
      <c r="AD762" s="69" t="s">
        <v>220</v>
      </c>
      <c r="AE762" s="23">
        <v>3</v>
      </c>
      <c r="AF762" s="23">
        <v>1</v>
      </c>
      <c r="AG762" s="23">
        <v>1</v>
      </c>
      <c r="AH762" s="23">
        <v>1</v>
      </c>
      <c r="AI762" s="23">
        <v>1</v>
      </c>
      <c r="AJ762" s="23"/>
      <c r="AK762" s="3"/>
      <c r="AL762" s="3"/>
      <c r="AM762" s="298">
        <v>63.69</v>
      </c>
      <c r="AN762" s="298">
        <v>20.72</v>
      </c>
      <c r="AO762" s="298">
        <v>19.760000000000002</v>
      </c>
      <c r="AP762" s="298">
        <v>29.43</v>
      </c>
      <c r="AQ762" s="298">
        <v>39.57</v>
      </c>
      <c r="AR762" s="23"/>
      <c r="AS762" s="3"/>
      <c r="AT762" s="3"/>
      <c r="AU762" s="298">
        <v>21.23</v>
      </c>
      <c r="AV762" s="298">
        <v>10.36</v>
      </c>
      <c r="AW762" s="298">
        <v>9.8800000000000008</v>
      </c>
      <c r="AX762" s="298">
        <v>14.715</v>
      </c>
      <c r="AY762" s="298">
        <v>19.785</v>
      </c>
      <c r="AZ762" s="23"/>
      <c r="BA762" s="3"/>
    </row>
    <row r="763" spans="2:53">
      <c r="B763" s="10" t="s">
        <v>463</v>
      </c>
      <c r="C763" s="10"/>
      <c r="D763" s="69" t="s">
        <v>96</v>
      </c>
      <c r="E763" s="10">
        <v>1</v>
      </c>
      <c r="F763" s="10">
        <v>1</v>
      </c>
      <c r="G763" s="10">
        <v>1</v>
      </c>
      <c r="H763" s="10">
        <v>1</v>
      </c>
      <c r="I763" s="10">
        <v>1</v>
      </c>
      <c r="J763" s="10"/>
      <c r="M763" s="198">
        <v>90.01</v>
      </c>
      <c r="N763" s="303">
        <v>6.01</v>
      </c>
      <c r="O763" s="198">
        <v>44.62</v>
      </c>
      <c r="P763" s="198">
        <v>51.69</v>
      </c>
      <c r="Q763" s="198">
        <v>80.66</v>
      </c>
      <c r="R763" s="10"/>
      <c r="S763" s="3"/>
      <c r="T763" s="3"/>
      <c r="U763" s="10">
        <v>90.01</v>
      </c>
      <c r="V763" s="10">
        <v>6.01</v>
      </c>
      <c r="W763" s="10">
        <v>44.62</v>
      </c>
      <c r="X763" s="10">
        <v>51.69</v>
      </c>
      <c r="Y763" s="10">
        <v>80.66</v>
      </c>
      <c r="Z763" s="10"/>
      <c r="AA763" s="3"/>
      <c r="AB763" s="10" t="s">
        <v>104</v>
      </c>
      <c r="AC763" s="10"/>
      <c r="AD763" s="69" t="s">
        <v>105</v>
      </c>
      <c r="AE763" s="23">
        <v>10</v>
      </c>
      <c r="AF763" s="23">
        <v>1</v>
      </c>
      <c r="AG763" s="23"/>
      <c r="AH763" s="23"/>
      <c r="AI763" s="23"/>
      <c r="AJ763" s="23"/>
      <c r="AK763" s="3"/>
      <c r="AL763" s="3"/>
      <c r="AM763" s="298">
        <v>818.56</v>
      </c>
      <c r="AN763" s="298">
        <v>9.16</v>
      </c>
      <c r="AO763" s="298">
        <v>0</v>
      </c>
      <c r="AP763" s="298">
        <v>0</v>
      </c>
      <c r="AQ763" s="298">
        <v>0</v>
      </c>
      <c r="AR763" s="23"/>
      <c r="AS763" s="3"/>
      <c r="AT763" s="3"/>
      <c r="AU763" s="298">
        <v>81.855999999999995</v>
      </c>
      <c r="AV763" s="298">
        <v>0.91600000000000004</v>
      </c>
      <c r="AW763" s="298">
        <v>0</v>
      </c>
      <c r="AX763" s="298">
        <v>0</v>
      </c>
      <c r="AY763" s="298">
        <v>0</v>
      </c>
      <c r="AZ763" s="23"/>
      <c r="BA763" s="3"/>
    </row>
    <row r="764" spans="2:53">
      <c r="B764" s="10" t="s">
        <v>194</v>
      </c>
      <c r="C764" s="10"/>
      <c r="D764" s="69" t="s">
        <v>158</v>
      </c>
      <c r="E764" s="10"/>
      <c r="F764" s="10"/>
      <c r="G764" s="10"/>
      <c r="H764" s="10">
        <v>1</v>
      </c>
      <c r="I764" s="10"/>
      <c r="J764" s="10"/>
      <c r="M764" s="198"/>
      <c r="N764" s="303"/>
      <c r="O764" s="198"/>
      <c r="P764" s="198">
        <v>586.65</v>
      </c>
      <c r="Q764" s="198"/>
      <c r="R764" s="10"/>
      <c r="S764" s="3"/>
      <c r="T764" s="3"/>
      <c r="U764" s="10"/>
      <c r="V764" s="10"/>
      <c r="W764" s="10"/>
      <c r="X764" s="10">
        <v>586.65</v>
      </c>
      <c r="Y764" s="10"/>
      <c r="Z764" s="10"/>
      <c r="AA764" s="3"/>
      <c r="AB764" s="10" t="s">
        <v>468</v>
      </c>
      <c r="AC764" s="10"/>
      <c r="AD764" s="69" t="s">
        <v>469</v>
      </c>
      <c r="AE764" s="23">
        <v>2</v>
      </c>
      <c r="AF764" s="23">
        <v>1</v>
      </c>
      <c r="AG764" s="23">
        <v>1</v>
      </c>
      <c r="AH764" s="23">
        <v>1</v>
      </c>
      <c r="AI764" s="23">
        <v>1</v>
      </c>
      <c r="AJ764" s="23"/>
      <c r="AK764" s="3"/>
      <c r="AL764" s="3"/>
      <c r="AM764" s="298">
        <v>13.87</v>
      </c>
      <c r="AN764" s="298">
        <v>8.57</v>
      </c>
      <c r="AO764" s="298">
        <v>7.78</v>
      </c>
      <c r="AP764" s="298">
        <v>9.19</v>
      </c>
      <c r="AQ764" s="298">
        <v>99.68</v>
      </c>
      <c r="AR764" s="23"/>
      <c r="AS764" s="3"/>
      <c r="AT764" s="3"/>
      <c r="AU764" s="298">
        <v>6.9349999999999996</v>
      </c>
      <c r="AV764" s="298">
        <v>8.57</v>
      </c>
      <c r="AW764" s="298">
        <v>3.89</v>
      </c>
      <c r="AX764" s="298">
        <v>4.5949999999999998</v>
      </c>
      <c r="AY764" s="298">
        <v>49.84</v>
      </c>
      <c r="AZ764" s="23"/>
      <c r="BA764" s="3"/>
    </row>
    <row r="765" spans="2:53">
      <c r="B765" s="10" t="s">
        <v>194</v>
      </c>
      <c r="C765" s="10"/>
      <c r="D765" s="69" t="s">
        <v>195</v>
      </c>
      <c r="E765" s="10">
        <v>322</v>
      </c>
      <c r="F765" s="10">
        <v>198</v>
      </c>
      <c r="G765" s="10">
        <v>134</v>
      </c>
      <c r="H765" s="10">
        <v>103</v>
      </c>
      <c r="I765" s="10">
        <v>122</v>
      </c>
      <c r="J765" s="10"/>
      <c r="M765" s="198">
        <v>45364.46</v>
      </c>
      <c r="N765" s="303">
        <v>26789.8</v>
      </c>
      <c r="O765" s="198">
        <v>20565.5</v>
      </c>
      <c r="P765" s="198">
        <v>18353.18</v>
      </c>
      <c r="Q765" s="198">
        <v>42235</v>
      </c>
      <c r="R765" s="10"/>
      <c r="S765" s="3"/>
      <c r="T765" s="3"/>
      <c r="U765" s="10">
        <v>118.136614583333</v>
      </c>
      <c r="V765" s="10">
        <v>70.4994736842105</v>
      </c>
      <c r="W765" s="10">
        <v>54.550397877984103</v>
      </c>
      <c r="X765" s="10">
        <v>49.469487870619901</v>
      </c>
      <c r="Y765" s="10">
        <v>101.282973621103</v>
      </c>
      <c r="Z765" s="10"/>
      <c r="AA765" s="3"/>
      <c r="AB765" s="10" t="s">
        <v>221</v>
      </c>
      <c r="AC765" s="10"/>
      <c r="AD765" s="69" t="s">
        <v>222</v>
      </c>
      <c r="AE765" s="23">
        <v>9</v>
      </c>
      <c r="AF765" s="23">
        <v>5</v>
      </c>
      <c r="AG765" s="23">
        <v>3</v>
      </c>
      <c r="AH765" s="23">
        <v>1</v>
      </c>
      <c r="AI765" s="23"/>
      <c r="AJ765" s="23"/>
      <c r="AK765" s="3"/>
      <c r="AL765" s="3"/>
      <c r="AM765" s="298">
        <v>172.58</v>
      </c>
      <c r="AN765" s="298">
        <v>114.38</v>
      </c>
      <c r="AO765" s="298">
        <v>67.540000000000006</v>
      </c>
      <c r="AP765" s="298">
        <v>2.59</v>
      </c>
      <c r="AQ765" s="298">
        <v>0</v>
      </c>
      <c r="AR765" s="23"/>
      <c r="AS765" s="3"/>
      <c r="AT765" s="3"/>
      <c r="AU765" s="298">
        <v>19.175555555555601</v>
      </c>
      <c r="AV765" s="298">
        <v>16.34</v>
      </c>
      <c r="AW765" s="298">
        <v>6.7539999999999996</v>
      </c>
      <c r="AX765" s="298">
        <v>0.28777777777777802</v>
      </c>
      <c r="AY765" s="298">
        <v>0</v>
      </c>
      <c r="AZ765" s="23"/>
      <c r="BA765" s="3"/>
    </row>
    <row r="766" spans="2:53">
      <c r="B766" s="10" t="s">
        <v>196</v>
      </c>
      <c r="C766" s="10"/>
      <c r="D766" s="69" t="s">
        <v>197</v>
      </c>
      <c r="E766" s="10">
        <v>54</v>
      </c>
      <c r="F766" s="10">
        <v>26</v>
      </c>
      <c r="G766" s="10">
        <v>19</v>
      </c>
      <c r="H766" s="10">
        <v>11</v>
      </c>
      <c r="I766" s="10">
        <v>11</v>
      </c>
      <c r="J766" s="10"/>
      <c r="M766" s="198">
        <v>7285.8</v>
      </c>
      <c r="N766" s="303">
        <v>2858.75</v>
      </c>
      <c r="O766" s="198">
        <v>2565.67</v>
      </c>
      <c r="P766" s="198">
        <v>1995.54</v>
      </c>
      <c r="Q766" s="198">
        <v>3889.82</v>
      </c>
      <c r="R766" s="10"/>
      <c r="S766" s="3"/>
      <c r="T766" s="3"/>
      <c r="U766" s="10">
        <v>121.43</v>
      </c>
      <c r="V766" s="10">
        <v>49.288793103448299</v>
      </c>
      <c r="W766" s="10">
        <v>44.235689655172401</v>
      </c>
      <c r="X766" s="10">
        <v>35.6346428571429</v>
      </c>
      <c r="Y766" s="10">
        <v>69.461071428571401</v>
      </c>
      <c r="Z766" s="10"/>
      <c r="AA766" s="3"/>
      <c r="AB766" s="10" t="s">
        <v>225</v>
      </c>
      <c r="AC766" s="10"/>
      <c r="AD766" s="69" t="s">
        <v>107</v>
      </c>
      <c r="AE766" s="23">
        <v>15</v>
      </c>
      <c r="AF766" s="23">
        <v>6</v>
      </c>
      <c r="AG766" s="23">
        <v>3</v>
      </c>
      <c r="AH766" s="23">
        <v>6</v>
      </c>
      <c r="AI766" s="23">
        <v>4</v>
      </c>
      <c r="AJ766" s="23"/>
      <c r="AK766" s="3"/>
      <c r="AL766" s="3"/>
      <c r="AM766" s="298">
        <v>1273.02</v>
      </c>
      <c r="AN766" s="298">
        <v>705.45</v>
      </c>
      <c r="AO766" s="298">
        <v>283.38</v>
      </c>
      <c r="AP766" s="298">
        <v>328.75</v>
      </c>
      <c r="AQ766" s="298">
        <v>4213.68</v>
      </c>
      <c r="AR766" s="23"/>
      <c r="AS766" s="3"/>
      <c r="AT766" s="3"/>
      <c r="AU766" s="298">
        <v>84.867999999999995</v>
      </c>
      <c r="AV766" s="298">
        <v>47.03</v>
      </c>
      <c r="AW766" s="298">
        <v>18.891999999999999</v>
      </c>
      <c r="AX766" s="298">
        <v>21.9166666666667</v>
      </c>
      <c r="AY766" s="298">
        <v>280.91199999999998</v>
      </c>
      <c r="AZ766" s="23"/>
      <c r="BA766" s="3"/>
    </row>
    <row r="767" spans="2:53">
      <c r="B767" s="10" t="s">
        <v>198</v>
      </c>
      <c r="C767" s="10"/>
      <c r="D767" s="69" t="s">
        <v>199</v>
      </c>
      <c r="E767" s="10">
        <v>147</v>
      </c>
      <c r="F767" s="10">
        <v>129</v>
      </c>
      <c r="G767" s="10">
        <v>88</v>
      </c>
      <c r="H767" s="10">
        <v>66</v>
      </c>
      <c r="I767" s="10">
        <v>66</v>
      </c>
      <c r="J767" s="10"/>
      <c r="M767" s="198">
        <v>20839.27</v>
      </c>
      <c r="N767" s="303">
        <v>18770.47</v>
      </c>
      <c r="O767" s="198">
        <v>10347.06</v>
      </c>
      <c r="P767" s="198">
        <v>11094.6</v>
      </c>
      <c r="Q767" s="198">
        <v>28726.6</v>
      </c>
      <c r="R767" s="10"/>
      <c r="S767" s="3"/>
      <c r="T767" s="3"/>
      <c r="U767" s="10">
        <v>123.30928994082799</v>
      </c>
      <c r="V767" s="10">
        <v>85.320318181818095</v>
      </c>
      <c r="W767" s="10">
        <v>48.577746478873202</v>
      </c>
      <c r="X767" s="10">
        <v>53.339423076923097</v>
      </c>
      <c r="Y767" s="10">
        <v>129.399099099099</v>
      </c>
      <c r="Z767" s="10"/>
      <c r="AA767" s="3"/>
      <c r="AB767" s="10" t="s">
        <v>226</v>
      </c>
      <c r="AC767" s="10"/>
      <c r="AD767" s="69" t="s">
        <v>227</v>
      </c>
      <c r="AE767" s="23">
        <v>1</v>
      </c>
      <c r="AF767" s="23">
        <v>4</v>
      </c>
      <c r="AG767" s="23">
        <v>2</v>
      </c>
      <c r="AH767" s="23">
        <v>1</v>
      </c>
      <c r="AI767" s="23">
        <v>1</v>
      </c>
      <c r="AJ767" s="23"/>
      <c r="AK767" s="3"/>
      <c r="AL767" s="3"/>
      <c r="AM767" s="298">
        <v>13.05</v>
      </c>
      <c r="AN767" s="298">
        <v>1314.25</v>
      </c>
      <c r="AO767" s="298">
        <v>176.49</v>
      </c>
      <c r="AP767" s="298">
        <v>197.67</v>
      </c>
      <c r="AQ767" s="298">
        <v>92.58</v>
      </c>
      <c r="AR767" s="23"/>
      <c r="AS767" s="3"/>
      <c r="AT767" s="3"/>
      <c r="AU767" s="298">
        <v>13.05</v>
      </c>
      <c r="AV767" s="298">
        <v>328.5625</v>
      </c>
      <c r="AW767" s="298">
        <v>44.122500000000002</v>
      </c>
      <c r="AX767" s="298">
        <v>49.417499999999997</v>
      </c>
      <c r="AY767" s="298">
        <v>23.145</v>
      </c>
      <c r="AZ767" s="23"/>
      <c r="BA767" s="3"/>
    </row>
    <row r="768" spans="2:53">
      <c r="B768" s="10" t="s">
        <v>200</v>
      </c>
      <c r="C768" s="10"/>
      <c r="D768" s="69" t="s">
        <v>201</v>
      </c>
      <c r="E768" s="10">
        <v>58</v>
      </c>
      <c r="F768" s="10">
        <v>33</v>
      </c>
      <c r="G768" s="10">
        <v>23</v>
      </c>
      <c r="H768" s="10">
        <v>19</v>
      </c>
      <c r="I768" s="10">
        <v>13</v>
      </c>
      <c r="J768" s="10"/>
      <c r="M768" s="198">
        <v>8968.08</v>
      </c>
      <c r="N768" s="303">
        <v>4157.1499999999996</v>
      </c>
      <c r="O768" s="198">
        <v>2651.94</v>
      </c>
      <c r="P768" s="198">
        <v>3327.73</v>
      </c>
      <c r="Q768" s="198">
        <v>3160.19</v>
      </c>
      <c r="R768" s="10"/>
      <c r="S768" s="3"/>
      <c r="T768" s="3"/>
      <c r="U768" s="10">
        <v>142.350476190476</v>
      </c>
      <c r="V768" s="10">
        <v>64.955468749999994</v>
      </c>
      <c r="W768" s="10">
        <v>42.773225806451599</v>
      </c>
      <c r="X768" s="10">
        <v>54.552950819672098</v>
      </c>
      <c r="Y768" s="10">
        <v>50.970806451612901</v>
      </c>
      <c r="Z768" s="10"/>
      <c r="AA768" s="3"/>
      <c r="AB768" s="10" t="s">
        <v>228</v>
      </c>
      <c r="AC768" s="10"/>
      <c r="AD768" s="69" t="s">
        <v>98</v>
      </c>
      <c r="AE768" s="23">
        <v>1</v>
      </c>
      <c r="AF768" s="23"/>
      <c r="AG768" s="23"/>
      <c r="AH768" s="23"/>
      <c r="AI768" s="23"/>
      <c r="AJ768" s="23"/>
      <c r="AK768" s="3"/>
      <c r="AL768" s="3"/>
      <c r="AM768" s="298">
        <v>66.59</v>
      </c>
      <c r="AN768" s="298">
        <v>0</v>
      </c>
      <c r="AO768" s="298">
        <v>0</v>
      </c>
      <c r="AP768" s="298">
        <v>0</v>
      </c>
      <c r="AQ768" s="298">
        <v>0</v>
      </c>
      <c r="AR768" s="23"/>
      <c r="AS768" s="3"/>
      <c r="AT768" s="3"/>
      <c r="AU768" s="298">
        <v>66.59</v>
      </c>
      <c r="AV768" s="298">
        <v>0</v>
      </c>
      <c r="AW768" s="298">
        <v>0</v>
      </c>
      <c r="AX768" s="298">
        <v>0</v>
      </c>
      <c r="AY768" s="298">
        <v>0</v>
      </c>
      <c r="AZ768" s="23"/>
      <c r="BA768" s="3"/>
    </row>
    <row r="769" spans="2:53">
      <c r="B769" s="10" t="s">
        <v>202</v>
      </c>
      <c r="C769" s="10"/>
      <c r="D769" s="69" t="s">
        <v>203</v>
      </c>
      <c r="E769" s="10">
        <v>72</v>
      </c>
      <c r="F769" s="10">
        <v>40</v>
      </c>
      <c r="G769" s="10">
        <v>26</v>
      </c>
      <c r="H769" s="10">
        <v>17</v>
      </c>
      <c r="I769" s="10">
        <v>22</v>
      </c>
      <c r="J769" s="10"/>
      <c r="M769" s="198">
        <v>10058.08</v>
      </c>
      <c r="N769" s="303">
        <v>5610.73</v>
      </c>
      <c r="O769" s="198">
        <v>2537.98</v>
      </c>
      <c r="P769" s="198">
        <v>2510.0300000000002</v>
      </c>
      <c r="Q769" s="198">
        <v>8336.18</v>
      </c>
      <c r="R769" s="10"/>
      <c r="S769" s="3"/>
      <c r="T769" s="3"/>
      <c r="U769" s="10">
        <v>130.624415584416</v>
      </c>
      <c r="V769" s="10">
        <v>66.008588235294098</v>
      </c>
      <c r="W769" s="10">
        <v>29.8585882352941</v>
      </c>
      <c r="X769" s="10">
        <v>29.881309523809499</v>
      </c>
      <c r="Y769" s="10">
        <v>93.664943820224707</v>
      </c>
      <c r="Z769" s="10"/>
      <c r="AA769" s="3"/>
      <c r="AB769" s="10" t="s">
        <v>228</v>
      </c>
      <c r="AC769" s="10"/>
      <c r="AD769" s="69" t="s">
        <v>229</v>
      </c>
      <c r="AE769" s="23">
        <v>1</v>
      </c>
      <c r="AF769" s="23">
        <v>1</v>
      </c>
      <c r="AG769" s="23"/>
      <c r="AH769" s="23"/>
      <c r="AI769" s="23"/>
      <c r="AJ769" s="23"/>
      <c r="AK769" s="3"/>
      <c r="AL769" s="3"/>
      <c r="AM769" s="298">
        <v>129.12</v>
      </c>
      <c r="AN769" s="298">
        <v>78.87</v>
      </c>
      <c r="AO769" s="298">
        <v>0</v>
      </c>
      <c r="AP769" s="298">
        <v>0</v>
      </c>
      <c r="AQ769" s="298">
        <v>0</v>
      </c>
      <c r="AR769" s="23"/>
      <c r="AS769" s="3"/>
      <c r="AT769" s="3"/>
      <c r="AU769" s="298">
        <v>129.12</v>
      </c>
      <c r="AV769" s="298">
        <v>78.87</v>
      </c>
      <c r="AW769" s="298">
        <v>0</v>
      </c>
      <c r="AX769" s="298">
        <v>0</v>
      </c>
      <c r="AY769" s="298">
        <v>0</v>
      </c>
      <c r="AZ769" s="23"/>
      <c r="BA769" s="3"/>
    </row>
    <row r="770" spans="2:53">
      <c r="B770" s="10" t="s">
        <v>204</v>
      </c>
      <c r="C770" s="10"/>
      <c r="D770" s="69" t="s">
        <v>205</v>
      </c>
      <c r="E770" s="10">
        <v>177</v>
      </c>
      <c r="F770" s="10">
        <v>105</v>
      </c>
      <c r="G770" s="10">
        <v>89</v>
      </c>
      <c r="H770" s="10">
        <v>63</v>
      </c>
      <c r="I770" s="10">
        <v>58</v>
      </c>
      <c r="J770" s="10"/>
      <c r="M770" s="198">
        <v>24943.19</v>
      </c>
      <c r="N770" s="303">
        <v>13293.8</v>
      </c>
      <c r="O770" s="198">
        <v>10372.9</v>
      </c>
      <c r="P770" s="198">
        <v>10497.82</v>
      </c>
      <c r="Q770" s="198">
        <v>18287.71</v>
      </c>
      <c r="R770" s="10"/>
      <c r="S770" s="3"/>
      <c r="T770" s="3"/>
      <c r="U770" s="10">
        <v>129.239326424871</v>
      </c>
      <c r="V770" s="10">
        <v>69.238541666666706</v>
      </c>
      <c r="W770" s="10">
        <v>54.308376963350803</v>
      </c>
      <c r="X770" s="10">
        <v>54.962408376963303</v>
      </c>
      <c r="Y770" s="10">
        <v>88.346425120772906</v>
      </c>
      <c r="Z770" s="10"/>
      <c r="AA770" s="3"/>
      <c r="AB770" s="10" t="s">
        <v>230</v>
      </c>
      <c r="AC770" s="10"/>
      <c r="AD770" s="69" t="s">
        <v>231</v>
      </c>
      <c r="AE770" s="23">
        <v>5</v>
      </c>
      <c r="AF770" s="23">
        <v>5</v>
      </c>
      <c r="AG770" s="23">
        <v>2</v>
      </c>
      <c r="AH770" s="23">
        <v>3</v>
      </c>
      <c r="AI770" s="23">
        <v>2</v>
      </c>
      <c r="AJ770" s="23"/>
      <c r="AK770" s="3"/>
      <c r="AL770" s="3"/>
      <c r="AM770" s="298">
        <v>148.38</v>
      </c>
      <c r="AN770" s="298">
        <v>245.18</v>
      </c>
      <c r="AO770" s="298">
        <v>67.72</v>
      </c>
      <c r="AP770" s="298">
        <v>87.92</v>
      </c>
      <c r="AQ770" s="298">
        <v>209.75</v>
      </c>
      <c r="AR770" s="23"/>
      <c r="AS770" s="3"/>
      <c r="AT770" s="3"/>
      <c r="AU770" s="298">
        <v>29.675999999999998</v>
      </c>
      <c r="AV770" s="298">
        <v>49.036000000000001</v>
      </c>
      <c r="AW770" s="298">
        <v>11.286666666666701</v>
      </c>
      <c r="AX770" s="298">
        <v>14.6533333333333</v>
      </c>
      <c r="AY770" s="298">
        <v>34.9583333333333</v>
      </c>
      <c r="AZ770" s="23"/>
      <c r="BA770" s="3"/>
    </row>
    <row r="771" spans="2:53">
      <c r="B771" s="10" t="s">
        <v>206</v>
      </c>
      <c r="C771" s="10"/>
      <c r="D771" s="69" t="s">
        <v>207</v>
      </c>
      <c r="E771" s="10">
        <v>71</v>
      </c>
      <c r="F771" s="10">
        <v>43</v>
      </c>
      <c r="G771" s="10">
        <v>13</v>
      </c>
      <c r="H771" s="10">
        <v>26</v>
      </c>
      <c r="I771" s="10">
        <v>24</v>
      </c>
      <c r="J771" s="10"/>
      <c r="M771" s="198">
        <v>8557.77</v>
      </c>
      <c r="N771" s="303">
        <v>4102.37</v>
      </c>
      <c r="O771" s="198">
        <v>2094.0100000000002</v>
      </c>
      <c r="P771" s="198">
        <v>6072.05</v>
      </c>
      <c r="Q771" s="198">
        <v>7826.17</v>
      </c>
      <c r="R771" s="10"/>
      <c r="S771" s="3"/>
      <c r="T771" s="3"/>
      <c r="U771" s="10">
        <v>109.715</v>
      </c>
      <c r="V771" s="10">
        <v>51.928734177215198</v>
      </c>
      <c r="W771" s="10">
        <v>48.6979069767442</v>
      </c>
      <c r="X771" s="10">
        <v>85.5218309859155</v>
      </c>
      <c r="Y771" s="10">
        <v>108.696805555556</v>
      </c>
      <c r="Z771" s="10"/>
      <c r="AA771" s="3"/>
      <c r="AB771" s="10" t="s">
        <v>581</v>
      </c>
      <c r="AC771" s="10"/>
      <c r="AD771" s="69" t="s">
        <v>197</v>
      </c>
      <c r="AE771" s="23">
        <v>1</v>
      </c>
      <c r="AF771" s="23"/>
      <c r="AG771" s="23"/>
      <c r="AH771" s="23"/>
      <c r="AI771" s="23"/>
      <c r="AJ771" s="23"/>
      <c r="AK771" s="3"/>
      <c r="AL771" s="3"/>
      <c r="AM771" s="298">
        <v>17.350000000000001</v>
      </c>
      <c r="AN771" s="298">
        <v>0</v>
      </c>
      <c r="AO771" s="298">
        <v>0</v>
      </c>
      <c r="AP771" s="298">
        <v>0</v>
      </c>
      <c r="AQ771" s="298">
        <v>0</v>
      </c>
      <c r="AR771" s="23"/>
      <c r="AS771" s="3"/>
      <c r="AT771" s="3"/>
      <c r="AU771" s="298">
        <v>17.350000000000001</v>
      </c>
      <c r="AV771" s="298">
        <v>0</v>
      </c>
      <c r="AW771" s="298">
        <v>0</v>
      </c>
      <c r="AX771" s="298">
        <v>0</v>
      </c>
      <c r="AY771" s="298">
        <v>0</v>
      </c>
      <c r="AZ771" s="23"/>
      <c r="BA771" s="3"/>
    </row>
    <row r="772" spans="2:53">
      <c r="B772" s="10" t="s">
        <v>208</v>
      </c>
      <c r="C772" s="10"/>
      <c r="D772" s="69" t="s">
        <v>209</v>
      </c>
      <c r="E772" s="10">
        <v>762</v>
      </c>
      <c r="F772" s="10">
        <v>490</v>
      </c>
      <c r="G772" s="10">
        <v>385</v>
      </c>
      <c r="H772" s="10">
        <v>292</v>
      </c>
      <c r="I772" s="10">
        <v>279</v>
      </c>
      <c r="J772" s="10"/>
      <c r="M772" s="198">
        <v>90004.55</v>
      </c>
      <c r="N772" s="303">
        <v>52062.03</v>
      </c>
      <c r="O772" s="198">
        <v>40140.620000000003</v>
      </c>
      <c r="P772" s="198">
        <v>45980.46</v>
      </c>
      <c r="Q772" s="198">
        <v>77252.070000000007</v>
      </c>
      <c r="R772" s="10"/>
      <c r="S772" s="3"/>
      <c r="T772" s="3"/>
      <c r="U772" s="10">
        <v>105.145502336449</v>
      </c>
      <c r="V772" s="10">
        <v>60.7491598599767</v>
      </c>
      <c r="W772" s="10">
        <v>48.420530759951703</v>
      </c>
      <c r="X772" s="10">
        <v>56.626182266009899</v>
      </c>
      <c r="Y772" s="10">
        <v>89.102733564013803</v>
      </c>
      <c r="Z772" s="10"/>
      <c r="AA772" s="3"/>
      <c r="AB772" s="10" t="s">
        <v>106</v>
      </c>
      <c r="AC772" s="10"/>
      <c r="AD772" s="69" t="s">
        <v>107</v>
      </c>
      <c r="AE772" s="23">
        <v>78</v>
      </c>
      <c r="AF772" s="23">
        <v>33</v>
      </c>
      <c r="AG772" s="23">
        <v>22</v>
      </c>
      <c r="AH772" s="23">
        <v>13</v>
      </c>
      <c r="AI772" s="23">
        <v>11</v>
      </c>
      <c r="AJ772" s="23"/>
      <c r="AK772" s="3"/>
      <c r="AL772" s="3"/>
      <c r="AM772" s="298">
        <v>13851.82</v>
      </c>
      <c r="AN772" s="298">
        <v>4856.8</v>
      </c>
      <c r="AO772" s="298">
        <v>2815.26</v>
      </c>
      <c r="AP772" s="298">
        <v>1747.52</v>
      </c>
      <c r="AQ772" s="298">
        <v>4162.6400000000003</v>
      </c>
      <c r="AR772" s="23"/>
      <c r="AS772" s="3"/>
      <c r="AT772" s="3"/>
      <c r="AU772" s="298">
        <v>175.33949367088599</v>
      </c>
      <c r="AV772" s="298">
        <v>66.531506849315093</v>
      </c>
      <c r="AW772" s="298">
        <v>37.042894736842101</v>
      </c>
      <c r="AX772" s="298">
        <v>23.300266666666701</v>
      </c>
      <c r="AY772" s="298">
        <v>54.771578947368397</v>
      </c>
      <c r="AZ772" s="23"/>
      <c r="BA772" s="3"/>
    </row>
    <row r="773" spans="2:53">
      <c r="B773" s="10" t="s">
        <v>210</v>
      </c>
      <c r="C773" s="10"/>
      <c r="D773" s="69" t="s">
        <v>211</v>
      </c>
      <c r="E773" s="10">
        <v>1287</v>
      </c>
      <c r="F773" s="10">
        <v>1015</v>
      </c>
      <c r="G773" s="10">
        <v>822</v>
      </c>
      <c r="H773" s="10">
        <v>661</v>
      </c>
      <c r="I773" s="10">
        <v>689</v>
      </c>
      <c r="J773" s="10"/>
      <c r="M773" s="198">
        <v>146636.44</v>
      </c>
      <c r="N773" s="303">
        <v>84170.18</v>
      </c>
      <c r="O773" s="198">
        <v>87100.04</v>
      </c>
      <c r="P773" s="198">
        <v>90481.25</v>
      </c>
      <c r="Q773" s="198">
        <v>213968.19</v>
      </c>
      <c r="R773" s="10"/>
      <c r="S773" s="3"/>
      <c r="T773" s="3"/>
      <c r="U773" s="10">
        <v>100.781058419244</v>
      </c>
      <c r="V773" s="10">
        <v>51.511738066095504</v>
      </c>
      <c r="W773" s="10">
        <v>53.831915945611897</v>
      </c>
      <c r="X773" s="10">
        <v>56.799278091650898</v>
      </c>
      <c r="Y773" s="10">
        <v>123.609584055459</v>
      </c>
      <c r="Z773" s="10"/>
      <c r="AA773" s="3"/>
      <c r="AB773" s="10" t="s">
        <v>108</v>
      </c>
      <c r="AC773" s="10"/>
      <c r="AD773" s="69" t="s">
        <v>94</v>
      </c>
      <c r="AE773" s="23">
        <v>93</v>
      </c>
      <c r="AF773" s="23">
        <v>41</v>
      </c>
      <c r="AG773" s="23">
        <v>19</v>
      </c>
      <c r="AH773" s="23">
        <v>12</v>
      </c>
      <c r="AI773" s="23">
        <v>12</v>
      </c>
      <c r="AJ773" s="23"/>
      <c r="AK773" s="3"/>
      <c r="AL773" s="3"/>
      <c r="AM773" s="298">
        <v>75140.899999999994</v>
      </c>
      <c r="AN773" s="298">
        <v>29427.8</v>
      </c>
      <c r="AO773" s="298">
        <v>3535.7</v>
      </c>
      <c r="AP773" s="298">
        <v>3017.69</v>
      </c>
      <c r="AQ773" s="298">
        <v>68347.360000000001</v>
      </c>
      <c r="AR773" s="23"/>
      <c r="AS773" s="3"/>
      <c r="AT773" s="3"/>
      <c r="AU773" s="298">
        <v>799.37127659574503</v>
      </c>
      <c r="AV773" s="298">
        <v>323.38241758241799</v>
      </c>
      <c r="AW773" s="298">
        <v>38.853846153846199</v>
      </c>
      <c r="AX773" s="298">
        <v>34.291931818181801</v>
      </c>
      <c r="AY773" s="298">
        <v>767.94786516853901</v>
      </c>
      <c r="AZ773" s="23"/>
      <c r="BA773" s="3"/>
    </row>
    <row r="774" spans="2:53">
      <c r="B774" s="10" t="s">
        <v>404</v>
      </c>
      <c r="C774" s="10"/>
      <c r="D774" s="69" t="s">
        <v>187</v>
      </c>
      <c r="E774" s="10">
        <v>10</v>
      </c>
      <c r="F774" s="10">
        <v>24</v>
      </c>
      <c r="G774" s="10">
        <v>14</v>
      </c>
      <c r="H774" s="10">
        <v>10</v>
      </c>
      <c r="I774" s="10">
        <v>12</v>
      </c>
      <c r="J774" s="10"/>
      <c r="M774" s="198">
        <v>1650.95</v>
      </c>
      <c r="N774" s="303">
        <v>3372.18</v>
      </c>
      <c r="O774" s="198">
        <v>1325.92</v>
      </c>
      <c r="P774" s="198">
        <v>3607.64</v>
      </c>
      <c r="Q774" s="198">
        <v>3517.65</v>
      </c>
      <c r="R774" s="10"/>
      <c r="S774" s="3"/>
      <c r="T774" s="3"/>
      <c r="U774" s="10">
        <v>103.184375</v>
      </c>
      <c r="V774" s="10">
        <v>105.38062499999999</v>
      </c>
      <c r="W774" s="10">
        <v>40.179393939393897</v>
      </c>
      <c r="X774" s="10">
        <v>109.32242424242401</v>
      </c>
      <c r="Y774" s="10">
        <v>95.071621621621603</v>
      </c>
      <c r="Z774" s="10"/>
      <c r="AA774" s="3"/>
      <c r="AB774" s="10" t="s">
        <v>475</v>
      </c>
      <c r="AC774" s="10"/>
      <c r="AD774" s="69" t="s">
        <v>98</v>
      </c>
      <c r="AE774" s="23">
        <v>5</v>
      </c>
      <c r="AF774" s="23">
        <v>4</v>
      </c>
      <c r="AG774" s="23">
        <v>1</v>
      </c>
      <c r="AH774" s="23">
        <v>3</v>
      </c>
      <c r="AI774" s="23">
        <v>3</v>
      </c>
      <c r="AJ774" s="23"/>
      <c r="AK774" s="3"/>
      <c r="AL774" s="3"/>
      <c r="AM774" s="298">
        <v>195.88</v>
      </c>
      <c r="AN774" s="298">
        <v>110.38</v>
      </c>
      <c r="AO774" s="298">
        <v>18.3</v>
      </c>
      <c r="AP774" s="298">
        <v>54.07</v>
      </c>
      <c r="AQ774" s="298">
        <v>439</v>
      </c>
      <c r="AR774" s="23"/>
      <c r="AS774" s="3"/>
      <c r="AT774" s="3"/>
      <c r="AU774" s="298">
        <v>39.176000000000002</v>
      </c>
      <c r="AV774" s="298">
        <v>22.076000000000001</v>
      </c>
      <c r="AW774" s="298">
        <v>3.66</v>
      </c>
      <c r="AX774" s="298">
        <v>10.814</v>
      </c>
      <c r="AY774" s="298">
        <v>87.8</v>
      </c>
      <c r="AZ774" s="23"/>
      <c r="BA774" s="3"/>
    </row>
    <row r="775" spans="2:53">
      <c r="B775" s="10" t="s">
        <v>212</v>
      </c>
      <c r="C775" s="10"/>
      <c r="D775" s="69" t="s">
        <v>112</v>
      </c>
      <c r="E775" s="10">
        <v>192</v>
      </c>
      <c r="F775" s="10">
        <v>109</v>
      </c>
      <c r="G775" s="10">
        <v>101</v>
      </c>
      <c r="H775" s="10">
        <v>83</v>
      </c>
      <c r="I775" s="10">
        <v>60</v>
      </c>
      <c r="J775" s="10"/>
      <c r="M775" s="198">
        <v>13684.34</v>
      </c>
      <c r="N775" s="303">
        <v>5962.84</v>
      </c>
      <c r="O775" s="198">
        <v>6414.12</v>
      </c>
      <c r="P775" s="198">
        <v>8631.5400000000009</v>
      </c>
      <c r="Q775" s="198">
        <v>9521.6</v>
      </c>
      <c r="R775" s="10"/>
      <c r="S775" s="3"/>
      <c r="T775" s="3"/>
      <c r="U775" s="10">
        <v>65.4753110047847</v>
      </c>
      <c r="V775" s="10">
        <v>28.530334928229699</v>
      </c>
      <c r="W775" s="10">
        <v>31.596650246305401</v>
      </c>
      <c r="X775" s="10">
        <v>43.157699999999998</v>
      </c>
      <c r="Y775" s="10">
        <v>46.904433497536999</v>
      </c>
      <c r="Z775" s="10"/>
      <c r="AA775" s="3"/>
      <c r="AB775" s="10" t="s">
        <v>233</v>
      </c>
      <c r="AC775" s="10"/>
      <c r="AD775" s="69" t="s">
        <v>164</v>
      </c>
      <c r="AE775" s="23">
        <v>16</v>
      </c>
      <c r="AF775" s="23">
        <v>10</v>
      </c>
      <c r="AG775" s="23">
        <v>4</v>
      </c>
      <c r="AH775" s="23">
        <v>3</v>
      </c>
      <c r="AI775" s="23">
        <v>3</v>
      </c>
      <c r="AJ775" s="23"/>
      <c r="AK775" s="3"/>
      <c r="AL775" s="3"/>
      <c r="AM775" s="298">
        <v>1912.19</v>
      </c>
      <c r="AN775" s="298">
        <v>736.83</v>
      </c>
      <c r="AO775" s="298">
        <v>19.62</v>
      </c>
      <c r="AP775" s="298">
        <v>51.41</v>
      </c>
      <c r="AQ775" s="298">
        <v>350.88</v>
      </c>
      <c r="AR775" s="23"/>
      <c r="AS775" s="3"/>
      <c r="AT775" s="3"/>
      <c r="AU775" s="298">
        <v>119.511875</v>
      </c>
      <c r="AV775" s="298">
        <v>46.051875000000003</v>
      </c>
      <c r="AW775" s="298">
        <v>1.2262500000000001</v>
      </c>
      <c r="AX775" s="298">
        <v>3.2131249999999998</v>
      </c>
      <c r="AY775" s="298">
        <v>21.93</v>
      </c>
      <c r="AZ775" s="23"/>
      <c r="BA775" s="3"/>
    </row>
    <row r="776" spans="2:53">
      <c r="B776" s="10" t="s">
        <v>213</v>
      </c>
      <c r="C776" s="10"/>
      <c r="D776" s="69" t="s">
        <v>103</v>
      </c>
      <c r="E776" s="10">
        <v>268</v>
      </c>
      <c r="F776" s="10">
        <v>138</v>
      </c>
      <c r="G776" s="10">
        <v>110</v>
      </c>
      <c r="H776" s="10">
        <v>79</v>
      </c>
      <c r="I776" s="10">
        <v>78</v>
      </c>
      <c r="J776" s="10"/>
      <c r="M776" s="198">
        <v>37673.01</v>
      </c>
      <c r="N776" s="303">
        <v>15653.12</v>
      </c>
      <c r="O776" s="198">
        <v>11287.18</v>
      </c>
      <c r="P776" s="198">
        <v>11660.91</v>
      </c>
      <c r="Q776" s="198">
        <v>33097.39</v>
      </c>
      <c r="R776" s="10"/>
      <c r="S776" s="3"/>
      <c r="T776" s="3"/>
      <c r="U776" s="10">
        <v>127.70511864406799</v>
      </c>
      <c r="V776" s="10">
        <v>54.923228070175398</v>
      </c>
      <c r="W776" s="10">
        <v>40.1679003558719</v>
      </c>
      <c r="X776" s="10">
        <v>43.188555555555602</v>
      </c>
      <c r="Y776" s="10">
        <v>119.05535971223</v>
      </c>
      <c r="Z776" s="10"/>
      <c r="AA776" s="3"/>
      <c r="AB776" s="10" t="s">
        <v>234</v>
      </c>
      <c r="AC776" s="10"/>
      <c r="AD776" s="69" t="s">
        <v>100</v>
      </c>
      <c r="AE776" s="23">
        <v>1</v>
      </c>
      <c r="AF776" s="23"/>
      <c r="AG776" s="23"/>
      <c r="AH776" s="23"/>
      <c r="AI776" s="23"/>
      <c r="AJ776" s="23"/>
      <c r="AK776" s="3"/>
      <c r="AL776" s="3"/>
      <c r="AM776" s="298">
        <v>4.8</v>
      </c>
      <c r="AN776" s="298">
        <v>0</v>
      </c>
      <c r="AO776" s="298">
        <v>0</v>
      </c>
      <c r="AP776" s="298">
        <v>0</v>
      </c>
      <c r="AQ776" s="298">
        <v>0</v>
      </c>
      <c r="AR776" s="23"/>
      <c r="AS776" s="3"/>
      <c r="AT776" s="3"/>
      <c r="AU776" s="298">
        <v>4.8</v>
      </c>
      <c r="AV776" s="298">
        <v>0</v>
      </c>
      <c r="AW776" s="298">
        <v>0</v>
      </c>
      <c r="AX776" s="298">
        <v>0</v>
      </c>
      <c r="AY776" s="298">
        <v>0</v>
      </c>
      <c r="AZ776" s="23"/>
      <c r="BA776" s="3"/>
    </row>
    <row r="777" spans="2:53">
      <c r="B777" s="10" t="s">
        <v>214</v>
      </c>
      <c r="C777" s="10"/>
      <c r="D777" s="69" t="s">
        <v>215</v>
      </c>
      <c r="E777" s="10">
        <v>62</v>
      </c>
      <c r="F777" s="10">
        <v>32</v>
      </c>
      <c r="G777" s="10">
        <v>25</v>
      </c>
      <c r="H777" s="10">
        <v>22</v>
      </c>
      <c r="I777" s="10">
        <v>16</v>
      </c>
      <c r="J777" s="10"/>
      <c r="M777" s="198">
        <v>10680.63</v>
      </c>
      <c r="N777" s="303">
        <v>3933.05</v>
      </c>
      <c r="O777" s="198">
        <v>2969.77</v>
      </c>
      <c r="P777" s="198">
        <v>3862.99</v>
      </c>
      <c r="Q777" s="198">
        <v>3254.98</v>
      </c>
      <c r="R777" s="10"/>
      <c r="S777" s="3"/>
      <c r="T777" s="3"/>
      <c r="U777" s="10">
        <v>159.41238805970099</v>
      </c>
      <c r="V777" s="10">
        <v>59.591666666666697</v>
      </c>
      <c r="W777" s="10">
        <v>46.40265625</v>
      </c>
      <c r="X777" s="10">
        <v>61.3173015873016</v>
      </c>
      <c r="Y777" s="10">
        <v>50.076615384615401</v>
      </c>
      <c r="Z777" s="10"/>
      <c r="AA777" s="3"/>
      <c r="AB777" s="10" t="s">
        <v>234</v>
      </c>
      <c r="AC777" s="10"/>
      <c r="AD777" s="69" t="s">
        <v>201</v>
      </c>
      <c r="AE777" s="23">
        <v>84</v>
      </c>
      <c r="AF777" s="23">
        <v>42</v>
      </c>
      <c r="AG777" s="23">
        <v>16</v>
      </c>
      <c r="AH777" s="23">
        <v>15</v>
      </c>
      <c r="AI777" s="23">
        <v>11</v>
      </c>
      <c r="AJ777" s="23"/>
      <c r="AK777" s="3"/>
      <c r="AL777" s="3"/>
      <c r="AM777" s="298">
        <v>24494.41</v>
      </c>
      <c r="AN777" s="298">
        <v>8818.9500000000007</v>
      </c>
      <c r="AO777" s="298">
        <v>6441.18</v>
      </c>
      <c r="AP777" s="298">
        <v>2444.33</v>
      </c>
      <c r="AQ777" s="298">
        <v>4729.96</v>
      </c>
      <c r="AR777" s="23"/>
      <c r="AS777" s="3"/>
      <c r="AT777" s="3"/>
      <c r="AU777" s="298">
        <v>284.81872093023298</v>
      </c>
      <c r="AV777" s="298">
        <v>104.9875</v>
      </c>
      <c r="AW777" s="298">
        <v>71.568666666666701</v>
      </c>
      <c r="AX777" s="298">
        <v>27.464382022471899</v>
      </c>
      <c r="AY777" s="298">
        <v>53.749545454545398</v>
      </c>
      <c r="AZ777" s="23"/>
      <c r="BA777" s="3"/>
    </row>
    <row r="778" spans="2:53">
      <c r="B778" s="10" t="s">
        <v>216</v>
      </c>
      <c r="C778" s="10"/>
      <c r="D778" s="69" t="s">
        <v>98</v>
      </c>
      <c r="E778" s="10">
        <v>34</v>
      </c>
      <c r="F778" s="10">
        <v>28</v>
      </c>
      <c r="G778" s="10">
        <v>20</v>
      </c>
      <c r="H778" s="10">
        <v>13</v>
      </c>
      <c r="I778" s="10">
        <v>13</v>
      </c>
      <c r="J778" s="10"/>
      <c r="M778" s="198">
        <v>5218.82</v>
      </c>
      <c r="N778" s="303">
        <v>4228.54</v>
      </c>
      <c r="O778" s="198">
        <v>2769.83</v>
      </c>
      <c r="P778" s="198">
        <v>1659.51</v>
      </c>
      <c r="Q778" s="198">
        <v>5561.94</v>
      </c>
      <c r="R778" s="10"/>
      <c r="S778" s="3"/>
      <c r="T778" s="3"/>
      <c r="U778" s="10">
        <v>115.973777777778</v>
      </c>
      <c r="V778" s="10">
        <v>98.338139534883695</v>
      </c>
      <c r="W778" s="10">
        <v>67.556829268292702</v>
      </c>
      <c r="X778" s="10">
        <v>41.487749999999998</v>
      </c>
      <c r="Y778" s="10">
        <v>135.65707317073199</v>
      </c>
      <c r="Z778" s="10"/>
      <c r="AA778" s="3"/>
      <c r="AB778" s="10" t="s">
        <v>235</v>
      </c>
      <c r="AC778" s="10"/>
      <c r="AD778" s="69" t="s">
        <v>236</v>
      </c>
      <c r="AE778" s="23">
        <v>20</v>
      </c>
      <c r="AF778" s="23">
        <v>12</v>
      </c>
      <c r="AG778" s="23">
        <v>9</v>
      </c>
      <c r="AH778" s="23">
        <v>9</v>
      </c>
      <c r="AI778" s="23">
        <v>9</v>
      </c>
      <c r="AJ778" s="23"/>
      <c r="AK778" s="3"/>
      <c r="AL778" s="3"/>
      <c r="AM778" s="298">
        <v>15386.96</v>
      </c>
      <c r="AN778" s="298">
        <v>1479.53</v>
      </c>
      <c r="AO778" s="298">
        <v>642.76</v>
      </c>
      <c r="AP778" s="298">
        <v>480.2</v>
      </c>
      <c r="AQ778" s="298">
        <v>4907.54</v>
      </c>
      <c r="AR778" s="23"/>
      <c r="AS778" s="3"/>
      <c r="AT778" s="3"/>
      <c r="AU778" s="298">
        <v>769.34799999999996</v>
      </c>
      <c r="AV778" s="298">
        <v>77.87</v>
      </c>
      <c r="AW778" s="298">
        <v>32.137999999999998</v>
      </c>
      <c r="AX778" s="298">
        <v>24.01</v>
      </c>
      <c r="AY778" s="298">
        <v>245.37700000000001</v>
      </c>
      <c r="AZ778" s="23"/>
      <c r="BA778" s="3"/>
    </row>
    <row r="779" spans="2:53">
      <c r="B779" s="10" t="s">
        <v>582</v>
      </c>
      <c r="C779" s="10"/>
      <c r="D779" s="69" t="s">
        <v>135</v>
      </c>
      <c r="E779" s="10">
        <v>1</v>
      </c>
      <c r="F779" s="10">
        <v>1</v>
      </c>
      <c r="G779" s="10">
        <v>1</v>
      </c>
      <c r="H779" s="10">
        <v>1</v>
      </c>
      <c r="I779" s="10">
        <v>1</v>
      </c>
      <c r="J779" s="10"/>
      <c r="M779" s="198">
        <v>81.86</v>
      </c>
      <c r="N779" s="303">
        <v>99.85</v>
      </c>
      <c r="O779" s="198">
        <v>95.18</v>
      </c>
      <c r="P779" s="198">
        <v>80.95</v>
      </c>
      <c r="Q779" s="198">
        <v>119.61</v>
      </c>
      <c r="R779" s="10"/>
      <c r="S779" s="3"/>
      <c r="T779" s="3"/>
      <c r="U779" s="10">
        <v>81.86</v>
      </c>
      <c r="V779" s="10">
        <v>99.85</v>
      </c>
      <c r="W779" s="10">
        <v>95.18</v>
      </c>
      <c r="X779" s="10">
        <v>80.95</v>
      </c>
      <c r="Y779" s="10">
        <v>119.61</v>
      </c>
      <c r="Z779" s="10"/>
      <c r="AA779" s="3"/>
      <c r="AB779" s="10" t="s">
        <v>237</v>
      </c>
      <c r="AC779" s="10"/>
      <c r="AD779" s="69" t="s">
        <v>94</v>
      </c>
      <c r="AE779" s="23">
        <v>2</v>
      </c>
      <c r="AF779" s="23">
        <v>1</v>
      </c>
      <c r="AG779" s="23">
        <v>1</v>
      </c>
      <c r="AH779" s="23"/>
      <c r="AI779" s="23"/>
      <c r="AJ779" s="23"/>
      <c r="AK779" s="3"/>
      <c r="AL779" s="3"/>
      <c r="AM779" s="298">
        <v>19.95</v>
      </c>
      <c r="AN779" s="298">
        <v>15.19</v>
      </c>
      <c r="AO779" s="298">
        <v>8.43</v>
      </c>
      <c r="AP779" s="298">
        <v>0</v>
      </c>
      <c r="AQ779" s="298">
        <v>0</v>
      </c>
      <c r="AR779" s="23"/>
      <c r="AS779" s="3"/>
      <c r="AT779" s="3"/>
      <c r="AU779" s="298">
        <v>9.9749999999999996</v>
      </c>
      <c r="AV779" s="298">
        <v>15.19</v>
      </c>
      <c r="AW779" s="298">
        <v>4.2149999999999999</v>
      </c>
      <c r="AX779" s="298">
        <v>0</v>
      </c>
      <c r="AY779" s="298">
        <v>0</v>
      </c>
      <c r="AZ779" s="23"/>
      <c r="BA779" s="3"/>
    </row>
    <row r="780" spans="2:53">
      <c r="B780" s="10" t="s">
        <v>466</v>
      </c>
      <c r="C780" s="10"/>
      <c r="D780" s="69" t="s">
        <v>201</v>
      </c>
      <c r="E780" s="10">
        <v>10</v>
      </c>
      <c r="F780" s="10">
        <v>5</v>
      </c>
      <c r="G780" s="10">
        <v>3</v>
      </c>
      <c r="H780" s="10">
        <v>2</v>
      </c>
      <c r="I780" s="10">
        <v>2</v>
      </c>
      <c r="J780" s="10"/>
      <c r="M780" s="198">
        <v>1161.57</v>
      </c>
      <c r="N780" s="303">
        <v>585.36</v>
      </c>
      <c r="O780" s="198">
        <v>296.38</v>
      </c>
      <c r="P780" s="198">
        <v>348.73</v>
      </c>
      <c r="Q780" s="198">
        <v>253.95</v>
      </c>
      <c r="R780" s="10"/>
      <c r="S780" s="3"/>
      <c r="T780" s="3"/>
      <c r="U780" s="10">
        <v>116.157</v>
      </c>
      <c r="V780" s="10">
        <v>58.536000000000001</v>
      </c>
      <c r="W780" s="10">
        <v>29.638000000000002</v>
      </c>
      <c r="X780" s="10">
        <v>34.872999999999998</v>
      </c>
      <c r="Y780" s="10">
        <v>25.395</v>
      </c>
      <c r="Z780" s="10"/>
      <c r="AA780" s="3"/>
      <c r="AB780" s="10" t="s">
        <v>237</v>
      </c>
      <c r="AC780" s="10"/>
      <c r="AD780" s="69" t="s">
        <v>119</v>
      </c>
      <c r="AE780" s="23">
        <v>2</v>
      </c>
      <c r="AF780" s="23">
        <v>2</v>
      </c>
      <c r="AG780" s="23">
        <v>2</v>
      </c>
      <c r="AH780" s="23">
        <v>1</v>
      </c>
      <c r="AI780" s="23">
        <v>1</v>
      </c>
      <c r="AJ780" s="23"/>
      <c r="AK780" s="3"/>
      <c r="AL780" s="3"/>
      <c r="AM780" s="298">
        <v>169.46</v>
      </c>
      <c r="AN780" s="298">
        <v>37.26</v>
      </c>
      <c r="AO780" s="298">
        <v>19.79</v>
      </c>
      <c r="AP780" s="298">
        <v>20.64</v>
      </c>
      <c r="AQ780" s="298">
        <v>107.53</v>
      </c>
      <c r="AR780" s="23"/>
      <c r="AS780" s="3"/>
      <c r="AT780" s="3"/>
      <c r="AU780" s="298">
        <v>84.73</v>
      </c>
      <c r="AV780" s="298">
        <v>18.63</v>
      </c>
      <c r="AW780" s="298">
        <v>9.8949999999999996</v>
      </c>
      <c r="AX780" s="298">
        <v>10.32</v>
      </c>
      <c r="AY780" s="298">
        <v>53.765000000000001</v>
      </c>
      <c r="AZ780" s="23"/>
      <c r="BA780" s="3"/>
    </row>
    <row r="781" spans="2:53">
      <c r="B781" s="10" t="s">
        <v>217</v>
      </c>
      <c r="C781" s="10"/>
      <c r="D781" s="69" t="s">
        <v>218</v>
      </c>
      <c r="E781" s="10">
        <v>10</v>
      </c>
      <c r="F781" s="10">
        <v>27</v>
      </c>
      <c r="G781" s="10">
        <v>15</v>
      </c>
      <c r="H781" s="10">
        <v>20</v>
      </c>
      <c r="I781" s="10">
        <v>9</v>
      </c>
      <c r="J781" s="10"/>
      <c r="M781" s="198">
        <v>647.77</v>
      </c>
      <c r="N781" s="303">
        <v>3262.9</v>
      </c>
      <c r="O781" s="198">
        <v>2436.16</v>
      </c>
      <c r="P781" s="198">
        <v>5838.66</v>
      </c>
      <c r="Q781" s="198">
        <v>1990.68</v>
      </c>
      <c r="R781" s="10"/>
      <c r="S781" s="3"/>
      <c r="T781" s="3"/>
      <c r="U781" s="10">
        <v>43.184666666666701</v>
      </c>
      <c r="V781" s="10">
        <v>88.186486486486501</v>
      </c>
      <c r="W781" s="10">
        <v>93.698461538461501</v>
      </c>
      <c r="X781" s="10">
        <v>157.80162162162199</v>
      </c>
      <c r="Y781" s="10">
        <v>58.549411764705901</v>
      </c>
      <c r="Z781" s="10"/>
      <c r="AA781" s="3"/>
      <c r="AB781" s="10" t="s">
        <v>238</v>
      </c>
      <c r="AC781" s="10"/>
      <c r="AD781" s="69" t="s">
        <v>137</v>
      </c>
      <c r="AE781" s="23">
        <v>32</v>
      </c>
      <c r="AF781" s="23">
        <v>21</v>
      </c>
      <c r="AG781" s="23">
        <v>18</v>
      </c>
      <c r="AH781" s="23">
        <v>18</v>
      </c>
      <c r="AI781" s="23">
        <v>16</v>
      </c>
      <c r="AJ781" s="23"/>
      <c r="AK781" s="3"/>
      <c r="AL781" s="3"/>
      <c r="AM781" s="298">
        <v>15159.51</v>
      </c>
      <c r="AN781" s="298">
        <v>15314.86</v>
      </c>
      <c r="AO781" s="298">
        <v>545</v>
      </c>
      <c r="AP781" s="298">
        <v>638.44000000000005</v>
      </c>
      <c r="AQ781" s="298">
        <v>1283.8900000000001</v>
      </c>
      <c r="AR781" s="23"/>
      <c r="AS781" s="3"/>
      <c r="AT781" s="3"/>
      <c r="AU781" s="298">
        <v>473.73468750000001</v>
      </c>
      <c r="AV781" s="298">
        <v>510.49533333333301</v>
      </c>
      <c r="AW781" s="298">
        <v>15.5714285714286</v>
      </c>
      <c r="AX781" s="298">
        <v>18.241142857142901</v>
      </c>
      <c r="AY781" s="298">
        <v>36.6825714285714</v>
      </c>
      <c r="AZ781" s="23"/>
      <c r="BA781" s="3"/>
    </row>
    <row r="782" spans="2:53">
      <c r="B782" s="10" t="s">
        <v>219</v>
      </c>
      <c r="C782" s="10"/>
      <c r="D782" s="69" t="s">
        <v>220</v>
      </c>
      <c r="E782" s="10">
        <v>49</v>
      </c>
      <c r="F782" s="10">
        <v>37</v>
      </c>
      <c r="G782" s="10">
        <v>23</v>
      </c>
      <c r="H782" s="10">
        <v>18</v>
      </c>
      <c r="I782" s="10">
        <v>16</v>
      </c>
      <c r="J782" s="10"/>
      <c r="M782" s="198">
        <v>7208.95</v>
      </c>
      <c r="N782" s="303">
        <v>5986.55</v>
      </c>
      <c r="O782" s="198">
        <v>2409.2800000000002</v>
      </c>
      <c r="P782" s="198">
        <v>2324.87</v>
      </c>
      <c r="Q782" s="198">
        <v>3787.7</v>
      </c>
      <c r="R782" s="10"/>
      <c r="S782" s="3"/>
      <c r="T782" s="3"/>
      <c r="U782" s="10">
        <v>133.499074074074</v>
      </c>
      <c r="V782" s="10">
        <v>108.846363636364</v>
      </c>
      <c r="W782" s="10">
        <v>41.539310344827598</v>
      </c>
      <c r="X782" s="10">
        <v>39.4045762711864</v>
      </c>
      <c r="Y782" s="10">
        <v>61.091935483870998</v>
      </c>
      <c r="Z782" s="10"/>
      <c r="AA782" s="3"/>
      <c r="AB782" s="10" t="s">
        <v>239</v>
      </c>
      <c r="AC782" s="10"/>
      <c r="AD782" s="69" t="s">
        <v>112</v>
      </c>
      <c r="AE782" s="23">
        <v>82</v>
      </c>
      <c r="AF782" s="23">
        <v>16</v>
      </c>
      <c r="AG782" s="23">
        <v>6</v>
      </c>
      <c r="AH782" s="23">
        <v>6</v>
      </c>
      <c r="AI782" s="23">
        <v>6</v>
      </c>
      <c r="AJ782" s="23"/>
      <c r="AK782" s="3"/>
      <c r="AL782" s="3"/>
      <c r="AM782" s="298">
        <v>13875.08</v>
      </c>
      <c r="AN782" s="298">
        <v>2815.23</v>
      </c>
      <c r="AO782" s="298">
        <v>181.95</v>
      </c>
      <c r="AP782" s="298">
        <v>159.38</v>
      </c>
      <c r="AQ782" s="298">
        <v>9393.9</v>
      </c>
      <c r="AR782" s="23"/>
      <c r="AS782" s="3"/>
      <c r="AT782" s="3"/>
      <c r="AU782" s="298">
        <v>167.16963855421699</v>
      </c>
      <c r="AV782" s="298">
        <v>37.042499999999997</v>
      </c>
      <c r="AW782" s="298">
        <v>2.30316455696203</v>
      </c>
      <c r="AX782" s="298">
        <v>1.9922500000000001</v>
      </c>
      <c r="AY782" s="298">
        <v>117.42375</v>
      </c>
      <c r="AZ782" s="23"/>
      <c r="BA782" s="3"/>
    </row>
    <row r="783" spans="2:53">
      <c r="B783" s="10" t="s">
        <v>104</v>
      </c>
      <c r="C783" s="10"/>
      <c r="D783" s="69" t="s">
        <v>105</v>
      </c>
      <c r="E783" s="10">
        <v>126</v>
      </c>
      <c r="F783" s="10">
        <v>78</v>
      </c>
      <c r="G783" s="10">
        <v>45</v>
      </c>
      <c r="H783" s="10">
        <v>34</v>
      </c>
      <c r="I783" s="10">
        <v>23</v>
      </c>
      <c r="J783" s="10"/>
      <c r="M783" s="198">
        <v>18462.099999999999</v>
      </c>
      <c r="N783" s="303">
        <v>10599.83</v>
      </c>
      <c r="O783" s="198">
        <v>7401.1</v>
      </c>
      <c r="P783" s="198">
        <v>4651.62</v>
      </c>
      <c r="Q783" s="198">
        <v>5231.83</v>
      </c>
      <c r="R783" s="10"/>
      <c r="S783" s="3"/>
      <c r="T783" s="3"/>
      <c r="U783" s="10">
        <v>135.75073529411799</v>
      </c>
      <c r="V783" s="10">
        <v>79.103208955223906</v>
      </c>
      <c r="W783" s="10">
        <v>57.372868217054297</v>
      </c>
      <c r="X783" s="10">
        <v>36.917619047619098</v>
      </c>
      <c r="Y783" s="10">
        <v>39.043507462686598</v>
      </c>
      <c r="Z783" s="10"/>
      <c r="AA783" s="3"/>
      <c r="AB783" s="10" t="s">
        <v>240</v>
      </c>
      <c r="AC783" s="10"/>
      <c r="AD783" s="69" t="s">
        <v>241</v>
      </c>
      <c r="AE783" s="23">
        <v>15</v>
      </c>
      <c r="AF783" s="23">
        <v>3</v>
      </c>
      <c r="AG783" s="23">
        <v>1</v>
      </c>
      <c r="AH783" s="23"/>
      <c r="AI783" s="23"/>
      <c r="AJ783" s="23"/>
      <c r="AK783" s="3"/>
      <c r="AL783" s="3"/>
      <c r="AM783" s="298">
        <v>1111.74</v>
      </c>
      <c r="AN783" s="298">
        <v>678.59</v>
      </c>
      <c r="AO783" s="298">
        <v>594.69000000000005</v>
      </c>
      <c r="AP783" s="298">
        <v>0</v>
      </c>
      <c r="AQ783" s="298">
        <v>0</v>
      </c>
      <c r="AR783" s="23"/>
      <c r="AS783" s="3"/>
      <c r="AT783" s="3"/>
      <c r="AU783" s="298">
        <v>74.116</v>
      </c>
      <c r="AV783" s="298">
        <v>61.69</v>
      </c>
      <c r="AW783" s="298">
        <v>39.646000000000001</v>
      </c>
      <c r="AX783" s="298">
        <v>0</v>
      </c>
      <c r="AY783" s="298">
        <v>0</v>
      </c>
      <c r="AZ783" s="23"/>
      <c r="BA783" s="3"/>
    </row>
    <row r="784" spans="2:53">
      <c r="B784" s="10" t="s">
        <v>468</v>
      </c>
      <c r="C784" s="10"/>
      <c r="D784" s="69" t="s">
        <v>469</v>
      </c>
      <c r="E784" s="10">
        <v>22</v>
      </c>
      <c r="F784" s="10">
        <v>10</v>
      </c>
      <c r="G784" s="10">
        <v>8</v>
      </c>
      <c r="H784" s="10">
        <v>2</v>
      </c>
      <c r="I784" s="10">
        <v>6</v>
      </c>
      <c r="J784" s="10"/>
      <c r="M784" s="198">
        <v>3238.23</v>
      </c>
      <c r="N784" s="303">
        <v>982.87</v>
      </c>
      <c r="O784" s="198">
        <v>529.74</v>
      </c>
      <c r="P784" s="198">
        <v>316.45999999999998</v>
      </c>
      <c r="Q784" s="198">
        <v>658.59</v>
      </c>
      <c r="R784" s="10"/>
      <c r="S784" s="3"/>
      <c r="T784" s="3"/>
      <c r="U784" s="10">
        <v>129.5292</v>
      </c>
      <c r="V784" s="10">
        <v>39.314799999999998</v>
      </c>
      <c r="W784" s="10">
        <v>22.072500000000002</v>
      </c>
      <c r="X784" s="10">
        <v>13.7591304347826</v>
      </c>
      <c r="Y784" s="10">
        <v>26.343599999999999</v>
      </c>
      <c r="Z784" s="10"/>
      <c r="AA784" s="3"/>
      <c r="AB784" s="10" t="s">
        <v>479</v>
      </c>
      <c r="AC784" s="10"/>
      <c r="AD784" s="69" t="s">
        <v>480</v>
      </c>
      <c r="AE784" s="23">
        <v>2</v>
      </c>
      <c r="AF784" s="23">
        <v>1</v>
      </c>
      <c r="AG784" s="23">
        <v>1</v>
      </c>
      <c r="AH784" s="23">
        <v>1</v>
      </c>
      <c r="AI784" s="23">
        <v>1</v>
      </c>
      <c r="AJ784" s="23"/>
      <c r="AK784" s="3"/>
      <c r="AL784" s="3"/>
      <c r="AM784" s="298">
        <v>41.23</v>
      </c>
      <c r="AN784" s="298">
        <v>26.54</v>
      </c>
      <c r="AO784" s="298">
        <v>23.75</v>
      </c>
      <c r="AP784" s="298">
        <v>7.12</v>
      </c>
      <c r="AQ784" s="298">
        <v>33.090000000000003</v>
      </c>
      <c r="AR784" s="23"/>
      <c r="AS784" s="3"/>
      <c r="AT784" s="3"/>
      <c r="AU784" s="298">
        <v>13.7433333333333</v>
      </c>
      <c r="AV784" s="298">
        <v>8.8466666666666693</v>
      </c>
      <c r="AW784" s="298">
        <v>7.9166666666666696</v>
      </c>
      <c r="AX784" s="298">
        <v>2.37333333333333</v>
      </c>
      <c r="AY784" s="298">
        <v>11.03</v>
      </c>
      <c r="AZ784" s="23"/>
      <c r="BA784" s="3"/>
    </row>
    <row r="785" spans="2:53">
      <c r="B785" s="10" t="s">
        <v>221</v>
      </c>
      <c r="C785" s="10"/>
      <c r="D785" s="69" t="s">
        <v>222</v>
      </c>
      <c r="E785" s="10">
        <v>73</v>
      </c>
      <c r="F785" s="10">
        <v>49</v>
      </c>
      <c r="G785" s="10">
        <v>39</v>
      </c>
      <c r="H785" s="10">
        <v>29</v>
      </c>
      <c r="I785" s="10">
        <v>22</v>
      </c>
      <c r="J785" s="10"/>
      <c r="M785" s="198">
        <v>8661.65</v>
      </c>
      <c r="N785" s="303">
        <v>3696.44</v>
      </c>
      <c r="O785" s="198">
        <v>2794.22</v>
      </c>
      <c r="P785" s="198">
        <v>3231.44</v>
      </c>
      <c r="Q785" s="198">
        <v>7171.72</v>
      </c>
      <c r="R785" s="10"/>
      <c r="S785" s="3"/>
      <c r="T785" s="3"/>
      <c r="U785" s="10">
        <v>108.270625</v>
      </c>
      <c r="V785" s="10">
        <v>45.078536585365903</v>
      </c>
      <c r="W785" s="10">
        <v>34.496543209876499</v>
      </c>
      <c r="X785" s="10">
        <v>39.4078048780488</v>
      </c>
      <c r="Y785" s="10">
        <v>87.46</v>
      </c>
      <c r="Z785" s="10"/>
      <c r="AA785" s="3"/>
      <c r="AB785" s="10" t="s">
        <v>481</v>
      </c>
      <c r="AC785" s="10"/>
      <c r="AD785" s="69" t="s">
        <v>100</v>
      </c>
      <c r="AE785" s="23">
        <v>3</v>
      </c>
      <c r="AF785" s="23">
        <v>2</v>
      </c>
      <c r="AG785" s="23"/>
      <c r="AH785" s="23">
        <v>1</v>
      </c>
      <c r="AI785" s="23">
        <v>1</v>
      </c>
      <c r="AJ785" s="23"/>
      <c r="AK785" s="3"/>
      <c r="AL785" s="3"/>
      <c r="AM785" s="298">
        <v>25.19</v>
      </c>
      <c r="AN785" s="298">
        <v>66.8</v>
      </c>
      <c r="AO785" s="298">
        <v>0</v>
      </c>
      <c r="AP785" s="298">
        <v>26.63</v>
      </c>
      <c r="AQ785" s="298">
        <v>3.58</v>
      </c>
      <c r="AR785" s="23"/>
      <c r="AS785" s="3"/>
      <c r="AT785" s="3"/>
      <c r="AU785" s="298">
        <v>8.3966666666666701</v>
      </c>
      <c r="AV785" s="298">
        <v>22.266666666666701</v>
      </c>
      <c r="AW785" s="298">
        <v>0</v>
      </c>
      <c r="AX785" s="298">
        <v>5.3259999999999996</v>
      </c>
      <c r="AY785" s="298">
        <v>0.89500000000000002</v>
      </c>
      <c r="AZ785" s="23"/>
      <c r="BA785" s="3"/>
    </row>
    <row r="786" spans="2:53">
      <c r="B786" s="10" t="s">
        <v>223</v>
      </c>
      <c r="C786" s="10"/>
      <c r="D786" s="69" t="s">
        <v>224</v>
      </c>
      <c r="E786" s="10">
        <v>1</v>
      </c>
      <c r="F786" s="10">
        <v>1</v>
      </c>
      <c r="G786" s="10">
        <v>1</v>
      </c>
      <c r="H786" s="10">
        <v>1</v>
      </c>
      <c r="I786" s="10">
        <v>1</v>
      </c>
      <c r="J786" s="10"/>
      <c r="M786" s="198">
        <v>134.69999999999999</v>
      </c>
      <c r="N786" s="303">
        <v>100.41</v>
      </c>
      <c r="O786" s="198">
        <v>111.42</v>
      </c>
      <c r="P786" s="198">
        <v>275.92</v>
      </c>
      <c r="Q786" s="198">
        <v>720.18</v>
      </c>
      <c r="R786" s="10"/>
      <c r="S786" s="3"/>
      <c r="T786" s="3"/>
      <c r="U786" s="10">
        <v>134.69999999999999</v>
      </c>
      <c r="V786" s="10">
        <v>100.41</v>
      </c>
      <c r="W786" s="10">
        <v>111.42</v>
      </c>
      <c r="X786" s="10">
        <v>275.92</v>
      </c>
      <c r="Y786" s="10">
        <v>720.18</v>
      </c>
      <c r="Z786" s="10"/>
      <c r="AA786" s="3"/>
      <c r="AB786" s="10" t="s">
        <v>481</v>
      </c>
      <c r="AC786" s="10"/>
      <c r="AD786" s="69" t="s">
        <v>243</v>
      </c>
      <c r="AE786" s="23">
        <v>2</v>
      </c>
      <c r="AF786" s="23">
        <v>2</v>
      </c>
      <c r="AG786" s="23">
        <v>1</v>
      </c>
      <c r="AH786" s="23"/>
      <c r="AI786" s="23"/>
      <c r="AJ786" s="23"/>
      <c r="AK786" s="3"/>
      <c r="AL786" s="3"/>
      <c r="AM786" s="298">
        <v>73.319999999999993</v>
      </c>
      <c r="AN786" s="298">
        <v>60.8</v>
      </c>
      <c r="AO786" s="298">
        <v>39.979999999999997</v>
      </c>
      <c r="AP786" s="298">
        <v>0</v>
      </c>
      <c r="AQ786" s="298">
        <v>0</v>
      </c>
      <c r="AR786" s="23"/>
      <c r="AS786" s="3"/>
      <c r="AT786" s="3"/>
      <c r="AU786" s="298">
        <v>36.659999999999997</v>
      </c>
      <c r="AV786" s="298">
        <v>30.4</v>
      </c>
      <c r="AW786" s="298">
        <v>19.989999999999998</v>
      </c>
      <c r="AX786" s="298">
        <v>0</v>
      </c>
      <c r="AY786" s="298">
        <v>0</v>
      </c>
      <c r="AZ786" s="23"/>
      <c r="BA786" s="3"/>
    </row>
    <row r="787" spans="2:53">
      <c r="B787" s="10" t="s">
        <v>225</v>
      </c>
      <c r="C787" s="10"/>
      <c r="D787" s="69" t="s">
        <v>107</v>
      </c>
      <c r="E787" s="10">
        <v>97</v>
      </c>
      <c r="F787" s="10">
        <v>65</v>
      </c>
      <c r="G787" s="10">
        <v>44</v>
      </c>
      <c r="H787" s="10">
        <v>29</v>
      </c>
      <c r="I787" s="10">
        <v>30</v>
      </c>
      <c r="J787" s="10"/>
      <c r="M787" s="198">
        <v>15446.17</v>
      </c>
      <c r="N787" s="303">
        <v>8189.83</v>
      </c>
      <c r="O787" s="198">
        <v>5471.41</v>
      </c>
      <c r="P787" s="198">
        <v>5287.37</v>
      </c>
      <c r="Q787" s="198">
        <v>6836.05</v>
      </c>
      <c r="R787" s="10"/>
      <c r="S787" s="3"/>
      <c r="T787" s="3"/>
      <c r="U787" s="10">
        <v>135.49271929824599</v>
      </c>
      <c r="V787" s="10">
        <v>73.782252252252206</v>
      </c>
      <c r="W787" s="10">
        <v>51.134672897196303</v>
      </c>
      <c r="X787" s="10">
        <v>47.633963963964</v>
      </c>
      <c r="Y787" s="10">
        <v>57.4457983193277</v>
      </c>
      <c r="Z787" s="10"/>
      <c r="AA787" s="3"/>
      <c r="AB787" s="10" t="s">
        <v>242</v>
      </c>
      <c r="AC787" s="10"/>
      <c r="AD787" s="69" t="s">
        <v>243</v>
      </c>
      <c r="AE787" s="23">
        <v>5</v>
      </c>
      <c r="AF787" s="23">
        <v>7</v>
      </c>
      <c r="AG787" s="23">
        <v>4</v>
      </c>
      <c r="AH787" s="23">
        <v>4</v>
      </c>
      <c r="AI787" s="23">
        <v>4</v>
      </c>
      <c r="AJ787" s="23"/>
      <c r="AK787" s="3"/>
      <c r="AL787" s="3"/>
      <c r="AM787" s="298">
        <v>3510.07</v>
      </c>
      <c r="AN787" s="298">
        <v>190.83</v>
      </c>
      <c r="AO787" s="298">
        <v>119.3</v>
      </c>
      <c r="AP787" s="298">
        <v>89.77</v>
      </c>
      <c r="AQ787" s="298">
        <v>461.34</v>
      </c>
      <c r="AR787" s="23"/>
      <c r="AS787" s="3"/>
      <c r="AT787" s="3"/>
      <c r="AU787" s="298">
        <v>702.01400000000001</v>
      </c>
      <c r="AV787" s="298">
        <v>19.082999999999998</v>
      </c>
      <c r="AW787" s="298">
        <v>11.93</v>
      </c>
      <c r="AX787" s="298">
        <v>8.9770000000000003</v>
      </c>
      <c r="AY787" s="298">
        <v>46.134</v>
      </c>
      <c r="AZ787" s="23"/>
      <c r="BA787" s="3"/>
    </row>
    <row r="788" spans="2:53">
      <c r="B788" s="10" t="s">
        <v>477</v>
      </c>
      <c r="C788" s="10"/>
      <c r="D788" s="69" t="s">
        <v>187</v>
      </c>
      <c r="E788" s="10">
        <v>3</v>
      </c>
      <c r="F788" s="10">
        <v>2</v>
      </c>
      <c r="G788" s="10">
        <v>2</v>
      </c>
      <c r="H788" s="10">
        <v>2</v>
      </c>
      <c r="I788" s="10"/>
      <c r="J788" s="10"/>
      <c r="M788" s="198">
        <v>17.600000000000001</v>
      </c>
      <c r="N788" s="303">
        <v>91.63</v>
      </c>
      <c r="O788" s="198">
        <v>92.93</v>
      </c>
      <c r="P788" s="198">
        <v>61.6</v>
      </c>
      <c r="Q788" s="198">
        <v>0</v>
      </c>
      <c r="R788" s="10"/>
      <c r="S788" s="3"/>
      <c r="T788" s="3"/>
      <c r="U788" s="10">
        <v>5.8666666666666698</v>
      </c>
      <c r="V788" s="10">
        <v>30.543333333333301</v>
      </c>
      <c r="W788" s="10">
        <v>30.976666666666699</v>
      </c>
      <c r="X788" s="10">
        <v>20.533333333333299</v>
      </c>
      <c r="Y788" s="10">
        <v>0</v>
      </c>
      <c r="Z788" s="10"/>
      <c r="AA788" s="3"/>
      <c r="AB788" s="10" t="s">
        <v>406</v>
      </c>
      <c r="AC788" s="10"/>
      <c r="AD788" s="69" t="s">
        <v>135</v>
      </c>
      <c r="AE788" s="23">
        <v>6</v>
      </c>
      <c r="AF788" s="23">
        <v>3</v>
      </c>
      <c r="AG788" s="23">
        <v>2</v>
      </c>
      <c r="AH788" s="23">
        <v>4</v>
      </c>
      <c r="AI788" s="23">
        <v>1</v>
      </c>
      <c r="AJ788" s="23"/>
      <c r="AK788" s="3"/>
      <c r="AL788" s="3"/>
      <c r="AM788" s="298">
        <v>2492.88</v>
      </c>
      <c r="AN788" s="298">
        <v>1375.91</v>
      </c>
      <c r="AO788" s="298">
        <v>1362.97</v>
      </c>
      <c r="AP788" s="298">
        <v>2091.0700000000002</v>
      </c>
      <c r="AQ788" s="298">
        <v>1190.45</v>
      </c>
      <c r="AR788" s="23"/>
      <c r="AS788" s="3"/>
      <c r="AT788" s="3"/>
      <c r="AU788" s="298">
        <v>415.48</v>
      </c>
      <c r="AV788" s="298">
        <v>229.31833333333299</v>
      </c>
      <c r="AW788" s="298">
        <v>227.161666666667</v>
      </c>
      <c r="AX788" s="298">
        <v>298.724285714286</v>
      </c>
      <c r="AY788" s="298">
        <v>238.09</v>
      </c>
      <c r="AZ788" s="23"/>
      <c r="BA788" s="3"/>
    </row>
    <row r="789" spans="2:53">
      <c r="B789" s="10" t="s">
        <v>226</v>
      </c>
      <c r="C789" s="10"/>
      <c r="D789" s="69" t="s">
        <v>227</v>
      </c>
      <c r="E789" s="10">
        <v>3</v>
      </c>
      <c r="F789" s="10">
        <v>33</v>
      </c>
      <c r="G789" s="10">
        <v>21</v>
      </c>
      <c r="H789" s="10">
        <v>19</v>
      </c>
      <c r="I789" s="10">
        <v>13</v>
      </c>
      <c r="J789" s="10"/>
      <c r="M789" s="198">
        <v>117.82</v>
      </c>
      <c r="N789" s="303">
        <v>4359.6499999999996</v>
      </c>
      <c r="O789" s="198">
        <v>3887.3</v>
      </c>
      <c r="P789" s="198">
        <v>5318</v>
      </c>
      <c r="Q789" s="198">
        <v>5247.25</v>
      </c>
      <c r="R789" s="10"/>
      <c r="S789" s="3"/>
      <c r="T789" s="3"/>
      <c r="U789" s="10">
        <v>14.727499999999999</v>
      </c>
      <c r="V789" s="10">
        <v>103.80119047619</v>
      </c>
      <c r="W789" s="10">
        <v>102.29736842105299</v>
      </c>
      <c r="X789" s="10">
        <v>126.619047619048</v>
      </c>
      <c r="Y789" s="10">
        <v>122.029069767442</v>
      </c>
      <c r="Z789" s="10"/>
      <c r="AA789" s="3"/>
      <c r="AB789" s="10" t="s">
        <v>109</v>
      </c>
      <c r="AC789" s="10"/>
      <c r="AD789" s="69" t="s">
        <v>94</v>
      </c>
      <c r="AE789" s="23">
        <v>2</v>
      </c>
      <c r="AF789" s="23"/>
      <c r="AG789" s="23"/>
      <c r="AH789" s="23"/>
      <c r="AI789" s="23"/>
      <c r="AJ789" s="23"/>
      <c r="AK789" s="3"/>
      <c r="AL789" s="3"/>
      <c r="AM789" s="298">
        <v>7172.45</v>
      </c>
      <c r="AN789" s="298">
        <v>0</v>
      </c>
      <c r="AO789" s="298">
        <v>0</v>
      </c>
      <c r="AP789" s="298">
        <v>0</v>
      </c>
      <c r="AQ789" s="298">
        <v>0</v>
      </c>
      <c r="AR789" s="23"/>
      <c r="AS789" s="3"/>
      <c r="AT789" s="3"/>
      <c r="AU789" s="298">
        <v>3586.2249999999999</v>
      </c>
      <c r="AV789" s="298">
        <v>0</v>
      </c>
      <c r="AW789" s="298">
        <v>0</v>
      </c>
      <c r="AX789" s="298">
        <v>0</v>
      </c>
      <c r="AY789" s="298">
        <v>0</v>
      </c>
      <c r="AZ789" s="23"/>
      <c r="BA789" s="3"/>
    </row>
    <row r="790" spans="2:53">
      <c r="B790" s="10" t="s">
        <v>228</v>
      </c>
      <c r="C790" s="10"/>
      <c r="D790" s="69" t="s">
        <v>229</v>
      </c>
      <c r="E790" s="10">
        <v>35</v>
      </c>
      <c r="F790" s="10">
        <v>29</v>
      </c>
      <c r="G790" s="10">
        <v>23</v>
      </c>
      <c r="H790" s="10">
        <v>20</v>
      </c>
      <c r="I790" s="10">
        <v>22</v>
      </c>
      <c r="J790" s="10"/>
      <c r="M790" s="198">
        <v>4270.54</v>
      </c>
      <c r="N790" s="303">
        <v>2970.46</v>
      </c>
      <c r="O790" s="198">
        <v>2633.2</v>
      </c>
      <c r="P790" s="198">
        <v>4423.32</v>
      </c>
      <c r="Q790" s="198">
        <v>11004.93</v>
      </c>
      <c r="R790" s="10"/>
      <c r="S790" s="3"/>
      <c r="T790" s="3"/>
      <c r="U790" s="10">
        <v>90.862553191489397</v>
      </c>
      <c r="V790" s="10">
        <v>67.510454545454607</v>
      </c>
      <c r="W790" s="10">
        <v>62.695238095238103</v>
      </c>
      <c r="X790" s="10">
        <v>102.867906976744</v>
      </c>
      <c r="Y790" s="10">
        <v>239.237608695652</v>
      </c>
      <c r="Z790" s="10"/>
      <c r="AA790" s="3"/>
      <c r="AB790" s="10" t="s">
        <v>244</v>
      </c>
      <c r="AC790" s="10"/>
      <c r="AD790" s="69" t="s">
        <v>245</v>
      </c>
      <c r="AE790" s="23">
        <v>3</v>
      </c>
      <c r="AF790" s="23">
        <v>1</v>
      </c>
      <c r="AG790" s="23">
        <v>1</v>
      </c>
      <c r="AH790" s="23">
        <v>1</v>
      </c>
      <c r="AI790" s="23">
        <v>1</v>
      </c>
      <c r="AJ790" s="23"/>
      <c r="AK790" s="3"/>
      <c r="AL790" s="3"/>
      <c r="AM790" s="298">
        <v>359.52</v>
      </c>
      <c r="AN790" s="298">
        <v>228.51</v>
      </c>
      <c r="AO790" s="298">
        <v>247.43</v>
      </c>
      <c r="AP790" s="298">
        <v>179.49</v>
      </c>
      <c r="AQ790" s="298">
        <v>121.43</v>
      </c>
      <c r="AR790" s="23"/>
      <c r="AS790" s="3"/>
      <c r="AT790" s="3"/>
      <c r="AU790" s="298">
        <v>119.84</v>
      </c>
      <c r="AV790" s="298">
        <v>76.17</v>
      </c>
      <c r="AW790" s="298">
        <v>82.476666666666702</v>
      </c>
      <c r="AX790" s="298">
        <v>59.83</v>
      </c>
      <c r="AY790" s="298">
        <v>40.476666666666702</v>
      </c>
      <c r="AZ790" s="23"/>
      <c r="BA790" s="3"/>
    </row>
    <row r="791" spans="2:53">
      <c r="B791" s="10" t="s">
        <v>228</v>
      </c>
      <c r="C791" s="10"/>
      <c r="D791" s="69" t="s">
        <v>201</v>
      </c>
      <c r="E791" s="10">
        <v>1</v>
      </c>
      <c r="F791" s="10"/>
      <c r="G791" s="10"/>
      <c r="H791" s="10"/>
      <c r="I791" s="10"/>
      <c r="J791" s="10"/>
      <c r="M791" s="198">
        <v>79.39</v>
      </c>
      <c r="N791" s="303">
        <v>0</v>
      </c>
      <c r="O791" s="198">
        <v>0</v>
      </c>
      <c r="P791" s="198">
        <v>0</v>
      </c>
      <c r="Q791" s="198">
        <v>0</v>
      </c>
      <c r="R791" s="10"/>
      <c r="S791" s="3"/>
      <c r="T791" s="3"/>
      <c r="U791" s="10">
        <v>79.39</v>
      </c>
      <c r="V791" s="10">
        <v>0</v>
      </c>
      <c r="W791" s="10">
        <v>0</v>
      </c>
      <c r="X791" s="10">
        <v>0</v>
      </c>
      <c r="Y791" s="10">
        <v>0</v>
      </c>
      <c r="Z791" s="10"/>
      <c r="AA791" s="3"/>
      <c r="AB791" s="10" t="s">
        <v>111</v>
      </c>
      <c r="AC791" s="10"/>
      <c r="AD791" s="69" t="s">
        <v>105</v>
      </c>
      <c r="AE791" s="23">
        <v>9</v>
      </c>
      <c r="AF791" s="23">
        <v>3</v>
      </c>
      <c r="AG791" s="23">
        <v>1</v>
      </c>
      <c r="AH791" s="23"/>
      <c r="AI791" s="23"/>
      <c r="AJ791" s="23"/>
      <c r="AK791" s="3"/>
      <c r="AL791" s="3"/>
      <c r="AM791" s="298">
        <v>11994.68</v>
      </c>
      <c r="AN791" s="298">
        <v>1577.16</v>
      </c>
      <c r="AO791" s="298">
        <v>172.45</v>
      </c>
      <c r="AP791" s="298">
        <v>0</v>
      </c>
      <c r="AQ791" s="298">
        <v>0</v>
      </c>
      <c r="AR791" s="23"/>
      <c r="AS791" s="3"/>
      <c r="AT791" s="3"/>
      <c r="AU791" s="298">
        <v>1332.7422222222201</v>
      </c>
      <c r="AV791" s="298">
        <v>175.24</v>
      </c>
      <c r="AW791" s="298">
        <v>19.161111111111101</v>
      </c>
      <c r="AX791" s="298">
        <v>0</v>
      </c>
      <c r="AY791" s="298">
        <v>0</v>
      </c>
      <c r="AZ791" s="23"/>
      <c r="BA791" s="3"/>
    </row>
    <row r="792" spans="2:53">
      <c r="B792" s="10" t="s">
        <v>230</v>
      </c>
      <c r="C792" s="10"/>
      <c r="D792" s="69" t="s">
        <v>231</v>
      </c>
      <c r="E792" s="10">
        <v>67</v>
      </c>
      <c r="F792" s="10">
        <v>35</v>
      </c>
      <c r="G792" s="10">
        <v>29</v>
      </c>
      <c r="H792" s="10">
        <v>20</v>
      </c>
      <c r="I792" s="10">
        <v>20</v>
      </c>
      <c r="J792" s="10"/>
      <c r="M792" s="198">
        <v>9143.49</v>
      </c>
      <c r="N792" s="303">
        <v>5277.68</v>
      </c>
      <c r="O792" s="198">
        <v>3896.46</v>
      </c>
      <c r="P792" s="198">
        <v>4335.82</v>
      </c>
      <c r="Q792" s="198">
        <v>7086.21</v>
      </c>
      <c r="R792" s="10"/>
      <c r="S792" s="3"/>
      <c r="T792" s="3"/>
      <c r="U792" s="10">
        <v>111.50597560975601</v>
      </c>
      <c r="V792" s="10">
        <v>64.361951219512207</v>
      </c>
      <c r="W792" s="10">
        <v>47.5178048780488</v>
      </c>
      <c r="X792" s="10">
        <v>53.528641975308602</v>
      </c>
      <c r="Y792" s="10">
        <v>83.367176470588205</v>
      </c>
      <c r="Z792" s="10"/>
      <c r="AA792" s="3"/>
      <c r="AB792" s="10" t="s">
        <v>407</v>
      </c>
      <c r="AC792" s="10"/>
      <c r="AD792" s="69" t="s">
        <v>164</v>
      </c>
      <c r="AE792" s="23">
        <v>15</v>
      </c>
      <c r="AF792" s="23">
        <v>14</v>
      </c>
      <c r="AG792" s="23">
        <v>7</v>
      </c>
      <c r="AH792" s="23">
        <v>4</v>
      </c>
      <c r="AI792" s="23">
        <v>2</v>
      </c>
      <c r="AJ792" s="23"/>
      <c r="AK792" s="3"/>
      <c r="AL792" s="3"/>
      <c r="AM792" s="298">
        <v>21191.85</v>
      </c>
      <c r="AN792" s="298">
        <v>5417.94</v>
      </c>
      <c r="AO792" s="298">
        <v>1205.6600000000001</v>
      </c>
      <c r="AP792" s="298">
        <v>158.09</v>
      </c>
      <c r="AQ792" s="298">
        <v>337.42</v>
      </c>
      <c r="AR792" s="23"/>
      <c r="AS792" s="3"/>
      <c r="AT792" s="3"/>
      <c r="AU792" s="298">
        <v>1059.5925</v>
      </c>
      <c r="AV792" s="298">
        <v>285.15473684210502</v>
      </c>
      <c r="AW792" s="298">
        <v>60.283000000000001</v>
      </c>
      <c r="AX792" s="298">
        <v>7.9044999999999996</v>
      </c>
      <c r="AY792" s="298">
        <v>16.870999999999999</v>
      </c>
      <c r="AZ792" s="23"/>
      <c r="BA792" s="3"/>
    </row>
    <row r="793" spans="2:53">
      <c r="B793" s="10" t="s">
        <v>583</v>
      </c>
      <c r="C793" s="10"/>
      <c r="D793" s="69" t="s">
        <v>386</v>
      </c>
      <c r="E793" s="10">
        <v>1</v>
      </c>
      <c r="F793" s="10">
        <v>1</v>
      </c>
      <c r="G793" s="10">
        <v>1</v>
      </c>
      <c r="H793" s="10">
        <v>1</v>
      </c>
      <c r="I793" s="10">
        <v>1</v>
      </c>
      <c r="J793" s="10"/>
      <c r="M793" s="198">
        <v>306.95999999999998</v>
      </c>
      <c r="N793" s="303">
        <v>121.67</v>
      </c>
      <c r="O793" s="198">
        <v>246.69</v>
      </c>
      <c r="P793" s="198">
        <v>422.54</v>
      </c>
      <c r="Q793" s="198">
        <v>219.4</v>
      </c>
      <c r="R793" s="10"/>
      <c r="S793" s="3"/>
      <c r="T793" s="3"/>
      <c r="U793" s="10">
        <v>306.95999999999998</v>
      </c>
      <c r="V793" s="10">
        <v>121.67</v>
      </c>
      <c r="W793" s="10">
        <v>246.69</v>
      </c>
      <c r="X793" s="10">
        <v>422.54</v>
      </c>
      <c r="Y793" s="10">
        <v>219.4</v>
      </c>
      <c r="Z793" s="10"/>
      <c r="AA793" s="3"/>
      <c r="AB793" s="10" t="s">
        <v>246</v>
      </c>
      <c r="AC793" s="10"/>
      <c r="AD793" s="69" t="s">
        <v>247</v>
      </c>
      <c r="AE793" s="23"/>
      <c r="AF793" s="23">
        <v>2</v>
      </c>
      <c r="AG793" s="23">
        <v>2</v>
      </c>
      <c r="AH793" s="23">
        <v>2</v>
      </c>
      <c r="AI793" s="23">
        <v>2</v>
      </c>
      <c r="AJ793" s="23"/>
      <c r="AK793" s="3"/>
      <c r="AL793" s="3"/>
      <c r="AM793" s="298"/>
      <c r="AN793" s="298">
        <v>111.81</v>
      </c>
      <c r="AO793" s="298">
        <v>262.02</v>
      </c>
      <c r="AP793" s="298">
        <v>338.57</v>
      </c>
      <c r="AQ793" s="298">
        <v>659.19</v>
      </c>
      <c r="AR793" s="23"/>
      <c r="AS793" s="3"/>
      <c r="AT793" s="3"/>
      <c r="AU793" s="298"/>
      <c r="AV793" s="298">
        <v>55.905000000000001</v>
      </c>
      <c r="AW793" s="298">
        <v>131.01</v>
      </c>
      <c r="AX793" s="298">
        <v>169.285</v>
      </c>
      <c r="AY793" s="298">
        <v>329.59500000000003</v>
      </c>
      <c r="AZ793" s="23"/>
      <c r="BA793" s="3"/>
    </row>
    <row r="794" spans="2:53">
      <c r="B794" s="10" t="s">
        <v>405</v>
      </c>
      <c r="C794" s="10"/>
      <c r="D794" s="69" t="s">
        <v>107</v>
      </c>
      <c r="E794" s="10"/>
      <c r="F794" s="10"/>
      <c r="G794" s="10">
        <v>1</v>
      </c>
      <c r="H794" s="10"/>
      <c r="I794" s="10"/>
      <c r="J794" s="10"/>
      <c r="M794" s="198"/>
      <c r="N794" s="303">
        <v>0</v>
      </c>
      <c r="O794" s="198">
        <v>15</v>
      </c>
      <c r="P794" s="198"/>
      <c r="Q794" s="198"/>
      <c r="R794" s="10"/>
      <c r="S794" s="3"/>
      <c r="T794" s="3"/>
      <c r="U794" s="10"/>
      <c r="V794" s="10">
        <v>0</v>
      </c>
      <c r="W794" s="10">
        <v>15</v>
      </c>
      <c r="X794" s="10"/>
      <c r="Y794" s="10"/>
      <c r="Z794" s="10"/>
      <c r="AA794" s="3"/>
      <c r="AB794" s="10" t="s">
        <v>248</v>
      </c>
      <c r="AC794" s="10"/>
      <c r="AD794" s="69" t="s">
        <v>249</v>
      </c>
      <c r="AE794" s="23">
        <v>64</v>
      </c>
      <c r="AF794" s="23">
        <v>38</v>
      </c>
      <c r="AG794" s="23">
        <v>17</v>
      </c>
      <c r="AH794" s="23">
        <v>23</v>
      </c>
      <c r="AI794" s="23">
        <v>20</v>
      </c>
      <c r="AJ794" s="23"/>
      <c r="AK794" s="3"/>
      <c r="AL794" s="3"/>
      <c r="AM794" s="298">
        <v>9425.3700000000008</v>
      </c>
      <c r="AN794" s="298">
        <v>6559.12</v>
      </c>
      <c r="AO794" s="298">
        <v>916.85</v>
      </c>
      <c r="AP794" s="298">
        <v>2477.59</v>
      </c>
      <c r="AQ794" s="298">
        <v>8515.23</v>
      </c>
      <c r="AR794" s="23"/>
      <c r="AS794" s="3"/>
      <c r="AT794" s="3"/>
      <c r="AU794" s="298">
        <v>145.00569230769199</v>
      </c>
      <c r="AV794" s="298">
        <v>102.48625</v>
      </c>
      <c r="AW794" s="298">
        <v>13.684328358208999</v>
      </c>
      <c r="AX794" s="298">
        <v>38.116769230769201</v>
      </c>
      <c r="AY794" s="298">
        <v>123.40913043478299</v>
      </c>
      <c r="AZ794" s="23"/>
      <c r="BA794" s="3"/>
    </row>
    <row r="795" spans="2:53">
      <c r="B795" s="10" t="s">
        <v>106</v>
      </c>
      <c r="C795" s="10"/>
      <c r="D795" s="69" t="s">
        <v>107</v>
      </c>
      <c r="E795" s="10">
        <v>676</v>
      </c>
      <c r="F795" s="10">
        <v>425</v>
      </c>
      <c r="G795" s="10">
        <v>353</v>
      </c>
      <c r="H795" s="10">
        <v>278</v>
      </c>
      <c r="I795" s="10">
        <v>279</v>
      </c>
      <c r="J795" s="10"/>
      <c r="M795" s="198">
        <v>76501.350000000006</v>
      </c>
      <c r="N795" s="303">
        <v>37151.15</v>
      </c>
      <c r="O795" s="198">
        <v>34306.32</v>
      </c>
      <c r="P795" s="198">
        <v>33091.08</v>
      </c>
      <c r="Q795" s="198">
        <v>71093.55</v>
      </c>
      <c r="R795" s="10"/>
      <c r="S795" s="3"/>
      <c r="T795" s="3"/>
      <c r="U795" s="10">
        <v>100.65967105263201</v>
      </c>
      <c r="V795" s="10">
        <v>49.141732804232802</v>
      </c>
      <c r="W795" s="10">
        <v>46.738855585831097</v>
      </c>
      <c r="X795" s="10">
        <v>46.541603375527501</v>
      </c>
      <c r="Y795" s="10">
        <v>93.790963060685996</v>
      </c>
      <c r="Z795" s="10"/>
      <c r="AA795" s="3"/>
      <c r="AB795" s="10" t="s">
        <v>248</v>
      </c>
      <c r="AC795" s="10"/>
      <c r="AD795" s="69" t="s">
        <v>317</v>
      </c>
      <c r="AE795" s="23"/>
      <c r="AF795" s="23"/>
      <c r="AG795" s="23"/>
      <c r="AH795" s="23">
        <v>1</v>
      </c>
      <c r="AI795" s="23">
        <v>1</v>
      </c>
      <c r="AJ795" s="23"/>
      <c r="AK795" s="3"/>
      <c r="AL795" s="3"/>
      <c r="AM795" s="298">
        <v>0</v>
      </c>
      <c r="AN795" s="298">
        <v>0</v>
      </c>
      <c r="AO795" s="298">
        <v>0</v>
      </c>
      <c r="AP795" s="298">
        <v>71.959999999999994</v>
      </c>
      <c r="AQ795" s="298">
        <v>1166.93</v>
      </c>
      <c r="AR795" s="23"/>
      <c r="AS795" s="3"/>
      <c r="AT795" s="3"/>
      <c r="AU795" s="298">
        <v>0</v>
      </c>
      <c r="AV795" s="298">
        <v>0</v>
      </c>
      <c r="AW795" s="298">
        <v>0</v>
      </c>
      <c r="AX795" s="298">
        <v>71.959999999999994</v>
      </c>
      <c r="AY795" s="298">
        <v>1166.93</v>
      </c>
      <c r="AZ795" s="23"/>
      <c r="BA795" s="3"/>
    </row>
    <row r="796" spans="2:53">
      <c r="B796" s="10" t="s">
        <v>108</v>
      </c>
      <c r="C796" s="10"/>
      <c r="D796" s="69" t="s">
        <v>94</v>
      </c>
      <c r="E796" s="10">
        <v>1073</v>
      </c>
      <c r="F796" s="10">
        <v>688</v>
      </c>
      <c r="G796" s="10">
        <v>560</v>
      </c>
      <c r="H796" s="10">
        <v>426</v>
      </c>
      <c r="I796" s="10">
        <v>391</v>
      </c>
      <c r="J796" s="10"/>
      <c r="M796" s="198">
        <v>124636.01</v>
      </c>
      <c r="N796" s="303">
        <v>70883.47</v>
      </c>
      <c r="O796" s="198">
        <v>69408.53</v>
      </c>
      <c r="P796" s="198">
        <v>71798.080000000002</v>
      </c>
      <c r="Q796" s="198">
        <v>95446.149999999907</v>
      </c>
      <c r="R796" s="10"/>
      <c r="S796" s="3"/>
      <c r="T796" s="3"/>
      <c r="U796" s="10">
        <v>99.153548130469304</v>
      </c>
      <c r="V796" s="10">
        <v>56.980281350482301</v>
      </c>
      <c r="W796" s="10">
        <v>57.457392384106001</v>
      </c>
      <c r="X796" s="10">
        <v>60.5380101180438</v>
      </c>
      <c r="Y796" s="10">
        <v>75.154448818897606</v>
      </c>
      <c r="Z796" s="10"/>
      <c r="AA796" s="3"/>
      <c r="AB796" s="10" t="s">
        <v>504</v>
      </c>
      <c r="AC796" s="10"/>
      <c r="AD796" s="69" t="s">
        <v>319</v>
      </c>
      <c r="AE796" s="23"/>
      <c r="AF796" s="23">
        <v>1</v>
      </c>
      <c r="AG796" s="23">
        <v>1</v>
      </c>
      <c r="AH796" s="23"/>
      <c r="AI796" s="23"/>
      <c r="AJ796" s="23"/>
      <c r="AK796" s="3"/>
      <c r="AL796" s="3"/>
      <c r="AM796" s="298"/>
      <c r="AN796" s="298">
        <v>18.87</v>
      </c>
      <c r="AO796" s="298">
        <v>4.18</v>
      </c>
      <c r="AP796" s="298">
        <v>0</v>
      </c>
      <c r="AQ796" s="298">
        <v>0</v>
      </c>
      <c r="AR796" s="23"/>
      <c r="AS796" s="3"/>
      <c r="AT796" s="3"/>
      <c r="AU796" s="298"/>
      <c r="AV796" s="298">
        <v>18.87</v>
      </c>
      <c r="AW796" s="298">
        <v>4.18</v>
      </c>
      <c r="AX796" s="298">
        <v>0</v>
      </c>
      <c r="AY796" s="298">
        <v>0</v>
      </c>
      <c r="AZ796" s="23"/>
      <c r="BA796" s="3"/>
    </row>
    <row r="797" spans="2:53">
      <c r="B797" s="10" t="s">
        <v>232</v>
      </c>
      <c r="C797" s="10"/>
      <c r="D797" s="69" t="s">
        <v>94</v>
      </c>
      <c r="E797" s="10">
        <v>9</v>
      </c>
      <c r="F797" s="10">
        <v>4</v>
      </c>
      <c r="G797" s="10">
        <v>3</v>
      </c>
      <c r="H797" s="10">
        <v>3</v>
      </c>
      <c r="I797" s="10">
        <v>2</v>
      </c>
      <c r="J797" s="10"/>
      <c r="M797" s="198">
        <v>1057.44</v>
      </c>
      <c r="N797" s="303">
        <v>156.88999999999999</v>
      </c>
      <c r="O797" s="198">
        <v>585.54999999999995</v>
      </c>
      <c r="P797" s="198">
        <v>466.47</v>
      </c>
      <c r="Q797" s="198">
        <v>843.96</v>
      </c>
      <c r="R797" s="10"/>
      <c r="S797" s="3"/>
      <c r="T797" s="3"/>
      <c r="U797" s="10">
        <v>117.493333333333</v>
      </c>
      <c r="V797" s="10">
        <v>17.432222222222201</v>
      </c>
      <c r="W797" s="10">
        <v>65.061111111111103</v>
      </c>
      <c r="X797" s="10">
        <v>51.83</v>
      </c>
      <c r="Y797" s="10">
        <v>93.773333333333298</v>
      </c>
      <c r="Z797" s="10"/>
      <c r="AA797" s="3"/>
      <c r="AB797" s="10" t="s">
        <v>251</v>
      </c>
      <c r="AC797" s="10"/>
      <c r="AD797" s="69" t="s">
        <v>107</v>
      </c>
      <c r="AE797" s="23">
        <v>36</v>
      </c>
      <c r="AF797" s="23">
        <v>8</v>
      </c>
      <c r="AG797" s="23">
        <v>4</v>
      </c>
      <c r="AH797" s="23">
        <v>6</v>
      </c>
      <c r="AI797" s="23">
        <v>6</v>
      </c>
      <c r="AJ797" s="23"/>
      <c r="AK797" s="3"/>
      <c r="AL797" s="3"/>
      <c r="AM797" s="298">
        <v>5839.42</v>
      </c>
      <c r="AN797" s="298">
        <v>282.32</v>
      </c>
      <c r="AO797" s="298">
        <v>52.85</v>
      </c>
      <c r="AP797" s="298">
        <v>163.57</v>
      </c>
      <c r="AQ797" s="298">
        <v>695.35</v>
      </c>
      <c r="AR797" s="23"/>
      <c r="AS797" s="3"/>
      <c r="AT797" s="3"/>
      <c r="AU797" s="298">
        <v>157.82216216216199</v>
      </c>
      <c r="AV797" s="298">
        <v>8.3035294117647105</v>
      </c>
      <c r="AW797" s="298">
        <v>1.4283783783783801</v>
      </c>
      <c r="AX797" s="298">
        <v>4.6734285714285697</v>
      </c>
      <c r="AY797" s="298">
        <v>18.7932432432432</v>
      </c>
      <c r="AZ797" s="23"/>
      <c r="BA797" s="3"/>
    </row>
    <row r="798" spans="2:53">
      <c r="B798" s="10" t="s">
        <v>475</v>
      </c>
      <c r="C798" s="10"/>
      <c r="D798" s="69" t="s">
        <v>98</v>
      </c>
      <c r="E798" s="10">
        <v>20</v>
      </c>
      <c r="F798" s="10">
        <v>11</v>
      </c>
      <c r="G798" s="10">
        <v>8</v>
      </c>
      <c r="H798" s="10">
        <v>8</v>
      </c>
      <c r="I798" s="10">
        <v>6</v>
      </c>
      <c r="J798" s="10"/>
      <c r="M798" s="198">
        <v>3042.45</v>
      </c>
      <c r="N798" s="303">
        <v>2031.73</v>
      </c>
      <c r="O798" s="198">
        <v>1931.1</v>
      </c>
      <c r="P798" s="198">
        <v>3212.62</v>
      </c>
      <c r="Q798" s="198">
        <v>1602.88</v>
      </c>
      <c r="R798" s="10"/>
      <c r="S798" s="3"/>
      <c r="T798" s="3"/>
      <c r="U798" s="10">
        <v>126.76875</v>
      </c>
      <c r="V798" s="10">
        <v>84.655416666666696</v>
      </c>
      <c r="W798" s="10">
        <v>80.462500000000006</v>
      </c>
      <c r="X798" s="10">
        <v>133.85916666666699</v>
      </c>
      <c r="Y798" s="10">
        <v>66.786666666666704</v>
      </c>
      <c r="Z798" s="10"/>
      <c r="AA798" s="3"/>
      <c r="AB798" s="10" t="s">
        <v>252</v>
      </c>
      <c r="AC798" s="10"/>
      <c r="AD798" s="69" t="s">
        <v>253</v>
      </c>
      <c r="AE798" s="23">
        <v>23</v>
      </c>
      <c r="AF798" s="23">
        <v>12</v>
      </c>
      <c r="AG798" s="23">
        <v>9</v>
      </c>
      <c r="AH798" s="23">
        <v>6</v>
      </c>
      <c r="AI798" s="23">
        <v>7</v>
      </c>
      <c r="AJ798" s="23"/>
      <c r="AK798" s="3"/>
      <c r="AL798" s="3"/>
      <c r="AM798" s="298">
        <v>10112.73</v>
      </c>
      <c r="AN798" s="298">
        <v>868.94</v>
      </c>
      <c r="AO798" s="298">
        <v>314.75</v>
      </c>
      <c r="AP798" s="298">
        <v>315.63</v>
      </c>
      <c r="AQ798" s="298">
        <v>1598.51</v>
      </c>
      <c r="AR798" s="23"/>
      <c r="AS798" s="3"/>
      <c r="AT798" s="3"/>
      <c r="AU798" s="298">
        <v>421.36374999999998</v>
      </c>
      <c r="AV798" s="298">
        <v>39.497272727272701</v>
      </c>
      <c r="AW798" s="298">
        <v>13.6847826086957</v>
      </c>
      <c r="AX798" s="298">
        <v>13.7230434782609</v>
      </c>
      <c r="AY798" s="298">
        <v>69.500434782608707</v>
      </c>
      <c r="AZ798" s="23"/>
      <c r="BA798" s="3"/>
    </row>
    <row r="799" spans="2:53">
      <c r="B799" s="10" t="s">
        <v>233</v>
      </c>
      <c r="C799" s="10"/>
      <c r="D799" s="69" t="s">
        <v>164</v>
      </c>
      <c r="E799" s="10">
        <v>42</v>
      </c>
      <c r="F799" s="10">
        <v>25</v>
      </c>
      <c r="G799" s="10">
        <v>21</v>
      </c>
      <c r="H799" s="10">
        <v>13</v>
      </c>
      <c r="I799" s="10">
        <v>26</v>
      </c>
      <c r="J799" s="10"/>
      <c r="M799" s="198">
        <v>6040.67</v>
      </c>
      <c r="N799" s="303">
        <v>3252.27</v>
      </c>
      <c r="O799" s="198">
        <v>2251.48</v>
      </c>
      <c r="P799" s="198">
        <v>2229.5500000000002</v>
      </c>
      <c r="Q799" s="198">
        <v>4880.3500000000004</v>
      </c>
      <c r="R799" s="10"/>
      <c r="S799" s="3"/>
      <c r="T799" s="3"/>
      <c r="U799" s="10">
        <v>120.8134</v>
      </c>
      <c r="V799" s="10">
        <v>63.77</v>
      </c>
      <c r="W799" s="10">
        <v>44.146666666666697</v>
      </c>
      <c r="X799" s="10">
        <v>43.716666666666697</v>
      </c>
      <c r="Y799" s="10">
        <v>78.715322580645207</v>
      </c>
      <c r="Z799" s="10"/>
      <c r="AA799" s="3"/>
      <c r="AB799" s="10" t="s">
        <v>254</v>
      </c>
      <c r="AC799" s="10"/>
      <c r="AD799" s="69" t="s">
        <v>255</v>
      </c>
      <c r="AE799" s="23">
        <v>16</v>
      </c>
      <c r="AF799" s="23">
        <v>7</v>
      </c>
      <c r="AG799" s="23">
        <v>6</v>
      </c>
      <c r="AH799" s="23">
        <v>8</v>
      </c>
      <c r="AI799" s="23">
        <v>3</v>
      </c>
      <c r="AJ799" s="23"/>
      <c r="AK799" s="3"/>
      <c r="AL799" s="3"/>
      <c r="AM799" s="298">
        <v>1336.16</v>
      </c>
      <c r="AN799" s="298">
        <v>254.16</v>
      </c>
      <c r="AO799" s="298">
        <v>176.12</v>
      </c>
      <c r="AP799" s="298">
        <v>474.27</v>
      </c>
      <c r="AQ799" s="298">
        <v>675.26</v>
      </c>
      <c r="AR799" s="23"/>
      <c r="AS799" s="3"/>
      <c r="AT799" s="3"/>
      <c r="AU799" s="298">
        <v>83.51</v>
      </c>
      <c r="AV799" s="298">
        <v>19.550769230769198</v>
      </c>
      <c r="AW799" s="298">
        <v>12.58</v>
      </c>
      <c r="AX799" s="298">
        <v>31.617999999999999</v>
      </c>
      <c r="AY799" s="298">
        <v>48.2328571428571</v>
      </c>
      <c r="AZ799" s="23"/>
      <c r="BA799" s="3"/>
    </row>
    <row r="800" spans="2:53">
      <c r="B800" s="10" t="s">
        <v>234</v>
      </c>
      <c r="C800" s="10"/>
      <c r="D800" s="69" t="s">
        <v>201</v>
      </c>
      <c r="E800" s="10">
        <v>467</v>
      </c>
      <c r="F800" s="10">
        <v>254</v>
      </c>
      <c r="G800" s="10">
        <v>181</v>
      </c>
      <c r="H800" s="10">
        <v>142</v>
      </c>
      <c r="I800" s="10">
        <v>124</v>
      </c>
      <c r="J800" s="10"/>
      <c r="M800" s="198">
        <v>62075.09</v>
      </c>
      <c r="N800" s="303">
        <v>34457.42</v>
      </c>
      <c r="O800" s="198">
        <v>26151.200000000001</v>
      </c>
      <c r="P800" s="198">
        <v>24080.080000000002</v>
      </c>
      <c r="Q800" s="198">
        <v>52022.44</v>
      </c>
      <c r="R800" s="10"/>
      <c r="S800" s="3"/>
      <c r="T800" s="3"/>
      <c r="U800" s="10">
        <v>119.146046065259</v>
      </c>
      <c r="V800" s="10">
        <v>66.648781431334598</v>
      </c>
      <c r="W800" s="10">
        <v>51.5802761341223</v>
      </c>
      <c r="X800" s="10">
        <v>48.745101214574902</v>
      </c>
      <c r="Y800" s="10">
        <v>102.004784313725</v>
      </c>
      <c r="Z800" s="10"/>
      <c r="AA800" s="3"/>
      <c r="AB800" s="10" t="s">
        <v>256</v>
      </c>
      <c r="AC800" s="10"/>
      <c r="AD800" s="69" t="s">
        <v>490</v>
      </c>
      <c r="AE800" s="23">
        <v>1</v>
      </c>
      <c r="AF800" s="23"/>
      <c r="AG800" s="23"/>
      <c r="AH800" s="23"/>
      <c r="AI800" s="23"/>
      <c r="AJ800" s="23"/>
      <c r="AK800" s="3"/>
      <c r="AL800" s="3"/>
      <c r="AM800" s="298">
        <v>28.41</v>
      </c>
      <c r="AN800" s="298">
        <v>0</v>
      </c>
      <c r="AO800" s="298">
        <v>0</v>
      </c>
      <c r="AP800" s="298">
        <v>0</v>
      </c>
      <c r="AQ800" s="298">
        <v>0</v>
      </c>
      <c r="AR800" s="23"/>
      <c r="AS800" s="3"/>
      <c r="AT800" s="3"/>
      <c r="AU800" s="298">
        <v>28.41</v>
      </c>
      <c r="AV800" s="298">
        <v>0</v>
      </c>
      <c r="AW800" s="298">
        <v>0</v>
      </c>
      <c r="AX800" s="298">
        <v>0</v>
      </c>
      <c r="AY800" s="298">
        <v>0</v>
      </c>
      <c r="AZ800" s="23"/>
      <c r="BA800" s="3"/>
    </row>
    <row r="801" spans="2:53">
      <c r="B801" s="10" t="s">
        <v>235</v>
      </c>
      <c r="C801" s="10"/>
      <c r="D801" s="69" t="s">
        <v>236</v>
      </c>
      <c r="E801" s="10">
        <v>150</v>
      </c>
      <c r="F801" s="10">
        <v>95</v>
      </c>
      <c r="G801" s="10">
        <v>65</v>
      </c>
      <c r="H801" s="10">
        <v>43</v>
      </c>
      <c r="I801" s="10">
        <v>54</v>
      </c>
      <c r="J801" s="10"/>
      <c r="M801" s="198">
        <v>24292.46</v>
      </c>
      <c r="N801" s="303">
        <v>10751.95</v>
      </c>
      <c r="O801" s="198">
        <v>7843.84</v>
      </c>
      <c r="P801" s="198">
        <v>7970.28</v>
      </c>
      <c r="Q801" s="198">
        <v>22931.759999999998</v>
      </c>
      <c r="R801" s="10"/>
      <c r="S801" s="3"/>
      <c r="T801" s="3"/>
      <c r="U801" s="10">
        <v>140.418843930636</v>
      </c>
      <c r="V801" s="10">
        <v>62.511337209302297</v>
      </c>
      <c r="W801" s="10">
        <v>46.140235294117701</v>
      </c>
      <c r="X801" s="10">
        <v>47.442142857142898</v>
      </c>
      <c r="Y801" s="10">
        <v>130.29409090909101</v>
      </c>
      <c r="Z801" s="10"/>
      <c r="AA801" s="3"/>
      <c r="AB801" s="10" t="s">
        <v>256</v>
      </c>
      <c r="AC801" s="10"/>
      <c r="AD801" s="69" t="s">
        <v>257</v>
      </c>
      <c r="AE801" s="23">
        <v>230</v>
      </c>
      <c r="AF801" s="23">
        <v>71</v>
      </c>
      <c r="AG801" s="23">
        <v>28</v>
      </c>
      <c r="AH801" s="23">
        <v>32</v>
      </c>
      <c r="AI801" s="23">
        <v>20</v>
      </c>
      <c r="AJ801" s="23"/>
      <c r="AK801" s="3"/>
      <c r="AL801" s="3"/>
      <c r="AM801" s="298">
        <v>101893.14</v>
      </c>
      <c r="AN801" s="298">
        <v>36190.559999999998</v>
      </c>
      <c r="AO801" s="298">
        <v>3962.36</v>
      </c>
      <c r="AP801" s="298">
        <v>4990.93</v>
      </c>
      <c r="AQ801" s="298">
        <v>5269.27</v>
      </c>
      <c r="AR801" s="23"/>
      <c r="AS801" s="3"/>
      <c r="AT801" s="3"/>
      <c r="AU801" s="298">
        <v>437.309613733905</v>
      </c>
      <c r="AV801" s="298">
        <v>165.253698630137</v>
      </c>
      <c r="AW801" s="298">
        <v>17.532566371681401</v>
      </c>
      <c r="AX801" s="298">
        <v>22.481666666666701</v>
      </c>
      <c r="AY801" s="298">
        <v>23.629013452914801</v>
      </c>
      <c r="AZ801" s="23"/>
      <c r="BA801" s="3"/>
    </row>
    <row r="802" spans="2:53">
      <c r="B802" s="10" t="s">
        <v>484</v>
      </c>
      <c r="C802" s="10"/>
      <c r="D802" s="69" t="s">
        <v>485</v>
      </c>
      <c r="E802" s="10">
        <v>1</v>
      </c>
      <c r="F802" s="10"/>
      <c r="G802" s="10"/>
      <c r="H802" s="10"/>
      <c r="I802" s="10"/>
      <c r="J802" s="10"/>
      <c r="M802" s="198">
        <v>351.17</v>
      </c>
      <c r="N802" s="303">
        <v>0</v>
      </c>
      <c r="O802" s="198">
        <v>0</v>
      </c>
      <c r="P802" s="198">
        <v>0</v>
      </c>
      <c r="Q802" s="198">
        <v>0</v>
      </c>
      <c r="R802" s="10"/>
      <c r="S802" s="3"/>
      <c r="T802" s="3"/>
      <c r="U802" s="10">
        <v>351.17</v>
      </c>
      <c r="V802" s="10">
        <v>0</v>
      </c>
      <c r="W802" s="10">
        <v>0</v>
      </c>
      <c r="X802" s="10">
        <v>0</v>
      </c>
      <c r="Y802" s="10">
        <v>0</v>
      </c>
      <c r="Z802" s="10"/>
      <c r="AA802" s="3"/>
      <c r="AB802" s="10" t="s">
        <v>258</v>
      </c>
      <c r="AC802" s="10"/>
      <c r="AD802" s="69" t="s">
        <v>187</v>
      </c>
      <c r="AE802" s="23">
        <v>1</v>
      </c>
      <c r="AF802" s="23">
        <v>1</v>
      </c>
      <c r="AG802" s="23">
        <v>1</v>
      </c>
      <c r="AH802" s="23">
        <v>1</v>
      </c>
      <c r="AI802" s="23">
        <v>1</v>
      </c>
      <c r="AJ802" s="23"/>
      <c r="AK802" s="3"/>
      <c r="AL802" s="3"/>
      <c r="AM802" s="298">
        <v>9.1199999999999992</v>
      </c>
      <c r="AN802" s="298">
        <v>8.57</v>
      </c>
      <c r="AO802" s="298">
        <v>7.5</v>
      </c>
      <c r="AP802" s="298">
        <v>9.7899999999999991</v>
      </c>
      <c r="AQ802" s="298">
        <v>124.01</v>
      </c>
      <c r="AR802" s="23"/>
      <c r="AS802" s="3"/>
      <c r="AT802" s="3"/>
      <c r="AU802" s="298">
        <v>9.1199999999999992</v>
      </c>
      <c r="AV802" s="298">
        <v>8.57</v>
      </c>
      <c r="AW802" s="298">
        <v>7.5</v>
      </c>
      <c r="AX802" s="298">
        <v>9.7899999999999991</v>
      </c>
      <c r="AY802" s="298">
        <v>124.01</v>
      </c>
      <c r="AZ802" s="23"/>
      <c r="BA802" s="3"/>
    </row>
    <row r="803" spans="2:53">
      <c r="B803" s="10" t="s">
        <v>237</v>
      </c>
      <c r="C803" s="10"/>
      <c r="D803" s="69" t="s">
        <v>94</v>
      </c>
      <c r="E803" s="10">
        <v>8</v>
      </c>
      <c r="F803" s="10">
        <v>4</v>
      </c>
      <c r="G803" s="10">
        <v>3</v>
      </c>
      <c r="H803" s="10">
        <v>4</v>
      </c>
      <c r="I803" s="10">
        <v>4</v>
      </c>
      <c r="J803" s="10"/>
      <c r="M803" s="198">
        <v>540.73</v>
      </c>
      <c r="N803" s="303">
        <v>430.55</v>
      </c>
      <c r="O803" s="198">
        <v>289.99</v>
      </c>
      <c r="P803" s="198">
        <v>1183.06</v>
      </c>
      <c r="Q803" s="198">
        <v>704.53</v>
      </c>
      <c r="R803" s="10"/>
      <c r="S803" s="3"/>
      <c r="T803" s="3"/>
      <c r="U803" s="10">
        <v>54.073</v>
      </c>
      <c r="V803" s="10">
        <v>43.055</v>
      </c>
      <c r="W803" s="10">
        <v>28.998999999999999</v>
      </c>
      <c r="X803" s="10">
        <v>118.306</v>
      </c>
      <c r="Y803" s="10">
        <v>64.048181818181803</v>
      </c>
      <c r="Z803" s="10"/>
      <c r="AA803" s="3"/>
      <c r="AB803" s="10" t="s">
        <v>258</v>
      </c>
      <c r="AC803" s="10"/>
      <c r="AD803" s="69" t="s">
        <v>259</v>
      </c>
      <c r="AE803" s="23">
        <v>9</v>
      </c>
      <c r="AF803" s="23">
        <v>3</v>
      </c>
      <c r="AG803" s="23">
        <v>3</v>
      </c>
      <c r="AH803" s="23">
        <v>2</v>
      </c>
      <c r="AI803" s="23">
        <v>2</v>
      </c>
      <c r="AJ803" s="23"/>
      <c r="AK803" s="3"/>
      <c r="AL803" s="3"/>
      <c r="AM803" s="298">
        <v>541.61</v>
      </c>
      <c r="AN803" s="298">
        <v>198.54</v>
      </c>
      <c r="AO803" s="298">
        <v>113.23</v>
      </c>
      <c r="AP803" s="298">
        <v>153.41999999999999</v>
      </c>
      <c r="AQ803" s="298">
        <v>1869.01</v>
      </c>
      <c r="AR803" s="23"/>
      <c r="AS803" s="3"/>
      <c r="AT803" s="3"/>
      <c r="AU803" s="298">
        <v>60.178888888888899</v>
      </c>
      <c r="AV803" s="298">
        <v>24.817499999999999</v>
      </c>
      <c r="AW803" s="298">
        <v>16.175714285714299</v>
      </c>
      <c r="AX803" s="298">
        <v>19.177499999999998</v>
      </c>
      <c r="AY803" s="298">
        <v>233.62625</v>
      </c>
      <c r="AZ803" s="23"/>
      <c r="BA803" s="3"/>
    </row>
    <row r="804" spans="2:53">
      <c r="B804" s="10" t="s">
        <v>237</v>
      </c>
      <c r="C804" s="10"/>
      <c r="D804" s="69" t="s">
        <v>119</v>
      </c>
      <c r="E804" s="10">
        <v>35</v>
      </c>
      <c r="F804" s="10">
        <v>24</v>
      </c>
      <c r="G804" s="10">
        <v>19</v>
      </c>
      <c r="H804" s="10">
        <v>13</v>
      </c>
      <c r="I804" s="10">
        <v>8</v>
      </c>
      <c r="J804" s="10"/>
      <c r="M804" s="198">
        <v>4401.79</v>
      </c>
      <c r="N804" s="303">
        <v>2635.5</v>
      </c>
      <c r="O804" s="198">
        <v>2396.12</v>
      </c>
      <c r="P804" s="198">
        <v>1931.11</v>
      </c>
      <c r="Q804" s="198">
        <v>1349.81</v>
      </c>
      <c r="R804" s="10"/>
      <c r="S804" s="3"/>
      <c r="T804" s="3"/>
      <c r="U804" s="10">
        <v>112.86641025641001</v>
      </c>
      <c r="V804" s="10">
        <v>65.887500000000003</v>
      </c>
      <c r="W804" s="10">
        <v>64.760000000000005</v>
      </c>
      <c r="X804" s="10">
        <v>52.192162162162198</v>
      </c>
      <c r="Y804" s="10">
        <v>36.4813513513513</v>
      </c>
      <c r="Z804" s="10"/>
      <c r="AA804" s="3"/>
      <c r="AB804" s="10" t="s">
        <v>418</v>
      </c>
      <c r="AC804" s="10"/>
      <c r="AD804" s="69" t="s">
        <v>150</v>
      </c>
      <c r="AE804" s="23">
        <v>1</v>
      </c>
      <c r="AF804" s="23">
        <v>5</v>
      </c>
      <c r="AG804" s="23">
        <v>3</v>
      </c>
      <c r="AH804" s="23">
        <v>3</v>
      </c>
      <c r="AI804" s="23">
        <v>1</v>
      </c>
      <c r="AJ804" s="23"/>
      <c r="AK804" s="3"/>
      <c r="AL804" s="3"/>
      <c r="AM804" s="298">
        <v>68.760000000000005</v>
      </c>
      <c r="AN804" s="298">
        <v>327.89</v>
      </c>
      <c r="AO804" s="298">
        <v>217.32</v>
      </c>
      <c r="AP804" s="298">
        <v>375.36</v>
      </c>
      <c r="AQ804" s="298">
        <v>32.61</v>
      </c>
      <c r="AR804" s="23"/>
      <c r="AS804" s="3"/>
      <c r="AT804" s="3"/>
      <c r="AU804" s="298">
        <v>34.380000000000003</v>
      </c>
      <c r="AV804" s="298">
        <v>65.578000000000003</v>
      </c>
      <c r="AW804" s="298">
        <v>43.463999999999999</v>
      </c>
      <c r="AX804" s="298">
        <v>75.072000000000003</v>
      </c>
      <c r="AY804" s="298">
        <v>6.5220000000000002</v>
      </c>
      <c r="AZ804" s="23"/>
      <c r="BA804" s="3"/>
    </row>
    <row r="805" spans="2:53">
      <c r="B805" s="10" t="s">
        <v>238</v>
      </c>
      <c r="C805" s="10"/>
      <c r="D805" s="69" t="s">
        <v>137</v>
      </c>
      <c r="E805" s="10">
        <v>1280</v>
      </c>
      <c r="F805" s="10">
        <v>827</v>
      </c>
      <c r="G805" s="10">
        <v>800</v>
      </c>
      <c r="H805" s="10">
        <v>605</v>
      </c>
      <c r="I805" s="10">
        <v>656</v>
      </c>
      <c r="J805" s="10"/>
      <c r="M805" s="198">
        <v>179241.45</v>
      </c>
      <c r="N805" s="303">
        <v>106559.63</v>
      </c>
      <c r="O805" s="198">
        <v>112893.03</v>
      </c>
      <c r="P805" s="198">
        <v>80837.61</v>
      </c>
      <c r="Q805" s="198">
        <v>237050.96</v>
      </c>
      <c r="R805" s="10"/>
      <c r="S805" s="3"/>
      <c r="T805" s="3"/>
      <c r="U805" s="10">
        <v>123.61479310344799</v>
      </c>
      <c r="V805" s="10">
        <v>69.737977748691094</v>
      </c>
      <c r="W805" s="10">
        <v>61.893108552631503</v>
      </c>
      <c r="X805" s="10">
        <v>44.587760617760601</v>
      </c>
      <c r="Y805" s="10">
        <v>120.698044806517</v>
      </c>
      <c r="Z805" s="10"/>
      <c r="AA805" s="3"/>
      <c r="AB805" s="10" t="s">
        <v>260</v>
      </c>
      <c r="AC805" s="10"/>
      <c r="AD805" s="69" t="s">
        <v>107</v>
      </c>
      <c r="AE805" s="23">
        <v>23</v>
      </c>
      <c r="AF805" s="23"/>
      <c r="AG805" s="23"/>
      <c r="AH805" s="23"/>
      <c r="AI805" s="23"/>
      <c r="AJ805" s="23"/>
      <c r="AK805" s="3"/>
      <c r="AL805" s="3"/>
      <c r="AM805" s="298">
        <v>1037.67</v>
      </c>
      <c r="AN805" s="298">
        <v>0</v>
      </c>
      <c r="AO805" s="298">
        <v>0</v>
      </c>
      <c r="AP805" s="298">
        <v>0</v>
      </c>
      <c r="AQ805" s="298">
        <v>0</v>
      </c>
      <c r="AR805" s="23"/>
      <c r="AS805" s="3"/>
      <c r="AT805" s="3"/>
      <c r="AU805" s="298">
        <v>45.116086956521698</v>
      </c>
      <c r="AV805" s="298">
        <v>0</v>
      </c>
      <c r="AW805" s="298">
        <v>0</v>
      </c>
      <c r="AX805" s="298">
        <v>0</v>
      </c>
      <c r="AY805" s="298">
        <v>0</v>
      </c>
      <c r="AZ805" s="23"/>
      <c r="BA805" s="3"/>
    </row>
    <row r="806" spans="2:53">
      <c r="B806" s="10" t="s">
        <v>239</v>
      </c>
      <c r="C806" s="10"/>
      <c r="D806" s="69" t="s">
        <v>112</v>
      </c>
      <c r="E806" s="10">
        <v>263</v>
      </c>
      <c r="F806" s="10">
        <v>140</v>
      </c>
      <c r="G806" s="10">
        <v>112</v>
      </c>
      <c r="H806" s="10">
        <v>90</v>
      </c>
      <c r="I806" s="10">
        <v>61</v>
      </c>
      <c r="J806" s="10"/>
      <c r="M806" s="198">
        <v>28664.080000000002</v>
      </c>
      <c r="N806" s="303">
        <v>11616.06</v>
      </c>
      <c r="O806" s="198">
        <v>11267.3</v>
      </c>
      <c r="P806" s="198">
        <v>9432.35</v>
      </c>
      <c r="Q806" s="198">
        <v>13449.27</v>
      </c>
      <c r="R806" s="10"/>
      <c r="S806" s="3"/>
      <c r="T806" s="3"/>
      <c r="U806" s="10">
        <v>101.645673758865</v>
      </c>
      <c r="V806" s="10">
        <v>41.9352346570397</v>
      </c>
      <c r="W806" s="10">
        <v>40.972000000000001</v>
      </c>
      <c r="X806" s="10">
        <v>34.299454545454502</v>
      </c>
      <c r="Y806" s="10">
        <v>47.523922261484103</v>
      </c>
      <c r="Z806" s="10"/>
      <c r="AA806" s="3"/>
      <c r="AB806" s="10" t="s">
        <v>261</v>
      </c>
      <c r="AC806" s="10"/>
      <c r="AD806" s="69" t="s">
        <v>262</v>
      </c>
      <c r="AE806" s="23">
        <v>12</v>
      </c>
      <c r="AF806" s="23">
        <v>3</v>
      </c>
      <c r="AG806" s="23"/>
      <c r="AH806" s="23">
        <v>2</v>
      </c>
      <c r="AI806" s="23">
        <v>1</v>
      </c>
      <c r="AJ806" s="23"/>
      <c r="AK806" s="3"/>
      <c r="AL806" s="3"/>
      <c r="AM806" s="298">
        <v>736.85</v>
      </c>
      <c r="AN806" s="298">
        <v>31.48</v>
      </c>
      <c r="AO806" s="298">
        <v>0</v>
      </c>
      <c r="AP806" s="298">
        <v>68.849999999999994</v>
      </c>
      <c r="AQ806" s="298">
        <v>1.74</v>
      </c>
      <c r="AR806" s="23"/>
      <c r="AS806" s="3"/>
      <c r="AT806" s="3"/>
      <c r="AU806" s="298">
        <v>61.404166666666697</v>
      </c>
      <c r="AV806" s="298">
        <v>2.62333333333333</v>
      </c>
      <c r="AW806" s="298">
        <v>0</v>
      </c>
      <c r="AX806" s="298">
        <v>5.7374999999999998</v>
      </c>
      <c r="AY806" s="298">
        <v>0.15818181818181801</v>
      </c>
      <c r="AZ806" s="23"/>
      <c r="BA806" s="3"/>
    </row>
    <row r="807" spans="2:53">
      <c r="B807" s="10" t="s">
        <v>240</v>
      </c>
      <c r="C807" s="10"/>
      <c r="D807" s="69" t="s">
        <v>241</v>
      </c>
      <c r="E807" s="10">
        <v>80</v>
      </c>
      <c r="F807" s="10">
        <v>48</v>
      </c>
      <c r="G807" s="10">
        <v>42</v>
      </c>
      <c r="H807" s="10">
        <v>38</v>
      </c>
      <c r="I807" s="10">
        <v>31</v>
      </c>
      <c r="J807" s="10"/>
      <c r="M807" s="198">
        <v>9705.32</v>
      </c>
      <c r="N807" s="303">
        <v>3986.44</v>
      </c>
      <c r="O807" s="198">
        <v>4463.13</v>
      </c>
      <c r="P807" s="198">
        <v>5029.17</v>
      </c>
      <c r="Q807" s="198">
        <v>12045.83</v>
      </c>
      <c r="R807" s="10"/>
      <c r="S807" s="3"/>
      <c r="T807" s="3"/>
      <c r="U807" s="10">
        <v>110.287727272727</v>
      </c>
      <c r="V807" s="10">
        <v>48.029397590361498</v>
      </c>
      <c r="W807" s="10">
        <v>53.1325</v>
      </c>
      <c r="X807" s="10">
        <v>62.088518518518498</v>
      </c>
      <c r="Y807" s="10">
        <v>136.88443181818201</v>
      </c>
      <c r="Z807" s="10"/>
      <c r="AA807" s="3"/>
      <c r="AB807" s="10" t="s">
        <v>261</v>
      </c>
      <c r="AC807" s="10"/>
      <c r="AD807" s="69" t="s">
        <v>133</v>
      </c>
      <c r="AE807" s="23">
        <v>2</v>
      </c>
      <c r="AF807" s="23"/>
      <c r="AG807" s="23"/>
      <c r="AH807" s="23"/>
      <c r="AI807" s="23"/>
      <c r="AJ807" s="23"/>
      <c r="AK807" s="3"/>
      <c r="AL807" s="3"/>
      <c r="AM807" s="298">
        <v>342.8</v>
      </c>
      <c r="AN807" s="298">
        <v>0</v>
      </c>
      <c r="AO807" s="298">
        <v>0</v>
      </c>
      <c r="AP807" s="298">
        <v>0</v>
      </c>
      <c r="AQ807" s="298">
        <v>0</v>
      </c>
      <c r="AR807" s="23"/>
      <c r="AS807" s="3"/>
      <c r="AT807" s="3"/>
      <c r="AU807" s="298">
        <v>171.4</v>
      </c>
      <c r="AV807" s="298">
        <v>0</v>
      </c>
      <c r="AW807" s="298">
        <v>0</v>
      </c>
      <c r="AX807" s="298">
        <v>0</v>
      </c>
      <c r="AY807" s="298">
        <v>0</v>
      </c>
      <c r="AZ807" s="23"/>
      <c r="BA807" s="3"/>
    </row>
    <row r="808" spans="2:53">
      <c r="B808" s="10" t="s">
        <v>489</v>
      </c>
      <c r="C808" s="10"/>
      <c r="D808" s="69" t="s">
        <v>241</v>
      </c>
      <c r="E808" s="10"/>
      <c r="F808" s="10"/>
      <c r="G808" s="10">
        <v>1</v>
      </c>
      <c r="H808" s="10">
        <v>1</v>
      </c>
      <c r="I808" s="10"/>
      <c r="J808" s="10"/>
      <c r="M808" s="198">
        <v>0</v>
      </c>
      <c r="N808" s="303">
        <v>0</v>
      </c>
      <c r="O808" s="198">
        <v>44.98</v>
      </c>
      <c r="P808" s="198">
        <v>23.79</v>
      </c>
      <c r="Q808" s="198">
        <v>0</v>
      </c>
      <c r="R808" s="10"/>
      <c r="S808" s="3"/>
      <c r="T808" s="3"/>
      <c r="U808" s="10">
        <v>0</v>
      </c>
      <c r="V808" s="10">
        <v>0</v>
      </c>
      <c r="W808" s="10">
        <v>44.98</v>
      </c>
      <c r="X808" s="10">
        <v>23.79</v>
      </c>
      <c r="Y808" s="10">
        <v>0</v>
      </c>
      <c r="Z808" s="10"/>
      <c r="AA808" s="3"/>
      <c r="AB808" s="10" t="s">
        <v>263</v>
      </c>
      <c r="AC808" s="10"/>
      <c r="AD808" s="69" t="s">
        <v>264</v>
      </c>
      <c r="AE808" s="23">
        <v>10</v>
      </c>
      <c r="AF808" s="23">
        <v>4</v>
      </c>
      <c r="AG808" s="23">
        <v>1</v>
      </c>
      <c r="AH808" s="23">
        <v>2</v>
      </c>
      <c r="AI808" s="23">
        <v>1</v>
      </c>
      <c r="AJ808" s="23"/>
      <c r="AK808" s="3"/>
      <c r="AL808" s="3"/>
      <c r="AM808" s="298">
        <v>4623.8500000000004</v>
      </c>
      <c r="AN808" s="298">
        <v>470.44</v>
      </c>
      <c r="AO808" s="298">
        <v>42.35</v>
      </c>
      <c r="AP808" s="298">
        <v>48.23</v>
      </c>
      <c r="AQ808" s="298">
        <v>231.3</v>
      </c>
      <c r="AR808" s="23"/>
      <c r="AS808" s="3"/>
      <c r="AT808" s="3"/>
      <c r="AU808" s="298">
        <v>462.38499999999999</v>
      </c>
      <c r="AV808" s="298">
        <v>52.271111111111097</v>
      </c>
      <c r="AW808" s="298">
        <v>4.2350000000000003</v>
      </c>
      <c r="AX808" s="298">
        <v>4.8230000000000004</v>
      </c>
      <c r="AY808" s="298">
        <v>23.13</v>
      </c>
      <c r="AZ808" s="23"/>
      <c r="BA808" s="3"/>
    </row>
    <row r="809" spans="2:53">
      <c r="B809" s="10" t="s">
        <v>479</v>
      </c>
      <c r="C809" s="10"/>
      <c r="D809" s="69" t="s">
        <v>480</v>
      </c>
      <c r="E809" s="10">
        <v>24</v>
      </c>
      <c r="F809" s="10">
        <v>9</v>
      </c>
      <c r="G809" s="10">
        <v>10</v>
      </c>
      <c r="H809" s="10">
        <v>9</v>
      </c>
      <c r="I809" s="10">
        <v>6</v>
      </c>
      <c r="J809" s="10"/>
      <c r="M809" s="198">
        <v>3540.03</v>
      </c>
      <c r="N809" s="303">
        <v>773.19</v>
      </c>
      <c r="O809" s="198">
        <v>1339.49</v>
      </c>
      <c r="P809" s="198">
        <v>1448.28</v>
      </c>
      <c r="Q809" s="198">
        <v>703.96</v>
      </c>
      <c r="R809" s="10"/>
      <c r="S809" s="3"/>
      <c r="T809" s="3"/>
      <c r="U809" s="10">
        <v>126.42964285714299</v>
      </c>
      <c r="V809" s="10">
        <v>27.613928571428598</v>
      </c>
      <c r="W809" s="10">
        <v>47.838928571428603</v>
      </c>
      <c r="X809" s="10">
        <v>51.724285714285699</v>
      </c>
      <c r="Y809" s="10">
        <v>25.141428571428602</v>
      </c>
      <c r="Z809" s="10"/>
      <c r="AA809" s="3"/>
      <c r="AB809" s="10" t="s">
        <v>265</v>
      </c>
      <c r="AC809" s="10"/>
      <c r="AD809" s="69" t="s">
        <v>495</v>
      </c>
      <c r="AE809" s="23">
        <v>5</v>
      </c>
      <c r="AF809" s="23">
        <v>1</v>
      </c>
      <c r="AG809" s="23">
        <v>1</v>
      </c>
      <c r="AH809" s="23">
        <v>1</v>
      </c>
      <c r="AI809" s="23">
        <v>1</v>
      </c>
      <c r="AJ809" s="23"/>
      <c r="AK809" s="3"/>
      <c r="AL809" s="3"/>
      <c r="AM809" s="298">
        <v>5322.08</v>
      </c>
      <c r="AN809" s="298">
        <v>36.92</v>
      </c>
      <c r="AO809" s="298">
        <v>32.83</v>
      </c>
      <c r="AP809" s="298">
        <v>55.89</v>
      </c>
      <c r="AQ809" s="298">
        <v>37.33</v>
      </c>
      <c r="AR809" s="23"/>
      <c r="AS809" s="3"/>
      <c r="AT809" s="3"/>
      <c r="AU809" s="298">
        <v>1064.4159999999999</v>
      </c>
      <c r="AV809" s="298">
        <v>7.3840000000000003</v>
      </c>
      <c r="AW809" s="298">
        <v>6.5659999999999998</v>
      </c>
      <c r="AX809" s="298">
        <v>11.178000000000001</v>
      </c>
      <c r="AY809" s="298">
        <v>7.4660000000000002</v>
      </c>
      <c r="AZ809" s="23"/>
      <c r="BA809" s="3"/>
    </row>
    <row r="810" spans="2:53">
      <c r="B810" s="10" t="s">
        <v>481</v>
      </c>
      <c r="C810" s="10"/>
      <c r="D810" s="69" t="s">
        <v>100</v>
      </c>
      <c r="E810" s="10">
        <v>21</v>
      </c>
      <c r="F810" s="10">
        <v>13</v>
      </c>
      <c r="G810" s="10">
        <v>15</v>
      </c>
      <c r="H810" s="10">
        <v>13</v>
      </c>
      <c r="I810" s="10">
        <v>16</v>
      </c>
      <c r="J810" s="10"/>
      <c r="M810" s="198">
        <v>2446.17</v>
      </c>
      <c r="N810" s="303">
        <v>1733.48</v>
      </c>
      <c r="O810" s="198">
        <v>2073.6799999999998</v>
      </c>
      <c r="P810" s="198">
        <v>1868.51</v>
      </c>
      <c r="Q810" s="198">
        <v>4115.57</v>
      </c>
      <c r="R810" s="10"/>
      <c r="S810" s="3"/>
      <c r="T810" s="3"/>
      <c r="U810" s="10">
        <v>84.350689655172403</v>
      </c>
      <c r="V810" s="10">
        <v>46.850810810810799</v>
      </c>
      <c r="W810" s="10">
        <v>56.045405405405397</v>
      </c>
      <c r="X810" s="10">
        <v>50.500270270270299</v>
      </c>
      <c r="Y810" s="10">
        <v>95.710930232558098</v>
      </c>
      <c r="Z810" s="10"/>
      <c r="AA810" s="3"/>
      <c r="AB810" s="10" t="s">
        <v>267</v>
      </c>
      <c r="AC810" s="10"/>
      <c r="AD810" s="69" t="s">
        <v>164</v>
      </c>
      <c r="AE810" s="23">
        <v>218</v>
      </c>
      <c r="AF810" s="23">
        <v>106</v>
      </c>
      <c r="AG810" s="23">
        <v>56</v>
      </c>
      <c r="AH810" s="23">
        <v>46</v>
      </c>
      <c r="AI810" s="23">
        <v>35</v>
      </c>
      <c r="AJ810" s="23"/>
      <c r="AK810" s="3"/>
      <c r="AL810" s="3"/>
      <c r="AM810" s="298">
        <v>50242.879999999997</v>
      </c>
      <c r="AN810" s="298">
        <v>19447.900000000001</v>
      </c>
      <c r="AO810" s="298">
        <v>6931.47</v>
      </c>
      <c r="AP810" s="298">
        <v>14775.19</v>
      </c>
      <c r="AQ810" s="298">
        <v>25769.72</v>
      </c>
      <c r="AR810" s="23"/>
      <c r="AS810" s="3"/>
      <c r="AT810" s="3"/>
      <c r="AU810" s="298">
        <v>219.40122270742299</v>
      </c>
      <c r="AV810" s="298">
        <v>89.621658986175106</v>
      </c>
      <c r="AW810" s="298">
        <v>31.082825112107599</v>
      </c>
      <c r="AX810" s="298">
        <v>66.856063348416299</v>
      </c>
      <c r="AY810" s="298">
        <v>115.043392857143</v>
      </c>
      <c r="AZ810" s="23"/>
      <c r="BA810" s="3"/>
    </row>
    <row r="811" spans="2:53">
      <c r="B811" s="10" t="s">
        <v>481</v>
      </c>
      <c r="C811" s="10"/>
      <c r="D811" s="69" t="s">
        <v>243</v>
      </c>
      <c r="E811" s="10">
        <v>1</v>
      </c>
      <c r="F811" s="10">
        <v>1</v>
      </c>
      <c r="G811" s="10"/>
      <c r="H811" s="10">
        <v>1</v>
      </c>
      <c r="I811" s="10">
        <v>1</v>
      </c>
      <c r="J811" s="10"/>
      <c r="M811" s="198">
        <v>221.48</v>
      </c>
      <c r="N811" s="303">
        <v>495.43</v>
      </c>
      <c r="O811" s="198">
        <v>0</v>
      </c>
      <c r="P811" s="198">
        <v>362.67</v>
      </c>
      <c r="Q811" s="198">
        <v>416.42</v>
      </c>
      <c r="R811" s="10"/>
      <c r="S811" s="3"/>
      <c r="T811" s="3"/>
      <c r="U811" s="10">
        <v>221.48</v>
      </c>
      <c r="V811" s="10">
        <v>247.715</v>
      </c>
      <c r="W811" s="10">
        <v>0</v>
      </c>
      <c r="X811" s="10">
        <v>181.33500000000001</v>
      </c>
      <c r="Y811" s="10">
        <v>208.21</v>
      </c>
      <c r="Z811" s="10"/>
      <c r="AA811" s="3"/>
      <c r="AB811" s="10" t="s">
        <v>496</v>
      </c>
      <c r="AC811" s="10"/>
      <c r="AD811" s="69" t="s">
        <v>497</v>
      </c>
      <c r="AE811" s="23">
        <v>8</v>
      </c>
      <c r="AF811" s="23">
        <v>3</v>
      </c>
      <c r="AG811" s="23">
        <v>3</v>
      </c>
      <c r="AH811" s="23">
        <v>1</v>
      </c>
      <c r="AI811" s="23"/>
      <c r="AJ811" s="23"/>
      <c r="AK811" s="3"/>
      <c r="AL811" s="3"/>
      <c r="AM811" s="298">
        <v>1247.52</v>
      </c>
      <c r="AN811" s="298">
        <v>155.69999999999999</v>
      </c>
      <c r="AO811" s="298">
        <v>116.59</v>
      </c>
      <c r="AP811" s="298">
        <v>86.46</v>
      </c>
      <c r="AQ811" s="298">
        <v>0</v>
      </c>
      <c r="AR811" s="23"/>
      <c r="AS811" s="3"/>
      <c r="AT811" s="3"/>
      <c r="AU811" s="298">
        <v>155.94</v>
      </c>
      <c r="AV811" s="298">
        <v>19.462499999999999</v>
      </c>
      <c r="AW811" s="298">
        <v>14.57375</v>
      </c>
      <c r="AX811" s="298">
        <v>10.807499999999999</v>
      </c>
      <c r="AY811" s="298">
        <v>0</v>
      </c>
      <c r="AZ811" s="23"/>
      <c r="BA811" s="3"/>
    </row>
    <row r="812" spans="2:53">
      <c r="B812" s="10" t="s">
        <v>242</v>
      </c>
      <c r="C812" s="10"/>
      <c r="D812" s="69" t="s">
        <v>243</v>
      </c>
      <c r="E812" s="10">
        <v>29</v>
      </c>
      <c r="F812" s="10">
        <v>45</v>
      </c>
      <c r="G812" s="10">
        <v>33</v>
      </c>
      <c r="H812" s="10">
        <v>25</v>
      </c>
      <c r="I812" s="10">
        <v>27</v>
      </c>
      <c r="J812" s="10"/>
      <c r="M812" s="198">
        <v>3764.78</v>
      </c>
      <c r="N812" s="303">
        <v>6602.54</v>
      </c>
      <c r="O812" s="198">
        <v>3927.62</v>
      </c>
      <c r="P812" s="198">
        <v>3868.16</v>
      </c>
      <c r="Q812" s="198">
        <v>14472.05</v>
      </c>
      <c r="R812" s="10"/>
      <c r="S812" s="3"/>
      <c r="T812" s="3"/>
      <c r="U812" s="10">
        <v>99.073157894736795</v>
      </c>
      <c r="V812" s="10">
        <v>98.545373134328401</v>
      </c>
      <c r="W812" s="10">
        <v>58.621194029850699</v>
      </c>
      <c r="X812" s="10">
        <v>59.510153846153798</v>
      </c>
      <c r="Y812" s="10">
        <v>203.83169014084501</v>
      </c>
      <c r="Z812" s="10"/>
      <c r="AA812" s="3"/>
      <c r="AB812" s="10" t="s">
        <v>499</v>
      </c>
      <c r="AC812" s="10"/>
      <c r="AD812" s="69" t="s">
        <v>500</v>
      </c>
      <c r="AE812" s="23">
        <v>9</v>
      </c>
      <c r="AF812" s="23">
        <v>2</v>
      </c>
      <c r="AG812" s="23"/>
      <c r="AH812" s="23">
        <v>1</v>
      </c>
      <c r="AI812" s="23">
        <v>1</v>
      </c>
      <c r="AJ812" s="23"/>
      <c r="AK812" s="3"/>
      <c r="AL812" s="3"/>
      <c r="AM812" s="298">
        <v>8632.94</v>
      </c>
      <c r="AN812" s="298">
        <v>23.55</v>
      </c>
      <c r="AO812" s="298">
        <v>0</v>
      </c>
      <c r="AP812" s="298">
        <v>3.78</v>
      </c>
      <c r="AQ812" s="298">
        <v>17.84</v>
      </c>
      <c r="AR812" s="23"/>
      <c r="AS812" s="3"/>
      <c r="AT812" s="3"/>
      <c r="AU812" s="298">
        <v>959.21555555555597</v>
      </c>
      <c r="AV812" s="298">
        <v>3.9249999999999998</v>
      </c>
      <c r="AW812" s="298">
        <v>0</v>
      </c>
      <c r="AX812" s="298">
        <v>0.54</v>
      </c>
      <c r="AY812" s="298">
        <v>2.23</v>
      </c>
      <c r="AZ812" s="23"/>
      <c r="BA812" s="3"/>
    </row>
    <row r="813" spans="2:53">
      <c r="B813" s="10" t="s">
        <v>406</v>
      </c>
      <c r="C813" s="10"/>
      <c r="D813" s="69" t="s">
        <v>135</v>
      </c>
      <c r="E813" s="10">
        <v>1</v>
      </c>
      <c r="F813" s="10"/>
      <c r="G813" s="10"/>
      <c r="H813" s="10"/>
      <c r="I813" s="10"/>
      <c r="J813" s="10"/>
      <c r="M813" s="198">
        <v>1053.48</v>
      </c>
      <c r="N813" s="303">
        <v>0</v>
      </c>
      <c r="O813" s="198">
        <v>0</v>
      </c>
      <c r="P813" s="198">
        <v>0</v>
      </c>
      <c r="Q813" s="198"/>
      <c r="R813" s="10"/>
      <c r="S813" s="3"/>
      <c r="T813" s="3"/>
      <c r="U813" s="10">
        <v>1053.48</v>
      </c>
      <c r="V813" s="10">
        <v>0</v>
      </c>
      <c r="W813" s="10">
        <v>0</v>
      </c>
      <c r="X813" s="10">
        <v>0</v>
      </c>
      <c r="Y813" s="10"/>
      <c r="Z813" s="10"/>
      <c r="AA813" s="3"/>
      <c r="AB813" s="10" t="s">
        <v>268</v>
      </c>
      <c r="AC813" s="10"/>
      <c r="AD813" s="69" t="s">
        <v>173</v>
      </c>
      <c r="AE813" s="23">
        <v>1</v>
      </c>
      <c r="AF813" s="23"/>
      <c r="AG813" s="23"/>
      <c r="AH813" s="23"/>
      <c r="AI813" s="23"/>
      <c r="AJ813" s="23"/>
      <c r="AK813" s="3"/>
      <c r="AL813" s="3"/>
      <c r="AM813" s="298">
        <v>5.07</v>
      </c>
      <c r="AN813" s="298">
        <v>0</v>
      </c>
      <c r="AO813" s="298">
        <v>0</v>
      </c>
      <c r="AP813" s="298">
        <v>0</v>
      </c>
      <c r="AQ813" s="298">
        <v>0</v>
      </c>
      <c r="AR813" s="23"/>
      <c r="AS813" s="3"/>
      <c r="AT813" s="3"/>
      <c r="AU813" s="298">
        <v>5.07</v>
      </c>
      <c r="AV813" s="298">
        <v>0</v>
      </c>
      <c r="AW813" s="298">
        <v>0</v>
      </c>
      <c r="AX813" s="298">
        <v>0</v>
      </c>
      <c r="AY813" s="298">
        <v>0</v>
      </c>
      <c r="AZ813" s="23"/>
      <c r="BA813" s="3"/>
    </row>
    <row r="814" spans="2:53">
      <c r="B814" s="10" t="s">
        <v>109</v>
      </c>
      <c r="C814" s="10"/>
      <c r="D814" s="69" t="s">
        <v>110</v>
      </c>
      <c r="E814" s="10">
        <v>3</v>
      </c>
      <c r="F814" s="10">
        <v>2</v>
      </c>
      <c r="G814" s="10">
        <v>2</v>
      </c>
      <c r="H814" s="10">
        <v>1</v>
      </c>
      <c r="I814" s="10">
        <v>1</v>
      </c>
      <c r="J814" s="10"/>
      <c r="M814" s="198">
        <v>621.37</v>
      </c>
      <c r="N814" s="303">
        <v>199.06</v>
      </c>
      <c r="O814" s="198">
        <v>78.069999999999993</v>
      </c>
      <c r="P814" s="198">
        <v>168.51</v>
      </c>
      <c r="Q814" s="198">
        <v>34.56</v>
      </c>
      <c r="R814" s="10"/>
      <c r="S814" s="3"/>
      <c r="T814" s="3"/>
      <c r="U814" s="10">
        <v>155.3425</v>
      </c>
      <c r="V814" s="10">
        <v>49.765000000000001</v>
      </c>
      <c r="W814" s="10">
        <v>19.517499999999998</v>
      </c>
      <c r="X814" s="10">
        <v>42.127499999999998</v>
      </c>
      <c r="Y814" s="10">
        <v>8.64</v>
      </c>
      <c r="Z814" s="10"/>
      <c r="AA814" s="3"/>
      <c r="AB814" s="10" t="s">
        <v>269</v>
      </c>
      <c r="AC814" s="10"/>
      <c r="AD814" s="69" t="s">
        <v>270</v>
      </c>
      <c r="AE814" s="23">
        <v>3</v>
      </c>
      <c r="AF814" s="23">
        <v>3</v>
      </c>
      <c r="AG814" s="23">
        <v>2</v>
      </c>
      <c r="AH814" s="23">
        <v>2</v>
      </c>
      <c r="AI814" s="23">
        <v>1</v>
      </c>
      <c r="AJ814" s="23"/>
      <c r="AK814" s="3"/>
      <c r="AL814" s="3"/>
      <c r="AM814" s="298">
        <v>180.13</v>
      </c>
      <c r="AN814" s="298">
        <v>135.6</v>
      </c>
      <c r="AO814" s="298">
        <v>101.72</v>
      </c>
      <c r="AP814" s="298">
        <v>23.78</v>
      </c>
      <c r="AQ814" s="298">
        <v>72.2</v>
      </c>
      <c r="AR814" s="23"/>
      <c r="AS814" s="3"/>
      <c r="AT814" s="3"/>
      <c r="AU814" s="298">
        <v>45.032499999999999</v>
      </c>
      <c r="AV814" s="298">
        <v>33.9</v>
      </c>
      <c r="AW814" s="298">
        <v>25.43</v>
      </c>
      <c r="AX814" s="298">
        <v>5.9450000000000003</v>
      </c>
      <c r="AY814" s="298">
        <v>18.05</v>
      </c>
      <c r="AZ814" s="23"/>
      <c r="BA814" s="3"/>
    </row>
    <row r="815" spans="2:53">
      <c r="B815" s="10" t="s">
        <v>493</v>
      </c>
      <c r="C815" s="10"/>
      <c r="D815" s="69" t="s">
        <v>494</v>
      </c>
      <c r="E815" s="10">
        <v>5</v>
      </c>
      <c r="F815" s="10">
        <v>3</v>
      </c>
      <c r="G815" s="10">
        <v>2</v>
      </c>
      <c r="H815" s="10">
        <v>2</v>
      </c>
      <c r="I815" s="10">
        <v>2</v>
      </c>
      <c r="J815" s="10"/>
      <c r="M815" s="198">
        <v>708.68</v>
      </c>
      <c r="N815" s="303">
        <v>68.56</v>
      </c>
      <c r="O815" s="198">
        <v>217.86</v>
      </c>
      <c r="P815" s="198">
        <v>184.55</v>
      </c>
      <c r="Q815" s="198">
        <v>313.47000000000003</v>
      </c>
      <c r="R815" s="10"/>
      <c r="S815" s="3"/>
      <c r="T815" s="3"/>
      <c r="U815" s="10">
        <v>118.113333333333</v>
      </c>
      <c r="V815" s="10">
        <v>11.4266666666667</v>
      </c>
      <c r="W815" s="10">
        <v>36.31</v>
      </c>
      <c r="X815" s="10">
        <v>30.758333333333301</v>
      </c>
      <c r="Y815" s="10">
        <v>62.694000000000003</v>
      </c>
      <c r="Z815" s="10"/>
      <c r="AA815" s="3"/>
      <c r="AB815" s="10" t="s">
        <v>514</v>
      </c>
      <c r="AC815" s="10"/>
      <c r="AD815" s="69" t="s">
        <v>173</v>
      </c>
      <c r="AE815" s="23"/>
      <c r="AF815" s="23">
        <v>1</v>
      </c>
      <c r="AG815" s="23">
        <v>1</v>
      </c>
      <c r="AH815" s="23"/>
      <c r="AI815" s="23"/>
      <c r="AJ815" s="23"/>
      <c r="AK815" s="3"/>
      <c r="AL815" s="3"/>
      <c r="AM815" s="298"/>
      <c r="AN815" s="298">
        <v>16.760000000000002</v>
      </c>
      <c r="AO815" s="298">
        <v>80</v>
      </c>
      <c r="AP815" s="298"/>
      <c r="AQ815" s="298"/>
      <c r="AR815" s="23"/>
      <c r="AS815" s="3"/>
      <c r="AT815" s="3"/>
      <c r="AU815" s="298"/>
      <c r="AV815" s="298">
        <v>16.760000000000002</v>
      </c>
      <c r="AW815" s="298">
        <v>80</v>
      </c>
      <c r="AX815" s="298"/>
      <c r="AY815" s="298"/>
      <c r="AZ815" s="23"/>
      <c r="BA815" s="3"/>
    </row>
    <row r="816" spans="2:53">
      <c r="B816" s="10" t="s">
        <v>244</v>
      </c>
      <c r="C816" s="10"/>
      <c r="D816" s="69" t="s">
        <v>245</v>
      </c>
      <c r="E816" s="10">
        <v>20</v>
      </c>
      <c r="F816" s="10">
        <v>12</v>
      </c>
      <c r="G816" s="10">
        <v>4</v>
      </c>
      <c r="H816" s="10">
        <v>5</v>
      </c>
      <c r="I816" s="10">
        <v>5</v>
      </c>
      <c r="J816" s="10"/>
      <c r="M816" s="198">
        <v>2351.33</v>
      </c>
      <c r="N816" s="303">
        <v>1505.14</v>
      </c>
      <c r="O816" s="198">
        <v>792.46</v>
      </c>
      <c r="P816" s="198">
        <v>1412.66</v>
      </c>
      <c r="Q816" s="198">
        <v>10707.12</v>
      </c>
      <c r="R816" s="10"/>
      <c r="S816" s="3"/>
      <c r="T816" s="3"/>
      <c r="U816" s="10">
        <v>106.87863636363601</v>
      </c>
      <c r="V816" s="10">
        <v>65.440869565217398</v>
      </c>
      <c r="W816" s="10">
        <v>37.736190476190501</v>
      </c>
      <c r="X816" s="10">
        <v>70.632999999999996</v>
      </c>
      <c r="Y816" s="10">
        <v>535.35599999999999</v>
      </c>
      <c r="Z816" s="10"/>
      <c r="AA816" s="3"/>
      <c r="AB816" s="10" t="s">
        <v>271</v>
      </c>
      <c r="AC816" s="10"/>
      <c r="AD816" s="69" t="s">
        <v>266</v>
      </c>
      <c r="AE816" s="23">
        <v>8</v>
      </c>
      <c r="AF816" s="23">
        <v>2</v>
      </c>
      <c r="AG816" s="23">
        <v>1</v>
      </c>
      <c r="AH816" s="23">
        <v>3</v>
      </c>
      <c r="AI816" s="23">
        <v>1</v>
      </c>
      <c r="AJ816" s="23"/>
      <c r="AK816" s="3"/>
      <c r="AL816" s="3"/>
      <c r="AM816" s="298">
        <v>1533.99</v>
      </c>
      <c r="AN816" s="298">
        <v>949</v>
      </c>
      <c r="AO816" s="298">
        <v>20.54</v>
      </c>
      <c r="AP816" s="298">
        <v>692.76</v>
      </c>
      <c r="AQ816" s="298">
        <v>98.15</v>
      </c>
      <c r="AR816" s="23"/>
      <c r="AS816" s="3"/>
      <c r="AT816" s="3"/>
      <c r="AU816" s="298">
        <v>170.44333333333299</v>
      </c>
      <c r="AV816" s="298">
        <v>105.444444444444</v>
      </c>
      <c r="AW816" s="298">
        <v>2.5674999999999999</v>
      </c>
      <c r="AX816" s="298">
        <v>76.973333333333301</v>
      </c>
      <c r="AY816" s="298">
        <v>10.905555555555599</v>
      </c>
      <c r="AZ816" s="23"/>
      <c r="BA816" s="3"/>
    </row>
    <row r="817" spans="2:53">
      <c r="B817" s="10" t="s">
        <v>111</v>
      </c>
      <c r="C817" s="10"/>
      <c r="D817" s="69" t="s">
        <v>112</v>
      </c>
      <c r="E817" s="10">
        <v>94</v>
      </c>
      <c r="F817" s="10">
        <v>49</v>
      </c>
      <c r="G817" s="10">
        <v>41</v>
      </c>
      <c r="H817" s="10">
        <v>26</v>
      </c>
      <c r="I817" s="10">
        <v>21</v>
      </c>
      <c r="J817" s="10"/>
      <c r="M817" s="198">
        <v>15476.52</v>
      </c>
      <c r="N817" s="303">
        <v>8371.49</v>
      </c>
      <c r="O817" s="198">
        <v>6315.15</v>
      </c>
      <c r="P817" s="198">
        <v>4759.26</v>
      </c>
      <c r="Q817" s="198">
        <v>6721.24</v>
      </c>
      <c r="R817" s="10"/>
      <c r="S817" s="3"/>
      <c r="T817" s="3"/>
      <c r="U817" s="10">
        <v>139.42810810810801</v>
      </c>
      <c r="V817" s="10">
        <v>75.418828828828794</v>
      </c>
      <c r="W817" s="10">
        <v>57.410454545454499</v>
      </c>
      <c r="X817" s="10">
        <v>45.326285714285703</v>
      </c>
      <c r="Y817" s="10">
        <v>62.233703703703704</v>
      </c>
      <c r="Z817" s="10"/>
      <c r="AA817" s="3"/>
      <c r="AB817" s="10" t="s">
        <v>273</v>
      </c>
      <c r="AC817" s="10"/>
      <c r="AD817" s="69" t="s">
        <v>274</v>
      </c>
      <c r="AE817" s="23">
        <v>7</v>
      </c>
      <c r="AF817" s="23">
        <v>4</v>
      </c>
      <c r="AG817" s="23">
        <v>5</v>
      </c>
      <c r="AH817" s="23">
        <v>4</v>
      </c>
      <c r="AI817" s="23">
        <v>2</v>
      </c>
      <c r="AJ817" s="23"/>
      <c r="AK817" s="3"/>
      <c r="AL817" s="3"/>
      <c r="AM817" s="298">
        <v>2233.63</v>
      </c>
      <c r="AN817" s="298">
        <v>12879.98</v>
      </c>
      <c r="AO817" s="298">
        <v>1033.08</v>
      </c>
      <c r="AP817" s="298">
        <v>528.19000000000005</v>
      </c>
      <c r="AQ817" s="298">
        <v>255.78</v>
      </c>
      <c r="AR817" s="23"/>
      <c r="AS817" s="3"/>
      <c r="AT817" s="3"/>
      <c r="AU817" s="298">
        <v>279.20375000000001</v>
      </c>
      <c r="AV817" s="298">
        <v>1609.9974999999999</v>
      </c>
      <c r="AW817" s="298">
        <v>129.13499999999999</v>
      </c>
      <c r="AX817" s="298">
        <v>66.023750000000007</v>
      </c>
      <c r="AY817" s="298">
        <v>36.54</v>
      </c>
      <c r="AZ817" s="23"/>
      <c r="BA817" s="3"/>
    </row>
    <row r="818" spans="2:53">
      <c r="B818" s="10" t="s">
        <v>111</v>
      </c>
      <c r="C818" s="10"/>
      <c r="D818" s="69" t="s">
        <v>105</v>
      </c>
      <c r="E818" s="10">
        <v>7</v>
      </c>
      <c r="F818" s="10">
        <v>2</v>
      </c>
      <c r="G818" s="10">
        <v>1</v>
      </c>
      <c r="H818" s="10"/>
      <c r="I818" s="10">
        <v>2</v>
      </c>
      <c r="J818" s="10"/>
      <c r="M818" s="198">
        <v>1466.43</v>
      </c>
      <c r="N818" s="303">
        <v>339.6</v>
      </c>
      <c r="O818" s="198">
        <v>21.63</v>
      </c>
      <c r="P818" s="198">
        <v>0</v>
      </c>
      <c r="Q818" s="198">
        <v>304.95999999999998</v>
      </c>
      <c r="R818" s="10"/>
      <c r="S818" s="3"/>
      <c r="T818" s="3"/>
      <c r="U818" s="10">
        <v>209.49</v>
      </c>
      <c r="V818" s="10">
        <v>48.514285714285698</v>
      </c>
      <c r="W818" s="10">
        <v>3.09</v>
      </c>
      <c r="X818" s="10">
        <v>0</v>
      </c>
      <c r="Y818" s="10">
        <v>43.5657142857143</v>
      </c>
      <c r="Z818" s="10"/>
      <c r="AA818" s="3"/>
      <c r="AB818" s="10" t="s">
        <v>275</v>
      </c>
      <c r="AC818" s="10"/>
      <c r="AD818" s="69" t="s">
        <v>276</v>
      </c>
      <c r="AE818" s="23">
        <v>12</v>
      </c>
      <c r="AF818" s="23">
        <v>9</v>
      </c>
      <c r="AG818" s="23">
        <v>4</v>
      </c>
      <c r="AH818" s="23">
        <v>4</v>
      </c>
      <c r="AI818" s="23">
        <v>2</v>
      </c>
      <c r="AJ818" s="23"/>
      <c r="AK818" s="3"/>
      <c r="AL818" s="3"/>
      <c r="AM818" s="298">
        <v>2663.5</v>
      </c>
      <c r="AN818" s="298">
        <v>2231.98</v>
      </c>
      <c r="AO818" s="298">
        <v>294.7</v>
      </c>
      <c r="AP818" s="298">
        <v>554.04999999999995</v>
      </c>
      <c r="AQ818" s="298">
        <v>279.56</v>
      </c>
      <c r="AR818" s="23"/>
      <c r="AS818" s="3"/>
      <c r="AT818" s="3"/>
      <c r="AU818" s="298">
        <v>204.88461538461499</v>
      </c>
      <c r="AV818" s="298">
        <v>171.69076923076901</v>
      </c>
      <c r="AW818" s="298">
        <v>22.669230769230801</v>
      </c>
      <c r="AX818" s="298">
        <v>42.619230769230803</v>
      </c>
      <c r="AY818" s="298">
        <v>21.504615384615398</v>
      </c>
      <c r="AZ818" s="23"/>
      <c r="BA818" s="3"/>
    </row>
    <row r="819" spans="2:53">
      <c r="B819" s="10" t="s">
        <v>482</v>
      </c>
      <c r="C819" s="10"/>
      <c r="D819" s="69" t="s">
        <v>158</v>
      </c>
      <c r="E819" s="10">
        <v>1</v>
      </c>
      <c r="F819" s="10"/>
      <c r="G819" s="10"/>
      <c r="H819" s="10"/>
      <c r="I819" s="10"/>
      <c r="J819" s="10"/>
      <c r="M819" s="198">
        <v>281.01</v>
      </c>
      <c r="N819" s="303">
        <v>0</v>
      </c>
      <c r="O819" s="198">
        <v>0</v>
      </c>
      <c r="P819" s="198">
        <v>0</v>
      </c>
      <c r="Q819" s="198">
        <v>0</v>
      </c>
      <c r="R819" s="10"/>
      <c r="S819" s="3"/>
      <c r="T819" s="3"/>
      <c r="U819" s="10">
        <v>281.01</v>
      </c>
      <c r="V819" s="10">
        <v>0</v>
      </c>
      <c r="W819" s="10">
        <v>0</v>
      </c>
      <c r="X819" s="10">
        <v>0</v>
      </c>
      <c r="Y819" s="10">
        <v>0</v>
      </c>
      <c r="Z819" s="10"/>
      <c r="AA819" s="3"/>
      <c r="AB819" s="10" t="s">
        <v>277</v>
      </c>
      <c r="AC819" s="10"/>
      <c r="AD819" s="69" t="s">
        <v>278</v>
      </c>
      <c r="AE819" s="23">
        <v>4</v>
      </c>
      <c r="AF819" s="23">
        <v>6</v>
      </c>
      <c r="AG819" s="23">
        <v>5</v>
      </c>
      <c r="AH819" s="23">
        <v>4</v>
      </c>
      <c r="AI819" s="23">
        <v>4</v>
      </c>
      <c r="AJ819" s="23"/>
      <c r="AK819" s="3"/>
      <c r="AL819" s="3"/>
      <c r="AM819" s="298">
        <v>2061.88</v>
      </c>
      <c r="AN819" s="298">
        <v>3473.73</v>
      </c>
      <c r="AO819" s="298">
        <v>305.07</v>
      </c>
      <c r="AP819" s="298">
        <v>970.19</v>
      </c>
      <c r="AQ819" s="298">
        <v>897.06</v>
      </c>
      <c r="AR819" s="23"/>
      <c r="AS819" s="3"/>
      <c r="AT819" s="3"/>
      <c r="AU819" s="298">
        <v>412.37599999999998</v>
      </c>
      <c r="AV819" s="298">
        <v>385.97</v>
      </c>
      <c r="AW819" s="298">
        <v>30.507000000000001</v>
      </c>
      <c r="AX819" s="298">
        <v>97.019000000000005</v>
      </c>
      <c r="AY819" s="298">
        <v>89.706000000000003</v>
      </c>
      <c r="AZ819" s="23"/>
      <c r="BA819" s="3"/>
    </row>
    <row r="820" spans="2:53">
      <c r="B820" s="10" t="s">
        <v>407</v>
      </c>
      <c r="C820" s="10"/>
      <c r="D820" s="69" t="s">
        <v>164</v>
      </c>
      <c r="E820" s="10">
        <v>58</v>
      </c>
      <c r="F820" s="10">
        <v>34</v>
      </c>
      <c r="G820" s="10">
        <v>24</v>
      </c>
      <c r="H820" s="10">
        <v>15</v>
      </c>
      <c r="I820" s="10">
        <v>17</v>
      </c>
      <c r="J820" s="10"/>
      <c r="M820" s="198">
        <v>8583.06</v>
      </c>
      <c r="N820" s="303">
        <v>4901.16</v>
      </c>
      <c r="O820" s="198">
        <v>7434.52</v>
      </c>
      <c r="P820" s="198">
        <v>2601.9499999999998</v>
      </c>
      <c r="Q820" s="198">
        <v>9430.58</v>
      </c>
      <c r="R820" s="10"/>
      <c r="S820" s="3"/>
      <c r="T820" s="3"/>
      <c r="U820" s="10">
        <v>132.04707692307699</v>
      </c>
      <c r="V820" s="10">
        <v>74.260000000000005</v>
      </c>
      <c r="W820" s="10">
        <v>116.16437500000001</v>
      </c>
      <c r="X820" s="10">
        <v>40.655468749999997</v>
      </c>
      <c r="Y820" s="10">
        <v>140.754925373134</v>
      </c>
      <c r="Z820" s="10"/>
      <c r="AA820" s="3"/>
      <c r="AB820" s="10" t="s">
        <v>279</v>
      </c>
      <c r="AC820" s="10"/>
      <c r="AD820" s="69" t="s">
        <v>191</v>
      </c>
      <c r="AE820" s="23">
        <v>5</v>
      </c>
      <c r="AF820" s="23">
        <v>6</v>
      </c>
      <c r="AG820" s="23">
        <v>2</v>
      </c>
      <c r="AH820" s="23">
        <v>5</v>
      </c>
      <c r="AI820" s="23">
        <v>3</v>
      </c>
      <c r="AJ820" s="23"/>
      <c r="AK820" s="3"/>
      <c r="AL820" s="3"/>
      <c r="AM820" s="298">
        <v>115.66</v>
      </c>
      <c r="AN820" s="298">
        <v>1097.9100000000001</v>
      </c>
      <c r="AO820" s="298">
        <v>1010.44</v>
      </c>
      <c r="AP820" s="298">
        <v>1035.26</v>
      </c>
      <c r="AQ820" s="298">
        <v>507.64</v>
      </c>
      <c r="AR820" s="23"/>
      <c r="AS820" s="3"/>
      <c r="AT820" s="3"/>
      <c r="AU820" s="298">
        <v>23.132000000000001</v>
      </c>
      <c r="AV820" s="298">
        <v>182.98500000000001</v>
      </c>
      <c r="AW820" s="298">
        <v>202.08799999999999</v>
      </c>
      <c r="AX820" s="298">
        <v>207.05199999999999</v>
      </c>
      <c r="AY820" s="298">
        <v>101.52800000000001</v>
      </c>
      <c r="AZ820" s="23"/>
      <c r="BA820" s="3"/>
    </row>
    <row r="821" spans="2:53">
      <c r="B821" s="10" t="s">
        <v>246</v>
      </c>
      <c r="C821" s="10"/>
      <c r="D821" s="69" t="s">
        <v>247</v>
      </c>
      <c r="E821" s="10">
        <v>3</v>
      </c>
      <c r="F821" s="10">
        <v>26</v>
      </c>
      <c r="G821" s="10">
        <v>23</v>
      </c>
      <c r="H821" s="10">
        <v>23</v>
      </c>
      <c r="I821" s="10">
        <v>24</v>
      </c>
      <c r="J821" s="10"/>
      <c r="M821" s="198">
        <v>155.53</v>
      </c>
      <c r="N821" s="303">
        <v>2525.83</v>
      </c>
      <c r="O821" s="198">
        <v>1184.1400000000001</v>
      </c>
      <c r="P821" s="198">
        <v>1254.58</v>
      </c>
      <c r="Q821" s="198">
        <v>6319.84</v>
      </c>
      <c r="R821" s="10"/>
      <c r="S821" s="3"/>
      <c r="T821" s="3"/>
      <c r="U821" s="10">
        <v>25.921666666666699</v>
      </c>
      <c r="V821" s="10">
        <v>76.540303030302994</v>
      </c>
      <c r="W821" s="10">
        <v>34.827647058823501</v>
      </c>
      <c r="X821" s="10">
        <v>35.845142857142903</v>
      </c>
      <c r="Y821" s="10">
        <v>166.31157894736799</v>
      </c>
      <c r="Z821" s="10"/>
      <c r="AA821" s="3"/>
      <c r="AB821" s="10" t="s">
        <v>280</v>
      </c>
      <c r="AC821" s="10"/>
      <c r="AD821" s="69" t="s">
        <v>211</v>
      </c>
      <c r="AE821" s="23">
        <v>14</v>
      </c>
      <c r="AF821" s="23">
        <v>7</v>
      </c>
      <c r="AG821" s="23">
        <v>6</v>
      </c>
      <c r="AH821" s="23">
        <v>3</v>
      </c>
      <c r="AI821" s="23">
        <v>3</v>
      </c>
      <c r="AJ821" s="23"/>
      <c r="AK821" s="3"/>
      <c r="AL821" s="3"/>
      <c r="AM821" s="298">
        <v>1845.54</v>
      </c>
      <c r="AN821" s="298">
        <v>1272.1600000000001</v>
      </c>
      <c r="AO821" s="298">
        <v>547.26</v>
      </c>
      <c r="AP821" s="298">
        <v>395.85</v>
      </c>
      <c r="AQ821" s="298">
        <v>644.67999999999995</v>
      </c>
      <c r="AR821" s="23"/>
      <c r="AS821" s="3"/>
      <c r="AT821" s="3"/>
      <c r="AU821" s="298">
        <v>131.82428571428599</v>
      </c>
      <c r="AV821" s="298">
        <v>115.650909090909</v>
      </c>
      <c r="AW821" s="298">
        <v>49.750909090909097</v>
      </c>
      <c r="AX821" s="298">
        <v>35.986363636363599</v>
      </c>
      <c r="AY821" s="298">
        <v>58.607272727272701</v>
      </c>
      <c r="AZ821" s="23"/>
      <c r="BA821" s="3"/>
    </row>
    <row r="822" spans="2:53">
      <c r="B822" s="10" t="s">
        <v>584</v>
      </c>
      <c r="C822" s="10"/>
      <c r="D822" s="69" t="s">
        <v>317</v>
      </c>
      <c r="E822" s="10">
        <v>1</v>
      </c>
      <c r="F822" s="10">
        <v>2</v>
      </c>
      <c r="G822" s="10">
        <v>1</v>
      </c>
      <c r="H822" s="10">
        <v>1</v>
      </c>
      <c r="I822" s="10">
        <v>2</v>
      </c>
      <c r="J822" s="10"/>
      <c r="M822" s="198">
        <v>38.590000000000003</v>
      </c>
      <c r="N822" s="303">
        <v>234.67</v>
      </c>
      <c r="O822" s="198">
        <v>61.91</v>
      </c>
      <c r="P822" s="198">
        <v>105.61</v>
      </c>
      <c r="Q822" s="198">
        <v>605.19000000000005</v>
      </c>
      <c r="R822" s="10"/>
      <c r="S822" s="3"/>
      <c r="T822" s="3"/>
      <c r="U822" s="10">
        <v>38.590000000000003</v>
      </c>
      <c r="V822" s="10">
        <v>117.33499999999999</v>
      </c>
      <c r="W822" s="10">
        <v>61.91</v>
      </c>
      <c r="X822" s="10">
        <v>105.61</v>
      </c>
      <c r="Y822" s="10">
        <v>302.59500000000003</v>
      </c>
      <c r="Z822" s="10"/>
      <c r="AA822" s="3"/>
      <c r="AB822" s="10" t="s">
        <v>281</v>
      </c>
      <c r="AC822" s="10"/>
      <c r="AD822" s="69" t="s">
        <v>89</v>
      </c>
      <c r="AE822" s="23"/>
      <c r="AF822" s="23">
        <v>1</v>
      </c>
      <c r="AG822" s="23"/>
      <c r="AH822" s="23"/>
      <c r="AI822" s="23"/>
      <c r="AJ822" s="23"/>
      <c r="AK822" s="3"/>
      <c r="AL822" s="3"/>
      <c r="AM822" s="298"/>
      <c r="AN822" s="298">
        <v>1.56</v>
      </c>
      <c r="AO822" s="298">
        <v>0</v>
      </c>
      <c r="AP822" s="298">
        <v>0</v>
      </c>
      <c r="AQ822" s="298">
        <v>0</v>
      </c>
      <c r="AR822" s="23"/>
      <c r="AS822" s="3"/>
      <c r="AT822" s="3"/>
      <c r="AU822" s="298"/>
      <c r="AV822" s="298">
        <v>1.56</v>
      </c>
      <c r="AW822" s="298">
        <v>0</v>
      </c>
      <c r="AX822" s="298">
        <v>0</v>
      </c>
      <c r="AY822" s="298">
        <v>0</v>
      </c>
      <c r="AZ822" s="23"/>
      <c r="BA822" s="3"/>
    </row>
    <row r="823" spans="2:53">
      <c r="B823" s="10" t="s">
        <v>248</v>
      </c>
      <c r="C823" s="10"/>
      <c r="D823" s="69" t="s">
        <v>249</v>
      </c>
      <c r="E823" s="10">
        <v>704</v>
      </c>
      <c r="F823" s="10">
        <v>464</v>
      </c>
      <c r="G823" s="10">
        <v>335</v>
      </c>
      <c r="H823" s="10">
        <v>245</v>
      </c>
      <c r="I823" s="10">
        <v>217</v>
      </c>
      <c r="J823" s="10"/>
      <c r="M823" s="198">
        <v>110801.56</v>
      </c>
      <c r="N823" s="303">
        <v>55856.580000000104</v>
      </c>
      <c r="O823" s="198">
        <v>43451.99</v>
      </c>
      <c r="P823" s="198">
        <v>54786.48</v>
      </c>
      <c r="Q823" s="198">
        <v>85465.820000000094</v>
      </c>
      <c r="R823" s="10"/>
      <c r="S823" s="3"/>
      <c r="T823" s="3"/>
      <c r="U823" s="10">
        <v>135.78622549019599</v>
      </c>
      <c r="V823" s="10">
        <v>66.575184743742597</v>
      </c>
      <c r="W823" s="10">
        <v>52.669078787878803</v>
      </c>
      <c r="X823" s="10">
        <v>67.721236093943105</v>
      </c>
      <c r="Y823" s="10">
        <v>103.09507840772</v>
      </c>
      <c r="Z823" s="10"/>
      <c r="AA823" s="3"/>
      <c r="AB823" s="10" t="s">
        <v>281</v>
      </c>
      <c r="AC823" s="10"/>
      <c r="AD823" s="69" t="s">
        <v>282</v>
      </c>
      <c r="AE823" s="23"/>
      <c r="AF823" s="23">
        <v>1</v>
      </c>
      <c r="AG823" s="23">
        <v>1</v>
      </c>
      <c r="AH823" s="23">
        <v>1</v>
      </c>
      <c r="AI823" s="23">
        <v>1</v>
      </c>
      <c r="AJ823" s="23"/>
      <c r="AK823" s="3"/>
      <c r="AL823" s="3"/>
      <c r="AM823" s="298"/>
      <c r="AN823" s="298">
        <v>39.68</v>
      </c>
      <c r="AO823" s="298">
        <v>42.71</v>
      </c>
      <c r="AP823" s="298">
        <v>62.05</v>
      </c>
      <c r="AQ823" s="298">
        <v>7.35</v>
      </c>
      <c r="AR823" s="23"/>
      <c r="AS823" s="3"/>
      <c r="AT823" s="3"/>
      <c r="AU823" s="298"/>
      <c r="AV823" s="298">
        <v>39.68</v>
      </c>
      <c r="AW823" s="298">
        <v>42.71</v>
      </c>
      <c r="AX823" s="298">
        <v>62.05</v>
      </c>
      <c r="AY823" s="298">
        <v>7.35</v>
      </c>
      <c r="AZ823" s="23"/>
      <c r="BA823" s="3"/>
    </row>
    <row r="824" spans="2:53">
      <c r="B824" s="10" t="s">
        <v>248</v>
      </c>
      <c r="C824" s="10"/>
      <c r="D824" s="69" t="s">
        <v>585</v>
      </c>
      <c r="E824" s="10">
        <v>1</v>
      </c>
      <c r="F824" s="10">
        <v>1</v>
      </c>
      <c r="G824" s="10">
        <v>1</v>
      </c>
      <c r="H824" s="10"/>
      <c r="I824" s="10"/>
      <c r="J824" s="10"/>
      <c r="M824" s="198">
        <v>144.15</v>
      </c>
      <c r="N824" s="303">
        <v>121.18</v>
      </c>
      <c r="O824" s="198">
        <v>73.41</v>
      </c>
      <c r="P824" s="198">
        <v>0</v>
      </c>
      <c r="Q824" s="198">
        <v>0</v>
      </c>
      <c r="R824" s="10"/>
      <c r="S824" s="3"/>
      <c r="T824" s="3"/>
      <c r="U824" s="10">
        <v>144.15</v>
      </c>
      <c r="V824" s="10">
        <v>121.18</v>
      </c>
      <c r="W824" s="10">
        <v>73.41</v>
      </c>
      <c r="X824" s="10">
        <v>0</v>
      </c>
      <c r="Y824" s="10">
        <v>0</v>
      </c>
      <c r="Z824" s="10"/>
      <c r="AA824" s="3"/>
      <c r="AB824" s="10" t="s">
        <v>506</v>
      </c>
      <c r="AC824" s="10"/>
      <c r="AD824" s="69" t="s">
        <v>507</v>
      </c>
      <c r="AE824" s="23">
        <v>7</v>
      </c>
      <c r="AF824" s="23">
        <v>3</v>
      </c>
      <c r="AG824" s="23">
        <v>1</v>
      </c>
      <c r="AH824" s="23">
        <v>3</v>
      </c>
      <c r="AI824" s="23"/>
      <c r="AJ824" s="23"/>
      <c r="AK824" s="3"/>
      <c r="AL824" s="3"/>
      <c r="AM824" s="298">
        <v>3713.13</v>
      </c>
      <c r="AN824" s="298">
        <v>5829.1</v>
      </c>
      <c r="AO824" s="298">
        <v>54.73</v>
      </c>
      <c r="AP824" s="298">
        <v>2772.29</v>
      </c>
      <c r="AQ824" s="298">
        <v>0</v>
      </c>
      <c r="AR824" s="23"/>
      <c r="AS824" s="3"/>
      <c r="AT824" s="3"/>
      <c r="AU824" s="298">
        <v>530.44714285714304</v>
      </c>
      <c r="AV824" s="298">
        <v>728.63750000000005</v>
      </c>
      <c r="AW824" s="298">
        <v>6.8412499999999996</v>
      </c>
      <c r="AX824" s="298">
        <v>346.53625</v>
      </c>
      <c r="AY824" s="298">
        <v>0</v>
      </c>
      <c r="AZ824" s="23"/>
      <c r="BA824" s="3"/>
    </row>
    <row r="825" spans="2:53">
      <c r="B825" s="10" t="s">
        <v>250</v>
      </c>
      <c r="C825" s="10"/>
      <c r="D825" s="69" t="s">
        <v>90</v>
      </c>
      <c r="E825" s="10">
        <v>124</v>
      </c>
      <c r="F825" s="10">
        <v>84</v>
      </c>
      <c r="G825" s="10">
        <v>71</v>
      </c>
      <c r="H825" s="10">
        <v>58</v>
      </c>
      <c r="I825" s="10">
        <v>63</v>
      </c>
      <c r="J825" s="10"/>
      <c r="M825" s="198">
        <v>9839.4599999999991</v>
      </c>
      <c r="N825" s="303">
        <v>5913.55</v>
      </c>
      <c r="O825" s="198">
        <v>6275.52</v>
      </c>
      <c r="P825" s="198">
        <v>7687.05</v>
      </c>
      <c r="Q825" s="198">
        <v>14116.26</v>
      </c>
      <c r="R825" s="10"/>
      <c r="S825" s="3"/>
      <c r="T825" s="3"/>
      <c r="U825" s="10">
        <v>73.980902255639094</v>
      </c>
      <c r="V825" s="10">
        <v>45.488846153846197</v>
      </c>
      <c r="W825" s="10">
        <v>49.805714285714302</v>
      </c>
      <c r="X825" s="10">
        <v>62.496341463414602</v>
      </c>
      <c r="Y825" s="10">
        <v>106.137293233083</v>
      </c>
      <c r="Z825" s="10"/>
      <c r="AA825" s="3"/>
      <c r="AB825" s="10" t="s">
        <v>283</v>
      </c>
      <c r="AC825" s="10"/>
      <c r="AD825" s="69" t="s">
        <v>211</v>
      </c>
      <c r="AE825" s="23">
        <v>138</v>
      </c>
      <c r="AF825" s="23">
        <v>32</v>
      </c>
      <c r="AG825" s="23">
        <v>16</v>
      </c>
      <c r="AH825" s="23">
        <v>12</v>
      </c>
      <c r="AI825" s="23">
        <v>6</v>
      </c>
      <c r="AJ825" s="23"/>
      <c r="AK825" s="3"/>
      <c r="AL825" s="3"/>
      <c r="AM825" s="298">
        <v>36294.39</v>
      </c>
      <c r="AN825" s="298">
        <v>10614.94</v>
      </c>
      <c r="AO825" s="298">
        <v>8693.2199999999993</v>
      </c>
      <c r="AP825" s="298">
        <v>4910.75</v>
      </c>
      <c r="AQ825" s="298">
        <v>6397.32</v>
      </c>
      <c r="AR825" s="23"/>
      <c r="AS825" s="3"/>
      <c r="AT825" s="3"/>
      <c r="AU825" s="298">
        <v>261.11071942446</v>
      </c>
      <c r="AV825" s="298">
        <v>78.629185185185193</v>
      </c>
      <c r="AW825" s="298">
        <v>63.454160583941601</v>
      </c>
      <c r="AX825" s="298">
        <v>36.375925925925898</v>
      </c>
      <c r="AY825" s="298">
        <v>47.387555555555601</v>
      </c>
      <c r="AZ825" s="23"/>
      <c r="BA825" s="3"/>
    </row>
    <row r="826" spans="2:53">
      <c r="B826" s="10" t="s">
        <v>504</v>
      </c>
      <c r="C826" s="10"/>
      <c r="D826" s="69" t="s">
        <v>319</v>
      </c>
      <c r="E826" s="10"/>
      <c r="F826" s="10">
        <v>4</v>
      </c>
      <c r="G826" s="10">
        <v>3</v>
      </c>
      <c r="H826" s="10">
        <v>3</v>
      </c>
      <c r="I826" s="10">
        <v>3</v>
      </c>
      <c r="J826" s="10"/>
      <c r="M826" s="198"/>
      <c r="N826" s="303">
        <v>328.47</v>
      </c>
      <c r="O826" s="198">
        <v>85.28</v>
      </c>
      <c r="P826" s="198">
        <v>110.56</v>
      </c>
      <c r="Q826" s="198">
        <v>192.34</v>
      </c>
      <c r="R826" s="10"/>
      <c r="S826" s="3"/>
      <c r="T826" s="3"/>
      <c r="U826" s="10"/>
      <c r="V826" s="10">
        <v>82.117500000000007</v>
      </c>
      <c r="W826" s="10">
        <v>21.32</v>
      </c>
      <c r="X826" s="10">
        <v>27.64</v>
      </c>
      <c r="Y826" s="10">
        <v>48.085000000000001</v>
      </c>
      <c r="Z826" s="10"/>
      <c r="AA826" s="3"/>
      <c r="AB826" s="10" t="s">
        <v>113</v>
      </c>
      <c r="AC826" s="10"/>
      <c r="AD826" s="69" t="s">
        <v>114</v>
      </c>
      <c r="AE826" s="23">
        <v>23</v>
      </c>
      <c r="AF826" s="23">
        <v>6</v>
      </c>
      <c r="AG826" s="23">
        <v>2</v>
      </c>
      <c r="AH826" s="23">
        <v>1</v>
      </c>
      <c r="AI826" s="23">
        <v>2</v>
      </c>
      <c r="AJ826" s="23"/>
      <c r="AK826" s="3"/>
      <c r="AL826" s="3"/>
      <c r="AM826" s="298">
        <v>19176.849999999999</v>
      </c>
      <c r="AN826" s="298">
        <v>508.1</v>
      </c>
      <c r="AO826" s="298">
        <v>10.63</v>
      </c>
      <c r="AP826" s="298">
        <v>9.19</v>
      </c>
      <c r="AQ826" s="298">
        <v>128.12</v>
      </c>
      <c r="AR826" s="23"/>
      <c r="AS826" s="3"/>
      <c r="AT826" s="3"/>
      <c r="AU826" s="298">
        <v>799.03541666666695</v>
      </c>
      <c r="AV826" s="298">
        <v>22.0913043478261</v>
      </c>
      <c r="AW826" s="298">
        <v>0.48318181818181799</v>
      </c>
      <c r="AX826" s="298">
        <v>0.417727272727273</v>
      </c>
      <c r="AY826" s="298">
        <v>5.8236363636363597</v>
      </c>
      <c r="AZ826" s="23"/>
      <c r="BA826" s="3"/>
    </row>
    <row r="827" spans="2:53">
      <c r="B827" s="10" t="s">
        <v>251</v>
      </c>
      <c r="C827" s="10"/>
      <c r="D827" s="69" t="s">
        <v>107</v>
      </c>
      <c r="E827" s="10">
        <v>108</v>
      </c>
      <c r="F827" s="10">
        <v>49</v>
      </c>
      <c r="G827" s="10">
        <v>28</v>
      </c>
      <c r="H827" s="10">
        <v>26</v>
      </c>
      <c r="I827" s="10">
        <v>25</v>
      </c>
      <c r="J827" s="10"/>
      <c r="M827" s="198">
        <v>19007.439999999999</v>
      </c>
      <c r="N827" s="303">
        <v>6474.85</v>
      </c>
      <c r="O827" s="198">
        <v>3741.54</v>
      </c>
      <c r="P827" s="198">
        <v>4811.58</v>
      </c>
      <c r="Q827" s="198">
        <v>9014.7000000000007</v>
      </c>
      <c r="R827" s="10"/>
      <c r="S827" s="3"/>
      <c r="T827" s="3"/>
      <c r="U827" s="10">
        <v>158.39533333333301</v>
      </c>
      <c r="V827" s="10">
        <v>55.817672413793098</v>
      </c>
      <c r="W827" s="10">
        <v>32.535130434782602</v>
      </c>
      <c r="X827" s="10">
        <v>41.839826086956499</v>
      </c>
      <c r="Y827" s="10">
        <v>75.753781512605002</v>
      </c>
      <c r="Z827" s="10"/>
      <c r="AA827" s="3"/>
      <c r="AB827" s="10" t="s">
        <v>285</v>
      </c>
      <c r="AC827" s="10"/>
      <c r="AD827" s="69" t="s">
        <v>173</v>
      </c>
      <c r="AE827" s="23">
        <v>12</v>
      </c>
      <c r="AF827" s="23">
        <v>11</v>
      </c>
      <c r="AG827" s="23">
        <v>6</v>
      </c>
      <c r="AH827" s="23">
        <v>4</v>
      </c>
      <c r="AI827" s="23">
        <v>3</v>
      </c>
      <c r="AJ827" s="23"/>
      <c r="AK827" s="3"/>
      <c r="AL827" s="3"/>
      <c r="AM827" s="298">
        <v>1720.66</v>
      </c>
      <c r="AN827" s="298">
        <v>1615.15</v>
      </c>
      <c r="AO827" s="298">
        <v>1927.04</v>
      </c>
      <c r="AP827" s="298">
        <v>954</v>
      </c>
      <c r="AQ827" s="298">
        <v>2723.82</v>
      </c>
      <c r="AR827" s="23"/>
      <c r="AS827" s="3"/>
      <c r="AT827" s="3"/>
      <c r="AU827" s="298">
        <v>143.38833333333301</v>
      </c>
      <c r="AV827" s="298">
        <v>134.59583333333299</v>
      </c>
      <c r="AW827" s="298">
        <v>160.58666666666701</v>
      </c>
      <c r="AX827" s="298">
        <v>79.5</v>
      </c>
      <c r="AY827" s="298">
        <v>226.98500000000001</v>
      </c>
      <c r="AZ827" s="23"/>
      <c r="BA827" s="3"/>
    </row>
    <row r="828" spans="2:53">
      <c r="B828" s="10" t="s">
        <v>252</v>
      </c>
      <c r="C828" s="10"/>
      <c r="D828" s="69" t="s">
        <v>253</v>
      </c>
      <c r="E828" s="10">
        <v>91</v>
      </c>
      <c r="F828" s="10">
        <v>64</v>
      </c>
      <c r="G828" s="10">
        <v>51</v>
      </c>
      <c r="H828" s="10">
        <v>38</v>
      </c>
      <c r="I828" s="10">
        <v>21</v>
      </c>
      <c r="J828" s="10"/>
      <c r="M828" s="198">
        <v>11316.7</v>
      </c>
      <c r="N828" s="303">
        <v>8160.59</v>
      </c>
      <c r="O828" s="198">
        <v>9351.6</v>
      </c>
      <c r="P828" s="198">
        <v>6281.97</v>
      </c>
      <c r="Q828" s="198">
        <v>4200</v>
      </c>
      <c r="R828" s="10"/>
      <c r="S828" s="3"/>
      <c r="T828" s="3"/>
      <c r="U828" s="10">
        <v>112.046534653465</v>
      </c>
      <c r="V828" s="10">
        <v>83.271326530612299</v>
      </c>
      <c r="W828" s="10">
        <v>92.590099009900996</v>
      </c>
      <c r="X828" s="10">
        <v>63.454242424242402</v>
      </c>
      <c r="Y828" s="10">
        <v>43.298969072165001</v>
      </c>
      <c r="Z828" s="10"/>
      <c r="AA828" s="3"/>
      <c r="AB828" s="10" t="s">
        <v>421</v>
      </c>
      <c r="AC828" s="10"/>
      <c r="AD828" s="69" t="s">
        <v>422</v>
      </c>
      <c r="AE828" s="23">
        <v>11</v>
      </c>
      <c r="AF828" s="23">
        <v>1</v>
      </c>
      <c r="AG828" s="23">
        <v>3</v>
      </c>
      <c r="AH828" s="23">
        <v>2</v>
      </c>
      <c r="AI828" s="23">
        <v>2</v>
      </c>
      <c r="AJ828" s="23"/>
      <c r="AK828" s="3"/>
      <c r="AL828" s="3"/>
      <c r="AM828" s="298">
        <v>2395.5</v>
      </c>
      <c r="AN828" s="298">
        <v>5.88</v>
      </c>
      <c r="AO828" s="298">
        <v>931.12</v>
      </c>
      <c r="AP828" s="298">
        <v>340.05</v>
      </c>
      <c r="AQ828" s="298">
        <v>2222.88</v>
      </c>
      <c r="AR828" s="23"/>
      <c r="AS828" s="3"/>
      <c r="AT828" s="3"/>
      <c r="AU828" s="298">
        <v>217.772727272727</v>
      </c>
      <c r="AV828" s="298">
        <v>0.53454545454545499</v>
      </c>
      <c r="AW828" s="298">
        <v>77.593333333333305</v>
      </c>
      <c r="AX828" s="298">
        <v>28.337499999999999</v>
      </c>
      <c r="AY828" s="298">
        <v>170.99076923076899</v>
      </c>
      <c r="AZ828" s="23"/>
      <c r="BA828" s="3"/>
    </row>
    <row r="829" spans="2:53">
      <c r="B829" s="10" t="s">
        <v>254</v>
      </c>
      <c r="C829" s="10"/>
      <c r="D829" s="69" t="s">
        <v>255</v>
      </c>
      <c r="E829" s="10">
        <v>211</v>
      </c>
      <c r="F829" s="10">
        <v>113</v>
      </c>
      <c r="G829" s="10">
        <v>112</v>
      </c>
      <c r="H829" s="10">
        <v>130</v>
      </c>
      <c r="I829" s="10">
        <v>80</v>
      </c>
      <c r="J829" s="10"/>
      <c r="M829" s="198">
        <v>24010.38</v>
      </c>
      <c r="N829" s="303">
        <v>20357.939999999999</v>
      </c>
      <c r="O829" s="198">
        <v>15045.75</v>
      </c>
      <c r="P829" s="198">
        <v>30689.31</v>
      </c>
      <c r="Q829" s="198">
        <v>20197.37</v>
      </c>
      <c r="R829" s="10"/>
      <c r="S829" s="3"/>
      <c r="T829" s="3"/>
      <c r="U829" s="10">
        <v>93.425603112840506</v>
      </c>
      <c r="V829" s="10">
        <v>71.431368421052596</v>
      </c>
      <c r="W829" s="10">
        <v>67.168526785714306</v>
      </c>
      <c r="X829" s="10">
        <v>110.791732851986</v>
      </c>
      <c r="Y829" s="10">
        <v>71.117500000000007</v>
      </c>
      <c r="Z829" s="10"/>
      <c r="AA829" s="3"/>
      <c r="AB829" s="10" t="s">
        <v>511</v>
      </c>
      <c r="AC829" s="10"/>
      <c r="AD829" s="69" t="s">
        <v>173</v>
      </c>
      <c r="AE829" s="23">
        <v>2</v>
      </c>
      <c r="AF829" s="23">
        <v>1</v>
      </c>
      <c r="AG829" s="23"/>
      <c r="AH829" s="23">
        <v>1</v>
      </c>
      <c r="AI829" s="23"/>
      <c r="AJ829" s="23"/>
      <c r="AK829" s="3"/>
      <c r="AL829" s="3"/>
      <c r="AM829" s="298">
        <v>14.18</v>
      </c>
      <c r="AN829" s="298">
        <v>11.8</v>
      </c>
      <c r="AO829" s="298">
        <v>0</v>
      </c>
      <c r="AP829" s="298">
        <v>11.53</v>
      </c>
      <c r="AQ829" s="298">
        <v>0</v>
      </c>
      <c r="AR829" s="23"/>
      <c r="AS829" s="3"/>
      <c r="AT829" s="3"/>
      <c r="AU829" s="298">
        <v>7.09</v>
      </c>
      <c r="AV829" s="298">
        <v>5.9</v>
      </c>
      <c r="AW829" s="298">
        <v>0</v>
      </c>
      <c r="AX829" s="298">
        <v>5.7649999999999997</v>
      </c>
      <c r="AY829" s="298">
        <v>0</v>
      </c>
      <c r="AZ829" s="23"/>
      <c r="BA829" s="3"/>
    </row>
    <row r="830" spans="2:53">
      <c r="B830" s="10" t="s">
        <v>256</v>
      </c>
      <c r="C830" s="10"/>
      <c r="D830" s="69" t="s">
        <v>257</v>
      </c>
      <c r="E830" s="10">
        <v>1262</v>
      </c>
      <c r="F830" s="10">
        <v>859</v>
      </c>
      <c r="G830" s="10">
        <v>669</v>
      </c>
      <c r="H830" s="10">
        <v>560</v>
      </c>
      <c r="I830" s="10">
        <v>531</v>
      </c>
      <c r="J830" s="10"/>
      <c r="M830" s="198">
        <v>131833.56</v>
      </c>
      <c r="N830" s="303">
        <v>84309.289999999906</v>
      </c>
      <c r="O830" s="198">
        <v>67545.509999999893</v>
      </c>
      <c r="P830" s="198">
        <v>72644.629999999903</v>
      </c>
      <c r="Q830" s="198">
        <v>124909.03</v>
      </c>
      <c r="R830" s="10"/>
      <c r="S830" s="3"/>
      <c r="T830" s="3"/>
      <c r="U830" s="10">
        <v>92.644806746310607</v>
      </c>
      <c r="V830" s="10">
        <v>59.456480959097199</v>
      </c>
      <c r="W830" s="10">
        <v>48.769321299638897</v>
      </c>
      <c r="X830" s="10">
        <v>52.909417334304401</v>
      </c>
      <c r="Y830" s="10">
        <v>87.717015449438193</v>
      </c>
      <c r="Z830" s="10"/>
      <c r="AA830" s="3"/>
      <c r="AB830" s="10" t="s">
        <v>512</v>
      </c>
      <c r="AC830" s="10"/>
      <c r="AD830" s="69" t="s">
        <v>107</v>
      </c>
      <c r="AE830" s="23">
        <v>3</v>
      </c>
      <c r="AF830" s="23">
        <v>2</v>
      </c>
      <c r="AG830" s="23">
        <v>1</v>
      </c>
      <c r="AH830" s="23">
        <v>1</v>
      </c>
      <c r="AI830" s="23">
        <v>1</v>
      </c>
      <c r="AJ830" s="23"/>
      <c r="AK830" s="3"/>
      <c r="AL830" s="3"/>
      <c r="AM830" s="298">
        <v>253.09</v>
      </c>
      <c r="AN830" s="298">
        <v>96.48</v>
      </c>
      <c r="AO830" s="298">
        <v>12.03</v>
      </c>
      <c r="AP830" s="298">
        <v>8.6300000000000008</v>
      </c>
      <c r="AQ830" s="298">
        <v>42.85</v>
      </c>
      <c r="AR830" s="23"/>
      <c r="AS830" s="3"/>
      <c r="AT830" s="3"/>
      <c r="AU830" s="298">
        <v>84.363333333333301</v>
      </c>
      <c r="AV830" s="298">
        <v>32.159999999999997</v>
      </c>
      <c r="AW830" s="298">
        <v>4.01</v>
      </c>
      <c r="AX830" s="298">
        <v>2.87666666666667</v>
      </c>
      <c r="AY830" s="298">
        <v>14.283333333333299</v>
      </c>
      <c r="AZ830" s="23"/>
      <c r="BA830" s="3"/>
    </row>
    <row r="831" spans="2:53">
      <c r="B831" s="10" t="s">
        <v>256</v>
      </c>
      <c r="C831" s="10"/>
      <c r="D831" s="69" t="s">
        <v>103</v>
      </c>
      <c r="E831" s="10">
        <v>1</v>
      </c>
      <c r="F831" s="10">
        <v>1</v>
      </c>
      <c r="G831" s="10">
        <v>1</v>
      </c>
      <c r="H831" s="10">
        <v>1</v>
      </c>
      <c r="I831" s="10">
        <v>1</v>
      </c>
      <c r="J831" s="10"/>
      <c r="M831" s="198">
        <v>6.32</v>
      </c>
      <c r="N831" s="303">
        <v>7.15</v>
      </c>
      <c r="O831" s="198">
        <v>6.36</v>
      </c>
      <c r="P831" s="198">
        <v>6.19</v>
      </c>
      <c r="Q831" s="198">
        <v>48.6</v>
      </c>
      <c r="R831" s="10"/>
      <c r="S831" s="3"/>
      <c r="T831" s="3"/>
      <c r="U831" s="10">
        <v>6.32</v>
      </c>
      <c r="V831" s="10">
        <v>7.15</v>
      </c>
      <c r="W831" s="10">
        <v>6.36</v>
      </c>
      <c r="X831" s="10">
        <v>6.19</v>
      </c>
      <c r="Y831" s="10">
        <v>48.6</v>
      </c>
      <c r="Z831" s="10"/>
      <c r="AA831" s="3"/>
      <c r="AB831" s="10" t="s">
        <v>286</v>
      </c>
      <c r="AC831" s="10"/>
      <c r="AD831" s="69" t="s">
        <v>257</v>
      </c>
      <c r="AE831" s="23">
        <v>1</v>
      </c>
      <c r="AF831" s="23"/>
      <c r="AG831" s="23"/>
      <c r="AH831" s="23"/>
      <c r="AI831" s="23"/>
      <c r="AJ831" s="23"/>
      <c r="AK831" s="3"/>
      <c r="AL831" s="3"/>
      <c r="AM831" s="298">
        <v>51.62</v>
      </c>
      <c r="AN831" s="298">
        <v>0</v>
      </c>
      <c r="AO831" s="298">
        <v>0</v>
      </c>
      <c r="AP831" s="298">
        <v>0</v>
      </c>
      <c r="AQ831" s="298">
        <v>0</v>
      </c>
      <c r="AR831" s="23"/>
      <c r="AS831" s="3"/>
      <c r="AT831" s="3"/>
      <c r="AU831" s="298">
        <v>51.62</v>
      </c>
      <c r="AV831" s="298">
        <v>0</v>
      </c>
      <c r="AW831" s="298">
        <v>0</v>
      </c>
      <c r="AX831" s="298">
        <v>0</v>
      </c>
      <c r="AY831" s="298">
        <v>0</v>
      </c>
      <c r="AZ831" s="23"/>
      <c r="BA831" s="3"/>
    </row>
    <row r="832" spans="2:53">
      <c r="B832" s="10" t="s">
        <v>256</v>
      </c>
      <c r="C832" s="10"/>
      <c r="D832" s="69" t="s">
        <v>245</v>
      </c>
      <c r="E832" s="10">
        <v>1</v>
      </c>
      <c r="F832" s="10">
        <v>1</v>
      </c>
      <c r="G832" s="10"/>
      <c r="H832" s="10"/>
      <c r="I832" s="10"/>
      <c r="J832" s="10"/>
      <c r="M832" s="198">
        <v>67.98</v>
      </c>
      <c r="N832" s="303">
        <v>63.17</v>
      </c>
      <c r="O832" s="198">
        <v>0</v>
      </c>
      <c r="P832" s="198">
        <v>0</v>
      </c>
      <c r="Q832" s="198">
        <v>0</v>
      </c>
      <c r="R832" s="10"/>
      <c r="S832" s="3"/>
      <c r="T832" s="3"/>
      <c r="U832" s="10">
        <v>67.98</v>
      </c>
      <c r="V832" s="10">
        <v>63.17</v>
      </c>
      <c r="W832" s="10">
        <v>0</v>
      </c>
      <c r="X832" s="10">
        <v>0</v>
      </c>
      <c r="Y832" s="10">
        <v>0</v>
      </c>
      <c r="Z832" s="10"/>
      <c r="AA832" s="3"/>
      <c r="AB832" s="10" t="s">
        <v>286</v>
      </c>
      <c r="AC832" s="10"/>
      <c r="AD832" s="69" t="s">
        <v>287</v>
      </c>
      <c r="AE832" s="23">
        <v>23</v>
      </c>
      <c r="AF832" s="23">
        <v>14</v>
      </c>
      <c r="AG832" s="23">
        <v>8</v>
      </c>
      <c r="AH832" s="23">
        <v>8</v>
      </c>
      <c r="AI832" s="23">
        <v>4</v>
      </c>
      <c r="AJ832" s="23"/>
      <c r="AK832" s="3"/>
      <c r="AL832" s="3"/>
      <c r="AM832" s="298">
        <v>2155.0700000000002</v>
      </c>
      <c r="AN832" s="298">
        <v>5246.35</v>
      </c>
      <c r="AO832" s="298">
        <v>2989.94</v>
      </c>
      <c r="AP832" s="298">
        <v>3778.91</v>
      </c>
      <c r="AQ832" s="298">
        <v>371.94</v>
      </c>
      <c r="AR832" s="23"/>
      <c r="AS832" s="3"/>
      <c r="AT832" s="3"/>
      <c r="AU832" s="298">
        <v>86.202799999999996</v>
      </c>
      <c r="AV832" s="298">
        <v>218.597916666667</v>
      </c>
      <c r="AW832" s="298">
        <v>124.580833333333</v>
      </c>
      <c r="AX832" s="298">
        <v>164.30043478260899</v>
      </c>
      <c r="AY832" s="298">
        <v>15.4975</v>
      </c>
      <c r="AZ832" s="23"/>
      <c r="BA832" s="3"/>
    </row>
    <row r="833" spans="2:53">
      <c r="B833" s="10" t="s">
        <v>258</v>
      </c>
      <c r="C833" s="10"/>
      <c r="D833" s="69" t="s">
        <v>187</v>
      </c>
      <c r="E833" s="10">
        <v>1</v>
      </c>
      <c r="F833" s="10"/>
      <c r="G833" s="10"/>
      <c r="H833" s="10"/>
      <c r="I833" s="10"/>
      <c r="J833" s="10"/>
      <c r="M833" s="198">
        <v>197.18</v>
      </c>
      <c r="N833" s="303">
        <v>0</v>
      </c>
      <c r="O833" s="198">
        <v>0</v>
      </c>
      <c r="P833" s="198">
        <v>0</v>
      </c>
      <c r="Q833" s="198">
        <v>0</v>
      </c>
      <c r="R833" s="10"/>
      <c r="S833" s="3"/>
      <c r="T833" s="3"/>
      <c r="U833" s="10">
        <v>197.18</v>
      </c>
      <c r="V833" s="10">
        <v>0</v>
      </c>
      <c r="W833" s="10">
        <v>0</v>
      </c>
      <c r="X833" s="10">
        <v>0</v>
      </c>
      <c r="Y833" s="10">
        <v>0</v>
      </c>
      <c r="Z833" s="10"/>
      <c r="AA833" s="3"/>
      <c r="AB833" s="10" t="s">
        <v>115</v>
      </c>
      <c r="AC833" s="10"/>
      <c r="AD833" s="69" t="s">
        <v>96</v>
      </c>
      <c r="AE833" s="23">
        <v>124</v>
      </c>
      <c r="AF833" s="23">
        <v>60</v>
      </c>
      <c r="AG833" s="23">
        <v>30</v>
      </c>
      <c r="AH833" s="23">
        <v>19</v>
      </c>
      <c r="AI833" s="23">
        <v>14</v>
      </c>
      <c r="AJ833" s="23"/>
      <c r="AK833" s="3"/>
      <c r="AL833" s="3"/>
      <c r="AM833" s="298">
        <v>41178.06</v>
      </c>
      <c r="AN833" s="298">
        <v>5165.54</v>
      </c>
      <c r="AO833" s="298">
        <v>3194.05</v>
      </c>
      <c r="AP833" s="298">
        <v>2627.13</v>
      </c>
      <c r="AQ833" s="298">
        <v>3596.45</v>
      </c>
      <c r="AR833" s="23"/>
      <c r="AS833" s="3"/>
      <c r="AT833" s="3"/>
      <c r="AU833" s="298">
        <v>324.23669291338598</v>
      </c>
      <c r="AV833" s="298">
        <v>43.0461666666667</v>
      </c>
      <c r="AW833" s="298">
        <v>26.180737704917998</v>
      </c>
      <c r="AX833" s="298">
        <v>23.045000000000002</v>
      </c>
      <c r="AY833" s="298">
        <v>31.273478260869599</v>
      </c>
      <c r="AZ833" s="23"/>
      <c r="BA833" s="3"/>
    </row>
    <row r="834" spans="2:53">
      <c r="B834" s="10" t="s">
        <v>258</v>
      </c>
      <c r="C834" s="10"/>
      <c r="D834" s="69" t="s">
        <v>259</v>
      </c>
      <c r="E834" s="10">
        <v>34</v>
      </c>
      <c r="F834" s="10">
        <v>19</v>
      </c>
      <c r="G834" s="10">
        <v>16</v>
      </c>
      <c r="H834" s="10">
        <v>9</v>
      </c>
      <c r="I834" s="10">
        <v>11</v>
      </c>
      <c r="J834" s="10"/>
      <c r="M834" s="198">
        <v>4432.3900000000003</v>
      </c>
      <c r="N834" s="303">
        <v>1986.91</v>
      </c>
      <c r="O834" s="198">
        <v>1907.97</v>
      </c>
      <c r="P834" s="198">
        <v>1777.29</v>
      </c>
      <c r="Q834" s="198">
        <v>2537.85</v>
      </c>
      <c r="R834" s="10"/>
      <c r="S834" s="3"/>
      <c r="T834" s="3"/>
      <c r="U834" s="10">
        <v>110.80974999999999</v>
      </c>
      <c r="V834" s="10">
        <v>47.307380952381003</v>
      </c>
      <c r="W834" s="10">
        <v>47.699249999999999</v>
      </c>
      <c r="X834" s="10">
        <v>44.432250000000003</v>
      </c>
      <c r="Y834" s="10">
        <v>57.678409090909099</v>
      </c>
      <c r="Z834" s="10"/>
      <c r="AA834" s="3"/>
      <c r="AB834" s="10" t="s">
        <v>288</v>
      </c>
      <c r="AC834" s="10"/>
      <c r="AD834" s="69" t="s">
        <v>289</v>
      </c>
      <c r="AE834" s="23">
        <v>32</v>
      </c>
      <c r="AF834" s="23">
        <v>14</v>
      </c>
      <c r="AG834" s="23">
        <v>10</v>
      </c>
      <c r="AH834" s="23">
        <v>10</v>
      </c>
      <c r="AI834" s="23">
        <v>6</v>
      </c>
      <c r="AJ834" s="23"/>
      <c r="AK834" s="3"/>
      <c r="AL834" s="3"/>
      <c r="AM834" s="298">
        <v>7843.78</v>
      </c>
      <c r="AN834" s="298">
        <v>1868.27</v>
      </c>
      <c r="AO834" s="298">
        <v>811.24</v>
      </c>
      <c r="AP834" s="298">
        <v>826.47</v>
      </c>
      <c r="AQ834" s="298">
        <v>461.12</v>
      </c>
      <c r="AR834" s="23"/>
      <c r="AS834" s="3"/>
      <c r="AT834" s="3"/>
      <c r="AU834" s="298">
        <v>245.11812499999999</v>
      </c>
      <c r="AV834" s="298">
        <v>62.275666666666702</v>
      </c>
      <c r="AW834" s="298">
        <v>26.169032258064501</v>
      </c>
      <c r="AX834" s="298">
        <v>26.6603225806452</v>
      </c>
      <c r="AY834" s="298">
        <v>14.8748387096774</v>
      </c>
      <c r="AZ834" s="23"/>
      <c r="BA834" s="3"/>
    </row>
    <row r="835" spans="2:53">
      <c r="B835" s="10" t="s">
        <v>418</v>
      </c>
      <c r="C835" s="10"/>
      <c r="D835" s="69" t="s">
        <v>150</v>
      </c>
      <c r="E835" s="10">
        <v>1</v>
      </c>
      <c r="F835" s="10">
        <v>7</v>
      </c>
      <c r="G835" s="10">
        <v>4</v>
      </c>
      <c r="H835" s="10">
        <v>3</v>
      </c>
      <c r="I835" s="10">
        <v>4</v>
      </c>
      <c r="J835" s="10"/>
      <c r="M835" s="198">
        <v>5.12</v>
      </c>
      <c r="N835" s="303">
        <v>300.14999999999998</v>
      </c>
      <c r="O835" s="198">
        <v>67.27</v>
      </c>
      <c r="P835" s="198">
        <v>153.85</v>
      </c>
      <c r="Q835" s="198">
        <v>303.19</v>
      </c>
      <c r="R835" s="10"/>
      <c r="S835" s="3"/>
      <c r="T835" s="3"/>
      <c r="U835" s="10">
        <v>5.12</v>
      </c>
      <c r="V835" s="10">
        <v>42.878571428571398</v>
      </c>
      <c r="W835" s="10">
        <v>11.2116666666667</v>
      </c>
      <c r="X835" s="10">
        <v>21.978571428571399</v>
      </c>
      <c r="Y835" s="10">
        <v>37.89875</v>
      </c>
      <c r="Z835" s="10"/>
      <c r="AA835" s="3"/>
      <c r="AB835" s="10" t="s">
        <v>290</v>
      </c>
      <c r="AC835" s="10"/>
      <c r="AD835" s="69" t="s">
        <v>291</v>
      </c>
      <c r="AE835" s="23">
        <v>34</v>
      </c>
      <c r="AF835" s="23">
        <v>18</v>
      </c>
      <c r="AG835" s="23">
        <v>14</v>
      </c>
      <c r="AH835" s="23">
        <v>12</v>
      </c>
      <c r="AI835" s="23">
        <v>9</v>
      </c>
      <c r="AJ835" s="23"/>
      <c r="AK835" s="3"/>
      <c r="AL835" s="3"/>
      <c r="AM835" s="298">
        <v>7949.59</v>
      </c>
      <c r="AN835" s="298">
        <v>4981.3900000000003</v>
      </c>
      <c r="AO835" s="298">
        <v>1541.26</v>
      </c>
      <c r="AP835" s="298">
        <v>1693.04</v>
      </c>
      <c r="AQ835" s="298">
        <v>5772.81</v>
      </c>
      <c r="AR835" s="23"/>
      <c r="AS835" s="3"/>
      <c r="AT835" s="3"/>
      <c r="AU835" s="298">
        <v>233.81147058823501</v>
      </c>
      <c r="AV835" s="298">
        <v>155.66843750000001</v>
      </c>
      <c r="AW835" s="298">
        <v>45.331176470588197</v>
      </c>
      <c r="AX835" s="298">
        <v>51.304242424242403</v>
      </c>
      <c r="AY835" s="298">
        <v>160.35583333333301</v>
      </c>
      <c r="AZ835" s="23"/>
      <c r="BA835" s="3"/>
    </row>
    <row r="836" spans="2:53">
      <c r="B836" s="10" t="s">
        <v>260</v>
      </c>
      <c r="C836" s="10"/>
      <c r="D836" s="69" t="s">
        <v>107</v>
      </c>
      <c r="E836" s="10">
        <v>61</v>
      </c>
      <c r="F836" s="10">
        <v>36</v>
      </c>
      <c r="G836" s="10">
        <v>27</v>
      </c>
      <c r="H836" s="10">
        <v>26</v>
      </c>
      <c r="I836" s="10">
        <v>17</v>
      </c>
      <c r="J836" s="10"/>
      <c r="M836" s="198">
        <v>2593.17</v>
      </c>
      <c r="N836" s="303">
        <v>1211.22</v>
      </c>
      <c r="O836" s="198">
        <v>1379.06</v>
      </c>
      <c r="P836" s="198">
        <v>2131.81</v>
      </c>
      <c r="Q836" s="198">
        <v>3046.28</v>
      </c>
      <c r="R836" s="10"/>
      <c r="S836" s="3"/>
      <c r="T836" s="3"/>
      <c r="U836" s="10">
        <v>42.510983606557403</v>
      </c>
      <c r="V836" s="10">
        <v>20.187000000000001</v>
      </c>
      <c r="W836" s="10">
        <v>23.7768965517241</v>
      </c>
      <c r="X836" s="10">
        <v>36.7553448275862</v>
      </c>
      <c r="Y836" s="10">
        <v>53.4435087719298</v>
      </c>
      <c r="Z836" s="10"/>
      <c r="AA836" s="3"/>
      <c r="AB836" s="10" t="s">
        <v>290</v>
      </c>
      <c r="AC836" s="10"/>
      <c r="AD836" s="69" t="s">
        <v>299</v>
      </c>
      <c r="AE836" s="23">
        <v>2</v>
      </c>
      <c r="AF836" s="23">
        <v>1</v>
      </c>
      <c r="AG836" s="23">
        <v>1</v>
      </c>
      <c r="AH836" s="23">
        <v>1</v>
      </c>
      <c r="AI836" s="23">
        <v>1</v>
      </c>
      <c r="AJ836" s="23"/>
      <c r="AK836" s="3"/>
      <c r="AL836" s="3"/>
      <c r="AM836" s="298">
        <v>9.01</v>
      </c>
      <c r="AN836" s="298">
        <v>0.82</v>
      </c>
      <c r="AO836" s="298">
        <v>0.98</v>
      </c>
      <c r="AP836" s="298">
        <v>0.74</v>
      </c>
      <c r="AQ836" s="298">
        <v>96.67</v>
      </c>
      <c r="AR836" s="23"/>
      <c r="AS836" s="3"/>
      <c r="AT836" s="3"/>
      <c r="AU836" s="298">
        <v>4.5049999999999999</v>
      </c>
      <c r="AV836" s="298">
        <v>0.82</v>
      </c>
      <c r="AW836" s="298">
        <v>0.49</v>
      </c>
      <c r="AX836" s="298">
        <v>0.37</v>
      </c>
      <c r="AY836" s="298">
        <v>48.335000000000001</v>
      </c>
      <c r="AZ836" s="23"/>
      <c r="BA836" s="3"/>
    </row>
    <row r="837" spans="2:53">
      <c r="B837" s="10" t="s">
        <v>261</v>
      </c>
      <c r="C837" s="10"/>
      <c r="D837" s="69" t="s">
        <v>262</v>
      </c>
      <c r="E837" s="10">
        <v>105</v>
      </c>
      <c r="F837" s="10">
        <v>62</v>
      </c>
      <c r="G837" s="10">
        <v>36</v>
      </c>
      <c r="H837" s="10">
        <v>28</v>
      </c>
      <c r="I837" s="10">
        <v>29</v>
      </c>
      <c r="J837" s="10"/>
      <c r="M837" s="198">
        <v>18238.32</v>
      </c>
      <c r="N837" s="303">
        <v>8324.5499999999993</v>
      </c>
      <c r="O837" s="198">
        <v>4656.7</v>
      </c>
      <c r="P837" s="198">
        <v>3955.84</v>
      </c>
      <c r="Q837" s="198">
        <v>6739.59</v>
      </c>
      <c r="R837" s="10"/>
      <c r="S837" s="3"/>
      <c r="T837" s="3"/>
      <c r="U837" s="10">
        <v>159.98526315789499</v>
      </c>
      <c r="V837" s="10">
        <v>72.387391304347801</v>
      </c>
      <c r="W837" s="10">
        <v>41.577678571428599</v>
      </c>
      <c r="X837" s="10">
        <v>35.007433628318601</v>
      </c>
      <c r="Y837" s="10">
        <v>55.699090909090899</v>
      </c>
      <c r="Z837" s="10"/>
      <c r="AA837" s="3"/>
      <c r="AB837" s="10" t="s">
        <v>116</v>
      </c>
      <c r="AC837" s="10"/>
      <c r="AD837" s="69" t="s">
        <v>117</v>
      </c>
      <c r="AE837" s="23">
        <v>33</v>
      </c>
      <c r="AF837" s="23">
        <v>20</v>
      </c>
      <c r="AG837" s="23">
        <v>12</v>
      </c>
      <c r="AH837" s="23">
        <v>10</v>
      </c>
      <c r="AI837" s="23">
        <v>8</v>
      </c>
      <c r="AJ837" s="23"/>
      <c r="AK837" s="3"/>
      <c r="AL837" s="3"/>
      <c r="AM837" s="298">
        <v>5882.81</v>
      </c>
      <c r="AN837" s="298">
        <v>3667.51</v>
      </c>
      <c r="AO837" s="298">
        <v>3105.02</v>
      </c>
      <c r="AP837" s="298">
        <v>1624.08</v>
      </c>
      <c r="AQ837" s="298">
        <v>2320.6799999999998</v>
      </c>
      <c r="AR837" s="23"/>
      <c r="AS837" s="3"/>
      <c r="AT837" s="3"/>
      <c r="AU837" s="298">
        <v>178.26696969696999</v>
      </c>
      <c r="AV837" s="298">
        <v>114.60968750000001</v>
      </c>
      <c r="AW837" s="298">
        <v>97.031874999999999</v>
      </c>
      <c r="AX837" s="298">
        <v>54.136000000000003</v>
      </c>
      <c r="AY837" s="298">
        <v>72.521249999999995</v>
      </c>
      <c r="AZ837" s="23"/>
      <c r="BA837" s="3"/>
    </row>
    <row r="838" spans="2:53">
      <c r="B838" s="10" t="s">
        <v>263</v>
      </c>
      <c r="C838" s="10"/>
      <c r="D838" s="69" t="s">
        <v>264</v>
      </c>
      <c r="E838" s="10">
        <v>44</v>
      </c>
      <c r="F838" s="10">
        <v>20</v>
      </c>
      <c r="G838" s="10">
        <v>14</v>
      </c>
      <c r="H838" s="10">
        <v>12</v>
      </c>
      <c r="I838" s="10">
        <v>13</v>
      </c>
      <c r="J838" s="10"/>
      <c r="M838" s="198">
        <v>6522.54</v>
      </c>
      <c r="N838" s="303">
        <v>5226.09</v>
      </c>
      <c r="O838" s="198">
        <v>1682.8</v>
      </c>
      <c r="P838" s="198">
        <v>2159.4899999999998</v>
      </c>
      <c r="Q838" s="198">
        <v>7122.02</v>
      </c>
      <c r="R838" s="10"/>
      <c r="S838" s="3"/>
      <c r="T838" s="3"/>
      <c r="U838" s="10">
        <v>118.591636363636</v>
      </c>
      <c r="V838" s="10">
        <v>95.019818181818195</v>
      </c>
      <c r="W838" s="10">
        <v>31.162962962963</v>
      </c>
      <c r="X838" s="10">
        <v>40.745094339622597</v>
      </c>
      <c r="Y838" s="10">
        <v>136.961923076923</v>
      </c>
      <c r="Z838" s="10"/>
      <c r="AA838" s="3"/>
      <c r="AB838" s="10" t="s">
        <v>292</v>
      </c>
      <c r="AC838" s="10"/>
      <c r="AD838" s="69" t="s">
        <v>276</v>
      </c>
      <c r="AE838" s="23">
        <v>9</v>
      </c>
      <c r="AF838" s="23">
        <v>6</v>
      </c>
      <c r="AG838" s="23">
        <v>1</v>
      </c>
      <c r="AH838" s="23"/>
      <c r="AI838" s="23"/>
      <c r="AJ838" s="23"/>
      <c r="AK838" s="3"/>
      <c r="AL838" s="3"/>
      <c r="AM838" s="298">
        <v>1032.6400000000001</v>
      </c>
      <c r="AN838" s="298">
        <v>589.79999999999995</v>
      </c>
      <c r="AO838" s="298">
        <v>10.07</v>
      </c>
      <c r="AP838" s="298">
        <v>0</v>
      </c>
      <c r="AQ838" s="298">
        <v>0</v>
      </c>
      <c r="AR838" s="23"/>
      <c r="AS838" s="3"/>
      <c r="AT838" s="3"/>
      <c r="AU838" s="298">
        <v>114.73777777777801</v>
      </c>
      <c r="AV838" s="298">
        <v>65.533333333333303</v>
      </c>
      <c r="AW838" s="298">
        <v>1.1188888888888899</v>
      </c>
      <c r="AX838" s="298">
        <v>0</v>
      </c>
      <c r="AY838" s="298">
        <v>0</v>
      </c>
      <c r="AZ838" s="23"/>
      <c r="BA838" s="3"/>
    </row>
    <row r="839" spans="2:53">
      <c r="B839" s="10" t="s">
        <v>265</v>
      </c>
      <c r="C839" s="10"/>
      <c r="D839" s="69" t="s">
        <v>495</v>
      </c>
      <c r="E839" s="10">
        <v>57</v>
      </c>
      <c r="F839" s="10">
        <v>39</v>
      </c>
      <c r="G839" s="10">
        <v>24</v>
      </c>
      <c r="H839" s="10">
        <v>22</v>
      </c>
      <c r="I839" s="10">
        <v>16</v>
      </c>
      <c r="J839" s="10"/>
      <c r="M839" s="198">
        <v>6469.2</v>
      </c>
      <c r="N839" s="303">
        <v>2671.99</v>
      </c>
      <c r="O839" s="198">
        <v>2430.64</v>
      </c>
      <c r="P839" s="198">
        <v>3151.72</v>
      </c>
      <c r="Q839" s="198">
        <v>6875.05</v>
      </c>
      <c r="R839" s="10"/>
      <c r="S839" s="3"/>
      <c r="T839" s="3"/>
      <c r="U839" s="10">
        <v>104.341935483871</v>
      </c>
      <c r="V839" s="10">
        <v>42.412539682539702</v>
      </c>
      <c r="W839" s="10">
        <v>39.846557377049201</v>
      </c>
      <c r="X839" s="10">
        <v>50.834193548387098</v>
      </c>
      <c r="Y839" s="10">
        <v>107.42265625</v>
      </c>
      <c r="Z839" s="10"/>
      <c r="AA839" s="3"/>
      <c r="AB839" s="10" t="s">
        <v>293</v>
      </c>
      <c r="AC839" s="10"/>
      <c r="AD839" s="69" t="s">
        <v>130</v>
      </c>
      <c r="AE839" s="23">
        <v>46</v>
      </c>
      <c r="AF839" s="23">
        <v>14</v>
      </c>
      <c r="AG839" s="23">
        <v>7</v>
      </c>
      <c r="AH839" s="23">
        <v>5</v>
      </c>
      <c r="AI839" s="23">
        <v>4</v>
      </c>
      <c r="AJ839" s="23"/>
      <c r="AK839" s="3"/>
      <c r="AL839" s="3"/>
      <c r="AM839" s="298">
        <v>4662.82</v>
      </c>
      <c r="AN839" s="298">
        <v>1604.92</v>
      </c>
      <c r="AO839" s="298">
        <v>432.63</v>
      </c>
      <c r="AP839" s="298">
        <v>494.29</v>
      </c>
      <c r="AQ839" s="298">
        <v>1301.1400000000001</v>
      </c>
      <c r="AR839" s="23"/>
      <c r="AS839" s="3"/>
      <c r="AT839" s="3"/>
      <c r="AU839" s="298">
        <v>101.36565217391301</v>
      </c>
      <c r="AV839" s="298">
        <v>37.323720930232597</v>
      </c>
      <c r="AW839" s="298">
        <v>9.6140000000000008</v>
      </c>
      <c r="AX839" s="298">
        <v>10.984222222222201</v>
      </c>
      <c r="AY839" s="298">
        <v>29.5713636363636</v>
      </c>
      <c r="AZ839" s="23"/>
      <c r="BA839" s="3"/>
    </row>
    <row r="840" spans="2:53">
      <c r="B840" s="10" t="s">
        <v>265</v>
      </c>
      <c r="C840" s="10"/>
      <c r="D840" s="69" t="s">
        <v>266</v>
      </c>
      <c r="E840" s="10">
        <v>11</v>
      </c>
      <c r="F840" s="10">
        <v>5</v>
      </c>
      <c r="G840" s="10">
        <v>3</v>
      </c>
      <c r="H840" s="10">
        <v>2</v>
      </c>
      <c r="I840" s="10">
        <v>1</v>
      </c>
      <c r="J840" s="10"/>
      <c r="M840" s="198">
        <v>1146.48</v>
      </c>
      <c r="N840" s="303">
        <v>388.2</v>
      </c>
      <c r="O840" s="198">
        <v>134.43</v>
      </c>
      <c r="P840" s="198">
        <v>12.06</v>
      </c>
      <c r="Q840" s="198">
        <v>274.12</v>
      </c>
      <c r="R840" s="10"/>
      <c r="S840" s="3"/>
      <c r="T840" s="3"/>
      <c r="U840" s="10">
        <v>104.22545454545499</v>
      </c>
      <c r="V840" s="10">
        <v>38.82</v>
      </c>
      <c r="W840" s="10">
        <v>16.803750000000001</v>
      </c>
      <c r="X840" s="10">
        <v>1.206</v>
      </c>
      <c r="Y840" s="10">
        <v>27.411999999999999</v>
      </c>
      <c r="Z840" s="10"/>
      <c r="AA840" s="3"/>
      <c r="AB840" s="10" t="s">
        <v>516</v>
      </c>
      <c r="AC840" s="10"/>
      <c r="AD840" s="69" t="s">
        <v>517</v>
      </c>
      <c r="AE840" s="23">
        <v>4</v>
      </c>
      <c r="AF840" s="23">
        <v>4</v>
      </c>
      <c r="AG840" s="23">
        <v>3</v>
      </c>
      <c r="AH840" s="23">
        <v>3</v>
      </c>
      <c r="AI840" s="23">
        <v>3</v>
      </c>
      <c r="AJ840" s="23"/>
      <c r="AK840" s="3"/>
      <c r="AL840" s="3"/>
      <c r="AM840" s="298">
        <v>15070.93</v>
      </c>
      <c r="AN840" s="298">
        <v>119.8</v>
      </c>
      <c r="AO840" s="298">
        <v>54.24</v>
      </c>
      <c r="AP840" s="298">
        <v>203.3</v>
      </c>
      <c r="AQ840" s="298">
        <v>1745.7</v>
      </c>
      <c r="AR840" s="23"/>
      <c r="AS840" s="3"/>
      <c r="AT840" s="3"/>
      <c r="AU840" s="298">
        <v>3767.7325000000001</v>
      </c>
      <c r="AV840" s="298">
        <v>17.1142857142857</v>
      </c>
      <c r="AW840" s="298">
        <v>9.0399999999999991</v>
      </c>
      <c r="AX840" s="298">
        <v>25.412500000000001</v>
      </c>
      <c r="AY840" s="298">
        <v>218.21250000000001</v>
      </c>
      <c r="AZ840" s="23"/>
      <c r="BA840" s="3"/>
    </row>
    <row r="841" spans="2:53">
      <c r="B841" s="10" t="s">
        <v>510</v>
      </c>
      <c r="C841" s="10"/>
      <c r="D841" s="69" t="s">
        <v>345</v>
      </c>
      <c r="E841" s="10"/>
      <c r="F841" s="10">
        <v>1</v>
      </c>
      <c r="G841" s="10">
        <v>1</v>
      </c>
      <c r="H841" s="10"/>
      <c r="I841" s="10"/>
      <c r="J841" s="10"/>
      <c r="M841" s="198"/>
      <c r="N841" s="303">
        <v>267.10000000000002</v>
      </c>
      <c r="O841" s="198">
        <v>0.74</v>
      </c>
      <c r="P841" s="198"/>
      <c r="Q841" s="198"/>
      <c r="R841" s="10"/>
      <c r="S841" s="3"/>
      <c r="T841" s="3"/>
      <c r="U841" s="10"/>
      <c r="V841" s="10">
        <v>267.10000000000002</v>
      </c>
      <c r="W841" s="10">
        <v>0.74</v>
      </c>
      <c r="X841" s="10"/>
      <c r="Y841" s="10"/>
      <c r="Z841" s="10"/>
      <c r="AA841" s="3"/>
      <c r="AB841" s="10" t="s">
        <v>294</v>
      </c>
      <c r="AC841" s="10"/>
      <c r="AD841" s="69" t="s">
        <v>197</v>
      </c>
      <c r="AE841" s="23">
        <v>3</v>
      </c>
      <c r="AF841" s="23">
        <v>2</v>
      </c>
      <c r="AG841" s="23">
        <v>2</v>
      </c>
      <c r="AH841" s="23">
        <v>1</v>
      </c>
      <c r="AI841" s="23">
        <v>2</v>
      </c>
      <c r="AJ841" s="23"/>
      <c r="AK841" s="3"/>
      <c r="AL841" s="3"/>
      <c r="AM841" s="298">
        <v>1211.02</v>
      </c>
      <c r="AN841" s="298">
        <v>155.88999999999999</v>
      </c>
      <c r="AO841" s="298">
        <v>232.02</v>
      </c>
      <c r="AP841" s="298">
        <v>125.08</v>
      </c>
      <c r="AQ841" s="298">
        <v>212.4</v>
      </c>
      <c r="AR841" s="23"/>
      <c r="AS841" s="3"/>
      <c r="AT841" s="3"/>
      <c r="AU841" s="298">
        <v>403.67333333333301</v>
      </c>
      <c r="AV841" s="298">
        <v>51.963333333333303</v>
      </c>
      <c r="AW841" s="298">
        <v>77.34</v>
      </c>
      <c r="AX841" s="298">
        <v>41.6933333333333</v>
      </c>
      <c r="AY841" s="298">
        <v>70.8</v>
      </c>
      <c r="AZ841" s="23"/>
      <c r="BA841" s="3"/>
    </row>
    <row r="842" spans="2:53">
      <c r="B842" s="10" t="s">
        <v>267</v>
      </c>
      <c r="C842" s="10"/>
      <c r="D842" s="69" t="s">
        <v>164</v>
      </c>
      <c r="E842" s="10">
        <v>987</v>
      </c>
      <c r="F842" s="10">
        <v>593</v>
      </c>
      <c r="G842" s="10">
        <v>452</v>
      </c>
      <c r="H842" s="10">
        <v>341</v>
      </c>
      <c r="I842" s="10">
        <v>297</v>
      </c>
      <c r="J842" s="10"/>
      <c r="M842" s="198">
        <v>122648.04</v>
      </c>
      <c r="N842" s="303">
        <v>59333.3</v>
      </c>
      <c r="O842" s="198">
        <v>46699.51</v>
      </c>
      <c r="P842" s="198">
        <v>49528.38</v>
      </c>
      <c r="Q842" s="198">
        <v>75398.509999999995</v>
      </c>
      <c r="R842" s="10"/>
      <c r="S842" s="3"/>
      <c r="T842" s="3"/>
      <c r="U842" s="10">
        <v>109.409491525424</v>
      </c>
      <c r="V842" s="10">
        <v>53.792656391659101</v>
      </c>
      <c r="W842" s="10">
        <v>43.401031598513001</v>
      </c>
      <c r="X842" s="10">
        <v>46.505521126760598</v>
      </c>
      <c r="Y842" s="10">
        <v>68.110668473351396</v>
      </c>
      <c r="Z842" s="10"/>
      <c r="AA842" s="3"/>
      <c r="AB842" s="10" t="s">
        <v>118</v>
      </c>
      <c r="AC842" s="10"/>
      <c r="AD842" s="69" t="s">
        <v>119</v>
      </c>
      <c r="AE842" s="23">
        <v>97</v>
      </c>
      <c r="AF842" s="23">
        <v>38</v>
      </c>
      <c r="AG842" s="23">
        <v>18</v>
      </c>
      <c r="AH842" s="23">
        <v>16</v>
      </c>
      <c r="AI842" s="23">
        <v>9</v>
      </c>
      <c r="AJ842" s="23"/>
      <c r="AK842" s="3"/>
      <c r="AL842" s="3"/>
      <c r="AM842" s="298">
        <v>80878.36</v>
      </c>
      <c r="AN842" s="298">
        <v>16002.34</v>
      </c>
      <c r="AO842" s="298">
        <v>6954.77</v>
      </c>
      <c r="AP842" s="298">
        <v>9650.36</v>
      </c>
      <c r="AQ842" s="298">
        <v>6995.1</v>
      </c>
      <c r="AR842" s="23"/>
      <c r="AS842" s="3"/>
      <c r="AT842" s="3"/>
      <c r="AU842" s="298">
        <v>808.78359999999998</v>
      </c>
      <c r="AV842" s="298">
        <v>164.972577319588</v>
      </c>
      <c r="AW842" s="298">
        <v>71.6986597938144</v>
      </c>
      <c r="AX842" s="298">
        <v>104.895217391304</v>
      </c>
      <c r="AY842" s="298">
        <v>75.216129032258095</v>
      </c>
      <c r="AZ842" s="23"/>
      <c r="BA842" s="3"/>
    </row>
    <row r="843" spans="2:53">
      <c r="B843" s="10" t="s">
        <v>496</v>
      </c>
      <c r="C843" s="10"/>
      <c r="D843" s="69" t="s">
        <v>497</v>
      </c>
      <c r="E843" s="10">
        <v>35</v>
      </c>
      <c r="F843" s="10">
        <v>16</v>
      </c>
      <c r="G843" s="10">
        <v>11</v>
      </c>
      <c r="H843" s="10">
        <v>7</v>
      </c>
      <c r="I843" s="10">
        <v>10</v>
      </c>
      <c r="J843" s="10"/>
      <c r="M843" s="198">
        <v>4264.18</v>
      </c>
      <c r="N843" s="303">
        <v>5082.42</v>
      </c>
      <c r="O843" s="198">
        <v>846.72</v>
      </c>
      <c r="P843" s="198">
        <v>1281.99</v>
      </c>
      <c r="Q843" s="198">
        <v>4066.26</v>
      </c>
      <c r="R843" s="10"/>
      <c r="S843" s="3"/>
      <c r="T843" s="3"/>
      <c r="U843" s="10">
        <v>112.215263157895</v>
      </c>
      <c r="V843" s="10">
        <v>137.36270270270299</v>
      </c>
      <c r="W843" s="10">
        <v>24.192</v>
      </c>
      <c r="X843" s="10">
        <v>37.705588235294101</v>
      </c>
      <c r="Y843" s="10">
        <v>109.89891891891899</v>
      </c>
      <c r="Z843" s="10"/>
      <c r="AA843" s="3"/>
      <c r="AB843" s="10" t="s">
        <v>295</v>
      </c>
      <c r="AC843" s="10"/>
      <c r="AD843" s="69" t="s">
        <v>187</v>
      </c>
      <c r="AE843" s="23">
        <v>5</v>
      </c>
      <c r="AF843" s="23">
        <v>1</v>
      </c>
      <c r="AG843" s="23"/>
      <c r="AH843" s="23">
        <v>1</v>
      </c>
      <c r="AI843" s="23">
        <v>1</v>
      </c>
      <c r="AJ843" s="23"/>
      <c r="AK843" s="3"/>
      <c r="AL843" s="3"/>
      <c r="AM843" s="298">
        <v>1431.11</v>
      </c>
      <c r="AN843" s="298">
        <v>53.87</v>
      </c>
      <c r="AO843" s="298">
        <v>0</v>
      </c>
      <c r="AP843" s="298">
        <v>29.4</v>
      </c>
      <c r="AQ843" s="298">
        <v>141.03</v>
      </c>
      <c r="AR843" s="23"/>
      <c r="AS843" s="3"/>
      <c r="AT843" s="3"/>
      <c r="AU843" s="298">
        <v>286.22199999999998</v>
      </c>
      <c r="AV843" s="298">
        <v>13.467499999999999</v>
      </c>
      <c r="AW843" s="298">
        <v>0</v>
      </c>
      <c r="AX843" s="298">
        <v>5.88</v>
      </c>
      <c r="AY843" s="298">
        <v>28.206</v>
      </c>
      <c r="AZ843" s="23"/>
      <c r="BA843" s="3"/>
    </row>
    <row r="844" spans="2:53">
      <c r="B844" s="10" t="s">
        <v>498</v>
      </c>
      <c r="C844" s="10"/>
      <c r="D844" s="69" t="s">
        <v>317</v>
      </c>
      <c r="E844" s="10">
        <v>4</v>
      </c>
      <c r="F844" s="10">
        <v>3</v>
      </c>
      <c r="G844" s="10">
        <v>1</v>
      </c>
      <c r="H844" s="10">
        <v>2</v>
      </c>
      <c r="I844" s="10">
        <v>2</v>
      </c>
      <c r="J844" s="10"/>
      <c r="M844" s="198">
        <v>337.34</v>
      </c>
      <c r="N844" s="303">
        <v>339.57</v>
      </c>
      <c r="O844" s="198">
        <v>175.72</v>
      </c>
      <c r="P844" s="198">
        <v>161.03</v>
      </c>
      <c r="Q844" s="198">
        <v>324.77999999999997</v>
      </c>
      <c r="R844" s="10"/>
      <c r="S844" s="3"/>
      <c r="T844" s="3"/>
      <c r="U844" s="10">
        <v>67.468000000000004</v>
      </c>
      <c r="V844" s="10">
        <v>67.914000000000001</v>
      </c>
      <c r="W844" s="10">
        <v>35.143999999999998</v>
      </c>
      <c r="X844" s="10">
        <v>32.206000000000003</v>
      </c>
      <c r="Y844" s="10">
        <v>64.956000000000003</v>
      </c>
      <c r="Z844" s="10"/>
      <c r="AA844" s="3"/>
      <c r="AB844" s="10" t="s">
        <v>120</v>
      </c>
      <c r="AC844" s="10"/>
      <c r="AD844" s="69" t="s">
        <v>110</v>
      </c>
      <c r="AE844" s="23">
        <v>1</v>
      </c>
      <c r="AF844" s="23"/>
      <c r="AG844" s="23"/>
      <c r="AH844" s="23"/>
      <c r="AI844" s="23"/>
      <c r="AJ844" s="23"/>
      <c r="AK844" s="3"/>
      <c r="AL844" s="3"/>
      <c r="AM844" s="298">
        <v>1170.99</v>
      </c>
      <c r="AN844" s="298">
        <v>0</v>
      </c>
      <c r="AO844" s="298">
        <v>0</v>
      </c>
      <c r="AP844" s="298">
        <v>0</v>
      </c>
      <c r="AQ844" s="298">
        <v>0</v>
      </c>
      <c r="AR844" s="23"/>
      <c r="AS844" s="3"/>
      <c r="AT844" s="3"/>
      <c r="AU844" s="298">
        <v>1170.99</v>
      </c>
      <c r="AV844" s="298">
        <v>0</v>
      </c>
      <c r="AW844" s="298">
        <v>0</v>
      </c>
      <c r="AX844" s="298">
        <v>0</v>
      </c>
      <c r="AY844" s="298">
        <v>0</v>
      </c>
      <c r="AZ844" s="23"/>
      <c r="BA844" s="3"/>
    </row>
    <row r="845" spans="2:53">
      <c r="B845" s="10" t="s">
        <v>499</v>
      </c>
      <c r="C845" s="10"/>
      <c r="D845" s="69" t="s">
        <v>500</v>
      </c>
      <c r="E845" s="10">
        <v>17</v>
      </c>
      <c r="F845" s="10">
        <v>12</v>
      </c>
      <c r="G845" s="10">
        <v>12</v>
      </c>
      <c r="H845" s="10">
        <v>5</v>
      </c>
      <c r="I845" s="10">
        <v>6</v>
      </c>
      <c r="J845" s="10"/>
      <c r="M845" s="198">
        <v>2874.45</v>
      </c>
      <c r="N845" s="303">
        <v>2057.46</v>
      </c>
      <c r="O845" s="198">
        <v>1666.22</v>
      </c>
      <c r="P845" s="198">
        <v>1412.72</v>
      </c>
      <c r="Q845" s="198">
        <v>2478.75</v>
      </c>
      <c r="R845" s="10"/>
      <c r="S845" s="3"/>
      <c r="T845" s="3"/>
      <c r="U845" s="10">
        <v>159.691666666667</v>
      </c>
      <c r="V845" s="10">
        <v>93.5209090909091</v>
      </c>
      <c r="W845" s="10">
        <v>75.737272727272696</v>
      </c>
      <c r="X845" s="10">
        <v>67.272380952380999</v>
      </c>
      <c r="Y845" s="10">
        <v>118.03571428571399</v>
      </c>
      <c r="Z845" s="10"/>
      <c r="AA845" s="3"/>
      <c r="AB845" s="10" t="s">
        <v>120</v>
      </c>
      <c r="AC845" s="10"/>
      <c r="AD845" s="69" t="s">
        <v>94</v>
      </c>
      <c r="AE845" s="23">
        <v>18</v>
      </c>
      <c r="AF845" s="23">
        <v>11</v>
      </c>
      <c r="AG845" s="23">
        <v>6</v>
      </c>
      <c r="AH845" s="23">
        <v>3</v>
      </c>
      <c r="AI845" s="23">
        <v>3</v>
      </c>
      <c r="AJ845" s="23"/>
      <c r="AK845" s="3"/>
      <c r="AL845" s="3"/>
      <c r="AM845" s="298">
        <v>60988.959999999999</v>
      </c>
      <c r="AN845" s="298">
        <v>47159.56</v>
      </c>
      <c r="AO845" s="298">
        <v>352.87</v>
      </c>
      <c r="AP845" s="298">
        <v>134.22</v>
      </c>
      <c r="AQ845" s="298">
        <v>473.03</v>
      </c>
      <c r="AR845" s="23"/>
      <c r="AS845" s="3"/>
      <c r="AT845" s="3"/>
      <c r="AU845" s="298">
        <v>3209.9452631578902</v>
      </c>
      <c r="AV845" s="298">
        <v>2947.4724999999999</v>
      </c>
      <c r="AW845" s="298">
        <v>20.757058823529398</v>
      </c>
      <c r="AX845" s="298">
        <v>8.9480000000000004</v>
      </c>
      <c r="AY845" s="298">
        <v>29.564374999999998</v>
      </c>
      <c r="AZ845" s="23"/>
      <c r="BA845" s="3"/>
    </row>
    <row r="846" spans="2:53">
      <c r="B846" s="10" t="s">
        <v>268</v>
      </c>
      <c r="C846" s="10"/>
      <c r="D846" s="69" t="s">
        <v>173</v>
      </c>
      <c r="E846" s="10">
        <v>27</v>
      </c>
      <c r="F846" s="10">
        <v>13</v>
      </c>
      <c r="G846" s="10">
        <v>3</v>
      </c>
      <c r="H846" s="10">
        <v>3</v>
      </c>
      <c r="I846" s="10">
        <v>2</v>
      </c>
      <c r="J846" s="10"/>
      <c r="M846" s="198">
        <v>1895.76</v>
      </c>
      <c r="N846" s="303">
        <v>531.34</v>
      </c>
      <c r="O846" s="198">
        <v>270.02999999999997</v>
      </c>
      <c r="P846" s="198">
        <v>181.69</v>
      </c>
      <c r="Q846" s="198">
        <v>85.23</v>
      </c>
      <c r="R846" s="10"/>
      <c r="S846" s="3"/>
      <c r="T846" s="3"/>
      <c r="U846" s="10">
        <v>70.213333333333296</v>
      </c>
      <c r="V846" s="10">
        <v>20.4361538461538</v>
      </c>
      <c r="W846" s="10">
        <v>24.548181818181799</v>
      </c>
      <c r="X846" s="10">
        <v>7.5704166666666701</v>
      </c>
      <c r="Y846" s="10">
        <v>3.55125</v>
      </c>
      <c r="Z846" s="10"/>
      <c r="AA846" s="3"/>
      <c r="AB846" s="10" t="s">
        <v>296</v>
      </c>
      <c r="AC846" s="10"/>
      <c r="AD846" s="69" t="s">
        <v>297</v>
      </c>
      <c r="AE846" s="23">
        <v>6</v>
      </c>
      <c r="AF846" s="23">
        <v>5</v>
      </c>
      <c r="AG846" s="23">
        <v>2</v>
      </c>
      <c r="AH846" s="23">
        <v>3</v>
      </c>
      <c r="AI846" s="23">
        <v>3</v>
      </c>
      <c r="AJ846" s="23"/>
      <c r="AK846" s="3"/>
      <c r="AL846" s="3"/>
      <c r="AM846" s="298">
        <v>87.32</v>
      </c>
      <c r="AN846" s="298">
        <v>208.98</v>
      </c>
      <c r="AO846" s="298">
        <v>154.53</v>
      </c>
      <c r="AP846" s="298">
        <v>326.92</v>
      </c>
      <c r="AQ846" s="298">
        <v>2746.91</v>
      </c>
      <c r="AR846" s="23"/>
      <c r="AS846" s="3"/>
      <c r="AT846" s="3"/>
      <c r="AU846" s="298">
        <v>14.553333333333301</v>
      </c>
      <c r="AV846" s="298">
        <v>26.122499999999999</v>
      </c>
      <c r="AW846" s="298">
        <v>22.075714285714302</v>
      </c>
      <c r="AX846" s="298">
        <v>40.865000000000002</v>
      </c>
      <c r="AY846" s="298">
        <v>343.36374999999998</v>
      </c>
      <c r="AZ846" s="23"/>
      <c r="BA846" s="3"/>
    </row>
    <row r="847" spans="2:53">
      <c r="B847" s="10" t="s">
        <v>269</v>
      </c>
      <c r="C847" s="10"/>
      <c r="D847" s="69" t="s">
        <v>270</v>
      </c>
      <c r="E847" s="10">
        <v>31</v>
      </c>
      <c r="F847" s="10">
        <v>20</v>
      </c>
      <c r="G847" s="10">
        <v>16</v>
      </c>
      <c r="H847" s="10">
        <v>12</v>
      </c>
      <c r="I847" s="10">
        <v>16</v>
      </c>
      <c r="J847" s="10"/>
      <c r="M847" s="198">
        <v>5129.63</v>
      </c>
      <c r="N847" s="303">
        <v>2021.38</v>
      </c>
      <c r="O847" s="198">
        <v>1872.93</v>
      </c>
      <c r="P847" s="198">
        <v>1974.47</v>
      </c>
      <c r="Q847" s="198">
        <v>4021.86</v>
      </c>
      <c r="R847" s="10"/>
      <c r="S847" s="3"/>
      <c r="T847" s="3"/>
      <c r="U847" s="10">
        <v>125.11292682926801</v>
      </c>
      <c r="V847" s="10">
        <v>50.534500000000001</v>
      </c>
      <c r="W847" s="10">
        <v>48.0238461538462</v>
      </c>
      <c r="X847" s="10">
        <v>50.627435897435902</v>
      </c>
      <c r="Y847" s="10">
        <v>98.0941463414634</v>
      </c>
      <c r="Z847" s="10"/>
      <c r="AA847" s="3"/>
      <c r="AB847" s="10" t="s">
        <v>298</v>
      </c>
      <c r="AC847" s="10"/>
      <c r="AD847" s="69" t="s">
        <v>299</v>
      </c>
      <c r="AE847" s="23">
        <v>24</v>
      </c>
      <c r="AF847" s="23">
        <v>12</v>
      </c>
      <c r="AG847" s="23">
        <v>7</v>
      </c>
      <c r="AH847" s="23">
        <v>5</v>
      </c>
      <c r="AI847" s="23">
        <v>4</v>
      </c>
      <c r="AJ847" s="23"/>
      <c r="AK847" s="3"/>
      <c r="AL847" s="3"/>
      <c r="AM847" s="298">
        <v>1466.88</v>
      </c>
      <c r="AN847" s="298">
        <v>990.58</v>
      </c>
      <c r="AO847" s="298">
        <v>442.73</v>
      </c>
      <c r="AP847" s="298">
        <v>1028.68</v>
      </c>
      <c r="AQ847" s="298">
        <v>1593.67</v>
      </c>
      <c r="AR847" s="23"/>
      <c r="AS847" s="3"/>
      <c r="AT847" s="3"/>
      <c r="AU847" s="298">
        <v>61.12</v>
      </c>
      <c r="AV847" s="298">
        <v>61.911250000000003</v>
      </c>
      <c r="AW847" s="298">
        <v>19.2491304347826</v>
      </c>
      <c r="AX847" s="298">
        <v>44.725217391304298</v>
      </c>
      <c r="AY847" s="298">
        <v>79.683499999999995</v>
      </c>
      <c r="AZ847" s="23"/>
      <c r="BA847" s="3"/>
    </row>
    <row r="848" spans="2:53">
      <c r="B848" s="10" t="s">
        <v>501</v>
      </c>
      <c r="C848" s="10"/>
      <c r="D848" s="69" t="s">
        <v>370</v>
      </c>
      <c r="E848" s="10">
        <v>48</v>
      </c>
      <c r="F848" s="10">
        <v>40</v>
      </c>
      <c r="G848" s="10">
        <v>36</v>
      </c>
      <c r="H848" s="10">
        <v>27</v>
      </c>
      <c r="I848" s="10">
        <v>19</v>
      </c>
      <c r="J848" s="10"/>
      <c r="M848" s="198">
        <v>2570.46</v>
      </c>
      <c r="N848" s="303">
        <v>2999.05</v>
      </c>
      <c r="O848" s="198">
        <v>2379.92</v>
      </c>
      <c r="P848" s="198">
        <v>2749.04</v>
      </c>
      <c r="Q848" s="198">
        <v>3078.54</v>
      </c>
      <c r="R848" s="10"/>
      <c r="S848" s="3"/>
      <c r="T848" s="3"/>
      <c r="U848" s="10">
        <v>50.401176470588197</v>
      </c>
      <c r="V848" s="10">
        <v>59.981000000000002</v>
      </c>
      <c r="W848" s="10">
        <v>46.6650980392157</v>
      </c>
      <c r="X848" s="10">
        <v>53.902745098039198</v>
      </c>
      <c r="Y848" s="10">
        <v>59.202692307692303</v>
      </c>
      <c r="Z848" s="10"/>
      <c r="AA848" s="3"/>
      <c r="AB848" s="10" t="s">
        <v>300</v>
      </c>
      <c r="AC848" s="10"/>
      <c r="AD848" s="69" t="s">
        <v>191</v>
      </c>
      <c r="AE848" s="23">
        <v>221</v>
      </c>
      <c r="AF848" s="23">
        <v>82</v>
      </c>
      <c r="AG848" s="23">
        <v>52</v>
      </c>
      <c r="AH848" s="23">
        <v>44</v>
      </c>
      <c r="AI848" s="23">
        <v>40</v>
      </c>
      <c r="AJ848" s="23"/>
      <c r="AK848" s="3"/>
      <c r="AL848" s="3"/>
      <c r="AM848" s="298">
        <v>121507.1</v>
      </c>
      <c r="AN848" s="298">
        <v>11480.87</v>
      </c>
      <c r="AO848" s="298">
        <v>15640.69</v>
      </c>
      <c r="AP848" s="298">
        <v>4379.34</v>
      </c>
      <c r="AQ848" s="298">
        <v>14861.22</v>
      </c>
      <c r="AR848" s="23"/>
      <c r="AS848" s="3"/>
      <c r="AT848" s="3"/>
      <c r="AU848" s="298">
        <v>537.64203539822995</v>
      </c>
      <c r="AV848" s="298">
        <v>52.664541284403697</v>
      </c>
      <c r="AW848" s="298">
        <v>72.076912442396306</v>
      </c>
      <c r="AX848" s="298">
        <v>20.4642056074766</v>
      </c>
      <c r="AY848" s="298">
        <v>67.551000000000002</v>
      </c>
      <c r="AZ848" s="23"/>
      <c r="BA848" s="3"/>
    </row>
    <row r="849" spans="2:53">
      <c r="B849" s="10" t="s">
        <v>514</v>
      </c>
      <c r="C849" s="10"/>
      <c r="D849" s="69" t="s">
        <v>173</v>
      </c>
      <c r="E849" s="10">
        <v>2</v>
      </c>
      <c r="F849" s="10">
        <v>6</v>
      </c>
      <c r="G849" s="10">
        <v>5</v>
      </c>
      <c r="H849" s="10">
        <v>1</v>
      </c>
      <c r="I849" s="10">
        <v>1</v>
      </c>
      <c r="J849" s="10"/>
      <c r="M849" s="198">
        <v>26.3</v>
      </c>
      <c r="N849" s="303">
        <v>701.8</v>
      </c>
      <c r="O849" s="198">
        <v>380.78</v>
      </c>
      <c r="P849" s="198">
        <v>213.94</v>
      </c>
      <c r="Q849" s="198">
        <v>233.56</v>
      </c>
      <c r="R849" s="10"/>
      <c r="S849" s="3"/>
      <c r="T849" s="3"/>
      <c r="U849" s="10">
        <v>8.7666666666666693</v>
      </c>
      <c r="V849" s="10">
        <v>116.966666666667</v>
      </c>
      <c r="W849" s="10">
        <v>63.463333333333303</v>
      </c>
      <c r="X849" s="10">
        <v>42.787999999999997</v>
      </c>
      <c r="Y849" s="10">
        <v>46.712000000000003</v>
      </c>
      <c r="Z849" s="10"/>
      <c r="AA849" s="3"/>
      <c r="AB849" s="10" t="s">
        <v>301</v>
      </c>
      <c r="AC849" s="10"/>
      <c r="AD849" s="69" t="s">
        <v>302</v>
      </c>
      <c r="AE849" s="23">
        <v>3</v>
      </c>
      <c r="AF849" s="23">
        <v>1</v>
      </c>
      <c r="AG849" s="23"/>
      <c r="AH849" s="23"/>
      <c r="AI849" s="23"/>
      <c r="AJ849" s="23"/>
      <c r="AK849" s="3"/>
      <c r="AL849" s="3"/>
      <c r="AM849" s="298">
        <v>613.76</v>
      </c>
      <c r="AN849" s="298">
        <v>459.43</v>
      </c>
      <c r="AO849" s="298">
        <v>0</v>
      </c>
      <c r="AP849" s="298">
        <v>0</v>
      </c>
      <c r="AQ849" s="298">
        <v>0</v>
      </c>
      <c r="AR849" s="23"/>
      <c r="AS849" s="3"/>
      <c r="AT849" s="3"/>
      <c r="AU849" s="298">
        <v>204.58666666666701</v>
      </c>
      <c r="AV849" s="298">
        <v>229.715</v>
      </c>
      <c r="AW849" s="298">
        <v>0</v>
      </c>
      <c r="AX849" s="298">
        <v>0</v>
      </c>
      <c r="AY849" s="298">
        <v>0</v>
      </c>
      <c r="AZ849" s="23"/>
      <c r="BA849" s="3"/>
    </row>
    <row r="850" spans="2:53">
      <c r="B850" s="10" t="s">
        <v>586</v>
      </c>
      <c r="C850" s="10"/>
      <c r="D850" s="69" t="s">
        <v>135</v>
      </c>
      <c r="E850" s="10">
        <v>3</v>
      </c>
      <c r="F850" s="10">
        <v>2</v>
      </c>
      <c r="G850" s="10">
        <v>3</v>
      </c>
      <c r="H850" s="10">
        <v>3</v>
      </c>
      <c r="I850" s="10">
        <v>2</v>
      </c>
      <c r="J850" s="10"/>
      <c r="M850" s="198">
        <v>197.5</v>
      </c>
      <c r="N850" s="303">
        <v>145.53</v>
      </c>
      <c r="O850" s="198">
        <v>295.08999999999997</v>
      </c>
      <c r="P850" s="198">
        <v>421.01</v>
      </c>
      <c r="Q850" s="198">
        <v>1020.57</v>
      </c>
      <c r="R850" s="10"/>
      <c r="S850" s="3"/>
      <c r="T850" s="3"/>
      <c r="U850" s="10">
        <v>65.8333333333333</v>
      </c>
      <c r="V850" s="10">
        <v>36.3825</v>
      </c>
      <c r="W850" s="10">
        <v>73.772499999999994</v>
      </c>
      <c r="X850" s="10">
        <v>105.2525</v>
      </c>
      <c r="Y850" s="10">
        <v>255.14250000000001</v>
      </c>
      <c r="Z850" s="10"/>
      <c r="AA850" s="3"/>
      <c r="AB850" s="10" t="s">
        <v>303</v>
      </c>
      <c r="AC850" s="10"/>
      <c r="AD850" s="69" t="s">
        <v>304</v>
      </c>
      <c r="AE850" s="23">
        <v>21</v>
      </c>
      <c r="AF850" s="23">
        <v>6</v>
      </c>
      <c r="AG850" s="23">
        <v>4</v>
      </c>
      <c r="AH850" s="23">
        <v>5</v>
      </c>
      <c r="AI850" s="23">
        <v>5</v>
      </c>
      <c r="AJ850" s="23"/>
      <c r="AK850" s="3"/>
      <c r="AL850" s="3"/>
      <c r="AM850" s="298">
        <v>11475.91</v>
      </c>
      <c r="AN850" s="298">
        <v>804.78</v>
      </c>
      <c r="AO850" s="298">
        <v>203.9</v>
      </c>
      <c r="AP850" s="298">
        <v>385.97</v>
      </c>
      <c r="AQ850" s="298">
        <v>852.92</v>
      </c>
      <c r="AR850" s="23"/>
      <c r="AS850" s="3"/>
      <c r="AT850" s="3"/>
      <c r="AU850" s="298">
        <v>521.63227272727295</v>
      </c>
      <c r="AV850" s="298">
        <v>44.71</v>
      </c>
      <c r="AW850" s="298">
        <v>9.2681818181818194</v>
      </c>
      <c r="AX850" s="298">
        <v>17.544090909090901</v>
      </c>
      <c r="AY850" s="298">
        <v>37.083478260869597</v>
      </c>
      <c r="AZ850" s="23"/>
      <c r="BA850" s="3"/>
    </row>
    <row r="851" spans="2:53">
      <c r="B851" s="10" t="s">
        <v>271</v>
      </c>
      <c r="C851" s="10"/>
      <c r="D851" s="69" t="s">
        <v>266</v>
      </c>
      <c r="E851" s="10">
        <v>175</v>
      </c>
      <c r="F851" s="10">
        <v>116</v>
      </c>
      <c r="G851" s="10">
        <v>65</v>
      </c>
      <c r="H851" s="10">
        <v>62</v>
      </c>
      <c r="I851" s="10">
        <v>42</v>
      </c>
      <c r="J851" s="10"/>
      <c r="M851" s="198">
        <v>27310.28</v>
      </c>
      <c r="N851" s="303">
        <v>15806.42</v>
      </c>
      <c r="O851" s="198">
        <v>10797.92</v>
      </c>
      <c r="P851" s="198">
        <v>13905.86</v>
      </c>
      <c r="Q851" s="198">
        <v>11830.23</v>
      </c>
      <c r="R851" s="10"/>
      <c r="S851" s="3"/>
      <c r="T851" s="3"/>
      <c r="U851" s="10">
        <v>133.873921568627</v>
      </c>
      <c r="V851" s="10">
        <v>70.2507555555556</v>
      </c>
      <c r="W851" s="10">
        <v>52.930980392156897</v>
      </c>
      <c r="X851" s="10">
        <v>64.082304147465507</v>
      </c>
      <c r="Y851" s="10">
        <v>52.813526785714302</v>
      </c>
      <c r="Z851" s="10"/>
      <c r="AA851" s="3"/>
      <c r="AB851" s="10" t="s">
        <v>305</v>
      </c>
      <c r="AC851" s="10"/>
      <c r="AD851" s="69" t="s">
        <v>119</v>
      </c>
      <c r="AE851" s="23">
        <v>1</v>
      </c>
      <c r="AF851" s="23">
        <v>1</v>
      </c>
      <c r="AG851" s="23">
        <v>1</v>
      </c>
      <c r="AH851" s="23">
        <v>1</v>
      </c>
      <c r="AI851" s="23">
        <v>1</v>
      </c>
      <c r="AJ851" s="23"/>
      <c r="AK851" s="3"/>
      <c r="AL851" s="3"/>
      <c r="AM851" s="298">
        <v>9.2100000000000009</v>
      </c>
      <c r="AN851" s="298">
        <v>9.61</v>
      </c>
      <c r="AO851" s="298">
        <v>8.48</v>
      </c>
      <c r="AP851" s="298">
        <v>8.48</v>
      </c>
      <c r="AQ851" s="298">
        <v>443.43</v>
      </c>
      <c r="AR851" s="23"/>
      <c r="AS851" s="3"/>
      <c r="AT851" s="3"/>
      <c r="AU851" s="298">
        <v>9.2100000000000009</v>
      </c>
      <c r="AV851" s="298">
        <v>9.61</v>
      </c>
      <c r="AW851" s="298">
        <v>8.48</v>
      </c>
      <c r="AX851" s="298">
        <v>8.48</v>
      </c>
      <c r="AY851" s="298">
        <v>443.43</v>
      </c>
      <c r="AZ851" s="23"/>
      <c r="BA851" s="3"/>
    </row>
    <row r="852" spans="2:53">
      <c r="B852" s="10" t="s">
        <v>272</v>
      </c>
      <c r="C852" s="10"/>
      <c r="D852" s="69" t="s">
        <v>135</v>
      </c>
      <c r="E852" s="10">
        <v>6</v>
      </c>
      <c r="F852" s="10">
        <v>2</v>
      </c>
      <c r="G852" s="10">
        <v>3</v>
      </c>
      <c r="H852" s="10">
        <v>3</v>
      </c>
      <c r="I852" s="10">
        <v>3</v>
      </c>
      <c r="J852" s="10"/>
      <c r="M852" s="198">
        <v>481.2</v>
      </c>
      <c r="N852" s="303">
        <v>133.05000000000001</v>
      </c>
      <c r="O852" s="198">
        <v>413.59</v>
      </c>
      <c r="P852" s="198">
        <v>704.27</v>
      </c>
      <c r="Q852" s="198">
        <v>882.14</v>
      </c>
      <c r="R852" s="10"/>
      <c r="S852" s="3"/>
      <c r="T852" s="3"/>
      <c r="U852" s="10">
        <v>80.2</v>
      </c>
      <c r="V852" s="10">
        <v>22.175000000000001</v>
      </c>
      <c r="W852" s="10">
        <v>68.9316666666667</v>
      </c>
      <c r="X852" s="10">
        <v>117.378333333333</v>
      </c>
      <c r="Y852" s="10">
        <v>147.023333333333</v>
      </c>
      <c r="Z852" s="10"/>
      <c r="AA852" s="3"/>
      <c r="AB852" s="10" t="s">
        <v>305</v>
      </c>
      <c r="AC852" s="10"/>
      <c r="AD852" s="69" t="s">
        <v>306</v>
      </c>
      <c r="AE852" s="23">
        <v>11</v>
      </c>
      <c r="AF852" s="23">
        <v>4</v>
      </c>
      <c r="AG852" s="23">
        <v>2</v>
      </c>
      <c r="AH852" s="23">
        <v>3</v>
      </c>
      <c r="AI852" s="23">
        <v>1</v>
      </c>
      <c r="AJ852" s="23"/>
      <c r="AK852" s="3"/>
      <c r="AL852" s="3"/>
      <c r="AM852" s="298">
        <v>2132.84</v>
      </c>
      <c r="AN852" s="298">
        <v>266.81</v>
      </c>
      <c r="AO852" s="298">
        <v>116.04</v>
      </c>
      <c r="AP852" s="298">
        <v>228.77</v>
      </c>
      <c r="AQ852" s="298">
        <v>183.14</v>
      </c>
      <c r="AR852" s="23"/>
      <c r="AS852" s="3"/>
      <c r="AT852" s="3"/>
      <c r="AU852" s="298">
        <v>177.73666666666699</v>
      </c>
      <c r="AV852" s="298">
        <v>22.234166666666699</v>
      </c>
      <c r="AW852" s="298">
        <v>8.9261538461538397</v>
      </c>
      <c r="AX852" s="298">
        <v>19.064166666666701</v>
      </c>
      <c r="AY852" s="298">
        <v>15.2616666666667</v>
      </c>
      <c r="AZ852" s="23"/>
      <c r="BA852" s="3"/>
    </row>
    <row r="853" spans="2:53">
      <c r="B853" s="10" t="s">
        <v>518</v>
      </c>
      <c r="C853" s="10"/>
      <c r="D853" s="69" t="s">
        <v>135</v>
      </c>
      <c r="E853" s="10">
        <v>1</v>
      </c>
      <c r="F853" s="10">
        <v>2</v>
      </c>
      <c r="G853" s="10">
        <v>2</v>
      </c>
      <c r="H853" s="10">
        <v>1</v>
      </c>
      <c r="I853" s="10">
        <v>2</v>
      </c>
      <c r="J853" s="10"/>
      <c r="M853" s="198">
        <v>4</v>
      </c>
      <c r="N853" s="303">
        <v>267.79000000000002</v>
      </c>
      <c r="O853" s="198">
        <v>305.45</v>
      </c>
      <c r="P853" s="198">
        <v>218.96</v>
      </c>
      <c r="Q853" s="198">
        <v>633.37</v>
      </c>
      <c r="R853" s="10"/>
      <c r="S853" s="3"/>
      <c r="T853" s="3"/>
      <c r="U853" s="10">
        <v>2</v>
      </c>
      <c r="V853" s="10">
        <v>133.89500000000001</v>
      </c>
      <c r="W853" s="10">
        <v>152.72499999999999</v>
      </c>
      <c r="X853" s="10">
        <v>109.48</v>
      </c>
      <c r="Y853" s="10">
        <v>316.685</v>
      </c>
      <c r="Z853" s="10"/>
      <c r="AA853" s="3"/>
      <c r="AB853" s="10" t="s">
        <v>307</v>
      </c>
      <c r="AC853" s="10"/>
      <c r="AD853" s="69" t="s">
        <v>245</v>
      </c>
      <c r="AE853" s="23">
        <v>26</v>
      </c>
      <c r="AF853" s="23">
        <v>11</v>
      </c>
      <c r="AG853" s="23">
        <v>4</v>
      </c>
      <c r="AH853" s="23">
        <v>5</v>
      </c>
      <c r="AI853" s="23">
        <v>3</v>
      </c>
      <c r="AJ853" s="23"/>
      <c r="AK853" s="3"/>
      <c r="AL853" s="3"/>
      <c r="AM853" s="298">
        <v>1553.29</v>
      </c>
      <c r="AN853" s="298">
        <v>466.04</v>
      </c>
      <c r="AO853" s="298">
        <v>136.77000000000001</v>
      </c>
      <c r="AP853" s="298">
        <v>518.64</v>
      </c>
      <c r="AQ853" s="298">
        <v>809.62</v>
      </c>
      <c r="AR853" s="23"/>
      <c r="AS853" s="3"/>
      <c r="AT853" s="3"/>
      <c r="AU853" s="298">
        <v>59.741923076923101</v>
      </c>
      <c r="AV853" s="298">
        <v>23.302</v>
      </c>
      <c r="AW853" s="298">
        <v>5.4707999999999997</v>
      </c>
      <c r="AX853" s="298">
        <v>20.7456</v>
      </c>
      <c r="AY853" s="298">
        <v>31.139230769230799</v>
      </c>
      <c r="AZ853" s="23"/>
      <c r="BA853" s="3"/>
    </row>
    <row r="854" spans="2:53">
      <c r="B854" s="10" t="s">
        <v>273</v>
      </c>
      <c r="C854" s="10"/>
      <c r="D854" s="69" t="s">
        <v>274</v>
      </c>
      <c r="E854" s="10">
        <v>91</v>
      </c>
      <c r="F854" s="10">
        <v>46</v>
      </c>
      <c r="G854" s="10">
        <v>38</v>
      </c>
      <c r="H854" s="10">
        <v>27</v>
      </c>
      <c r="I854" s="10">
        <v>22</v>
      </c>
      <c r="J854" s="10"/>
      <c r="M854" s="198">
        <v>12342.56</v>
      </c>
      <c r="N854" s="303">
        <v>5497.81</v>
      </c>
      <c r="O854" s="198">
        <v>5435.58</v>
      </c>
      <c r="P854" s="198">
        <v>4206.63</v>
      </c>
      <c r="Q854" s="198">
        <v>9471.6299999999992</v>
      </c>
      <c r="R854" s="10"/>
      <c r="S854" s="3"/>
      <c r="T854" s="3"/>
      <c r="U854" s="10">
        <v>115.351028037383</v>
      </c>
      <c r="V854" s="10">
        <v>52.863557692307701</v>
      </c>
      <c r="W854" s="10">
        <v>53.29</v>
      </c>
      <c r="X854" s="10">
        <v>42.066299999999998</v>
      </c>
      <c r="Y854" s="10">
        <v>92.859117647058795</v>
      </c>
      <c r="Z854" s="10"/>
      <c r="AA854" s="3"/>
      <c r="AB854" s="10" t="s">
        <v>308</v>
      </c>
      <c r="AC854" s="10"/>
      <c r="AD854" s="69" t="s">
        <v>309</v>
      </c>
      <c r="AE854" s="23">
        <v>10</v>
      </c>
      <c r="AF854" s="23">
        <v>5</v>
      </c>
      <c r="AG854" s="23">
        <v>2</v>
      </c>
      <c r="AH854" s="23">
        <v>1</v>
      </c>
      <c r="AI854" s="23">
        <v>1</v>
      </c>
      <c r="AJ854" s="23"/>
      <c r="AK854" s="3"/>
      <c r="AL854" s="3"/>
      <c r="AM854" s="298">
        <v>1216.6600000000001</v>
      </c>
      <c r="AN854" s="298">
        <v>111.29</v>
      </c>
      <c r="AO854" s="298">
        <v>149.26</v>
      </c>
      <c r="AP854" s="298">
        <v>170.66</v>
      </c>
      <c r="AQ854" s="298">
        <v>378.33</v>
      </c>
      <c r="AR854" s="23"/>
      <c r="AS854" s="3"/>
      <c r="AT854" s="3"/>
      <c r="AU854" s="298">
        <v>121.666</v>
      </c>
      <c r="AV854" s="298">
        <v>18.5483333333333</v>
      </c>
      <c r="AW854" s="298">
        <v>16.584444444444401</v>
      </c>
      <c r="AX854" s="298">
        <v>21.3325</v>
      </c>
      <c r="AY854" s="298">
        <v>54.047142857142902</v>
      </c>
      <c r="AZ854" s="23"/>
      <c r="BA854" s="3"/>
    </row>
    <row r="855" spans="2:53">
      <c r="B855" s="10" t="s">
        <v>275</v>
      </c>
      <c r="C855" s="10"/>
      <c r="D855" s="69" t="s">
        <v>276</v>
      </c>
      <c r="E855" s="10">
        <v>86</v>
      </c>
      <c r="F855" s="10">
        <v>55</v>
      </c>
      <c r="G855" s="10">
        <v>29</v>
      </c>
      <c r="H855" s="10">
        <v>32</v>
      </c>
      <c r="I855" s="10">
        <v>18</v>
      </c>
      <c r="J855" s="10"/>
      <c r="M855" s="198">
        <v>16239.01</v>
      </c>
      <c r="N855" s="303">
        <v>8510.82</v>
      </c>
      <c r="O855" s="198">
        <v>4642.3900000000003</v>
      </c>
      <c r="P855" s="198">
        <v>9156.48</v>
      </c>
      <c r="Q855" s="198">
        <v>9462.75</v>
      </c>
      <c r="R855" s="10"/>
      <c r="S855" s="3"/>
      <c r="T855" s="3"/>
      <c r="U855" s="10">
        <v>167.41247422680399</v>
      </c>
      <c r="V855" s="10">
        <v>88.654375000000002</v>
      </c>
      <c r="W855" s="10">
        <v>61.084078947368397</v>
      </c>
      <c r="X855" s="10">
        <v>97.409361702127697</v>
      </c>
      <c r="Y855" s="10">
        <v>98.5703125</v>
      </c>
      <c r="Z855" s="10"/>
      <c r="AA855" s="3"/>
      <c r="AB855" s="10" t="s">
        <v>310</v>
      </c>
      <c r="AC855" s="10"/>
      <c r="AD855" s="69" t="s">
        <v>311</v>
      </c>
      <c r="AE855" s="23">
        <v>36</v>
      </c>
      <c r="AF855" s="23">
        <v>17</v>
      </c>
      <c r="AG855" s="23">
        <v>11</v>
      </c>
      <c r="AH855" s="23">
        <v>11</v>
      </c>
      <c r="AI855" s="23">
        <v>7</v>
      </c>
      <c r="AJ855" s="23"/>
      <c r="AK855" s="3"/>
      <c r="AL855" s="3"/>
      <c r="AM855" s="298">
        <v>3716.01</v>
      </c>
      <c r="AN855" s="298">
        <v>1209.1099999999999</v>
      </c>
      <c r="AO855" s="298">
        <v>555.04999999999995</v>
      </c>
      <c r="AP855" s="298">
        <v>599.34</v>
      </c>
      <c r="AQ855" s="298">
        <v>9734.91</v>
      </c>
      <c r="AR855" s="23"/>
      <c r="AS855" s="3"/>
      <c r="AT855" s="3"/>
      <c r="AU855" s="298">
        <v>103.2225</v>
      </c>
      <c r="AV855" s="298">
        <v>37.784687499999997</v>
      </c>
      <c r="AW855" s="298">
        <v>16.324999999999999</v>
      </c>
      <c r="AX855" s="298">
        <v>18.161818181818202</v>
      </c>
      <c r="AY855" s="298">
        <v>294.99727272727301</v>
      </c>
      <c r="AZ855" s="23"/>
      <c r="BA855" s="3"/>
    </row>
    <row r="856" spans="2:53">
      <c r="B856" s="10" t="s">
        <v>277</v>
      </c>
      <c r="C856" s="10"/>
      <c r="D856" s="69" t="s">
        <v>278</v>
      </c>
      <c r="E856" s="10">
        <v>49</v>
      </c>
      <c r="F856" s="10">
        <v>82</v>
      </c>
      <c r="G856" s="10">
        <v>67</v>
      </c>
      <c r="H856" s="10">
        <v>56</v>
      </c>
      <c r="I856" s="10">
        <v>57</v>
      </c>
      <c r="J856" s="10"/>
      <c r="M856" s="198">
        <v>4461.88</v>
      </c>
      <c r="N856" s="303">
        <v>8659.23</v>
      </c>
      <c r="O856" s="198">
        <v>7436.03</v>
      </c>
      <c r="P856" s="198">
        <v>8077.32</v>
      </c>
      <c r="Q856" s="198">
        <v>18549.72</v>
      </c>
      <c r="R856" s="10"/>
      <c r="S856" s="3"/>
      <c r="T856" s="3"/>
      <c r="U856" s="10">
        <v>74.364666666666693</v>
      </c>
      <c r="V856" s="10">
        <v>75.297652173913093</v>
      </c>
      <c r="W856" s="10">
        <v>60.951065573770499</v>
      </c>
      <c r="X856" s="10">
        <v>67.311000000000007</v>
      </c>
      <c r="Y856" s="10">
        <v>150.81073170731699</v>
      </c>
      <c r="Z856" s="10"/>
      <c r="AA856" s="3"/>
      <c r="AB856" s="10" t="s">
        <v>313</v>
      </c>
      <c r="AC856" s="10"/>
      <c r="AD856" s="69" t="s">
        <v>164</v>
      </c>
      <c r="AE856" s="23">
        <v>3</v>
      </c>
      <c r="AF856" s="23">
        <v>1</v>
      </c>
      <c r="AG856" s="23">
        <v>1</v>
      </c>
      <c r="AH856" s="23">
        <v>1</v>
      </c>
      <c r="AI856" s="23">
        <v>1</v>
      </c>
      <c r="AJ856" s="23"/>
      <c r="AK856" s="3"/>
      <c r="AL856" s="3"/>
      <c r="AM856" s="298">
        <v>110.59</v>
      </c>
      <c r="AN856" s="298">
        <v>8.86</v>
      </c>
      <c r="AO856" s="298">
        <v>9.39</v>
      </c>
      <c r="AP856" s="298">
        <v>10.72</v>
      </c>
      <c r="AQ856" s="298">
        <v>320.87</v>
      </c>
      <c r="AR856" s="23"/>
      <c r="AS856" s="3"/>
      <c r="AT856" s="3"/>
      <c r="AU856" s="298">
        <v>36.863333333333301</v>
      </c>
      <c r="AV856" s="298">
        <v>2.95333333333333</v>
      </c>
      <c r="AW856" s="298">
        <v>3.13</v>
      </c>
      <c r="AX856" s="298">
        <v>3.5733333333333301</v>
      </c>
      <c r="AY856" s="298">
        <v>106.956666666667</v>
      </c>
      <c r="AZ856" s="23"/>
      <c r="BA856" s="3"/>
    </row>
    <row r="857" spans="2:53">
      <c r="B857" s="10" t="s">
        <v>279</v>
      </c>
      <c r="C857" s="10"/>
      <c r="D857" s="69" t="s">
        <v>191</v>
      </c>
      <c r="E857" s="10">
        <v>284</v>
      </c>
      <c r="F857" s="10">
        <v>232</v>
      </c>
      <c r="G857" s="10">
        <v>95</v>
      </c>
      <c r="H857" s="10">
        <v>155</v>
      </c>
      <c r="I857" s="10">
        <v>127</v>
      </c>
      <c r="J857" s="10"/>
      <c r="M857" s="198">
        <v>42213.66</v>
      </c>
      <c r="N857" s="303">
        <v>29707.34</v>
      </c>
      <c r="O857" s="198">
        <v>9684.18</v>
      </c>
      <c r="P857" s="198">
        <v>30214.06</v>
      </c>
      <c r="Q857" s="198">
        <v>50714.6</v>
      </c>
      <c r="R857" s="10"/>
      <c r="S857" s="3"/>
      <c r="T857" s="3"/>
      <c r="U857" s="10">
        <v>126.38820359281399</v>
      </c>
      <c r="V857" s="10">
        <v>86.358546511627907</v>
      </c>
      <c r="W857" s="10">
        <v>53.503756906077399</v>
      </c>
      <c r="X857" s="10">
        <v>92.681165644171799</v>
      </c>
      <c r="Y857" s="10">
        <v>140.48365650969501</v>
      </c>
      <c r="Z857" s="10"/>
      <c r="AA857" s="3"/>
      <c r="AB857" s="10" t="s">
        <v>314</v>
      </c>
      <c r="AC857" s="10"/>
      <c r="AD857" s="69" t="s">
        <v>315</v>
      </c>
      <c r="AE857" s="23">
        <v>22</v>
      </c>
      <c r="AF857" s="23">
        <v>11</v>
      </c>
      <c r="AG857" s="23">
        <v>3</v>
      </c>
      <c r="AH857" s="23">
        <v>4</v>
      </c>
      <c r="AI857" s="23">
        <v>4</v>
      </c>
      <c r="AJ857" s="23"/>
      <c r="AK857" s="3"/>
      <c r="AL857" s="3"/>
      <c r="AM857" s="298">
        <v>1316.37</v>
      </c>
      <c r="AN857" s="298">
        <v>573.54999999999995</v>
      </c>
      <c r="AO857" s="298">
        <v>20.81</v>
      </c>
      <c r="AP857" s="298">
        <v>209.21</v>
      </c>
      <c r="AQ857" s="298">
        <v>4583.63</v>
      </c>
      <c r="AR857" s="23"/>
      <c r="AS857" s="3"/>
      <c r="AT857" s="3"/>
      <c r="AU857" s="298">
        <v>59.835000000000001</v>
      </c>
      <c r="AV857" s="298">
        <v>27.311904761904799</v>
      </c>
      <c r="AW857" s="298">
        <v>0.94590909090909103</v>
      </c>
      <c r="AX857" s="298">
        <v>9.5095454545454494</v>
      </c>
      <c r="AY857" s="298">
        <v>208.34681818181801</v>
      </c>
      <c r="AZ857" s="23"/>
      <c r="BA857" s="3"/>
    </row>
    <row r="858" spans="2:53">
      <c r="B858" s="10" t="s">
        <v>280</v>
      </c>
      <c r="C858" s="10"/>
      <c r="D858" s="69" t="s">
        <v>211</v>
      </c>
      <c r="E858" s="10">
        <v>171</v>
      </c>
      <c r="F858" s="10">
        <v>123</v>
      </c>
      <c r="G858" s="10">
        <v>96</v>
      </c>
      <c r="H858" s="10">
        <v>73</v>
      </c>
      <c r="I858" s="10">
        <v>52</v>
      </c>
      <c r="J858" s="10"/>
      <c r="M858" s="198">
        <v>18664.509999999998</v>
      </c>
      <c r="N858" s="303">
        <v>10749.4</v>
      </c>
      <c r="O858" s="198">
        <v>12714.09</v>
      </c>
      <c r="P858" s="198">
        <v>17111.919999999998</v>
      </c>
      <c r="Q858" s="198">
        <v>11888.3</v>
      </c>
      <c r="R858" s="10"/>
      <c r="S858" s="3"/>
      <c r="T858" s="3"/>
      <c r="U858" s="10">
        <v>97.719947643978998</v>
      </c>
      <c r="V858" s="10">
        <v>50.945023696682497</v>
      </c>
      <c r="W858" s="10">
        <v>60.543285714285702</v>
      </c>
      <c r="X858" s="10">
        <v>81.875215311004794</v>
      </c>
      <c r="Y858" s="10">
        <v>55.813615023474199</v>
      </c>
      <c r="Z858" s="10"/>
      <c r="AA858" s="3"/>
      <c r="AB858" s="10" t="s">
        <v>316</v>
      </c>
      <c r="AC858" s="10"/>
      <c r="AD858" s="69" t="s">
        <v>317</v>
      </c>
      <c r="AE858" s="23">
        <v>35</v>
      </c>
      <c r="AF858" s="23">
        <v>23</v>
      </c>
      <c r="AG858" s="23">
        <v>18</v>
      </c>
      <c r="AH858" s="23">
        <v>14</v>
      </c>
      <c r="AI858" s="23">
        <v>9</v>
      </c>
      <c r="AJ858" s="23"/>
      <c r="AK858" s="3"/>
      <c r="AL858" s="3"/>
      <c r="AM858" s="298">
        <v>4402.79</v>
      </c>
      <c r="AN858" s="298">
        <v>2222.8200000000002</v>
      </c>
      <c r="AO858" s="298">
        <v>1201.4100000000001</v>
      </c>
      <c r="AP858" s="298">
        <v>1335.7</v>
      </c>
      <c r="AQ858" s="298">
        <v>905.62</v>
      </c>
      <c r="AR858" s="23"/>
      <c r="AS858" s="3"/>
      <c r="AT858" s="3"/>
      <c r="AU858" s="298">
        <v>122.299722222222</v>
      </c>
      <c r="AV858" s="298">
        <v>60.076216216216203</v>
      </c>
      <c r="AW858" s="298">
        <v>30.035250000000001</v>
      </c>
      <c r="AX858" s="298">
        <v>36.1</v>
      </c>
      <c r="AY858" s="298">
        <v>23.832105263157899</v>
      </c>
      <c r="AZ858" s="23"/>
      <c r="BA858" s="3"/>
    </row>
    <row r="859" spans="2:53">
      <c r="B859" s="10" t="s">
        <v>587</v>
      </c>
      <c r="C859" s="10"/>
      <c r="D859" s="69" t="s">
        <v>119</v>
      </c>
      <c r="E859" s="10">
        <v>1</v>
      </c>
      <c r="F859" s="10"/>
      <c r="G859" s="10"/>
      <c r="H859" s="10"/>
      <c r="I859" s="10"/>
      <c r="J859" s="10"/>
      <c r="M859" s="198">
        <v>165.94</v>
      </c>
      <c r="N859" s="303">
        <v>0</v>
      </c>
      <c r="O859" s="198">
        <v>0</v>
      </c>
      <c r="P859" s="198">
        <v>0</v>
      </c>
      <c r="Q859" s="198">
        <v>0</v>
      </c>
      <c r="R859" s="10"/>
      <c r="S859" s="3"/>
      <c r="T859" s="3"/>
      <c r="U859" s="10">
        <v>165.94</v>
      </c>
      <c r="V859" s="10">
        <v>0</v>
      </c>
      <c r="W859" s="10">
        <v>0</v>
      </c>
      <c r="X859" s="10">
        <v>0</v>
      </c>
      <c r="Y859" s="10">
        <v>0</v>
      </c>
      <c r="Z859" s="10"/>
      <c r="AA859" s="3"/>
      <c r="AB859" s="10" t="s">
        <v>318</v>
      </c>
      <c r="AC859" s="10"/>
      <c r="AD859" s="69" t="s">
        <v>319</v>
      </c>
      <c r="AE859" s="23">
        <v>10</v>
      </c>
      <c r="AF859" s="23">
        <v>8</v>
      </c>
      <c r="AG859" s="23">
        <v>6</v>
      </c>
      <c r="AH859" s="23">
        <v>4</v>
      </c>
      <c r="AI859" s="23">
        <v>3</v>
      </c>
      <c r="AJ859" s="23"/>
      <c r="AK859" s="3"/>
      <c r="AL859" s="3"/>
      <c r="AM859" s="298">
        <v>1419.14</v>
      </c>
      <c r="AN859" s="298">
        <v>510.41</v>
      </c>
      <c r="AO859" s="298">
        <v>493.79</v>
      </c>
      <c r="AP859" s="298">
        <v>575.4</v>
      </c>
      <c r="AQ859" s="298">
        <v>256.39999999999998</v>
      </c>
      <c r="AR859" s="23"/>
      <c r="AS859" s="3"/>
      <c r="AT859" s="3"/>
      <c r="AU859" s="298">
        <v>141.91399999999999</v>
      </c>
      <c r="AV859" s="298">
        <v>39.262307692307701</v>
      </c>
      <c r="AW859" s="298">
        <v>37.983846153846201</v>
      </c>
      <c r="AX859" s="298">
        <v>44.2615384615385</v>
      </c>
      <c r="AY859" s="298">
        <v>19.723076923076899</v>
      </c>
      <c r="AZ859" s="23"/>
      <c r="BA859" s="3"/>
    </row>
    <row r="860" spans="2:53">
      <c r="B860" s="10" t="s">
        <v>281</v>
      </c>
      <c r="C860" s="10"/>
      <c r="D860" s="69" t="s">
        <v>282</v>
      </c>
      <c r="E860" s="10">
        <v>1</v>
      </c>
      <c r="F860" s="10">
        <v>13</v>
      </c>
      <c r="G860" s="10">
        <v>11</v>
      </c>
      <c r="H860" s="10">
        <v>6</v>
      </c>
      <c r="I860" s="10">
        <v>3</v>
      </c>
      <c r="J860" s="10"/>
      <c r="M860" s="198">
        <v>69.489999999999995</v>
      </c>
      <c r="N860" s="303">
        <v>1759.71</v>
      </c>
      <c r="O860" s="198">
        <v>1845.73</v>
      </c>
      <c r="P860" s="198">
        <v>1118.8399999999999</v>
      </c>
      <c r="Q860" s="198">
        <v>871.83</v>
      </c>
      <c r="R860" s="10"/>
      <c r="S860" s="3"/>
      <c r="T860" s="3"/>
      <c r="U860" s="10">
        <v>23.163333333333298</v>
      </c>
      <c r="V860" s="10">
        <v>97.761666666666699</v>
      </c>
      <c r="W860" s="10">
        <v>102.540555555556</v>
      </c>
      <c r="X860" s="10">
        <v>62.157777777777802</v>
      </c>
      <c r="Y860" s="10">
        <v>48.435000000000002</v>
      </c>
      <c r="Z860" s="10"/>
      <c r="AA860" s="3"/>
      <c r="AB860" s="10" t="s">
        <v>320</v>
      </c>
      <c r="AC860" s="10"/>
      <c r="AD860" s="69" t="s">
        <v>321</v>
      </c>
      <c r="AE860" s="23">
        <v>8</v>
      </c>
      <c r="AF860" s="23">
        <v>5</v>
      </c>
      <c r="AG860" s="23">
        <v>4</v>
      </c>
      <c r="AH860" s="23">
        <v>5</v>
      </c>
      <c r="AI860" s="23">
        <v>4</v>
      </c>
      <c r="AJ860" s="23"/>
      <c r="AK860" s="3"/>
      <c r="AL860" s="3"/>
      <c r="AM860" s="298">
        <v>687.49</v>
      </c>
      <c r="AN860" s="298">
        <v>478.97</v>
      </c>
      <c r="AO860" s="298">
        <v>393.07</v>
      </c>
      <c r="AP860" s="298">
        <v>349.11</v>
      </c>
      <c r="AQ860" s="298">
        <v>1000.97</v>
      </c>
      <c r="AR860" s="23"/>
      <c r="AS860" s="3"/>
      <c r="AT860" s="3"/>
      <c r="AU860" s="298">
        <v>85.936250000000001</v>
      </c>
      <c r="AV860" s="298">
        <v>68.424285714285702</v>
      </c>
      <c r="AW860" s="298">
        <v>49.133749999999999</v>
      </c>
      <c r="AX860" s="298">
        <v>43.638750000000002</v>
      </c>
      <c r="AY860" s="298">
        <v>111.218888888889</v>
      </c>
      <c r="AZ860" s="23"/>
      <c r="BA860" s="3"/>
    </row>
    <row r="861" spans="2:53">
      <c r="B861" s="10" t="s">
        <v>506</v>
      </c>
      <c r="C861" s="10"/>
      <c r="D861" s="69" t="s">
        <v>507</v>
      </c>
      <c r="E861" s="10">
        <v>62</v>
      </c>
      <c r="F861" s="10">
        <v>42</v>
      </c>
      <c r="G861" s="10">
        <v>28</v>
      </c>
      <c r="H861" s="10">
        <v>20</v>
      </c>
      <c r="I861" s="10">
        <v>16</v>
      </c>
      <c r="J861" s="10"/>
      <c r="M861" s="198">
        <v>7566.15</v>
      </c>
      <c r="N861" s="303">
        <v>4104.1899999999996</v>
      </c>
      <c r="O861" s="198">
        <v>2700.74</v>
      </c>
      <c r="P861" s="198">
        <v>2701.93</v>
      </c>
      <c r="Q861" s="198">
        <v>2040.98</v>
      </c>
      <c r="R861" s="10"/>
      <c r="S861" s="3"/>
      <c r="T861" s="3"/>
      <c r="U861" s="10">
        <v>108.087857142857</v>
      </c>
      <c r="V861" s="10">
        <v>61.256567164179103</v>
      </c>
      <c r="W861" s="10">
        <v>40.920303030303003</v>
      </c>
      <c r="X861" s="10">
        <v>42.217656249999997</v>
      </c>
      <c r="Y861" s="10">
        <v>30.923939393939399</v>
      </c>
      <c r="Z861" s="10"/>
      <c r="AA861" s="3"/>
      <c r="AB861" s="10" t="s">
        <v>322</v>
      </c>
      <c r="AC861" s="10"/>
      <c r="AD861" s="69" t="s">
        <v>323</v>
      </c>
      <c r="AE861" s="23">
        <v>21</v>
      </c>
      <c r="AF861" s="23">
        <v>9</v>
      </c>
      <c r="AG861" s="23">
        <v>4</v>
      </c>
      <c r="AH861" s="23">
        <v>4</v>
      </c>
      <c r="AI861" s="23">
        <v>3</v>
      </c>
      <c r="AJ861" s="23"/>
      <c r="AK861" s="3"/>
      <c r="AL861" s="3"/>
      <c r="AM861" s="298">
        <v>2512.84</v>
      </c>
      <c r="AN861" s="298">
        <v>529.75</v>
      </c>
      <c r="AO861" s="298">
        <v>320.25</v>
      </c>
      <c r="AP861" s="298">
        <v>409.13</v>
      </c>
      <c r="AQ861" s="298">
        <v>1830.18</v>
      </c>
      <c r="AR861" s="23"/>
      <c r="AS861" s="3"/>
      <c r="AT861" s="3"/>
      <c r="AU861" s="298">
        <v>119.659047619048</v>
      </c>
      <c r="AV861" s="298">
        <v>27.8815789473684</v>
      </c>
      <c r="AW861" s="298">
        <v>15.25</v>
      </c>
      <c r="AX861" s="298">
        <v>20.456499999999998</v>
      </c>
      <c r="AY861" s="298">
        <v>91.509</v>
      </c>
      <c r="AZ861" s="23"/>
      <c r="BA861" s="3"/>
    </row>
    <row r="862" spans="2:53">
      <c r="B862" s="10" t="s">
        <v>283</v>
      </c>
      <c r="C862" s="10"/>
      <c r="D862" s="69" t="s">
        <v>588</v>
      </c>
      <c r="E862" s="10">
        <v>1</v>
      </c>
      <c r="F862" s="10"/>
      <c r="G862" s="10"/>
      <c r="H862" s="10"/>
      <c r="I862" s="10"/>
      <c r="J862" s="10"/>
      <c r="M862" s="198">
        <v>69.489999999999995</v>
      </c>
      <c r="N862" s="303">
        <v>0</v>
      </c>
      <c r="O862" s="198">
        <v>0</v>
      </c>
      <c r="P862" s="198">
        <v>0</v>
      </c>
      <c r="Q862" s="198">
        <v>0</v>
      </c>
      <c r="R862" s="10"/>
      <c r="S862" s="3"/>
      <c r="T862" s="3"/>
      <c r="U862" s="10">
        <v>69.489999999999995</v>
      </c>
      <c r="V862" s="10">
        <v>0</v>
      </c>
      <c r="W862" s="10">
        <v>0</v>
      </c>
      <c r="X862" s="10">
        <v>0</v>
      </c>
      <c r="Y862" s="10">
        <v>0</v>
      </c>
      <c r="Z862" s="10"/>
      <c r="AA862" s="3"/>
      <c r="AB862" s="10" t="s">
        <v>123</v>
      </c>
      <c r="AC862" s="10"/>
      <c r="AD862" s="69" t="s">
        <v>124</v>
      </c>
      <c r="AE862" s="23">
        <v>56</v>
      </c>
      <c r="AF862" s="23">
        <v>23</v>
      </c>
      <c r="AG862" s="23">
        <v>13</v>
      </c>
      <c r="AH862" s="23">
        <v>12</v>
      </c>
      <c r="AI862" s="23">
        <v>7</v>
      </c>
      <c r="AJ862" s="23"/>
      <c r="AK862" s="3"/>
      <c r="AL862" s="3"/>
      <c r="AM862" s="298">
        <v>20787.099999999999</v>
      </c>
      <c r="AN862" s="298">
        <v>3496.03</v>
      </c>
      <c r="AO862" s="298">
        <v>1918.25</v>
      </c>
      <c r="AP862" s="298">
        <v>4826.54</v>
      </c>
      <c r="AQ862" s="298">
        <v>8398.9</v>
      </c>
      <c r="AR862" s="23"/>
      <c r="AS862" s="3"/>
      <c r="AT862" s="3"/>
      <c r="AU862" s="298">
        <v>346.45166666666699</v>
      </c>
      <c r="AV862" s="298">
        <v>63.564181818181801</v>
      </c>
      <c r="AW862" s="298">
        <v>33.653508771929801</v>
      </c>
      <c r="AX862" s="298">
        <v>86.188214285714295</v>
      </c>
      <c r="AY862" s="298">
        <v>147.34912280701801</v>
      </c>
      <c r="AZ862" s="23"/>
      <c r="BA862" s="3"/>
    </row>
    <row r="863" spans="2:53">
      <c r="B863" s="10" t="s">
        <v>283</v>
      </c>
      <c r="C863" s="10"/>
      <c r="D863" s="69" t="s">
        <v>211</v>
      </c>
      <c r="E863" s="10">
        <v>2053</v>
      </c>
      <c r="F863" s="10">
        <v>1546</v>
      </c>
      <c r="G863" s="10">
        <v>1303</v>
      </c>
      <c r="H863" s="10">
        <v>1090</v>
      </c>
      <c r="I863" s="10">
        <v>992</v>
      </c>
      <c r="J863" s="10"/>
      <c r="M863" s="198">
        <v>170019.75</v>
      </c>
      <c r="N863" s="303">
        <v>112264.56</v>
      </c>
      <c r="O863" s="198">
        <v>110850.71</v>
      </c>
      <c r="P863" s="198">
        <v>140507.98000000001</v>
      </c>
      <c r="Q863" s="198">
        <v>235236.91000000099</v>
      </c>
      <c r="R863" s="10"/>
      <c r="S863" s="3"/>
      <c r="T863" s="3"/>
      <c r="U863" s="10">
        <v>72.658012820512795</v>
      </c>
      <c r="V863" s="10">
        <v>48.265073086844303</v>
      </c>
      <c r="W863" s="10">
        <v>48.768460184777901</v>
      </c>
      <c r="X863" s="10">
        <v>62.754792317999097</v>
      </c>
      <c r="Y863" s="10">
        <v>98.138051731331103</v>
      </c>
      <c r="Z863" s="10"/>
      <c r="AA863" s="3"/>
      <c r="AB863" s="10" t="s">
        <v>125</v>
      </c>
      <c r="AC863" s="10"/>
      <c r="AD863" s="69" t="s">
        <v>126</v>
      </c>
      <c r="AE863" s="23">
        <v>222</v>
      </c>
      <c r="AF863" s="23">
        <v>89</v>
      </c>
      <c r="AG863" s="23">
        <v>55</v>
      </c>
      <c r="AH863" s="23">
        <v>33</v>
      </c>
      <c r="AI863" s="23">
        <v>20</v>
      </c>
      <c r="AJ863" s="23"/>
      <c r="AK863" s="3"/>
      <c r="AL863" s="3"/>
      <c r="AM863" s="298">
        <v>58381.39</v>
      </c>
      <c r="AN863" s="298">
        <v>8353.68</v>
      </c>
      <c r="AO863" s="298">
        <v>6679.95</v>
      </c>
      <c r="AP863" s="298">
        <v>6831.44</v>
      </c>
      <c r="AQ863" s="298">
        <v>6973.39</v>
      </c>
      <c r="AR863" s="23"/>
      <c r="AS863" s="3"/>
      <c r="AT863" s="3"/>
      <c r="AU863" s="298">
        <v>256.05872807017499</v>
      </c>
      <c r="AV863" s="298">
        <v>39.035887850467297</v>
      </c>
      <c r="AW863" s="298">
        <v>28.917532467532499</v>
      </c>
      <c r="AX863" s="298">
        <v>30.3619555555555</v>
      </c>
      <c r="AY863" s="298">
        <v>30.855707964601802</v>
      </c>
      <c r="AZ863" s="23"/>
      <c r="BA863" s="3"/>
    </row>
    <row r="864" spans="2:53">
      <c r="B864" s="10" t="s">
        <v>113</v>
      </c>
      <c r="C864" s="10"/>
      <c r="D864" s="69" t="s">
        <v>114</v>
      </c>
      <c r="E864" s="10">
        <v>198</v>
      </c>
      <c r="F864" s="10">
        <v>144</v>
      </c>
      <c r="G864" s="10">
        <v>70</v>
      </c>
      <c r="H864" s="10">
        <v>85</v>
      </c>
      <c r="I864" s="10">
        <v>39</v>
      </c>
      <c r="J864" s="10"/>
      <c r="M864" s="198">
        <v>24563.43</v>
      </c>
      <c r="N864" s="303">
        <v>16322.71</v>
      </c>
      <c r="O864" s="198">
        <v>9383.86</v>
      </c>
      <c r="P864" s="198">
        <v>17020.189999999999</v>
      </c>
      <c r="Q864" s="198">
        <v>6500.66</v>
      </c>
      <c r="R864" s="10"/>
      <c r="S864" s="3"/>
      <c r="T864" s="3"/>
      <c r="U864" s="10">
        <v>104.525234042553</v>
      </c>
      <c r="V864" s="10">
        <v>68.582815126050406</v>
      </c>
      <c r="W864" s="10">
        <v>59.391518987341797</v>
      </c>
      <c r="X864" s="10">
        <v>73.048025751072998</v>
      </c>
      <c r="Y864" s="10">
        <v>27.1994142259414</v>
      </c>
      <c r="Z864" s="10"/>
      <c r="AA864" s="3"/>
      <c r="AB864" s="10" t="s">
        <v>409</v>
      </c>
      <c r="AC864" s="10"/>
      <c r="AD864" s="69" t="s">
        <v>363</v>
      </c>
      <c r="AE864" s="23">
        <v>36</v>
      </c>
      <c r="AF864" s="23">
        <v>24</v>
      </c>
      <c r="AG864" s="23">
        <v>18</v>
      </c>
      <c r="AH864" s="23">
        <v>19</v>
      </c>
      <c r="AI864" s="23">
        <v>49</v>
      </c>
      <c r="AJ864" s="23"/>
      <c r="AK864" s="3"/>
      <c r="AL864" s="3"/>
      <c r="AM864" s="298">
        <v>4339</v>
      </c>
      <c r="AN864" s="298">
        <v>2171.56</v>
      </c>
      <c r="AO864" s="298">
        <v>2455.73</v>
      </c>
      <c r="AP864" s="298">
        <v>2980.51</v>
      </c>
      <c r="AQ864" s="298">
        <v>18271.95</v>
      </c>
      <c r="AR864" s="23"/>
      <c r="AS864" s="3"/>
      <c r="AT864" s="3"/>
      <c r="AU864" s="298">
        <v>66.753846153846197</v>
      </c>
      <c r="AV864" s="298">
        <v>31.934705882353001</v>
      </c>
      <c r="AW864" s="298">
        <v>35.081857142857103</v>
      </c>
      <c r="AX864" s="298">
        <v>43.195797101449301</v>
      </c>
      <c r="AY864" s="298">
        <v>257.35140845070401</v>
      </c>
      <c r="AZ864" s="23"/>
      <c r="BA864" s="3"/>
    </row>
    <row r="865" spans="2:53">
      <c r="B865" s="10" t="s">
        <v>284</v>
      </c>
      <c r="C865" s="10"/>
      <c r="D865" s="69" t="s">
        <v>122</v>
      </c>
      <c r="E865" s="10">
        <v>14</v>
      </c>
      <c r="F865" s="10">
        <v>6</v>
      </c>
      <c r="G865" s="10">
        <v>7</v>
      </c>
      <c r="H865" s="10">
        <v>4</v>
      </c>
      <c r="I865" s="10">
        <v>5</v>
      </c>
      <c r="J865" s="10"/>
      <c r="M865" s="198">
        <v>1684.13</v>
      </c>
      <c r="N865" s="303">
        <v>444.84</v>
      </c>
      <c r="O865" s="198">
        <v>818.92</v>
      </c>
      <c r="P865" s="198">
        <v>229.06</v>
      </c>
      <c r="Q865" s="198">
        <v>1119.73</v>
      </c>
      <c r="R865" s="10"/>
      <c r="S865" s="3"/>
      <c r="T865" s="3"/>
      <c r="U865" s="10">
        <v>112.27533333333299</v>
      </c>
      <c r="V865" s="10">
        <v>31.7742857142857</v>
      </c>
      <c r="W865" s="10">
        <v>58.494285714285702</v>
      </c>
      <c r="X865" s="10">
        <v>16.361428571428601</v>
      </c>
      <c r="Y865" s="10">
        <v>74.648666666666699</v>
      </c>
      <c r="Z865" s="10"/>
      <c r="AA865" s="3"/>
      <c r="AB865" s="10" t="s">
        <v>127</v>
      </c>
      <c r="AC865" s="10"/>
      <c r="AD865" s="69" t="s">
        <v>128</v>
      </c>
      <c r="AE865" s="23">
        <v>3</v>
      </c>
      <c r="AF865" s="23">
        <v>8</v>
      </c>
      <c r="AG865" s="23">
        <v>3</v>
      </c>
      <c r="AH865" s="23">
        <v>4</v>
      </c>
      <c r="AI865" s="23">
        <v>3</v>
      </c>
      <c r="AJ865" s="23"/>
      <c r="AK865" s="3"/>
      <c r="AL865" s="3"/>
      <c r="AM865" s="298">
        <v>493.93</v>
      </c>
      <c r="AN865" s="298">
        <v>411.44</v>
      </c>
      <c r="AO865" s="298">
        <v>34.299999999999997</v>
      </c>
      <c r="AP865" s="298">
        <v>117.03</v>
      </c>
      <c r="AQ865" s="298">
        <v>526.72</v>
      </c>
      <c r="AR865" s="23"/>
      <c r="AS865" s="3"/>
      <c r="AT865" s="3"/>
      <c r="AU865" s="298">
        <v>164.643333333333</v>
      </c>
      <c r="AV865" s="298">
        <v>45.715555555555497</v>
      </c>
      <c r="AW865" s="298">
        <v>4.2874999999999996</v>
      </c>
      <c r="AX865" s="298">
        <v>16.718571428571401</v>
      </c>
      <c r="AY865" s="298">
        <v>75.2457142857143</v>
      </c>
      <c r="AZ865" s="23"/>
      <c r="BA865" s="3"/>
    </row>
    <row r="866" spans="2:53">
      <c r="B866" s="10" t="s">
        <v>523</v>
      </c>
      <c r="C866" s="10"/>
      <c r="D866" s="69" t="s">
        <v>122</v>
      </c>
      <c r="E866" s="10">
        <v>6</v>
      </c>
      <c r="F866" s="10">
        <v>4</v>
      </c>
      <c r="G866" s="10">
        <v>4</v>
      </c>
      <c r="H866" s="10">
        <v>6</v>
      </c>
      <c r="I866" s="10">
        <v>4</v>
      </c>
      <c r="J866" s="10"/>
      <c r="M866" s="198">
        <v>540.29999999999995</v>
      </c>
      <c r="N866" s="303">
        <v>115.18</v>
      </c>
      <c r="O866" s="198">
        <v>469.45</v>
      </c>
      <c r="P866" s="198">
        <v>1369.67</v>
      </c>
      <c r="Q866" s="198">
        <v>1745.2</v>
      </c>
      <c r="R866" s="10"/>
      <c r="S866" s="3"/>
      <c r="T866" s="3"/>
      <c r="U866" s="10">
        <v>60.033333333333303</v>
      </c>
      <c r="V866" s="10">
        <v>12.797777777777799</v>
      </c>
      <c r="W866" s="10">
        <v>42.677272727272701</v>
      </c>
      <c r="X866" s="10">
        <v>124.515454545455</v>
      </c>
      <c r="Y866" s="10">
        <v>174.52</v>
      </c>
      <c r="Z866" s="10"/>
      <c r="AA866" s="3"/>
      <c r="AB866" s="10" t="s">
        <v>129</v>
      </c>
      <c r="AC866" s="10"/>
      <c r="AD866" s="69" t="s">
        <v>130</v>
      </c>
      <c r="AE866" s="23">
        <v>12</v>
      </c>
      <c r="AF866" s="23">
        <v>5</v>
      </c>
      <c r="AG866" s="23">
        <v>3</v>
      </c>
      <c r="AH866" s="23">
        <v>2</v>
      </c>
      <c r="AI866" s="23">
        <v>2</v>
      </c>
      <c r="AJ866" s="23"/>
      <c r="AK866" s="3"/>
      <c r="AL866" s="3"/>
      <c r="AM866" s="298">
        <v>667.5</v>
      </c>
      <c r="AN866" s="298">
        <v>350.75</v>
      </c>
      <c r="AO866" s="298">
        <v>533.91999999999996</v>
      </c>
      <c r="AP866" s="298">
        <v>1045.6300000000001</v>
      </c>
      <c r="AQ866" s="298">
        <v>3344.79</v>
      </c>
      <c r="AR866" s="23"/>
      <c r="AS866" s="3"/>
      <c r="AT866" s="3"/>
      <c r="AU866" s="298">
        <v>55.625</v>
      </c>
      <c r="AV866" s="298">
        <v>31.886363636363601</v>
      </c>
      <c r="AW866" s="298">
        <v>44.493333333333297</v>
      </c>
      <c r="AX866" s="298">
        <v>87.135833333333295</v>
      </c>
      <c r="AY866" s="298">
        <v>278.73250000000002</v>
      </c>
      <c r="AZ866" s="23"/>
      <c r="BA866" s="3"/>
    </row>
    <row r="867" spans="2:53">
      <c r="B867" s="10" t="s">
        <v>285</v>
      </c>
      <c r="C867" s="10"/>
      <c r="D867" s="69" t="s">
        <v>173</v>
      </c>
      <c r="E867" s="10">
        <v>86</v>
      </c>
      <c r="F867" s="10">
        <v>45</v>
      </c>
      <c r="G867" s="10">
        <v>37</v>
      </c>
      <c r="H867" s="10">
        <v>25</v>
      </c>
      <c r="I867" s="10">
        <v>16</v>
      </c>
      <c r="J867" s="10"/>
      <c r="M867" s="198">
        <v>4725.12</v>
      </c>
      <c r="N867" s="303">
        <v>3272.44</v>
      </c>
      <c r="O867" s="198">
        <v>3736.76</v>
      </c>
      <c r="P867" s="198">
        <v>4068.89</v>
      </c>
      <c r="Q867" s="198">
        <v>4261.66</v>
      </c>
      <c r="R867" s="10"/>
      <c r="S867" s="3"/>
      <c r="T867" s="3"/>
      <c r="U867" s="10">
        <v>47.728484848484797</v>
      </c>
      <c r="V867" s="10">
        <v>33.054949494949497</v>
      </c>
      <c r="W867" s="10">
        <v>38.130204081632598</v>
      </c>
      <c r="X867" s="10">
        <v>41.947319587628897</v>
      </c>
      <c r="Y867" s="10">
        <v>43.047070707070702</v>
      </c>
      <c r="Z867" s="10"/>
      <c r="AA867" s="3"/>
      <c r="AB867" s="10" t="s">
        <v>325</v>
      </c>
      <c r="AC867" s="10"/>
      <c r="AD867" s="69" t="s">
        <v>122</v>
      </c>
      <c r="AE867" s="23">
        <v>35</v>
      </c>
      <c r="AF867" s="23">
        <v>21</v>
      </c>
      <c r="AG867" s="23">
        <v>15</v>
      </c>
      <c r="AH867" s="23">
        <v>12</v>
      </c>
      <c r="AI867" s="23">
        <v>9</v>
      </c>
      <c r="AJ867" s="23"/>
      <c r="AK867" s="3"/>
      <c r="AL867" s="3"/>
      <c r="AM867" s="298">
        <v>17125.5</v>
      </c>
      <c r="AN867" s="298">
        <v>2980.17</v>
      </c>
      <c r="AO867" s="298">
        <v>634.41999999999996</v>
      </c>
      <c r="AP867" s="298">
        <v>450.4</v>
      </c>
      <c r="AQ867" s="298">
        <v>2470.6799999999998</v>
      </c>
      <c r="AR867" s="23"/>
      <c r="AS867" s="3"/>
      <c r="AT867" s="3"/>
      <c r="AU867" s="298">
        <v>475.70833333333297</v>
      </c>
      <c r="AV867" s="298">
        <v>87.652058823529401</v>
      </c>
      <c r="AW867" s="298">
        <v>17.622777777777799</v>
      </c>
      <c r="AX867" s="298">
        <v>12.5111111111111</v>
      </c>
      <c r="AY867" s="298">
        <v>66.775135135135102</v>
      </c>
      <c r="AZ867" s="23"/>
      <c r="BA867" s="3"/>
    </row>
    <row r="868" spans="2:53">
      <c r="B868" s="10" t="s">
        <v>421</v>
      </c>
      <c r="C868" s="10"/>
      <c r="D868" s="69" t="s">
        <v>422</v>
      </c>
      <c r="E868" s="10">
        <v>61</v>
      </c>
      <c r="F868" s="10">
        <v>28</v>
      </c>
      <c r="G868" s="10">
        <v>21</v>
      </c>
      <c r="H868" s="10">
        <v>15</v>
      </c>
      <c r="I868" s="10">
        <v>6</v>
      </c>
      <c r="J868" s="10"/>
      <c r="M868" s="198">
        <v>5013.76</v>
      </c>
      <c r="N868" s="303">
        <v>1719.71</v>
      </c>
      <c r="O868" s="198">
        <v>2038.4</v>
      </c>
      <c r="P868" s="198">
        <v>1974.04</v>
      </c>
      <c r="Q868" s="198">
        <v>1249.0899999999999</v>
      </c>
      <c r="R868" s="10"/>
      <c r="S868" s="3"/>
      <c r="T868" s="3"/>
      <c r="U868" s="10">
        <v>79.583492063492102</v>
      </c>
      <c r="V868" s="10">
        <v>28.661833333333298</v>
      </c>
      <c r="W868" s="10">
        <v>34.549152542372902</v>
      </c>
      <c r="X868" s="10">
        <v>34.632280701754397</v>
      </c>
      <c r="Y868" s="10">
        <v>21.536034482758598</v>
      </c>
      <c r="Z868" s="10"/>
      <c r="AA868" s="3"/>
      <c r="AB868" s="10" t="s">
        <v>326</v>
      </c>
      <c r="AC868" s="10"/>
      <c r="AD868" s="69" t="s">
        <v>327</v>
      </c>
      <c r="AE868" s="23">
        <v>31</v>
      </c>
      <c r="AF868" s="23">
        <v>16</v>
      </c>
      <c r="AG868" s="23">
        <v>9</v>
      </c>
      <c r="AH868" s="23">
        <v>13</v>
      </c>
      <c r="AI868" s="23">
        <v>11</v>
      </c>
      <c r="AJ868" s="23"/>
      <c r="AK868" s="3"/>
      <c r="AL868" s="3"/>
      <c r="AM868" s="298">
        <v>10054.5</v>
      </c>
      <c r="AN868" s="298">
        <v>729.04</v>
      </c>
      <c r="AO868" s="298">
        <v>1490.9</v>
      </c>
      <c r="AP868" s="298">
        <v>809.39</v>
      </c>
      <c r="AQ868" s="298">
        <v>5540.11</v>
      </c>
      <c r="AR868" s="23"/>
      <c r="AS868" s="3"/>
      <c r="AT868" s="3"/>
      <c r="AU868" s="298">
        <v>314.203125</v>
      </c>
      <c r="AV868" s="298">
        <v>30.376666666666701</v>
      </c>
      <c r="AW868" s="298">
        <v>46.590625000000003</v>
      </c>
      <c r="AX868" s="298">
        <v>24.526969696969701</v>
      </c>
      <c r="AY868" s="298">
        <v>167.88212121212101</v>
      </c>
      <c r="AZ868" s="23"/>
      <c r="BA868" s="3"/>
    </row>
    <row r="869" spans="2:53">
      <c r="B869" s="10" t="s">
        <v>511</v>
      </c>
      <c r="C869" s="10"/>
      <c r="D869" s="69" t="s">
        <v>173</v>
      </c>
      <c r="E869" s="10">
        <v>11</v>
      </c>
      <c r="F869" s="10">
        <v>12</v>
      </c>
      <c r="G869" s="10">
        <v>4</v>
      </c>
      <c r="H869" s="10">
        <v>2</v>
      </c>
      <c r="I869" s="10">
        <v>2</v>
      </c>
      <c r="J869" s="10"/>
      <c r="M869" s="198">
        <v>251.04</v>
      </c>
      <c r="N869" s="303">
        <v>996.3</v>
      </c>
      <c r="O869" s="198">
        <v>175.67</v>
      </c>
      <c r="P869" s="198">
        <v>1410.2</v>
      </c>
      <c r="Q869" s="198">
        <v>4906.1000000000004</v>
      </c>
      <c r="R869" s="10"/>
      <c r="S869" s="3"/>
      <c r="T869" s="3"/>
      <c r="U869" s="10">
        <v>19.3107692307692</v>
      </c>
      <c r="V869" s="10">
        <v>58.605882352941201</v>
      </c>
      <c r="W869" s="10">
        <v>15.97</v>
      </c>
      <c r="X869" s="10">
        <v>88.137500000000003</v>
      </c>
      <c r="Y869" s="10">
        <v>327.07333333333298</v>
      </c>
      <c r="Z869" s="10"/>
      <c r="AA869" s="3"/>
      <c r="AB869" s="10" t="s">
        <v>328</v>
      </c>
      <c r="AC869" s="10"/>
      <c r="AD869" s="69" t="s">
        <v>329</v>
      </c>
      <c r="AE869" s="23">
        <v>23</v>
      </c>
      <c r="AF869" s="23">
        <v>10</v>
      </c>
      <c r="AG869" s="23">
        <v>6</v>
      </c>
      <c r="AH869" s="23">
        <v>6</v>
      </c>
      <c r="AI869" s="23">
        <v>4</v>
      </c>
      <c r="AJ869" s="23"/>
      <c r="AK869" s="3"/>
      <c r="AL869" s="3"/>
      <c r="AM869" s="298">
        <v>12966.91</v>
      </c>
      <c r="AN869" s="298">
        <v>1102.51</v>
      </c>
      <c r="AO869" s="298">
        <v>832.33</v>
      </c>
      <c r="AP869" s="298">
        <v>902.19</v>
      </c>
      <c r="AQ869" s="298">
        <v>1917.29</v>
      </c>
      <c r="AR869" s="23"/>
      <c r="AS869" s="3"/>
      <c r="AT869" s="3"/>
      <c r="AU869" s="298">
        <v>563.77869565217395</v>
      </c>
      <c r="AV869" s="298">
        <v>64.853529411764697</v>
      </c>
      <c r="AW869" s="298">
        <v>37.833181818181799</v>
      </c>
      <c r="AX869" s="298">
        <v>41.008636363636398</v>
      </c>
      <c r="AY869" s="298">
        <v>91.299523809523805</v>
      </c>
      <c r="AZ869" s="23"/>
      <c r="BA869" s="3"/>
    </row>
    <row r="870" spans="2:53">
      <c r="B870" s="10" t="s">
        <v>512</v>
      </c>
      <c r="C870" s="10"/>
      <c r="D870" s="69" t="s">
        <v>107</v>
      </c>
      <c r="E870" s="10">
        <v>16</v>
      </c>
      <c r="F870" s="10">
        <v>10</v>
      </c>
      <c r="G870" s="10">
        <v>4</v>
      </c>
      <c r="H870" s="10">
        <v>7</v>
      </c>
      <c r="I870" s="10">
        <v>7</v>
      </c>
      <c r="J870" s="10"/>
      <c r="M870" s="198">
        <v>2699.38</v>
      </c>
      <c r="N870" s="303">
        <v>1190.6400000000001</v>
      </c>
      <c r="O870" s="198">
        <v>676.88</v>
      </c>
      <c r="P870" s="198">
        <v>896.87</v>
      </c>
      <c r="Q870" s="198">
        <v>1235.75</v>
      </c>
      <c r="R870" s="10"/>
      <c r="S870" s="3"/>
      <c r="T870" s="3"/>
      <c r="U870" s="10">
        <v>117.364347826087</v>
      </c>
      <c r="V870" s="10">
        <v>51.766956521739097</v>
      </c>
      <c r="W870" s="10">
        <v>29.4295652173913</v>
      </c>
      <c r="X870" s="10">
        <v>38.994347826087001</v>
      </c>
      <c r="Y870" s="10">
        <v>56.170454545454497</v>
      </c>
      <c r="Z870" s="10"/>
      <c r="AA870" s="3"/>
      <c r="AB870" s="10" t="s">
        <v>330</v>
      </c>
      <c r="AC870" s="10"/>
      <c r="AD870" s="69" t="s">
        <v>193</v>
      </c>
      <c r="AE870" s="23">
        <v>43</v>
      </c>
      <c r="AF870" s="23">
        <v>25</v>
      </c>
      <c r="AG870" s="23">
        <v>18</v>
      </c>
      <c r="AH870" s="23">
        <v>14</v>
      </c>
      <c r="AI870" s="23">
        <v>13</v>
      </c>
      <c r="AJ870" s="23"/>
      <c r="AK870" s="3"/>
      <c r="AL870" s="3"/>
      <c r="AM870" s="298">
        <v>18763.580000000002</v>
      </c>
      <c r="AN870" s="298">
        <v>3033.07</v>
      </c>
      <c r="AO870" s="298">
        <v>1666.79</v>
      </c>
      <c r="AP870" s="298">
        <v>2038.65</v>
      </c>
      <c r="AQ870" s="298">
        <v>4129.68</v>
      </c>
      <c r="AR870" s="23"/>
      <c r="AS870" s="3"/>
      <c r="AT870" s="3"/>
      <c r="AU870" s="298">
        <v>407.90391304347798</v>
      </c>
      <c r="AV870" s="298">
        <v>67.401555555555603</v>
      </c>
      <c r="AW870" s="298">
        <v>34.724791666666697</v>
      </c>
      <c r="AX870" s="298">
        <v>42.471874999999997</v>
      </c>
      <c r="AY870" s="298">
        <v>86.034999999999997</v>
      </c>
      <c r="AZ870" s="23"/>
      <c r="BA870" s="3"/>
    </row>
    <row r="871" spans="2:53">
      <c r="B871" s="10" t="s">
        <v>286</v>
      </c>
      <c r="C871" s="10"/>
      <c r="D871" s="69" t="s">
        <v>287</v>
      </c>
      <c r="E871" s="10">
        <v>157</v>
      </c>
      <c r="F871" s="10">
        <v>96</v>
      </c>
      <c r="G871" s="10">
        <v>68</v>
      </c>
      <c r="H871" s="10">
        <v>54</v>
      </c>
      <c r="I871" s="10">
        <v>51</v>
      </c>
      <c r="J871" s="10"/>
      <c r="M871" s="198">
        <v>21272.74</v>
      </c>
      <c r="N871" s="303">
        <v>9124.2099999999991</v>
      </c>
      <c r="O871" s="198">
        <v>7581.37</v>
      </c>
      <c r="P871" s="198">
        <v>8311.35</v>
      </c>
      <c r="Q871" s="198">
        <v>35383.35</v>
      </c>
      <c r="R871" s="10"/>
      <c r="S871" s="3"/>
      <c r="T871" s="3"/>
      <c r="U871" s="10">
        <v>122.963815028902</v>
      </c>
      <c r="V871" s="10">
        <v>52.741098265895999</v>
      </c>
      <c r="W871" s="10">
        <v>45.127202380952397</v>
      </c>
      <c r="X871" s="10">
        <v>49.768562874251501</v>
      </c>
      <c r="Y871" s="10">
        <v>204.528034682081</v>
      </c>
      <c r="Z871" s="10"/>
      <c r="AA871" s="3"/>
      <c r="AB871" s="10" t="s">
        <v>331</v>
      </c>
      <c r="AC871" s="10"/>
      <c r="AD871" s="69" t="s">
        <v>332</v>
      </c>
      <c r="AE871" s="23">
        <v>76</v>
      </c>
      <c r="AF871" s="23">
        <v>26</v>
      </c>
      <c r="AG871" s="23">
        <v>17</v>
      </c>
      <c r="AH871" s="23">
        <v>12</v>
      </c>
      <c r="AI871" s="23">
        <v>9</v>
      </c>
      <c r="AJ871" s="23"/>
      <c r="AK871" s="3"/>
      <c r="AL871" s="3"/>
      <c r="AM871" s="298">
        <v>20709.98</v>
      </c>
      <c r="AN871" s="298">
        <v>1642.92</v>
      </c>
      <c r="AO871" s="298">
        <v>1196.27</v>
      </c>
      <c r="AP871" s="298">
        <v>294.89999999999998</v>
      </c>
      <c r="AQ871" s="298">
        <v>1015.78</v>
      </c>
      <c r="AR871" s="23"/>
      <c r="AS871" s="3"/>
      <c r="AT871" s="3"/>
      <c r="AU871" s="298">
        <v>268.96077922077899</v>
      </c>
      <c r="AV871" s="298">
        <v>26.498709677419399</v>
      </c>
      <c r="AW871" s="298">
        <v>18.69171875</v>
      </c>
      <c r="AX871" s="298">
        <v>4.6078124999999996</v>
      </c>
      <c r="AY871" s="298">
        <v>16.383548387096798</v>
      </c>
      <c r="AZ871" s="23"/>
      <c r="BA871" s="3"/>
    </row>
    <row r="872" spans="2:53">
      <c r="B872" s="10" t="s">
        <v>286</v>
      </c>
      <c r="C872" s="10"/>
      <c r="D872" s="69" t="s">
        <v>317</v>
      </c>
      <c r="E872" s="10">
        <v>1</v>
      </c>
      <c r="F872" s="10"/>
      <c r="G872" s="10"/>
      <c r="H872" s="10"/>
      <c r="I872" s="10"/>
      <c r="J872" s="10"/>
      <c r="M872" s="198">
        <v>0.83</v>
      </c>
      <c r="N872" s="303">
        <v>0</v>
      </c>
      <c r="O872" s="198">
        <v>0</v>
      </c>
      <c r="P872" s="198">
        <v>0</v>
      </c>
      <c r="Q872" s="198">
        <v>0</v>
      </c>
      <c r="R872" s="10"/>
      <c r="S872" s="3"/>
      <c r="T872" s="3"/>
      <c r="U872" s="10">
        <v>0.83</v>
      </c>
      <c r="V872" s="10">
        <v>0</v>
      </c>
      <c r="W872" s="10">
        <v>0</v>
      </c>
      <c r="X872" s="10">
        <v>0</v>
      </c>
      <c r="Y872" s="10">
        <v>0</v>
      </c>
      <c r="Z872" s="10"/>
      <c r="AA872" s="3"/>
      <c r="AB872" s="10" t="s">
        <v>333</v>
      </c>
      <c r="AC872" s="10"/>
      <c r="AD872" s="69" t="s">
        <v>98</v>
      </c>
      <c r="AE872" s="23">
        <v>12</v>
      </c>
      <c r="AF872" s="23">
        <v>5</v>
      </c>
      <c r="AG872" s="23">
        <v>2</v>
      </c>
      <c r="AH872" s="23">
        <v>3</v>
      </c>
      <c r="AI872" s="23">
        <v>3</v>
      </c>
      <c r="AJ872" s="23"/>
      <c r="AK872" s="3"/>
      <c r="AL872" s="3"/>
      <c r="AM872" s="298">
        <v>1319.49</v>
      </c>
      <c r="AN872" s="298">
        <v>373.99</v>
      </c>
      <c r="AO872" s="298">
        <v>21.42</v>
      </c>
      <c r="AP872" s="298">
        <v>63.23</v>
      </c>
      <c r="AQ872" s="298">
        <v>969.3</v>
      </c>
      <c r="AR872" s="23"/>
      <c r="AS872" s="3"/>
      <c r="AT872" s="3"/>
      <c r="AU872" s="298">
        <v>109.9575</v>
      </c>
      <c r="AV872" s="298">
        <v>31.1658333333333</v>
      </c>
      <c r="AW872" s="298">
        <v>1.7849999999999999</v>
      </c>
      <c r="AX872" s="298">
        <v>5.2691666666666697</v>
      </c>
      <c r="AY872" s="298">
        <v>80.775000000000006</v>
      </c>
      <c r="AZ872" s="23"/>
      <c r="BA872" s="3"/>
    </row>
    <row r="873" spans="2:53">
      <c r="B873" s="10" t="s">
        <v>115</v>
      </c>
      <c r="C873" s="10"/>
      <c r="D873" s="69" t="s">
        <v>494</v>
      </c>
      <c r="E873" s="10"/>
      <c r="F873" s="10"/>
      <c r="G873" s="10"/>
      <c r="H873" s="10"/>
      <c r="I873" s="10">
        <v>1</v>
      </c>
      <c r="J873" s="10"/>
      <c r="M873" s="198">
        <v>0</v>
      </c>
      <c r="N873" s="303">
        <v>0</v>
      </c>
      <c r="O873" s="198">
        <v>0</v>
      </c>
      <c r="P873" s="198">
        <v>0</v>
      </c>
      <c r="Q873" s="198">
        <v>407.8</v>
      </c>
      <c r="R873" s="10"/>
      <c r="S873" s="3"/>
      <c r="T873" s="3"/>
      <c r="U873" s="10">
        <v>0</v>
      </c>
      <c r="V873" s="10">
        <v>0</v>
      </c>
      <c r="W873" s="10">
        <v>0</v>
      </c>
      <c r="X873" s="10">
        <v>0</v>
      </c>
      <c r="Y873" s="10">
        <v>407.8</v>
      </c>
      <c r="Z873" s="10"/>
      <c r="AA873" s="3"/>
      <c r="AB873" s="10" t="s">
        <v>334</v>
      </c>
      <c r="AC873" s="10"/>
      <c r="AD873" s="69" t="s">
        <v>335</v>
      </c>
      <c r="AE873" s="23">
        <v>6</v>
      </c>
      <c r="AF873" s="23">
        <v>4</v>
      </c>
      <c r="AG873" s="23">
        <v>1</v>
      </c>
      <c r="AH873" s="23">
        <v>1</v>
      </c>
      <c r="AI873" s="23">
        <v>1</v>
      </c>
      <c r="AJ873" s="23"/>
      <c r="AK873" s="3"/>
      <c r="AL873" s="3"/>
      <c r="AM873" s="298">
        <v>735.37</v>
      </c>
      <c r="AN873" s="298">
        <v>392.86</v>
      </c>
      <c r="AO873" s="298">
        <v>8.0299999999999994</v>
      </c>
      <c r="AP873" s="298">
        <v>11.95</v>
      </c>
      <c r="AQ873" s="298">
        <v>187.39</v>
      </c>
      <c r="AR873" s="23"/>
      <c r="AS873" s="3"/>
      <c r="AT873" s="3"/>
      <c r="AU873" s="298">
        <v>122.56166666666699</v>
      </c>
      <c r="AV873" s="298">
        <v>98.215000000000003</v>
      </c>
      <c r="AW873" s="298">
        <v>1.6060000000000001</v>
      </c>
      <c r="AX873" s="298">
        <v>2.39</v>
      </c>
      <c r="AY873" s="298">
        <v>37.478000000000002</v>
      </c>
      <c r="AZ873" s="23"/>
      <c r="BA873" s="3"/>
    </row>
    <row r="874" spans="2:53">
      <c r="B874" s="10" t="s">
        <v>115</v>
      </c>
      <c r="C874" s="10"/>
      <c r="D874" s="69" t="s">
        <v>96</v>
      </c>
      <c r="E874" s="10">
        <v>1124</v>
      </c>
      <c r="F874" s="10">
        <v>649</v>
      </c>
      <c r="G874" s="10">
        <v>482</v>
      </c>
      <c r="H874" s="10">
        <v>353</v>
      </c>
      <c r="I874" s="10">
        <v>314</v>
      </c>
      <c r="J874" s="10"/>
      <c r="M874" s="198">
        <v>146244.70000000001</v>
      </c>
      <c r="N874" s="303">
        <v>74079.690000000104</v>
      </c>
      <c r="O874" s="198">
        <v>64105.26</v>
      </c>
      <c r="P874" s="198">
        <v>68877.919999999998</v>
      </c>
      <c r="Q874" s="198">
        <v>94889.289999999906</v>
      </c>
      <c r="R874" s="10"/>
      <c r="S874" s="3"/>
      <c r="T874" s="3"/>
      <c r="U874" s="10">
        <v>109.62871064467799</v>
      </c>
      <c r="V874" s="10">
        <v>56.036074130106002</v>
      </c>
      <c r="W874" s="10">
        <v>49.4639351851852</v>
      </c>
      <c r="X874" s="10">
        <v>53.7688680718189</v>
      </c>
      <c r="Y874" s="10">
        <v>71.722819349962194</v>
      </c>
      <c r="Z874" s="10"/>
      <c r="AA874" s="3"/>
      <c r="AB874" s="10" t="s">
        <v>336</v>
      </c>
      <c r="AC874" s="10"/>
      <c r="AD874" s="69" t="s">
        <v>211</v>
      </c>
      <c r="AE874" s="23">
        <v>19</v>
      </c>
      <c r="AF874" s="23">
        <v>14</v>
      </c>
      <c r="AG874" s="23">
        <v>6</v>
      </c>
      <c r="AH874" s="23">
        <v>5</v>
      </c>
      <c r="AI874" s="23">
        <v>4</v>
      </c>
      <c r="AJ874" s="23"/>
      <c r="AK874" s="3"/>
      <c r="AL874" s="3"/>
      <c r="AM874" s="298">
        <v>1128.25</v>
      </c>
      <c r="AN874" s="298">
        <v>2395.21</v>
      </c>
      <c r="AO874" s="298">
        <v>392.41</v>
      </c>
      <c r="AP874" s="298">
        <v>236.65</v>
      </c>
      <c r="AQ874" s="298">
        <v>768.63</v>
      </c>
      <c r="AR874" s="23"/>
      <c r="AS874" s="3"/>
      <c r="AT874" s="3"/>
      <c r="AU874" s="298">
        <v>56.412500000000001</v>
      </c>
      <c r="AV874" s="298">
        <v>95.808400000000006</v>
      </c>
      <c r="AW874" s="298">
        <v>15.696400000000001</v>
      </c>
      <c r="AX874" s="298">
        <v>9.4659999999999993</v>
      </c>
      <c r="AY874" s="298">
        <v>30.745200000000001</v>
      </c>
      <c r="AZ874" s="23"/>
      <c r="BA874" s="3"/>
    </row>
    <row r="875" spans="2:53">
      <c r="B875" s="10" t="s">
        <v>115</v>
      </c>
      <c r="C875" s="10"/>
      <c r="D875" s="69" t="s">
        <v>122</v>
      </c>
      <c r="E875" s="10">
        <v>1</v>
      </c>
      <c r="F875" s="10"/>
      <c r="G875" s="10"/>
      <c r="H875" s="10"/>
      <c r="I875" s="10"/>
      <c r="J875" s="10"/>
      <c r="M875" s="198">
        <v>302.01</v>
      </c>
      <c r="N875" s="303">
        <v>0</v>
      </c>
      <c r="O875" s="198">
        <v>0</v>
      </c>
      <c r="P875" s="198">
        <v>0</v>
      </c>
      <c r="Q875" s="198">
        <v>0</v>
      </c>
      <c r="R875" s="10"/>
      <c r="S875" s="3"/>
      <c r="T875" s="3"/>
      <c r="U875" s="10">
        <v>302.01</v>
      </c>
      <c r="V875" s="10">
        <v>0</v>
      </c>
      <c r="W875" s="10">
        <v>0</v>
      </c>
      <c r="X875" s="10">
        <v>0</v>
      </c>
      <c r="Y875" s="10">
        <v>0</v>
      </c>
      <c r="Z875" s="10"/>
      <c r="AA875" s="3"/>
      <c r="AB875" s="10" t="s">
        <v>337</v>
      </c>
      <c r="AC875" s="10"/>
      <c r="AD875" s="69" t="s">
        <v>89</v>
      </c>
      <c r="AE875" s="23">
        <v>5</v>
      </c>
      <c r="AF875" s="23">
        <v>2</v>
      </c>
      <c r="AG875" s="23">
        <v>1</v>
      </c>
      <c r="AH875" s="23">
        <v>1</v>
      </c>
      <c r="AI875" s="23">
        <v>2</v>
      </c>
      <c r="AJ875" s="23"/>
      <c r="AK875" s="3"/>
      <c r="AL875" s="3"/>
      <c r="AM875" s="298">
        <v>1669.7</v>
      </c>
      <c r="AN875" s="298">
        <v>43.78</v>
      </c>
      <c r="AO875" s="298">
        <v>18.95</v>
      </c>
      <c r="AP875" s="298">
        <v>17.25</v>
      </c>
      <c r="AQ875" s="298">
        <v>620.46</v>
      </c>
      <c r="AR875" s="23"/>
      <c r="AS875" s="3"/>
      <c r="AT875" s="3"/>
      <c r="AU875" s="298">
        <v>333.94</v>
      </c>
      <c r="AV875" s="298">
        <v>10.945</v>
      </c>
      <c r="AW875" s="298">
        <v>3.79</v>
      </c>
      <c r="AX875" s="298">
        <v>3.45</v>
      </c>
      <c r="AY875" s="298">
        <v>103.41</v>
      </c>
      <c r="AZ875" s="23"/>
      <c r="BA875" s="3"/>
    </row>
    <row r="876" spans="2:53">
      <c r="B876" s="10" t="s">
        <v>288</v>
      </c>
      <c r="C876" s="10"/>
      <c r="D876" s="69" t="s">
        <v>289</v>
      </c>
      <c r="E876" s="10">
        <v>49</v>
      </c>
      <c r="F876" s="10">
        <v>24</v>
      </c>
      <c r="G876" s="10">
        <v>19</v>
      </c>
      <c r="H876" s="10">
        <v>12</v>
      </c>
      <c r="I876" s="10">
        <v>10</v>
      </c>
      <c r="J876" s="10"/>
      <c r="M876" s="198">
        <v>7737.13</v>
      </c>
      <c r="N876" s="303">
        <v>3249.4</v>
      </c>
      <c r="O876" s="198">
        <v>1644.01</v>
      </c>
      <c r="P876" s="198">
        <v>2365.35</v>
      </c>
      <c r="Q876" s="198">
        <v>1898.06</v>
      </c>
      <c r="R876" s="10"/>
      <c r="S876" s="3"/>
      <c r="T876" s="3"/>
      <c r="U876" s="10">
        <v>143.28018518518499</v>
      </c>
      <c r="V876" s="10">
        <v>61.309433962264201</v>
      </c>
      <c r="W876" s="10">
        <v>31.615576923076901</v>
      </c>
      <c r="X876" s="10">
        <v>46.3794117647059</v>
      </c>
      <c r="Y876" s="10">
        <v>36.501153846153798</v>
      </c>
      <c r="Z876" s="10"/>
      <c r="AA876" s="3"/>
      <c r="AB876" s="10" t="s">
        <v>338</v>
      </c>
      <c r="AC876" s="10"/>
      <c r="AD876" s="69" t="s">
        <v>339</v>
      </c>
      <c r="AE876" s="23">
        <v>52</v>
      </c>
      <c r="AF876" s="23">
        <v>22</v>
      </c>
      <c r="AG876" s="23">
        <v>19</v>
      </c>
      <c r="AH876" s="23">
        <v>10</v>
      </c>
      <c r="AI876" s="23">
        <v>8</v>
      </c>
      <c r="AJ876" s="23"/>
      <c r="AK876" s="3"/>
      <c r="AL876" s="3"/>
      <c r="AM876" s="298">
        <v>26678.45</v>
      </c>
      <c r="AN876" s="298">
        <v>2491.86</v>
      </c>
      <c r="AO876" s="298">
        <v>9270.32</v>
      </c>
      <c r="AP876" s="298">
        <v>1438.47</v>
      </c>
      <c r="AQ876" s="298">
        <v>3939.64</v>
      </c>
      <c r="AR876" s="23"/>
      <c r="AS876" s="3"/>
      <c r="AT876" s="3"/>
      <c r="AU876" s="298">
        <v>503.36698113207501</v>
      </c>
      <c r="AV876" s="298">
        <v>51.91375</v>
      </c>
      <c r="AW876" s="298">
        <v>181.77098039215701</v>
      </c>
      <c r="AX876" s="298">
        <v>28.769400000000001</v>
      </c>
      <c r="AY876" s="298">
        <v>78.7928</v>
      </c>
      <c r="AZ876" s="23"/>
      <c r="BA876" s="3"/>
    </row>
    <row r="877" spans="2:53">
      <c r="B877" s="10" t="s">
        <v>290</v>
      </c>
      <c r="C877" s="10"/>
      <c r="D877" s="69" t="s">
        <v>291</v>
      </c>
      <c r="E877" s="10">
        <v>607</v>
      </c>
      <c r="F877" s="10">
        <v>433</v>
      </c>
      <c r="G877" s="10">
        <v>330</v>
      </c>
      <c r="H877" s="10">
        <v>233</v>
      </c>
      <c r="I877" s="10">
        <v>190</v>
      </c>
      <c r="J877" s="10"/>
      <c r="M877" s="198">
        <v>63472.13</v>
      </c>
      <c r="N877" s="303">
        <v>41482.11</v>
      </c>
      <c r="O877" s="198">
        <v>36500.39</v>
      </c>
      <c r="P877" s="198">
        <v>34485.07</v>
      </c>
      <c r="Q877" s="198">
        <v>53495.49</v>
      </c>
      <c r="R877" s="10"/>
      <c r="S877" s="3"/>
      <c r="T877" s="3"/>
      <c r="U877" s="10">
        <v>90.804191702432107</v>
      </c>
      <c r="V877" s="10">
        <v>60.293764534883799</v>
      </c>
      <c r="W877" s="10">
        <v>53.756097201767297</v>
      </c>
      <c r="X877" s="10">
        <v>51.240817236255602</v>
      </c>
      <c r="Y877" s="10">
        <v>76.313109843081307</v>
      </c>
      <c r="Z877" s="10"/>
      <c r="AA877" s="3"/>
      <c r="AB877" s="10" t="s">
        <v>131</v>
      </c>
      <c r="AC877" s="10"/>
      <c r="AD877" s="69" t="s">
        <v>110</v>
      </c>
      <c r="AE877" s="23">
        <v>329</v>
      </c>
      <c r="AF877" s="23">
        <v>128</v>
      </c>
      <c r="AG877" s="23">
        <v>86</v>
      </c>
      <c r="AH877" s="23">
        <v>56</v>
      </c>
      <c r="AI877" s="23">
        <v>49</v>
      </c>
      <c r="AJ877" s="23"/>
      <c r="AK877" s="3"/>
      <c r="AL877" s="3"/>
      <c r="AM877" s="298">
        <v>127163.59</v>
      </c>
      <c r="AN877" s="298">
        <v>17355.38</v>
      </c>
      <c r="AO877" s="298">
        <v>9926.01</v>
      </c>
      <c r="AP877" s="298">
        <v>5591.71</v>
      </c>
      <c r="AQ877" s="298">
        <v>21399.78</v>
      </c>
      <c r="AR877" s="23"/>
      <c r="AS877" s="3"/>
      <c r="AT877" s="3"/>
      <c r="AU877" s="298">
        <v>378.46306547619002</v>
      </c>
      <c r="AV877" s="298">
        <v>56.902885245901601</v>
      </c>
      <c r="AW877" s="298">
        <v>30.447883435582799</v>
      </c>
      <c r="AX877" s="298">
        <v>17.474093750000002</v>
      </c>
      <c r="AY877" s="298">
        <v>65.845476923076902</v>
      </c>
      <c r="AZ877" s="23"/>
      <c r="BA877" s="3"/>
    </row>
    <row r="878" spans="2:53">
      <c r="B878" s="10" t="s">
        <v>290</v>
      </c>
      <c r="C878" s="10"/>
      <c r="D878" s="69" t="s">
        <v>299</v>
      </c>
      <c r="E878" s="10">
        <v>4</v>
      </c>
      <c r="F878" s="10">
        <v>5</v>
      </c>
      <c r="G878" s="10">
        <v>5</v>
      </c>
      <c r="H878" s="10">
        <v>5</v>
      </c>
      <c r="I878" s="10">
        <v>5</v>
      </c>
      <c r="J878" s="10"/>
      <c r="M878" s="198">
        <v>315.67</v>
      </c>
      <c r="N878" s="303">
        <v>423.61</v>
      </c>
      <c r="O878" s="198">
        <v>567.35</v>
      </c>
      <c r="P878" s="198">
        <v>614.9</v>
      </c>
      <c r="Q878" s="198">
        <v>1392.12</v>
      </c>
      <c r="R878" s="10"/>
      <c r="S878" s="3"/>
      <c r="T878" s="3"/>
      <c r="U878" s="10">
        <v>63.134</v>
      </c>
      <c r="V878" s="10">
        <v>84.721999999999994</v>
      </c>
      <c r="W878" s="10">
        <v>113.47</v>
      </c>
      <c r="X878" s="10">
        <v>122.98</v>
      </c>
      <c r="Y878" s="10">
        <v>278.42399999999998</v>
      </c>
      <c r="Z878" s="10"/>
      <c r="AA878" s="3"/>
      <c r="AB878" s="10" t="s">
        <v>340</v>
      </c>
      <c r="AC878" s="10"/>
      <c r="AD878" s="69" t="s">
        <v>89</v>
      </c>
      <c r="AE878" s="23">
        <v>2</v>
      </c>
      <c r="AF878" s="23"/>
      <c r="AG878" s="23"/>
      <c r="AH878" s="23"/>
      <c r="AI878" s="23"/>
      <c r="AJ878" s="23"/>
      <c r="AK878" s="3"/>
      <c r="AL878" s="3"/>
      <c r="AM878" s="298">
        <v>275.70999999999998</v>
      </c>
      <c r="AN878" s="298">
        <v>0</v>
      </c>
      <c r="AO878" s="298">
        <v>0</v>
      </c>
      <c r="AP878" s="298">
        <v>0</v>
      </c>
      <c r="AQ878" s="298">
        <v>0</v>
      </c>
      <c r="AR878" s="23"/>
      <c r="AS878" s="3"/>
      <c r="AT878" s="3"/>
      <c r="AU878" s="298">
        <v>137.85499999999999</v>
      </c>
      <c r="AV878" s="298">
        <v>0</v>
      </c>
      <c r="AW878" s="298">
        <v>0</v>
      </c>
      <c r="AX878" s="298">
        <v>0</v>
      </c>
      <c r="AY878" s="298">
        <v>0</v>
      </c>
      <c r="AZ878" s="23"/>
      <c r="BA878" s="3"/>
    </row>
    <row r="879" spans="2:53">
      <c r="B879" s="10" t="s">
        <v>116</v>
      </c>
      <c r="C879" s="10"/>
      <c r="D879" s="69" t="s">
        <v>117</v>
      </c>
      <c r="E879" s="10">
        <v>293</v>
      </c>
      <c r="F879" s="10">
        <v>173</v>
      </c>
      <c r="G879" s="10">
        <v>132</v>
      </c>
      <c r="H879" s="10">
        <v>100</v>
      </c>
      <c r="I879" s="10">
        <v>49</v>
      </c>
      <c r="J879" s="10"/>
      <c r="M879" s="198">
        <v>19847.73</v>
      </c>
      <c r="N879" s="303">
        <v>10611.28</v>
      </c>
      <c r="O879" s="198">
        <v>10941.18</v>
      </c>
      <c r="P879" s="198">
        <v>11802.07</v>
      </c>
      <c r="Q879" s="198">
        <v>6142</v>
      </c>
      <c r="R879" s="10"/>
      <c r="S879" s="3"/>
      <c r="T879" s="3"/>
      <c r="U879" s="10">
        <v>61.830934579439301</v>
      </c>
      <c r="V879" s="10">
        <v>34.119871382636703</v>
      </c>
      <c r="W879" s="10">
        <v>35.6390228013029</v>
      </c>
      <c r="X879" s="10">
        <v>39.4718060200669</v>
      </c>
      <c r="Y879" s="10">
        <v>20.473333333333301</v>
      </c>
      <c r="Z879" s="10"/>
      <c r="AA879" s="3"/>
      <c r="AB879" s="10" t="s">
        <v>340</v>
      </c>
      <c r="AC879" s="10"/>
      <c r="AD879" s="69" t="s">
        <v>90</v>
      </c>
      <c r="AE879" s="23">
        <v>1</v>
      </c>
      <c r="AF879" s="23">
        <v>1</v>
      </c>
      <c r="AG879" s="23"/>
      <c r="AH879" s="23"/>
      <c r="AI879" s="23"/>
      <c r="AJ879" s="23"/>
      <c r="AK879" s="3"/>
      <c r="AL879" s="3"/>
      <c r="AM879" s="298">
        <v>489.54</v>
      </c>
      <c r="AN879" s="298">
        <v>80</v>
      </c>
      <c r="AO879" s="298"/>
      <c r="AP879" s="298"/>
      <c r="AQ879" s="298"/>
      <c r="AR879" s="23"/>
      <c r="AS879" s="3"/>
      <c r="AT879" s="3"/>
      <c r="AU879" s="298">
        <v>489.54</v>
      </c>
      <c r="AV879" s="298">
        <v>80</v>
      </c>
      <c r="AW879" s="298"/>
      <c r="AX879" s="298"/>
      <c r="AY879" s="298"/>
      <c r="AZ879" s="23"/>
      <c r="BA879" s="3"/>
    </row>
    <row r="880" spans="2:53">
      <c r="B880" s="10" t="s">
        <v>570</v>
      </c>
      <c r="C880" s="10"/>
      <c r="D880" s="69" t="s">
        <v>100</v>
      </c>
      <c r="E880" s="10">
        <v>1</v>
      </c>
      <c r="F880" s="10">
        <v>1</v>
      </c>
      <c r="G880" s="10">
        <v>1</v>
      </c>
      <c r="H880" s="10">
        <v>1</v>
      </c>
      <c r="I880" s="10">
        <v>1</v>
      </c>
      <c r="J880" s="10"/>
      <c r="M880" s="198">
        <v>120.04</v>
      </c>
      <c r="N880" s="303">
        <v>119.82</v>
      </c>
      <c r="O880" s="198">
        <v>96.63</v>
      </c>
      <c r="P880" s="198">
        <v>145.91</v>
      </c>
      <c r="Q880" s="198">
        <v>181.27</v>
      </c>
      <c r="R880" s="10"/>
      <c r="S880" s="3"/>
      <c r="T880" s="3"/>
      <c r="U880" s="10">
        <v>120.04</v>
      </c>
      <c r="V880" s="10">
        <v>119.82</v>
      </c>
      <c r="W880" s="10">
        <v>96.63</v>
      </c>
      <c r="X880" s="10">
        <v>145.91</v>
      </c>
      <c r="Y880" s="10">
        <v>181.27</v>
      </c>
      <c r="Z880" s="10"/>
      <c r="AA880" s="3"/>
      <c r="AB880" s="10" t="s">
        <v>340</v>
      </c>
      <c r="AC880" s="10"/>
      <c r="AD880" s="69" t="s">
        <v>341</v>
      </c>
      <c r="AE880" s="23">
        <v>44</v>
      </c>
      <c r="AF880" s="23">
        <v>7</v>
      </c>
      <c r="AG880" s="23">
        <v>4</v>
      </c>
      <c r="AH880" s="23">
        <v>2</v>
      </c>
      <c r="AI880" s="23">
        <v>2</v>
      </c>
      <c r="AJ880" s="23"/>
      <c r="AK880" s="3"/>
      <c r="AL880" s="3"/>
      <c r="AM880" s="298">
        <v>12208.43</v>
      </c>
      <c r="AN880" s="298">
        <v>1679.68</v>
      </c>
      <c r="AO880" s="298">
        <v>496.97</v>
      </c>
      <c r="AP880" s="298">
        <v>129.84</v>
      </c>
      <c r="AQ880" s="298">
        <v>1914.26</v>
      </c>
      <c r="AR880" s="23"/>
      <c r="AS880" s="3"/>
      <c r="AT880" s="3"/>
      <c r="AU880" s="298">
        <v>271.29844444444399</v>
      </c>
      <c r="AV880" s="298">
        <v>38.174545454545502</v>
      </c>
      <c r="AW880" s="298">
        <v>11.557441860465101</v>
      </c>
      <c r="AX880" s="298">
        <v>3.0195348837209299</v>
      </c>
      <c r="AY880" s="298">
        <v>42.539111111111097</v>
      </c>
      <c r="AZ880" s="23"/>
      <c r="BA880" s="3"/>
    </row>
    <row r="881" spans="2:53">
      <c r="B881" s="10" t="s">
        <v>292</v>
      </c>
      <c r="C881" s="10"/>
      <c r="D881" s="69" t="s">
        <v>276</v>
      </c>
      <c r="E881" s="10">
        <v>170</v>
      </c>
      <c r="F881" s="10">
        <v>183</v>
      </c>
      <c r="G881" s="10">
        <v>145</v>
      </c>
      <c r="H881" s="10">
        <v>127</v>
      </c>
      <c r="I881" s="10">
        <v>76</v>
      </c>
      <c r="J881" s="10"/>
      <c r="M881" s="198">
        <v>22917.1</v>
      </c>
      <c r="N881" s="303">
        <v>22789.73</v>
      </c>
      <c r="O881" s="198">
        <v>16403.59</v>
      </c>
      <c r="P881" s="198">
        <v>28701.57</v>
      </c>
      <c r="Q881" s="198">
        <v>29247.33</v>
      </c>
      <c r="R881" s="10"/>
      <c r="S881" s="3"/>
      <c r="T881" s="3"/>
      <c r="U881" s="10">
        <v>105.60875576036899</v>
      </c>
      <c r="V881" s="10">
        <v>68.851148036253704</v>
      </c>
      <c r="W881" s="10">
        <v>56.176678082191799</v>
      </c>
      <c r="X881" s="10">
        <v>88.041625766871206</v>
      </c>
      <c r="Y881" s="10">
        <v>88.360513595166196</v>
      </c>
      <c r="Z881" s="10"/>
      <c r="AA881" s="3"/>
      <c r="AB881" s="10" t="s">
        <v>342</v>
      </c>
      <c r="AC881" s="10"/>
      <c r="AD881" s="69" t="s">
        <v>343</v>
      </c>
      <c r="AE881" s="23">
        <v>2</v>
      </c>
      <c r="AF881" s="23">
        <v>1</v>
      </c>
      <c r="AG881" s="23"/>
      <c r="AH881" s="23">
        <v>2</v>
      </c>
      <c r="AI881" s="23"/>
      <c r="AJ881" s="23"/>
      <c r="AK881" s="3"/>
      <c r="AL881" s="3"/>
      <c r="AM881" s="298">
        <v>776.7</v>
      </c>
      <c r="AN881" s="298">
        <v>59.49</v>
      </c>
      <c r="AO881" s="298">
        <v>0</v>
      </c>
      <c r="AP881" s="298">
        <v>2055.87</v>
      </c>
      <c r="AQ881" s="298">
        <v>0</v>
      </c>
      <c r="AR881" s="23"/>
      <c r="AS881" s="3"/>
      <c r="AT881" s="3"/>
      <c r="AU881" s="298">
        <v>388.35</v>
      </c>
      <c r="AV881" s="298">
        <v>19.829999999999998</v>
      </c>
      <c r="AW881" s="298">
        <v>0</v>
      </c>
      <c r="AX881" s="298">
        <v>685.29</v>
      </c>
      <c r="AY881" s="298">
        <v>0</v>
      </c>
      <c r="AZ881" s="23"/>
      <c r="BA881" s="3"/>
    </row>
    <row r="882" spans="2:53">
      <c r="B882" s="10" t="s">
        <v>293</v>
      </c>
      <c r="C882" s="10"/>
      <c r="D882" s="69" t="s">
        <v>130</v>
      </c>
      <c r="E882" s="10">
        <v>186</v>
      </c>
      <c r="F882" s="10">
        <v>97</v>
      </c>
      <c r="G882" s="10">
        <v>77</v>
      </c>
      <c r="H882" s="10">
        <v>58</v>
      </c>
      <c r="I882" s="10">
        <v>46</v>
      </c>
      <c r="J882" s="10"/>
      <c r="M882" s="198">
        <v>20012.16</v>
      </c>
      <c r="N882" s="303">
        <v>7958.87</v>
      </c>
      <c r="O882" s="198">
        <v>7608.6</v>
      </c>
      <c r="P882" s="198">
        <v>8892.0400000000009</v>
      </c>
      <c r="Q882" s="198">
        <v>8522.17</v>
      </c>
      <c r="R882" s="10"/>
      <c r="S882" s="3"/>
      <c r="T882" s="3"/>
      <c r="U882" s="10">
        <v>97.146407766990194</v>
      </c>
      <c r="V882" s="10">
        <v>39.014068627451003</v>
      </c>
      <c r="W882" s="10">
        <v>37.480788177339903</v>
      </c>
      <c r="X882" s="10">
        <v>44.02</v>
      </c>
      <c r="Y882" s="10">
        <v>41.571560975609799</v>
      </c>
      <c r="Z882" s="10"/>
      <c r="AA882" s="3"/>
      <c r="AB882" s="10" t="s">
        <v>344</v>
      </c>
      <c r="AC882" s="10"/>
      <c r="AD882" s="69" t="s">
        <v>345</v>
      </c>
      <c r="AE882" s="23">
        <v>6</v>
      </c>
      <c r="AF882" s="23">
        <v>10</v>
      </c>
      <c r="AG882" s="23">
        <v>5</v>
      </c>
      <c r="AH882" s="23">
        <v>5</v>
      </c>
      <c r="AI882" s="23">
        <v>2</v>
      </c>
      <c r="AJ882" s="23"/>
      <c r="AK882" s="3"/>
      <c r="AL882" s="3"/>
      <c r="AM882" s="298">
        <v>171.37</v>
      </c>
      <c r="AN882" s="298">
        <v>408.03</v>
      </c>
      <c r="AO882" s="298">
        <v>186.74</v>
      </c>
      <c r="AP882" s="298">
        <v>305.68</v>
      </c>
      <c r="AQ882" s="298">
        <v>124.84</v>
      </c>
      <c r="AR882" s="23"/>
      <c r="AS882" s="3"/>
      <c r="AT882" s="3"/>
      <c r="AU882" s="298">
        <v>28.561666666666699</v>
      </c>
      <c r="AV882" s="298">
        <v>37.093636363636399</v>
      </c>
      <c r="AW882" s="298">
        <v>20.748888888888899</v>
      </c>
      <c r="AX882" s="298">
        <v>25.473333333333301</v>
      </c>
      <c r="AY882" s="298">
        <v>10.4033333333333</v>
      </c>
      <c r="AZ882" s="23"/>
      <c r="BA882" s="3"/>
    </row>
    <row r="883" spans="2:53">
      <c r="B883" s="10" t="s">
        <v>527</v>
      </c>
      <c r="C883" s="10"/>
      <c r="D883" s="69" t="s">
        <v>315</v>
      </c>
      <c r="E883" s="10">
        <v>1</v>
      </c>
      <c r="F883" s="10">
        <v>1</v>
      </c>
      <c r="G883" s="10"/>
      <c r="H883" s="10"/>
      <c r="I883" s="10"/>
      <c r="J883" s="10"/>
      <c r="M883" s="198">
        <v>135.1</v>
      </c>
      <c r="N883" s="303">
        <v>103.65</v>
      </c>
      <c r="O883" s="198">
        <v>0</v>
      </c>
      <c r="P883" s="198">
        <v>0</v>
      </c>
      <c r="Q883" s="198">
        <v>0</v>
      </c>
      <c r="R883" s="10"/>
      <c r="S883" s="3"/>
      <c r="T883" s="3"/>
      <c r="U883" s="10">
        <v>135.1</v>
      </c>
      <c r="V883" s="10">
        <v>103.65</v>
      </c>
      <c r="W883" s="10">
        <v>0</v>
      </c>
      <c r="X883" s="10">
        <v>0</v>
      </c>
      <c r="Y883" s="10">
        <v>0</v>
      </c>
      <c r="Z883" s="10"/>
      <c r="AA883" s="3"/>
      <c r="AB883" s="10" t="s">
        <v>346</v>
      </c>
      <c r="AC883" s="10"/>
      <c r="AD883" s="69" t="s">
        <v>347</v>
      </c>
      <c r="AE883" s="23">
        <v>22</v>
      </c>
      <c r="AF883" s="23">
        <v>4</v>
      </c>
      <c r="AG883" s="23">
        <v>12</v>
      </c>
      <c r="AH883" s="23">
        <v>15</v>
      </c>
      <c r="AI883" s="23">
        <v>10</v>
      </c>
      <c r="AJ883" s="23"/>
      <c r="AK883" s="3"/>
      <c r="AL883" s="3"/>
      <c r="AM883" s="298">
        <v>2689.34</v>
      </c>
      <c r="AN883" s="298">
        <v>146.91</v>
      </c>
      <c r="AO883" s="298">
        <v>4804.7</v>
      </c>
      <c r="AP883" s="298">
        <v>2844.97</v>
      </c>
      <c r="AQ883" s="298">
        <v>201.39</v>
      </c>
      <c r="AR883" s="23"/>
      <c r="AS883" s="3"/>
      <c r="AT883" s="3"/>
      <c r="AU883" s="298">
        <v>122.242727272727</v>
      </c>
      <c r="AV883" s="298">
        <v>20.987142857142899</v>
      </c>
      <c r="AW883" s="298">
        <v>218.39545454545501</v>
      </c>
      <c r="AX883" s="298">
        <v>129.31681818181801</v>
      </c>
      <c r="AY883" s="298">
        <v>9.1540909090909093</v>
      </c>
      <c r="AZ883" s="23"/>
      <c r="BA883" s="3"/>
    </row>
    <row r="884" spans="2:53">
      <c r="B884" s="10" t="s">
        <v>516</v>
      </c>
      <c r="C884" s="10"/>
      <c r="D884" s="69" t="s">
        <v>517</v>
      </c>
      <c r="E884" s="10">
        <v>4</v>
      </c>
      <c r="F884" s="10">
        <v>12</v>
      </c>
      <c r="G884" s="10">
        <v>12</v>
      </c>
      <c r="H884" s="10">
        <v>7</v>
      </c>
      <c r="I884" s="10">
        <v>4</v>
      </c>
      <c r="J884" s="10"/>
      <c r="M884" s="198">
        <v>180.03</v>
      </c>
      <c r="N884" s="303">
        <v>1276.53</v>
      </c>
      <c r="O884" s="198">
        <v>1363.98</v>
      </c>
      <c r="P884" s="198">
        <v>1033.32</v>
      </c>
      <c r="Q884" s="198">
        <v>704.37</v>
      </c>
      <c r="R884" s="10"/>
      <c r="S884" s="3"/>
      <c r="T884" s="3"/>
      <c r="U884" s="10">
        <v>45.0075</v>
      </c>
      <c r="V884" s="10">
        <v>75.09</v>
      </c>
      <c r="W884" s="10">
        <v>104.92153846153801</v>
      </c>
      <c r="X884" s="10">
        <v>60.783529411764697</v>
      </c>
      <c r="Y884" s="10">
        <v>41.433529411764702</v>
      </c>
      <c r="Z884" s="10"/>
      <c r="AA884" s="3"/>
      <c r="AB884" s="10" t="s">
        <v>410</v>
      </c>
      <c r="AC884" s="10"/>
      <c r="AD884" s="69" t="s">
        <v>349</v>
      </c>
      <c r="AE884" s="23">
        <v>1</v>
      </c>
      <c r="AF884" s="23">
        <v>1</v>
      </c>
      <c r="AG884" s="23">
        <v>1</v>
      </c>
      <c r="AH884" s="23">
        <v>1</v>
      </c>
      <c r="AI884" s="23">
        <v>1</v>
      </c>
      <c r="AJ884" s="23"/>
      <c r="AK884" s="3"/>
      <c r="AL884" s="3"/>
      <c r="AM884" s="298">
        <v>10.39</v>
      </c>
      <c r="AN884" s="298">
        <v>11.76</v>
      </c>
      <c r="AO884" s="298">
        <v>8.31</v>
      </c>
      <c r="AP884" s="298">
        <v>8.6300000000000008</v>
      </c>
      <c r="AQ884" s="298">
        <v>46.29</v>
      </c>
      <c r="AR884" s="23"/>
      <c r="AS884" s="3"/>
      <c r="AT884" s="3"/>
      <c r="AU884" s="298">
        <v>10.39</v>
      </c>
      <c r="AV884" s="298">
        <v>11.76</v>
      </c>
      <c r="AW884" s="298">
        <v>8.31</v>
      </c>
      <c r="AX884" s="298">
        <v>8.6300000000000008</v>
      </c>
      <c r="AY884" s="298">
        <v>46.29</v>
      </c>
      <c r="AZ884" s="23"/>
      <c r="BA884" s="3"/>
    </row>
    <row r="885" spans="2:53">
      <c r="B885" s="10" t="s">
        <v>294</v>
      </c>
      <c r="C885" s="10"/>
      <c r="D885" s="69" t="s">
        <v>197</v>
      </c>
      <c r="E885" s="10">
        <v>27</v>
      </c>
      <c r="F885" s="10">
        <v>15</v>
      </c>
      <c r="G885" s="10">
        <v>13</v>
      </c>
      <c r="H885" s="10">
        <v>11</v>
      </c>
      <c r="I885" s="10">
        <v>5</v>
      </c>
      <c r="J885" s="10"/>
      <c r="M885" s="198">
        <v>5149.2700000000004</v>
      </c>
      <c r="N885" s="303">
        <v>2403.35</v>
      </c>
      <c r="O885" s="198">
        <v>3501.28</v>
      </c>
      <c r="P885" s="198">
        <v>2814.49</v>
      </c>
      <c r="Q885" s="198">
        <v>1526.71</v>
      </c>
      <c r="R885" s="10"/>
      <c r="S885" s="3"/>
      <c r="T885" s="3"/>
      <c r="U885" s="10">
        <v>171.642333333333</v>
      </c>
      <c r="V885" s="10">
        <v>82.874137931034497</v>
      </c>
      <c r="W885" s="10">
        <v>129.677037037037</v>
      </c>
      <c r="X885" s="10">
        <v>104.24037037037</v>
      </c>
      <c r="Y885" s="10">
        <v>56.544814814814799</v>
      </c>
      <c r="Z885" s="10"/>
      <c r="AA885" s="3"/>
      <c r="AB885" s="10" t="s">
        <v>348</v>
      </c>
      <c r="AC885" s="10"/>
      <c r="AD885" s="69" t="s">
        <v>349</v>
      </c>
      <c r="AE885" s="23">
        <v>42</v>
      </c>
      <c r="AF885" s="23">
        <v>10</v>
      </c>
      <c r="AG885" s="23">
        <v>2</v>
      </c>
      <c r="AH885" s="23">
        <v>5</v>
      </c>
      <c r="AI885" s="23">
        <v>5</v>
      </c>
      <c r="AJ885" s="23"/>
      <c r="AK885" s="3"/>
      <c r="AL885" s="3"/>
      <c r="AM885" s="298">
        <v>7382.44</v>
      </c>
      <c r="AN885" s="298">
        <v>1672.68</v>
      </c>
      <c r="AO885" s="298">
        <v>36.229999999999997</v>
      </c>
      <c r="AP885" s="298">
        <v>120.91</v>
      </c>
      <c r="AQ885" s="298">
        <v>1338.39</v>
      </c>
      <c r="AR885" s="23"/>
      <c r="AS885" s="3"/>
      <c r="AT885" s="3"/>
      <c r="AU885" s="298">
        <v>171.684651162791</v>
      </c>
      <c r="AV885" s="298">
        <v>40.7970731707317</v>
      </c>
      <c r="AW885" s="298">
        <v>0.84255813953488401</v>
      </c>
      <c r="AX885" s="298">
        <v>2.8788095238095202</v>
      </c>
      <c r="AY885" s="298">
        <v>31.125348837209302</v>
      </c>
      <c r="AZ885" s="23"/>
      <c r="BA885" s="3"/>
    </row>
    <row r="886" spans="2:53">
      <c r="B886" s="10" t="s">
        <v>118</v>
      </c>
      <c r="C886" s="10"/>
      <c r="D886" s="69" t="s">
        <v>119</v>
      </c>
      <c r="E886" s="10">
        <v>1633</v>
      </c>
      <c r="F886" s="10">
        <v>1087</v>
      </c>
      <c r="G886" s="10">
        <v>857</v>
      </c>
      <c r="H886" s="10">
        <v>664</v>
      </c>
      <c r="I886" s="10">
        <v>606</v>
      </c>
      <c r="J886" s="10"/>
      <c r="M886" s="198">
        <v>230377.82</v>
      </c>
      <c r="N886" s="303">
        <v>120298.91</v>
      </c>
      <c r="O886" s="198">
        <v>110314.62</v>
      </c>
      <c r="P886" s="198">
        <v>111825.09</v>
      </c>
      <c r="Q886" s="198">
        <v>198802.12</v>
      </c>
      <c r="R886" s="10"/>
      <c r="S886" s="3"/>
      <c r="T886" s="3"/>
      <c r="U886" s="10">
        <v>120.933238845144</v>
      </c>
      <c r="V886" s="10">
        <v>65.167340195016294</v>
      </c>
      <c r="W886" s="10">
        <v>61.697214765100703</v>
      </c>
      <c r="X886" s="10">
        <v>64.304249568717694</v>
      </c>
      <c r="Y886" s="10">
        <v>106.596310991957</v>
      </c>
      <c r="Z886" s="10"/>
      <c r="AA886" s="3"/>
      <c r="AB886" s="10" t="s">
        <v>350</v>
      </c>
      <c r="AC886" s="10"/>
      <c r="AD886" s="69" t="s">
        <v>351</v>
      </c>
      <c r="AE886" s="23">
        <v>11</v>
      </c>
      <c r="AF886" s="23">
        <v>6</v>
      </c>
      <c r="AG886" s="23">
        <v>6</v>
      </c>
      <c r="AH886" s="23">
        <v>4</v>
      </c>
      <c r="AI886" s="23">
        <v>4</v>
      </c>
      <c r="AJ886" s="23"/>
      <c r="AK886" s="3"/>
      <c r="AL886" s="3"/>
      <c r="AM886" s="298">
        <v>917.26</v>
      </c>
      <c r="AN886" s="298">
        <v>1683.6</v>
      </c>
      <c r="AO886" s="298">
        <v>1459.92</v>
      </c>
      <c r="AP886" s="298">
        <v>93.56</v>
      </c>
      <c r="AQ886" s="298">
        <v>862.12</v>
      </c>
      <c r="AR886" s="23"/>
      <c r="AS886" s="3"/>
      <c r="AT886" s="3"/>
      <c r="AU886" s="298">
        <v>83.387272727272702</v>
      </c>
      <c r="AV886" s="298">
        <v>240.51428571428599</v>
      </c>
      <c r="AW886" s="298">
        <v>121.66</v>
      </c>
      <c r="AX886" s="298">
        <v>7.7966666666666704</v>
      </c>
      <c r="AY886" s="298">
        <v>71.843333333333305</v>
      </c>
      <c r="AZ886" s="23"/>
      <c r="BA886" s="3"/>
    </row>
    <row r="887" spans="2:53">
      <c r="B887" s="10" t="s">
        <v>295</v>
      </c>
      <c r="C887" s="10"/>
      <c r="D887" s="69" t="s">
        <v>187</v>
      </c>
      <c r="E887" s="10">
        <v>119</v>
      </c>
      <c r="F887" s="10">
        <v>58</v>
      </c>
      <c r="G887" s="10">
        <v>46</v>
      </c>
      <c r="H887" s="10">
        <v>44</v>
      </c>
      <c r="I887" s="10">
        <v>35</v>
      </c>
      <c r="J887" s="10"/>
      <c r="M887" s="198">
        <v>10319.450000000001</v>
      </c>
      <c r="N887" s="303">
        <v>4801.33</v>
      </c>
      <c r="O887" s="198">
        <v>4277.8599999999997</v>
      </c>
      <c r="P887" s="198">
        <v>3910.1</v>
      </c>
      <c r="Q887" s="198">
        <v>8788.4</v>
      </c>
      <c r="R887" s="10"/>
      <c r="S887" s="3"/>
      <c r="T887" s="3"/>
      <c r="U887" s="10">
        <v>79.995736434108494</v>
      </c>
      <c r="V887" s="10">
        <v>37.510390624999999</v>
      </c>
      <c r="W887" s="10">
        <v>33.420781249999997</v>
      </c>
      <c r="X887" s="10">
        <v>30.788188976377999</v>
      </c>
      <c r="Y887" s="10">
        <v>65.585074626865705</v>
      </c>
      <c r="Z887" s="10"/>
      <c r="AA887" s="3"/>
      <c r="AB887" s="10" t="s">
        <v>352</v>
      </c>
      <c r="AC887" s="10"/>
      <c r="AD887" s="69" t="s">
        <v>353</v>
      </c>
      <c r="AE887" s="23">
        <v>7</v>
      </c>
      <c r="AF887" s="23">
        <v>2</v>
      </c>
      <c r="AG887" s="23">
        <v>2</v>
      </c>
      <c r="AH887" s="23">
        <v>2</v>
      </c>
      <c r="AI887" s="23">
        <v>1</v>
      </c>
      <c r="AJ887" s="23"/>
      <c r="AK887" s="3"/>
      <c r="AL887" s="3"/>
      <c r="AM887" s="298">
        <v>157.30000000000001</v>
      </c>
      <c r="AN887" s="298">
        <v>128.52000000000001</v>
      </c>
      <c r="AO887" s="298">
        <v>164.44</v>
      </c>
      <c r="AP887" s="298">
        <v>12.44</v>
      </c>
      <c r="AQ887" s="298">
        <v>24.22</v>
      </c>
      <c r="AR887" s="23"/>
      <c r="AS887" s="3"/>
      <c r="AT887" s="3"/>
      <c r="AU887" s="298">
        <v>22.4714285714286</v>
      </c>
      <c r="AV887" s="298">
        <v>21.42</v>
      </c>
      <c r="AW887" s="298">
        <v>27.406666666666698</v>
      </c>
      <c r="AX887" s="298">
        <v>2.0733333333333301</v>
      </c>
      <c r="AY887" s="298">
        <v>4.0366666666666697</v>
      </c>
      <c r="AZ887" s="23"/>
      <c r="BA887" s="3"/>
    </row>
    <row r="888" spans="2:53">
      <c r="B888" s="10" t="s">
        <v>520</v>
      </c>
      <c r="C888" s="10"/>
      <c r="D888" s="69" t="s">
        <v>94</v>
      </c>
      <c r="E888" s="10">
        <v>1</v>
      </c>
      <c r="F888" s="10">
        <v>1</v>
      </c>
      <c r="G888" s="10">
        <v>1</v>
      </c>
      <c r="H888" s="10">
        <v>1</v>
      </c>
      <c r="I888" s="10">
        <v>1</v>
      </c>
      <c r="J888" s="10"/>
      <c r="M888" s="198">
        <v>73.39</v>
      </c>
      <c r="N888" s="303">
        <v>82.62</v>
      </c>
      <c r="O888" s="198">
        <v>72.78</v>
      </c>
      <c r="P888" s="198">
        <v>117.75</v>
      </c>
      <c r="Q888" s="198">
        <v>405.72</v>
      </c>
      <c r="R888" s="10"/>
      <c r="S888" s="3"/>
      <c r="T888" s="3"/>
      <c r="U888" s="10">
        <v>73.39</v>
      </c>
      <c r="V888" s="10">
        <v>82.62</v>
      </c>
      <c r="W888" s="10">
        <v>72.78</v>
      </c>
      <c r="X888" s="10">
        <v>117.75</v>
      </c>
      <c r="Y888" s="10">
        <v>405.72</v>
      </c>
      <c r="Z888" s="10"/>
      <c r="AA888" s="3"/>
      <c r="AB888" s="10" t="s">
        <v>132</v>
      </c>
      <c r="AC888" s="10"/>
      <c r="AD888" s="69" t="s">
        <v>133</v>
      </c>
      <c r="AE888" s="23">
        <v>88</v>
      </c>
      <c r="AF888" s="23">
        <v>18</v>
      </c>
      <c r="AG888" s="23">
        <v>12</v>
      </c>
      <c r="AH888" s="23">
        <v>8</v>
      </c>
      <c r="AI888" s="23">
        <v>6</v>
      </c>
      <c r="AJ888" s="23"/>
      <c r="AK888" s="3"/>
      <c r="AL888" s="3"/>
      <c r="AM888" s="298">
        <v>34544.980000000003</v>
      </c>
      <c r="AN888" s="298">
        <v>3652.24</v>
      </c>
      <c r="AO888" s="298">
        <v>3208.05</v>
      </c>
      <c r="AP888" s="298">
        <v>2974.16</v>
      </c>
      <c r="AQ888" s="298">
        <v>7939.32</v>
      </c>
      <c r="AR888" s="23"/>
      <c r="AS888" s="3"/>
      <c r="AT888" s="3"/>
      <c r="AU888" s="298">
        <v>383.83311111111101</v>
      </c>
      <c r="AV888" s="298">
        <v>45.652999999999999</v>
      </c>
      <c r="AW888" s="298">
        <v>39.605555555555597</v>
      </c>
      <c r="AX888" s="298">
        <v>35.833253012048203</v>
      </c>
      <c r="AY888" s="298">
        <v>94.515714285714296</v>
      </c>
      <c r="AZ888" s="23"/>
      <c r="BA888" s="3"/>
    </row>
    <row r="889" spans="2:53">
      <c r="B889" s="10" t="s">
        <v>120</v>
      </c>
      <c r="C889" s="10"/>
      <c r="D889" s="69" t="s">
        <v>110</v>
      </c>
      <c r="E889" s="10">
        <v>8</v>
      </c>
      <c r="F889" s="10">
        <v>4</v>
      </c>
      <c r="G889" s="10">
        <v>4</v>
      </c>
      <c r="H889" s="10">
        <v>4</v>
      </c>
      <c r="I889" s="10">
        <v>4</v>
      </c>
      <c r="J889" s="10"/>
      <c r="M889" s="198">
        <v>1013.38</v>
      </c>
      <c r="N889" s="303">
        <v>291.17</v>
      </c>
      <c r="O889" s="198">
        <v>213.26</v>
      </c>
      <c r="P889" s="198">
        <v>245.28</v>
      </c>
      <c r="Q889" s="198">
        <v>704.03</v>
      </c>
      <c r="R889" s="10"/>
      <c r="S889" s="3"/>
      <c r="T889" s="3"/>
      <c r="U889" s="10">
        <v>126.6725</v>
      </c>
      <c r="V889" s="10">
        <v>41.595714285714301</v>
      </c>
      <c r="W889" s="10">
        <v>30.465714285714299</v>
      </c>
      <c r="X889" s="10">
        <v>35.04</v>
      </c>
      <c r="Y889" s="10">
        <v>100.575714285714</v>
      </c>
      <c r="Z889" s="10"/>
      <c r="AA889" s="3"/>
      <c r="AB889" s="10" t="s">
        <v>132</v>
      </c>
      <c r="AC889" s="10"/>
      <c r="AD889" s="69" t="s">
        <v>141</v>
      </c>
      <c r="AE889" s="23">
        <v>2</v>
      </c>
      <c r="AF889" s="23">
        <v>1</v>
      </c>
      <c r="AG889" s="23"/>
      <c r="AH889" s="23"/>
      <c r="AI889" s="23"/>
      <c r="AJ889" s="23"/>
      <c r="AK889" s="3"/>
      <c r="AL889" s="3"/>
      <c r="AM889" s="298">
        <v>469.56</v>
      </c>
      <c r="AN889" s="298">
        <v>127.2</v>
      </c>
      <c r="AO889" s="298">
        <v>0</v>
      </c>
      <c r="AP889" s="298">
        <v>0</v>
      </c>
      <c r="AQ889" s="298">
        <v>0</v>
      </c>
      <c r="AR889" s="23"/>
      <c r="AS889" s="3"/>
      <c r="AT889" s="3"/>
      <c r="AU889" s="298">
        <v>234.78</v>
      </c>
      <c r="AV889" s="298">
        <v>63.6</v>
      </c>
      <c r="AW889" s="298">
        <v>0</v>
      </c>
      <c r="AX889" s="298">
        <v>0</v>
      </c>
      <c r="AY889" s="298">
        <v>0</v>
      </c>
      <c r="AZ889" s="23"/>
      <c r="BA889" s="3"/>
    </row>
    <row r="890" spans="2:53">
      <c r="B890" s="10" t="s">
        <v>120</v>
      </c>
      <c r="C890" s="10"/>
      <c r="D890" s="69" t="s">
        <v>94</v>
      </c>
      <c r="E890" s="10">
        <v>634</v>
      </c>
      <c r="F890" s="10">
        <v>395</v>
      </c>
      <c r="G890" s="10">
        <v>320</v>
      </c>
      <c r="H890" s="10">
        <v>245</v>
      </c>
      <c r="I890" s="10">
        <v>199</v>
      </c>
      <c r="J890" s="10"/>
      <c r="M890" s="198">
        <v>74999.830000000104</v>
      </c>
      <c r="N890" s="303">
        <v>38537.9</v>
      </c>
      <c r="O890" s="198">
        <v>47491.08</v>
      </c>
      <c r="P890" s="198">
        <v>44135.66</v>
      </c>
      <c r="Q890" s="198">
        <v>63833.51</v>
      </c>
      <c r="R890" s="10"/>
      <c r="S890" s="3"/>
      <c r="T890" s="3"/>
      <c r="U890" s="10">
        <v>101.7636770692</v>
      </c>
      <c r="V890" s="10">
        <v>52.432517006802698</v>
      </c>
      <c r="W890" s="10">
        <v>65.504937931034505</v>
      </c>
      <c r="X890" s="10">
        <v>62.075471167369898</v>
      </c>
      <c r="Y890" s="10">
        <v>84.435859788359807</v>
      </c>
      <c r="Z890" s="10"/>
      <c r="AA890" s="3"/>
      <c r="AB890" s="10" t="s">
        <v>354</v>
      </c>
      <c r="AC890" s="10"/>
      <c r="AD890" s="69" t="s">
        <v>164</v>
      </c>
      <c r="AE890" s="23">
        <v>2</v>
      </c>
      <c r="AF890" s="23"/>
      <c r="AG890" s="23"/>
      <c r="AH890" s="23"/>
      <c r="AI890" s="23"/>
      <c r="AJ890" s="23"/>
      <c r="AK890" s="3"/>
      <c r="AL890" s="3"/>
      <c r="AM890" s="298">
        <v>694.04</v>
      </c>
      <c r="AN890" s="298">
        <v>0</v>
      </c>
      <c r="AO890" s="298">
        <v>0</v>
      </c>
      <c r="AP890" s="298">
        <v>0</v>
      </c>
      <c r="AQ890" s="298">
        <v>0</v>
      </c>
      <c r="AR890" s="23"/>
      <c r="AS890" s="3"/>
      <c r="AT890" s="3"/>
      <c r="AU890" s="298">
        <v>347.02</v>
      </c>
      <c r="AV890" s="298">
        <v>0</v>
      </c>
      <c r="AW890" s="298">
        <v>0</v>
      </c>
      <c r="AX890" s="298">
        <v>0</v>
      </c>
      <c r="AY890" s="298">
        <v>0</v>
      </c>
      <c r="AZ890" s="23"/>
      <c r="BA890" s="3"/>
    </row>
    <row r="891" spans="2:53">
      <c r="B891" s="10" t="s">
        <v>296</v>
      </c>
      <c r="C891" s="10"/>
      <c r="D891" s="69" t="s">
        <v>297</v>
      </c>
      <c r="E891" s="10">
        <v>116</v>
      </c>
      <c r="F891" s="10">
        <v>46</v>
      </c>
      <c r="G891" s="10">
        <v>45</v>
      </c>
      <c r="H891" s="10">
        <v>38</v>
      </c>
      <c r="I891" s="10">
        <v>15</v>
      </c>
      <c r="J891" s="10"/>
      <c r="M891" s="198">
        <v>19939.34</v>
      </c>
      <c r="N891" s="303">
        <v>6562.68</v>
      </c>
      <c r="O891" s="198">
        <v>8754.32</v>
      </c>
      <c r="P891" s="198">
        <v>14419.94</v>
      </c>
      <c r="Q891" s="198">
        <v>3149.59</v>
      </c>
      <c r="R891" s="10"/>
      <c r="S891" s="3"/>
      <c r="T891" s="3"/>
      <c r="U891" s="10">
        <v>151.05560606060601</v>
      </c>
      <c r="V891" s="10">
        <v>47.555652173913003</v>
      </c>
      <c r="W891" s="10">
        <v>70.599354838709701</v>
      </c>
      <c r="X891" s="10">
        <v>103.740575539568</v>
      </c>
      <c r="Y891" s="10">
        <v>22.658920863309401</v>
      </c>
      <c r="Z891" s="10"/>
      <c r="AA891" s="3"/>
      <c r="AB891" s="10" t="s">
        <v>355</v>
      </c>
      <c r="AC891" s="10"/>
      <c r="AD891" s="69" t="s">
        <v>356</v>
      </c>
      <c r="AE891" s="23">
        <v>26</v>
      </c>
      <c r="AF891" s="23">
        <v>14</v>
      </c>
      <c r="AG891" s="23">
        <v>7</v>
      </c>
      <c r="AH891" s="23">
        <v>10</v>
      </c>
      <c r="AI891" s="23">
        <v>9</v>
      </c>
      <c r="AJ891" s="23"/>
      <c r="AK891" s="3"/>
      <c r="AL891" s="3"/>
      <c r="AM891" s="298">
        <v>13738.81</v>
      </c>
      <c r="AN891" s="298">
        <v>2122.0100000000002</v>
      </c>
      <c r="AO891" s="298">
        <v>484.3</v>
      </c>
      <c r="AP891" s="298">
        <v>511.81</v>
      </c>
      <c r="AQ891" s="298">
        <v>1179.2</v>
      </c>
      <c r="AR891" s="23"/>
      <c r="AS891" s="3"/>
      <c r="AT891" s="3"/>
      <c r="AU891" s="298">
        <v>528.415769230769</v>
      </c>
      <c r="AV891" s="298">
        <v>81.615769230769203</v>
      </c>
      <c r="AW891" s="298">
        <v>18.626923076923099</v>
      </c>
      <c r="AX891" s="298">
        <v>19.684999999999999</v>
      </c>
      <c r="AY891" s="298">
        <v>45.353846153846199</v>
      </c>
      <c r="AZ891" s="23"/>
      <c r="BA891" s="3"/>
    </row>
    <row r="892" spans="2:53">
      <c r="B892" s="10" t="s">
        <v>298</v>
      </c>
      <c r="C892" s="10"/>
      <c r="D892" s="69" t="s">
        <v>299</v>
      </c>
      <c r="E892" s="10">
        <v>98</v>
      </c>
      <c r="F892" s="10">
        <v>59</v>
      </c>
      <c r="G892" s="10">
        <v>35</v>
      </c>
      <c r="H892" s="10">
        <v>34</v>
      </c>
      <c r="I892" s="10">
        <v>17</v>
      </c>
      <c r="J892" s="10"/>
      <c r="M892" s="198">
        <v>14008.3</v>
      </c>
      <c r="N892" s="303">
        <v>7629</v>
      </c>
      <c r="O892" s="198">
        <v>6334.13</v>
      </c>
      <c r="P892" s="198">
        <v>8749.94</v>
      </c>
      <c r="Q892" s="198">
        <v>8366.2000000000007</v>
      </c>
      <c r="R892" s="10"/>
      <c r="S892" s="3"/>
      <c r="T892" s="3"/>
      <c r="U892" s="10">
        <v>126.200900900901</v>
      </c>
      <c r="V892" s="10">
        <v>67.513274336283203</v>
      </c>
      <c r="W892" s="10">
        <v>71.17</v>
      </c>
      <c r="X892" s="10">
        <v>78.828288288288306</v>
      </c>
      <c r="Y892" s="10">
        <v>75.371171171171198</v>
      </c>
      <c r="Z892" s="10"/>
      <c r="AA892" s="3"/>
      <c r="AB892" s="10" t="s">
        <v>357</v>
      </c>
      <c r="AC892" s="10"/>
      <c r="AD892" s="69" t="s">
        <v>289</v>
      </c>
      <c r="AE892" s="23">
        <v>171</v>
      </c>
      <c r="AF892" s="23">
        <v>49</v>
      </c>
      <c r="AG892" s="23">
        <v>26</v>
      </c>
      <c r="AH892" s="23">
        <v>30</v>
      </c>
      <c r="AI892" s="23">
        <v>24</v>
      </c>
      <c r="AJ892" s="23"/>
      <c r="AK892" s="3"/>
      <c r="AL892" s="3"/>
      <c r="AM892" s="298">
        <v>69801.88</v>
      </c>
      <c r="AN892" s="298">
        <v>16794.830000000002</v>
      </c>
      <c r="AO892" s="298">
        <v>2769.16</v>
      </c>
      <c r="AP892" s="298">
        <v>1194</v>
      </c>
      <c r="AQ892" s="298">
        <v>9615.69</v>
      </c>
      <c r="AR892" s="23"/>
      <c r="AS892" s="3"/>
      <c r="AT892" s="3"/>
      <c r="AU892" s="298">
        <v>408.19812865497101</v>
      </c>
      <c r="AV892" s="298">
        <v>110.49230263157899</v>
      </c>
      <c r="AW892" s="298">
        <v>16.483095238095199</v>
      </c>
      <c r="AX892" s="298">
        <v>7.2804878048780504</v>
      </c>
      <c r="AY892" s="298">
        <v>57.578982035928199</v>
      </c>
      <c r="AZ892" s="23"/>
      <c r="BA892" s="3"/>
    </row>
    <row r="893" spans="2:53">
      <c r="B893" s="10" t="s">
        <v>300</v>
      </c>
      <c r="C893" s="10"/>
      <c r="D893" s="69" t="s">
        <v>191</v>
      </c>
      <c r="E893" s="10">
        <v>2269</v>
      </c>
      <c r="F893" s="10">
        <v>1645</v>
      </c>
      <c r="G893" s="10">
        <v>1237</v>
      </c>
      <c r="H893" s="10">
        <v>1009</v>
      </c>
      <c r="I893" s="10">
        <v>966</v>
      </c>
      <c r="J893" s="10"/>
      <c r="M893" s="198">
        <v>303363.65999999997</v>
      </c>
      <c r="N893" s="303">
        <v>176578.74</v>
      </c>
      <c r="O893" s="198">
        <v>141342.92000000001</v>
      </c>
      <c r="P893" s="198">
        <v>158307.42000000001</v>
      </c>
      <c r="Q893" s="198">
        <v>302099.48</v>
      </c>
      <c r="R893" s="10"/>
      <c r="S893" s="3"/>
      <c r="T893" s="3"/>
      <c r="U893" s="10">
        <v>113.83251782364</v>
      </c>
      <c r="V893" s="10">
        <v>65.086155547364598</v>
      </c>
      <c r="W893" s="10">
        <v>55.125943837753503</v>
      </c>
      <c r="X893" s="10">
        <v>61.574259043173903</v>
      </c>
      <c r="Y893" s="10">
        <v>110.57814055636899</v>
      </c>
      <c r="Z893" s="10"/>
      <c r="AA893" s="3"/>
      <c r="AB893" s="10" t="s">
        <v>358</v>
      </c>
      <c r="AC893" s="10"/>
      <c r="AD893" s="69" t="s">
        <v>94</v>
      </c>
      <c r="AE893" s="23">
        <v>2</v>
      </c>
      <c r="AF893" s="23"/>
      <c r="AG893" s="23"/>
      <c r="AH893" s="23"/>
      <c r="AI893" s="23"/>
      <c r="AJ893" s="23"/>
      <c r="AK893" s="3"/>
      <c r="AL893" s="3"/>
      <c r="AM893" s="298">
        <v>2308.56</v>
      </c>
      <c r="AN893" s="298">
        <v>0</v>
      </c>
      <c r="AO893" s="298">
        <v>0</v>
      </c>
      <c r="AP893" s="298">
        <v>0</v>
      </c>
      <c r="AQ893" s="298">
        <v>0</v>
      </c>
      <c r="AR893" s="23"/>
      <c r="AS893" s="3"/>
      <c r="AT893" s="3"/>
      <c r="AU893" s="298">
        <v>1154.28</v>
      </c>
      <c r="AV893" s="298">
        <v>0</v>
      </c>
      <c r="AW893" s="298">
        <v>0</v>
      </c>
      <c r="AX893" s="298">
        <v>0</v>
      </c>
      <c r="AY893" s="298">
        <v>0</v>
      </c>
      <c r="AZ893" s="23"/>
      <c r="BA893" s="3"/>
    </row>
    <row r="894" spans="2:53">
      <c r="B894" s="10" t="s">
        <v>301</v>
      </c>
      <c r="C894" s="10"/>
      <c r="D894" s="69" t="s">
        <v>302</v>
      </c>
      <c r="E894" s="10">
        <v>33</v>
      </c>
      <c r="F894" s="10">
        <v>24</v>
      </c>
      <c r="G894" s="10">
        <v>15</v>
      </c>
      <c r="H894" s="10">
        <v>13</v>
      </c>
      <c r="I894" s="10">
        <v>14</v>
      </c>
      <c r="J894" s="10"/>
      <c r="M894" s="198">
        <v>4647.3900000000003</v>
      </c>
      <c r="N894" s="303">
        <v>3626.61</v>
      </c>
      <c r="O894" s="198">
        <v>1973.08</v>
      </c>
      <c r="P894" s="198">
        <v>2275.4699999999998</v>
      </c>
      <c r="Q894" s="198">
        <v>9544.5300000000007</v>
      </c>
      <c r="R894" s="10"/>
      <c r="S894" s="3"/>
      <c r="T894" s="3"/>
      <c r="U894" s="10">
        <v>113.35097560975601</v>
      </c>
      <c r="V894" s="10">
        <v>88.453902439024404</v>
      </c>
      <c r="W894" s="10">
        <v>50.591794871794903</v>
      </c>
      <c r="X894" s="10">
        <v>56.886749999999999</v>
      </c>
      <c r="Y894" s="10">
        <v>227.250714285714</v>
      </c>
      <c r="Z894" s="10"/>
      <c r="AA894" s="3"/>
      <c r="AB894" s="10" t="s">
        <v>358</v>
      </c>
      <c r="AC894" s="10"/>
      <c r="AD894" s="69" t="s">
        <v>359</v>
      </c>
      <c r="AE894" s="23">
        <v>1</v>
      </c>
      <c r="AF894" s="23"/>
      <c r="AG894" s="23"/>
      <c r="AH894" s="23"/>
      <c r="AI894" s="23"/>
      <c r="AJ894" s="23"/>
      <c r="AK894" s="3"/>
      <c r="AL894" s="3"/>
      <c r="AM894" s="298">
        <v>14.84</v>
      </c>
      <c r="AN894" s="298">
        <v>0</v>
      </c>
      <c r="AO894" s="298">
        <v>0</v>
      </c>
      <c r="AP894" s="298">
        <v>0</v>
      </c>
      <c r="AQ894" s="298">
        <v>0</v>
      </c>
      <c r="AR894" s="23"/>
      <c r="AS894" s="3"/>
      <c r="AT894" s="3"/>
      <c r="AU894" s="298">
        <v>14.84</v>
      </c>
      <c r="AV894" s="298">
        <v>0</v>
      </c>
      <c r="AW894" s="298">
        <v>0</v>
      </c>
      <c r="AX894" s="298">
        <v>0</v>
      </c>
      <c r="AY894" s="298">
        <v>0</v>
      </c>
      <c r="AZ894" s="23"/>
      <c r="BA894" s="3"/>
    </row>
    <row r="895" spans="2:53">
      <c r="B895" s="10" t="s">
        <v>301</v>
      </c>
      <c r="C895" s="10"/>
      <c r="D895" s="69" t="s">
        <v>304</v>
      </c>
      <c r="E895" s="10">
        <v>1</v>
      </c>
      <c r="F895" s="10">
        <v>1</v>
      </c>
      <c r="G895" s="10"/>
      <c r="H895" s="10"/>
      <c r="I895" s="10"/>
      <c r="J895" s="10"/>
      <c r="M895" s="198">
        <v>232.84</v>
      </c>
      <c r="N895" s="303">
        <v>4.42</v>
      </c>
      <c r="O895" s="198"/>
      <c r="P895" s="198"/>
      <c r="Q895" s="198"/>
      <c r="R895" s="10"/>
      <c r="S895" s="3"/>
      <c r="T895" s="3"/>
      <c r="U895" s="10">
        <v>232.84</v>
      </c>
      <c r="V895" s="10">
        <v>4.42</v>
      </c>
      <c r="W895" s="10"/>
      <c r="X895" s="10"/>
      <c r="Y895" s="10"/>
      <c r="Z895" s="10"/>
      <c r="AA895" s="3"/>
      <c r="AB895" s="10" t="s">
        <v>360</v>
      </c>
      <c r="AC895" s="10"/>
      <c r="AD895" s="69" t="s">
        <v>182</v>
      </c>
      <c r="AE895" s="23">
        <v>1</v>
      </c>
      <c r="AF895" s="23"/>
      <c r="AG895" s="23"/>
      <c r="AH895" s="23"/>
      <c r="AI895" s="23"/>
      <c r="AJ895" s="23"/>
      <c r="AK895" s="3"/>
      <c r="AL895" s="3"/>
      <c r="AM895" s="298">
        <v>0.4</v>
      </c>
      <c r="AN895" s="298">
        <v>0</v>
      </c>
      <c r="AO895" s="298">
        <v>0</v>
      </c>
      <c r="AP895" s="298">
        <v>0</v>
      </c>
      <c r="AQ895" s="298">
        <v>0</v>
      </c>
      <c r="AR895" s="23"/>
      <c r="AS895" s="3"/>
      <c r="AT895" s="3"/>
      <c r="AU895" s="298">
        <v>0.4</v>
      </c>
      <c r="AV895" s="298">
        <v>0</v>
      </c>
      <c r="AW895" s="298">
        <v>0</v>
      </c>
      <c r="AX895" s="298">
        <v>0</v>
      </c>
      <c r="AY895" s="298">
        <v>0</v>
      </c>
      <c r="AZ895" s="23"/>
      <c r="BA895" s="3"/>
    </row>
    <row r="896" spans="2:53">
      <c r="B896" s="10" t="s">
        <v>589</v>
      </c>
      <c r="C896" s="10"/>
      <c r="D896" s="69" t="s">
        <v>276</v>
      </c>
      <c r="E896" s="10"/>
      <c r="F896" s="10">
        <v>1</v>
      </c>
      <c r="G896" s="10">
        <v>1</v>
      </c>
      <c r="H896" s="10">
        <v>1</v>
      </c>
      <c r="I896" s="10">
        <v>1</v>
      </c>
      <c r="J896" s="10"/>
      <c r="M896" s="198">
        <v>0</v>
      </c>
      <c r="N896" s="303">
        <v>282.57</v>
      </c>
      <c r="O896" s="198">
        <v>2866.91</v>
      </c>
      <c r="P896" s="198">
        <v>494.09</v>
      </c>
      <c r="Q896" s="198">
        <v>492.69</v>
      </c>
      <c r="R896" s="10"/>
      <c r="S896" s="3"/>
      <c r="T896" s="3"/>
      <c r="U896" s="10">
        <v>0</v>
      </c>
      <c r="V896" s="10">
        <v>282.57</v>
      </c>
      <c r="W896" s="10">
        <v>2866.91</v>
      </c>
      <c r="X896" s="10">
        <v>494.09</v>
      </c>
      <c r="Y896" s="10">
        <v>492.69</v>
      </c>
      <c r="Z896" s="10"/>
      <c r="AA896" s="3"/>
      <c r="AB896" s="10" t="s">
        <v>360</v>
      </c>
      <c r="AC896" s="10"/>
      <c r="AD896" s="69" t="s">
        <v>361</v>
      </c>
      <c r="AE896" s="23">
        <v>35</v>
      </c>
      <c r="AF896" s="23">
        <v>22</v>
      </c>
      <c r="AG896" s="23">
        <v>10</v>
      </c>
      <c r="AH896" s="23">
        <v>5</v>
      </c>
      <c r="AI896" s="23">
        <v>3</v>
      </c>
      <c r="AJ896" s="23"/>
      <c r="AK896" s="3"/>
      <c r="AL896" s="3"/>
      <c r="AM896" s="298">
        <v>6132.41</v>
      </c>
      <c r="AN896" s="298">
        <v>3723.7</v>
      </c>
      <c r="AO896" s="298">
        <v>3394.91</v>
      </c>
      <c r="AP896" s="298">
        <v>445.52</v>
      </c>
      <c r="AQ896" s="298">
        <v>190.69</v>
      </c>
      <c r="AR896" s="23"/>
      <c r="AS896" s="3"/>
      <c r="AT896" s="3"/>
      <c r="AU896" s="298">
        <v>165.74081081081101</v>
      </c>
      <c r="AV896" s="298">
        <v>103.436111111111</v>
      </c>
      <c r="AW896" s="298">
        <v>94.303055555555602</v>
      </c>
      <c r="AX896" s="298">
        <v>12.3755555555556</v>
      </c>
      <c r="AY896" s="298">
        <v>5.2969444444444402</v>
      </c>
      <c r="AZ896" s="23"/>
      <c r="BA896" s="3"/>
    </row>
    <row r="897" spans="2:53">
      <c r="B897" s="10" t="s">
        <v>303</v>
      </c>
      <c r="C897" s="10"/>
      <c r="D897" s="69" t="s">
        <v>304</v>
      </c>
      <c r="E897" s="10">
        <v>175</v>
      </c>
      <c r="F897" s="10">
        <v>140</v>
      </c>
      <c r="G897" s="10">
        <v>92</v>
      </c>
      <c r="H897" s="10">
        <v>74</v>
      </c>
      <c r="I897" s="10">
        <v>71</v>
      </c>
      <c r="J897" s="10"/>
      <c r="M897" s="198">
        <v>19726.099999999999</v>
      </c>
      <c r="N897" s="303">
        <v>14898.39</v>
      </c>
      <c r="O897" s="198">
        <v>8715.7099999999991</v>
      </c>
      <c r="P897" s="198">
        <v>8939.0300000000007</v>
      </c>
      <c r="Q897" s="198">
        <v>13836.97</v>
      </c>
      <c r="R897" s="10"/>
      <c r="S897" s="3"/>
      <c r="T897" s="3"/>
      <c r="U897" s="10">
        <v>99.126130653266401</v>
      </c>
      <c r="V897" s="10">
        <v>70.944714285714298</v>
      </c>
      <c r="W897" s="10">
        <v>42.104879227053097</v>
      </c>
      <c r="X897" s="10">
        <v>44.695149999999998</v>
      </c>
      <c r="Y897" s="10">
        <v>66.523894230769301</v>
      </c>
      <c r="Z897" s="10"/>
      <c r="AA897" s="3"/>
      <c r="AB897" s="10" t="s">
        <v>419</v>
      </c>
      <c r="AC897" s="10"/>
      <c r="AD897" s="69" t="s">
        <v>100</v>
      </c>
      <c r="AE897" s="23">
        <v>5</v>
      </c>
      <c r="AF897" s="23">
        <v>4</v>
      </c>
      <c r="AG897" s="23">
        <v>3</v>
      </c>
      <c r="AH897" s="23">
        <v>2</v>
      </c>
      <c r="AI897" s="23">
        <v>2</v>
      </c>
      <c r="AJ897" s="23"/>
      <c r="AK897" s="3"/>
      <c r="AL897" s="3"/>
      <c r="AM897" s="298">
        <v>602.91999999999996</v>
      </c>
      <c r="AN897" s="298">
        <v>352.91</v>
      </c>
      <c r="AO897" s="298">
        <v>47.28</v>
      </c>
      <c r="AP897" s="298">
        <v>56.3</v>
      </c>
      <c r="AQ897" s="298">
        <v>480.26</v>
      </c>
      <c r="AR897" s="23"/>
      <c r="AS897" s="3"/>
      <c r="AT897" s="3"/>
      <c r="AU897" s="298">
        <v>120.584</v>
      </c>
      <c r="AV897" s="298">
        <v>70.581999999999994</v>
      </c>
      <c r="AW897" s="298">
        <v>9.4559999999999995</v>
      </c>
      <c r="AX897" s="298">
        <v>11.26</v>
      </c>
      <c r="AY897" s="298">
        <v>96.052000000000007</v>
      </c>
      <c r="AZ897" s="23"/>
      <c r="BA897" s="3"/>
    </row>
    <row r="898" spans="2:53">
      <c r="B898" s="10" t="s">
        <v>305</v>
      </c>
      <c r="C898" s="10"/>
      <c r="D898" s="69" t="s">
        <v>306</v>
      </c>
      <c r="E898" s="10">
        <v>130</v>
      </c>
      <c r="F898" s="10">
        <v>66</v>
      </c>
      <c r="G898" s="10">
        <v>51</v>
      </c>
      <c r="H898" s="10">
        <v>35</v>
      </c>
      <c r="I898" s="10">
        <v>36</v>
      </c>
      <c r="J898" s="10"/>
      <c r="M898" s="198">
        <v>25207.46</v>
      </c>
      <c r="N898" s="303">
        <v>10786.52</v>
      </c>
      <c r="O898" s="198">
        <v>6654.58</v>
      </c>
      <c r="P898" s="198">
        <v>5984.76</v>
      </c>
      <c r="Q898" s="198">
        <v>11927</v>
      </c>
      <c r="R898" s="10"/>
      <c r="S898" s="3"/>
      <c r="T898" s="3"/>
      <c r="U898" s="10">
        <v>168.04973333333299</v>
      </c>
      <c r="V898" s="10">
        <v>75.430209790209801</v>
      </c>
      <c r="W898" s="10">
        <v>46.535524475524497</v>
      </c>
      <c r="X898" s="10">
        <v>42.7482857142857</v>
      </c>
      <c r="Y898" s="10">
        <v>85.192857142857093</v>
      </c>
      <c r="Z898" s="10"/>
      <c r="AA898" s="3"/>
      <c r="AB898" s="10" t="s">
        <v>362</v>
      </c>
      <c r="AC898" s="10"/>
      <c r="AD898" s="69" t="s">
        <v>363</v>
      </c>
      <c r="AE898" s="23">
        <v>15</v>
      </c>
      <c r="AF898" s="23">
        <v>6</v>
      </c>
      <c r="AG898" s="23">
        <v>3</v>
      </c>
      <c r="AH898" s="23">
        <v>2</v>
      </c>
      <c r="AI898" s="23">
        <v>2</v>
      </c>
      <c r="AJ898" s="23"/>
      <c r="AK898" s="3"/>
      <c r="AL898" s="3"/>
      <c r="AM898" s="298">
        <v>2721</v>
      </c>
      <c r="AN898" s="298">
        <v>1782.66</v>
      </c>
      <c r="AO898" s="298">
        <v>110.45</v>
      </c>
      <c r="AP898" s="298">
        <v>118.54</v>
      </c>
      <c r="AQ898" s="298">
        <v>900.3</v>
      </c>
      <c r="AR898" s="23"/>
      <c r="AS898" s="3"/>
      <c r="AT898" s="3"/>
      <c r="AU898" s="298">
        <v>181.4</v>
      </c>
      <c r="AV898" s="298">
        <v>127.33285714285699</v>
      </c>
      <c r="AW898" s="298">
        <v>7.3633333333333297</v>
      </c>
      <c r="AX898" s="298">
        <v>7.9026666666666703</v>
      </c>
      <c r="AY898" s="298">
        <v>60.02</v>
      </c>
      <c r="AZ898" s="23"/>
      <c r="BA898" s="3"/>
    </row>
    <row r="899" spans="2:53">
      <c r="B899" s="10" t="s">
        <v>307</v>
      </c>
      <c r="C899" s="10"/>
      <c r="D899" s="69" t="s">
        <v>245</v>
      </c>
      <c r="E899" s="10">
        <v>191</v>
      </c>
      <c r="F899" s="10">
        <v>114</v>
      </c>
      <c r="G899" s="10">
        <v>78</v>
      </c>
      <c r="H899" s="10">
        <v>61</v>
      </c>
      <c r="I899" s="10">
        <v>51</v>
      </c>
      <c r="J899" s="10"/>
      <c r="M899" s="198">
        <v>28725.439999999999</v>
      </c>
      <c r="N899" s="303">
        <v>13190.91</v>
      </c>
      <c r="O899" s="198">
        <v>9287.9</v>
      </c>
      <c r="P899" s="198">
        <v>11612.2</v>
      </c>
      <c r="Q899" s="198">
        <v>19906.169999999998</v>
      </c>
      <c r="R899" s="10"/>
      <c r="S899" s="3"/>
      <c r="T899" s="3"/>
      <c r="U899" s="10">
        <v>133.606697674419</v>
      </c>
      <c r="V899" s="10">
        <v>62.813857142857202</v>
      </c>
      <c r="W899" s="10">
        <v>44.869082125603903</v>
      </c>
      <c r="X899" s="10">
        <v>55.560765550239203</v>
      </c>
      <c r="Y899" s="10">
        <v>91.312706422018394</v>
      </c>
      <c r="Z899" s="10"/>
      <c r="AA899" s="3"/>
      <c r="AB899" s="10" t="s">
        <v>134</v>
      </c>
      <c r="AC899" s="10"/>
      <c r="AD899" s="69" t="s">
        <v>135</v>
      </c>
      <c r="AE899" s="23">
        <v>131</v>
      </c>
      <c r="AF899" s="23">
        <v>58</v>
      </c>
      <c r="AG899" s="23">
        <v>35</v>
      </c>
      <c r="AH899" s="23">
        <v>26</v>
      </c>
      <c r="AI899" s="23">
        <v>20</v>
      </c>
      <c r="AJ899" s="23"/>
      <c r="AK899" s="3"/>
      <c r="AL899" s="3"/>
      <c r="AM899" s="298">
        <v>71128.94</v>
      </c>
      <c r="AN899" s="298">
        <v>9241.31</v>
      </c>
      <c r="AO899" s="298">
        <v>3900.13</v>
      </c>
      <c r="AP899" s="298">
        <v>3498.46</v>
      </c>
      <c r="AQ899" s="298">
        <v>15088.98</v>
      </c>
      <c r="AR899" s="23"/>
      <c r="AS899" s="3"/>
      <c r="AT899" s="3"/>
      <c r="AU899" s="298">
        <v>526.881037037037</v>
      </c>
      <c r="AV899" s="298">
        <v>73.930480000000003</v>
      </c>
      <c r="AW899" s="298">
        <v>28.677426470588198</v>
      </c>
      <c r="AX899" s="298">
        <v>26.503484848484799</v>
      </c>
      <c r="AY899" s="298">
        <v>115.183053435115</v>
      </c>
      <c r="AZ899" s="23"/>
      <c r="BA899" s="3"/>
    </row>
    <row r="900" spans="2:53">
      <c r="B900" s="10" t="s">
        <v>524</v>
      </c>
      <c r="C900" s="10"/>
      <c r="D900" s="69" t="s">
        <v>89</v>
      </c>
      <c r="E900" s="10"/>
      <c r="F900" s="10">
        <v>1</v>
      </c>
      <c r="G900" s="10"/>
      <c r="H900" s="10"/>
      <c r="I900" s="10"/>
      <c r="J900" s="10"/>
      <c r="M900" s="198"/>
      <c r="N900" s="303">
        <v>118.17</v>
      </c>
      <c r="O900" s="198">
        <v>0</v>
      </c>
      <c r="P900" s="198">
        <v>0</v>
      </c>
      <c r="Q900" s="198">
        <v>0</v>
      </c>
      <c r="R900" s="10"/>
      <c r="S900" s="3"/>
      <c r="T900" s="3"/>
      <c r="U900" s="10"/>
      <c r="V900" s="10">
        <v>118.17</v>
      </c>
      <c r="W900" s="10">
        <v>0</v>
      </c>
      <c r="X900" s="10">
        <v>0</v>
      </c>
      <c r="Y900" s="10">
        <v>0</v>
      </c>
      <c r="Z900" s="10"/>
      <c r="AA900" s="3"/>
      <c r="AB900" s="10" t="s">
        <v>364</v>
      </c>
      <c r="AC900" s="10"/>
      <c r="AD900" s="69" t="s">
        <v>335</v>
      </c>
      <c r="AE900" s="23">
        <v>13</v>
      </c>
      <c r="AF900" s="23">
        <v>5</v>
      </c>
      <c r="AG900" s="23">
        <v>3</v>
      </c>
      <c r="AH900" s="23">
        <v>1</v>
      </c>
      <c r="AI900" s="23"/>
      <c r="AJ900" s="23"/>
      <c r="AK900" s="3"/>
      <c r="AL900" s="3"/>
      <c r="AM900" s="298">
        <v>1301.03</v>
      </c>
      <c r="AN900" s="298">
        <v>322.83999999999997</v>
      </c>
      <c r="AO900" s="298">
        <v>30.58</v>
      </c>
      <c r="AP900" s="298">
        <v>14.04</v>
      </c>
      <c r="AQ900" s="298">
        <v>0</v>
      </c>
      <c r="AR900" s="23"/>
      <c r="AS900" s="3"/>
      <c r="AT900" s="3"/>
      <c r="AU900" s="298">
        <v>100.079230769231</v>
      </c>
      <c r="AV900" s="298">
        <v>24.833846153846199</v>
      </c>
      <c r="AW900" s="298">
        <v>2.35230769230769</v>
      </c>
      <c r="AX900" s="298">
        <v>1.08</v>
      </c>
      <c r="AY900" s="298">
        <v>0</v>
      </c>
      <c r="AZ900" s="23"/>
      <c r="BA900" s="3"/>
    </row>
    <row r="901" spans="2:53">
      <c r="B901" s="10" t="s">
        <v>524</v>
      </c>
      <c r="C901" s="10"/>
      <c r="D901" s="69" t="s">
        <v>90</v>
      </c>
      <c r="E901" s="10"/>
      <c r="F901" s="10">
        <v>1</v>
      </c>
      <c r="G901" s="10"/>
      <c r="H901" s="10"/>
      <c r="I901" s="10"/>
      <c r="J901" s="10"/>
      <c r="M901" s="198"/>
      <c r="N901" s="303">
        <v>54.8</v>
      </c>
      <c r="O901" s="198">
        <v>0</v>
      </c>
      <c r="P901" s="198">
        <v>0</v>
      </c>
      <c r="Q901" s="198">
        <v>0</v>
      </c>
      <c r="R901" s="10"/>
      <c r="S901" s="3"/>
      <c r="T901" s="3"/>
      <c r="U901" s="10"/>
      <c r="V901" s="10">
        <v>54.8</v>
      </c>
      <c r="W901" s="10">
        <v>0</v>
      </c>
      <c r="X901" s="10">
        <v>0</v>
      </c>
      <c r="Y901" s="10">
        <v>0</v>
      </c>
      <c r="Z901" s="10"/>
      <c r="AA901" s="3"/>
      <c r="AB901" s="10" t="s">
        <v>365</v>
      </c>
      <c r="AC901" s="10"/>
      <c r="AD901" s="69" t="s">
        <v>366</v>
      </c>
      <c r="AE901" s="23">
        <v>4</v>
      </c>
      <c r="AF901" s="23">
        <v>4</v>
      </c>
      <c r="AG901" s="23">
        <v>3</v>
      </c>
      <c r="AH901" s="23">
        <v>3</v>
      </c>
      <c r="AI901" s="23">
        <v>3</v>
      </c>
      <c r="AJ901" s="23"/>
      <c r="AK901" s="3"/>
      <c r="AL901" s="3"/>
      <c r="AM901" s="298">
        <v>404.32</v>
      </c>
      <c r="AN901" s="298">
        <v>69.52</v>
      </c>
      <c r="AO901" s="298">
        <v>54.14</v>
      </c>
      <c r="AP901" s="298">
        <v>70.52</v>
      </c>
      <c r="AQ901" s="298">
        <v>709.43</v>
      </c>
      <c r="AR901" s="23"/>
      <c r="AS901" s="3"/>
      <c r="AT901" s="3"/>
      <c r="AU901" s="298">
        <v>101.08</v>
      </c>
      <c r="AV901" s="298">
        <v>13.904</v>
      </c>
      <c r="AW901" s="298">
        <v>10.827999999999999</v>
      </c>
      <c r="AX901" s="298">
        <v>14.103999999999999</v>
      </c>
      <c r="AY901" s="298">
        <v>141.886</v>
      </c>
      <c r="AZ901" s="23"/>
      <c r="BA901" s="3"/>
    </row>
    <row r="902" spans="2:53">
      <c r="B902" s="10" t="s">
        <v>308</v>
      </c>
      <c r="C902" s="10"/>
      <c r="D902" s="69" t="s">
        <v>309</v>
      </c>
      <c r="E902" s="10">
        <v>105</v>
      </c>
      <c r="F902" s="10">
        <v>90</v>
      </c>
      <c r="G902" s="10">
        <v>86</v>
      </c>
      <c r="H902" s="10">
        <v>83</v>
      </c>
      <c r="I902" s="10">
        <v>38</v>
      </c>
      <c r="J902" s="10"/>
      <c r="M902" s="198">
        <v>12310.56</v>
      </c>
      <c r="N902" s="303">
        <v>9974.81</v>
      </c>
      <c r="O902" s="198">
        <v>11330.6</v>
      </c>
      <c r="P902" s="198">
        <v>16577.82</v>
      </c>
      <c r="Q902" s="198">
        <v>11073.54</v>
      </c>
      <c r="R902" s="10"/>
      <c r="S902" s="3"/>
      <c r="T902" s="3"/>
      <c r="U902" s="10">
        <v>102.58799999999999</v>
      </c>
      <c r="V902" s="10">
        <v>62.3425625</v>
      </c>
      <c r="W902" s="10">
        <v>80.932857142857102</v>
      </c>
      <c r="X902" s="10">
        <v>102.967826086957</v>
      </c>
      <c r="Y902" s="10">
        <v>65.523905325443806</v>
      </c>
      <c r="Z902" s="10"/>
      <c r="AA902" s="3"/>
      <c r="AB902" s="10" t="s">
        <v>367</v>
      </c>
      <c r="AC902" s="10"/>
      <c r="AD902" s="69" t="s">
        <v>173</v>
      </c>
      <c r="AE902" s="23">
        <v>36</v>
      </c>
      <c r="AF902" s="23">
        <v>7</v>
      </c>
      <c r="AG902" s="23">
        <v>5</v>
      </c>
      <c r="AH902" s="23">
        <v>3</v>
      </c>
      <c r="AI902" s="23">
        <v>2</v>
      </c>
      <c r="AJ902" s="23"/>
      <c r="AK902" s="3"/>
      <c r="AL902" s="3"/>
      <c r="AM902" s="298">
        <v>4703.3500000000004</v>
      </c>
      <c r="AN902" s="298">
        <v>792.27</v>
      </c>
      <c r="AO902" s="298">
        <v>844.7</v>
      </c>
      <c r="AP902" s="298">
        <v>1068.3</v>
      </c>
      <c r="AQ902" s="298">
        <v>1005.02</v>
      </c>
      <c r="AR902" s="23"/>
      <c r="AS902" s="3"/>
      <c r="AT902" s="3"/>
      <c r="AU902" s="298">
        <v>130.64861111111099</v>
      </c>
      <c r="AV902" s="298">
        <v>33.011249999999997</v>
      </c>
      <c r="AW902" s="298">
        <v>24.134285714285699</v>
      </c>
      <c r="AX902" s="298">
        <v>30.522857142857099</v>
      </c>
      <c r="AY902" s="298">
        <v>28.714857142857099</v>
      </c>
      <c r="AZ902" s="23"/>
      <c r="BA902" s="3"/>
    </row>
    <row r="903" spans="2:53">
      <c r="B903" s="10" t="s">
        <v>310</v>
      </c>
      <c r="C903" s="10"/>
      <c r="D903" s="69" t="s">
        <v>311</v>
      </c>
      <c r="E903" s="10">
        <v>431</v>
      </c>
      <c r="F903" s="10">
        <v>283</v>
      </c>
      <c r="G903" s="10">
        <v>210</v>
      </c>
      <c r="H903" s="10">
        <v>163</v>
      </c>
      <c r="I903" s="10">
        <v>120</v>
      </c>
      <c r="J903" s="10"/>
      <c r="M903" s="198">
        <v>56845.93</v>
      </c>
      <c r="N903" s="303">
        <v>36661.26</v>
      </c>
      <c r="O903" s="198">
        <v>26932.45</v>
      </c>
      <c r="P903" s="198">
        <v>31147.96</v>
      </c>
      <c r="Q903" s="198">
        <v>35864.620000000003</v>
      </c>
      <c r="R903" s="10"/>
      <c r="S903" s="3"/>
      <c r="T903" s="3"/>
      <c r="U903" s="10">
        <v>113.23890438247</v>
      </c>
      <c r="V903" s="10">
        <v>72.885208747514895</v>
      </c>
      <c r="W903" s="10">
        <v>54.9641836734694</v>
      </c>
      <c r="X903" s="10">
        <v>63.052550607287401</v>
      </c>
      <c r="Y903" s="10">
        <v>69.775525291828799</v>
      </c>
      <c r="Z903" s="10"/>
      <c r="AA903" s="3"/>
      <c r="AB903" s="10" t="s">
        <v>136</v>
      </c>
      <c r="AC903" s="10"/>
      <c r="AD903" s="69" t="s">
        <v>137</v>
      </c>
      <c r="AE903" s="23">
        <v>99</v>
      </c>
      <c r="AF903" s="23">
        <v>45</v>
      </c>
      <c r="AG903" s="23">
        <v>26</v>
      </c>
      <c r="AH903" s="23">
        <v>20</v>
      </c>
      <c r="AI903" s="23">
        <v>9</v>
      </c>
      <c r="AJ903" s="23"/>
      <c r="AK903" s="3"/>
      <c r="AL903" s="3"/>
      <c r="AM903" s="298">
        <v>24733.52</v>
      </c>
      <c r="AN903" s="298">
        <v>12558.34</v>
      </c>
      <c r="AO903" s="298">
        <v>7103.92</v>
      </c>
      <c r="AP903" s="298">
        <v>7057.24</v>
      </c>
      <c r="AQ903" s="298">
        <v>3100.76</v>
      </c>
      <c r="AR903" s="23"/>
      <c r="AS903" s="3"/>
      <c r="AT903" s="3"/>
      <c r="AU903" s="298">
        <v>247.33519999999999</v>
      </c>
      <c r="AV903" s="298">
        <v>151.30530120481899</v>
      </c>
      <c r="AW903" s="298">
        <v>78.9324444444444</v>
      </c>
      <c r="AX903" s="298">
        <v>79.294831460674203</v>
      </c>
      <c r="AY903" s="298">
        <v>34.840000000000003</v>
      </c>
      <c r="AZ903" s="23"/>
      <c r="BA903" s="3"/>
    </row>
    <row r="904" spans="2:53">
      <c r="B904" s="10" t="s">
        <v>312</v>
      </c>
      <c r="C904" s="10"/>
      <c r="D904" s="69" t="s">
        <v>122</v>
      </c>
      <c r="E904" s="10">
        <v>38</v>
      </c>
      <c r="F904" s="10">
        <v>37</v>
      </c>
      <c r="G904" s="10">
        <v>33</v>
      </c>
      <c r="H904" s="10">
        <v>20</v>
      </c>
      <c r="I904" s="10">
        <v>24</v>
      </c>
      <c r="J904" s="10"/>
      <c r="M904" s="198">
        <v>2734.2</v>
      </c>
      <c r="N904" s="303">
        <v>2662.39</v>
      </c>
      <c r="O904" s="198">
        <v>2687.76</v>
      </c>
      <c r="P904" s="198">
        <v>1591.1</v>
      </c>
      <c r="Q904" s="198">
        <v>4978.1099999999997</v>
      </c>
      <c r="R904" s="10"/>
      <c r="S904" s="3"/>
      <c r="T904" s="3"/>
      <c r="U904" s="10">
        <v>62.140909090909098</v>
      </c>
      <c r="V904" s="10">
        <v>41.599843749999998</v>
      </c>
      <c r="W904" s="10">
        <v>40.723636363636402</v>
      </c>
      <c r="X904" s="10">
        <v>24.860937499999999</v>
      </c>
      <c r="Y904" s="10">
        <v>72.146521739130407</v>
      </c>
      <c r="Z904" s="10"/>
      <c r="AA904" s="3"/>
      <c r="AB904" s="10" t="s">
        <v>368</v>
      </c>
      <c r="AC904" s="10"/>
      <c r="AD904" s="69" t="s">
        <v>89</v>
      </c>
      <c r="AE904" s="23">
        <v>7</v>
      </c>
      <c r="AF904" s="23">
        <v>4</v>
      </c>
      <c r="AG904" s="23">
        <v>2</v>
      </c>
      <c r="AH904" s="23"/>
      <c r="AI904" s="23"/>
      <c r="AJ904" s="23"/>
      <c r="AK904" s="3"/>
      <c r="AL904" s="3"/>
      <c r="AM904" s="298">
        <v>1620.28</v>
      </c>
      <c r="AN904" s="298">
        <v>1557.81</v>
      </c>
      <c r="AO904" s="298">
        <v>297.79000000000002</v>
      </c>
      <c r="AP904" s="298">
        <v>0</v>
      </c>
      <c r="AQ904" s="298">
        <v>0</v>
      </c>
      <c r="AR904" s="23"/>
      <c r="AS904" s="3"/>
      <c r="AT904" s="3"/>
      <c r="AU904" s="298">
        <v>231.46857142857101</v>
      </c>
      <c r="AV904" s="298">
        <v>259.63499999999999</v>
      </c>
      <c r="AW904" s="298">
        <v>42.541428571428597</v>
      </c>
      <c r="AX904" s="298">
        <v>0</v>
      </c>
      <c r="AY904" s="298">
        <v>0</v>
      </c>
      <c r="AZ904" s="23"/>
      <c r="BA904" s="3"/>
    </row>
    <row r="905" spans="2:53">
      <c r="B905" s="10" t="s">
        <v>121</v>
      </c>
      <c r="C905" s="10"/>
      <c r="D905" s="69" t="s">
        <v>122</v>
      </c>
      <c r="E905" s="10">
        <v>22</v>
      </c>
      <c r="F905" s="10">
        <v>14</v>
      </c>
      <c r="G905" s="10">
        <v>18</v>
      </c>
      <c r="H905" s="10">
        <v>16</v>
      </c>
      <c r="I905" s="10">
        <v>14</v>
      </c>
      <c r="J905" s="10"/>
      <c r="M905" s="198">
        <v>2639.93</v>
      </c>
      <c r="N905" s="303">
        <v>1477.1</v>
      </c>
      <c r="O905" s="198">
        <v>2048.14</v>
      </c>
      <c r="P905" s="198">
        <v>1755.81</v>
      </c>
      <c r="Q905" s="198">
        <v>6978.57</v>
      </c>
      <c r="R905" s="10"/>
      <c r="S905" s="3"/>
      <c r="T905" s="3"/>
      <c r="U905" s="10">
        <v>105.5972</v>
      </c>
      <c r="V905" s="10">
        <v>56.811538461538497</v>
      </c>
      <c r="W905" s="10">
        <v>78.774615384615402</v>
      </c>
      <c r="X905" s="10">
        <v>67.531153846153899</v>
      </c>
      <c r="Y905" s="10">
        <v>232.619</v>
      </c>
      <c r="Z905" s="10"/>
      <c r="AA905" s="3"/>
      <c r="AB905" s="10" t="s">
        <v>368</v>
      </c>
      <c r="AC905" s="10"/>
      <c r="AD905" s="69" t="s">
        <v>90</v>
      </c>
      <c r="AE905" s="23">
        <v>20</v>
      </c>
      <c r="AF905" s="23">
        <v>10</v>
      </c>
      <c r="AG905" s="23">
        <v>5</v>
      </c>
      <c r="AH905" s="23">
        <v>4</v>
      </c>
      <c r="AI905" s="23">
        <v>4</v>
      </c>
      <c r="AJ905" s="23"/>
      <c r="AK905" s="3"/>
      <c r="AL905" s="3"/>
      <c r="AM905" s="298">
        <v>4178.87</v>
      </c>
      <c r="AN905" s="298">
        <v>1189.55</v>
      </c>
      <c r="AO905" s="298">
        <v>1096.5</v>
      </c>
      <c r="AP905" s="298">
        <v>989.52</v>
      </c>
      <c r="AQ905" s="298">
        <v>1752.2</v>
      </c>
      <c r="AR905" s="23"/>
      <c r="AS905" s="3"/>
      <c r="AT905" s="3"/>
      <c r="AU905" s="298">
        <v>208.9435</v>
      </c>
      <c r="AV905" s="298">
        <v>59.477499999999999</v>
      </c>
      <c r="AW905" s="298">
        <v>45.6875</v>
      </c>
      <c r="AX905" s="298">
        <v>41.23</v>
      </c>
      <c r="AY905" s="298">
        <v>73.008333333333297</v>
      </c>
      <c r="AZ905" s="23"/>
      <c r="BA905" s="3"/>
    </row>
    <row r="906" spans="2:53">
      <c r="B906" s="10" t="s">
        <v>313</v>
      </c>
      <c r="C906" s="10"/>
      <c r="D906" s="69" t="s">
        <v>164</v>
      </c>
      <c r="E906" s="10">
        <v>35</v>
      </c>
      <c r="F906" s="10">
        <v>17</v>
      </c>
      <c r="G906" s="10">
        <v>12</v>
      </c>
      <c r="H906" s="10">
        <v>6</v>
      </c>
      <c r="I906" s="10">
        <v>10</v>
      </c>
      <c r="J906" s="10"/>
      <c r="M906" s="198">
        <v>5052.59</v>
      </c>
      <c r="N906" s="303">
        <v>2242.6</v>
      </c>
      <c r="O906" s="198">
        <v>1707.73</v>
      </c>
      <c r="P906" s="198">
        <v>996.63</v>
      </c>
      <c r="Q906" s="198">
        <v>8373.5499999999993</v>
      </c>
      <c r="R906" s="10"/>
      <c r="S906" s="3"/>
      <c r="T906" s="3"/>
      <c r="U906" s="10">
        <v>132.962894736842</v>
      </c>
      <c r="V906" s="10">
        <v>59.015789473684201</v>
      </c>
      <c r="W906" s="10">
        <v>44.940263157894698</v>
      </c>
      <c r="X906" s="10">
        <v>26.227105263157899</v>
      </c>
      <c r="Y906" s="10">
        <v>204.232926829268</v>
      </c>
      <c r="Z906" s="10"/>
      <c r="AA906" s="3"/>
      <c r="AB906" s="10" t="s">
        <v>369</v>
      </c>
      <c r="AC906" s="10"/>
      <c r="AD906" s="69" t="s">
        <v>370</v>
      </c>
      <c r="AE906" s="23">
        <v>4</v>
      </c>
      <c r="AF906" s="23">
        <v>3</v>
      </c>
      <c r="AG906" s="23">
        <v>3</v>
      </c>
      <c r="AH906" s="23">
        <v>3</v>
      </c>
      <c r="AI906" s="23">
        <v>1</v>
      </c>
      <c r="AJ906" s="23"/>
      <c r="AK906" s="3"/>
      <c r="AL906" s="3"/>
      <c r="AM906" s="298">
        <v>279.66000000000003</v>
      </c>
      <c r="AN906" s="298">
        <v>279.47000000000003</v>
      </c>
      <c r="AO906" s="298">
        <v>292</v>
      </c>
      <c r="AP906" s="298">
        <v>142.99</v>
      </c>
      <c r="AQ906" s="298">
        <v>259</v>
      </c>
      <c r="AR906" s="23"/>
      <c r="AS906" s="3"/>
      <c r="AT906" s="3"/>
      <c r="AU906" s="298">
        <v>69.915000000000006</v>
      </c>
      <c r="AV906" s="298">
        <v>69.867500000000007</v>
      </c>
      <c r="AW906" s="298">
        <v>73</v>
      </c>
      <c r="AX906" s="298">
        <v>35.747500000000002</v>
      </c>
      <c r="AY906" s="298">
        <v>64.75</v>
      </c>
      <c r="AZ906" s="23"/>
      <c r="BA906" s="3"/>
    </row>
    <row r="907" spans="2:53">
      <c r="B907" s="10" t="s">
        <v>314</v>
      </c>
      <c r="C907" s="10"/>
      <c r="D907" s="69" t="s">
        <v>197</v>
      </c>
      <c r="E907" s="10">
        <v>1</v>
      </c>
      <c r="F907" s="10"/>
      <c r="G907" s="10"/>
      <c r="H907" s="10">
        <v>1</v>
      </c>
      <c r="I907" s="10"/>
      <c r="J907" s="10"/>
      <c r="M907" s="198">
        <v>401.27</v>
      </c>
      <c r="N907" s="303">
        <v>0</v>
      </c>
      <c r="O907" s="198">
        <v>0</v>
      </c>
      <c r="P907" s="198">
        <v>131.65</v>
      </c>
      <c r="Q907" s="198">
        <v>0</v>
      </c>
      <c r="R907" s="10"/>
      <c r="S907" s="3"/>
      <c r="T907" s="3"/>
      <c r="U907" s="10">
        <v>401.27</v>
      </c>
      <c r="V907" s="10">
        <v>0</v>
      </c>
      <c r="W907" s="10">
        <v>0</v>
      </c>
      <c r="X907" s="10">
        <v>131.65</v>
      </c>
      <c r="Y907" s="10">
        <v>0</v>
      </c>
      <c r="Z907" s="10"/>
      <c r="AA907" s="3"/>
      <c r="AB907" s="10" t="s">
        <v>138</v>
      </c>
      <c r="AC907" s="10"/>
      <c r="AD907" s="69" t="s">
        <v>139</v>
      </c>
      <c r="AE907" s="23">
        <v>32</v>
      </c>
      <c r="AF907" s="23">
        <v>27</v>
      </c>
      <c r="AG907" s="23">
        <v>15</v>
      </c>
      <c r="AH907" s="23">
        <v>14</v>
      </c>
      <c r="AI907" s="23">
        <v>10</v>
      </c>
      <c r="AJ907" s="23"/>
      <c r="AK907" s="3"/>
      <c r="AL907" s="3"/>
      <c r="AM907" s="298">
        <v>12589.41</v>
      </c>
      <c r="AN907" s="298">
        <v>7741.16</v>
      </c>
      <c r="AO907" s="298">
        <v>1084.1500000000001</v>
      </c>
      <c r="AP907" s="298">
        <v>1177.58</v>
      </c>
      <c r="AQ907" s="298">
        <v>1199.67</v>
      </c>
      <c r="AR907" s="23"/>
      <c r="AS907" s="3"/>
      <c r="AT907" s="3"/>
      <c r="AU907" s="298">
        <v>381.49727272727301</v>
      </c>
      <c r="AV907" s="298">
        <v>154.82320000000001</v>
      </c>
      <c r="AW907" s="298">
        <v>23.0670212765957</v>
      </c>
      <c r="AX907" s="298">
        <v>24.032244897959199</v>
      </c>
      <c r="AY907" s="298">
        <v>23.522941176470599</v>
      </c>
      <c r="AZ907" s="23"/>
      <c r="BA907" s="3"/>
    </row>
    <row r="908" spans="2:53">
      <c r="B908" s="10" t="s">
        <v>314</v>
      </c>
      <c r="C908" s="10"/>
      <c r="D908" s="69" t="s">
        <v>315</v>
      </c>
      <c r="E908" s="10">
        <v>142</v>
      </c>
      <c r="F908" s="10">
        <v>86</v>
      </c>
      <c r="G908" s="10">
        <v>60</v>
      </c>
      <c r="H908" s="10">
        <v>42</v>
      </c>
      <c r="I908" s="10">
        <v>37</v>
      </c>
      <c r="J908" s="10"/>
      <c r="M908" s="198">
        <v>17602.02</v>
      </c>
      <c r="N908" s="303">
        <v>10716.54</v>
      </c>
      <c r="O908" s="198">
        <v>7290.27</v>
      </c>
      <c r="P908" s="198">
        <v>5619.56</v>
      </c>
      <c r="Q908" s="198">
        <v>7073.99</v>
      </c>
      <c r="R908" s="10"/>
      <c r="S908" s="3"/>
      <c r="T908" s="3"/>
      <c r="U908" s="10">
        <v>111.405189873418</v>
      </c>
      <c r="V908" s="10">
        <v>68.695769230769201</v>
      </c>
      <c r="W908" s="10">
        <v>47.033999999999999</v>
      </c>
      <c r="X908" s="10">
        <v>37.715167785234897</v>
      </c>
      <c r="Y908" s="10">
        <v>45.935000000000002</v>
      </c>
      <c r="Z908" s="10"/>
      <c r="AA908" s="3"/>
      <c r="AB908" s="10" t="s">
        <v>371</v>
      </c>
      <c r="AC908" s="10"/>
      <c r="AD908" s="69" t="s">
        <v>372</v>
      </c>
      <c r="AE908" s="23">
        <v>3</v>
      </c>
      <c r="AF908" s="23">
        <v>1</v>
      </c>
      <c r="AG908" s="23"/>
      <c r="AH908" s="23"/>
      <c r="AI908" s="23"/>
      <c r="AJ908" s="23"/>
      <c r="AK908" s="3"/>
      <c r="AL908" s="3"/>
      <c r="AM908" s="298">
        <v>20.96</v>
      </c>
      <c r="AN908" s="298">
        <v>5.22</v>
      </c>
      <c r="AO908" s="298">
        <v>0</v>
      </c>
      <c r="AP908" s="298">
        <v>0</v>
      </c>
      <c r="AQ908" s="298">
        <v>0</v>
      </c>
      <c r="AR908" s="23"/>
      <c r="AS908" s="3"/>
      <c r="AT908" s="3"/>
      <c r="AU908" s="298">
        <v>6.9866666666666699</v>
      </c>
      <c r="AV908" s="298">
        <v>1.74</v>
      </c>
      <c r="AW908" s="298">
        <v>0</v>
      </c>
      <c r="AX908" s="298">
        <v>0</v>
      </c>
      <c r="AY908" s="298">
        <v>0</v>
      </c>
      <c r="AZ908" s="23"/>
      <c r="BA908" s="3"/>
    </row>
    <row r="909" spans="2:53">
      <c r="B909" s="10" t="s">
        <v>314</v>
      </c>
      <c r="C909" s="10"/>
      <c r="D909" s="69" t="s">
        <v>139</v>
      </c>
      <c r="E909" s="10">
        <v>1</v>
      </c>
      <c r="F909" s="10">
        <v>1</v>
      </c>
      <c r="G909" s="10">
        <v>1</v>
      </c>
      <c r="H909" s="10">
        <v>1</v>
      </c>
      <c r="I909" s="10">
        <v>1</v>
      </c>
      <c r="J909" s="10"/>
      <c r="M909" s="198">
        <v>295</v>
      </c>
      <c r="N909" s="303">
        <v>231.14</v>
      </c>
      <c r="O909" s="198">
        <v>211.62</v>
      </c>
      <c r="P909" s="198">
        <v>331.49</v>
      </c>
      <c r="Q909" s="198">
        <v>738</v>
      </c>
      <c r="R909" s="10"/>
      <c r="S909" s="3"/>
      <c r="T909" s="3"/>
      <c r="U909" s="10">
        <v>295</v>
      </c>
      <c r="V909" s="10">
        <v>231.14</v>
      </c>
      <c r="W909" s="10">
        <v>211.62</v>
      </c>
      <c r="X909" s="10">
        <v>331.49</v>
      </c>
      <c r="Y909" s="10">
        <v>738</v>
      </c>
      <c r="Z909" s="10"/>
      <c r="AA909" s="3"/>
      <c r="AB909" s="10" t="s">
        <v>373</v>
      </c>
      <c r="AC909" s="10"/>
      <c r="AD909" s="69" t="s">
        <v>374</v>
      </c>
      <c r="AE909" s="23">
        <v>3</v>
      </c>
      <c r="AF909" s="23">
        <v>3</v>
      </c>
      <c r="AG909" s="23">
        <v>1</v>
      </c>
      <c r="AH909" s="23">
        <v>2</v>
      </c>
      <c r="AI909" s="23">
        <v>2</v>
      </c>
      <c r="AJ909" s="23"/>
      <c r="AK909" s="3"/>
      <c r="AL909" s="3"/>
      <c r="AM909" s="298">
        <v>118.03</v>
      </c>
      <c r="AN909" s="298">
        <v>134.35</v>
      </c>
      <c r="AO909" s="298">
        <v>28.06</v>
      </c>
      <c r="AP909" s="298">
        <v>70.709999999999994</v>
      </c>
      <c r="AQ909" s="298">
        <v>455.87</v>
      </c>
      <c r="AR909" s="23"/>
      <c r="AS909" s="3"/>
      <c r="AT909" s="3"/>
      <c r="AU909" s="298">
        <v>39.343333333333298</v>
      </c>
      <c r="AV909" s="298">
        <v>44.783333333333303</v>
      </c>
      <c r="AW909" s="298">
        <v>9.3533333333333299</v>
      </c>
      <c r="AX909" s="298">
        <v>23.57</v>
      </c>
      <c r="AY909" s="298">
        <v>151.95666666666699</v>
      </c>
      <c r="AZ909" s="23"/>
      <c r="BA909" s="3"/>
    </row>
    <row r="910" spans="2:53">
      <c r="B910" s="10" t="s">
        <v>316</v>
      </c>
      <c r="C910" s="10"/>
      <c r="D910" s="69" t="s">
        <v>317</v>
      </c>
      <c r="E910" s="10">
        <v>343</v>
      </c>
      <c r="F910" s="10">
        <v>246</v>
      </c>
      <c r="G910" s="10">
        <v>208</v>
      </c>
      <c r="H910" s="10">
        <v>147</v>
      </c>
      <c r="I910" s="10">
        <v>131</v>
      </c>
      <c r="J910" s="10"/>
      <c r="M910" s="198">
        <v>47884.230000000098</v>
      </c>
      <c r="N910" s="303">
        <v>32870.28</v>
      </c>
      <c r="O910" s="198">
        <v>25924.91</v>
      </c>
      <c r="P910" s="198">
        <v>25571.3</v>
      </c>
      <c r="Q910" s="198">
        <v>30056.28</v>
      </c>
      <c r="R910" s="10"/>
      <c r="S910" s="3"/>
      <c r="T910" s="3"/>
      <c r="U910" s="10">
        <v>119.71057500000001</v>
      </c>
      <c r="V910" s="10">
        <v>78.449355608591901</v>
      </c>
      <c r="W910" s="10">
        <v>62.469662650602402</v>
      </c>
      <c r="X910" s="10">
        <v>63.610199004975101</v>
      </c>
      <c r="Y910" s="10">
        <v>71.392589073634198</v>
      </c>
      <c r="Z910" s="10"/>
      <c r="AA910" s="3"/>
      <c r="AB910" s="10" t="s">
        <v>375</v>
      </c>
      <c r="AC910" s="10"/>
      <c r="AD910" s="69" t="s">
        <v>266</v>
      </c>
      <c r="AE910" s="23">
        <v>2</v>
      </c>
      <c r="AF910" s="23"/>
      <c r="AG910" s="23"/>
      <c r="AH910" s="23"/>
      <c r="AI910" s="23"/>
      <c r="AJ910" s="23"/>
      <c r="AK910" s="3"/>
      <c r="AL910" s="3"/>
      <c r="AM910" s="298">
        <v>381.25</v>
      </c>
      <c r="AN910" s="298">
        <v>0</v>
      </c>
      <c r="AO910" s="298">
        <v>0</v>
      </c>
      <c r="AP910" s="298">
        <v>0</v>
      </c>
      <c r="AQ910" s="298">
        <v>0</v>
      </c>
      <c r="AR910" s="23"/>
      <c r="AS910" s="3"/>
      <c r="AT910" s="3"/>
      <c r="AU910" s="298">
        <v>190.625</v>
      </c>
      <c r="AV910" s="298">
        <v>0</v>
      </c>
      <c r="AW910" s="298">
        <v>0</v>
      </c>
      <c r="AX910" s="298">
        <v>0</v>
      </c>
      <c r="AY910" s="298">
        <v>0</v>
      </c>
      <c r="AZ910" s="23"/>
      <c r="BA910" s="3"/>
    </row>
    <row r="911" spans="2:53">
      <c r="B911" s="10" t="s">
        <v>318</v>
      </c>
      <c r="C911" s="10"/>
      <c r="D911" s="69" t="s">
        <v>319</v>
      </c>
      <c r="E911" s="10">
        <v>29</v>
      </c>
      <c r="F911" s="10">
        <v>49</v>
      </c>
      <c r="G911" s="10">
        <v>41</v>
      </c>
      <c r="H911" s="10">
        <v>28</v>
      </c>
      <c r="I911" s="10">
        <v>27</v>
      </c>
      <c r="J911" s="10"/>
      <c r="M911" s="198">
        <v>3391.97</v>
      </c>
      <c r="N911" s="303">
        <v>6839.57</v>
      </c>
      <c r="O911" s="198">
        <v>4238.6499999999996</v>
      </c>
      <c r="P911" s="198">
        <v>4712.71</v>
      </c>
      <c r="Q911" s="198">
        <v>11544.07</v>
      </c>
      <c r="R911" s="10"/>
      <c r="S911" s="3"/>
      <c r="T911" s="3"/>
      <c r="U911" s="10">
        <v>91.674864864864801</v>
      </c>
      <c r="V911" s="10">
        <v>85.494624999999999</v>
      </c>
      <c r="W911" s="10">
        <v>53.653797468354398</v>
      </c>
      <c r="X911" s="10">
        <v>58.181604938271597</v>
      </c>
      <c r="Y911" s="10">
        <v>132.69045977011501</v>
      </c>
      <c r="Z911" s="10"/>
      <c r="AA911" s="3"/>
      <c r="AB911" s="10" t="s">
        <v>423</v>
      </c>
      <c r="AC911" s="10"/>
      <c r="AD911" s="69" t="s">
        <v>197</v>
      </c>
      <c r="AE911" s="23">
        <v>1</v>
      </c>
      <c r="AF911" s="23"/>
      <c r="AG911" s="23"/>
      <c r="AH911" s="23"/>
      <c r="AI911" s="23">
        <v>1</v>
      </c>
      <c r="AJ911" s="23"/>
      <c r="AK911" s="3"/>
      <c r="AL911" s="3"/>
      <c r="AM911" s="298">
        <v>1202.1400000000001</v>
      </c>
      <c r="AN911" s="298">
        <v>0</v>
      </c>
      <c r="AO911" s="298">
        <v>0</v>
      </c>
      <c r="AP911" s="298">
        <v>0</v>
      </c>
      <c r="AQ911" s="298">
        <v>1157.45</v>
      </c>
      <c r="AR911" s="23"/>
      <c r="AS911" s="3"/>
      <c r="AT911" s="3"/>
      <c r="AU911" s="298">
        <v>1202.1400000000001</v>
      </c>
      <c r="AV911" s="298">
        <v>0</v>
      </c>
      <c r="AW911" s="298">
        <v>0</v>
      </c>
      <c r="AX911" s="298">
        <v>0</v>
      </c>
      <c r="AY911" s="298">
        <v>578.72500000000002</v>
      </c>
      <c r="AZ911" s="23"/>
      <c r="BA911" s="3"/>
    </row>
    <row r="912" spans="2:53">
      <c r="B912" s="10" t="s">
        <v>320</v>
      </c>
      <c r="C912" s="10"/>
      <c r="D912" s="69" t="s">
        <v>321</v>
      </c>
      <c r="E912" s="10">
        <v>154</v>
      </c>
      <c r="F912" s="10">
        <v>86</v>
      </c>
      <c r="G912" s="10">
        <v>56</v>
      </c>
      <c r="H912" s="10">
        <v>52</v>
      </c>
      <c r="I912" s="10">
        <v>51</v>
      </c>
      <c r="J912" s="10"/>
      <c r="M912" s="198">
        <v>28050.87</v>
      </c>
      <c r="N912" s="303">
        <v>11843.81</v>
      </c>
      <c r="O912" s="198">
        <v>6057.98</v>
      </c>
      <c r="P912" s="198">
        <v>7847.73</v>
      </c>
      <c r="Q912" s="198">
        <v>13369.71</v>
      </c>
      <c r="R912" s="10"/>
      <c r="S912" s="3"/>
      <c r="T912" s="3"/>
      <c r="U912" s="10">
        <v>161.21189655172401</v>
      </c>
      <c r="V912" s="10">
        <v>70.921017964071893</v>
      </c>
      <c r="W912" s="10">
        <v>36.938902439024403</v>
      </c>
      <c r="X912" s="10">
        <v>47.852012195122001</v>
      </c>
      <c r="Y912" s="10">
        <v>80.540421686746996</v>
      </c>
      <c r="Z912" s="10"/>
      <c r="AA912" s="3"/>
      <c r="AB912" s="10" t="s">
        <v>376</v>
      </c>
      <c r="AC912" s="10"/>
      <c r="AD912" s="69" t="s">
        <v>98</v>
      </c>
      <c r="AE912" s="23">
        <v>1</v>
      </c>
      <c r="AF912" s="23"/>
      <c r="AG912" s="23"/>
      <c r="AH912" s="23"/>
      <c r="AI912" s="23"/>
      <c r="AJ912" s="23"/>
      <c r="AK912" s="3"/>
      <c r="AL912" s="3"/>
      <c r="AM912" s="298">
        <v>253.14</v>
      </c>
      <c r="AN912" s="298">
        <v>0</v>
      </c>
      <c r="AO912" s="298">
        <v>0</v>
      </c>
      <c r="AP912" s="298">
        <v>0</v>
      </c>
      <c r="AQ912" s="298">
        <v>0</v>
      </c>
      <c r="AR912" s="23"/>
      <c r="AS912" s="3"/>
      <c r="AT912" s="3"/>
      <c r="AU912" s="298">
        <v>253.14</v>
      </c>
      <c r="AV912" s="298">
        <v>0</v>
      </c>
      <c r="AW912" s="298">
        <v>0</v>
      </c>
      <c r="AX912" s="298">
        <v>0</v>
      </c>
      <c r="AY912" s="298">
        <v>0</v>
      </c>
      <c r="AZ912" s="23"/>
      <c r="BA912" s="3"/>
    </row>
    <row r="913" spans="2:53">
      <c r="B913" s="10" t="s">
        <v>322</v>
      </c>
      <c r="C913" s="10"/>
      <c r="D913" s="69" t="s">
        <v>323</v>
      </c>
      <c r="E913" s="10">
        <v>66</v>
      </c>
      <c r="F913" s="10">
        <v>37</v>
      </c>
      <c r="G913" s="10">
        <v>30</v>
      </c>
      <c r="H913" s="10">
        <v>24</v>
      </c>
      <c r="I913" s="10">
        <v>17</v>
      </c>
      <c r="J913" s="10"/>
      <c r="M913" s="198">
        <v>8982.9599999999991</v>
      </c>
      <c r="N913" s="303">
        <v>4906.3999999999996</v>
      </c>
      <c r="O913" s="198">
        <v>3913.17</v>
      </c>
      <c r="P913" s="198">
        <v>4667.16</v>
      </c>
      <c r="Q913" s="198">
        <v>5010.46</v>
      </c>
      <c r="R913" s="10"/>
      <c r="S913" s="3"/>
      <c r="T913" s="3"/>
      <c r="U913" s="10">
        <v>123.05424657534201</v>
      </c>
      <c r="V913" s="10">
        <v>66.302702702702703</v>
      </c>
      <c r="W913" s="10">
        <v>56.7126086956522</v>
      </c>
      <c r="X913" s="10">
        <v>67.64</v>
      </c>
      <c r="Y913" s="10">
        <v>73.683235294117694</v>
      </c>
      <c r="Z913" s="10"/>
      <c r="AA913" s="3"/>
      <c r="AB913" s="10" t="s">
        <v>377</v>
      </c>
      <c r="AC913" s="10"/>
      <c r="AD913" s="69" t="s">
        <v>94</v>
      </c>
      <c r="AE913" s="23">
        <v>3</v>
      </c>
      <c r="AF913" s="23">
        <v>3</v>
      </c>
      <c r="AG913" s="23">
        <v>2</v>
      </c>
      <c r="AH913" s="23">
        <v>1</v>
      </c>
      <c r="AI913" s="23"/>
      <c r="AJ913" s="23"/>
      <c r="AK913" s="3"/>
      <c r="AL913" s="3"/>
      <c r="AM913" s="298">
        <v>116.25</v>
      </c>
      <c r="AN913" s="298">
        <v>113.24</v>
      </c>
      <c r="AO913" s="298">
        <v>5.98</v>
      </c>
      <c r="AP913" s="298">
        <v>142.18</v>
      </c>
      <c r="AQ913" s="298">
        <v>0</v>
      </c>
      <c r="AR913" s="23"/>
      <c r="AS913" s="3"/>
      <c r="AT913" s="3"/>
      <c r="AU913" s="298">
        <v>38.75</v>
      </c>
      <c r="AV913" s="298">
        <v>37.746666666666698</v>
      </c>
      <c r="AW913" s="298">
        <v>1.9933333333333301</v>
      </c>
      <c r="AX913" s="298">
        <v>47.393333333333302</v>
      </c>
      <c r="AY913" s="298">
        <v>0</v>
      </c>
      <c r="AZ913" s="23"/>
      <c r="BA913" s="3"/>
    </row>
    <row r="914" spans="2:53">
      <c r="B914" s="10" t="s">
        <v>590</v>
      </c>
      <c r="C914" s="10"/>
      <c r="D914" s="69" t="s">
        <v>173</v>
      </c>
      <c r="E914" s="10">
        <v>7</v>
      </c>
      <c r="F914" s="10">
        <v>1</v>
      </c>
      <c r="G914" s="10"/>
      <c r="H914" s="10"/>
      <c r="I914" s="10">
        <v>1</v>
      </c>
      <c r="J914" s="10"/>
      <c r="M914" s="198">
        <v>193.88</v>
      </c>
      <c r="N914" s="303">
        <v>59.96</v>
      </c>
      <c r="O914" s="198">
        <v>0</v>
      </c>
      <c r="P914" s="198">
        <v>0</v>
      </c>
      <c r="Q914" s="198">
        <v>1252.42</v>
      </c>
      <c r="R914" s="10"/>
      <c r="S914" s="3"/>
      <c r="T914" s="3"/>
      <c r="U914" s="10">
        <v>24.234999999999999</v>
      </c>
      <c r="V914" s="10">
        <v>7.4950000000000001</v>
      </c>
      <c r="W914" s="10">
        <v>0</v>
      </c>
      <c r="X914" s="10">
        <v>0</v>
      </c>
      <c r="Y914" s="10">
        <v>156.55250000000001</v>
      </c>
      <c r="Z914" s="10"/>
      <c r="AA914" s="3"/>
      <c r="AB914" s="10" t="s">
        <v>140</v>
      </c>
      <c r="AC914" s="10"/>
      <c r="AD914" s="69" t="s">
        <v>141</v>
      </c>
      <c r="AE914" s="23">
        <v>21</v>
      </c>
      <c r="AF914" s="23">
        <v>28</v>
      </c>
      <c r="AG914" s="23">
        <v>11</v>
      </c>
      <c r="AH914" s="23">
        <v>8</v>
      </c>
      <c r="AI914" s="23">
        <v>5</v>
      </c>
      <c r="AJ914" s="23"/>
      <c r="AK914" s="3"/>
      <c r="AL914" s="3"/>
      <c r="AM914" s="298">
        <v>2025.67</v>
      </c>
      <c r="AN914" s="298">
        <v>8948.6</v>
      </c>
      <c r="AO914" s="298">
        <v>1235.8699999999999</v>
      </c>
      <c r="AP914" s="298">
        <v>965.21</v>
      </c>
      <c r="AQ914" s="298">
        <v>2768.65</v>
      </c>
      <c r="AR914" s="23"/>
      <c r="AS914" s="3"/>
      <c r="AT914" s="3"/>
      <c r="AU914" s="298">
        <v>96.4604761904762</v>
      </c>
      <c r="AV914" s="298">
        <v>263.19411764705899</v>
      </c>
      <c r="AW914" s="298">
        <v>44.138214285714298</v>
      </c>
      <c r="AX914" s="298">
        <v>28.388529411764701</v>
      </c>
      <c r="AY914" s="298">
        <v>79.104285714285695</v>
      </c>
      <c r="AZ914" s="23"/>
      <c r="BA914" s="3"/>
    </row>
    <row r="915" spans="2:53">
      <c r="B915" s="10" t="s">
        <v>591</v>
      </c>
      <c r="C915" s="10"/>
      <c r="D915" s="69" t="s">
        <v>112</v>
      </c>
      <c r="E915" s="10">
        <v>9</v>
      </c>
      <c r="F915" s="10">
        <v>7</v>
      </c>
      <c r="G915" s="10">
        <v>4</v>
      </c>
      <c r="H915" s="10">
        <v>2</v>
      </c>
      <c r="I915" s="10">
        <v>1</v>
      </c>
      <c r="J915" s="10"/>
      <c r="M915" s="198">
        <v>1433.06</v>
      </c>
      <c r="N915" s="303">
        <v>436.99</v>
      </c>
      <c r="O915" s="198">
        <v>270.87</v>
      </c>
      <c r="P915" s="198">
        <v>202.27</v>
      </c>
      <c r="Q915" s="198">
        <v>160.04</v>
      </c>
      <c r="R915" s="10"/>
      <c r="S915" s="3"/>
      <c r="T915" s="3"/>
      <c r="U915" s="10">
        <v>119.42166666666699</v>
      </c>
      <c r="V915" s="10">
        <v>36.415833333333303</v>
      </c>
      <c r="W915" s="10">
        <v>27.087</v>
      </c>
      <c r="X915" s="10">
        <v>20.227</v>
      </c>
      <c r="Y915" s="10">
        <v>17.782222222222199</v>
      </c>
      <c r="Z915" s="10"/>
      <c r="AA915" s="3"/>
      <c r="AB915" s="10" t="s">
        <v>378</v>
      </c>
      <c r="AC915" s="10"/>
      <c r="AD915" s="69" t="s">
        <v>379</v>
      </c>
      <c r="AE915" s="23">
        <v>37</v>
      </c>
      <c r="AF915" s="23">
        <v>25</v>
      </c>
      <c r="AG915" s="23">
        <v>18</v>
      </c>
      <c r="AH915" s="23">
        <v>16</v>
      </c>
      <c r="AI915" s="23">
        <v>10</v>
      </c>
      <c r="AJ915" s="23"/>
      <c r="AK915" s="3"/>
      <c r="AL915" s="3"/>
      <c r="AM915" s="298">
        <v>17519.07</v>
      </c>
      <c r="AN915" s="298">
        <v>14652.33</v>
      </c>
      <c r="AO915" s="298">
        <v>2672.02</v>
      </c>
      <c r="AP915" s="298">
        <v>2555.37</v>
      </c>
      <c r="AQ915" s="298">
        <v>3322.58</v>
      </c>
      <c r="AR915" s="23"/>
      <c r="AS915" s="3"/>
      <c r="AT915" s="3"/>
      <c r="AU915" s="298">
        <v>449.20692307692298</v>
      </c>
      <c r="AV915" s="298">
        <v>385.58763157894703</v>
      </c>
      <c r="AW915" s="298">
        <v>68.513333333333307</v>
      </c>
      <c r="AX915" s="298">
        <v>65.522307692307706</v>
      </c>
      <c r="AY915" s="298">
        <v>85.194358974359005</v>
      </c>
      <c r="AZ915" s="23"/>
      <c r="BA915" s="3"/>
    </row>
    <row r="916" spans="2:53">
      <c r="B916" s="10" t="s">
        <v>324</v>
      </c>
      <c r="C916" s="10"/>
      <c r="D916" s="69" t="s">
        <v>150</v>
      </c>
      <c r="E916" s="10">
        <v>39</v>
      </c>
      <c r="F916" s="10">
        <v>35</v>
      </c>
      <c r="G916" s="10">
        <v>22</v>
      </c>
      <c r="H916" s="10">
        <v>28</v>
      </c>
      <c r="I916" s="10">
        <v>14</v>
      </c>
      <c r="J916" s="10"/>
      <c r="M916" s="198">
        <v>1357.09</v>
      </c>
      <c r="N916" s="303">
        <v>1126.21</v>
      </c>
      <c r="O916" s="198">
        <v>775.41</v>
      </c>
      <c r="P916" s="198">
        <v>3016.69</v>
      </c>
      <c r="Q916" s="198">
        <v>1291.29</v>
      </c>
      <c r="R916" s="10"/>
      <c r="S916" s="3"/>
      <c r="T916" s="3"/>
      <c r="U916" s="10">
        <v>34.797179487179498</v>
      </c>
      <c r="V916" s="10">
        <v>22.5242</v>
      </c>
      <c r="W916" s="10">
        <v>25.013225806451601</v>
      </c>
      <c r="X916" s="10">
        <v>60.333799999999997</v>
      </c>
      <c r="Y916" s="10">
        <v>25.825800000000001</v>
      </c>
      <c r="Z916" s="10"/>
      <c r="AA916" s="3"/>
      <c r="AB916" s="10" t="s">
        <v>543</v>
      </c>
      <c r="AC916" s="10"/>
      <c r="AD916" s="69" t="s">
        <v>361</v>
      </c>
      <c r="AE916" s="23">
        <v>1</v>
      </c>
      <c r="AF916" s="23">
        <v>1</v>
      </c>
      <c r="AG916" s="23"/>
      <c r="AH916" s="23"/>
      <c r="AI916" s="23"/>
      <c r="AJ916" s="23"/>
      <c r="AK916" s="3"/>
      <c r="AL916" s="3"/>
      <c r="AM916" s="298">
        <v>33.18</v>
      </c>
      <c r="AN916" s="298">
        <v>4.72</v>
      </c>
      <c r="AO916" s="298">
        <v>0</v>
      </c>
      <c r="AP916" s="298">
        <v>0</v>
      </c>
      <c r="AQ916" s="298">
        <v>0</v>
      </c>
      <c r="AR916" s="23"/>
      <c r="AS916" s="3"/>
      <c r="AT916" s="3"/>
      <c r="AU916" s="298">
        <v>33.18</v>
      </c>
      <c r="AV916" s="298">
        <v>4.72</v>
      </c>
      <c r="AW916" s="298">
        <v>0</v>
      </c>
      <c r="AX916" s="298">
        <v>0</v>
      </c>
      <c r="AY916" s="298">
        <v>0</v>
      </c>
      <c r="AZ916" s="23"/>
      <c r="BA916" s="3"/>
    </row>
    <row r="917" spans="2:53">
      <c r="B917" s="10" t="s">
        <v>123</v>
      </c>
      <c r="C917" s="10"/>
      <c r="D917" s="69" t="s">
        <v>124</v>
      </c>
      <c r="E917" s="10">
        <v>352</v>
      </c>
      <c r="F917" s="10">
        <v>243</v>
      </c>
      <c r="G917" s="10">
        <v>176</v>
      </c>
      <c r="H917" s="10">
        <v>117</v>
      </c>
      <c r="I917" s="10">
        <v>72</v>
      </c>
      <c r="J917" s="10"/>
      <c r="M917" s="198">
        <v>38908.300000000003</v>
      </c>
      <c r="N917" s="303">
        <v>26809.07</v>
      </c>
      <c r="O917" s="198">
        <v>21061.96</v>
      </c>
      <c r="P917" s="198">
        <v>19950.96</v>
      </c>
      <c r="Q917" s="198">
        <v>17104.53</v>
      </c>
      <c r="R917" s="10"/>
      <c r="S917" s="3"/>
      <c r="T917" s="3"/>
      <c r="U917" s="10">
        <v>98.005793450881498</v>
      </c>
      <c r="V917" s="10">
        <v>68.043324873096495</v>
      </c>
      <c r="W917" s="10">
        <v>54.005025641025597</v>
      </c>
      <c r="X917" s="10">
        <v>51.955624999999998</v>
      </c>
      <c r="Y917" s="10">
        <v>43.4125126903553</v>
      </c>
      <c r="Z917" s="10"/>
      <c r="AA917" s="3"/>
      <c r="AB917" s="10" t="s">
        <v>543</v>
      </c>
      <c r="AC917" s="10"/>
      <c r="AD917" s="69" t="s">
        <v>544</v>
      </c>
      <c r="AE917" s="23"/>
      <c r="AF917" s="23">
        <v>1</v>
      </c>
      <c r="AG917" s="23"/>
      <c r="AH917" s="23"/>
      <c r="AI917" s="23"/>
      <c r="AJ917" s="23"/>
      <c r="AK917" s="3"/>
      <c r="AL917" s="3"/>
      <c r="AM917" s="298"/>
      <c r="AN917" s="298">
        <v>28.28</v>
      </c>
      <c r="AO917" s="298">
        <v>0</v>
      </c>
      <c r="AP917" s="298">
        <v>0</v>
      </c>
      <c r="AQ917" s="298">
        <v>0</v>
      </c>
      <c r="AR917" s="23"/>
      <c r="AS917" s="3"/>
      <c r="AT917" s="3"/>
      <c r="AU917" s="298"/>
      <c r="AV917" s="298">
        <v>28.28</v>
      </c>
      <c r="AW917" s="298">
        <v>0</v>
      </c>
      <c r="AX917" s="298">
        <v>0</v>
      </c>
      <c r="AY917" s="298">
        <v>0</v>
      </c>
      <c r="AZ917" s="23"/>
      <c r="BA917" s="3"/>
    </row>
    <row r="918" spans="2:53">
      <c r="B918" s="10" t="s">
        <v>125</v>
      </c>
      <c r="C918" s="10"/>
      <c r="D918" s="69" t="s">
        <v>126</v>
      </c>
      <c r="E918" s="10">
        <v>1044</v>
      </c>
      <c r="F918" s="10">
        <v>530</v>
      </c>
      <c r="G918" s="10">
        <v>338</v>
      </c>
      <c r="H918" s="10">
        <v>255</v>
      </c>
      <c r="I918" s="10">
        <v>202</v>
      </c>
      <c r="J918" s="10"/>
      <c r="M918" s="198">
        <v>67732.94</v>
      </c>
      <c r="N918" s="303">
        <v>35553.06</v>
      </c>
      <c r="O918" s="198">
        <v>22450</v>
      </c>
      <c r="P918" s="198">
        <v>27237.06</v>
      </c>
      <c r="Q918" s="198">
        <v>36687.26</v>
      </c>
      <c r="R918" s="10"/>
      <c r="S918" s="3"/>
      <c r="T918" s="3"/>
      <c r="U918" s="10">
        <v>62.026501831501797</v>
      </c>
      <c r="V918" s="10">
        <v>29.901648444070599</v>
      </c>
      <c r="W918" s="10">
        <v>19.303525365434201</v>
      </c>
      <c r="X918" s="10">
        <v>23.541106309420901</v>
      </c>
      <c r="Y918" s="10">
        <v>31.5453654342218</v>
      </c>
      <c r="Z918" s="10"/>
      <c r="AA918" s="3"/>
      <c r="AB918" s="10" t="s">
        <v>411</v>
      </c>
      <c r="AC918" s="10"/>
      <c r="AD918" s="69" t="s">
        <v>173</v>
      </c>
      <c r="AE918" s="23">
        <v>11</v>
      </c>
      <c r="AF918" s="23">
        <v>3</v>
      </c>
      <c r="AG918" s="23">
        <v>2</v>
      </c>
      <c r="AH918" s="23">
        <v>2</v>
      </c>
      <c r="AI918" s="23">
        <v>1</v>
      </c>
      <c r="AJ918" s="23"/>
      <c r="AK918" s="3"/>
      <c r="AL918" s="3"/>
      <c r="AM918" s="298">
        <v>3157.83</v>
      </c>
      <c r="AN918" s="298">
        <v>966.29</v>
      </c>
      <c r="AO918" s="298">
        <v>1705.98</v>
      </c>
      <c r="AP918" s="298">
        <v>3324.88</v>
      </c>
      <c r="AQ918" s="298">
        <v>3636.78</v>
      </c>
      <c r="AR918" s="23"/>
      <c r="AS918" s="3"/>
      <c r="AT918" s="3"/>
      <c r="AU918" s="298">
        <v>287.07545454545499</v>
      </c>
      <c r="AV918" s="298">
        <v>107.365555555556</v>
      </c>
      <c r="AW918" s="298">
        <v>170.59800000000001</v>
      </c>
      <c r="AX918" s="298">
        <v>332.488</v>
      </c>
      <c r="AY918" s="298">
        <v>363.678</v>
      </c>
      <c r="AZ918" s="23"/>
      <c r="BA918" s="3"/>
    </row>
    <row r="919" spans="2:53">
      <c r="B919" s="10" t="s">
        <v>409</v>
      </c>
      <c r="C919" s="10"/>
      <c r="D919" s="69" t="s">
        <v>363</v>
      </c>
      <c r="E919" s="10">
        <v>103</v>
      </c>
      <c r="F919" s="10">
        <v>73</v>
      </c>
      <c r="G919" s="10">
        <v>54</v>
      </c>
      <c r="H919" s="10">
        <v>40</v>
      </c>
      <c r="I919" s="10">
        <v>38</v>
      </c>
      <c r="J919" s="10"/>
      <c r="M919" s="198">
        <v>9459.1</v>
      </c>
      <c r="N919" s="303">
        <v>7843.58</v>
      </c>
      <c r="O919" s="198">
        <v>5439.99</v>
      </c>
      <c r="P919" s="198">
        <v>4208.4399999999996</v>
      </c>
      <c r="Q919" s="198">
        <v>6559.65</v>
      </c>
      <c r="R919" s="10"/>
      <c r="S919" s="3"/>
      <c r="T919" s="3"/>
      <c r="U919" s="10">
        <v>79.488235294117601</v>
      </c>
      <c r="V919" s="10">
        <v>58.100592592592598</v>
      </c>
      <c r="W919" s="10">
        <v>41.212045454545503</v>
      </c>
      <c r="X919" s="10">
        <v>31.642406015037601</v>
      </c>
      <c r="Y919" s="10">
        <v>49.694318181818197</v>
      </c>
      <c r="Z919" s="10"/>
      <c r="AA919" s="3"/>
      <c r="AB919" s="10" t="s">
        <v>380</v>
      </c>
      <c r="AC919" s="10"/>
      <c r="AD919" s="69" t="s">
        <v>187</v>
      </c>
      <c r="AE919" s="23">
        <v>11</v>
      </c>
      <c r="AF919" s="23">
        <v>14</v>
      </c>
      <c r="AG919" s="23">
        <v>5</v>
      </c>
      <c r="AH919" s="23">
        <v>3</v>
      </c>
      <c r="AI919" s="23">
        <v>3</v>
      </c>
      <c r="AJ919" s="23"/>
      <c r="AK919" s="3"/>
      <c r="AL919" s="3"/>
      <c r="AM919" s="298">
        <v>8799.01</v>
      </c>
      <c r="AN919" s="298">
        <v>7595.23</v>
      </c>
      <c r="AO919" s="298">
        <v>1885.43</v>
      </c>
      <c r="AP919" s="298">
        <v>72.08</v>
      </c>
      <c r="AQ919" s="298">
        <v>415.54</v>
      </c>
      <c r="AR919" s="23"/>
      <c r="AS919" s="3"/>
      <c r="AT919" s="3"/>
      <c r="AU919" s="298">
        <v>799.91</v>
      </c>
      <c r="AV919" s="298">
        <v>421.95722222222201</v>
      </c>
      <c r="AW919" s="298">
        <v>104.74611111111101</v>
      </c>
      <c r="AX919" s="298">
        <v>4.24</v>
      </c>
      <c r="AY919" s="298">
        <v>24.4435294117647</v>
      </c>
      <c r="AZ919" s="23"/>
      <c r="BA919" s="3"/>
    </row>
    <row r="920" spans="2:53">
      <c r="B920" s="10" t="s">
        <v>127</v>
      </c>
      <c r="C920" s="10"/>
      <c r="D920" s="69" t="s">
        <v>128</v>
      </c>
      <c r="E920" s="10">
        <v>5</v>
      </c>
      <c r="F920" s="10">
        <v>45</v>
      </c>
      <c r="G920" s="10">
        <v>36</v>
      </c>
      <c r="H920" s="10">
        <v>34</v>
      </c>
      <c r="I920" s="10">
        <v>24</v>
      </c>
      <c r="J920" s="10"/>
      <c r="M920" s="198">
        <v>574.94000000000005</v>
      </c>
      <c r="N920" s="303">
        <v>4600.2</v>
      </c>
      <c r="O920" s="198">
        <v>3848.8</v>
      </c>
      <c r="P920" s="198">
        <v>6110.56</v>
      </c>
      <c r="Q920" s="198">
        <v>8801.98</v>
      </c>
      <c r="R920" s="10"/>
      <c r="S920" s="3"/>
      <c r="T920" s="3"/>
      <c r="U920" s="10">
        <v>63.882222222222197</v>
      </c>
      <c r="V920" s="10">
        <v>79.313793103448305</v>
      </c>
      <c r="W920" s="10">
        <v>74.015384615384605</v>
      </c>
      <c r="X920" s="10">
        <v>111.101090909091</v>
      </c>
      <c r="Y920" s="10">
        <v>151.75827586206901</v>
      </c>
      <c r="Z920" s="10"/>
      <c r="AA920" s="3"/>
      <c r="AB920" s="10" t="s">
        <v>381</v>
      </c>
      <c r="AC920" s="10"/>
      <c r="AD920" s="69" t="s">
        <v>168</v>
      </c>
      <c r="AE920" s="23">
        <v>87</v>
      </c>
      <c r="AF920" s="23">
        <v>48</v>
      </c>
      <c r="AG920" s="23">
        <v>30</v>
      </c>
      <c r="AH920" s="23">
        <v>25</v>
      </c>
      <c r="AI920" s="23">
        <v>21</v>
      </c>
      <c r="AJ920" s="23"/>
      <c r="AK920" s="3"/>
      <c r="AL920" s="3"/>
      <c r="AM920" s="298">
        <v>18504.72</v>
      </c>
      <c r="AN920" s="298">
        <v>66605.7</v>
      </c>
      <c r="AO920" s="298">
        <v>2199.41</v>
      </c>
      <c r="AP920" s="298">
        <v>2183.35</v>
      </c>
      <c r="AQ920" s="298">
        <v>4577.8100000000004</v>
      </c>
      <c r="AR920" s="23"/>
      <c r="AS920" s="3"/>
      <c r="AT920" s="3"/>
      <c r="AU920" s="298">
        <v>207.918202247191</v>
      </c>
      <c r="AV920" s="298">
        <v>843.11012658227799</v>
      </c>
      <c r="AW920" s="298">
        <v>25.280574712643698</v>
      </c>
      <c r="AX920" s="298">
        <v>25.686470588235299</v>
      </c>
      <c r="AY920" s="298">
        <v>53.230348837209299</v>
      </c>
      <c r="AZ920" s="23"/>
      <c r="BA920" s="3"/>
    </row>
    <row r="921" spans="2:53">
      <c r="B921" s="10" t="s">
        <v>129</v>
      </c>
      <c r="C921" s="10"/>
      <c r="D921" s="69" t="s">
        <v>130</v>
      </c>
      <c r="E921" s="10">
        <v>102</v>
      </c>
      <c r="F921" s="10">
        <v>50</v>
      </c>
      <c r="G921" s="10">
        <v>35</v>
      </c>
      <c r="H921" s="10">
        <v>26</v>
      </c>
      <c r="I921" s="10">
        <v>30</v>
      </c>
      <c r="J921" s="10"/>
      <c r="M921" s="198">
        <v>14354</v>
      </c>
      <c r="N921" s="303">
        <v>5690.8</v>
      </c>
      <c r="O921" s="198">
        <v>4254.53</v>
      </c>
      <c r="P921" s="198">
        <v>4102.5600000000004</v>
      </c>
      <c r="Q921" s="198">
        <v>13388.99</v>
      </c>
      <c r="R921" s="10"/>
      <c r="S921" s="3"/>
      <c r="T921" s="3"/>
      <c r="U921" s="10">
        <v>124.81739130434801</v>
      </c>
      <c r="V921" s="10">
        <v>49.919298245614002</v>
      </c>
      <c r="W921" s="10">
        <v>37.6507079646018</v>
      </c>
      <c r="X921" s="10">
        <v>37.295999999999999</v>
      </c>
      <c r="Y921" s="10">
        <v>117.447280701754</v>
      </c>
      <c r="Z921" s="10"/>
      <c r="AA921" s="3"/>
      <c r="AB921" s="10" t="s">
        <v>382</v>
      </c>
      <c r="AC921" s="10"/>
      <c r="AD921" s="69" t="s">
        <v>164</v>
      </c>
      <c r="AE921" s="23">
        <v>2</v>
      </c>
      <c r="AF921" s="23">
        <v>1</v>
      </c>
      <c r="AG921" s="23">
        <v>1</v>
      </c>
      <c r="AH921" s="23">
        <v>1</v>
      </c>
      <c r="AI921" s="23">
        <v>1</v>
      </c>
      <c r="AJ921" s="23"/>
      <c r="AK921" s="3"/>
      <c r="AL921" s="3"/>
      <c r="AM921" s="298">
        <v>158.35</v>
      </c>
      <c r="AN921" s="298">
        <v>23.43</v>
      </c>
      <c r="AO921" s="298">
        <v>19.100000000000001</v>
      </c>
      <c r="AP921" s="298">
        <v>23.04</v>
      </c>
      <c r="AQ921" s="298">
        <v>111.26</v>
      </c>
      <c r="AR921" s="23"/>
      <c r="AS921" s="3"/>
      <c r="AT921" s="3"/>
      <c r="AU921" s="298">
        <v>79.174999999999997</v>
      </c>
      <c r="AV921" s="298">
        <v>11.715</v>
      </c>
      <c r="AW921" s="298">
        <v>9.5500000000000007</v>
      </c>
      <c r="AX921" s="298">
        <v>11.52</v>
      </c>
      <c r="AY921" s="298">
        <v>55.63</v>
      </c>
      <c r="AZ921" s="23"/>
      <c r="BA921" s="3"/>
    </row>
    <row r="922" spans="2:53">
      <c r="B922" s="10" t="s">
        <v>325</v>
      </c>
      <c r="C922" s="10"/>
      <c r="D922" s="69" t="s">
        <v>122</v>
      </c>
      <c r="E922" s="10">
        <v>171</v>
      </c>
      <c r="F922" s="10">
        <v>104</v>
      </c>
      <c r="G922" s="10">
        <v>79</v>
      </c>
      <c r="H922" s="10">
        <v>58</v>
      </c>
      <c r="I922" s="10">
        <v>50</v>
      </c>
      <c r="J922" s="10"/>
      <c r="M922" s="198">
        <v>15998.86</v>
      </c>
      <c r="N922" s="303">
        <v>11310.73</v>
      </c>
      <c r="O922" s="198">
        <v>7263.59</v>
      </c>
      <c r="P922" s="198">
        <v>7722.16</v>
      </c>
      <c r="Q922" s="198">
        <v>15088.69</v>
      </c>
      <c r="R922" s="10"/>
      <c r="S922" s="3"/>
      <c r="T922" s="3"/>
      <c r="U922" s="10">
        <v>86.4803243243243</v>
      </c>
      <c r="V922" s="10">
        <v>61.807267759562798</v>
      </c>
      <c r="W922" s="10">
        <v>40.130331491712703</v>
      </c>
      <c r="X922" s="10">
        <v>43.382921348314603</v>
      </c>
      <c r="Y922" s="10">
        <v>83.826055555555598</v>
      </c>
      <c r="Z922" s="10"/>
      <c r="AA922" s="3"/>
      <c r="AB922" s="10" t="s">
        <v>412</v>
      </c>
      <c r="AC922" s="10"/>
      <c r="AD922" s="69" t="s">
        <v>158</v>
      </c>
      <c r="AE922" s="23">
        <v>26</v>
      </c>
      <c r="AF922" s="23">
        <v>21</v>
      </c>
      <c r="AG922" s="23">
        <v>1</v>
      </c>
      <c r="AH922" s="23">
        <v>2</v>
      </c>
      <c r="AI922" s="23">
        <v>2</v>
      </c>
      <c r="AJ922" s="23"/>
      <c r="AK922" s="3"/>
      <c r="AL922" s="3"/>
      <c r="AM922" s="298">
        <v>9515.9500000000007</v>
      </c>
      <c r="AN922" s="298">
        <v>2624.93</v>
      </c>
      <c r="AO922" s="298">
        <v>5.53</v>
      </c>
      <c r="AP922" s="298">
        <v>769.05</v>
      </c>
      <c r="AQ922" s="298">
        <v>11890.19</v>
      </c>
      <c r="AR922" s="23"/>
      <c r="AS922" s="3"/>
      <c r="AT922" s="3"/>
      <c r="AU922" s="298">
        <v>352.44259259259297</v>
      </c>
      <c r="AV922" s="298">
        <v>97.219629629629594</v>
      </c>
      <c r="AW922" s="298">
        <v>0.204814814814815</v>
      </c>
      <c r="AX922" s="298">
        <v>28.483333333333299</v>
      </c>
      <c r="AY922" s="298">
        <v>440.37740740740702</v>
      </c>
      <c r="AZ922" s="23"/>
      <c r="BA922" s="3"/>
    </row>
    <row r="923" spans="2:53">
      <c r="B923" s="10" t="s">
        <v>326</v>
      </c>
      <c r="C923" s="10"/>
      <c r="D923" s="69" t="s">
        <v>327</v>
      </c>
      <c r="E923" s="10">
        <v>500</v>
      </c>
      <c r="F923" s="10">
        <v>280</v>
      </c>
      <c r="G923" s="10">
        <v>344</v>
      </c>
      <c r="H923" s="10">
        <v>372</v>
      </c>
      <c r="I923" s="10">
        <v>293</v>
      </c>
      <c r="J923" s="10"/>
      <c r="M923" s="198">
        <v>81021.199999999895</v>
      </c>
      <c r="N923" s="303">
        <v>34061.129999999997</v>
      </c>
      <c r="O923" s="198">
        <v>46119.19</v>
      </c>
      <c r="P923" s="198">
        <v>76008.7</v>
      </c>
      <c r="Q923" s="198">
        <v>132399.26999999999</v>
      </c>
      <c r="R923" s="10"/>
      <c r="S923" s="3"/>
      <c r="T923" s="3"/>
      <c r="U923" s="10">
        <v>133.91933884297501</v>
      </c>
      <c r="V923" s="10">
        <v>49.943005865102599</v>
      </c>
      <c r="W923" s="10">
        <v>88.520518234165095</v>
      </c>
      <c r="X923" s="10">
        <v>118.025931677019</v>
      </c>
      <c r="Y923" s="10">
        <v>188.87199714693301</v>
      </c>
      <c r="Z923" s="10"/>
      <c r="AA923" s="3"/>
      <c r="AB923" s="10" t="s">
        <v>546</v>
      </c>
      <c r="AC923" s="10"/>
      <c r="AD923" s="69" t="s">
        <v>112</v>
      </c>
      <c r="AE923" s="23">
        <v>2</v>
      </c>
      <c r="AF923" s="23"/>
      <c r="AG923" s="23"/>
      <c r="AH923" s="23"/>
      <c r="AI923" s="23"/>
      <c r="AJ923" s="23"/>
      <c r="AK923" s="3"/>
      <c r="AL923" s="3"/>
      <c r="AM923" s="298">
        <v>443.71</v>
      </c>
      <c r="AN923" s="298">
        <v>0</v>
      </c>
      <c r="AO923" s="298">
        <v>0</v>
      </c>
      <c r="AP923" s="298">
        <v>0</v>
      </c>
      <c r="AQ923" s="298">
        <v>0</v>
      </c>
      <c r="AR923" s="23"/>
      <c r="AS923" s="3"/>
      <c r="AT923" s="3"/>
      <c r="AU923" s="298">
        <v>221.85499999999999</v>
      </c>
      <c r="AV923" s="298">
        <v>0</v>
      </c>
      <c r="AW923" s="298">
        <v>0</v>
      </c>
      <c r="AX923" s="298">
        <v>0</v>
      </c>
      <c r="AY923" s="298">
        <v>0</v>
      </c>
      <c r="AZ923" s="23"/>
      <c r="BA923" s="3"/>
    </row>
    <row r="924" spans="2:53">
      <c r="B924" s="10" t="s">
        <v>328</v>
      </c>
      <c r="C924" s="10"/>
      <c r="D924" s="69" t="s">
        <v>329</v>
      </c>
      <c r="E924" s="10">
        <v>97</v>
      </c>
      <c r="F924" s="10">
        <v>62</v>
      </c>
      <c r="G924" s="10">
        <v>54</v>
      </c>
      <c r="H924" s="10">
        <v>48</v>
      </c>
      <c r="I924" s="10">
        <v>41</v>
      </c>
      <c r="J924" s="10"/>
      <c r="M924" s="198">
        <v>13409.85</v>
      </c>
      <c r="N924" s="303">
        <v>6322.91</v>
      </c>
      <c r="O924" s="198">
        <v>5678.03</v>
      </c>
      <c r="P924" s="198">
        <v>8127.05</v>
      </c>
      <c r="Q924" s="198">
        <v>10010.15</v>
      </c>
      <c r="R924" s="10"/>
      <c r="S924" s="3"/>
      <c r="T924" s="3"/>
      <c r="U924" s="10">
        <v>115.602155172414</v>
      </c>
      <c r="V924" s="10">
        <v>54.981826086956502</v>
      </c>
      <c r="W924" s="10">
        <v>51.618454545454497</v>
      </c>
      <c r="X924" s="10">
        <v>72.562946428571493</v>
      </c>
      <c r="Y924" s="10">
        <v>86.294396551724105</v>
      </c>
      <c r="Z924" s="10"/>
      <c r="AA924" s="3"/>
      <c r="AB924" s="10" t="s">
        <v>142</v>
      </c>
      <c r="AC924" s="10"/>
      <c r="AD924" s="69" t="s">
        <v>143</v>
      </c>
      <c r="AE924" s="23">
        <v>6</v>
      </c>
      <c r="AF924" s="23">
        <v>5</v>
      </c>
      <c r="AG924" s="23">
        <v>3</v>
      </c>
      <c r="AH924" s="23">
        <v>2</v>
      </c>
      <c r="AI924" s="23">
        <v>3</v>
      </c>
      <c r="AJ924" s="23"/>
      <c r="AK924" s="3"/>
      <c r="AL924" s="3"/>
      <c r="AM924" s="298">
        <v>199.12</v>
      </c>
      <c r="AN924" s="298">
        <v>129.43</v>
      </c>
      <c r="AO924" s="298">
        <v>71.72</v>
      </c>
      <c r="AP924" s="298">
        <v>20.52</v>
      </c>
      <c r="AQ924" s="298">
        <v>2960.21</v>
      </c>
      <c r="AR924" s="23"/>
      <c r="AS924" s="3"/>
      <c r="AT924" s="3"/>
      <c r="AU924" s="298">
        <v>28.445714285714299</v>
      </c>
      <c r="AV924" s="298">
        <v>18.489999999999998</v>
      </c>
      <c r="AW924" s="298">
        <v>10.2457142857143</v>
      </c>
      <c r="AX924" s="298">
        <v>2.9314285714285702</v>
      </c>
      <c r="AY924" s="298">
        <v>422.88714285714298</v>
      </c>
      <c r="AZ924" s="23"/>
      <c r="BA924" s="3"/>
    </row>
    <row r="925" spans="2:53">
      <c r="B925" s="10" t="s">
        <v>330</v>
      </c>
      <c r="C925" s="10"/>
      <c r="D925" s="69" t="s">
        <v>193</v>
      </c>
      <c r="E925" s="10">
        <v>603</v>
      </c>
      <c r="F925" s="10">
        <v>429</v>
      </c>
      <c r="G925" s="10">
        <v>350</v>
      </c>
      <c r="H925" s="10">
        <v>280</v>
      </c>
      <c r="I925" s="10">
        <v>295</v>
      </c>
      <c r="J925" s="10"/>
      <c r="M925" s="198">
        <v>82655.159999999902</v>
      </c>
      <c r="N925" s="303">
        <v>45707.24</v>
      </c>
      <c r="O925" s="198">
        <v>36800.1</v>
      </c>
      <c r="P925" s="198">
        <v>41507.74</v>
      </c>
      <c r="Q925" s="198">
        <v>99096.36</v>
      </c>
      <c r="R925" s="10"/>
      <c r="S925" s="3"/>
      <c r="T925" s="3"/>
      <c r="U925" s="10">
        <v>119.44387283237</v>
      </c>
      <c r="V925" s="10">
        <v>63.926209790209803</v>
      </c>
      <c r="W925" s="10">
        <v>55.007623318385598</v>
      </c>
      <c r="X925" s="10">
        <v>62.230494752623699</v>
      </c>
      <c r="Y925" s="10">
        <v>133.19403225806499</v>
      </c>
      <c r="Z925" s="10"/>
      <c r="AA925" s="3"/>
      <c r="AB925" s="10" t="s">
        <v>142</v>
      </c>
      <c r="AC925" s="10"/>
      <c r="AD925" s="69" t="s">
        <v>98</v>
      </c>
      <c r="AE925" s="23">
        <v>1</v>
      </c>
      <c r="AF925" s="23">
        <v>1</v>
      </c>
      <c r="AG925" s="23">
        <v>1</v>
      </c>
      <c r="AH925" s="23">
        <v>1</v>
      </c>
      <c r="AI925" s="23">
        <v>1</v>
      </c>
      <c r="AJ925" s="23"/>
      <c r="AK925" s="3"/>
      <c r="AL925" s="3"/>
      <c r="AM925" s="298">
        <v>9.67</v>
      </c>
      <c r="AN925" s="298">
        <v>10.78</v>
      </c>
      <c r="AO925" s="298">
        <v>8.2200000000000006</v>
      </c>
      <c r="AP925" s="298">
        <v>11.11</v>
      </c>
      <c r="AQ925" s="298">
        <v>4.91</v>
      </c>
      <c r="AR925" s="23"/>
      <c r="AS925" s="3"/>
      <c r="AT925" s="3"/>
      <c r="AU925" s="298">
        <v>9.67</v>
      </c>
      <c r="AV925" s="298">
        <v>10.78</v>
      </c>
      <c r="AW925" s="298">
        <v>8.2200000000000006</v>
      </c>
      <c r="AX925" s="298">
        <v>11.11</v>
      </c>
      <c r="AY925" s="298">
        <v>4.91</v>
      </c>
      <c r="AZ925" s="23"/>
      <c r="BA925" s="3"/>
    </row>
    <row r="926" spans="2:53">
      <c r="B926" s="10" t="s">
        <v>331</v>
      </c>
      <c r="C926" s="10"/>
      <c r="D926" s="69" t="s">
        <v>332</v>
      </c>
      <c r="E926" s="10">
        <v>722</v>
      </c>
      <c r="F926" s="10">
        <v>477</v>
      </c>
      <c r="G926" s="10">
        <v>326</v>
      </c>
      <c r="H926" s="10">
        <v>297</v>
      </c>
      <c r="I926" s="10">
        <v>243</v>
      </c>
      <c r="J926" s="10"/>
      <c r="M926" s="198">
        <v>96374.52</v>
      </c>
      <c r="N926" s="303">
        <v>52749.06</v>
      </c>
      <c r="O926" s="198">
        <v>36418.300000000003</v>
      </c>
      <c r="P926" s="198">
        <v>50058.91</v>
      </c>
      <c r="Q926" s="198">
        <v>63502.79</v>
      </c>
      <c r="R926" s="10"/>
      <c r="S926" s="3"/>
      <c r="T926" s="3"/>
      <c r="U926" s="10">
        <v>114.32327402135201</v>
      </c>
      <c r="V926" s="10">
        <v>61.767049180327902</v>
      </c>
      <c r="W926" s="10">
        <v>46.690128205128197</v>
      </c>
      <c r="X926" s="10">
        <v>60.824921020656099</v>
      </c>
      <c r="Y926" s="10">
        <v>73.498599537036995</v>
      </c>
      <c r="Z926" s="10"/>
      <c r="AA926" s="3"/>
      <c r="AB926" s="10" t="s">
        <v>144</v>
      </c>
      <c r="AC926" s="10"/>
      <c r="AD926" s="69" t="s">
        <v>122</v>
      </c>
      <c r="AE926" s="23">
        <v>171</v>
      </c>
      <c r="AF926" s="23">
        <v>60</v>
      </c>
      <c r="AG926" s="23">
        <v>29</v>
      </c>
      <c r="AH926" s="23">
        <v>23</v>
      </c>
      <c r="AI926" s="23">
        <v>23</v>
      </c>
      <c r="AJ926" s="23"/>
      <c r="AK926" s="3"/>
      <c r="AL926" s="3"/>
      <c r="AM926" s="298">
        <v>40027.33</v>
      </c>
      <c r="AN926" s="298">
        <v>8778.9699999999993</v>
      </c>
      <c r="AO926" s="298">
        <v>3703.69</v>
      </c>
      <c r="AP926" s="298">
        <v>2529.04</v>
      </c>
      <c r="AQ926" s="298">
        <v>14424.78</v>
      </c>
      <c r="AR926" s="23"/>
      <c r="AS926" s="3"/>
      <c r="AT926" s="3"/>
      <c r="AU926" s="298">
        <v>232.717034883721</v>
      </c>
      <c r="AV926" s="298">
        <v>57.756381578947398</v>
      </c>
      <c r="AW926" s="298">
        <v>22.446606060606101</v>
      </c>
      <c r="AX926" s="298">
        <v>14.789707602339201</v>
      </c>
      <c r="AY926" s="298">
        <v>84.851647058823502</v>
      </c>
      <c r="AZ926" s="23"/>
      <c r="BA926" s="3"/>
    </row>
    <row r="927" spans="2:53">
      <c r="B927" s="10" t="s">
        <v>333</v>
      </c>
      <c r="C927" s="10"/>
      <c r="D927" s="69" t="s">
        <v>98</v>
      </c>
      <c r="E927" s="10">
        <v>104</v>
      </c>
      <c r="F927" s="10">
        <v>59</v>
      </c>
      <c r="G927" s="10">
        <v>39</v>
      </c>
      <c r="H927" s="10">
        <v>31</v>
      </c>
      <c r="I927" s="10">
        <v>23</v>
      </c>
      <c r="J927" s="10"/>
      <c r="M927" s="198">
        <v>16823.12</v>
      </c>
      <c r="N927" s="303">
        <v>9476.16</v>
      </c>
      <c r="O927" s="198">
        <v>6209.02</v>
      </c>
      <c r="P927" s="198">
        <v>5908.59</v>
      </c>
      <c r="Q927" s="198">
        <v>7533.41</v>
      </c>
      <c r="R927" s="10"/>
      <c r="S927" s="3"/>
      <c r="T927" s="3"/>
      <c r="U927" s="10">
        <v>139.034049586777</v>
      </c>
      <c r="V927" s="10">
        <v>79.631596638655495</v>
      </c>
      <c r="W927" s="10">
        <v>52.618813559322</v>
      </c>
      <c r="X927" s="10">
        <v>51.379043478260897</v>
      </c>
      <c r="Y927" s="10">
        <v>63.305966386554601</v>
      </c>
      <c r="Z927" s="10"/>
      <c r="AA927" s="3"/>
      <c r="AB927" s="10" t="s">
        <v>145</v>
      </c>
      <c r="AC927" s="10"/>
      <c r="AD927" s="69" t="s">
        <v>146</v>
      </c>
      <c r="AE927" s="23">
        <v>315</v>
      </c>
      <c r="AF927" s="23">
        <v>100</v>
      </c>
      <c r="AG927" s="23">
        <v>70</v>
      </c>
      <c r="AH927" s="23">
        <v>54</v>
      </c>
      <c r="AI927" s="23">
        <v>33</v>
      </c>
      <c r="AJ927" s="23"/>
      <c r="AK927" s="3"/>
      <c r="AL927" s="3"/>
      <c r="AM927" s="298">
        <v>235344.32</v>
      </c>
      <c r="AN927" s="298">
        <v>26039.21</v>
      </c>
      <c r="AO927" s="298">
        <v>11820.23</v>
      </c>
      <c r="AP927" s="298">
        <v>6562.53</v>
      </c>
      <c r="AQ927" s="298">
        <v>15656.59</v>
      </c>
      <c r="AR927" s="23"/>
      <c r="AS927" s="3"/>
      <c r="AT927" s="3"/>
      <c r="AU927" s="298">
        <v>740.07647798742096</v>
      </c>
      <c r="AV927" s="298">
        <v>102.11454901960801</v>
      </c>
      <c r="AW927" s="298">
        <v>36.595139318885401</v>
      </c>
      <c r="AX927" s="298">
        <v>20.572194357366801</v>
      </c>
      <c r="AY927" s="298">
        <v>48.472414860681099</v>
      </c>
      <c r="AZ927" s="23"/>
      <c r="BA927" s="3"/>
    </row>
    <row r="928" spans="2:53">
      <c r="B928" s="10" t="s">
        <v>334</v>
      </c>
      <c r="C928" s="10"/>
      <c r="D928" s="69" t="s">
        <v>335</v>
      </c>
      <c r="E928" s="10">
        <v>34</v>
      </c>
      <c r="F928" s="10">
        <v>22</v>
      </c>
      <c r="G928" s="10">
        <v>17</v>
      </c>
      <c r="H928" s="10">
        <v>15</v>
      </c>
      <c r="I928" s="10">
        <v>13</v>
      </c>
      <c r="J928" s="10"/>
      <c r="M928" s="198">
        <v>3294.23</v>
      </c>
      <c r="N928" s="303">
        <v>1451.21</v>
      </c>
      <c r="O928" s="198">
        <v>1089.55</v>
      </c>
      <c r="P928" s="198">
        <v>1280.1300000000001</v>
      </c>
      <c r="Q928" s="198">
        <v>2674.21</v>
      </c>
      <c r="R928" s="10"/>
      <c r="S928" s="3"/>
      <c r="T928" s="3"/>
      <c r="U928" s="10">
        <v>89.033243243243206</v>
      </c>
      <c r="V928" s="10">
        <v>40.311388888888899</v>
      </c>
      <c r="W928" s="10">
        <v>31.13</v>
      </c>
      <c r="X928" s="10">
        <v>36.5751428571429</v>
      </c>
      <c r="Y928" s="10">
        <v>76.406000000000006</v>
      </c>
      <c r="Z928" s="10"/>
      <c r="AA928" s="3"/>
      <c r="AB928" s="10" t="s">
        <v>147</v>
      </c>
      <c r="AC928" s="10"/>
      <c r="AD928" s="69" t="s">
        <v>148</v>
      </c>
      <c r="AE928" s="23">
        <v>105</v>
      </c>
      <c r="AF928" s="23">
        <v>33</v>
      </c>
      <c r="AG928" s="23">
        <v>18</v>
      </c>
      <c r="AH928" s="23">
        <v>20</v>
      </c>
      <c r="AI928" s="23">
        <v>17</v>
      </c>
      <c r="AJ928" s="23"/>
      <c r="AK928" s="3"/>
      <c r="AL928" s="3"/>
      <c r="AM928" s="298">
        <v>65979.3</v>
      </c>
      <c r="AN928" s="298">
        <v>17342.16</v>
      </c>
      <c r="AO928" s="298">
        <v>3438.5</v>
      </c>
      <c r="AP928" s="298">
        <v>15863.58</v>
      </c>
      <c r="AQ928" s="298">
        <v>25989.07</v>
      </c>
      <c r="AR928" s="23"/>
      <c r="AS928" s="3"/>
      <c r="AT928" s="3"/>
      <c r="AU928" s="298">
        <v>610.91944444444505</v>
      </c>
      <c r="AV928" s="298">
        <v>192.690666666667</v>
      </c>
      <c r="AW928" s="298">
        <v>31.837962962963001</v>
      </c>
      <c r="AX928" s="298">
        <v>152.53442307692299</v>
      </c>
      <c r="AY928" s="298">
        <v>249.89490384615399</v>
      </c>
      <c r="AZ928" s="23"/>
      <c r="BA928" s="3"/>
    </row>
    <row r="929" spans="2:53">
      <c r="B929" s="10" t="s">
        <v>336</v>
      </c>
      <c r="C929" s="10"/>
      <c r="D929" s="69" t="s">
        <v>211</v>
      </c>
      <c r="E929" s="10">
        <v>572</v>
      </c>
      <c r="F929" s="10">
        <v>727</v>
      </c>
      <c r="G929" s="10">
        <v>699</v>
      </c>
      <c r="H929" s="10">
        <v>589</v>
      </c>
      <c r="I929" s="10">
        <v>589</v>
      </c>
      <c r="J929" s="10"/>
      <c r="M929" s="198">
        <v>52955.43</v>
      </c>
      <c r="N929" s="303">
        <v>69977.399999999907</v>
      </c>
      <c r="O929" s="198">
        <v>62061.84</v>
      </c>
      <c r="P929" s="198">
        <v>77348.56</v>
      </c>
      <c r="Q929" s="198">
        <v>145442.99</v>
      </c>
      <c r="R929" s="10"/>
      <c r="S929" s="3"/>
      <c r="T929" s="3"/>
      <c r="U929" s="10">
        <v>73.2440248962656</v>
      </c>
      <c r="V929" s="10">
        <v>64.258402203856704</v>
      </c>
      <c r="W929" s="10">
        <v>52.639389312977102</v>
      </c>
      <c r="X929" s="10">
        <v>66.968450216450194</v>
      </c>
      <c r="Y929" s="10">
        <v>116.168522364217</v>
      </c>
      <c r="Z929" s="10"/>
      <c r="AA929" s="3"/>
      <c r="AB929" s="10" t="s">
        <v>383</v>
      </c>
      <c r="AC929" s="10"/>
      <c r="AD929" s="69" t="s">
        <v>105</v>
      </c>
      <c r="AE929" s="23">
        <v>62</v>
      </c>
      <c r="AF929" s="23">
        <v>23</v>
      </c>
      <c r="AG929" s="23">
        <v>11</v>
      </c>
      <c r="AH929" s="23">
        <v>7</v>
      </c>
      <c r="AI929" s="23">
        <v>5</v>
      </c>
      <c r="AJ929" s="23"/>
      <c r="AK929" s="3"/>
      <c r="AL929" s="3"/>
      <c r="AM929" s="298">
        <v>28409.89</v>
      </c>
      <c r="AN929" s="298">
        <v>2668.31</v>
      </c>
      <c r="AO929" s="298">
        <v>697.73</v>
      </c>
      <c r="AP929" s="298">
        <v>2130.62</v>
      </c>
      <c r="AQ929" s="298">
        <v>520.39</v>
      </c>
      <c r="AR929" s="23"/>
      <c r="AS929" s="3"/>
      <c r="AT929" s="3"/>
      <c r="AU929" s="298">
        <v>450.95063492063503</v>
      </c>
      <c r="AV929" s="298">
        <v>45.225593220339</v>
      </c>
      <c r="AW929" s="298">
        <v>11.253709677419399</v>
      </c>
      <c r="AX929" s="298">
        <v>36.734827586206897</v>
      </c>
      <c r="AY929" s="298">
        <v>8.2601587301587305</v>
      </c>
      <c r="AZ929" s="23"/>
      <c r="BA929" s="3"/>
    </row>
    <row r="930" spans="2:53">
      <c r="B930" s="10" t="s">
        <v>337</v>
      </c>
      <c r="C930" s="10"/>
      <c r="D930" s="69" t="s">
        <v>89</v>
      </c>
      <c r="E930" s="10">
        <v>75</v>
      </c>
      <c r="F930" s="10">
        <v>52</v>
      </c>
      <c r="G930" s="10">
        <v>37</v>
      </c>
      <c r="H930" s="10">
        <v>27</v>
      </c>
      <c r="I930" s="10">
        <v>35</v>
      </c>
      <c r="J930" s="10"/>
      <c r="M930" s="198">
        <v>7983.76</v>
      </c>
      <c r="N930" s="303">
        <v>6585.04</v>
      </c>
      <c r="O930" s="198">
        <v>3399.44</v>
      </c>
      <c r="P930" s="198">
        <v>3757.07</v>
      </c>
      <c r="Q930" s="198">
        <v>25923.27</v>
      </c>
      <c r="R930" s="10"/>
      <c r="S930" s="3"/>
      <c r="T930" s="3"/>
      <c r="U930" s="10">
        <v>92.834418604651106</v>
      </c>
      <c r="V930" s="10">
        <v>74.83</v>
      </c>
      <c r="W930" s="10">
        <v>37.3564835164835</v>
      </c>
      <c r="X930" s="10">
        <v>43.184712643678203</v>
      </c>
      <c r="Y930" s="10">
        <v>281.77467391304401</v>
      </c>
      <c r="Z930" s="10"/>
      <c r="AA930" s="3"/>
      <c r="AB930" s="10" t="s">
        <v>384</v>
      </c>
      <c r="AC930" s="10"/>
      <c r="AD930" s="69" t="s">
        <v>266</v>
      </c>
      <c r="AE930" s="23">
        <v>29</v>
      </c>
      <c r="AF930" s="23">
        <v>17</v>
      </c>
      <c r="AG930" s="23">
        <v>6</v>
      </c>
      <c r="AH930" s="23">
        <v>6</v>
      </c>
      <c r="AI930" s="23">
        <v>3</v>
      </c>
      <c r="AJ930" s="23"/>
      <c r="AK930" s="3"/>
      <c r="AL930" s="3"/>
      <c r="AM930" s="298">
        <v>4791.33</v>
      </c>
      <c r="AN930" s="298">
        <v>907.35</v>
      </c>
      <c r="AO930" s="298">
        <v>1077.1300000000001</v>
      </c>
      <c r="AP930" s="298">
        <v>99.36</v>
      </c>
      <c r="AQ930" s="298">
        <v>708.3</v>
      </c>
      <c r="AR930" s="23"/>
      <c r="AS930" s="3"/>
      <c r="AT930" s="3"/>
      <c r="AU930" s="298">
        <v>159.71100000000001</v>
      </c>
      <c r="AV930" s="298">
        <v>29.269354838709699</v>
      </c>
      <c r="AW930" s="298">
        <v>32.640303030303002</v>
      </c>
      <c r="AX930" s="298">
        <v>3.0109090909090899</v>
      </c>
      <c r="AY930" s="298">
        <v>21.4636363636364</v>
      </c>
      <c r="AZ930" s="23"/>
      <c r="BA930" s="3"/>
    </row>
    <row r="931" spans="2:53">
      <c r="B931" s="10" t="s">
        <v>539</v>
      </c>
      <c r="C931" s="10"/>
      <c r="D931" s="69" t="s">
        <v>103</v>
      </c>
      <c r="E931" s="10">
        <v>1</v>
      </c>
      <c r="F931" s="10"/>
      <c r="G931" s="10"/>
      <c r="H931" s="10"/>
      <c r="I931" s="10"/>
      <c r="J931" s="10"/>
      <c r="M931" s="198">
        <v>46.32</v>
      </c>
      <c r="N931" s="303">
        <v>0</v>
      </c>
      <c r="O931" s="198">
        <v>0</v>
      </c>
      <c r="P931" s="198">
        <v>0</v>
      </c>
      <c r="Q931" s="198">
        <v>0</v>
      </c>
      <c r="R931" s="10"/>
      <c r="S931" s="3"/>
      <c r="T931" s="3"/>
      <c r="U931" s="10">
        <v>46.32</v>
      </c>
      <c r="V931" s="10">
        <v>0</v>
      </c>
      <c r="W931" s="10">
        <v>0</v>
      </c>
      <c r="X931" s="10">
        <v>0</v>
      </c>
      <c r="Y931" s="10">
        <v>0</v>
      </c>
      <c r="Z931" s="10"/>
      <c r="AA931" s="3"/>
      <c r="AB931" s="10" t="s">
        <v>385</v>
      </c>
      <c r="AC931" s="10"/>
      <c r="AD931" s="69" t="s">
        <v>386</v>
      </c>
      <c r="AE931" s="23">
        <v>4</v>
      </c>
      <c r="AF931" s="23">
        <v>5</v>
      </c>
      <c r="AG931" s="23">
        <v>5</v>
      </c>
      <c r="AH931" s="23">
        <v>3</v>
      </c>
      <c r="AI931" s="23">
        <v>1</v>
      </c>
      <c r="AJ931" s="23"/>
      <c r="AK931" s="3"/>
      <c r="AL931" s="3"/>
      <c r="AM931" s="298">
        <v>738.1</v>
      </c>
      <c r="AN931" s="298">
        <v>197.74</v>
      </c>
      <c r="AO931" s="298">
        <v>514.36</v>
      </c>
      <c r="AP931" s="298">
        <v>255.17</v>
      </c>
      <c r="AQ931" s="298">
        <v>46.8</v>
      </c>
      <c r="AR931" s="23"/>
      <c r="AS931" s="3"/>
      <c r="AT931" s="3"/>
      <c r="AU931" s="298">
        <v>184.52500000000001</v>
      </c>
      <c r="AV931" s="298">
        <v>32.956666666666699</v>
      </c>
      <c r="AW931" s="298">
        <v>85.726666666666603</v>
      </c>
      <c r="AX931" s="298">
        <v>51.033999999999999</v>
      </c>
      <c r="AY931" s="298">
        <v>9.36</v>
      </c>
      <c r="AZ931" s="23"/>
      <c r="BA931" s="3"/>
    </row>
    <row r="932" spans="2:53">
      <c r="B932" s="10" t="s">
        <v>338</v>
      </c>
      <c r="C932" s="10"/>
      <c r="D932" s="69" t="s">
        <v>339</v>
      </c>
      <c r="E932" s="10">
        <v>587</v>
      </c>
      <c r="F932" s="10">
        <v>356</v>
      </c>
      <c r="G932" s="10">
        <v>274</v>
      </c>
      <c r="H932" s="10">
        <v>210</v>
      </c>
      <c r="I932" s="10">
        <v>176</v>
      </c>
      <c r="J932" s="10"/>
      <c r="M932" s="198">
        <v>58231.51</v>
      </c>
      <c r="N932" s="303">
        <v>36231.32</v>
      </c>
      <c r="O932" s="198">
        <v>24530.38</v>
      </c>
      <c r="P932" s="198">
        <v>27765.27</v>
      </c>
      <c r="Q932" s="198">
        <v>38752.79</v>
      </c>
      <c r="R932" s="10"/>
      <c r="S932" s="3"/>
      <c r="T932" s="3"/>
      <c r="U932" s="10">
        <v>88.229560606060602</v>
      </c>
      <c r="V932" s="10">
        <v>56.085634674922602</v>
      </c>
      <c r="W932" s="10">
        <v>38.999014308426098</v>
      </c>
      <c r="X932" s="10">
        <v>43.724834645669297</v>
      </c>
      <c r="Y932" s="10">
        <v>59.164564885496098</v>
      </c>
      <c r="Z932" s="10"/>
      <c r="AA932" s="3"/>
      <c r="AB932" s="10" t="s">
        <v>385</v>
      </c>
      <c r="AC932" s="10"/>
      <c r="AD932" s="69" t="s">
        <v>555</v>
      </c>
      <c r="AE932" s="23">
        <v>1</v>
      </c>
      <c r="AF932" s="23">
        <v>1</v>
      </c>
      <c r="AG932" s="23"/>
      <c r="AH932" s="23"/>
      <c r="AI932" s="23"/>
      <c r="AJ932" s="23"/>
      <c r="AK932" s="3"/>
      <c r="AL932" s="3"/>
      <c r="AM932" s="298">
        <v>12.59</v>
      </c>
      <c r="AN932" s="298">
        <v>12.74</v>
      </c>
      <c r="AO932" s="298">
        <v>0</v>
      </c>
      <c r="AP932" s="298">
        <v>0</v>
      </c>
      <c r="AQ932" s="298">
        <v>0</v>
      </c>
      <c r="AR932" s="23"/>
      <c r="AS932" s="3"/>
      <c r="AT932" s="3"/>
      <c r="AU932" s="298">
        <v>12.59</v>
      </c>
      <c r="AV932" s="298">
        <v>12.74</v>
      </c>
      <c r="AW932" s="298">
        <v>0</v>
      </c>
      <c r="AX932" s="298">
        <v>0</v>
      </c>
      <c r="AY932" s="298">
        <v>0</v>
      </c>
      <c r="AZ932" s="23"/>
      <c r="BA932" s="3"/>
    </row>
    <row r="933" spans="2:53">
      <c r="B933" s="10" t="s">
        <v>530</v>
      </c>
      <c r="C933" s="10"/>
      <c r="D933" s="69" t="s">
        <v>201</v>
      </c>
      <c r="E933" s="10">
        <v>2</v>
      </c>
      <c r="F933" s="10"/>
      <c r="G933" s="10"/>
      <c r="H933" s="10"/>
      <c r="I933" s="10"/>
      <c r="J933" s="10"/>
      <c r="M933" s="198">
        <v>39.53</v>
      </c>
      <c r="N933" s="303">
        <v>0</v>
      </c>
      <c r="O933" s="198"/>
      <c r="P933" s="198"/>
      <c r="Q933" s="198"/>
      <c r="R933" s="10"/>
      <c r="S933" s="3"/>
      <c r="T933" s="3"/>
      <c r="U933" s="10">
        <v>19.765000000000001</v>
      </c>
      <c r="V933" s="10">
        <v>0</v>
      </c>
      <c r="W933" s="10"/>
      <c r="X933" s="10"/>
      <c r="Y933" s="10"/>
      <c r="Z933" s="10"/>
      <c r="AA933" s="3"/>
      <c r="AB933" s="10" t="s">
        <v>413</v>
      </c>
      <c r="AC933" s="10"/>
      <c r="AD933" s="69" t="s">
        <v>274</v>
      </c>
      <c r="AE933" s="23">
        <v>28</v>
      </c>
      <c r="AF933" s="23">
        <v>14</v>
      </c>
      <c r="AG933" s="23">
        <v>10</v>
      </c>
      <c r="AH933" s="23">
        <v>7</v>
      </c>
      <c r="AI933" s="23">
        <v>5</v>
      </c>
      <c r="AJ933" s="23"/>
      <c r="AK933" s="3"/>
      <c r="AL933" s="3"/>
      <c r="AM933" s="298">
        <v>20281.38</v>
      </c>
      <c r="AN933" s="298">
        <v>2872.05</v>
      </c>
      <c r="AO933" s="298">
        <v>20172.939999999999</v>
      </c>
      <c r="AP933" s="298">
        <v>30827.71</v>
      </c>
      <c r="AQ933" s="298">
        <v>3113.57</v>
      </c>
      <c r="AR933" s="23"/>
      <c r="AS933" s="3"/>
      <c r="AT933" s="3"/>
      <c r="AU933" s="298">
        <v>699.35793103448304</v>
      </c>
      <c r="AV933" s="298">
        <v>114.88200000000001</v>
      </c>
      <c r="AW933" s="298">
        <v>672.43133333333299</v>
      </c>
      <c r="AX933" s="298">
        <v>1027.5903333333299</v>
      </c>
      <c r="AY933" s="298">
        <v>107.36448275862099</v>
      </c>
      <c r="AZ933" s="23"/>
      <c r="BA933" s="3"/>
    </row>
    <row r="934" spans="2:53">
      <c r="B934" s="10" t="s">
        <v>540</v>
      </c>
      <c r="C934" s="10"/>
      <c r="D934" s="69" t="s">
        <v>249</v>
      </c>
      <c r="E934" s="10">
        <v>2</v>
      </c>
      <c r="F934" s="10">
        <v>1</v>
      </c>
      <c r="G934" s="10"/>
      <c r="H934" s="10"/>
      <c r="I934" s="10">
        <v>1</v>
      </c>
      <c r="J934" s="10"/>
      <c r="M934" s="198">
        <v>537.83000000000004</v>
      </c>
      <c r="N934" s="303">
        <v>99.18</v>
      </c>
      <c r="O934" s="198">
        <v>0</v>
      </c>
      <c r="P934" s="198">
        <v>0</v>
      </c>
      <c r="Q934" s="198">
        <v>82.73</v>
      </c>
      <c r="R934" s="10"/>
      <c r="S934" s="3"/>
      <c r="T934" s="3"/>
      <c r="U934" s="10">
        <v>268.91500000000002</v>
      </c>
      <c r="V934" s="10">
        <v>49.59</v>
      </c>
      <c r="W934" s="10">
        <v>0</v>
      </c>
      <c r="X934" s="10">
        <v>0</v>
      </c>
      <c r="Y934" s="10">
        <v>27.5766666666667</v>
      </c>
      <c r="Z934" s="10"/>
      <c r="AA934" s="3"/>
      <c r="AB934" s="10" t="s">
        <v>414</v>
      </c>
      <c r="AC934" s="10"/>
      <c r="AD934" s="69" t="s">
        <v>170</v>
      </c>
      <c r="AE934" s="23">
        <v>10</v>
      </c>
      <c r="AF934" s="23">
        <v>5</v>
      </c>
      <c r="AG934" s="23">
        <v>1</v>
      </c>
      <c r="AH934" s="23">
        <v>1</v>
      </c>
      <c r="AI934" s="23">
        <v>1</v>
      </c>
      <c r="AJ934" s="23"/>
      <c r="AK934" s="3"/>
      <c r="AL934" s="3"/>
      <c r="AM934" s="298">
        <v>8979.5499999999993</v>
      </c>
      <c r="AN934" s="298">
        <v>502.41</v>
      </c>
      <c r="AO934" s="298">
        <v>24.17</v>
      </c>
      <c r="AP934" s="298">
        <v>28.23</v>
      </c>
      <c r="AQ934" s="298">
        <v>119.82</v>
      </c>
      <c r="AR934" s="23"/>
      <c r="AS934" s="3"/>
      <c r="AT934" s="3"/>
      <c r="AU934" s="298">
        <v>897.95500000000004</v>
      </c>
      <c r="AV934" s="298">
        <v>71.772857142857106</v>
      </c>
      <c r="AW934" s="298">
        <v>3.0212500000000002</v>
      </c>
      <c r="AX934" s="298">
        <v>4.0328571428571403</v>
      </c>
      <c r="AY934" s="298">
        <v>14.977499999999999</v>
      </c>
      <c r="AZ934" s="23"/>
      <c r="BA934" s="3"/>
    </row>
    <row r="935" spans="2:53">
      <c r="B935" s="10" t="s">
        <v>131</v>
      </c>
      <c r="C935" s="10"/>
      <c r="D935" s="69" t="s">
        <v>110</v>
      </c>
      <c r="E935" s="10">
        <v>2154</v>
      </c>
      <c r="F935" s="10">
        <v>1486</v>
      </c>
      <c r="G935" s="10">
        <v>1171</v>
      </c>
      <c r="H935" s="10">
        <v>936</v>
      </c>
      <c r="I935" s="10">
        <v>915</v>
      </c>
      <c r="J935" s="10"/>
      <c r="M935" s="198">
        <v>229948.32</v>
      </c>
      <c r="N935" s="303">
        <v>133065.23000000001</v>
      </c>
      <c r="O935" s="198">
        <v>101469.06</v>
      </c>
      <c r="P935" s="198">
        <v>109601.36</v>
      </c>
      <c r="Q935" s="198">
        <v>236824.68</v>
      </c>
      <c r="R935" s="10"/>
      <c r="S935" s="3"/>
      <c r="T935" s="3"/>
      <c r="U935" s="10">
        <v>95.335124378109498</v>
      </c>
      <c r="V935" s="10">
        <v>55.5364065108514</v>
      </c>
      <c r="W935" s="10">
        <v>44.097809647979098</v>
      </c>
      <c r="X935" s="10">
        <v>48.733374833259198</v>
      </c>
      <c r="Y935" s="10">
        <v>96.426986970683998</v>
      </c>
      <c r="Z935" s="10"/>
      <c r="AA935" s="3"/>
      <c r="AB935" s="10" t="s">
        <v>387</v>
      </c>
      <c r="AC935" s="10"/>
      <c r="AD935" s="69" t="s">
        <v>205</v>
      </c>
      <c r="AE935" s="23">
        <v>26</v>
      </c>
      <c r="AF935" s="23">
        <v>15</v>
      </c>
      <c r="AG935" s="23">
        <v>7</v>
      </c>
      <c r="AH935" s="23">
        <v>8</v>
      </c>
      <c r="AI935" s="23">
        <v>7</v>
      </c>
      <c r="AJ935" s="23"/>
      <c r="AK935" s="3"/>
      <c r="AL935" s="3"/>
      <c r="AM935" s="298">
        <v>10835</v>
      </c>
      <c r="AN935" s="298">
        <v>11551.65</v>
      </c>
      <c r="AO935" s="298">
        <v>190.58</v>
      </c>
      <c r="AP935" s="298">
        <v>224.43</v>
      </c>
      <c r="AQ935" s="298">
        <v>2475.19</v>
      </c>
      <c r="AR935" s="23"/>
      <c r="AS935" s="3"/>
      <c r="AT935" s="3"/>
      <c r="AU935" s="298">
        <v>416.730769230769</v>
      </c>
      <c r="AV935" s="298">
        <v>462.06599999999997</v>
      </c>
      <c r="AW935" s="298">
        <v>7.05851851851852</v>
      </c>
      <c r="AX935" s="298">
        <v>8.3122222222222195</v>
      </c>
      <c r="AY935" s="298">
        <v>88.399642857142794</v>
      </c>
      <c r="AZ935" s="23"/>
      <c r="BA935" s="3"/>
    </row>
    <row r="936" spans="2:53">
      <c r="B936" s="10" t="s">
        <v>340</v>
      </c>
      <c r="C936" s="10"/>
      <c r="D936" s="69" t="s">
        <v>341</v>
      </c>
      <c r="E936" s="10">
        <v>228</v>
      </c>
      <c r="F936" s="10">
        <v>134</v>
      </c>
      <c r="G936" s="10">
        <v>94</v>
      </c>
      <c r="H936" s="10">
        <v>69</v>
      </c>
      <c r="I936" s="10">
        <v>55</v>
      </c>
      <c r="J936" s="10"/>
      <c r="M936" s="198">
        <v>25362.94</v>
      </c>
      <c r="N936" s="303">
        <v>12580.19</v>
      </c>
      <c r="O936" s="198">
        <v>10430</v>
      </c>
      <c r="P936" s="198">
        <v>12606.96</v>
      </c>
      <c r="Q936" s="198">
        <v>12094.84</v>
      </c>
      <c r="R936" s="10"/>
      <c r="S936" s="3"/>
      <c r="T936" s="3"/>
      <c r="U936" s="10">
        <v>97.549769230769101</v>
      </c>
      <c r="V936" s="10">
        <v>49.724071146245002</v>
      </c>
      <c r="W936" s="10">
        <v>42.056451612903203</v>
      </c>
      <c r="X936" s="10">
        <v>52.9704201680672</v>
      </c>
      <c r="Y936" s="10">
        <v>49.569016393442602</v>
      </c>
      <c r="Z936" s="10"/>
      <c r="AA936" s="3"/>
      <c r="AB936" s="10" t="s">
        <v>389</v>
      </c>
      <c r="AC936" s="10"/>
      <c r="AD936" s="69" t="s">
        <v>224</v>
      </c>
      <c r="AE936" s="23">
        <v>15</v>
      </c>
      <c r="AF936" s="23">
        <v>2</v>
      </c>
      <c r="AG936" s="23">
        <v>1</v>
      </c>
      <c r="AH936" s="23"/>
      <c r="AI936" s="23"/>
      <c r="AJ936" s="23"/>
      <c r="AK936" s="3"/>
      <c r="AL936" s="3"/>
      <c r="AM936" s="298">
        <v>769.49</v>
      </c>
      <c r="AN936" s="298">
        <v>111.83</v>
      </c>
      <c r="AO936" s="298">
        <v>397.86</v>
      </c>
      <c r="AP936" s="298">
        <v>0</v>
      </c>
      <c r="AQ936" s="298">
        <v>0</v>
      </c>
      <c r="AR936" s="23"/>
      <c r="AS936" s="3"/>
      <c r="AT936" s="3"/>
      <c r="AU936" s="298">
        <v>48.093125000000001</v>
      </c>
      <c r="AV936" s="298">
        <v>7.4553333333333303</v>
      </c>
      <c r="AW936" s="298">
        <v>26.524000000000001</v>
      </c>
      <c r="AX936" s="298">
        <v>0</v>
      </c>
      <c r="AY936" s="298">
        <v>0</v>
      </c>
      <c r="AZ936" s="23"/>
      <c r="BA936" s="3"/>
    </row>
    <row r="937" spans="2:53">
      <c r="B937" s="10" t="s">
        <v>340</v>
      </c>
      <c r="C937" s="10"/>
      <c r="D937" s="69" t="s">
        <v>347</v>
      </c>
      <c r="E937" s="10">
        <v>1</v>
      </c>
      <c r="F937" s="10">
        <v>1</v>
      </c>
      <c r="G937" s="10">
        <v>1</v>
      </c>
      <c r="H937" s="10">
        <v>1</v>
      </c>
      <c r="I937" s="10">
        <v>1</v>
      </c>
      <c r="J937" s="10"/>
      <c r="M937" s="198">
        <v>4.8</v>
      </c>
      <c r="N937" s="303">
        <v>4.6399999999999997</v>
      </c>
      <c r="O937" s="198">
        <v>4.8099999999999996</v>
      </c>
      <c r="P937" s="198">
        <v>5.47</v>
      </c>
      <c r="Q937" s="198">
        <v>103.19</v>
      </c>
      <c r="R937" s="10"/>
      <c r="S937" s="3"/>
      <c r="T937" s="3"/>
      <c r="U937" s="10">
        <v>4.8</v>
      </c>
      <c r="V937" s="10">
        <v>4.6399999999999997</v>
      </c>
      <c r="W937" s="10">
        <v>4.8099999999999996</v>
      </c>
      <c r="X937" s="10">
        <v>5.47</v>
      </c>
      <c r="Y937" s="10">
        <v>103.19</v>
      </c>
      <c r="Z937" s="10"/>
      <c r="AA937" s="3"/>
      <c r="AB937" s="10" t="s">
        <v>390</v>
      </c>
      <c r="AC937" s="10"/>
      <c r="AD937" s="69" t="s">
        <v>158</v>
      </c>
      <c r="AE937" s="23"/>
      <c r="AF937" s="23"/>
      <c r="AG937" s="23"/>
      <c r="AH937" s="23"/>
      <c r="AI937" s="23">
        <v>1</v>
      </c>
      <c r="AJ937" s="23"/>
      <c r="AK937" s="3"/>
      <c r="AL937" s="3"/>
      <c r="AM937" s="298"/>
      <c r="AN937" s="298"/>
      <c r="AO937" s="298"/>
      <c r="AP937" s="298"/>
      <c r="AQ937" s="298">
        <v>342.06</v>
      </c>
      <c r="AR937" s="23"/>
      <c r="AS937" s="3"/>
      <c r="AT937" s="3"/>
      <c r="AU937" s="298"/>
      <c r="AV937" s="298"/>
      <c r="AW937" s="298"/>
      <c r="AX937" s="298"/>
      <c r="AY937" s="298">
        <v>342.06</v>
      </c>
      <c r="AZ937" s="23"/>
      <c r="BA937" s="3"/>
    </row>
    <row r="938" spans="2:53">
      <c r="B938" s="10" t="s">
        <v>532</v>
      </c>
      <c r="C938" s="10"/>
      <c r="D938" s="69" t="s">
        <v>317</v>
      </c>
      <c r="E938" s="10">
        <v>2</v>
      </c>
      <c r="F938" s="10">
        <v>1</v>
      </c>
      <c r="G938" s="10"/>
      <c r="H938" s="10"/>
      <c r="I938" s="10">
        <v>1</v>
      </c>
      <c r="J938" s="10"/>
      <c r="M938" s="198">
        <v>351.28</v>
      </c>
      <c r="N938" s="303">
        <v>34.83</v>
      </c>
      <c r="O938" s="198">
        <v>0</v>
      </c>
      <c r="P938" s="198">
        <v>0</v>
      </c>
      <c r="Q938" s="198">
        <v>213.41</v>
      </c>
      <c r="R938" s="10"/>
      <c r="S938" s="3"/>
      <c r="T938" s="3"/>
      <c r="U938" s="10">
        <v>175.64</v>
      </c>
      <c r="V938" s="10">
        <v>17.414999999999999</v>
      </c>
      <c r="W938" s="10">
        <v>0</v>
      </c>
      <c r="X938" s="10">
        <v>0</v>
      </c>
      <c r="Y938" s="10">
        <v>71.136666666666699</v>
      </c>
      <c r="Z938" s="10"/>
      <c r="AA938" s="3"/>
      <c r="AB938" s="10" t="s">
        <v>390</v>
      </c>
      <c r="AC938" s="10"/>
      <c r="AD938" s="69" t="s">
        <v>162</v>
      </c>
      <c r="AE938" s="23">
        <v>88</v>
      </c>
      <c r="AF938" s="23">
        <v>29</v>
      </c>
      <c r="AG938" s="23">
        <v>20</v>
      </c>
      <c r="AH938" s="23">
        <v>18</v>
      </c>
      <c r="AI938" s="23">
        <v>13</v>
      </c>
      <c r="AJ938" s="23"/>
      <c r="AK938" s="3"/>
      <c r="AL938" s="3"/>
      <c r="AM938" s="298">
        <v>31262.06</v>
      </c>
      <c r="AN938" s="298">
        <v>15519.03</v>
      </c>
      <c r="AO938" s="298">
        <v>3358.29</v>
      </c>
      <c r="AP938" s="298">
        <v>3859.76</v>
      </c>
      <c r="AQ938" s="298">
        <v>7833.17</v>
      </c>
      <c r="AR938" s="23"/>
      <c r="AS938" s="3"/>
      <c r="AT938" s="3"/>
      <c r="AU938" s="298">
        <v>351.25910112359497</v>
      </c>
      <c r="AV938" s="298">
        <v>180.45383720930201</v>
      </c>
      <c r="AW938" s="298">
        <v>39.049883720930197</v>
      </c>
      <c r="AX938" s="298">
        <v>46.503132530120503</v>
      </c>
      <c r="AY938" s="298">
        <v>95.526463414634193</v>
      </c>
      <c r="AZ938" s="23"/>
      <c r="BA938" s="3"/>
    </row>
    <row r="939" spans="2:53">
      <c r="B939" s="10" t="s">
        <v>342</v>
      </c>
      <c r="C939" s="10"/>
      <c r="D939" s="69" t="s">
        <v>343</v>
      </c>
      <c r="E939" s="10">
        <v>12</v>
      </c>
      <c r="F939" s="10">
        <v>29</v>
      </c>
      <c r="G939" s="10">
        <v>17</v>
      </c>
      <c r="H939" s="10">
        <v>16</v>
      </c>
      <c r="I939" s="10">
        <v>7</v>
      </c>
      <c r="J939" s="10"/>
      <c r="M939" s="198">
        <v>2084.59</v>
      </c>
      <c r="N939" s="303">
        <v>4004.69</v>
      </c>
      <c r="O939" s="198">
        <v>2330.42</v>
      </c>
      <c r="P939" s="198">
        <v>3436.51</v>
      </c>
      <c r="Q939" s="198">
        <v>4596.17</v>
      </c>
      <c r="R939" s="10"/>
      <c r="S939" s="3"/>
      <c r="T939" s="3"/>
      <c r="U939" s="10">
        <v>130.28687500000001</v>
      </c>
      <c r="V939" s="10">
        <v>114.41971428571399</v>
      </c>
      <c r="W939" s="10">
        <v>77.680666666666696</v>
      </c>
      <c r="X939" s="10">
        <v>101.073823529412</v>
      </c>
      <c r="Y939" s="10">
        <v>135.18147058823499</v>
      </c>
      <c r="Z939" s="10"/>
      <c r="AA939" s="3"/>
      <c r="AB939" s="10" t="s">
        <v>391</v>
      </c>
      <c r="AC939" s="10"/>
      <c r="AD939" s="69" t="s">
        <v>197</v>
      </c>
      <c r="AE939" s="23">
        <v>50</v>
      </c>
      <c r="AF939" s="23">
        <v>17</v>
      </c>
      <c r="AG939" s="23">
        <v>11</v>
      </c>
      <c r="AH939" s="23">
        <v>11</v>
      </c>
      <c r="AI939" s="23">
        <v>9</v>
      </c>
      <c r="AJ939" s="23"/>
      <c r="AK939" s="3"/>
      <c r="AL939" s="3"/>
      <c r="AM939" s="298">
        <v>8055.24</v>
      </c>
      <c r="AN939" s="298">
        <v>2338.8200000000002</v>
      </c>
      <c r="AO939" s="298">
        <v>1493.78</v>
      </c>
      <c r="AP939" s="298">
        <v>1174.03</v>
      </c>
      <c r="AQ939" s="298">
        <v>2904.16</v>
      </c>
      <c r="AR939" s="23"/>
      <c r="AS939" s="3"/>
      <c r="AT939" s="3"/>
      <c r="AU939" s="298">
        <v>161.10480000000001</v>
      </c>
      <c r="AV939" s="298">
        <v>51.973777777777798</v>
      </c>
      <c r="AW939" s="298">
        <v>29.875599999999999</v>
      </c>
      <c r="AX939" s="298">
        <v>23.480599999999999</v>
      </c>
      <c r="AY939" s="298">
        <v>59.268571428571398</v>
      </c>
      <c r="AZ939" s="23"/>
      <c r="BA939" s="3"/>
    </row>
    <row r="940" spans="2:53">
      <c r="B940" s="10" t="s">
        <v>344</v>
      </c>
      <c r="C940" s="10"/>
      <c r="D940" s="69" t="s">
        <v>345</v>
      </c>
      <c r="E940" s="10">
        <v>23</v>
      </c>
      <c r="F940" s="10">
        <v>122</v>
      </c>
      <c r="G940" s="10">
        <v>76</v>
      </c>
      <c r="H940" s="10">
        <v>79</v>
      </c>
      <c r="I940" s="10">
        <v>57</v>
      </c>
      <c r="J940" s="10"/>
      <c r="M940" s="198">
        <v>1930.36</v>
      </c>
      <c r="N940" s="303">
        <v>18090.740000000002</v>
      </c>
      <c r="O940" s="198">
        <v>9678.91</v>
      </c>
      <c r="P940" s="198">
        <v>18772.8</v>
      </c>
      <c r="Q940" s="198">
        <v>17968.62</v>
      </c>
      <c r="R940" s="10"/>
      <c r="S940" s="3"/>
      <c r="T940" s="3"/>
      <c r="U940" s="10">
        <v>37.850196078431402</v>
      </c>
      <c r="V940" s="10">
        <v>113.778238993711</v>
      </c>
      <c r="W940" s="10">
        <v>72.230671641791005</v>
      </c>
      <c r="X940" s="10">
        <v>119.571974522293</v>
      </c>
      <c r="Y940" s="10">
        <v>105.69776470588199</v>
      </c>
      <c r="Z940" s="10"/>
      <c r="AA940" s="3"/>
      <c r="AB940" s="10" t="s">
        <v>394</v>
      </c>
      <c r="AC940" s="10"/>
      <c r="AD940" s="69" t="s">
        <v>119</v>
      </c>
      <c r="AE940" s="23">
        <v>20</v>
      </c>
      <c r="AF940" s="23">
        <v>3</v>
      </c>
      <c r="AG940" s="23">
        <v>1</v>
      </c>
      <c r="AH940" s="23">
        <v>1</v>
      </c>
      <c r="AI940" s="23">
        <v>1</v>
      </c>
      <c r="AJ940" s="23"/>
      <c r="AK940" s="3"/>
      <c r="AL940" s="3"/>
      <c r="AM940" s="298">
        <v>1217.82</v>
      </c>
      <c r="AN940" s="298">
        <v>211.04</v>
      </c>
      <c r="AO940" s="298">
        <v>10.34</v>
      </c>
      <c r="AP940" s="298">
        <v>14.23</v>
      </c>
      <c r="AQ940" s="298">
        <v>258.64</v>
      </c>
      <c r="AR940" s="23"/>
      <c r="AS940" s="3"/>
      <c r="AT940" s="3"/>
      <c r="AU940" s="298">
        <v>60.890999999999998</v>
      </c>
      <c r="AV940" s="298">
        <v>11.7244444444444</v>
      </c>
      <c r="AW940" s="298">
        <v>0.54421052631578903</v>
      </c>
      <c r="AX940" s="298">
        <v>0.74894736842105303</v>
      </c>
      <c r="AY940" s="298">
        <v>13.612631578947401</v>
      </c>
      <c r="AZ940" s="23"/>
      <c r="BA940" s="3"/>
    </row>
    <row r="941" spans="2:53">
      <c r="B941" s="10" t="s">
        <v>346</v>
      </c>
      <c r="C941" s="10"/>
      <c r="D941" s="69" t="s">
        <v>347</v>
      </c>
      <c r="E941" s="10">
        <v>81</v>
      </c>
      <c r="F941" s="10">
        <v>45</v>
      </c>
      <c r="G941" s="10">
        <v>22</v>
      </c>
      <c r="H941" s="10">
        <v>15</v>
      </c>
      <c r="I941" s="10">
        <v>15</v>
      </c>
      <c r="J941" s="10"/>
      <c r="M941" s="198">
        <v>17997.21</v>
      </c>
      <c r="N941" s="303">
        <v>7768.99</v>
      </c>
      <c r="O941" s="198">
        <v>3114.43</v>
      </c>
      <c r="P941" s="198">
        <v>2736.67</v>
      </c>
      <c r="Q941" s="198">
        <v>12096.49</v>
      </c>
      <c r="R941" s="10"/>
      <c r="S941" s="3"/>
      <c r="T941" s="3"/>
      <c r="U941" s="10">
        <v>211.731882352941</v>
      </c>
      <c r="V941" s="10">
        <v>90.337093023255804</v>
      </c>
      <c r="W941" s="10">
        <v>36.2143023255814</v>
      </c>
      <c r="X941" s="10">
        <v>31.455977011494301</v>
      </c>
      <c r="Y941" s="10">
        <v>140.65686046511601</v>
      </c>
      <c r="Z941" s="10"/>
      <c r="AA941" s="3"/>
      <c r="AB941" s="10" t="s">
        <v>395</v>
      </c>
      <c r="AC941" s="10"/>
      <c r="AD941" s="69" t="s">
        <v>396</v>
      </c>
      <c r="AE941" s="23">
        <v>9</v>
      </c>
      <c r="AF941" s="23">
        <v>2</v>
      </c>
      <c r="AG941" s="23"/>
      <c r="AH941" s="23"/>
      <c r="AI941" s="23"/>
      <c r="AJ941" s="23"/>
      <c r="AK941" s="3"/>
      <c r="AL941" s="3"/>
      <c r="AM941" s="298">
        <v>5372.53</v>
      </c>
      <c r="AN941" s="298">
        <v>2918.7</v>
      </c>
      <c r="AO941" s="298">
        <v>0</v>
      </c>
      <c r="AP941" s="298">
        <v>0</v>
      </c>
      <c r="AQ941" s="298">
        <v>0</v>
      </c>
      <c r="AR941" s="23"/>
      <c r="AS941" s="3"/>
      <c r="AT941" s="3"/>
      <c r="AU941" s="298">
        <v>596.94777777777801</v>
      </c>
      <c r="AV941" s="298">
        <v>324.3</v>
      </c>
      <c r="AW941" s="298">
        <v>0</v>
      </c>
      <c r="AX941" s="298">
        <v>0</v>
      </c>
      <c r="AY941" s="298">
        <v>0</v>
      </c>
      <c r="AZ941" s="23"/>
      <c r="BA941" s="3"/>
    </row>
    <row r="942" spans="2:53">
      <c r="B942" s="10" t="s">
        <v>410</v>
      </c>
      <c r="C942" s="10"/>
      <c r="D942" s="69" t="s">
        <v>349</v>
      </c>
      <c r="E942" s="10">
        <v>13</v>
      </c>
      <c r="F942" s="10">
        <v>11</v>
      </c>
      <c r="G942" s="10">
        <v>7</v>
      </c>
      <c r="H942" s="10">
        <v>7</v>
      </c>
      <c r="I942" s="10">
        <v>7</v>
      </c>
      <c r="J942" s="10"/>
      <c r="M942" s="198">
        <v>2289.81</v>
      </c>
      <c r="N942" s="303">
        <v>1503.23</v>
      </c>
      <c r="O942" s="198">
        <v>383.45</v>
      </c>
      <c r="P942" s="198">
        <v>1000.75</v>
      </c>
      <c r="Q942" s="198">
        <v>2223.1</v>
      </c>
      <c r="R942" s="10"/>
      <c r="S942" s="3"/>
      <c r="T942" s="3"/>
      <c r="U942" s="10">
        <v>120.51631578947401</v>
      </c>
      <c r="V942" s="10">
        <v>83.512777777777799</v>
      </c>
      <c r="W942" s="10">
        <v>22.5558823529412</v>
      </c>
      <c r="X942" s="10">
        <v>62.546875</v>
      </c>
      <c r="Y942" s="10">
        <v>138.94374999999999</v>
      </c>
      <c r="Z942" s="10"/>
      <c r="AA942" s="3"/>
      <c r="AB942" s="10" t="s">
        <v>149</v>
      </c>
      <c r="AC942" s="10"/>
      <c r="AD942" s="69" t="s">
        <v>150</v>
      </c>
      <c r="AE942" s="23">
        <v>305</v>
      </c>
      <c r="AF942" s="23">
        <v>110</v>
      </c>
      <c r="AG942" s="23">
        <v>70</v>
      </c>
      <c r="AH942" s="23">
        <v>57</v>
      </c>
      <c r="AI942" s="23">
        <v>37</v>
      </c>
      <c r="AJ942" s="23"/>
      <c r="AK942" s="3"/>
      <c r="AL942" s="3"/>
      <c r="AM942" s="298">
        <v>45775.87</v>
      </c>
      <c r="AN942" s="298">
        <v>20461.59</v>
      </c>
      <c r="AO942" s="298">
        <v>24180.42</v>
      </c>
      <c r="AP942" s="298">
        <v>35885.08</v>
      </c>
      <c r="AQ942" s="298">
        <v>30866.97</v>
      </c>
      <c r="AR942" s="23"/>
      <c r="AS942" s="3"/>
      <c r="AT942" s="3"/>
      <c r="AU942" s="298">
        <v>146.24878594249199</v>
      </c>
      <c r="AV942" s="298">
        <v>70.557206896551705</v>
      </c>
      <c r="AW942" s="298">
        <v>77.253738019169305</v>
      </c>
      <c r="AX942" s="298">
        <v>114.283694267516</v>
      </c>
      <c r="AY942" s="298">
        <v>96.459281250000004</v>
      </c>
      <c r="AZ942" s="23"/>
      <c r="BA942" s="3"/>
    </row>
    <row r="943" spans="2:53">
      <c r="B943" s="10" t="s">
        <v>348</v>
      </c>
      <c r="C943" s="10"/>
      <c r="D943" s="69" t="s">
        <v>349</v>
      </c>
      <c r="E943" s="10">
        <v>135</v>
      </c>
      <c r="F943" s="10">
        <v>79</v>
      </c>
      <c r="G943" s="10">
        <v>48</v>
      </c>
      <c r="H943" s="10">
        <v>40</v>
      </c>
      <c r="I943" s="10">
        <v>39</v>
      </c>
      <c r="J943" s="10"/>
      <c r="M943" s="198">
        <v>24058.19</v>
      </c>
      <c r="N943" s="303">
        <v>11227.71</v>
      </c>
      <c r="O943" s="198">
        <v>5844.63</v>
      </c>
      <c r="P943" s="198">
        <v>6270.4</v>
      </c>
      <c r="Q943" s="198">
        <v>11677.33</v>
      </c>
      <c r="R943" s="10"/>
      <c r="S943" s="3"/>
      <c r="T943" s="3"/>
      <c r="U943" s="10">
        <v>162.55533783783801</v>
      </c>
      <c r="V943" s="10">
        <v>75.353758389261699</v>
      </c>
      <c r="W943" s="10">
        <v>40.307793103448297</v>
      </c>
      <c r="X943" s="10">
        <v>43.544444444444402</v>
      </c>
      <c r="Y943" s="10">
        <v>76.322418300653595</v>
      </c>
      <c r="Z943" s="10"/>
      <c r="AA943" s="3"/>
      <c r="AB943" s="10" t="s">
        <v>151</v>
      </c>
      <c r="AC943" s="10"/>
      <c r="AD943" s="69" t="s">
        <v>150</v>
      </c>
      <c r="AE943" s="23">
        <v>39</v>
      </c>
      <c r="AF943" s="23">
        <v>11</v>
      </c>
      <c r="AG943" s="23">
        <v>7</v>
      </c>
      <c r="AH943" s="23">
        <v>7</v>
      </c>
      <c r="AI943" s="23">
        <v>3</v>
      </c>
      <c r="AJ943" s="23"/>
      <c r="AK943" s="3"/>
      <c r="AL943" s="3"/>
      <c r="AM943" s="298">
        <v>13280.74</v>
      </c>
      <c r="AN943" s="298">
        <v>7959.06</v>
      </c>
      <c r="AO943" s="298">
        <v>4638.6499999999996</v>
      </c>
      <c r="AP943" s="298">
        <v>8692.43</v>
      </c>
      <c r="AQ943" s="298">
        <v>318.06</v>
      </c>
      <c r="AR943" s="23"/>
      <c r="AS943" s="3"/>
      <c r="AT943" s="3"/>
      <c r="AU943" s="298">
        <v>332.01850000000002</v>
      </c>
      <c r="AV943" s="298">
        <v>209.44894736842099</v>
      </c>
      <c r="AW943" s="298">
        <v>115.96625</v>
      </c>
      <c r="AX943" s="298">
        <v>222.88282051281999</v>
      </c>
      <c r="AY943" s="298">
        <v>8.1553846153846195</v>
      </c>
      <c r="AZ943" s="23"/>
      <c r="BA943" s="3"/>
    </row>
    <row r="944" spans="2:53">
      <c r="B944" s="10" t="s">
        <v>534</v>
      </c>
      <c r="C944" s="10"/>
      <c r="D944" s="69" t="s">
        <v>327</v>
      </c>
      <c r="E944" s="10">
        <v>2</v>
      </c>
      <c r="F944" s="10"/>
      <c r="G944" s="10">
        <v>2</v>
      </c>
      <c r="H944" s="10">
        <v>1</v>
      </c>
      <c r="I944" s="10">
        <v>1</v>
      </c>
      <c r="J944" s="10"/>
      <c r="M944" s="198">
        <v>339.32</v>
      </c>
      <c r="N944" s="303">
        <v>0</v>
      </c>
      <c r="O944" s="198">
        <v>219.28</v>
      </c>
      <c r="P944" s="198">
        <v>31.87</v>
      </c>
      <c r="Q944" s="198">
        <v>153.91</v>
      </c>
      <c r="R944" s="10"/>
      <c r="S944" s="3"/>
      <c r="T944" s="3"/>
      <c r="U944" s="10">
        <v>169.66</v>
      </c>
      <c r="V944" s="10">
        <v>0</v>
      </c>
      <c r="W944" s="10">
        <v>109.64</v>
      </c>
      <c r="X944" s="10">
        <v>15.935</v>
      </c>
      <c r="Y944" s="10">
        <v>76.954999999999998</v>
      </c>
      <c r="Z944" s="10"/>
      <c r="AA944" s="3"/>
      <c r="AB944" s="10" t="s">
        <v>152</v>
      </c>
      <c r="AC944" s="10"/>
      <c r="AD944" s="69" t="s">
        <v>257</v>
      </c>
      <c r="AE944" s="23"/>
      <c r="AF944" s="23"/>
      <c r="AG944" s="23"/>
      <c r="AH944" s="23"/>
      <c r="AI944" s="23">
        <v>1</v>
      </c>
      <c r="AJ944" s="23"/>
      <c r="AK944" s="3"/>
      <c r="AL944" s="3"/>
      <c r="AM944" s="298"/>
      <c r="AN944" s="298"/>
      <c r="AO944" s="298"/>
      <c r="AP944" s="298"/>
      <c r="AQ944" s="298">
        <v>865.56</v>
      </c>
      <c r="AR944" s="23"/>
      <c r="AS944" s="3"/>
      <c r="AT944" s="3"/>
      <c r="AU944" s="298"/>
      <c r="AV944" s="298"/>
      <c r="AW944" s="298"/>
      <c r="AX944" s="298"/>
      <c r="AY944" s="298">
        <v>865.56</v>
      </c>
      <c r="AZ944" s="23"/>
      <c r="BA944" s="3"/>
    </row>
    <row r="945" spans="2:53">
      <c r="B945" s="10" t="s">
        <v>350</v>
      </c>
      <c r="C945" s="10"/>
      <c r="D945" s="69" t="s">
        <v>158</v>
      </c>
      <c r="E945" s="10">
        <v>2</v>
      </c>
      <c r="F945" s="10"/>
      <c r="G945" s="10"/>
      <c r="H945" s="10"/>
      <c r="I945" s="10"/>
      <c r="J945" s="10"/>
      <c r="M945" s="198">
        <v>58.82</v>
      </c>
      <c r="N945" s="303">
        <v>0</v>
      </c>
      <c r="O945" s="198">
        <v>0</v>
      </c>
      <c r="P945" s="198">
        <v>0</v>
      </c>
      <c r="Q945" s="198">
        <v>0</v>
      </c>
      <c r="R945" s="10"/>
      <c r="S945" s="3"/>
      <c r="T945" s="3"/>
      <c r="U945" s="10">
        <v>29.41</v>
      </c>
      <c r="V945" s="10">
        <v>0</v>
      </c>
      <c r="W945" s="10">
        <v>0</v>
      </c>
      <c r="X945" s="10">
        <v>0</v>
      </c>
      <c r="Y945" s="10">
        <v>0</v>
      </c>
      <c r="Z945" s="10"/>
      <c r="AA945" s="3"/>
      <c r="AB945" s="10" t="s">
        <v>152</v>
      </c>
      <c r="AC945" s="10"/>
      <c r="AD945" s="69" t="s">
        <v>103</v>
      </c>
      <c r="AE945" s="23">
        <v>188</v>
      </c>
      <c r="AF945" s="23">
        <v>92</v>
      </c>
      <c r="AG945" s="23">
        <v>45</v>
      </c>
      <c r="AH945" s="23">
        <v>47</v>
      </c>
      <c r="AI945" s="23">
        <v>39</v>
      </c>
      <c r="AJ945" s="23"/>
      <c r="AK945" s="3"/>
      <c r="AL945" s="3"/>
      <c r="AM945" s="298">
        <v>56154.109999999899</v>
      </c>
      <c r="AN945" s="298">
        <v>15717.29</v>
      </c>
      <c r="AO945" s="298">
        <v>5453.14</v>
      </c>
      <c r="AP945" s="298">
        <v>6615.47</v>
      </c>
      <c r="AQ945" s="298">
        <v>12379.51</v>
      </c>
      <c r="AR945" s="23"/>
      <c r="AS945" s="3"/>
      <c r="AT945" s="3"/>
      <c r="AU945" s="298">
        <v>292.46932291666599</v>
      </c>
      <c r="AV945" s="298">
        <v>87.318277777777794</v>
      </c>
      <c r="AW945" s="298">
        <v>29.6366304347826</v>
      </c>
      <c r="AX945" s="298">
        <v>35.953641304347798</v>
      </c>
      <c r="AY945" s="298">
        <v>66.556505376344106</v>
      </c>
      <c r="AZ945" s="23"/>
      <c r="BA945" s="3"/>
    </row>
    <row r="946" spans="2:53">
      <c r="B946" s="10" t="s">
        <v>350</v>
      </c>
      <c r="C946" s="10"/>
      <c r="D946" s="69" t="s">
        <v>351</v>
      </c>
      <c r="E946" s="10">
        <v>79</v>
      </c>
      <c r="F946" s="10">
        <v>44</v>
      </c>
      <c r="G946" s="10">
        <v>31</v>
      </c>
      <c r="H946" s="10">
        <v>23</v>
      </c>
      <c r="I946" s="10">
        <v>24</v>
      </c>
      <c r="J946" s="10"/>
      <c r="M946" s="198">
        <v>12246.38</v>
      </c>
      <c r="N946" s="303">
        <v>6353.2</v>
      </c>
      <c r="O946" s="198">
        <v>3407.47</v>
      </c>
      <c r="P946" s="198">
        <v>3068.32</v>
      </c>
      <c r="Q946" s="198">
        <v>10935.57</v>
      </c>
      <c r="R946" s="10"/>
      <c r="S946" s="3"/>
      <c r="T946" s="3"/>
      <c r="U946" s="10">
        <v>140.76298850574699</v>
      </c>
      <c r="V946" s="10">
        <v>75.633333333333297</v>
      </c>
      <c r="W946" s="10">
        <v>40.0878823529412</v>
      </c>
      <c r="X946" s="10">
        <v>36.527619047618998</v>
      </c>
      <c r="Y946" s="10">
        <v>130.18535714285699</v>
      </c>
      <c r="Z946" s="10"/>
      <c r="AA946" s="3"/>
      <c r="AB946" s="10" t="s">
        <v>397</v>
      </c>
      <c r="AC946" s="10"/>
      <c r="AD946" s="69" t="s">
        <v>317</v>
      </c>
      <c r="AE946" s="23">
        <v>4</v>
      </c>
      <c r="AF946" s="23">
        <v>4</v>
      </c>
      <c r="AG946" s="23">
        <v>2</v>
      </c>
      <c r="AH946" s="23">
        <v>3</v>
      </c>
      <c r="AI946" s="23">
        <v>1</v>
      </c>
      <c r="AJ946" s="23"/>
      <c r="AK946" s="3"/>
      <c r="AL946" s="3"/>
      <c r="AM946" s="298">
        <v>273.35000000000002</v>
      </c>
      <c r="AN946" s="298">
        <v>197.46</v>
      </c>
      <c r="AO946" s="298">
        <v>88.13</v>
      </c>
      <c r="AP946" s="298">
        <v>170.49</v>
      </c>
      <c r="AQ946" s="298">
        <v>62.82</v>
      </c>
      <c r="AR946" s="23"/>
      <c r="AS946" s="3"/>
      <c r="AT946" s="3"/>
      <c r="AU946" s="298">
        <v>68.337500000000006</v>
      </c>
      <c r="AV946" s="298">
        <v>39.491999999999997</v>
      </c>
      <c r="AW946" s="298">
        <v>17.626000000000001</v>
      </c>
      <c r="AX946" s="298">
        <v>34.097999999999999</v>
      </c>
      <c r="AY946" s="298">
        <v>15.705</v>
      </c>
      <c r="AZ946" s="23"/>
      <c r="BA946" s="3"/>
    </row>
    <row r="947" spans="2:53">
      <c r="B947" s="10" t="s">
        <v>352</v>
      </c>
      <c r="C947" s="10"/>
      <c r="D947" s="69" t="s">
        <v>353</v>
      </c>
      <c r="E947" s="10">
        <v>29</v>
      </c>
      <c r="F947" s="10">
        <v>16</v>
      </c>
      <c r="G947" s="10">
        <v>15</v>
      </c>
      <c r="H947" s="10">
        <v>9</v>
      </c>
      <c r="I947" s="10">
        <v>9</v>
      </c>
      <c r="J947" s="10"/>
      <c r="M947" s="198">
        <v>5064.92</v>
      </c>
      <c r="N947" s="303">
        <v>2043.8</v>
      </c>
      <c r="O947" s="198">
        <v>2406</v>
      </c>
      <c r="P947" s="198">
        <v>1789.55</v>
      </c>
      <c r="Q947" s="198">
        <v>1900.67</v>
      </c>
      <c r="R947" s="10"/>
      <c r="S947" s="3"/>
      <c r="T947" s="3"/>
      <c r="U947" s="10">
        <v>163.38451612903199</v>
      </c>
      <c r="V947" s="10">
        <v>63.868749999999999</v>
      </c>
      <c r="W947" s="10">
        <v>75.1875</v>
      </c>
      <c r="X947" s="10">
        <v>55.923437499999999</v>
      </c>
      <c r="Y947" s="10">
        <v>57.596060606060597</v>
      </c>
      <c r="Z947" s="10"/>
      <c r="AA947" s="3"/>
      <c r="AB947" s="10" t="s">
        <v>398</v>
      </c>
      <c r="AC947" s="10"/>
      <c r="AD947" s="69" t="s">
        <v>399</v>
      </c>
      <c r="AE947" s="23">
        <v>23</v>
      </c>
      <c r="AF947" s="23">
        <v>13</v>
      </c>
      <c r="AG947" s="23">
        <v>10</v>
      </c>
      <c r="AH947" s="23">
        <v>16</v>
      </c>
      <c r="AI947" s="23">
        <v>16</v>
      </c>
      <c r="AJ947" s="23"/>
      <c r="AK947" s="3"/>
      <c r="AL947" s="3"/>
      <c r="AM947" s="298">
        <v>3451.54</v>
      </c>
      <c r="AN947" s="298">
        <v>1898.16</v>
      </c>
      <c r="AO947" s="298">
        <v>1195.55</v>
      </c>
      <c r="AP947" s="298">
        <v>2073.84</v>
      </c>
      <c r="AQ947" s="298">
        <v>8961.2999999999993</v>
      </c>
      <c r="AR947" s="23"/>
      <c r="AS947" s="3"/>
      <c r="AT947" s="3"/>
      <c r="AU947" s="298">
        <v>150.066956521739</v>
      </c>
      <c r="AV947" s="298">
        <v>105.45333333333301</v>
      </c>
      <c r="AW947" s="298">
        <v>51.980434782608697</v>
      </c>
      <c r="AX947" s="298">
        <v>90.166956521739095</v>
      </c>
      <c r="AY947" s="298">
        <v>373.38749999999999</v>
      </c>
      <c r="AZ947" s="23"/>
      <c r="BA947" s="3"/>
    </row>
    <row r="948" spans="2:53">
      <c r="B948" s="10" t="s">
        <v>132</v>
      </c>
      <c r="C948" s="10"/>
      <c r="D948" s="69" t="s">
        <v>133</v>
      </c>
      <c r="E948" s="10">
        <v>365</v>
      </c>
      <c r="F948" s="10">
        <v>228</v>
      </c>
      <c r="G948" s="10">
        <v>165</v>
      </c>
      <c r="H948" s="10">
        <v>128</v>
      </c>
      <c r="I948" s="10">
        <v>112</v>
      </c>
      <c r="J948" s="10"/>
      <c r="M948" s="198">
        <v>44219.71</v>
      </c>
      <c r="N948" s="303">
        <v>21687.43</v>
      </c>
      <c r="O948" s="198">
        <v>16315.11</v>
      </c>
      <c r="P948" s="198">
        <v>16775.11</v>
      </c>
      <c r="Q948" s="198">
        <v>28973.06</v>
      </c>
      <c r="R948" s="10"/>
      <c r="S948" s="3"/>
      <c r="T948" s="3"/>
      <c r="U948" s="10">
        <v>107.590535279805</v>
      </c>
      <c r="V948" s="10">
        <v>52.896170731707301</v>
      </c>
      <c r="W948" s="10">
        <v>41.304075949367103</v>
      </c>
      <c r="X948" s="10">
        <v>43.123676092544997</v>
      </c>
      <c r="Y948" s="10">
        <v>71.893449131513705</v>
      </c>
      <c r="Z948" s="10"/>
      <c r="AA948" s="3"/>
      <c r="AB948" s="10" t="s">
        <v>153</v>
      </c>
      <c r="AC948" s="10"/>
      <c r="AD948" s="69" t="s">
        <v>98</v>
      </c>
      <c r="AE948" s="23">
        <v>46</v>
      </c>
      <c r="AF948" s="23">
        <v>22</v>
      </c>
      <c r="AG948" s="23">
        <v>8</v>
      </c>
      <c r="AH948" s="23">
        <v>9</v>
      </c>
      <c r="AI948" s="23">
        <v>3</v>
      </c>
      <c r="AJ948" s="23"/>
      <c r="AK948" s="3"/>
      <c r="AL948" s="3"/>
      <c r="AM948" s="298">
        <v>5146.03</v>
      </c>
      <c r="AN948" s="298">
        <v>1930.07</v>
      </c>
      <c r="AO948" s="298">
        <v>528.42999999999995</v>
      </c>
      <c r="AP948" s="298">
        <v>432.48</v>
      </c>
      <c r="AQ948" s="298">
        <v>770.52</v>
      </c>
      <c r="AR948" s="23"/>
      <c r="AS948" s="3"/>
      <c r="AT948" s="3"/>
      <c r="AU948" s="298">
        <v>109.49</v>
      </c>
      <c r="AV948" s="298">
        <v>50.7913157894737</v>
      </c>
      <c r="AW948" s="298">
        <v>14.678611111111101</v>
      </c>
      <c r="AX948" s="298">
        <v>12.0133333333333</v>
      </c>
      <c r="AY948" s="298">
        <v>21.4033333333333</v>
      </c>
      <c r="AZ948" s="23"/>
      <c r="BA948" s="3"/>
    </row>
    <row r="949" spans="2:53">
      <c r="B949" s="10" t="s">
        <v>354</v>
      </c>
      <c r="C949" s="10"/>
      <c r="D949" s="69" t="s">
        <v>164</v>
      </c>
      <c r="E949" s="10">
        <v>19</v>
      </c>
      <c r="F949" s="10">
        <v>9</v>
      </c>
      <c r="G949" s="10">
        <v>6</v>
      </c>
      <c r="H949" s="10">
        <v>5</v>
      </c>
      <c r="I949" s="10">
        <v>10</v>
      </c>
      <c r="J949" s="10"/>
      <c r="M949" s="198">
        <v>3034.66</v>
      </c>
      <c r="N949" s="303">
        <v>796.99</v>
      </c>
      <c r="O949" s="198">
        <v>545.57000000000005</v>
      </c>
      <c r="P949" s="198">
        <v>1155.73</v>
      </c>
      <c r="Q949" s="198">
        <v>3683.76</v>
      </c>
      <c r="R949" s="10"/>
      <c r="S949" s="3"/>
      <c r="T949" s="3"/>
      <c r="U949" s="10">
        <v>159.718947368421</v>
      </c>
      <c r="V949" s="10">
        <v>41.946842105263201</v>
      </c>
      <c r="W949" s="10">
        <v>28.714210526315799</v>
      </c>
      <c r="X949" s="10">
        <v>67.984117647058795</v>
      </c>
      <c r="Y949" s="10">
        <v>175.41714285714301</v>
      </c>
      <c r="Z949" s="10"/>
      <c r="AA949" s="3"/>
      <c r="AB949" s="10" t="s">
        <v>400</v>
      </c>
      <c r="AC949" s="10"/>
      <c r="AD949" s="69" t="s">
        <v>335</v>
      </c>
      <c r="AE949" s="23">
        <v>98</v>
      </c>
      <c r="AF949" s="23">
        <v>28</v>
      </c>
      <c r="AG949" s="23">
        <v>14</v>
      </c>
      <c r="AH949" s="23">
        <v>23</v>
      </c>
      <c r="AI949" s="23">
        <v>23</v>
      </c>
      <c r="AJ949" s="23"/>
      <c r="AK949" s="3"/>
      <c r="AL949" s="3"/>
      <c r="AM949" s="298">
        <v>28798.66</v>
      </c>
      <c r="AN949" s="298">
        <v>2062.6</v>
      </c>
      <c r="AO949" s="298">
        <v>991.15</v>
      </c>
      <c r="AP949" s="298">
        <v>979.23</v>
      </c>
      <c r="AQ949" s="298">
        <v>4352.95</v>
      </c>
      <c r="AR949" s="23"/>
      <c r="AS949" s="3"/>
      <c r="AT949" s="3"/>
      <c r="AU949" s="298">
        <v>293.86387755102101</v>
      </c>
      <c r="AV949" s="298">
        <v>25.782499999999999</v>
      </c>
      <c r="AW949" s="298">
        <v>10.544148936170201</v>
      </c>
      <c r="AX949" s="298">
        <v>10.200312500000001</v>
      </c>
      <c r="AY949" s="298">
        <v>44.417857142857102</v>
      </c>
      <c r="AZ949" s="23"/>
      <c r="BA949" s="3"/>
    </row>
    <row r="950" spans="2:53">
      <c r="B950" s="10" t="s">
        <v>355</v>
      </c>
      <c r="C950" s="10"/>
      <c r="D950" s="69" t="s">
        <v>356</v>
      </c>
      <c r="E950" s="10">
        <v>116</v>
      </c>
      <c r="F950" s="10">
        <v>67</v>
      </c>
      <c r="G950" s="10">
        <v>51</v>
      </c>
      <c r="H950" s="10">
        <v>32</v>
      </c>
      <c r="I950" s="10">
        <v>34</v>
      </c>
      <c r="J950" s="10"/>
      <c r="M950" s="198">
        <v>17380.53</v>
      </c>
      <c r="N950" s="303">
        <v>9928.7099999999991</v>
      </c>
      <c r="O950" s="198">
        <v>7682.67</v>
      </c>
      <c r="P950" s="198">
        <v>8313.33</v>
      </c>
      <c r="Q950" s="198">
        <v>8658.06</v>
      </c>
      <c r="R950" s="10"/>
      <c r="S950" s="3"/>
      <c r="T950" s="3"/>
      <c r="U950" s="10">
        <v>134.73279069767401</v>
      </c>
      <c r="V950" s="10">
        <v>78.178818897637797</v>
      </c>
      <c r="W950" s="10">
        <v>62.460731707317102</v>
      </c>
      <c r="X950" s="10">
        <v>67.588048780487796</v>
      </c>
      <c r="Y950" s="10">
        <v>64.612388059701502</v>
      </c>
      <c r="Z950" s="10"/>
      <c r="AA950" s="3"/>
      <c r="AB950" s="10"/>
      <c r="AC950" s="10"/>
      <c r="AD950" s="69"/>
      <c r="AE950" s="23"/>
      <c r="AF950" s="23"/>
      <c r="AG950" s="23"/>
      <c r="AH950" s="23"/>
      <c r="AI950" s="23"/>
      <c r="AJ950" s="23"/>
      <c r="AK950" s="3"/>
      <c r="AL950" s="3"/>
      <c r="AM950" s="23"/>
      <c r="AN950" s="23"/>
      <c r="AO950" s="23"/>
      <c r="AP950" s="23"/>
      <c r="AQ950" s="23"/>
      <c r="AR950" s="23"/>
      <c r="AS950" s="3"/>
      <c r="AT950" s="3"/>
      <c r="AU950" s="23"/>
      <c r="AV950" s="23"/>
      <c r="AW950" s="23"/>
      <c r="AX950" s="23"/>
      <c r="AY950" s="23"/>
      <c r="AZ950" s="23"/>
      <c r="BA950" s="3"/>
    </row>
    <row r="951" spans="2:53">
      <c r="B951" s="10" t="s">
        <v>357</v>
      </c>
      <c r="C951" s="10"/>
      <c r="D951" s="69" t="s">
        <v>289</v>
      </c>
      <c r="E951" s="10">
        <v>897</v>
      </c>
      <c r="F951" s="10">
        <v>603</v>
      </c>
      <c r="G951" s="10">
        <v>469</v>
      </c>
      <c r="H951" s="10">
        <v>384</v>
      </c>
      <c r="I951" s="10">
        <v>398</v>
      </c>
      <c r="J951" s="10"/>
      <c r="M951" s="198">
        <v>114271.03999999999</v>
      </c>
      <c r="N951" s="303">
        <v>59122.030000000101</v>
      </c>
      <c r="O951" s="198">
        <v>46334.54</v>
      </c>
      <c r="P951" s="198">
        <v>49298.78</v>
      </c>
      <c r="Q951" s="198">
        <v>136122.03</v>
      </c>
      <c r="R951" s="10"/>
      <c r="S951" s="3"/>
      <c r="T951" s="3"/>
      <c r="U951" s="10">
        <v>113.702527363184</v>
      </c>
      <c r="V951" s="10">
        <v>59.240511022044203</v>
      </c>
      <c r="W951" s="10">
        <v>48.315474452554703</v>
      </c>
      <c r="X951" s="10">
        <v>52.613425827107797</v>
      </c>
      <c r="Y951" s="10">
        <v>131.13875722543401</v>
      </c>
      <c r="Z951" s="10"/>
      <c r="AA951" s="3"/>
      <c r="AB951" s="10"/>
      <c r="AC951" s="10"/>
      <c r="AD951" s="69"/>
      <c r="AE951" s="23"/>
      <c r="AF951" s="23"/>
      <c r="AG951" s="23"/>
      <c r="AH951" s="23"/>
      <c r="AI951" s="23"/>
      <c r="AJ951" s="23"/>
      <c r="AK951" s="3"/>
      <c r="AL951" s="3"/>
      <c r="AM951" s="23"/>
      <c r="AN951" s="23"/>
      <c r="AO951" s="23"/>
      <c r="AP951" s="23"/>
      <c r="AQ951" s="23"/>
      <c r="AR951" s="23"/>
      <c r="AS951" s="3"/>
      <c r="AT951" s="3"/>
      <c r="AU951" s="23"/>
      <c r="AV951" s="23"/>
      <c r="AW951" s="23"/>
      <c r="AX951" s="23"/>
      <c r="AY951" s="23"/>
      <c r="AZ951" s="23"/>
      <c r="BA951" s="3"/>
    </row>
    <row r="952" spans="2:53">
      <c r="B952" s="10" t="s">
        <v>358</v>
      </c>
      <c r="C952" s="10"/>
      <c r="D952" s="69" t="s">
        <v>94</v>
      </c>
      <c r="E952" s="10">
        <v>10</v>
      </c>
      <c r="F952" s="10">
        <v>8</v>
      </c>
      <c r="G952" s="10">
        <v>3</v>
      </c>
      <c r="H952" s="10">
        <v>1</v>
      </c>
      <c r="I952" s="10">
        <v>3</v>
      </c>
      <c r="J952" s="10"/>
      <c r="M952" s="198">
        <v>1106.17</v>
      </c>
      <c r="N952" s="303">
        <v>356.06</v>
      </c>
      <c r="O952" s="198">
        <v>201.99</v>
      </c>
      <c r="P952" s="198">
        <v>5.47</v>
      </c>
      <c r="Q952" s="198">
        <v>2804.31</v>
      </c>
      <c r="R952" s="10"/>
      <c r="S952" s="3"/>
      <c r="T952" s="3"/>
      <c r="U952" s="10">
        <v>100.56090909090901</v>
      </c>
      <c r="V952" s="10">
        <v>32.3690909090909</v>
      </c>
      <c r="W952" s="10">
        <v>18.362727272727302</v>
      </c>
      <c r="X952" s="10">
        <v>0.54700000000000004</v>
      </c>
      <c r="Y952" s="10">
        <v>254.93727272727301</v>
      </c>
      <c r="Z952" s="10"/>
      <c r="AA952" s="3"/>
      <c r="AB952" s="10"/>
      <c r="AC952" s="10"/>
      <c r="AD952" s="69"/>
      <c r="AE952" s="23"/>
      <c r="AF952" s="23"/>
      <c r="AG952" s="23"/>
      <c r="AH952" s="23"/>
      <c r="AI952" s="23"/>
      <c r="AJ952" s="23"/>
      <c r="AK952" s="3"/>
      <c r="AL952" s="3"/>
      <c r="AM952" s="23"/>
      <c r="AN952" s="23"/>
      <c r="AO952" s="23"/>
      <c r="AP952" s="23"/>
      <c r="AQ952" s="23"/>
      <c r="AR952" s="23"/>
      <c r="AS952" s="3"/>
      <c r="AT952" s="3"/>
      <c r="AU952" s="23"/>
      <c r="AV952" s="23"/>
      <c r="AW952" s="23"/>
      <c r="AX952" s="23"/>
      <c r="AY952" s="23"/>
      <c r="AZ952" s="23"/>
      <c r="BA952" s="3"/>
    </row>
    <row r="953" spans="2:53">
      <c r="B953" s="10" t="s">
        <v>358</v>
      </c>
      <c r="C953" s="10"/>
      <c r="D953" s="69" t="s">
        <v>359</v>
      </c>
      <c r="E953" s="10">
        <v>13</v>
      </c>
      <c r="F953" s="10">
        <v>10</v>
      </c>
      <c r="G953" s="10">
        <v>7</v>
      </c>
      <c r="H953" s="10">
        <v>2</v>
      </c>
      <c r="I953" s="10">
        <v>5</v>
      </c>
      <c r="J953" s="10"/>
      <c r="M953" s="198">
        <v>1541.26</v>
      </c>
      <c r="N953" s="303">
        <v>1275.68</v>
      </c>
      <c r="O953" s="198">
        <v>903.35</v>
      </c>
      <c r="P953" s="198">
        <v>313.31</v>
      </c>
      <c r="Q953" s="198">
        <v>1407.89</v>
      </c>
      <c r="R953" s="10"/>
      <c r="S953" s="3"/>
      <c r="T953" s="3"/>
      <c r="U953" s="10">
        <v>90.662352941176493</v>
      </c>
      <c r="V953" s="10">
        <v>75.040000000000006</v>
      </c>
      <c r="W953" s="10">
        <v>53.138235294117599</v>
      </c>
      <c r="X953" s="10">
        <v>18.43</v>
      </c>
      <c r="Y953" s="10">
        <v>82.817058823529393</v>
      </c>
      <c r="Z953" s="10"/>
      <c r="AA953" s="3"/>
      <c r="AB953" s="10"/>
      <c r="AC953" s="10"/>
      <c r="AD953" s="69"/>
      <c r="AE953" s="23"/>
      <c r="AF953" s="23"/>
      <c r="AG953" s="23"/>
      <c r="AH953" s="23"/>
      <c r="AI953" s="23"/>
      <c r="AJ953" s="23"/>
      <c r="AK953" s="3"/>
      <c r="AL953" s="3"/>
      <c r="AM953" s="23"/>
      <c r="AN953" s="23"/>
      <c r="AO953" s="23"/>
      <c r="AP953" s="23"/>
      <c r="AQ953" s="23"/>
      <c r="AR953" s="23"/>
      <c r="AS953" s="3"/>
      <c r="AT953" s="3"/>
      <c r="AU953" s="23"/>
      <c r="AV953" s="23"/>
      <c r="AW953" s="23"/>
      <c r="AX953" s="23"/>
      <c r="AY953" s="23"/>
      <c r="AZ953" s="23"/>
      <c r="BA953" s="3"/>
    </row>
    <row r="954" spans="2:53">
      <c r="B954" s="10" t="s">
        <v>358</v>
      </c>
      <c r="C954" s="10"/>
      <c r="D954" s="69" t="s">
        <v>119</v>
      </c>
      <c r="E954" s="10">
        <v>15</v>
      </c>
      <c r="F954" s="10">
        <v>15</v>
      </c>
      <c r="G954" s="10">
        <v>6</v>
      </c>
      <c r="H954" s="10">
        <v>7</v>
      </c>
      <c r="I954" s="10">
        <v>5</v>
      </c>
      <c r="J954" s="10"/>
      <c r="M954" s="198">
        <v>1722.54</v>
      </c>
      <c r="N954" s="303">
        <v>1443.91</v>
      </c>
      <c r="O954" s="198">
        <v>781.64</v>
      </c>
      <c r="P954" s="198">
        <v>795.65</v>
      </c>
      <c r="Q954" s="198">
        <v>399.14</v>
      </c>
      <c r="R954" s="10"/>
      <c r="S954" s="3"/>
      <c r="T954" s="3"/>
      <c r="U954" s="10">
        <v>101.32588235294099</v>
      </c>
      <c r="V954" s="10">
        <v>84.935882352941206</v>
      </c>
      <c r="W954" s="10">
        <v>48.852499999999999</v>
      </c>
      <c r="X954" s="10">
        <v>46.802941176470597</v>
      </c>
      <c r="Y954" s="10">
        <v>24.946249999999999</v>
      </c>
      <c r="Z954" s="10"/>
      <c r="AA954" s="3"/>
      <c r="AB954" s="10"/>
      <c r="AC954" s="10"/>
      <c r="AD954" s="69"/>
      <c r="AE954" s="23"/>
      <c r="AF954" s="23"/>
      <c r="AG954" s="23"/>
      <c r="AH954" s="23"/>
      <c r="AI954" s="23"/>
      <c r="AJ954" s="23"/>
      <c r="AK954" s="3"/>
      <c r="AL954" s="3"/>
      <c r="AM954" s="23"/>
      <c r="AN954" s="23"/>
      <c r="AO954" s="23"/>
      <c r="AP954" s="23"/>
      <c r="AQ954" s="23"/>
      <c r="AR954" s="23"/>
      <c r="AS954" s="3"/>
      <c r="AT954" s="3"/>
      <c r="AU954" s="23"/>
      <c r="AV954" s="23"/>
      <c r="AW954" s="23"/>
      <c r="AX954" s="23"/>
      <c r="AY954" s="23"/>
      <c r="AZ954" s="23"/>
      <c r="BA954" s="3"/>
    </row>
    <row r="955" spans="2:53">
      <c r="B955" s="10" t="s">
        <v>360</v>
      </c>
      <c r="C955" s="10"/>
      <c r="D955" s="69" t="s">
        <v>361</v>
      </c>
      <c r="E955" s="10">
        <v>213</v>
      </c>
      <c r="F955" s="10">
        <v>104</v>
      </c>
      <c r="G955" s="10">
        <v>67</v>
      </c>
      <c r="H955" s="10">
        <v>48</v>
      </c>
      <c r="I955" s="10">
        <v>27</v>
      </c>
      <c r="J955" s="10"/>
      <c r="M955" s="198">
        <v>16426.87</v>
      </c>
      <c r="N955" s="303">
        <v>5899.37</v>
      </c>
      <c r="O955" s="198">
        <v>5793.49</v>
      </c>
      <c r="P955" s="198">
        <v>8461.6</v>
      </c>
      <c r="Q955" s="198">
        <v>9922.5499999999993</v>
      </c>
      <c r="R955" s="10"/>
      <c r="S955" s="3"/>
      <c r="T955" s="3"/>
      <c r="U955" s="10">
        <v>70.200299145299098</v>
      </c>
      <c r="V955" s="10">
        <v>25.649434782608701</v>
      </c>
      <c r="W955" s="10">
        <v>25.634911504424799</v>
      </c>
      <c r="X955" s="10">
        <v>38.814678899082601</v>
      </c>
      <c r="Y955" s="10">
        <v>45.308447488584498</v>
      </c>
      <c r="Z955" s="10"/>
      <c r="AA955" s="3"/>
      <c r="AB955" s="10"/>
      <c r="AC955" s="10"/>
      <c r="AD955" s="69"/>
      <c r="AE955" s="23"/>
      <c r="AF955" s="23"/>
      <c r="AG955" s="23"/>
      <c r="AH955" s="23"/>
      <c r="AI955" s="23"/>
      <c r="AJ955" s="23"/>
      <c r="AK955" s="3"/>
      <c r="AL955" s="3"/>
      <c r="AM955" s="23"/>
      <c r="AN955" s="23"/>
      <c r="AO955" s="23"/>
      <c r="AP955" s="23"/>
      <c r="AQ955" s="23"/>
      <c r="AR955" s="23"/>
      <c r="AS955" s="3"/>
      <c r="AT955" s="3"/>
      <c r="AU955" s="23"/>
      <c r="AV955" s="23"/>
      <c r="AW955" s="23"/>
      <c r="AX955" s="23"/>
      <c r="AY955" s="23"/>
      <c r="AZ955" s="23"/>
      <c r="BA955" s="3"/>
    </row>
    <row r="956" spans="2:53">
      <c r="B956" s="10" t="s">
        <v>419</v>
      </c>
      <c r="C956" s="10"/>
      <c r="D956" s="69" t="s">
        <v>100</v>
      </c>
      <c r="E956" s="10">
        <v>1</v>
      </c>
      <c r="F956" s="10">
        <v>1</v>
      </c>
      <c r="G956" s="10">
        <v>1</v>
      </c>
      <c r="H956" s="10">
        <v>1</v>
      </c>
      <c r="I956" s="10">
        <v>3</v>
      </c>
      <c r="J956" s="10"/>
      <c r="M956" s="198">
        <v>170.51</v>
      </c>
      <c r="N956" s="303">
        <v>25.92</v>
      </c>
      <c r="O956" s="198">
        <v>85.15</v>
      </c>
      <c r="P956" s="198">
        <v>123.29</v>
      </c>
      <c r="Q956" s="198">
        <v>692.62</v>
      </c>
      <c r="R956" s="10"/>
      <c r="S956" s="3"/>
      <c r="T956" s="3"/>
      <c r="U956" s="10">
        <v>85.254999999999995</v>
      </c>
      <c r="V956" s="10">
        <v>12.96</v>
      </c>
      <c r="W956" s="10">
        <v>42.575000000000003</v>
      </c>
      <c r="X956" s="10">
        <v>61.645000000000003</v>
      </c>
      <c r="Y956" s="10">
        <v>173.155</v>
      </c>
      <c r="Z956" s="10"/>
      <c r="AA956" s="3"/>
      <c r="AB956" s="10"/>
      <c r="AC956" s="10"/>
      <c r="AD956" s="69"/>
      <c r="AE956" s="23"/>
      <c r="AF956" s="23"/>
      <c r="AG956" s="23"/>
      <c r="AH956" s="23"/>
      <c r="AI956" s="23"/>
      <c r="AJ956" s="23"/>
      <c r="AK956" s="3"/>
      <c r="AL956" s="3"/>
      <c r="AM956" s="23"/>
      <c r="AN956" s="23"/>
      <c r="AO956" s="23"/>
      <c r="AP956" s="23"/>
      <c r="AQ956" s="23"/>
      <c r="AR956" s="23"/>
      <c r="AS956" s="3"/>
      <c r="AT956" s="3"/>
      <c r="AU956" s="23"/>
      <c r="AV956" s="23"/>
      <c r="AW956" s="23"/>
      <c r="AX956" s="23"/>
      <c r="AY956" s="23"/>
      <c r="AZ956" s="23"/>
      <c r="BA956" s="3"/>
    </row>
    <row r="957" spans="2:53">
      <c r="B957" s="10" t="s">
        <v>537</v>
      </c>
      <c r="C957" s="10"/>
      <c r="D957" s="69" t="s">
        <v>89</v>
      </c>
      <c r="E957" s="10">
        <v>4</v>
      </c>
      <c r="F957" s="10">
        <v>2</v>
      </c>
      <c r="G957" s="10">
        <v>2</v>
      </c>
      <c r="H957" s="10">
        <v>2</v>
      </c>
      <c r="I957" s="10">
        <v>1</v>
      </c>
      <c r="J957" s="10"/>
      <c r="M957" s="198">
        <v>220.96</v>
      </c>
      <c r="N957" s="303">
        <v>112.22</v>
      </c>
      <c r="O957" s="198">
        <v>149.25</v>
      </c>
      <c r="P957" s="198">
        <v>203.99</v>
      </c>
      <c r="Q957" s="198">
        <v>165.47</v>
      </c>
      <c r="R957" s="10"/>
      <c r="S957" s="3"/>
      <c r="T957" s="3"/>
      <c r="U957" s="10">
        <v>55.24</v>
      </c>
      <c r="V957" s="10">
        <v>28.055</v>
      </c>
      <c r="W957" s="10">
        <v>37.3125</v>
      </c>
      <c r="X957" s="10">
        <v>50.997500000000002</v>
      </c>
      <c r="Y957" s="10">
        <v>41.3675</v>
      </c>
      <c r="Z957" s="10"/>
      <c r="AA957" s="3"/>
      <c r="AB957" s="10"/>
      <c r="AC957" s="10"/>
      <c r="AD957" s="69"/>
      <c r="AE957" s="23"/>
      <c r="AF957" s="23"/>
      <c r="AG957" s="23"/>
      <c r="AH957" s="23"/>
      <c r="AI957" s="23"/>
      <c r="AJ957" s="23"/>
      <c r="AK957" s="3"/>
      <c r="AL957" s="3"/>
      <c r="AM957" s="23"/>
      <c r="AN957" s="23"/>
      <c r="AO957" s="23"/>
      <c r="AP957" s="23"/>
      <c r="AQ957" s="23"/>
      <c r="AR957" s="23"/>
      <c r="AS957" s="3"/>
      <c r="AT957" s="3"/>
      <c r="AU957" s="23"/>
      <c r="AV957" s="23"/>
      <c r="AW957" s="23"/>
      <c r="AX957" s="23"/>
      <c r="AY957" s="23"/>
      <c r="AZ957" s="23"/>
      <c r="BA957" s="3"/>
    </row>
    <row r="958" spans="2:53">
      <c r="B958" s="10" t="s">
        <v>592</v>
      </c>
      <c r="C958" s="10"/>
      <c r="D958" s="69" t="s">
        <v>89</v>
      </c>
      <c r="E958" s="10">
        <v>1</v>
      </c>
      <c r="F958" s="10">
        <v>1</v>
      </c>
      <c r="G958" s="10"/>
      <c r="H958" s="10"/>
      <c r="I958" s="10"/>
      <c r="J958" s="10"/>
      <c r="M958" s="198">
        <v>72.569999999999993</v>
      </c>
      <c r="N958" s="303">
        <v>41.69</v>
      </c>
      <c r="O958" s="198">
        <v>0</v>
      </c>
      <c r="P958" s="198">
        <v>0</v>
      </c>
      <c r="Q958" s="198">
        <v>0</v>
      </c>
      <c r="R958" s="10"/>
      <c r="S958" s="3"/>
      <c r="T958" s="3"/>
      <c r="U958" s="10">
        <v>72.569999999999993</v>
      </c>
      <c r="V958" s="10">
        <v>41.69</v>
      </c>
      <c r="W958" s="10">
        <v>0</v>
      </c>
      <c r="X958" s="10">
        <v>0</v>
      </c>
      <c r="Y958" s="10">
        <v>0</v>
      </c>
      <c r="Z958" s="10"/>
      <c r="AA958" s="3"/>
      <c r="AB958" s="10"/>
      <c r="AC958" s="10"/>
      <c r="AD958" s="69"/>
      <c r="AE958" s="23"/>
      <c r="AF958" s="23"/>
      <c r="AG958" s="23"/>
      <c r="AH958" s="23"/>
      <c r="AI958" s="23"/>
      <c r="AJ958" s="23"/>
      <c r="AK958" s="3"/>
      <c r="AL958" s="3"/>
      <c r="AM958" s="23"/>
      <c r="AN958" s="23"/>
      <c r="AO958" s="23"/>
      <c r="AP958" s="23"/>
      <c r="AQ958" s="23"/>
      <c r="AR958" s="23"/>
      <c r="AS958" s="3"/>
      <c r="AT958" s="3"/>
      <c r="AU958" s="23"/>
      <c r="AV958" s="23"/>
      <c r="AW958" s="23"/>
      <c r="AX958" s="23"/>
      <c r="AY958" s="23"/>
      <c r="AZ958" s="23"/>
      <c r="BA958" s="3"/>
    </row>
    <row r="959" spans="2:53">
      <c r="B959" s="10" t="s">
        <v>362</v>
      </c>
      <c r="C959" s="10"/>
      <c r="D959" s="69" t="s">
        <v>363</v>
      </c>
      <c r="E959" s="10">
        <v>150</v>
      </c>
      <c r="F959" s="10">
        <v>86</v>
      </c>
      <c r="G959" s="10">
        <v>63</v>
      </c>
      <c r="H959" s="10">
        <v>44</v>
      </c>
      <c r="I959" s="10">
        <v>34</v>
      </c>
      <c r="J959" s="10"/>
      <c r="M959" s="198">
        <v>20032.47</v>
      </c>
      <c r="N959" s="303">
        <v>8559.92</v>
      </c>
      <c r="O959" s="198">
        <v>8117.97</v>
      </c>
      <c r="P959" s="198">
        <v>9676.9500000000007</v>
      </c>
      <c r="Q959" s="198">
        <v>10444.950000000001</v>
      </c>
      <c r="R959" s="10"/>
      <c r="S959" s="3"/>
      <c r="T959" s="3"/>
      <c r="U959" s="10">
        <v>115.794624277457</v>
      </c>
      <c r="V959" s="10">
        <v>50.9519047619048</v>
      </c>
      <c r="W959" s="10">
        <v>49.499817073170703</v>
      </c>
      <c r="X959" s="10">
        <v>60.105279503105599</v>
      </c>
      <c r="Y959" s="10">
        <v>63.302727272727303</v>
      </c>
      <c r="Z959" s="10"/>
      <c r="AA959" s="3"/>
      <c r="AB959" s="10"/>
      <c r="AC959" s="10"/>
      <c r="AD959" s="69"/>
      <c r="AE959" s="23"/>
      <c r="AF959" s="23"/>
      <c r="AG959" s="23"/>
      <c r="AH959" s="23"/>
      <c r="AI959" s="23"/>
      <c r="AJ959" s="23"/>
      <c r="AK959" s="3"/>
      <c r="AL959" s="3"/>
      <c r="AM959" s="23"/>
      <c r="AN959" s="23"/>
      <c r="AO959" s="23"/>
      <c r="AP959" s="23"/>
      <c r="AQ959" s="23"/>
      <c r="AR959" s="23"/>
      <c r="AS959" s="3"/>
      <c r="AT959" s="3"/>
      <c r="AU959" s="23"/>
      <c r="AV959" s="23"/>
      <c r="AW959" s="23"/>
      <c r="AX959" s="23"/>
      <c r="AY959" s="23"/>
      <c r="AZ959" s="23"/>
      <c r="BA959" s="3"/>
    </row>
    <row r="960" spans="2:53">
      <c r="B960" s="10" t="s">
        <v>134</v>
      </c>
      <c r="C960" s="10"/>
      <c r="D960" s="69" t="s">
        <v>135</v>
      </c>
      <c r="E960" s="10">
        <v>1143</v>
      </c>
      <c r="F960" s="10">
        <v>684</v>
      </c>
      <c r="G960" s="10">
        <v>515</v>
      </c>
      <c r="H960" s="10">
        <v>418</v>
      </c>
      <c r="I960" s="10">
        <v>357</v>
      </c>
      <c r="J960" s="10"/>
      <c r="M960" s="198">
        <v>149826.46</v>
      </c>
      <c r="N960" s="303">
        <v>77363.02</v>
      </c>
      <c r="O960" s="198">
        <v>62847.92</v>
      </c>
      <c r="P960" s="198">
        <v>68971.360000000102</v>
      </c>
      <c r="Q960" s="198">
        <v>96551.969999999899</v>
      </c>
      <c r="R960" s="10"/>
      <c r="S960" s="3"/>
      <c r="T960" s="3"/>
      <c r="U960" s="10">
        <v>114.633863810253</v>
      </c>
      <c r="V960" s="10">
        <v>57.305940740740702</v>
      </c>
      <c r="W960" s="10">
        <v>47.0770936329588</v>
      </c>
      <c r="X960" s="10">
        <v>52.251030303030298</v>
      </c>
      <c r="Y960" s="10">
        <v>71.626090504451</v>
      </c>
      <c r="Z960" s="10"/>
      <c r="AA960" s="3"/>
      <c r="AB960" s="10"/>
      <c r="AC960" s="10"/>
      <c r="AD960" s="69"/>
      <c r="AE960" s="23"/>
      <c r="AF960" s="23"/>
      <c r="AG960" s="23"/>
      <c r="AH960" s="23"/>
      <c r="AI960" s="23"/>
      <c r="AJ960" s="23"/>
      <c r="AK960" s="3"/>
      <c r="AL960" s="3"/>
      <c r="AM960" s="23"/>
      <c r="AN960" s="23"/>
      <c r="AO960" s="23"/>
      <c r="AP960" s="23"/>
      <c r="AQ960" s="23"/>
      <c r="AR960" s="23"/>
      <c r="AS960" s="3"/>
      <c r="AT960" s="3"/>
      <c r="AU960" s="23"/>
      <c r="AV960" s="23"/>
      <c r="AW960" s="23"/>
      <c r="AX960" s="23"/>
      <c r="AY960" s="23"/>
      <c r="AZ960" s="23"/>
      <c r="BA960" s="3"/>
    </row>
    <row r="961" spans="2:53">
      <c r="B961" s="10" t="s">
        <v>364</v>
      </c>
      <c r="C961" s="10"/>
      <c r="D961" s="69" t="s">
        <v>335</v>
      </c>
      <c r="E961" s="10">
        <v>21</v>
      </c>
      <c r="F961" s="10">
        <v>12</v>
      </c>
      <c r="G961" s="10">
        <v>11</v>
      </c>
      <c r="H961" s="10">
        <v>9</v>
      </c>
      <c r="I961" s="10">
        <v>4</v>
      </c>
      <c r="J961" s="10"/>
      <c r="M961" s="198">
        <v>2057.63</v>
      </c>
      <c r="N961" s="303">
        <v>883.99</v>
      </c>
      <c r="O961" s="198">
        <v>773.97</v>
      </c>
      <c r="P961" s="198">
        <v>602.77</v>
      </c>
      <c r="Q961" s="198">
        <v>595.48</v>
      </c>
      <c r="R961" s="10"/>
      <c r="S961" s="3"/>
      <c r="T961" s="3"/>
      <c r="U961" s="10">
        <v>93.528636363636394</v>
      </c>
      <c r="V961" s="10">
        <v>42.094761904761903</v>
      </c>
      <c r="W961" s="10">
        <v>36.855714285714299</v>
      </c>
      <c r="X961" s="10">
        <v>28.703333333333301</v>
      </c>
      <c r="Y961" s="10">
        <v>31.341052631578901</v>
      </c>
      <c r="Z961" s="10"/>
      <c r="AA961" s="3"/>
      <c r="AB961" s="10"/>
      <c r="AC961" s="10"/>
      <c r="AD961" s="69"/>
      <c r="AE961" s="23"/>
      <c r="AF961" s="23"/>
      <c r="AG961" s="23"/>
      <c r="AH961" s="23"/>
      <c r="AI961" s="23"/>
      <c r="AJ961" s="23"/>
      <c r="AK961" s="3"/>
      <c r="AL961" s="3"/>
      <c r="AM961" s="23"/>
      <c r="AN961" s="23"/>
      <c r="AO961" s="23"/>
      <c r="AP961" s="23"/>
      <c r="AQ961" s="23"/>
      <c r="AR961" s="23"/>
      <c r="AS961" s="3"/>
      <c r="AT961" s="3"/>
      <c r="AU961" s="23"/>
      <c r="AV961" s="23"/>
      <c r="AW961" s="23"/>
      <c r="AX961" s="23"/>
      <c r="AY961" s="23"/>
      <c r="AZ961" s="23"/>
      <c r="BA961" s="3"/>
    </row>
    <row r="962" spans="2:53">
      <c r="B962" s="10" t="s">
        <v>365</v>
      </c>
      <c r="C962" s="10"/>
      <c r="D962" s="69" t="s">
        <v>366</v>
      </c>
      <c r="E962" s="10">
        <v>37</v>
      </c>
      <c r="F962" s="10">
        <v>24</v>
      </c>
      <c r="G962" s="10">
        <v>18</v>
      </c>
      <c r="H962" s="10">
        <v>17</v>
      </c>
      <c r="I962" s="10">
        <v>14</v>
      </c>
      <c r="J962" s="10"/>
      <c r="M962" s="198">
        <v>5048.34</v>
      </c>
      <c r="N962" s="303">
        <v>3088.04</v>
      </c>
      <c r="O962" s="198">
        <v>2205.4699999999998</v>
      </c>
      <c r="P962" s="198">
        <v>2846.2</v>
      </c>
      <c r="Q962" s="198">
        <v>3370.78</v>
      </c>
      <c r="R962" s="10"/>
      <c r="S962" s="3"/>
      <c r="T962" s="3"/>
      <c r="U962" s="10">
        <v>129.44461538461499</v>
      </c>
      <c r="V962" s="10">
        <v>77.200999999999993</v>
      </c>
      <c r="W962" s="10">
        <v>55.136749999999999</v>
      </c>
      <c r="X962" s="10">
        <v>74.900000000000006</v>
      </c>
      <c r="Y962" s="10">
        <v>88.704736842105305</v>
      </c>
      <c r="Z962" s="10"/>
      <c r="AA962" s="3"/>
      <c r="AB962" s="10"/>
      <c r="AC962" s="10"/>
      <c r="AD962" s="69"/>
      <c r="AE962" s="23"/>
      <c r="AF962" s="23"/>
      <c r="AG962" s="23"/>
      <c r="AH962" s="23"/>
      <c r="AI962" s="23"/>
      <c r="AJ962" s="23"/>
      <c r="AK962" s="3"/>
      <c r="AL962" s="3"/>
      <c r="AM962" s="23"/>
      <c r="AN962" s="23"/>
      <c r="AO962" s="23"/>
      <c r="AP962" s="23"/>
      <c r="AQ962" s="23"/>
      <c r="AR962" s="23"/>
      <c r="AS962" s="3"/>
      <c r="AT962" s="3"/>
      <c r="AU962" s="23"/>
      <c r="AV962" s="23"/>
      <c r="AW962" s="23"/>
      <c r="AX962" s="23"/>
      <c r="AY962" s="23"/>
      <c r="AZ962" s="23"/>
      <c r="BA962" s="3"/>
    </row>
    <row r="963" spans="2:53">
      <c r="B963" s="10" t="s">
        <v>367</v>
      </c>
      <c r="C963" s="10"/>
      <c r="D963" s="69" t="s">
        <v>173</v>
      </c>
      <c r="E963" s="10">
        <v>88</v>
      </c>
      <c r="F963" s="10">
        <v>57</v>
      </c>
      <c r="G963" s="10">
        <v>34</v>
      </c>
      <c r="H963" s="10">
        <v>25</v>
      </c>
      <c r="I963" s="10">
        <v>18</v>
      </c>
      <c r="J963" s="10"/>
      <c r="M963" s="198">
        <v>5937.14</v>
      </c>
      <c r="N963" s="303">
        <v>2704.58</v>
      </c>
      <c r="O963" s="198">
        <v>2027.73</v>
      </c>
      <c r="P963" s="198">
        <v>2830.12</v>
      </c>
      <c r="Q963" s="198">
        <v>7356.55</v>
      </c>
      <c r="R963" s="10"/>
      <c r="S963" s="3"/>
      <c r="T963" s="3"/>
      <c r="U963" s="10">
        <v>61.845208333333296</v>
      </c>
      <c r="V963" s="10">
        <v>29.720659340659299</v>
      </c>
      <c r="W963" s="10">
        <v>23.307241379310302</v>
      </c>
      <c r="X963" s="10">
        <v>33.295529411764697</v>
      </c>
      <c r="Y963" s="10">
        <v>84.558045977011503</v>
      </c>
      <c r="Z963" s="10"/>
      <c r="AA963" s="3"/>
      <c r="AB963" s="10"/>
      <c r="AC963" s="10"/>
      <c r="AD963" s="69"/>
      <c r="AE963" s="23"/>
      <c r="AF963" s="23"/>
      <c r="AG963" s="23"/>
      <c r="AH963" s="23"/>
      <c r="AI963" s="23"/>
      <c r="AJ963" s="23"/>
      <c r="AK963" s="3"/>
      <c r="AL963" s="3"/>
      <c r="AM963" s="23"/>
      <c r="AN963" s="23"/>
      <c r="AO963" s="23"/>
      <c r="AP963" s="23"/>
      <c r="AQ963" s="23"/>
      <c r="AR963" s="23"/>
      <c r="AS963" s="3"/>
      <c r="AT963" s="3"/>
      <c r="AU963" s="23"/>
      <c r="AV963" s="23"/>
      <c r="AW963" s="23"/>
      <c r="AX963" s="23"/>
      <c r="AY963" s="23"/>
      <c r="AZ963" s="23"/>
      <c r="BA963" s="3"/>
    </row>
    <row r="964" spans="2:53">
      <c r="B964" s="10" t="s">
        <v>136</v>
      </c>
      <c r="C964" s="10"/>
      <c r="D964" s="69" t="s">
        <v>137</v>
      </c>
      <c r="E964" s="10">
        <v>2987</v>
      </c>
      <c r="F964" s="10">
        <v>1922</v>
      </c>
      <c r="G964" s="10">
        <v>1539</v>
      </c>
      <c r="H964" s="10">
        <v>1224</v>
      </c>
      <c r="I964" s="10">
        <v>1565</v>
      </c>
      <c r="J964" s="10"/>
      <c r="M964" s="198">
        <v>366049.94999999902</v>
      </c>
      <c r="N964" s="303">
        <v>220276.1</v>
      </c>
      <c r="O964" s="198">
        <v>172661.11</v>
      </c>
      <c r="P964" s="198">
        <v>180441.5</v>
      </c>
      <c r="Q964" s="198">
        <v>522324.42</v>
      </c>
      <c r="R964" s="10"/>
      <c r="S964" s="3"/>
      <c r="T964" s="3"/>
      <c r="U964" s="10">
        <v>106.875897810219</v>
      </c>
      <c r="V964" s="10">
        <v>63.098281294758003</v>
      </c>
      <c r="W964" s="10">
        <v>49.233279155973698</v>
      </c>
      <c r="X964" s="10">
        <v>51.865909744179397</v>
      </c>
      <c r="Y964" s="10">
        <v>130.15809120358799</v>
      </c>
      <c r="Z964" s="10"/>
      <c r="AA964" s="3"/>
      <c r="AB964" s="10"/>
      <c r="AC964" s="10"/>
      <c r="AD964" s="69"/>
      <c r="AE964" s="23"/>
      <c r="AF964" s="23"/>
      <c r="AG964" s="23"/>
      <c r="AH964" s="23"/>
      <c r="AI964" s="23"/>
      <c r="AJ964" s="23"/>
      <c r="AK964" s="3"/>
      <c r="AL964" s="3"/>
      <c r="AM964" s="23"/>
      <c r="AN964" s="23"/>
      <c r="AO964" s="23"/>
      <c r="AP964" s="23"/>
      <c r="AQ964" s="23"/>
      <c r="AR964" s="23"/>
      <c r="AS964" s="3"/>
      <c r="AT964" s="3"/>
      <c r="AU964" s="23"/>
      <c r="AV964" s="23"/>
      <c r="AW964" s="23"/>
      <c r="AX964" s="23"/>
      <c r="AY964" s="23"/>
      <c r="AZ964" s="23"/>
      <c r="BA964" s="3"/>
    </row>
    <row r="965" spans="2:53">
      <c r="B965" s="10" t="s">
        <v>368</v>
      </c>
      <c r="C965" s="10"/>
      <c r="D965" s="69" t="s">
        <v>89</v>
      </c>
      <c r="E965" s="10">
        <v>1</v>
      </c>
      <c r="F965" s="10"/>
      <c r="G965" s="10"/>
      <c r="H965" s="10"/>
      <c r="I965" s="10">
        <v>1</v>
      </c>
      <c r="J965" s="10"/>
      <c r="M965" s="198">
        <v>13.83</v>
      </c>
      <c r="N965" s="303">
        <v>0</v>
      </c>
      <c r="O965" s="198">
        <v>0</v>
      </c>
      <c r="P965" s="198">
        <v>0</v>
      </c>
      <c r="Q965" s="198">
        <v>156.66</v>
      </c>
      <c r="R965" s="10"/>
      <c r="S965" s="3"/>
      <c r="T965" s="3"/>
      <c r="U965" s="10">
        <v>6.915</v>
      </c>
      <c r="V965" s="10">
        <v>0</v>
      </c>
      <c r="W965" s="10">
        <v>0</v>
      </c>
      <c r="X965" s="10">
        <v>0</v>
      </c>
      <c r="Y965" s="10">
        <v>78.33</v>
      </c>
      <c r="Z965" s="10"/>
      <c r="AA965" s="3"/>
      <c r="AB965" s="10"/>
      <c r="AC965" s="10"/>
      <c r="AD965" s="69"/>
      <c r="AE965" s="23"/>
      <c r="AF965" s="23"/>
      <c r="AG965" s="23"/>
      <c r="AH965" s="23"/>
      <c r="AI965" s="23"/>
      <c r="AJ965" s="23"/>
      <c r="AK965" s="3"/>
      <c r="AL965" s="3"/>
      <c r="AM965" s="23"/>
      <c r="AN965" s="23"/>
      <c r="AO965" s="23"/>
      <c r="AP965" s="23"/>
      <c r="AQ965" s="23"/>
      <c r="AR965" s="23"/>
      <c r="AS965" s="3"/>
      <c r="AT965" s="3"/>
      <c r="AU965" s="23"/>
      <c r="AV965" s="23"/>
      <c r="AW965" s="23"/>
      <c r="AX965" s="23"/>
      <c r="AY965" s="23"/>
      <c r="AZ965" s="23"/>
      <c r="BA965" s="3"/>
    </row>
    <row r="966" spans="2:53">
      <c r="B966" s="10" t="s">
        <v>368</v>
      </c>
      <c r="C966" s="10"/>
      <c r="D966" s="69" t="s">
        <v>90</v>
      </c>
      <c r="E966" s="10">
        <v>324</v>
      </c>
      <c r="F966" s="10">
        <v>184</v>
      </c>
      <c r="G966" s="10">
        <v>135</v>
      </c>
      <c r="H966" s="10">
        <v>105</v>
      </c>
      <c r="I966" s="10">
        <v>84</v>
      </c>
      <c r="J966" s="10"/>
      <c r="M966" s="198">
        <v>29591.99</v>
      </c>
      <c r="N966" s="303">
        <v>19112.07</v>
      </c>
      <c r="O966" s="198">
        <v>15124.95</v>
      </c>
      <c r="P966" s="198">
        <v>16528.61</v>
      </c>
      <c r="Q966" s="198">
        <v>33910.21</v>
      </c>
      <c r="R966" s="10"/>
      <c r="S966" s="3"/>
      <c r="T966" s="3"/>
      <c r="U966" s="10">
        <v>80.632125340599401</v>
      </c>
      <c r="V966" s="10">
        <v>50.829973404255298</v>
      </c>
      <c r="W966" s="10">
        <v>40.7680592991914</v>
      </c>
      <c r="X966" s="10">
        <v>44.671918918918898</v>
      </c>
      <c r="Y966" s="10">
        <v>90.912091152814995</v>
      </c>
      <c r="Z966" s="10"/>
      <c r="AA966" s="3"/>
      <c r="AB966" s="10"/>
      <c r="AC966" s="10"/>
      <c r="AD966" s="69"/>
      <c r="AE966" s="23"/>
      <c r="AF966" s="23"/>
      <c r="AG966" s="23"/>
      <c r="AH966" s="23"/>
      <c r="AI966" s="23"/>
      <c r="AJ966" s="23"/>
      <c r="AK966" s="3"/>
      <c r="AL966" s="3"/>
      <c r="AM966" s="23"/>
      <c r="AN966" s="23"/>
      <c r="AO966" s="23"/>
      <c r="AP966" s="23"/>
      <c r="AQ966" s="23"/>
      <c r="AR966" s="23"/>
      <c r="AS966" s="3"/>
      <c r="AT966" s="3"/>
      <c r="AU966" s="23"/>
      <c r="AV966" s="23"/>
      <c r="AW966" s="23"/>
      <c r="AX966" s="23"/>
      <c r="AY966" s="23"/>
      <c r="AZ966" s="23"/>
      <c r="BA966" s="3"/>
    </row>
    <row r="967" spans="2:53">
      <c r="B967" s="10" t="s">
        <v>368</v>
      </c>
      <c r="C967" s="10"/>
      <c r="D967" s="69" t="s">
        <v>107</v>
      </c>
      <c r="E967" s="10">
        <v>3</v>
      </c>
      <c r="F967" s="10">
        <v>1</v>
      </c>
      <c r="G967" s="10">
        <v>1</v>
      </c>
      <c r="H967" s="10">
        <v>1</v>
      </c>
      <c r="I967" s="10">
        <v>1</v>
      </c>
      <c r="J967" s="10"/>
      <c r="M967" s="198">
        <v>492.54</v>
      </c>
      <c r="N967" s="303">
        <v>53.09</v>
      </c>
      <c r="O967" s="198">
        <v>139.62</v>
      </c>
      <c r="P967" s="198">
        <v>260.62</v>
      </c>
      <c r="Q967" s="198">
        <v>237.25</v>
      </c>
      <c r="R967" s="10"/>
      <c r="S967" s="3"/>
      <c r="T967" s="3"/>
      <c r="U967" s="10">
        <v>164.18</v>
      </c>
      <c r="V967" s="10">
        <v>26.545000000000002</v>
      </c>
      <c r="W967" s="10">
        <v>46.54</v>
      </c>
      <c r="X967" s="10">
        <v>86.873333333333306</v>
      </c>
      <c r="Y967" s="10">
        <v>79.0833333333333</v>
      </c>
      <c r="Z967" s="10"/>
      <c r="AA967" s="3"/>
      <c r="AB967" s="10"/>
      <c r="AC967" s="10"/>
      <c r="AD967" s="69"/>
      <c r="AE967" s="23"/>
      <c r="AF967" s="23"/>
      <c r="AG967" s="23"/>
      <c r="AH967" s="23"/>
      <c r="AI967" s="23"/>
      <c r="AJ967" s="23"/>
      <c r="AK967" s="3"/>
      <c r="AL967" s="3"/>
      <c r="AM967" s="23"/>
      <c r="AN967" s="23"/>
      <c r="AO967" s="23"/>
      <c r="AP967" s="23"/>
      <c r="AQ967" s="23"/>
      <c r="AR967" s="23"/>
      <c r="AS967" s="3"/>
      <c r="AT967" s="3"/>
      <c r="AU967" s="23"/>
      <c r="AV967" s="23"/>
      <c r="AW967" s="23"/>
      <c r="AX967" s="23"/>
      <c r="AY967" s="23"/>
      <c r="AZ967" s="23"/>
      <c r="BA967" s="3"/>
    </row>
    <row r="968" spans="2:53">
      <c r="B968" s="10" t="s">
        <v>369</v>
      </c>
      <c r="C968" s="10"/>
      <c r="D968" s="69" t="s">
        <v>370</v>
      </c>
      <c r="E968" s="10">
        <v>39</v>
      </c>
      <c r="F968" s="10">
        <v>33</v>
      </c>
      <c r="G968" s="10">
        <v>25</v>
      </c>
      <c r="H968" s="10">
        <v>20</v>
      </c>
      <c r="I968" s="10">
        <v>13</v>
      </c>
      <c r="J968" s="10"/>
      <c r="M968" s="198">
        <v>4859.2</v>
      </c>
      <c r="N968" s="303">
        <v>2271.9499999999998</v>
      </c>
      <c r="O968" s="198">
        <v>2135.3000000000002</v>
      </c>
      <c r="P968" s="198">
        <v>2310.61</v>
      </c>
      <c r="Q968" s="198">
        <v>3527.23</v>
      </c>
      <c r="R968" s="10"/>
      <c r="S968" s="3"/>
      <c r="T968" s="3"/>
      <c r="U968" s="10">
        <v>121.48</v>
      </c>
      <c r="V968" s="10">
        <v>43.691346153846098</v>
      </c>
      <c r="W968" s="10">
        <v>41.868627450980398</v>
      </c>
      <c r="X968" s="10">
        <v>45.306078431372498</v>
      </c>
      <c r="Y968" s="10">
        <v>65.319074074074095</v>
      </c>
      <c r="Z968" s="10"/>
      <c r="AA968" s="3"/>
      <c r="AB968" s="10"/>
      <c r="AC968" s="10"/>
      <c r="AD968" s="69"/>
      <c r="AE968" s="23"/>
      <c r="AF968" s="23"/>
      <c r="AG968" s="23"/>
      <c r="AH968" s="23"/>
      <c r="AI968" s="23"/>
      <c r="AJ968" s="23"/>
      <c r="AK968" s="3"/>
      <c r="AL968" s="3"/>
      <c r="AM968" s="23"/>
      <c r="AN968" s="23"/>
      <c r="AO968" s="23"/>
      <c r="AP968" s="23"/>
      <c r="AQ968" s="23"/>
      <c r="AR968" s="23"/>
      <c r="AS968" s="3"/>
      <c r="AT968" s="3"/>
      <c r="AU968" s="23"/>
      <c r="AV968" s="23"/>
      <c r="AW968" s="23"/>
      <c r="AX968" s="23"/>
      <c r="AY968" s="23"/>
      <c r="AZ968" s="23"/>
      <c r="BA968" s="3"/>
    </row>
    <row r="969" spans="2:53">
      <c r="B969" s="10" t="s">
        <v>138</v>
      </c>
      <c r="C969" s="10"/>
      <c r="D969" s="69" t="s">
        <v>139</v>
      </c>
      <c r="E969" s="10">
        <v>333</v>
      </c>
      <c r="F969" s="10">
        <v>534</v>
      </c>
      <c r="G969" s="10">
        <v>177</v>
      </c>
      <c r="H969" s="10">
        <v>348</v>
      </c>
      <c r="I969" s="10">
        <v>212</v>
      </c>
      <c r="J969" s="10"/>
      <c r="M969" s="198">
        <v>22796.89</v>
      </c>
      <c r="N969" s="303">
        <v>50390.6</v>
      </c>
      <c r="O969" s="198">
        <v>16411.990000000002</v>
      </c>
      <c r="P969" s="198">
        <v>61021</v>
      </c>
      <c r="Q969" s="198">
        <v>43037.919999999998</v>
      </c>
      <c r="R969" s="10"/>
      <c r="S969" s="3"/>
      <c r="T969" s="3"/>
      <c r="U969" s="10">
        <v>56.012014742014699</v>
      </c>
      <c r="V969" s="10">
        <v>71.476028368794303</v>
      </c>
      <c r="W969" s="10">
        <v>52.771672025723497</v>
      </c>
      <c r="X969" s="10">
        <v>90.134416543574602</v>
      </c>
      <c r="Y969" s="10">
        <v>60.277198879551797</v>
      </c>
      <c r="Z969" s="10"/>
      <c r="AA969" s="3"/>
      <c r="AB969" s="10"/>
      <c r="AC969" s="10"/>
      <c r="AD969" s="69"/>
      <c r="AE969" s="23"/>
      <c r="AF969" s="23"/>
      <c r="AG969" s="23"/>
      <c r="AH969" s="23"/>
      <c r="AI969" s="23"/>
      <c r="AJ969" s="23"/>
      <c r="AK969" s="3"/>
      <c r="AL969" s="3"/>
      <c r="AM969" s="23"/>
      <c r="AN969" s="23"/>
      <c r="AO969" s="23"/>
      <c r="AP969" s="23"/>
      <c r="AQ969" s="23"/>
      <c r="AR969" s="23"/>
      <c r="AS969" s="3"/>
      <c r="AT969" s="3"/>
      <c r="AU969" s="23"/>
      <c r="AV969" s="23"/>
      <c r="AW969" s="23"/>
      <c r="AX969" s="23"/>
      <c r="AY969" s="23"/>
      <c r="AZ969" s="23"/>
      <c r="BA969" s="3"/>
    </row>
    <row r="970" spans="2:53">
      <c r="B970" s="10" t="s">
        <v>371</v>
      </c>
      <c r="C970" s="10"/>
      <c r="D970" s="69" t="s">
        <v>372</v>
      </c>
      <c r="E970" s="10">
        <v>27</v>
      </c>
      <c r="F970" s="10">
        <v>35</v>
      </c>
      <c r="G970" s="10">
        <v>23</v>
      </c>
      <c r="H970" s="10">
        <v>24</v>
      </c>
      <c r="I970" s="10">
        <v>26</v>
      </c>
      <c r="J970" s="10"/>
      <c r="M970" s="198">
        <v>5443.8</v>
      </c>
      <c r="N970" s="303">
        <v>5992.15</v>
      </c>
      <c r="O970" s="198">
        <v>3365.74</v>
      </c>
      <c r="P970" s="198">
        <v>6257.65</v>
      </c>
      <c r="Q970" s="198">
        <v>11264.27</v>
      </c>
      <c r="R970" s="10"/>
      <c r="S970" s="3"/>
      <c r="T970" s="3"/>
      <c r="U970" s="10">
        <v>160.111764705882</v>
      </c>
      <c r="V970" s="10">
        <v>101.56186440678</v>
      </c>
      <c r="W970" s="10">
        <v>55.176065573770501</v>
      </c>
      <c r="X970" s="10">
        <v>104.294166666667</v>
      </c>
      <c r="Y970" s="10">
        <v>173.29646153846201</v>
      </c>
      <c r="Z970" s="10"/>
      <c r="AA970" s="3"/>
      <c r="AB970" s="10"/>
      <c r="AC970" s="10"/>
      <c r="AD970" s="69"/>
      <c r="AE970" s="23"/>
      <c r="AF970" s="23"/>
      <c r="AG970" s="23"/>
      <c r="AH970" s="23"/>
      <c r="AI970" s="23"/>
      <c r="AJ970" s="23"/>
      <c r="AK970" s="3"/>
      <c r="AL970" s="3"/>
      <c r="AM970" s="23"/>
      <c r="AN970" s="23"/>
      <c r="AO970" s="23"/>
      <c r="AP970" s="23"/>
      <c r="AQ970" s="23"/>
      <c r="AR970" s="23"/>
      <c r="AS970" s="3"/>
      <c r="AT970" s="3"/>
      <c r="AU970" s="23"/>
      <c r="AV970" s="23"/>
      <c r="AW970" s="23"/>
      <c r="AX970" s="23"/>
      <c r="AY970" s="23"/>
      <c r="AZ970" s="23"/>
      <c r="BA970" s="3"/>
    </row>
    <row r="971" spans="2:53">
      <c r="B971" s="10" t="s">
        <v>593</v>
      </c>
      <c r="C971" s="10"/>
      <c r="D971" s="69" t="s">
        <v>107</v>
      </c>
      <c r="E971" s="10">
        <v>1</v>
      </c>
      <c r="F971" s="10">
        <v>2</v>
      </c>
      <c r="G971" s="10">
        <v>1</v>
      </c>
      <c r="H971" s="10"/>
      <c r="I971" s="10">
        <v>1</v>
      </c>
      <c r="J971" s="10"/>
      <c r="M971" s="198">
        <v>93.88</v>
      </c>
      <c r="N971" s="303">
        <v>165.64</v>
      </c>
      <c r="O971" s="198">
        <v>62.63</v>
      </c>
      <c r="P971" s="198">
        <v>0</v>
      </c>
      <c r="Q971" s="198">
        <v>20.22</v>
      </c>
      <c r="R971" s="10"/>
      <c r="S971" s="3"/>
      <c r="T971" s="3"/>
      <c r="U971" s="10">
        <v>31.293333333333301</v>
      </c>
      <c r="V971" s="10">
        <v>55.213333333333303</v>
      </c>
      <c r="W971" s="10">
        <v>20.876666666666701</v>
      </c>
      <c r="X971" s="10">
        <v>0</v>
      </c>
      <c r="Y971" s="10">
        <v>6.74</v>
      </c>
      <c r="Z971" s="10"/>
      <c r="AA971" s="3"/>
      <c r="AB971" s="10"/>
      <c r="AC971" s="10"/>
      <c r="AD971" s="69"/>
      <c r="AE971" s="23"/>
      <c r="AF971" s="23"/>
      <c r="AG971" s="23"/>
      <c r="AH971" s="23"/>
      <c r="AI971" s="23"/>
      <c r="AJ971" s="23"/>
      <c r="AK971" s="3"/>
      <c r="AL971" s="3"/>
      <c r="AM971" s="23"/>
      <c r="AN971" s="23"/>
      <c r="AO971" s="23"/>
      <c r="AP971" s="23"/>
      <c r="AQ971" s="23"/>
      <c r="AR971" s="23"/>
      <c r="AS971" s="3"/>
      <c r="AT971" s="3"/>
      <c r="AU971" s="23"/>
      <c r="AV971" s="23"/>
      <c r="AW971" s="23"/>
      <c r="AX971" s="23"/>
      <c r="AY971" s="23"/>
      <c r="AZ971" s="23"/>
      <c r="BA971" s="3"/>
    </row>
    <row r="972" spans="2:53">
      <c r="B972" s="10" t="s">
        <v>373</v>
      </c>
      <c r="C972" s="10"/>
      <c r="D972" s="69" t="s">
        <v>374</v>
      </c>
      <c r="E972" s="10">
        <v>43</v>
      </c>
      <c r="F972" s="10">
        <v>31</v>
      </c>
      <c r="G972" s="10">
        <v>24</v>
      </c>
      <c r="H972" s="10">
        <v>17</v>
      </c>
      <c r="I972" s="10">
        <v>22</v>
      </c>
      <c r="J972" s="10"/>
      <c r="M972" s="198">
        <v>7885.39</v>
      </c>
      <c r="N972" s="303">
        <v>7034.49</v>
      </c>
      <c r="O972" s="198">
        <v>4181.71</v>
      </c>
      <c r="P972" s="198">
        <v>3304.3</v>
      </c>
      <c r="Q972" s="198">
        <v>16297.95</v>
      </c>
      <c r="R972" s="10"/>
      <c r="S972" s="3"/>
      <c r="T972" s="3"/>
      <c r="U972" s="10">
        <v>160.92632653061199</v>
      </c>
      <c r="V972" s="10">
        <v>113.459516129032</v>
      </c>
      <c r="W972" s="10">
        <v>67.446935483871002</v>
      </c>
      <c r="X972" s="10">
        <v>53.295161290322604</v>
      </c>
      <c r="Y972" s="10">
        <v>246.93863636363599</v>
      </c>
      <c r="Z972" s="10"/>
      <c r="AA972" s="3"/>
      <c r="AB972" s="10"/>
      <c r="AC972" s="10"/>
      <c r="AD972" s="69"/>
      <c r="AE972" s="23"/>
      <c r="AF972" s="23"/>
      <c r="AG972" s="23"/>
      <c r="AH972" s="23"/>
      <c r="AI972" s="23"/>
      <c r="AJ972" s="23"/>
      <c r="AK972" s="3"/>
      <c r="AL972" s="3"/>
      <c r="AM972" s="23"/>
      <c r="AN972" s="23"/>
      <c r="AO972" s="23"/>
      <c r="AP972" s="23"/>
      <c r="AQ972" s="23"/>
      <c r="AR972" s="23"/>
      <c r="AS972" s="3"/>
      <c r="AT972" s="3"/>
      <c r="AU972" s="23"/>
      <c r="AV972" s="23"/>
      <c r="AW972" s="23"/>
      <c r="AX972" s="23"/>
      <c r="AY972" s="23"/>
      <c r="AZ972" s="23"/>
      <c r="BA972" s="3"/>
    </row>
    <row r="973" spans="2:53">
      <c r="B973" s="10" t="s">
        <v>375</v>
      </c>
      <c r="C973" s="10"/>
      <c r="D973" s="69" t="s">
        <v>266</v>
      </c>
      <c r="E973" s="10">
        <v>21</v>
      </c>
      <c r="F973" s="10">
        <v>18</v>
      </c>
      <c r="G973" s="10">
        <v>8</v>
      </c>
      <c r="H973" s="10">
        <v>9</v>
      </c>
      <c r="I973" s="10">
        <v>5</v>
      </c>
      <c r="J973" s="10"/>
      <c r="M973" s="198">
        <v>3544.64</v>
      </c>
      <c r="N973" s="303">
        <v>3066.58</v>
      </c>
      <c r="O973" s="198">
        <v>1231.82</v>
      </c>
      <c r="P973" s="198">
        <v>1183.3599999999999</v>
      </c>
      <c r="Q973" s="198">
        <v>2238.92</v>
      </c>
      <c r="R973" s="10"/>
      <c r="S973" s="3"/>
      <c r="T973" s="3"/>
      <c r="U973" s="10">
        <v>131.28296296296301</v>
      </c>
      <c r="V973" s="10">
        <v>109.52071428571401</v>
      </c>
      <c r="W973" s="10">
        <v>43.9935714285714</v>
      </c>
      <c r="X973" s="10">
        <v>40.805517241379299</v>
      </c>
      <c r="Y973" s="10">
        <v>77.204137931034495</v>
      </c>
      <c r="Z973" s="10"/>
      <c r="AA973" s="3"/>
      <c r="AB973" s="10"/>
      <c r="AC973" s="10"/>
      <c r="AD973" s="69"/>
      <c r="AE973" s="23"/>
      <c r="AF973" s="23"/>
      <c r="AG973" s="23"/>
      <c r="AH973" s="23"/>
      <c r="AI973" s="23"/>
      <c r="AJ973" s="23"/>
      <c r="AK973" s="3"/>
      <c r="AL973" s="3"/>
      <c r="AM973" s="23"/>
      <c r="AN973" s="23"/>
      <c r="AO973" s="23"/>
      <c r="AP973" s="23"/>
      <c r="AQ973" s="23"/>
      <c r="AR973" s="23"/>
      <c r="AS973" s="3"/>
      <c r="AT973" s="3"/>
      <c r="AU973" s="23"/>
      <c r="AV973" s="23"/>
      <c r="AW973" s="23"/>
      <c r="AX973" s="23"/>
      <c r="AY973" s="23"/>
      <c r="AZ973" s="23"/>
      <c r="BA973" s="3"/>
    </row>
    <row r="974" spans="2:53">
      <c r="B974" s="10" t="s">
        <v>594</v>
      </c>
      <c r="C974" s="10"/>
      <c r="D974" s="69" t="s">
        <v>173</v>
      </c>
      <c r="E974" s="10">
        <v>1</v>
      </c>
      <c r="F974" s="10"/>
      <c r="G974" s="10"/>
      <c r="H974" s="10"/>
      <c r="I974" s="10"/>
      <c r="J974" s="10"/>
      <c r="M974" s="198">
        <v>21.84</v>
      </c>
      <c r="N974" s="303">
        <v>0</v>
      </c>
      <c r="O974" s="198">
        <v>0</v>
      </c>
      <c r="P974" s="198">
        <v>0</v>
      </c>
      <c r="Q974" s="198">
        <v>0</v>
      </c>
      <c r="R974" s="10"/>
      <c r="S974" s="3"/>
      <c r="T974" s="3"/>
      <c r="U974" s="10">
        <v>21.84</v>
      </c>
      <c r="V974" s="10">
        <v>0</v>
      </c>
      <c r="W974" s="10">
        <v>0</v>
      </c>
      <c r="X974" s="10">
        <v>0</v>
      </c>
      <c r="Y974" s="10">
        <v>0</v>
      </c>
      <c r="Z974" s="10"/>
      <c r="AA974" s="3"/>
      <c r="AB974" s="10"/>
      <c r="AC974" s="10"/>
      <c r="AD974" s="69"/>
      <c r="AE974" s="23"/>
      <c r="AF974" s="23"/>
      <c r="AG974" s="23"/>
      <c r="AH974" s="23"/>
      <c r="AI974" s="23"/>
      <c r="AJ974" s="23"/>
      <c r="AK974" s="3"/>
      <c r="AL974" s="3"/>
      <c r="AM974" s="23"/>
      <c r="AN974" s="23"/>
      <c r="AO974" s="23"/>
      <c r="AP974" s="23"/>
      <c r="AQ974" s="23"/>
      <c r="AR974" s="23"/>
      <c r="AS974" s="3"/>
      <c r="AT974" s="3"/>
      <c r="AU974" s="23"/>
      <c r="AV974" s="23"/>
      <c r="AW974" s="23"/>
      <c r="AX974" s="23"/>
      <c r="AY974" s="23"/>
      <c r="AZ974" s="23"/>
      <c r="BA974" s="3"/>
    </row>
    <row r="975" spans="2:53">
      <c r="B975" s="10" t="s">
        <v>423</v>
      </c>
      <c r="C975" s="10"/>
      <c r="D975" s="69" t="s">
        <v>197</v>
      </c>
      <c r="E975" s="10">
        <v>14</v>
      </c>
      <c r="F975" s="10">
        <v>11</v>
      </c>
      <c r="G975" s="10">
        <v>8</v>
      </c>
      <c r="H975" s="10">
        <v>5</v>
      </c>
      <c r="I975" s="10">
        <v>3</v>
      </c>
      <c r="J975" s="10"/>
      <c r="M975" s="198">
        <v>1701.08</v>
      </c>
      <c r="N975" s="303">
        <v>946.29</v>
      </c>
      <c r="O975" s="198">
        <v>769.57</v>
      </c>
      <c r="P975" s="198">
        <v>630.59</v>
      </c>
      <c r="Q975" s="198">
        <v>892.01</v>
      </c>
      <c r="R975" s="10"/>
      <c r="S975" s="3"/>
      <c r="T975" s="3"/>
      <c r="U975" s="10">
        <v>113.405333333333</v>
      </c>
      <c r="V975" s="10">
        <v>63.085999999999999</v>
      </c>
      <c r="W975" s="10">
        <v>54.969285714285697</v>
      </c>
      <c r="X975" s="10">
        <v>45.042142857142899</v>
      </c>
      <c r="Y975" s="10">
        <v>63.715000000000003</v>
      </c>
      <c r="Z975" s="10"/>
      <c r="AA975" s="3"/>
      <c r="AB975" s="10"/>
      <c r="AC975" s="10"/>
      <c r="AD975" s="69"/>
      <c r="AE975" s="23"/>
      <c r="AF975" s="23"/>
      <c r="AG975" s="23"/>
      <c r="AH975" s="23"/>
      <c r="AI975" s="23"/>
      <c r="AJ975" s="23"/>
      <c r="AK975" s="3"/>
      <c r="AL975" s="3"/>
      <c r="AM975" s="23"/>
      <c r="AN975" s="23"/>
      <c r="AO975" s="23"/>
      <c r="AP975" s="23"/>
      <c r="AQ975" s="23"/>
      <c r="AR975" s="23"/>
      <c r="AS975" s="3"/>
      <c r="AT975" s="3"/>
      <c r="AU975" s="23"/>
      <c r="AV975" s="23"/>
      <c r="AW975" s="23"/>
      <c r="AX975" s="23"/>
      <c r="AY975" s="23"/>
      <c r="AZ975" s="23"/>
      <c r="BA975" s="3"/>
    </row>
    <row r="976" spans="2:53">
      <c r="B976" s="10" t="s">
        <v>376</v>
      </c>
      <c r="C976" s="10"/>
      <c r="D976" s="69" t="s">
        <v>98</v>
      </c>
      <c r="E976" s="10">
        <v>14</v>
      </c>
      <c r="F976" s="10">
        <v>5</v>
      </c>
      <c r="G976" s="10">
        <v>4</v>
      </c>
      <c r="H976" s="10">
        <v>2</v>
      </c>
      <c r="I976" s="10">
        <v>2</v>
      </c>
      <c r="J976" s="10"/>
      <c r="M976" s="198">
        <v>2188.3200000000002</v>
      </c>
      <c r="N976" s="303">
        <v>544.37</v>
      </c>
      <c r="O976" s="198">
        <v>180.93</v>
      </c>
      <c r="P976" s="198">
        <v>294.05</v>
      </c>
      <c r="Q976" s="198">
        <v>728.11</v>
      </c>
      <c r="R976" s="10"/>
      <c r="S976" s="3"/>
      <c r="T976" s="3"/>
      <c r="U976" s="10">
        <v>145.88800000000001</v>
      </c>
      <c r="V976" s="10">
        <v>36.291333333333299</v>
      </c>
      <c r="W976" s="10">
        <v>12.061999999999999</v>
      </c>
      <c r="X976" s="10">
        <v>19.6033333333333</v>
      </c>
      <c r="Y976" s="10">
        <v>48.540666666666702</v>
      </c>
      <c r="Z976" s="10"/>
      <c r="AA976" s="3"/>
      <c r="AB976" s="10"/>
      <c r="AC976" s="10"/>
      <c r="AD976" s="69"/>
      <c r="AE976" s="23"/>
      <c r="AF976" s="23"/>
      <c r="AG976" s="23"/>
      <c r="AH976" s="23"/>
      <c r="AI976" s="23"/>
      <c r="AJ976" s="23"/>
      <c r="AK976" s="3"/>
      <c r="AL976" s="3"/>
      <c r="AM976" s="23"/>
      <c r="AN976" s="23"/>
      <c r="AO976" s="23"/>
      <c r="AP976" s="23"/>
      <c r="AQ976" s="23"/>
      <c r="AR976" s="23"/>
      <c r="AS976" s="3"/>
      <c r="AT976" s="3"/>
      <c r="AU976" s="23"/>
      <c r="AV976" s="23"/>
      <c r="AW976" s="23"/>
      <c r="AX976" s="23"/>
      <c r="AY976" s="23"/>
      <c r="AZ976" s="23"/>
      <c r="BA976" s="3"/>
    </row>
    <row r="977" spans="2:53">
      <c r="B977" s="10" t="s">
        <v>377</v>
      </c>
      <c r="C977" s="10"/>
      <c r="D977" s="69" t="s">
        <v>94</v>
      </c>
      <c r="E977" s="10">
        <v>72</v>
      </c>
      <c r="F977" s="10">
        <v>58</v>
      </c>
      <c r="G977" s="10">
        <v>37</v>
      </c>
      <c r="H977" s="10">
        <v>32</v>
      </c>
      <c r="I977" s="10">
        <v>16</v>
      </c>
      <c r="J977" s="10"/>
      <c r="M977" s="198">
        <v>8004.35</v>
      </c>
      <c r="N977" s="303">
        <v>6450.61</v>
      </c>
      <c r="O977" s="198">
        <v>4019.21</v>
      </c>
      <c r="P977" s="198">
        <v>5282.47</v>
      </c>
      <c r="Q977" s="198">
        <v>6148.65</v>
      </c>
      <c r="R977" s="10"/>
      <c r="S977" s="3"/>
      <c r="T977" s="3"/>
      <c r="U977" s="10">
        <v>95.289880952380997</v>
      </c>
      <c r="V977" s="10">
        <v>75.007093023255806</v>
      </c>
      <c r="W977" s="10">
        <v>50.240124999999999</v>
      </c>
      <c r="X977" s="10">
        <v>62.146705882352997</v>
      </c>
      <c r="Y977" s="10">
        <v>69.871022727272702</v>
      </c>
      <c r="Z977" s="10"/>
      <c r="AA977" s="3"/>
      <c r="AB977" s="10"/>
      <c r="AC977" s="10"/>
      <c r="AD977" s="69"/>
      <c r="AE977" s="23"/>
      <c r="AF977" s="23"/>
      <c r="AG977" s="23"/>
      <c r="AH977" s="23"/>
      <c r="AI977" s="23"/>
      <c r="AJ977" s="23"/>
      <c r="AK977" s="3"/>
      <c r="AL977" s="3"/>
      <c r="AM977" s="23"/>
      <c r="AN977" s="23"/>
      <c r="AO977" s="23"/>
      <c r="AP977" s="23"/>
      <c r="AQ977" s="23"/>
      <c r="AR977" s="23"/>
      <c r="AS977" s="3"/>
      <c r="AT977" s="3"/>
      <c r="AU977" s="23"/>
      <c r="AV977" s="23"/>
      <c r="AW977" s="23"/>
      <c r="AX977" s="23"/>
      <c r="AY977" s="23"/>
      <c r="AZ977" s="23"/>
      <c r="BA977" s="3"/>
    </row>
    <row r="978" spans="2:53">
      <c r="B978" s="10" t="s">
        <v>140</v>
      </c>
      <c r="C978" s="10"/>
      <c r="D978" s="69" t="s">
        <v>141</v>
      </c>
      <c r="E978" s="10">
        <v>32</v>
      </c>
      <c r="F978" s="10">
        <v>44</v>
      </c>
      <c r="G978" s="10">
        <v>19</v>
      </c>
      <c r="H978" s="10">
        <v>14</v>
      </c>
      <c r="I978" s="10">
        <v>2</v>
      </c>
      <c r="J978" s="10"/>
      <c r="M978" s="198">
        <v>3279.61</v>
      </c>
      <c r="N978" s="303">
        <v>2020.14</v>
      </c>
      <c r="O978" s="198">
        <v>788.03</v>
      </c>
      <c r="P978" s="198">
        <v>1595.98</v>
      </c>
      <c r="Q978" s="198">
        <v>87.76</v>
      </c>
      <c r="R978" s="10"/>
      <c r="S978" s="3"/>
      <c r="T978" s="3"/>
      <c r="U978" s="10">
        <v>99.382121212121206</v>
      </c>
      <c r="V978" s="10">
        <v>30.151343283582101</v>
      </c>
      <c r="W978" s="10">
        <v>15.7606</v>
      </c>
      <c r="X978" s="10">
        <v>25.333015873015899</v>
      </c>
      <c r="Y978" s="10">
        <v>1.4386885245901599</v>
      </c>
      <c r="Z978" s="10"/>
      <c r="AA978" s="3"/>
      <c r="AB978" s="10"/>
      <c r="AC978" s="10"/>
      <c r="AD978" s="69"/>
      <c r="AE978" s="23"/>
      <c r="AF978" s="23"/>
      <c r="AG978" s="23"/>
      <c r="AH978" s="23"/>
      <c r="AI978" s="23"/>
      <c r="AJ978" s="23"/>
      <c r="AK978" s="3"/>
      <c r="AL978" s="3"/>
      <c r="AM978" s="23"/>
      <c r="AN978" s="23"/>
      <c r="AO978" s="23"/>
      <c r="AP978" s="23"/>
      <c r="AQ978" s="23"/>
      <c r="AR978" s="23"/>
      <c r="AS978" s="3"/>
      <c r="AT978" s="3"/>
      <c r="AU978" s="23"/>
      <c r="AV978" s="23"/>
      <c r="AW978" s="23"/>
      <c r="AX978" s="23"/>
      <c r="AY978" s="23"/>
      <c r="AZ978" s="23"/>
      <c r="BA978" s="3"/>
    </row>
    <row r="979" spans="2:53">
      <c r="B979" s="10" t="s">
        <v>542</v>
      </c>
      <c r="C979" s="10"/>
      <c r="D979" s="69" t="s">
        <v>100</v>
      </c>
      <c r="E979" s="10">
        <v>2</v>
      </c>
      <c r="F979" s="10">
        <v>1</v>
      </c>
      <c r="G979" s="10">
        <v>2</v>
      </c>
      <c r="H979" s="10">
        <v>1</v>
      </c>
      <c r="I979" s="10">
        <v>1</v>
      </c>
      <c r="J979" s="10"/>
      <c r="M979" s="198">
        <v>692.97</v>
      </c>
      <c r="N979" s="303">
        <v>613.63</v>
      </c>
      <c r="O979" s="198">
        <v>185.59</v>
      </c>
      <c r="P979" s="198">
        <v>390.48</v>
      </c>
      <c r="Q979" s="198">
        <v>356.68</v>
      </c>
      <c r="R979" s="10"/>
      <c r="S979" s="3"/>
      <c r="T979" s="3"/>
      <c r="U979" s="10">
        <v>230.99</v>
      </c>
      <c r="V979" s="10">
        <v>306.815</v>
      </c>
      <c r="W979" s="10">
        <v>61.863333333333301</v>
      </c>
      <c r="X979" s="10">
        <v>130.16</v>
      </c>
      <c r="Y979" s="10">
        <v>118.893333333333</v>
      </c>
      <c r="Z979" s="10"/>
      <c r="AA979" s="3"/>
      <c r="AB979" s="10"/>
      <c r="AC979" s="10"/>
      <c r="AD979" s="69"/>
      <c r="AE979" s="23"/>
      <c r="AF979" s="23"/>
      <c r="AG979" s="23"/>
      <c r="AH979" s="23"/>
      <c r="AI979" s="23"/>
      <c r="AJ979" s="23"/>
      <c r="AK979" s="3"/>
      <c r="AL979" s="3"/>
      <c r="AM979" s="23"/>
      <c r="AN979" s="23"/>
      <c r="AO979" s="23"/>
      <c r="AP979" s="23"/>
      <c r="AQ979" s="23"/>
      <c r="AR979" s="23"/>
      <c r="AS979" s="3"/>
      <c r="AT979" s="3"/>
      <c r="AU979" s="23"/>
      <c r="AV979" s="23"/>
      <c r="AW979" s="23"/>
      <c r="AX979" s="23"/>
      <c r="AY979" s="23"/>
      <c r="AZ979" s="23"/>
      <c r="BA979" s="3"/>
    </row>
    <row r="980" spans="2:53">
      <c r="B980" s="10" t="s">
        <v>378</v>
      </c>
      <c r="C980" s="10"/>
      <c r="D980" s="69" t="s">
        <v>379</v>
      </c>
      <c r="E980" s="10">
        <v>409</v>
      </c>
      <c r="F980" s="10">
        <v>272</v>
      </c>
      <c r="G980" s="10">
        <v>230</v>
      </c>
      <c r="H980" s="10">
        <v>188</v>
      </c>
      <c r="I980" s="10">
        <v>135</v>
      </c>
      <c r="J980" s="10"/>
      <c r="M980" s="198">
        <v>38412.18</v>
      </c>
      <c r="N980" s="303">
        <v>24345.1</v>
      </c>
      <c r="O980" s="198">
        <v>25362.240000000002</v>
      </c>
      <c r="P980" s="198">
        <v>26239.439999999999</v>
      </c>
      <c r="Q980" s="198">
        <v>30549.42</v>
      </c>
      <c r="R980" s="10"/>
      <c r="S980" s="3"/>
      <c r="T980" s="3"/>
      <c r="U980" s="10">
        <v>82.784870689655193</v>
      </c>
      <c r="V980" s="10">
        <v>52.809327548806998</v>
      </c>
      <c r="W980" s="10">
        <v>55.7411868131868</v>
      </c>
      <c r="X980" s="10">
        <v>58.3098666666667</v>
      </c>
      <c r="Y980" s="10">
        <v>65.981468682505394</v>
      </c>
      <c r="Z980" s="10"/>
      <c r="AA980" s="3"/>
      <c r="AB980" s="10"/>
      <c r="AC980" s="10"/>
      <c r="AD980" s="69"/>
      <c r="AE980" s="23"/>
      <c r="AF980" s="23"/>
      <c r="AG980" s="23"/>
      <c r="AH980" s="23"/>
      <c r="AI980" s="23"/>
      <c r="AJ980" s="23"/>
      <c r="AK980" s="3"/>
      <c r="AL980" s="3"/>
      <c r="AM980" s="23"/>
      <c r="AN980" s="23"/>
      <c r="AO980" s="23"/>
      <c r="AP980" s="23"/>
      <c r="AQ980" s="23"/>
      <c r="AR980" s="23"/>
      <c r="AS980" s="3"/>
      <c r="AT980" s="3"/>
      <c r="AU980" s="23"/>
      <c r="AV980" s="23"/>
      <c r="AW980" s="23"/>
      <c r="AX980" s="23"/>
      <c r="AY980" s="23"/>
      <c r="AZ980" s="23"/>
      <c r="BA980" s="3"/>
    </row>
    <row r="981" spans="2:53">
      <c r="B981" s="10" t="s">
        <v>543</v>
      </c>
      <c r="C981" s="10"/>
      <c r="D981" s="69" t="s">
        <v>544</v>
      </c>
      <c r="E981" s="10">
        <v>27</v>
      </c>
      <c r="F981" s="10">
        <v>20</v>
      </c>
      <c r="G981" s="10">
        <v>12</v>
      </c>
      <c r="H981" s="10">
        <v>9</v>
      </c>
      <c r="I981" s="10">
        <v>5</v>
      </c>
      <c r="J981" s="10"/>
      <c r="M981" s="198">
        <v>1279.95</v>
      </c>
      <c r="N981" s="303">
        <v>872.49</v>
      </c>
      <c r="O981" s="198">
        <v>454.08</v>
      </c>
      <c r="P981" s="198">
        <v>654.89</v>
      </c>
      <c r="Q981" s="198">
        <v>732.19</v>
      </c>
      <c r="R981" s="10"/>
      <c r="S981" s="3"/>
      <c r="T981" s="3"/>
      <c r="U981" s="10">
        <v>45.712499999999999</v>
      </c>
      <c r="V981" s="10">
        <v>32.314444444444398</v>
      </c>
      <c r="W981" s="10">
        <v>16.817777777777799</v>
      </c>
      <c r="X981" s="10">
        <v>25.188076923076899</v>
      </c>
      <c r="Y981" s="10">
        <v>28.161153846153798</v>
      </c>
      <c r="Z981" s="10"/>
      <c r="AA981" s="3"/>
      <c r="AB981" s="10"/>
      <c r="AC981" s="10"/>
      <c r="AD981" s="69"/>
      <c r="AE981" s="23"/>
      <c r="AF981" s="23"/>
      <c r="AG981" s="23"/>
      <c r="AH981" s="23"/>
      <c r="AI981" s="23"/>
      <c r="AJ981" s="23"/>
      <c r="AK981" s="3"/>
      <c r="AL981" s="3"/>
      <c r="AM981" s="23"/>
      <c r="AN981" s="23"/>
      <c r="AO981" s="23"/>
      <c r="AP981" s="23"/>
      <c r="AQ981" s="23"/>
      <c r="AR981" s="23"/>
      <c r="AS981" s="3"/>
      <c r="AT981" s="3"/>
      <c r="AU981" s="23"/>
      <c r="AV981" s="23"/>
      <c r="AW981" s="23"/>
      <c r="AX981" s="23"/>
      <c r="AY981" s="23"/>
      <c r="AZ981" s="23"/>
      <c r="BA981" s="3"/>
    </row>
    <row r="982" spans="2:53">
      <c r="B982" s="10" t="s">
        <v>411</v>
      </c>
      <c r="C982" s="10"/>
      <c r="D982" s="69" t="s">
        <v>173</v>
      </c>
      <c r="E982" s="10">
        <v>83</v>
      </c>
      <c r="F982" s="10">
        <v>46</v>
      </c>
      <c r="G982" s="10">
        <v>21</v>
      </c>
      <c r="H982" s="10">
        <v>12</v>
      </c>
      <c r="I982" s="10">
        <v>12</v>
      </c>
      <c r="J982" s="10"/>
      <c r="M982" s="198">
        <v>5116.03</v>
      </c>
      <c r="N982" s="303">
        <v>2101.83</v>
      </c>
      <c r="O982" s="198">
        <v>1124.0899999999999</v>
      </c>
      <c r="P982" s="198">
        <v>1342.16</v>
      </c>
      <c r="Q982" s="198">
        <v>2118.62</v>
      </c>
      <c r="R982" s="10"/>
      <c r="S982" s="3"/>
      <c r="T982" s="3"/>
      <c r="U982" s="10">
        <v>60.188588235294098</v>
      </c>
      <c r="V982" s="10">
        <v>25.323253012048198</v>
      </c>
      <c r="W982" s="10">
        <v>13.708414634146299</v>
      </c>
      <c r="X982" s="10">
        <v>16.170602409638601</v>
      </c>
      <c r="Y982" s="10">
        <v>25.525542168674701</v>
      </c>
      <c r="Z982" s="10"/>
      <c r="AA982" s="3"/>
      <c r="AB982" s="10"/>
      <c r="AC982" s="10"/>
      <c r="AD982" s="69"/>
      <c r="AE982" s="23"/>
      <c r="AF982" s="23"/>
      <c r="AG982" s="23"/>
      <c r="AH982" s="23"/>
      <c r="AI982" s="23"/>
      <c r="AJ982" s="23"/>
      <c r="AK982" s="3"/>
      <c r="AL982" s="3"/>
      <c r="AM982" s="23"/>
      <c r="AN982" s="23"/>
      <c r="AO982" s="23"/>
      <c r="AP982" s="23"/>
      <c r="AQ982" s="23"/>
      <c r="AR982" s="23"/>
      <c r="AS982" s="3"/>
      <c r="AT982" s="3"/>
      <c r="AU982" s="23"/>
      <c r="AV982" s="23"/>
      <c r="AW982" s="23"/>
      <c r="AX982" s="23"/>
      <c r="AY982" s="23"/>
      <c r="AZ982" s="23"/>
      <c r="BA982" s="3"/>
    </row>
    <row r="983" spans="2:53">
      <c r="B983" s="10" t="s">
        <v>380</v>
      </c>
      <c r="C983" s="10"/>
      <c r="D983" s="69" t="s">
        <v>187</v>
      </c>
      <c r="E983" s="10">
        <v>58</v>
      </c>
      <c r="F983" s="10">
        <v>54</v>
      </c>
      <c r="G983" s="10">
        <v>30</v>
      </c>
      <c r="H983" s="10">
        <v>18</v>
      </c>
      <c r="I983" s="10">
        <v>17</v>
      </c>
      <c r="J983" s="10"/>
      <c r="M983" s="198">
        <v>7865.38</v>
      </c>
      <c r="N983" s="303">
        <v>8384.7800000000007</v>
      </c>
      <c r="O983" s="198">
        <v>3798.4</v>
      </c>
      <c r="P983" s="198">
        <v>3400.86</v>
      </c>
      <c r="Q983" s="198">
        <v>2983.13</v>
      </c>
      <c r="R983" s="10"/>
      <c r="S983" s="3"/>
      <c r="T983" s="3"/>
      <c r="U983" s="10">
        <v>119.172424242424</v>
      </c>
      <c r="V983" s="10">
        <v>89.199787234042503</v>
      </c>
      <c r="W983" s="10">
        <v>41.2869565217391</v>
      </c>
      <c r="X983" s="10">
        <v>37.372087912087899</v>
      </c>
      <c r="Y983" s="10">
        <v>32.425326086956503</v>
      </c>
      <c r="Z983" s="10"/>
      <c r="AA983" s="3"/>
      <c r="AB983" s="10"/>
      <c r="AC983" s="10"/>
      <c r="AD983" s="69"/>
      <c r="AE983" s="23"/>
      <c r="AF983" s="23"/>
      <c r="AG983" s="23"/>
      <c r="AH983" s="23"/>
      <c r="AI983" s="23"/>
      <c r="AJ983" s="23"/>
      <c r="AK983" s="3"/>
      <c r="AL983" s="3"/>
      <c r="AM983" s="23"/>
      <c r="AN983" s="23"/>
      <c r="AO983" s="23"/>
      <c r="AP983" s="23"/>
      <c r="AQ983" s="23"/>
      <c r="AR983" s="23"/>
      <c r="AS983" s="3"/>
      <c r="AT983" s="3"/>
      <c r="AU983" s="23"/>
      <c r="AV983" s="23"/>
      <c r="AW983" s="23"/>
      <c r="AX983" s="23"/>
      <c r="AY983" s="23"/>
      <c r="AZ983" s="23"/>
      <c r="BA983" s="3"/>
    </row>
    <row r="984" spans="2:53">
      <c r="B984" s="10" t="s">
        <v>381</v>
      </c>
      <c r="C984" s="10"/>
      <c r="D984" s="69" t="s">
        <v>168</v>
      </c>
      <c r="E984" s="10">
        <v>728</v>
      </c>
      <c r="F984" s="10">
        <v>482</v>
      </c>
      <c r="G984" s="10">
        <v>343</v>
      </c>
      <c r="H984" s="10">
        <v>285</v>
      </c>
      <c r="I984" s="10">
        <v>220</v>
      </c>
      <c r="J984" s="10"/>
      <c r="M984" s="198">
        <v>89985.9</v>
      </c>
      <c r="N984" s="303">
        <v>57707.22</v>
      </c>
      <c r="O984" s="198">
        <v>45417.56</v>
      </c>
      <c r="P984" s="198">
        <v>54804.9</v>
      </c>
      <c r="Q984" s="198">
        <v>54538.46</v>
      </c>
      <c r="R984" s="10"/>
      <c r="S984" s="3"/>
      <c r="T984" s="3"/>
      <c r="U984" s="10">
        <v>104.02994219653201</v>
      </c>
      <c r="V984" s="10">
        <v>68.050966981132106</v>
      </c>
      <c r="W984" s="10">
        <v>58.004546615581098</v>
      </c>
      <c r="X984" s="10">
        <v>66.189492753623199</v>
      </c>
      <c r="Y984" s="10">
        <v>63.564638694638703</v>
      </c>
      <c r="Z984" s="10"/>
      <c r="AA984" s="3"/>
      <c r="AB984" s="10"/>
      <c r="AC984" s="10"/>
      <c r="AD984" s="69"/>
      <c r="AE984" s="23"/>
      <c r="AF984" s="23"/>
      <c r="AG984" s="23"/>
      <c r="AH984" s="23"/>
      <c r="AI984" s="23"/>
      <c r="AJ984" s="23"/>
      <c r="AK984" s="3"/>
      <c r="AL984" s="3"/>
      <c r="AM984" s="23"/>
      <c r="AN984" s="23"/>
      <c r="AO984" s="23"/>
      <c r="AP984" s="23"/>
      <c r="AQ984" s="23"/>
      <c r="AR984" s="23"/>
      <c r="AS984" s="3"/>
      <c r="AT984" s="3"/>
      <c r="AU984" s="23"/>
      <c r="AV984" s="23"/>
      <c r="AW984" s="23"/>
      <c r="AX984" s="23"/>
      <c r="AY984" s="23"/>
      <c r="AZ984" s="23"/>
      <c r="BA984" s="3"/>
    </row>
    <row r="985" spans="2:53">
      <c r="B985" s="10" t="s">
        <v>382</v>
      </c>
      <c r="C985" s="10"/>
      <c r="D985" s="69" t="s">
        <v>164</v>
      </c>
      <c r="E985" s="10">
        <v>57</v>
      </c>
      <c r="F985" s="10">
        <v>27</v>
      </c>
      <c r="G985" s="10">
        <v>16</v>
      </c>
      <c r="H985" s="10">
        <v>14</v>
      </c>
      <c r="I985" s="10">
        <v>8</v>
      </c>
      <c r="J985" s="10"/>
      <c r="M985" s="198">
        <v>8109.78</v>
      </c>
      <c r="N985" s="303">
        <v>3445.21</v>
      </c>
      <c r="O985" s="198">
        <v>2415.19</v>
      </c>
      <c r="P985" s="198">
        <v>4226.1099999999997</v>
      </c>
      <c r="Q985" s="198">
        <v>9380.82</v>
      </c>
      <c r="R985" s="10"/>
      <c r="S985" s="3"/>
      <c r="T985" s="3"/>
      <c r="U985" s="10">
        <v>128.726666666667</v>
      </c>
      <c r="V985" s="10">
        <v>55.567903225806397</v>
      </c>
      <c r="W985" s="10">
        <v>40.253166666666701</v>
      </c>
      <c r="X985" s="10">
        <v>70.435166666666703</v>
      </c>
      <c r="Y985" s="10">
        <v>153.78393442622999</v>
      </c>
      <c r="Z985" s="10"/>
      <c r="AA985" s="3"/>
      <c r="AB985" s="10"/>
      <c r="AC985" s="10"/>
      <c r="AD985" s="69"/>
      <c r="AE985" s="23"/>
      <c r="AF985" s="23"/>
      <c r="AG985" s="23"/>
      <c r="AH985" s="23"/>
      <c r="AI985" s="23"/>
      <c r="AJ985" s="23"/>
      <c r="AK985" s="3"/>
      <c r="AL985" s="3"/>
      <c r="AM985" s="23"/>
      <c r="AN985" s="23"/>
      <c r="AO985" s="23"/>
      <c r="AP985" s="23"/>
      <c r="AQ985" s="23"/>
      <c r="AR985" s="23"/>
      <c r="AS985" s="3"/>
      <c r="AT985" s="3"/>
      <c r="AU985" s="23"/>
      <c r="AV985" s="23"/>
      <c r="AW985" s="23"/>
      <c r="AX985" s="23"/>
      <c r="AY985" s="23"/>
      <c r="AZ985" s="23"/>
      <c r="BA985" s="3"/>
    </row>
    <row r="986" spans="2:53">
      <c r="B986" s="10" t="s">
        <v>545</v>
      </c>
      <c r="C986" s="10"/>
      <c r="D986" s="69" t="s">
        <v>266</v>
      </c>
      <c r="E986" s="10">
        <v>3</v>
      </c>
      <c r="F986" s="10">
        <v>2</v>
      </c>
      <c r="G986" s="10">
        <v>2</v>
      </c>
      <c r="H986" s="10">
        <v>2</v>
      </c>
      <c r="I986" s="10">
        <v>1</v>
      </c>
      <c r="J986" s="10"/>
      <c r="M986" s="198">
        <v>389.32</v>
      </c>
      <c r="N986" s="303">
        <v>354.27</v>
      </c>
      <c r="O986" s="198">
        <v>383.96</v>
      </c>
      <c r="P986" s="198">
        <v>409.07</v>
      </c>
      <c r="Q986" s="198">
        <v>430.07</v>
      </c>
      <c r="R986" s="10"/>
      <c r="S986" s="3"/>
      <c r="T986" s="3"/>
      <c r="U986" s="10">
        <v>129.773333333333</v>
      </c>
      <c r="V986" s="10">
        <v>118.09</v>
      </c>
      <c r="W986" s="10">
        <v>127.98666666666701</v>
      </c>
      <c r="X986" s="10">
        <v>136.356666666667</v>
      </c>
      <c r="Y986" s="10">
        <v>143.356666666667</v>
      </c>
      <c r="Z986" s="10"/>
      <c r="AA986" s="3"/>
      <c r="AB986" s="10"/>
      <c r="AC986" s="10"/>
      <c r="AD986" s="69"/>
      <c r="AE986" s="23"/>
      <c r="AF986" s="23"/>
      <c r="AG986" s="23"/>
      <c r="AH986" s="23"/>
      <c r="AI986" s="23"/>
      <c r="AJ986" s="23"/>
      <c r="AK986" s="3"/>
      <c r="AL986" s="3"/>
      <c r="AM986" s="23"/>
      <c r="AN986" s="23"/>
      <c r="AO986" s="23"/>
      <c r="AP986" s="23"/>
      <c r="AQ986" s="23"/>
      <c r="AR986" s="23"/>
      <c r="AS986" s="3"/>
      <c r="AT986" s="3"/>
      <c r="AU986" s="23"/>
      <c r="AV986" s="23"/>
      <c r="AW986" s="23"/>
      <c r="AX986" s="23"/>
      <c r="AY986" s="23"/>
      <c r="AZ986" s="23"/>
      <c r="BA986" s="3"/>
    </row>
    <row r="987" spans="2:53">
      <c r="B987" s="10" t="s">
        <v>412</v>
      </c>
      <c r="C987" s="10"/>
      <c r="D987" s="69" t="s">
        <v>158</v>
      </c>
      <c r="E987" s="10">
        <v>159</v>
      </c>
      <c r="F987" s="10">
        <v>100</v>
      </c>
      <c r="G987" s="10">
        <v>76</v>
      </c>
      <c r="H987" s="10">
        <v>52</v>
      </c>
      <c r="I987" s="10">
        <v>57</v>
      </c>
      <c r="J987" s="10"/>
      <c r="M987" s="198">
        <v>15744.27</v>
      </c>
      <c r="N987" s="303">
        <v>7422.8</v>
      </c>
      <c r="O987" s="198">
        <v>7071.02</v>
      </c>
      <c r="P987" s="198">
        <v>8596.5499999999993</v>
      </c>
      <c r="Q987" s="198">
        <v>14651.28</v>
      </c>
      <c r="R987" s="10"/>
      <c r="S987" s="3"/>
      <c r="T987" s="3"/>
      <c r="U987" s="10">
        <v>91.536453488372103</v>
      </c>
      <c r="V987" s="10">
        <v>42.415999999999997</v>
      </c>
      <c r="W987" s="10">
        <v>40.638045977011501</v>
      </c>
      <c r="X987" s="10">
        <v>51.169940476190497</v>
      </c>
      <c r="Y987" s="10">
        <v>77.111999999999995</v>
      </c>
      <c r="Z987" s="10"/>
      <c r="AA987" s="3"/>
      <c r="AB987" s="10"/>
      <c r="AC987" s="10"/>
      <c r="AD987" s="69"/>
      <c r="AE987" s="23"/>
      <c r="AF987" s="23"/>
      <c r="AG987" s="23"/>
      <c r="AH987" s="23"/>
      <c r="AI987" s="23"/>
      <c r="AJ987" s="23"/>
      <c r="AK987" s="3"/>
      <c r="AL987" s="3"/>
      <c r="AM987" s="23"/>
      <c r="AN987" s="23"/>
      <c r="AO987" s="23"/>
      <c r="AP987" s="23"/>
      <c r="AQ987" s="23"/>
      <c r="AR987" s="23"/>
      <c r="AS987" s="3"/>
      <c r="AT987" s="3"/>
      <c r="AU987" s="23"/>
      <c r="AV987" s="23"/>
      <c r="AW987" s="23"/>
      <c r="AX987" s="23"/>
      <c r="AY987" s="23"/>
      <c r="AZ987" s="23"/>
      <c r="BA987" s="3"/>
    </row>
    <row r="988" spans="2:53">
      <c r="B988" s="10" t="s">
        <v>546</v>
      </c>
      <c r="C988" s="10"/>
      <c r="D988" s="69" t="s">
        <v>112</v>
      </c>
      <c r="E988" s="10">
        <v>19</v>
      </c>
      <c r="F988" s="10">
        <v>7</v>
      </c>
      <c r="G988" s="10">
        <v>5</v>
      </c>
      <c r="H988" s="10">
        <v>4</v>
      </c>
      <c r="I988" s="10">
        <v>4</v>
      </c>
      <c r="J988" s="10"/>
      <c r="M988" s="198">
        <v>1669.07</v>
      </c>
      <c r="N988" s="303">
        <v>458.65</v>
      </c>
      <c r="O988" s="198">
        <v>550.38</v>
      </c>
      <c r="P988" s="198">
        <v>534.59</v>
      </c>
      <c r="Q988" s="198">
        <v>854.03</v>
      </c>
      <c r="R988" s="10"/>
      <c r="S988" s="3"/>
      <c r="T988" s="3"/>
      <c r="U988" s="10">
        <v>87.845789473684206</v>
      </c>
      <c r="V988" s="10">
        <v>25.4805555555556</v>
      </c>
      <c r="W988" s="10">
        <v>30.5766666666667</v>
      </c>
      <c r="X988" s="10">
        <v>29.699444444444399</v>
      </c>
      <c r="Y988" s="10">
        <v>44.948947368421102</v>
      </c>
      <c r="Z988" s="10"/>
      <c r="AA988" s="3"/>
      <c r="AB988" s="10"/>
      <c r="AC988" s="10"/>
      <c r="AD988" s="69"/>
      <c r="AE988" s="23"/>
      <c r="AF988" s="23"/>
      <c r="AG988" s="23"/>
      <c r="AH988" s="23"/>
      <c r="AI988" s="23"/>
      <c r="AJ988" s="23"/>
      <c r="AK988" s="3"/>
      <c r="AL988" s="3"/>
      <c r="AM988" s="23"/>
      <c r="AN988" s="23"/>
      <c r="AO988" s="23"/>
      <c r="AP988" s="23"/>
      <c r="AQ988" s="23"/>
      <c r="AR988" s="23"/>
      <c r="AS988" s="3"/>
      <c r="AT988" s="3"/>
      <c r="AU988" s="23"/>
      <c r="AV988" s="23"/>
      <c r="AW988" s="23"/>
      <c r="AX988" s="23"/>
      <c r="AY988" s="23"/>
      <c r="AZ988" s="23"/>
      <c r="BA988" s="3"/>
    </row>
    <row r="989" spans="2:53">
      <c r="B989" s="10" t="s">
        <v>595</v>
      </c>
      <c r="C989" s="10"/>
      <c r="D989" s="69" t="s">
        <v>112</v>
      </c>
      <c r="E989" s="10"/>
      <c r="F989" s="10">
        <v>1</v>
      </c>
      <c r="G989" s="10">
        <v>1</v>
      </c>
      <c r="H989" s="10"/>
      <c r="I989" s="10"/>
      <c r="J989" s="10"/>
      <c r="M989" s="198">
        <v>0</v>
      </c>
      <c r="N989" s="303">
        <v>32.96</v>
      </c>
      <c r="O989" s="198">
        <v>36</v>
      </c>
      <c r="P989" s="198">
        <v>0</v>
      </c>
      <c r="Q989" s="198"/>
      <c r="R989" s="10"/>
      <c r="S989" s="3"/>
      <c r="T989" s="3"/>
      <c r="U989" s="10">
        <v>0</v>
      </c>
      <c r="V989" s="10">
        <v>32.96</v>
      </c>
      <c r="W989" s="10">
        <v>36</v>
      </c>
      <c r="X989" s="10">
        <v>0</v>
      </c>
      <c r="Y989" s="10"/>
      <c r="Z989" s="10"/>
      <c r="AA989" s="3"/>
      <c r="AB989" s="10"/>
      <c r="AC989" s="10"/>
      <c r="AD989" s="69"/>
      <c r="AE989" s="23"/>
      <c r="AF989" s="23"/>
      <c r="AG989" s="23"/>
      <c r="AH989" s="23"/>
      <c r="AI989" s="23"/>
      <c r="AJ989" s="23"/>
      <c r="AK989" s="3"/>
      <c r="AL989" s="3"/>
      <c r="AM989" s="23"/>
      <c r="AN989" s="23"/>
      <c r="AO989" s="23"/>
      <c r="AP989" s="23"/>
      <c r="AQ989" s="23"/>
      <c r="AR989" s="23"/>
      <c r="AS989" s="3"/>
      <c r="AT989" s="3"/>
      <c r="AU989" s="23"/>
      <c r="AV989" s="23"/>
      <c r="AW989" s="23"/>
      <c r="AX989" s="23"/>
      <c r="AY989" s="23"/>
      <c r="AZ989" s="23"/>
      <c r="BA989" s="3"/>
    </row>
    <row r="990" spans="2:53">
      <c r="B990" s="10" t="s">
        <v>142</v>
      </c>
      <c r="C990" s="10"/>
      <c r="D990" s="69" t="s">
        <v>143</v>
      </c>
      <c r="E990" s="10">
        <v>47</v>
      </c>
      <c r="F990" s="10">
        <v>24</v>
      </c>
      <c r="G990" s="10">
        <v>17</v>
      </c>
      <c r="H990" s="10">
        <v>14</v>
      </c>
      <c r="I990" s="10">
        <v>9</v>
      </c>
      <c r="J990" s="10"/>
      <c r="M990" s="198">
        <v>6543.91</v>
      </c>
      <c r="N990" s="303">
        <v>3589.66</v>
      </c>
      <c r="O990" s="198">
        <v>2004.46</v>
      </c>
      <c r="P990" s="198">
        <v>2659.21</v>
      </c>
      <c r="Q990" s="198">
        <v>2671.58</v>
      </c>
      <c r="R990" s="10"/>
      <c r="S990" s="3"/>
      <c r="T990" s="3"/>
      <c r="U990" s="10">
        <v>125.84442307692299</v>
      </c>
      <c r="V990" s="10">
        <v>69.031923076923107</v>
      </c>
      <c r="W990" s="10">
        <v>40.907346938775497</v>
      </c>
      <c r="X990" s="10">
        <v>54.269591836734698</v>
      </c>
      <c r="Y990" s="10">
        <v>54.522040816326502</v>
      </c>
      <c r="Z990" s="10"/>
      <c r="AA990" s="3"/>
      <c r="AB990" s="10"/>
      <c r="AC990" s="10"/>
      <c r="AD990" s="69"/>
      <c r="AE990" s="23"/>
      <c r="AF990" s="23"/>
      <c r="AG990" s="23"/>
      <c r="AH990" s="23"/>
      <c r="AI990" s="23"/>
      <c r="AJ990" s="23"/>
      <c r="AK990" s="3"/>
      <c r="AL990" s="3"/>
      <c r="AM990" s="23"/>
      <c r="AN990" s="23"/>
      <c r="AO990" s="23"/>
      <c r="AP990" s="23"/>
      <c r="AQ990" s="23"/>
      <c r="AR990" s="23"/>
      <c r="AS990" s="3"/>
      <c r="AT990" s="3"/>
      <c r="AU990" s="23"/>
      <c r="AV990" s="23"/>
      <c r="AW990" s="23"/>
      <c r="AX990" s="23"/>
      <c r="AY990" s="23"/>
      <c r="AZ990" s="23"/>
      <c r="BA990" s="3"/>
    </row>
    <row r="991" spans="2:53">
      <c r="B991" s="10" t="s">
        <v>142</v>
      </c>
      <c r="C991" s="10"/>
      <c r="D991" s="69" t="s">
        <v>98</v>
      </c>
      <c r="E991" s="10">
        <v>1</v>
      </c>
      <c r="F991" s="10">
        <v>1</v>
      </c>
      <c r="G991" s="10">
        <v>1</v>
      </c>
      <c r="H991" s="10"/>
      <c r="I991" s="10"/>
      <c r="J991" s="10"/>
      <c r="M991" s="198">
        <v>13.82</v>
      </c>
      <c r="N991" s="303">
        <v>8.35</v>
      </c>
      <c r="O991" s="198">
        <v>65</v>
      </c>
      <c r="P991" s="198"/>
      <c r="Q991" s="198"/>
      <c r="R991" s="10"/>
      <c r="S991" s="3"/>
      <c r="T991" s="3"/>
      <c r="U991" s="10">
        <v>13.82</v>
      </c>
      <c r="V991" s="10">
        <v>8.35</v>
      </c>
      <c r="W991" s="10">
        <v>65</v>
      </c>
      <c r="X991" s="10"/>
      <c r="Y991" s="10"/>
      <c r="Z991" s="10"/>
      <c r="AA991" s="3"/>
      <c r="AB991" s="10"/>
      <c r="AC991" s="10"/>
      <c r="AD991" s="69"/>
      <c r="AE991" s="23"/>
      <c r="AF991" s="23"/>
      <c r="AG991" s="23"/>
      <c r="AH991" s="23"/>
      <c r="AI991" s="23"/>
      <c r="AJ991" s="23"/>
      <c r="AK991" s="3"/>
      <c r="AL991" s="3"/>
      <c r="AM991" s="23"/>
      <c r="AN991" s="23"/>
      <c r="AO991" s="23"/>
      <c r="AP991" s="23"/>
      <c r="AQ991" s="23"/>
      <c r="AR991" s="23"/>
      <c r="AS991" s="3"/>
      <c r="AT991" s="3"/>
      <c r="AU991" s="23"/>
      <c r="AV991" s="23"/>
      <c r="AW991" s="23"/>
      <c r="AX991" s="23"/>
      <c r="AY991" s="23"/>
      <c r="AZ991" s="23"/>
      <c r="BA991" s="3"/>
    </row>
    <row r="992" spans="2:53">
      <c r="B992" s="10" t="s">
        <v>144</v>
      </c>
      <c r="C992" s="10"/>
      <c r="D992" s="69" t="s">
        <v>122</v>
      </c>
      <c r="E992" s="10">
        <v>1710</v>
      </c>
      <c r="F992" s="10">
        <v>1125</v>
      </c>
      <c r="G992" s="10">
        <v>962</v>
      </c>
      <c r="H992" s="10">
        <v>720</v>
      </c>
      <c r="I992" s="10">
        <v>653</v>
      </c>
      <c r="J992" s="10"/>
      <c r="M992" s="198">
        <v>150541.12</v>
      </c>
      <c r="N992" s="303">
        <v>97027.370000000097</v>
      </c>
      <c r="O992" s="198">
        <v>89894.470000000103</v>
      </c>
      <c r="P992" s="198">
        <v>91350.27</v>
      </c>
      <c r="Q992" s="198">
        <v>151287.48000000001</v>
      </c>
      <c r="R992" s="10"/>
      <c r="S992" s="3"/>
      <c r="T992" s="3"/>
      <c r="U992" s="10">
        <v>78.776096284667801</v>
      </c>
      <c r="V992" s="10">
        <v>48.586564847270999</v>
      </c>
      <c r="W992" s="10">
        <v>43.156250600096101</v>
      </c>
      <c r="X992" s="10">
        <v>44.495991232342902</v>
      </c>
      <c r="Y992" s="10">
        <v>70.072941176470593</v>
      </c>
      <c r="Z992" s="10"/>
      <c r="AA992" s="3"/>
      <c r="AB992" s="10"/>
      <c r="AC992" s="10"/>
      <c r="AD992" s="69"/>
      <c r="AE992" s="23"/>
      <c r="AF992" s="23"/>
      <c r="AG992" s="23"/>
      <c r="AH992" s="23"/>
      <c r="AI992" s="23"/>
      <c r="AJ992" s="23"/>
      <c r="AK992" s="3"/>
      <c r="AL992" s="3"/>
      <c r="AM992" s="23"/>
      <c r="AN992" s="23"/>
      <c r="AO992" s="23"/>
      <c r="AP992" s="23"/>
      <c r="AQ992" s="23"/>
      <c r="AR992" s="23"/>
      <c r="AS992" s="3"/>
      <c r="AT992" s="3"/>
      <c r="AU992" s="23"/>
      <c r="AV992" s="23"/>
      <c r="AW992" s="23"/>
      <c r="AX992" s="23"/>
      <c r="AY992" s="23"/>
      <c r="AZ992" s="23"/>
      <c r="BA992" s="3"/>
    </row>
    <row r="993" spans="2:53">
      <c r="B993" s="10" t="s">
        <v>145</v>
      </c>
      <c r="C993" s="10"/>
      <c r="D993" s="69" t="s">
        <v>146</v>
      </c>
      <c r="E993" s="10">
        <v>1123</v>
      </c>
      <c r="F993" s="10">
        <v>785</v>
      </c>
      <c r="G993" s="10">
        <v>580</v>
      </c>
      <c r="H993" s="10">
        <v>454</v>
      </c>
      <c r="I993" s="10">
        <v>411</v>
      </c>
      <c r="J993" s="10"/>
      <c r="M993" s="198">
        <v>155337.60000000001</v>
      </c>
      <c r="N993" s="303">
        <v>98919.52</v>
      </c>
      <c r="O993" s="198">
        <v>73962.350000000093</v>
      </c>
      <c r="P993" s="198">
        <v>75416.570000000007</v>
      </c>
      <c r="Q993" s="198">
        <v>114242.04</v>
      </c>
      <c r="R993" s="10"/>
      <c r="S993" s="3"/>
      <c r="T993" s="3"/>
      <c r="U993" s="10">
        <v>120.416744186047</v>
      </c>
      <c r="V993" s="10">
        <v>68.646439972241495</v>
      </c>
      <c r="W993" s="10">
        <v>49.9745608108109</v>
      </c>
      <c r="X993" s="10">
        <v>51.373685286103601</v>
      </c>
      <c r="Y993" s="10">
        <v>76.161360000000002</v>
      </c>
      <c r="Z993" s="10"/>
      <c r="AA993" s="3"/>
      <c r="AB993" s="10"/>
      <c r="AC993" s="10"/>
      <c r="AD993" s="69"/>
      <c r="AE993" s="23"/>
      <c r="AF993" s="23"/>
      <c r="AG993" s="23"/>
      <c r="AH993" s="23"/>
      <c r="AI993" s="23"/>
      <c r="AJ993" s="23"/>
      <c r="AK993" s="3"/>
      <c r="AL993" s="3"/>
      <c r="AM993" s="23"/>
      <c r="AN993" s="23"/>
      <c r="AO993" s="23"/>
      <c r="AP993" s="23"/>
      <c r="AQ993" s="23"/>
      <c r="AR993" s="23"/>
      <c r="AS993" s="3"/>
      <c r="AT993" s="3"/>
      <c r="AU993" s="23"/>
      <c r="AV993" s="23"/>
      <c r="AW993" s="23"/>
      <c r="AX993" s="23"/>
      <c r="AY993" s="23"/>
      <c r="AZ993" s="23"/>
      <c r="BA993" s="3"/>
    </row>
    <row r="994" spans="2:53">
      <c r="B994" s="10" t="s">
        <v>145</v>
      </c>
      <c r="C994" s="10"/>
      <c r="D994" s="69" t="s">
        <v>135</v>
      </c>
      <c r="E994" s="10">
        <v>2</v>
      </c>
      <c r="F994" s="10">
        <v>2</v>
      </c>
      <c r="G994" s="10">
        <v>2</v>
      </c>
      <c r="H994" s="10"/>
      <c r="I994" s="10"/>
      <c r="J994" s="10"/>
      <c r="M994" s="198">
        <v>270.73</v>
      </c>
      <c r="N994" s="303">
        <v>231.65</v>
      </c>
      <c r="O994" s="198">
        <v>233.06</v>
      </c>
      <c r="P994" s="198">
        <v>0</v>
      </c>
      <c r="Q994" s="198">
        <v>0</v>
      </c>
      <c r="R994" s="10"/>
      <c r="S994" s="3"/>
      <c r="T994" s="3"/>
      <c r="U994" s="10">
        <v>135.36500000000001</v>
      </c>
      <c r="V994" s="10">
        <v>115.825</v>
      </c>
      <c r="W994" s="10">
        <v>116.53</v>
      </c>
      <c r="X994" s="10">
        <v>0</v>
      </c>
      <c r="Y994" s="10">
        <v>0</v>
      </c>
      <c r="Z994" s="10"/>
      <c r="AA994" s="3"/>
      <c r="AB994" s="10"/>
      <c r="AC994" s="10"/>
      <c r="AD994" s="69"/>
      <c r="AE994" s="23"/>
      <c r="AF994" s="23"/>
      <c r="AG994" s="23"/>
      <c r="AH994" s="23"/>
      <c r="AI994" s="23"/>
      <c r="AJ994" s="23"/>
      <c r="AK994" s="3"/>
      <c r="AL994" s="3"/>
      <c r="AM994" s="23"/>
      <c r="AN994" s="23"/>
      <c r="AO994" s="23"/>
      <c r="AP994" s="23"/>
      <c r="AQ994" s="23"/>
      <c r="AR994" s="23"/>
      <c r="AS994" s="3"/>
      <c r="AT994" s="3"/>
      <c r="AU994" s="23"/>
      <c r="AV994" s="23"/>
      <c r="AW994" s="23"/>
      <c r="AX994" s="23"/>
      <c r="AY994" s="23"/>
      <c r="AZ994" s="23"/>
      <c r="BA994" s="3"/>
    </row>
    <row r="995" spans="2:53">
      <c r="B995" s="10" t="s">
        <v>596</v>
      </c>
      <c r="C995" s="10"/>
      <c r="D995" s="69" t="s">
        <v>597</v>
      </c>
      <c r="E995" s="10"/>
      <c r="F995" s="10"/>
      <c r="G995" s="10"/>
      <c r="H995" s="10"/>
      <c r="I995" s="10">
        <v>1</v>
      </c>
      <c r="J995" s="10"/>
      <c r="M995" s="198"/>
      <c r="N995" s="303">
        <v>-7.83</v>
      </c>
      <c r="O995" s="198"/>
      <c r="P995" s="198"/>
      <c r="Q995" s="198">
        <v>981.84</v>
      </c>
      <c r="R995" s="10"/>
      <c r="S995" s="3"/>
      <c r="T995" s="3"/>
      <c r="U995" s="10"/>
      <c r="V995" s="10">
        <v>-7.83</v>
      </c>
      <c r="W995" s="10"/>
      <c r="X995" s="10"/>
      <c r="Y995" s="10">
        <v>981.84</v>
      </c>
      <c r="Z995" s="10"/>
      <c r="AA995" s="3"/>
      <c r="AB995" s="10"/>
      <c r="AC995" s="10"/>
      <c r="AD995" s="69"/>
      <c r="AE995" s="23"/>
      <c r="AF995" s="23"/>
      <c r="AG995" s="23"/>
      <c r="AH995" s="23"/>
      <c r="AI995" s="23"/>
      <c r="AJ995" s="23"/>
      <c r="AK995" s="3"/>
      <c r="AL995" s="3"/>
      <c r="AM995" s="23"/>
      <c r="AN995" s="23"/>
      <c r="AO995" s="23"/>
      <c r="AP995" s="23"/>
      <c r="AQ995" s="23"/>
      <c r="AR995" s="23"/>
      <c r="AS995" s="3"/>
      <c r="AT995" s="3"/>
      <c r="AU995" s="23"/>
      <c r="AV995" s="23"/>
      <c r="AW995" s="23"/>
      <c r="AX995" s="23"/>
      <c r="AY995" s="23"/>
      <c r="AZ995" s="23"/>
      <c r="BA995" s="3"/>
    </row>
    <row r="996" spans="2:53">
      <c r="B996" s="10" t="s">
        <v>547</v>
      </c>
      <c r="C996" s="10"/>
      <c r="D996" s="69" t="s">
        <v>100</v>
      </c>
      <c r="E996" s="10">
        <v>6</v>
      </c>
      <c r="F996" s="10">
        <v>6</v>
      </c>
      <c r="G996" s="10">
        <v>5</v>
      </c>
      <c r="H996" s="10">
        <v>4</v>
      </c>
      <c r="I996" s="10">
        <v>3</v>
      </c>
      <c r="J996" s="10"/>
      <c r="M996" s="198">
        <v>1018.02</v>
      </c>
      <c r="N996" s="303">
        <v>1065.6600000000001</v>
      </c>
      <c r="O996" s="198">
        <v>709.07</v>
      </c>
      <c r="P996" s="198">
        <v>837.49</v>
      </c>
      <c r="Q996" s="198">
        <v>1273.49</v>
      </c>
      <c r="R996" s="10"/>
      <c r="S996" s="3"/>
      <c r="T996" s="3"/>
      <c r="U996" s="10">
        <v>127.2525</v>
      </c>
      <c r="V996" s="10">
        <v>118.40666666666699</v>
      </c>
      <c r="W996" s="10">
        <v>78.785555555555604</v>
      </c>
      <c r="X996" s="10">
        <v>93.0544444444444</v>
      </c>
      <c r="Y996" s="10">
        <v>141.49888888888901</v>
      </c>
      <c r="Z996" s="10"/>
      <c r="AA996" s="3"/>
      <c r="AB996" s="10"/>
      <c r="AC996" s="10"/>
      <c r="AD996" s="69"/>
      <c r="AE996" s="23"/>
      <c r="AF996" s="23"/>
      <c r="AG996" s="23"/>
      <c r="AH996" s="23"/>
      <c r="AI996" s="23"/>
      <c r="AJ996" s="23"/>
      <c r="AK996" s="3"/>
      <c r="AL996" s="3"/>
      <c r="AM996" s="23"/>
      <c r="AN996" s="23"/>
      <c r="AO996" s="23"/>
      <c r="AP996" s="23"/>
      <c r="AQ996" s="23"/>
      <c r="AR996" s="23"/>
      <c r="AS996" s="3"/>
      <c r="AT996" s="3"/>
      <c r="AU996" s="23"/>
      <c r="AV996" s="23"/>
      <c r="AW996" s="23"/>
      <c r="AX996" s="23"/>
      <c r="AY996" s="23"/>
      <c r="AZ996" s="23"/>
      <c r="BA996" s="3"/>
    </row>
    <row r="997" spans="2:53">
      <c r="B997" s="10" t="s">
        <v>147</v>
      </c>
      <c r="C997" s="10"/>
      <c r="D997" s="69" t="s">
        <v>148</v>
      </c>
      <c r="E997" s="10">
        <v>621</v>
      </c>
      <c r="F997" s="10">
        <v>453</v>
      </c>
      <c r="G997" s="10">
        <v>325</v>
      </c>
      <c r="H997" s="10">
        <v>267</v>
      </c>
      <c r="I997" s="10">
        <v>182</v>
      </c>
      <c r="J997" s="10"/>
      <c r="M997" s="198">
        <v>45420.78</v>
      </c>
      <c r="N997" s="303">
        <v>31949.99</v>
      </c>
      <c r="O997" s="198">
        <v>28048.04</v>
      </c>
      <c r="P997" s="198">
        <v>30607.09</v>
      </c>
      <c r="Q997" s="198">
        <v>36143.300000000003</v>
      </c>
      <c r="R997" s="10"/>
      <c r="S997" s="3"/>
      <c r="T997" s="3"/>
      <c r="U997" s="10">
        <v>65.827217391304302</v>
      </c>
      <c r="V997" s="10">
        <v>47.333318518518503</v>
      </c>
      <c r="W997" s="10">
        <v>45.532532467532498</v>
      </c>
      <c r="X997" s="10">
        <v>47.526537267080698</v>
      </c>
      <c r="Y997" s="10">
        <v>55.180610687022899</v>
      </c>
      <c r="Z997" s="10"/>
      <c r="AA997" s="3"/>
      <c r="AB997" s="10"/>
      <c r="AC997" s="10"/>
      <c r="AD997" s="69"/>
      <c r="AE997" s="23"/>
      <c r="AF997" s="23"/>
      <c r="AG997" s="23"/>
      <c r="AH997" s="23"/>
      <c r="AI997" s="23"/>
      <c r="AJ997" s="23"/>
      <c r="AK997" s="3"/>
      <c r="AL997" s="3"/>
      <c r="AM997" s="23"/>
      <c r="AN997" s="23"/>
      <c r="AO997" s="23"/>
      <c r="AP997" s="23"/>
      <c r="AQ997" s="23"/>
      <c r="AR997" s="23"/>
      <c r="AS997" s="3"/>
      <c r="AT997" s="3"/>
      <c r="AU997" s="23"/>
      <c r="AV997" s="23"/>
      <c r="AW997" s="23"/>
      <c r="AX997" s="23"/>
      <c r="AY997" s="23"/>
      <c r="AZ997" s="23"/>
      <c r="BA997" s="3"/>
    </row>
    <row r="998" spans="2:53">
      <c r="B998" s="10" t="s">
        <v>383</v>
      </c>
      <c r="C998" s="10"/>
      <c r="D998" s="69" t="s">
        <v>105</v>
      </c>
      <c r="E998" s="10">
        <v>794</v>
      </c>
      <c r="F998" s="10">
        <v>464</v>
      </c>
      <c r="G998" s="10">
        <v>342</v>
      </c>
      <c r="H998" s="10">
        <v>233</v>
      </c>
      <c r="I998" s="10">
        <v>260</v>
      </c>
      <c r="J998" s="10"/>
      <c r="M998" s="198">
        <v>103805.98</v>
      </c>
      <c r="N998" s="303">
        <v>46960.4</v>
      </c>
      <c r="O998" s="198">
        <v>32905.75</v>
      </c>
      <c r="P998" s="198">
        <v>35323.47</v>
      </c>
      <c r="Q998" s="198">
        <v>88258.909999999902</v>
      </c>
      <c r="R998" s="10"/>
      <c r="S998" s="3"/>
      <c r="T998" s="3"/>
      <c r="U998" s="10">
        <v>115.211964483907</v>
      </c>
      <c r="V998" s="10">
        <v>52.2362625139043</v>
      </c>
      <c r="W998" s="10">
        <v>37.563641552511399</v>
      </c>
      <c r="X998" s="10">
        <v>41.265735981308403</v>
      </c>
      <c r="Y998" s="10">
        <v>97.631537610619404</v>
      </c>
      <c r="Z998" s="10"/>
      <c r="AA998" s="3"/>
      <c r="AB998" s="10"/>
      <c r="AC998" s="10"/>
      <c r="AD998" s="69"/>
      <c r="AE998" s="23"/>
      <c r="AF998" s="23"/>
      <c r="AG998" s="23"/>
      <c r="AH998" s="23"/>
      <c r="AI998" s="23"/>
      <c r="AJ998" s="23"/>
      <c r="AK998" s="3"/>
      <c r="AL998" s="3"/>
      <c r="AM998" s="23"/>
      <c r="AN998" s="23"/>
      <c r="AO998" s="23"/>
      <c r="AP998" s="23"/>
      <c r="AQ998" s="23"/>
      <c r="AR998" s="23"/>
      <c r="AS998" s="3"/>
      <c r="AT998" s="3"/>
      <c r="AU998" s="23"/>
      <c r="AV998" s="23"/>
      <c r="AW998" s="23"/>
      <c r="AX998" s="23"/>
      <c r="AY998" s="23"/>
      <c r="AZ998" s="23"/>
      <c r="BA998" s="3"/>
    </row>
    <row r="999" spans="2:53">
      <c r="B999" s="10" t="s">
        <v>384</v>
      </c>
      <c r="C999" s="10"/>
      <c r="D999" s="69" t="s">
        <v>266</v>
      </c>
      <c r="E999" s="10">
        <v>236</v>
      </c>
      <c r="F999" s="10">
        <v>138</v>
      </c>
      <c r="G999" s="10">
        <v>81</v>
      </c>
      <c r="H999" s="10">
        <v>66</v>
      </c>
      <c r="I999" s="10">
        <v>62</v>
      </c>
      <c r="J999" s="10"/>
      <c r="M999" s="198">
        <v>38975.5</v>
      </c>
      <c r="N999" s="303">
        <v>18275.009999999998</v>
      </c>
      <c r="O999" s="198">
        <v>10888.22</v>
      </c>
      <c r="P999" s="198">
        <v>14776.88</v>
      </c>
      <c r="Q999" s="198">
        <v>42086.2</v>
      </c>
      <c r="R999" s="10"/>
      <c r="S999" s="3"/>
      <c r="T999" s="3"/>
      <c r="U999" s="10">
        <v>140.19964028776999</v>
      </c>
      <c r="V999" s="10">
        <v>64.348626760563405</v>
      </c>
      <c r="W999" s="10">
        <v>39.166258992805702</v>
      </c>
      <c r="X999" s="10">
        <v>52.963727598566301</v>
      </c>
      <c r="Y999" s="10">
        <v>145.124827586207</v>
      </c>
      <c r="Z999" s="10"/>
      <c r="AA999" s="3"/>
      <c r="AB999" s="10"/>
      <c r="AC999" s="10"/>
      <c r="AD999" s="69"/>
      <c r="AE999" s="23"/>
      <c r="AF999" s="23"/>
      <c r="AG999" s="23"/>
      <c r="AH999" s="23"/>
      <c r="AI999" s="23"/>
      <c r="AJ999" s="23"/>
      <c r="AK999" s="3"/>
      <c r="AL999" s="3"/>
      <c r="AM999" s="23"/>
      <c r="AN999" s="23"/>
      <c r="AO999" s="23"/>
      <c r="AP999" s="23"/>
      <c r="AQ999" s="23"/>
      <c r="AR999" s="23"/>
      <c r="AS999" s="3"/>
      <c r="AT999" s="3"/>
      <c r="AU999" s="23"/>
      <c r="AV999" s="23"/>
      <c r="AW999" s="23"/>
      <c r="AX999" s="23"/>
      <c r="AY999" s="23"/>
      <c r="AZ999" s="23"/>
      <c r="BA999" s="3"/>
    </row>
    <row r="1000" spans="2:53">
      <c r="B1000" s="10" t="s">
        <v>385</v>
      </c>
      <c r="C1000" s="10"/>
      <c r="D1000" s="69" t="s">
        <v>386</v>
      </c>
      <c r="E1000" s="10">
        <v>80</v>
      </c>
      <c r="F1000" s="10">
        <v>62</v>
      </c>
      <c r="G1000" s="10">
        <v>48</v>
      </c>
      <c r="H1000" s="10">
        <v>37</v>
      </c>
      <c r="I1000" s="10">
        <v>32</v>
      </c>
      <c r="J1000" s="10"/>
      <c r="M1000" s="198">
        <v>12800.04</v>
      </c>
      <c r="N1000" s="303">
        <v>8615.67</v>
      </c>
      <c r="O1000" s="198">
        <v>8389.25</v>
      </c>
      <c r="P1000" s="198">
        <v>9163.42</v>
      </c>
      <c r="Q1000" s="198">
        <v>10764.34</v>
      </c>
      <c r="R1000" s="10"/>
      <c r="S1000" s="3"/>
      <c r="T1000" s="3"/>
      <c r="U1000" s="10">
        <v>133.33375000000001</v>
      </c>
      <c r="V1000" s="10">
        <v>77.618648648648602</v>
      </c>
      <c r="W1000" s="10">
        <v>77.678240740740705</v>
      </c>
      <c r="X1000" s="10">
        <v>85.639439252336402</v>
      </c>
      <c r="Y1000" s="10">
        <v>96.976036036036007</v>
      </c>
      <c r="Z1000" s="10"/>
      <c r="AA1000" s="3"/>
      <c r="AB1000" s="10"/>
      <c r="AC1000" s="10"/>
      <c r="AD1000" s="69"/>
      <c r="AE1000" s="23"/>
      <c r="AF1000" s="23"/>
      <c r="AG1000" s="23"/>
      <c r="AH1000" s="23"/>
      <c r="AI1000" s="23"/>
      <c r="AJ1000" s="23"/>
      <c r="AK1000" s="3"/>
      <c r="AL1000" s="3"/>
      <c r="AM1000" s="23"/>
      <c r="AN1000" s="23"/>
      <c r="AO1000" s="23"/>
      <c r="AP1000" s="23"/>
      <c r="AQ1000" s="23"/>
      <c r="AR1000" s="23"/>
      <c r="AS1000" s="3"/>
      <c r="AT1000" s="3"/>
      <c r="AU1000" s="23"/>
      <c r="AV1000" s="23"/>
      <c r="AW1000" s="23"/>
      <c r="AX1000" s="23"/>
      <c r="AY1000" s="23"/>
      <c r="AZ1000" s="23"/>
      <c r="BA1000" s="3"/>
    </row>
    <row r="1001" spans="2:53">
      <c r="B1001" s="10" t="s">
        <v>550</v>
      </c>
      <c r="C1001" s="10"/>
      <c r="D1001" s="69" t="s">
        <v>274</v>
      </c>
      <c r="E1001" s="10">
        <v>2</v>
      </c>
      <c r="F1001" s="10">
        <v>1</v>
      </c>
      <c r="G1001" s="10">
        <v>1</v>
      </c>
      <c r="H1001" s="10">
        <v>1</v>
      </c>
      <c r="I1001" s="10"/>
      <c r="J1001" s="10"/>
      <c r="M1001" s="198">
        <v>93.59</v>
      </c>
      <c r="N1001" s="303">
        <v>187.09</v>
      </c>
      <c r="O1001" s="198">
        <v>178.91</v>
      </c>
      <c r="P1001" s="198">
        <v>276.62</v>
      </c>
      <c r="Q1001" s="198">
        <v>0</v>
      </c>
      <c r="R1001" s="10"/>
      <c r="S1001" s="3"/>
      <c r="T1001" s="3"/>
      <c r="U1001" s="10">
        <v>31.196666666666701</v>
      </c>
      <c r="V1001" s="10">
        <v>93.545000000000002</v>
      </c>
      <c r="W1001" s="10">
        <v>89.454999999999998</v>
      </c>
      <c r="X1001" s="10">
        <v>138.31</v>
      </c>
      <c r="Y1001" s="10">
        <v>0</v>
      </c>
      <c r="Z1001" s="10"/>
      <c r="AA1001" s="3"/>
      <c r="AB1001" s="10"/>
      <c r="AC1001" s="10"/>
      <c r="AD1001" s="69"/>
      <c r="AE1001" s="23"/>
      <c r="AF1001" s="23"/>
      <c r="AG1001" s="23"/>
      <c r="AH1001" s="23"/>
      <c r="AI1001" s="23"/>
      <c r="AJ1001" s="23"/>
      <c r="AK1001" s="3"/>
      <c r="AL1001" s="3"/>
      <c r="AM1001" s="23"/>
      <c r="AN1001" s="23"/>
      <c r="AO1001" s="23"/>
      <c r="AP1001" s="23"/>
      <c r="AQ1001" s="23"/>
      <c r="AR1001" s="23"/>
      <c r="AS1001" s="3"/>
      <c r="AT1001" s="3"/>
      <c r="AU1001" s="23"/>
      <c r="AV1001" s="23"/>
      <c r="AW1001" s="23"/>
      <c r="AX1001" s="23"/>
      <c r="AY1001" s="23"/>
      <c r="AZ1001" s="23"/>
      <c r="BA1001" s="3"/>
    </row>
    <row r="1002" spans="2:53">
      <c r="B1002" s="10" t="s">
        <v>413</v>
      </c>
      <c r="C1002" s="10"/>
      <c r="D1002" s="69" t="s">
        <v>274</v>
      </c>
      <c r="E1002" s="10">
        <v>61</v>
      </c>
      <c r="F1002" s="10">
        <v>34</v>
      </c>
      <c r="G1002" s="10">
        <v>26</v>
      </c>
      <c r="H1002" s="10">
        <v>17</v>
      </c>
      <c r="I1002" s="10">
        <v>11</v>
      </c>
      <c r="J1002" s="10"/>
      <c r="M1002" s="198">
        <v>7927.9</v>
      </c>
      <c r="N1002" s="303">
        <v>5351.16</v>
      </c>
      <c r="O1002" s="198">
        <v>3339.13</v>
      </c>
      <c r="P1002" s="198">
        <v>2984.16</v>
      </c>
      <c r="Q1002" s="198">
        <v>2999.25</v>
      </c>
      <c r="R1002" s="10"/>
      <c r="S1002" s="3"/>
      <c r="T1002" s="3"/>
      <c r="U1002" s="10">
        <v>113.25571428571401</v>
      </c>
      <c r="V1002" s="10">
        <v>76.445142857142798</v>
      </c>
      <c r="W1002" s="10">
        <v>53.002063492063499</v>
      </c>
      <c r="X1002" s="10">
        <v>43.2486956521739</v>
      </c>
      <c r="Y1002" s="10">
        <v>43.4673913043478</v>
      </c>
      <c r="Z1002" s="10"/>
      <c r="AA1002" s="3"/>
      <c r="AB1002" s="10"/>
      <c r="AC1002" s="10"/>
      <c r="AD1002" s="69"/>
      <c r="AE1002" s="23"/>
      <c r="AF1002" s="23"/>
      <c r="AG1002" s="23"/>
      <c r="AH1002" s="23"/>
      <c r="AI1002" s="23"/>
      <c r="AJ1002" s="23"/>
      <c r="AK1002" s="3"/>
      <c r="AL1002" s="3"/>
      <c r="AM1002" s="23"/>
      <c r="AN1002" s="23"/>
      <c r="AO1002" s="23"/>
      <c r="AP1002" s="23"/>
      <c r="AQ1002" s="23"/>
      <c r="AR1002" s="23"/>
      <c r="AS1002" s="3"/>
      <c r="AT1002" s="3"/>
      <c r="AU1002" s="23"/>
      <c r="AV1002" s="23"/>
      <c r="AW1002" s="23"/>
      <c r="AX1002" s="23"/>
      <c r="AY1002" s="23"/>
      <c r="AZ1002" s="23"/>
      <c r="BA1002" s="3"/>
    </row>
    <row r="1003" spans="2:53">
      <c r="B1003" s="10" t="s">
        <v>556</v>
      </c>
      <c r="C1003" s="10"/>
      <c r="D1003" s="69" t="s">
        <v>107</v>
      </c>
      <c r="E1003" s="10">
        <v>2</v>
      </c>
      <c r="F1003" s="10">
        <v>2</v>
      </c>
      <c r="G1003" s="10">
        <v>2</v>
      </c>
      <c r="H1003" s="10">
        <v>2</v>
      </c>
      <c r="I1003" s="10">
        <v>1</v>
      </c>
      <c r="J1003" s="10"/>
      <c r="M1003" s="198">
        <v>10.65</v>
      </c>
      <c r="N1003" s="303">
        <v>7.67</v>
      </c>
      <c r="O1003" s="198">
        <v>37.380000000000003</v>
      </c>
      <c r="P1003" s="198">
        <v>93.07</v>
      </c>
      <c r="Q1003" s="198">
        <v>461.46</v>
      </c>
      <c r="R1003" s="10"/>
      <c r="S1003" s="3"/>
      <c r="T1003" s="3"/>
      <c r="U1003" s="10">
        <v>5.3250000000000002</v>
      </c>
      <c r="V1003" s="10">
        <v>3.835</v>
      </c>
      <c r="W1003" s="10">
        <v>18.690000000000001</v>
      </c>
      <c r="X1003" s="10">
        <v>46.534999999999997</v>
      </c>
      <c r="Y1003" s="10">
        <v>461.46</v>
      </c>
      <c r="Z1003" s="10"/>
      <c r="AA1003" s="3"/>
      <c r="AB1003" s="10"/>
      <c r="AC1003" s="10"/>
      <c r="AD1003" s="69"/>
      <c r="AE1003" s="23"/>
      <c r="AF1003" s="23"/>
      <c r="AG1003" s="23"/>
      <c r="AH1003" s="23"/>
      <c r="AI1003" s="23"/>
      <c r="AJ1003" s="23"/>
      <c r="AK1003" s="3"/>
      <c r="AL1003" s="3"/>
      <c r="AM1003" s="23"/>
      <c r="AN1003" s="23"/>
      <c r="AO1003" s="23"/>
      <c r="AP1003" s="23"/>
      <c r="AQ1003" s="23"/>
      <c r="AR1003" s="23"/>
      <c r="AS1003" s="3"/>
      <c r="AT1003" s="3"/>
      <c r="AU1003" s="23"/>
      <c r="AV1003" s="23"/>
      <c r="AW1003" s="23"/>
      <c r="AX1003" s="23"/>
      <c r="AY1003" s="23"/>
      <c r="AZ1003" s="23"/>
      <c r="BA1003" s="3"/>
    </row>
    <row r="1004" spans="2:53">
      <c r="B1004" s="10" t="s">
        <v>414</v>
      </c>
      <c r="C1004" s="10"/>
      <c r="D1004" s="69" t="s">
        <v>170</v>
      </c>
      <c r="E1004" s="10">
        <v>13</v>
      </c>
      <c r="F1004" s="10">
        <v>9</v>
      </c>
      <c r="G1004" s="10">
        <v>7</v>
      </c>
      <c r="H1004" s="10">
        <v>4</v>
      </c>
      <c r="I1004" s="10">
        <v>3</v>
      </c>
      <c r="J1004" s="10"/>
      <c r="M1004" s="198">
        <v>3974.38</v>
      </c>
      <c r="N1004" s="303">
        <v>2040.53</v>
      </c>
      <c r="O1004" s="198">
        <v>897.55</v>
      </c>
      <c r="P1004" s="198">
        <v>615.71</v>
      </c>
      <c r="Q1004" s="198">
        <v>423.2</v>
      </c>
      <c r="R1004" s="10"/>
      <c r="S1004" s="3"/>
      <c r="T1004" s="3"/>
      <c r="U1004" s="10">
        <v>248.39875000000001</v>
      </c>
      <c r="V1004" s="10">
        <v>127.533125</v>
      </c>
      <c r="W1004" s="10">
        <v>56.096874999999997</v>
      </c>
      <c r="X1004" s="10">
        <v>38.481875000000002</v>
      </c>
      <c r="Y1004" s="10">
        <v>28.213333333333299</v>
      </c>
      <c r="Z1004" s="10"/>
      <c r="AA1004" s="3"/>
      <c r="AB1004" s="10"/>
      <c r="AC1004" s="10"/>
      <c r="AD1004" s="69"/>
      <c r="AE1004" s="23"/>
      <c r="AF1004" s="23"/>
      <c r="AG1004" s="23"/>
      <c r="AH1004" s="23"/>
      <c r="AI1004" s="23"/>
      <c r="AJ1004" s="23"/>
      <c r="AK1004" s="3"/>
      <c r="AL1004" s="3"/>
      <c r="AM1004" s="23"/>
      <c r="AN1004" s="23"/>
      <c r="AO1004" s="23"/>
      <c r="AP1004" s="23"/>
      <c r="AQ1004" s="23"/>
      <c r="AR1004" s="23"/>
      <c r="AS1004" s="3"/>
      <c r="AT1004" s="3"/>
      <c r="AU1004" s="23"/>
      <c r="AV1004" s="23"/>
      <c r="AW1004" s="23"/>
      <c r="AX1004" s="23"/>
      <c r="AY1004" s="23"/>
      <c r="AZ1004" s="23"/>
      <c r="BA1004" s="3"/>
    </row>
    <row r="1005" spans="2:53">
      <c r="B1005" s="10" t="s">
        <v>387</v>
      </c>
      <c r="C1005" s="10"/>
      <c r="D1005" s="69" t="s">
        <v>205</v>
      </c>
      <c r="E1005" s="10">
        <v>190</v>
      </c>
      <c r="F1005" s="10">
        <v>106</v>
      </c>
      <c r="G1005" s="10">
        <v>79</v>
      </c>
      <c r="H1005" s="10">
        <v>70</v>
      </c>
      <c r="I1005" s="10">
        <v>73</v>
      </c>
      <c r="J1005" s="10"/>
      <c r="M1005" s="198">
        <v>24840.3</v>
      </c>
      <c r="N1005" s="303">
        <v>14086.49</v>
      </c>
      <c r="O1005" s="198">
        <v>12355.04</v>
      </c>
      <c r="P1005" s="198">
        <v>14054.95</v>
      </c>
      <c r="Q1005" s="198">
        <v>24484.02</v>
      </c>
      <c r="R1005" s="10"/>
      <c r="S1005" s="3"/>
      <c r="T1005" s="3"/>
      <c r="U1005" s="10">
        <v>111.39147982062801</v>
      </c>
      <c r="V1005" s="10">
        <v>63.452657657657703</v>
      </c>
      <c r="W1005" s="10">
        <v>56.1592727272728</v>
      </c>
      <c r="X1005" s="10">
        <v>63.886136363636403</v>
      </c>
      <c r="Y1005" s="10">
        <v>102.87403361344499</v>
      </c>
      <c r="Z1005" s="10"/>
      <c r="AA1005" s="3"/>
      <c r="AB1005" s="10"/>
      <c r="AC1005" s="10"/>
      <c r="AD1005" s="69"/>
      <c r="AE1005" s="23"/>
      <c r="AF1005" s="23"/>
      <c r="AG1005" s="23"/>
      <c r="AH1005" s="23"/>
      <c r="AI1005" s="23"/>
      <c r="AJ1005" s="23"/>
      <c r="AK1005" s="3"/>
      <c r="AL1005" s="3"/>
      <c r="AM1005" s="23"/>
      <c r="AN1005" s="23"/>
      <c r="AO1005" s="23"/>
      <c r="AP1005" s="23"/>
      <c r="AQ1005" s="23"/>
      <c r="AR1005" s="23"/>
      <c r="AS1005" s="3"/>
      <c r="AT1005" s="3"/>
      <c r="AU1005" s="23"/>
      <c r="AV1005" s="23"/>
      <c r="AW1005" s="23"/>
      <c r="AX1005" s="23"/>
      <c r="AY1005" s="23"/>
      <c r="AZ1005" s="23"/>
      <c r="BA1005" s="3"/>
    </row>
    <row r="1006" spans="2:53">
      <c r="B1006" s="10" t="s">
        <v>598</v>
      </c>
      <c r="C1006" s="10"/>
      <c r="D1006" s="69" t="s">
        <v>205</v>
      </c>
      <c r="E1006" s="10">
        <v>1</v>
      </c>
      <c r="F1006" s="10">
        <v>1</v>
      </c>
      <c r="G1006" s="10">
        <v>1</v>
      </c>
      <c r="H1006" s="10"/>
      <c r="I1006" s="10"/>
      <c r="J1006" s="10"/>
      <c r="M1006" s="198">
        <v>180.84</v>
      </c>
      <c r="N1006" s="303">
        <v>156.55000000000001</v>
      </c>
      <c r="O1006" s="198">
        <v>121.52</v>
      </c>
      <c r="P1006" s="198">
        <v>0</v>
      </c>
      <c r="Q1006" s="198">
        <v>0</v>
      </c>
      <c r="R1006" s="10"/>
      <c r="S1006" s="3"/>
      <c r="T1006" s="3"/>
      <c r="U1006" s="10">
        <v>180.84</v>
      </c>
      <c r="V1006" s="10">
        <v>156.55000000000001</v>
      </c>
      <c r="W1006" s="10">
        <v>121.52</v>
      </c>
      <c r="X1006" s="10">
        <v>0</v>
      </c>
      <c r="Y1006" s="10">
        <v>0</v>
      </c>
      <c r="Z1006" s="10"/>
      <c r="AA1006" s="3"/>
      <c r="AB1006" s="10"/>
      <c r="AC1006" s="10"/>
      <c r="AD1006" s="69"/>
      <c r="AE1006" s="23"/>
      <c r="AF1006" s="23"/>
      <c r="AG1006" s="23"/>
      <c r="AH1006" s="23"/>
      <c r="AI1006" s="23"/>
      <c r="AJ1006" s="23"/>
      <c r="AK1006" s="3"/>
      <c r="AL1006" s="3"/>
      <c r="AM1006" s="23"/>
      <c r="AN1006" s="23"/>
      <c r="AO1006" s="23"/>
      <c r="AP1006" s="23"/>
      <c r="AQ1006" s="23"/>
      <c r="AR1006" s="23"/>
      <c r="AS1006" s="3"/>
      <c r="AT1006" s="3"/>
      <c r="AU1006" s="23"/>
      <c r="AV1006" s="23"/>
      <c r="AW1006" s="23"/>
      <c r="AX1006" s="23"/>
      <c r="AY1006" s="23"/>
      <c r="AZ1006" s="23"/>
      <c r="BA1006" s="3"/>
    </row>
    <row r="1007" spans="2:53">
      <c r="B1007" s="10" t="s">
        <v>599</v>
      </c>
      <c r="C1007" s="10"/>
      <c r="D1007" s="69" t="s">
        <v>146</v>
      </c>
      <c r="E1007" s="10"/>
      <c r="F1007" s="10">
        <v>2</v>
      </c>
      <c r="G1007" s="10">
        <v>1</v>
      </c>
      <c r="H1007" s="10">
        <v>1</v>
      </c>
      <c r="I1007" s="10"/>
      <c r="J1007" s="10"/>
      <c r="M1007" s="198"/>
      <c r="N1007" s="303">
        <v>174.16</v>
      </c>
      <c r="O1007" s="198">
        <v>142.44</v>
      </c>
      <c r="P1007" s="198">
        <v>167.11</v>
      </c>
      <c r="Q1007" s="198">
        <v>0</v>
      </c>
      <c r="R1007" s="10"/>
      <c r="S1007" s="3"/>
      <c r="T1007" s="3"/>
      <c r="U1007" s="10"/>
      <c r="V1007" s="10">
        <v>87.08</v>
      </c>
      <c r="W1007" s="10">
        <v>71.22</v>
      </c>
      <c r="X1007" s="10">
        <v>83.555000000000007</v>
      </c>
      <c r="Y1007" s="10">
        <v>0</v>
      </c>
      <c r="Z1007" s="10"/>
      <c r="AA1007" s="3"/>
      <c r="AB1007" s="10"/>
      <c r="AC1007" s="10"/>
      <c r="AD1007" s="69"/>
      <c r="AE1007" s="23"/>
      <c r="AF1007" s="23"/>
      <c r="AG1007" s="23"/>
      <c r="AH1007" s="23"/>
      <c r="AI1007" s="23"/>
      <c r="AJ1007" s="23"/>
      <c r="AK1007" s="3"/>
      <c r="AL1007" s="3"/>
      <c r="AM1007" s="23"/>
      <c r="AN1007" s="23"/>
      <c r="AO1007" s="23"/>
      <c r="AP1007" s="23"/>
      <c r="AQ1007" s="23"/>
      <c r="AR1007" s="23"/>
      <c r="AS1007" s="3"/>
      <c r="AT1007" s="3"/>
      <c r="AU1007" s="23"/>
      <c r="AV1007" s="23"/>
      <c r="AW1007" s="23"/>
      <c r="AX1007" s="23"/>
      <c r="AY1007" s="23"/>
      <c r="AZ1007" s="23"/>
      <c r="BA1007" s="3"/>
    </row>
    <row r="1008" spans="2:53">
      <c r="B1008" s="10" t="s">
        <v>388</v>
      </c>
      <c r="C1008" s="10"/>
      <c r="D1008" s="69" t="s">
        <v>107</v>
      </c>
      <c r="E1008" s="10">
        <v>10</v>
      </c>
      <c r="F1008" s="10">
        <v>9</v>
      </c>
      <c r="G1008" s="10">
        <v>6</v>
      </c>
      <c r="H1008" s="10">
        <v>4</v>
      </c>
      <c r="I1008" s="10">
        <v>3</v>
      </c>
      <c r="J1008" s="10"/>
      <c r="M1008" s="198">
        <v>1384.38</v>
      </c>
      <c r="N1008" s="303">
        <v>874.31</v>
      </c>
      <c r="O1008" s="198">
        <v>623.49</v>
      </c>
      <c r="P1008" s="198">
        <v>132.84</v>
      </c>
      <c r="Q1008" s="198">
        <v>1227.01</v>
      </c>
      <c r="R1008" s="10"/>
      <c r="S1008" s="3"/>
      <c r="T1008" s="3"/>
      <c r="U1008" s="10">
        <v>125.85272727272699</v>
      </c>
      <c r="V1008" s="10">
        <v>72.859166666666695</v>
      </c>
      <c r="W1008" s="10">
        <v>51.957500000000003</v>
      </c>
      <c r="X1008" s="10">
        <v>10.218461538461501</v>
      </c>
      <c r="Y1008" s="10">
        <v>102.25083333333301</v>
      </c>
      <c r="Z1008" s="10"/>
      <c r="AA1008" s="3"/>
      <c r="AB1008" s="10"/>
      <c r="AC1008" s="10"/>
      <c r="AD1008" s="69"/>
      <c r="AE1008" s="23"/>
      <c r="AF1008" s="23"/>
      <c r="AG1008" s="23"/>
      <c r="AH1008" s="23"/>
      <c r="AI1008" s="23"/>
      <c r="AJ1008" s="23"/>
      <c r="AK1008" s="3"/>
      <c r="AL1008" s="3"/>
      <c r="AM1008" s="23"/>
      <c r="AN1008" s="23"/>
      <c r="AO1008" s="23"/>
      <c r="AP1008" s="23"/>
      <c r="AQ1008" s="23"/>
      <c r="AR1008" s="23"/>
      <c r="AS1008" s="3"/>
      <c r="AT1008" s="3"/>
      <c r="AU1008" s="23"/>
      <c r="AV1008" s="23"/>
      <c r="AW1008" s="23"/>
      <c r="AX1008" s="23"/>
      <c r="AY1008" s="23"/>
      <c r="AZ1008" s="23"/>
      <c r="BA1008" s="3"/>
    </row>
    <row r="1009" spans="2:53">
      <c r="B1009" s="10" t="s">
        <v>389</v>
      </c>
      <c r="C1009" s="10"/>
      <c r="D1009" s="69" t="s">
        <v>224</v>
      </c>
      <c r="E1009" s="10">
        <v>335</v>
      </c>
      <c r="F1009" s="10">
        <v>220</v>
      </c>
      <c r="G1009" s="10">
        <v>190</v>
      </c>
      <c r="H1009" s="10">
        <v>128</v>
      </c>
      <c r="I1009" s="10">
        <v>100</v>
      </c>
      <c r="J1009" s="10"/>
      <c r="M1009" s="198">
        <v>40636.76</v>
      </c>
      <c r="N1009" s="303">
        <v>25392.99</v>
      </c>
      <c r="O1009" s="198">
        <v>23962.14</v>
      </c>
      <c r="P1009" s="198">
        <v>25028.27</v>
      </c>
      <c r="Q1009" s="198">
        <v>25292.09</v>
      </c>
      <c r="R1009" s="10"/>
      <c r="S1009" s="3"/>
      <c r="T1009" s="3"/>
      <c r="U1009" s="10">
        <v>104.19682051282101</v>
      </c>
      <c r="V1009" s="10">
        <v>65.784948186528496</v>
      </c>
      <c r="W1009" s="10">
        <v>63.899039999999999</v>
      </c>
      <c r="X1009" s="10">
        <v>66.564547872340398</v>
      </c>
      <c r="Y1009" s="10">
        <v>63.388696741854702</v>
      </c>
      <c r="Z1009" s="10"/>
      <c r="AA1009" s="3"/>
      <c r="AB1009" s="10"/>
      <c r="AC1009" s="10"/>
      <c r="AD1009" s="69"/>
      <c r="AE1009" s="23"/>
      <c r="AF1009" s="23"/>
      <c r="AG1009" s="23"/>
      <c r="AH1009" s="23"/>
      <c r="AI1009" s="23"/>
      <c r="AJ1009" s="23"/>
      <c r="AK1009" s="3"/>
      <c r="AL1009" s="3"/>
      <c r="AM1009" s="23"/>
      <c r="AN1009" s="23"/>
      <c r="AO1009" s="23"/>
      <c r="AP1009" s="23"/>
      <c r="AQ1009" s="23"/>
      <c r="AR1009" s="23"/>
      <c r="AS1009" s="3"/>
      <c r="AT1009" s="3"/>
      <c r="AU1009" s="23"/>
      <c r="AV1009" s="23"/>
      <c r="AW1009" s="23"/>
      <c r="AX1009" s="23"/>
      <c r="AY1009" s="23"/>
      <c r="AZ1009" s="23"/>
      <c r="BA1009" s="3"/>
    </row>
    <row r="1010" spans="2:53">
      <c r="B1010" s="10" t="s">
        <v>600</v>
      </c>
      <c r="C1010" s="10"/>
      <c r="D1010" s="69" t="s">
        <v>166</v>
      </c>
      <c r="E1010" s="10">
        <v>3</v>
      </c>
      <c r="F1010" s="10">
        <v>1</v>
      </c>
      <c r="G1010" s="10">
        <v>1</v>
      </c>
      <c r="H1010" s="10">
        <v>1</v>
      </c>
      <c r="I1010" s="10"/>
      <c r="J1010" s="10"/>
      <c r="M1010" s="198">
        <v>579.34</v>
      </c>
      <c r="N1010" s="303">
        <v>102.91</v>
      </c>
      <c r="O1010" s="198">
        <v>70.52</v>
      </c>
      <c r="P1010" s="198">
        <v>15</v>
      </c>
      <c r="Q1010" s="198">
        <v>0</v>
      </c>
      <c r="R1010" s="10"/>
      <c r="S1010" s="3"/>
      <c r="T1010" s="3"/>
      <c r="U1010" s="10">
        <v>193.113333333333</v>
      </c>
      <c r="V1010" s="10">
        <v>34.303333333333299</v>
      </c>
      <c r="W1010" s="10">
        <v>23.5066666666667</v>
      </c>
      <c r="X1010" s="10">
        <v>7.5</v>
      </c>
      <c r="Y1010" s="10">
        <v>0</v>
      </c>
      <c r="Z1010" s="10"/>
      <c r="AA1010" s="3"/>
      <c r="AB1010" s="10"/>
      <c r="AC1010" s="10"/>
      <c r="AD1010" s="69"/>
      <c r="AE1010" s="23"/>
      <c r="AF1010" s="23"/>
      <c r="AG1010" s="23"/>
      <c r="AH1010" s="23"/>
      <c r="AI1010" s="23"/>
      <c r="AJ1010" s="23"/>
      <c r="AK1010" s="3"/>
      <c r="AL1010" s="3"/>
      <c r="AM1010" s="23"/>
      <c r="AN1010" s="23"/>
      <c r="AO1010" s="23"/>
      <c r="AP1010" s="23"/>
      <c r="AQ1010" s="23"/>
      <c r="AR1010" s="23"/>
      <c r="AS1010" s="3"/>
      <c r="AT1010" s="3"/>
      <c r="AU1010" s="23"/>
      <c r="AV1010" s="23"/>
      <c r="AW1010" s="23"/>
      <c r="AX1010" s="23"/>
      <c r="AY1010" s="23"/>
      <c r="AZ1010" s="23"/>
      <c r="BA1010" s="3"/>
    </row>
    <row r="1011" spans="2:53">
      <c r="B1011" s="10" t="s">
        <v>601</v>
      </c>
      <c r="C1011" s="10"/>
      <c r="D1011" s="69" t="s">
        <v>110</v>
      </c>
      <c r="E1011" s="10">
        <v>3</v>
      </c>
      <c r="F1011" s="10">
        <v>1</v>
      </c>
      <c r="G1011" s="10">
        <v>1</v>
      </c>
      <c r="H1011" s="10">
        <v>1</v>
      </c>
      <c r="I1011" s="10">
        <v>2</v>
      </c>
      <c r="J1011" s="10"/>
      <c r="M1011" s="198">
        <v>759.4</v>
      </c>
      <c r="N1011" s="303">
        <v>25.3</v>
      </c>
      <c r="O1011" s="198">
        <v>19.62</v>
      </c>
      <c r="P1011" s="198">
        <v>17.38</v>
      </c>
      <c r="Q1011" s="198">
        <v>497.14</v>
      </c>
      <c r="R1011" s="10"/>
      <c r="S1011" s="3"/>
      <c r="T1011" s="3"/>
      <c r="U1011" s="10">
        <v>253.13333333333301</v>
      </c>
      <c r="V1011" s="10">
        <v>8.43333333333333</v>
      </c>
      <c r="W1011" s="10">
        <v>6.54</v>
      </c>
      <c r="X1011" s="10">
        <v>5.7933333333333303</v>
      </c>
      <c r="Y1011" s="10">
        <v>124.285</v>
      </c>
      <c r="Z1011" s="10"/>
      <c r="AA1011" s="3"/>
      <c r="AB1011" s="10"/>
      <c r="AC1011" s="10"/>
      <c r="AD1011" s="69"/>
      <c r="AE1011" s="23"/>
      <c r="AF1011" s="23"/>
      <c r="AG1011" s="23"/>
      <c r="AH1011" s="23"/>
      <c r="AI1011" s="23"/>
      <c r="AJ1011" s="23"/>
      <c r="AK1011" s="3"/>
      <c r="AL1011" s="3"/>
      <c r="AM1011" s="23"/>
      <c r="AN1011" s="23"/>
      <c r="AO1011" s="23"/>
      <c r="AP1011" s="23"/>
      <c r="AQ1011" s="23"/>
      <c r="AR1011" s="23"/>
      <c r="AS1011" s="3"/>
      <c r="AT1011" s="3"/>
      <c r="AU1011" s="23"/>
      <c r="AV1011" s="23"/>
      <c r="AW1011" s="23"/>
      <c r="AX1011" s="23"/>
      <c r="AY1011" s="23"/>
      <c r="AZ1011" s="23"/>
      <c r="BA1011" s="3"/>
    </row>
    <row r="1012" spans="2:53">
      <c r="B1012" s="10" t="s">
        <v>390</v>
      </c>
      <c r="C1012" s="10"/>
      <c r="D1012" s="69" t="s">
        <v>162</v>
      </c>
      <c r="E1012" s="10">
        <v>347</v>
      </c>
      <c r="F1012" s="10">
        <v>204</v>
      </c>
      <c r="G1012" s="10">
        <v>160</v>
      </c>
      <c r="H1012" s="10">
        <v>124</v>
      </c>
      <c r="I1012" s="10">
        <v>100</v>
      </c>
      <c r="J1012" s="10"/>
      <c r="M1012" s="198">
        <v>43615.21</v>
      </c>
      <c r="N1012" s="303">
        <v>22712.36</v>
      </c>
      <c r="O1012" s="198">
        <v>20181.47</v>
      </c>
      <c r="P1012" s="198">
        <v>27923.47</v>
      </c>
      <c r="Q1012" s="198">
        <v>34126.519999999997</v>
      </c>
      <c r="R1012" s="10"/>
      <c r="S1012" s="3"/>
      <c r="T1012" s="3"/>
      <c r="U1012" s="10">
        <v>110.980178117048</v>
      </c>
      <c r="V1012" s="10">
        <v>57.792264631043203</v>
      </c>
      <c r="W1012" s="10">
        <v>52.419402597402602</v>
      </c>
      <c r="X1012" s="10">
        <v>74.264547872340401</v>
      </c>
      <c r="Y1012" s="10">
        <v>89.103185378590098</v>
      </c>
      <c r="Z1012" s="10"/>
      <c r="AA1012" s="3"/>
      <c r="AB1012" s="10"/>
      <c r="AC1012" s="10"/>
      <c r="AD1012" s="69"/>
      <c r="AE1012" s="23"/>
      <c r="AF1012" s="23"/>
      <c r="AG1012" s="23"/>
      <c r="AH1012" s="23"/>
      <c r="AI1012" s="23"/>
      <c r="AJ1012" s="23"/>
      <c r="AK1012" s="3"/>
      <c r="AL1012" s="3"/>
      <c r="AM1012" s="23"/>
      <c r="AN1012" s="23"/>
      <c r="AO1012" s="23"/>
      <c r="AP1012" s="23"/>
      <c r="AQ1012" s="23"/>
      <c r="AR1012" s="23"/>
      <c r="AS1012" s="3"/>
      <c r="AT1012" s="3"/>
      <c r="AU1012" s="23"/>
      <c r="AV1012" s="23"/>
      <c r="AW1012" s="23"/>
      <c r="AX1012" s="23"/>
      <c r="AY1012" s="23"/>
      <c r="AZ1012" s="23"/>
      <c r="BA1012" s="3"/>
    </row>
    <row r="1013" spans="2:53">
      <c r="B1013" s="10" t="s">
        <v>558</v>
      </c>
      <c r="C1013" s="10"/>
      <c r="D1013" s="69" t="s">
        <v>112</v>
      </c>
      <c r="E1013" s="10">
        <v>6</v>
      </c>
      <c r="F1013" s="10">
        <v>5</v>
      </c>
      <c r="G1013" s="10">
        <v>5</v>
      </c>
      <c r="H1013" s="10">
        <v>3</v>
      </c>
      <c r="I1013" s="10">
        <v>2</v>
      </c>
      <c r="J1013" s="10"/>
      <c r="M1013" s="198">
        <v>770.01</v>
      </c>
      <c r="N1013" s="303">
        <v>366.44</v>
      </c>
      <c r="O1013" s="198">
        <v>548.72</v>
      </c>
      <c r="P1013" s="198">
        <v>178.65</v>
      </c>
      <c r="Q1013" s="198">
        <v>249.9</v>
      </c>
      <c r="R1013" s="10"/>
      <c r="S1013" s="3"/>
      <c r="T1013" s="3"/>
      <c r="U1013" s="10">
        <v>110.001428571429</v>
      </c>
      <c r="V1013" s="10">
        <v>52.348571428571397</v>
      </c>
      <c r="W1013" s="10">
        <v>78.388571428571396</v>
      </c>
      <c r="X1013" s="10">
        <v>25.521428571428601</v>
      </c>
      <c r="Y1013" s="10">
        <v>35.700000000000003</v>
      </c>
      <c r="Z1013" s="10"/>
      <c r="AA1013" s="3"/>
      <c r="AB1013" s="10"/>
      <c r="AC1013" s="10"/>
      <c r="AD1013" s="69"/>
      <c r="AE1013" s="23"/>
      <c r="AF1013" s="23"/>
      <c r="AG1013" s="23"/>
      <c r="AH1013" s="23"/>
      <c r="AI1013" s="23"/>
      <c r="AJ1013" s="23"/>
      <c r="AK1013" s="3"/>
      <c r="AL1013" s="3"/>
      <c r="AM1013" s="23"/>
      <c r="AN1013" s="23"/>
      <c r="AO1013" s="23"/>
      <c r="AP1013" s="23"/>
      <c r="AQ1013" s="23"/>
      <c r="AR1013" s="23"/>
      <c r="AS1013" s="3"/>
      <c r="AT1013" s="3"/>
      <c r="AU1013" s="23"/>
      <c r="AV1013" s="23"/>
      <c r="AW1013" s="23"/>
      <c r="AX1013" s="23"/>
      <c r="AY1013" s="23"/>
      <c r="AZ1013" s="23"/>
      <c r="BA1013" s="3"/>
    </row>
    <row r="1014" spans="2:53">
      <c r="B1014" s="10" t="s">
        <v>391</v>
      </c>
      <c r="C1014" s="10"/>
      <c r="D1014" s="69" t="s">
        <v>197</v>
      </c>
      <c r="E1014" s="10">
        <v>162</v>
      </c>
      <c r="F1014" s="10">
        <v>98</v>
      </c>
      <c r="G1014" s="10">
        <v>83</v>
      </c>
      <c r="H1014" s="10">
        <v>68</v>
      </c>
      <c r="I1014" s="10">
        <v>57</v>
      </c>
      <c r="J1014" s="10"/>
      <c r="M1014" s="198">
        <v>20614.72</v>
      </c>
      <c r="N1014" s="303">
        <v>9541.2099999999991</v>
      </c>
      <c r="O1014" s="198">
        <v>9059.4599999999991</v>
      </c>
      <c r="P1014" s="198">
        <v>9180.5300000000007</v>
      </c>
      <c r="Q1014" s="198">
        <v>17292.990000000002</v>
      </c>
      <c r="R1014" s="10"/>
      <c r="S1014" s="3"/>
      <c r="T1014" s="3"/>
      <c r="U1014" s="10">
        <v>116.467344632768</v>
      </c>
      <c r="V1014" s="10">
        <v>54.5212</v>
      </c>
      <c r="W1014" s="10">
        <v>52.065862068965501</v>
      </c>
      <c r="X1014" s="10">
        <v>52.761666666666699</v>
      </c>
      <c r="Y1014" s="10">
        <v>96.608882681564296</v>
      </c>
      <c r="Z1014" s="10"/>
      <c r="AA1014" s="3"/>
      <c r="AB1014" s="10"/>
      <c r="AC1014" s="10"/>
      <c r="AD1014" s="69"/>
      <c r="AE1014" s="23"/>
      <c r="AF1014" s="23"/>
      <c r="AG1014" s="23"/>
      <c r="AH1014" s="23"/>
      <c r="AI1014" s="23"/>
      <c r="AJ1014" s="23"/>
      <c r="AK1014" s="3"/>
      <c r="AL1014" s="3"/>
      <c r="AM1014" s="23"/>
      <c r="AN1014" s="23"/>
      <c r="AO1014" s="23"/>
      <c r="AP1014" s="23"/>
      <c r="AQ1014" s="23"/>
      <c r="AR1014" s="23"/>
      <c r="AS1014" s="3"/>
      <c r="AT1014" s="3"/>
      <c r="AU1014" s="23"/>
      <c r="AV1014" s="23"/>
      <c r="AW1014" s="23"/>
      <c r="AX1014" s="23"/>
      <c r="AY1014" s="23"/>
      <c r="AZ1014" s="23"/>
      <c r="BA1014" s="3"/>
    </row>
    <row r="1015" spans="2:53">
      <c r="B1015" s="10" t="s">
        <v>392</v>
      </c>
      <c r="C1015" s="10"/>
      <c r="D1015" s="69" t="s">
        <v>122</v>
      </c>
      <c r="E1015" s="10">
        <v>15</v>
      </c>
      <c r="F1015" s="10">
        <v>8</v>
      </c>
      <c r="G1015" s="10">
        <v>6</v>
      </c>
      <c r="H1015" s="10">
        <v>3</v>
      </c>
      <c r="I1015" s="10">
        <v>1</v>
      </c>
      <c r="J1015" s="10"/>
      <c r="M1015" s="198">
        <v>1589.03</v>
      </c>
      <c r="N1015" s="303">
        <v>850.48</v>
      </c>
      <c r="O1015" s="198">
        <v>776.7</v>
      </c>
      <c r="P1015" s="198">
        <v>483.1</v>
      </c>
      <c r="Q1015" s="198">
        <v>374.56</v>
      </c>
      <c r="R1015" s="10"/>
      <c r="S1015" s="3"/>
      <c r="T1015" s="3"/>
      <c r="U1015" s="10">
        <v>105.93533333333301</v>
      </c>
      <c r="V1015" s="10">
        <v>60.748571428571402</v>
      </c>
      <c r="W1015" s="10">
        <v>55.478571428571399</v>
      </c>
      <c r="X1015" s="10">
        <v>37.161538461538498</v>
      </c>
      <c r="Y1015" s="10">
        <v>28.812307692307702</v>
      </c>
      <c r="Z1015" s="10"/>
      <c r="AA1015" s="3"/>
      <c r="AB1015" s="10"/>
      <c r="AC1015" s="10"/>
      <c r="AD1015" s="69"/>
      <c r="AE1015" s="23"/>
      <c r="AF1015" s="23"/>
      <c r="AG1015" s="23"/>
      <c r="AH1015" s="23"/>
      <c r="AI1015" s="23"/>
      <c r="AJ1015" s="23"/>
      <c r="AK1015" s="3"/>
      <c r="AL1015" s="3"/>
      <c r="AM1015" s="23"/>
      <c r="AN1015" s="23"/>
      <c r="AO1015" s="23"/>
      <c r="AP1015" s="23"/>
      <c r="AQ1015" s="23"/>
      <c r="AR1015" s="23"/>
      <c r="AS1015" s="3"/>
      <c r="AT1015" s="3"/>
      <c r="AU1015" s="23"/>
      <c r="AV1015" s="23"/>
      <c r="AW1015" s="23"/>
      <c r="AX1015" s="23"/>
      <c r="AY1015" s="23"/>
      <c r="AZ1015" s="23"/>
      <c r="BA1015" s="3"/>
    </row>
    <row r="1016" spans="2:53">
      <c r="B1016" s="10" t="s">
        <v>393</v>
      </c>
      <c r="C1016" s="10"/>
      <c r="D1016" s="69" t="s">
        <v>150</v>
      </c>
      <c r="E1016" s="10">
        <v>7</v>
      </c>
      <c r="F1016" s="10">
        <v>5</v>
      </c>
      <c r="G1016" s="10">
        <v>5</v>
      </c>
      <c r="H1016" s="10">
        <v>4</v>
      </c>
      <c r="I1016" s="10"/>
      <c r="J1016" s="10"/>
      <c r="M1016" s="198">
        <v>654.25</v>
      </c>
      <c r="N1016" s="303">
        <v>1090.96</v>
      </c>
      <c r="O1016" s="198">
        <v>125.46</v>
      </c>
      <c r="P1016" s="198">
        <v>218.21</v>
      </c>
      <c r="Q1016" s="198">
        <v>0</v>
      </c>
      <c r="R1016" s="10"/>
      <c r="S1016" s="3"/>
      <c r="T1016" s="3"/>
      <c r="U1016" s="10">
        <v>93.464285714285694</v>
      </c>
      <c r="V1016" s="10">
        <v>136.37</v>
      </c>
      <c r="W1016" s="10">
        <v>12.545999999999999</v>
      </c>
      <c r="X1016" s="10">
        <v>21.821000000000002</v>
      </c>
      <c r="Y1016" s="10">
        <v>0</v>
      </c>
      <c r="Z1016" s="10"/>
      <c r="AA1016" s="3"/>
      <c r="AB1016" s="10"/>
      <c r="AC1016" s="10"/>
      <c r="AD1016" s="69"/>
      <c r="AE1016" s="23"/>
      <c r="AF1016" s="23"/>
      <c r="AG1016" s="23"/>
      <c r="AH1016" s="23"/>
      <c r="AI1016" s="23"/>
      <c r="AJ1016" s="23"/>
      <c r="AK1016" s="3"/>
      <c r="AL1016" s="3"/>
      <c r="AM1016" s="23"/>
      <c r="AN1016" s="23"/>
      <c r="AO1016" s="23"/>
      <c r="AP1016" s="23"/>
      <c r="AQ1016" s="23"/>
      <c r="AR1016" s="23"/>
      <c r="AS1016" s="3"/>
      <c r="AT1016" s="3"/>
      <c r="AU1016" s="23"/>
      <c r="AV1016" s="23"/>
      <c r="AW1016" s="23"/>
      <c r="AX1016" s="23"/>
      <c r="AY1016" s="23"/>
      <c r="AZ1016" s="23"/>
      <c r="BA1016" s="3"/>
    </row>
    <row r="1017" spans="2:53">
      <c r="B1017" s="10" t="s">
        <v>394</v>
      </c>
      <c r="C1017" s="10"/>
      <c r="D1017" s="69" t="s">
        <v>119</v>
      </c>
      <c r="E1017" s="10">
        <v>120</v>
      </c>
      <c r="F1017" s="10">
        <v>78</v>
      </c>
      <c r="G1017" s="10">
        <v>48</v>
      </c>
      <c r="H1017" s="10">
        <v>34</v>
      </c>
      <c r="I1017" s="10">
        <v>31</v>
      </c>
      <c r="J1017" s="10"/>
      <c r="M1017" s="198">
        <v>17644.259999999998</v>
      </c>
      <c r="N1017" s="303">
        <v>10144.94</v>
      </c>
      <c r="O1017" s="198">
        <v>5779.45</v>
      </c>
      <c r="P1017" s="198">
        <v>5982.64</v>
      </c>
      <c r="Q1017" s="198">
        <v>7897.44</v>
      </c>
      <c r="R1017" s="10"/>
      <c r="S1017" s="3"/>
      <c r="T1017" s="3"/>
      <c r="U1017" s="10">
        <v>131.67358208955201</v>
      </c>
      <c r="V1017" s="10">
        <v>76.855606060606107</v>
      </c>
      <c r="W1017" s="10">
        <v>43.783712121212098</v>
      </c>
      <c r="X1017" s="10">
        <v>45.669007633587803</v>
      </c>
      <c r="Y1017" s="10">
        <v>58.499555555555602</v>
      </c>
      <c r="Z1017" s="10"/>
      <c r="AA1017" s="3"/>
      <c r="AB1017" s="10"/>
      <c r="AC1017" s="10"/>
      <c r="AD1017" s="69"/>
      <c r="AE1017" s="23"/>
      <c r="AF1017" s="23"/>
      <c r="AG1017" s="23"/>
      <c r="AH1017" s="23"/>
      <c r="AI1017" s="23"/>
      <c r="AJ1017" s="23"/>
      <c r="AK1017" s="3"/>
      <c r="AL1017" s="3"/>
      <c r="AM1017" s="23"/>
      <c r="AN1017" s="23"/>
      <c r="AO1017" s="23"/>
      <c r="AP1017" s="23"/>
      <c r="AQ1017" s="23"/>
      <c r="AR1017" s="23"/>
      <c r="AS1017" s="3"/>
      <c r="AT1017" s="3"/>
      <c r="AU1017" s="23"/>
      <c r="AV1017" s="23"/>
      <c r="AW1017" s="23"/>
      <c r="AX1017" s="23"/>
      <c r="AY1017" s="23"/>
      <c r="AZ1017" s="23"/>
      <c r="BA1017" s="3"/>
    </row>
    <row r="1018" spans="2:53">
      <c r="B1018" s="10" t="s">
        <v>395</v>
      </c>
      <c r="C1018" s="10"/>
      <c r="D1018" s="69" t="s">
        <v>187</v>
      </c>
      <c r="E1018" s="10">
        <v>2</v>
      </c>
      <c r="F1018" s="10">
        <v>1</v>
      </c>
      <c r="G1018" s="10"/>
      <c r="H1018" s="10"/>
      <c r="I1018" s="10"/>
      <c r="J1018" s="10"/>
      <c r="M1018" s="198">
        <v>215.39</v>
      </c>
      <c r="N1018" s="303">
        <v>21.29</v>
      </c>
      <c r="O1018" s="198">
        <v>0</v>
      </c>
      <c r="P1018" s="198">
        <v>0</v>
      </c>
      <c r="Q1018" s="198">
        <v>0</v>
      </c>
      <c r="R1018" s="10"/>
      <c r="S1018" s="3"/>
      <c r="T1018" s="3"/>
      <c r="U1018" s="10">
        <v>107.69499999999999</v>
      </c>
      <c r="V1018" s="10">
        <v>10.645</v>
      </c>
      <c r="W1018" s="10">
        <v>0</v>
      </c>
      <c r="X1018" s="10">
        <v>0</v>
      </c>
      <c r="Y1018" s="10">
        <v>0</v>
      </c>
      <c r="Z1018" s="10"/>
      <c r="AA1018" s="3"/>
      <c r="AB1018" s="10"/>
      <c r="AC1018" s="10"/>
      <c r="AD1018" s="69"/>
      <c r="AE1018" s="23"/>
      <c r="AF1018" s="23"/>
      <c r="AG1018" s="23"/>
      <c r="AH1018" s="23"/>
      <c r="AI1018" s="23"/>
      <c r="AJ1018" s="23"/>
      <c r="AK1018" s="3"/>
      <c r="AL1018" s="3"/>
      <c r="AM1018" s="23"/>
      <c r="AN1018" s="23"/>
      <c r="AO1018" s="23"/>
      <c r="AP1018" s="23"/>
      <c r="AQ1018" s="23"/>
      <c r="AR1018" s="23"/>
      <c r="AS1018" s="3"/>
      <c r="AT1018" s="3"/>
      <c r="AU1018" s="23"/>
      <c r="AV1018" s="23"/>
      <c r="AW1018" s="23"/>
      <c r="AX1018" s="23"/>
      <c r="AY1018" s="23"/>
      <c r="AZ1018" s="23"/>
      <c r="BA1018" s="3"/>
    </row>
    <row r="1019" spans="2:53">
      <c r="B1019" s="10" t="s">
        <v>395</v>
      </c>
      <c r="C1019" s="10"/>
      <c r="D1019" s="69" t="s">
        <v>396</v>
      </c>
      <c r="E1019" s="10">
        <v>161</v>
      </c>
      <c r="F1019" s="10">
        <v>81</v>
      </c>
      <c r="G1019" s="10">
        <v>56</v>
      </c>
      <c r="H1019" s="10">
        <v>33</v>
      </c>
      <c r="I1019" s="10">
        <v>50</v>
      </c>
      <c r="J1019" s="10"/>
      <c r="M1019" s="198">
        <v>29474.43</v>
      </c>
      <c r="N1019" s="303">
        <v>10176.83</v>
      </c>
      <c r="O1019" s="198">
        <v>7057.71</v>
      </c>
      <c r="P1019" s="198">
        <v>4423.58</v>
      </c>
      <c r="Q1019" s="198">
        <v>14431.53</v>
      </c>
      <c r="R1019" s="10"/>
      <c r="S1019" s="3"/>
      <c r="T1019" s="3"/>
      <c r="U1019" s="10">
        <v>172.365087719298</v>
      </c>
      <c r="V1019" s="10">
        <v>60.576369047619004</v>
      </c>
      <c r="W1019" s="10">
        <v>42.516325301204802</v>
      </c>
      <c r="X1019" s="10">
        <v>27.475652173913002</v>
      </c>
      <c r="Y1019" s="10">
        <v>82.465885714285704</v>
      </c>
      <c r="Z1019" s="10"/>
      <c r="AA1019" s="3"/>
      <c r="AB1019" s="10"/>
      <c r="AC1019" s="10"/>
      <c r="AD1019" s="69"/>
      <c r="AE1019" s="23"/>
      <c r="AF1019" s="23"/>
      <c r="AG1019" s="23"/>
      <c r="AH1019" s="23"/>
      <c r="AI1019" s="23"/>
      <c r="AJ1019" s="23"/>
      <c r="AK1019" s="3"/>
      <c r="AL1019" s="3"/>
      <c r="AM1019" s="23"/>
      <c r="AN1019" s="23"/>
      <c r="AO1019" s="23"/>
      <c r="AP1019" s="23"/>
      <c r="AQ1019" s="23"/>
      <c r="AR1019" s="23"/>
      <c r="AS1019" s="3"/>
      <c r="AT1019" s="3"/>
      <c r="AU1019" s="23"/>
      <c r="AV1019" s="23"/>
      <c r="AW1019" s="23"/>
      <c r="AX1019" s="23"/>
      <c r="AY1019" s="23"/>
      <c r="AZ1019" s="23"/>
      <c r="BA1019" s="3"/>
    </row>
    <row r="1020" spans="2:53">
      <c r="B1020" s="10" t="s">
        <v>149</v>
      </c>
      <c r="C1020" s="10"/>
      <c r="D1020" s="69" t="s">
        <v>150</v>
      </c>
      <c r="E1020" s="10">
        <v>988</v>
      </c>
      <c r="F1020" s="10">
        <v>756</v>
      </c>
      <c r="G1020" s="10">
        <v>495</v>
      </c>
      <c r="H1020" s="10">
        <v>425</v>
      </c>
      <c r="I1020" s="10">
        <v>271</v>
      </c>
      <c r="J1020" s="10"/>
      <c r="M1020" s="198">
        <v>62936.18</v>
      </c>
      <c r="N1020" s="303">
        <v>54739.46</v>
      </c>
      <c r="O1020" s="198">
        <v>34901.31</v>
      </c>
      <c r="P1020" s="198">
        <v>45411.49</v>
      </c>
      <c r="Q1020" s="198">
        <v>49975.23</v>
      </c>
      <c r="R1020" s="10"/>
      <c r="S1020" s="3"/>
      <c r="T1020" s="3"/>
      <c r="U1020" s="10">
        <v>59.655146919431203</v>
      </c>
      <c r="V1020" s="10">
        <v>48.313733451014997</v>
      </c>
      <c r="W1020" s="10">
        <v>35.9066975308642</v>
      </c>
      <c r="X1020" s="10">
        <v>41.547566331198503</v>
      </c>
      <c r="Y1020" s="10">
        <v>44.541203208556198</v>
      </c>
      <c r="Z1020" s="10"/>
      <c r="AA1020" s="3"/>
      <c r="AB1020" s="10"/>
      <c r="AC1020" s="10"/>
      <c r="AD1020" s="69"/>
      <c r="AE1020" s="23"/>
      <c r="AF1020" s="23"/>
      <c r="AG1020" s="23"/>
      <c r="AH1020" s="23"/>
      <c r="AI1020" s="23"/>
      <c r="AJ1020" s="23"/>
      <c r="AK1020" s="3"/>
      <c r="AL1020" s="3"/>
      <c r="AM1020" s="23"/>
      <c r="AN1020" s="23"/>
      <c r="AO1020" s="23"/>
      <c r="AP1020" s="23"/>
      <c r="AQ1020" s="23"/>
      <c r="AR1020" s="23"/>
      <c r="AS1020" s="3"/>
      <c r="AT1020" s="3"/>
      <c r="AU1020" s="23"/>
      <c r="AV1020" s="23"/>
      <c r="AW1020" s="23"/>
      <c r="AX1020" s="23"/>
      <c r="AY1020" s="23"/>
      <c r="AZ1020" s="23"/>
      <c r="BA1020" s="3"/>
    </row>
    <row r="1021" spans="2:53">
      <c r="B1021" s="10" t="s">
        <v>151</v>
      </c>
      <c r="C1021" s="10"/>
      <c r="D1021" s="69" t="s">
        <v>150</v>
      </c>
      <c r="E1021" s="10">
        <v>317</v>
      </c>
      <c r="F1021" s="10">
        <v>182</v>
      </c>
      <c r="G1021" s="10">
        <v>137</v>
      </c>
      <c r="H1021" s="10">
        <v>99</v>
      </c>
      <c r="I1021" s="10">
        <v>74</v>
      </c>
      <c r="J1021" s="10"/>
      <c r="M1021" s="198">
        <v>18971.400000000001</v>
      </c>
      <c r="N1021" s="303">
        <v>8138.1</v>
      </c>
      <c r="O1021" s="198">
        <v>10219.43</v>
      </c>
      <c r="P1021" s="198">
        <v>13273.24</v>
      </c>
      <c r="Q1021" s="198">
        <v>12361.84</v>
      </c>
      <c r="R1021" s="10"/>
      <c r="S1021" s="3"/>
      <c r="T1021" s="3"/>
      <c r="U1021" s="10">
        <v>55.149418604651103</v>
      </c>
      <c r="V1021" s="10">
        <v>23.935588235294102</v>
      </c>
      <c r="W1021" s="10">
        <v>30.505761194029802</v>
      </c>
      <c r="X1021" s="10">
        <v>39.740239520958099</v>
      </c>
      <c r="Y1021" s="10">
        <v>35.935581395348798</v>
      </c>
      <c r="Z1021" s="10"/>
      <c r="AA1021" s="3"/>
      <c r="AB1021" s="10"/>
      <c r="AC1021" s="10"/>
      <c r="AD1021" s="69"/>
      <c r="AE1021" s="23"/>
      <c r="AF1021" s="23"/>
      <c r="AG1021" s="23"/>
      <c r="AH1021" s="23"/>
      <c r="AI1021" s="23"/>
      <c r="AJ1021" s="23"/>
      <c r="AK1021" s="3"/>
      <c r="AL1021" s="3"/>
      <c r="AM1021" s="23"/>
      <c r="AN1021" s="23"/>
      <c r="AO1021" s="23"/>
      <c r="AP1021" s="23"/>
      <c r="AQ1021" s="23"/>
      <c r="AR1021" s="23"/>
      <c r="AS1021" s="3"/>
      <c r="AT1021" s="3"/>
      <c r="AU1021" s="23"/>
      <c r="AV1021" s="23"/>
      <c r="AW1021" s="23"/>
      <c r="AX1021" s="23"/>
      <c r="AY1021" s="23"/>
      <c r="AZ1021" s="23"/>
      <c r="BA1021" s="3"/>
    </row>
    <row r="1022" spans="2:53">
      <c r="B1022" s="10" t="s">
        <v>152</v>
      </c>
      <c r="C1022" s="10"/>
      <c r="D1022" s="69" t="s">
        <v>158</v>
      </c>
      <c r="E1022" s="10">
        <v>1</v>
      </c>
      <c r="F1022" s="10"/>
      <c r="G1022" s="10"/>
      <c r="H1022" s="10"/>
      <c r="I1022" s="10"/>
      <c r="J1022" s="10"/>
      <c r="M1022" s="198">
        <v>141</v>
      </c>
      <c r="N1022" s="303">
        <v>0</v>
      </c>
      <c r="O1022" s="198">
        <v>0</v>
      </c>
      <c r="P1022" s="198">
        <v>0</v>
      </c>
      <c r="Q1022" s="198">
        <v>0</v>
      </c>
      <c r="R1022" s="10"/>
      <c r="S1022" s="3"/>
      <c r="T1022" s="3"/>
      <c r="U1022" s="10">
        <v>141</v>
      </c>
      <c r="V1022" s="10">
        <v>0</v>
      </c>
      <c r="W1022" s="10">
        <v>0</v>
      </c>
      <c r="X1022" s="10">
        <v>0</v>
      </c>
      <c r="Y1022" s="10">
        <v>0</v>
      </c>
      <c r="Z1022" s="10"/>
      <c r="AA1022" s="3"/>
      <c r="AB1022" s="10"/>
      <c r="AC1022" s="10"/>
      <c r="AD1022" s="69"/>
      <c r="AE1022" s="23"/>
      <c r="AF1022" s="23"/>
      <c r="AG1022" s="23"/>
      <c r="AH1022" s="23"/>
      <c r="AI1022" s="23"/>
      <c r="AJ1022" s="23"/>
      <c r="AK1022" s="3"/>
      <c r="AL1022" s="3"/>
      <c r="AM1022" s="23"/>
      <c r="AN1022" s="23"/>
      <c r="AO1022" s="23"/>
      <c r="AP1022" s="23"/>
      <c r="AQ1022" s="23"/>
      <c r="AR1022" s="23"/>
      <c r="AS1022" s="3"/>
      <c r="AT1022" s="3"/>
      <c r="AU1022" s="23"/>
      <c r="AV1022" s="23"/>
      <c r="AW1022" s="23"/>
      <c r="AX1022" s="23"/>
      <c r="AY1022" s="23"/>
      <c r="AZ1022" s="23"/>
      <c r="BA1022" s="3"/>
    </row>
    <row r="1023" spans="2:53">
      <c r="B1023" s="10" t="s">
        <v>152</v>
      </c>
      <c r="C1023" s="10"/>
      <c r="D1023" s="69" t="s">
        <v>257</v>
      </c>
      <c r="E1023" s="10"/>
      <c r="F1023" s="10"/>
      <c r="G1023" s="10"/>
      <c r="H1023" s="10"/>
      <c r="I1023" s="10">
        <v>1</v>
      </c>
      <c r="J1023" s="10"/>
      <c r="M1023" s="198">
        <v>0</v>
      </c>
      <c r="N1023" s="303">
        <v>0</v>
      </c>
      <c r="O1023" s="198">
        <v>0</v>
      </c>
      <c r="P1023" s="198">
        <v>0</v>
      </c>
      <c r="Q1023" s="198">
        <v>140.22</v>
      </c>
      <c r="R1023" s="10"/>
      <c r="S1023" s="3"/>
      <c r="T1023" s="3"/>
      <c r="U1023" s="10">
        <v>0</v>
      </c>
      <c r="V1023" s="10">
        <v>0</v>
      </c>
      <c r="W1023" s="10">
        <v>0</v>
      </c>
      <c r="X1023" s="10">
        <v>0</v>
      </c>
      <c r="Y1023" s="10">
        <v>140.22</v>
      </c>
      <c r="Z1023" s="10"/>
      <c r="AA1023" s="3"/>
      <c r="AB1023" s="10"/>
      <c r="AC1023" s="10"/>
      <c r="AD1023" s="69"/>
      <c r="AE1023" s="23"/>
      <c r="AF1023" s="23"/>
      <c r="AG1023" s="23"/>
      <c r="AH1023" s="23"/>
      <c r="AI1023" s="23"/>
      <c r="AJ1023" s="23"/>
      <c r="AK1023" s="3"/>
      <c r="AL1023" s="3"/>
      <c r="AM1023" s="23"/>
      <c r="AN1023" s="23"/>
      <c r="AO1023" s="23"/>
      <c r="AP1023" s="23"/>
      <c r="AQ1023" s="23"/>
      <c r="AR1023" s="23"/>
      <c r="AS1023" s="3"/>
      <c r="AT1023" s="3"/>
      <c r="AU1023" s="23"/>
      <c r="AV1023" s="23"/>
      <c r="AW1023" s="23"/>
      <c r="AX1023" s="23"/>
      <c r="AY1023" s="23"/>
      <c r="AZ1023" s="23"/>
      <c r="BA1023" s="3"/>
    </row>
    <row r="1024" spans="2:53">
      <c r="B1024" s="10" t="s">
        <v>152</v>
      </c>
      <c r="C1024" s="10"/>
      <c r="D1024" s="69" t="s">
        <v>103</v>
      </c>
      <c r="E1024" s="10">
        <v>2369</v>
      </c>
      <c r="F1024" s="10">
        <v>1663</v>
      </c>
      <c r="G1024" s="10">
        <v>1273</v>
      </c>
      <c r="H1024" s="10">
        <v>984</v>
      </c>
      <c r="I1024" s="10">
        <v>876</v>
      </c>
      <c r="J1024" s="10"/>
      <c r="M1024" s="198">
        <v>308507.34000000003</v>
      </c>
      <c r="N1024" s="303">
        <v>180488.51</v>
      </c>
      <c r="O1024" s="198">
        <v>159298.04999999999</v>
      </c>
      <c r="P1024" s="198">
        <v>166936.04999999999</v>
      </c>
      <c r="Q1024" s="198">
        <v>270946.14</v>
      </c>
      <c r="R1024" s="10"/>
      <c r="S1024" s="3"/>
      <c r="T1024" s="3"/>
      <c r="U1024" s="10">
        <v>112.923623718887</v>
      </c>
      <c r="V1024" s="10">
        <v>63.935001771165403</v>
      </c>
      <c r="W1024" s="10">
        <v>57.157534983853601</v>
      </c>
      <c r="X1024" s="10">
        <v>60.9923456339057</v>
      </c>
      <c r="Y1024" s="10">
        <v>95.403570422535395</v>
      </c>
      <c r="Z1024" s="10"/>
      <c r="AA1024" s="3"/>
      <c r="AB1024" s="10"/>
      <c r="AC1024" s="10"/>
      <c r="AD1024" s="69"/>
      <c r="AE1024" s="23"/>
      <c r="AF1024" s="23"/>
      <c r="AG1024" s="23"/>
      <c r="AH1024" s="23"/>
      <c r="AI1024" s="23"/>
      <c r="AJ1024" s="23"/>
      <c r="AK1024" s="3"/>
      <c r="AL1024" s="3"/>
      <c r="AM1024" s="23"/>
      <c r="AN1024" s="23"/>
      <c r="AO1024" s="23"/>
      <c r="AP1024" s="23"/>
      <c r="AQ1024" s="23"/>
      <c r="AR1024" s="23"/>
      <c r="AS1024" s="3"/>
      <c r="AT1024" s="3"/>
      <c r="AU1024" s="23"/>
      <c r="AV1024" s="23"/>
      <c r="AW1024" s="23"/>
      <c r="AX1024" s="23"/>
      <c r="AY1024" s="23"/>
      <c r="AZ1024" s="23"/>
      <c r="BA1024" s="3"/>
    </row>
    <row r="1025" spans="2:61">
      <c r="B1025" s="10" t="s">
        <v>397</v>
      </c>
      <c r="C1025" s="10"/>
      <c r="D1025" s="69" t="s">
        <v>317</v>
      </c>
      <c r="E1025" s="10">
        <v>50</v>
      </c>
      <c r="F1025" s="10">
        <v>22</v>
      </c>
      <c r="G1025" s="10">
        <v>16</v>
      </c>
      <c r="H1025" s="10">
        <v>10</v>
      </c>
      <c r="I1025" s="10">
        <v>9</v>
      </c>
      <c r="J1025" s="10"/>
      <c r="M1025" s="198">
        <v>7356.09</v>
      </c>
      <c r="N1025" s="303">
        <v>2800.87</v>
      </c>
      <c r="O1025" s="198">
        <v>1889.69</v>
      </c>
      <c r="P1025" s="198">
        <v>3461.82</v>
      </c>
      <c r="Q1025" s="198">
        <v>4561.99</v>
      </c>
      <c r="R1025" s="10"/>
      <c r="S1025" s="3"/>
      <c r="T1025" s="3"/>
      <c r="U1025" s="10">
        <v>129.05421052631601</v>
      </c>
      <c r="V1025" s="10">
        <v>50.015535714285697</v>
      </c>
      <c r="W1025" s="10">
        <v>34.357999999999997</v>
      </c>
      <c r="X1025" s="10">
        <v>62.942181818181801</v>
      </c>
      <c r="Y1025" s="10">
        <v>81.464107142857102</v>
      </c>
      <c r="Z1025" s="10"/>
      <c r="AA1025" s="3"/>
      <c r="AB1025" s="10"/>
      <c r="AC1025" s="10"/>
      <c r="AD1025" s="69"/>
      <c r="AE1025" s="23"/>
      <c r="AF1025" s="23"/>
      <c r="AG1025" s="23"/>
      <c r="AH1025" s="23"/>
      <c r="AI1025" s="23"/>
      <c r="AJ1025" s="23"/>
      <c r="AK1025" s="3"/>
      <c r="AL1025" s="3"/>
      <c r="AM1025" s="23"/>
      <c r="AN1025" s="23"/>
      <c r="AO1025" s="23"/>
      <c r="AP1025" s="23"/>
      <c r="AQ1025" s="23"/>
      <c r="AR1025" s="23"/>
      <c r="AS1025" s="3"/>
      <c r="AT1025" s="3"/>
      <c r="AU1025" s="23"/>
      <c r="AV1025" s="23"/>
      <c r="AW1025" s="23"/>
      <c r="AX1025" s="23"/>
      <c r="AY1025" s="23"/>
      <c r="AZ1025" s="23"/>
      <c r="BA1025" s="3"/>
    </row>
    <row r="1026" spans="2:61">
      <c r="B1026" s="10" t="s">
        <v>398</v>
      </c>
      <c r="C1026" s="10"/>
      <c r="D1026" s="69" t="s">
        <v>399</v>
      </c>
      <c r="E1026" s="10">
        <v>49</v>
      </c>
      <c r="F1026" s="10">
        <v>38</v>
      </c>
      <c r="G1026" s="10">
        <v>22</v>
      </c>
      <c r="H1026" s="10">
        <v>18</v>
      </c>
      <c r="I1026" s="10">
        <v>18</v>
      </c>
      <c r="J1026" s="10"/>
      <c r="M1026" s="198">
        <v>9058.36</v>
      </c>
      <c r="N1026" s="303">
        <v>6472.66</v>
      </c>
      <c r="O1026" s="198">
        <v>2981.53</v>
      </c>
      <c r="P1026" s="198">
        <v>3259.84</v>
      </c>
      <c r="Q1026" s="198">
        <v>3638.71</v>
      </c>
      <c r="R1026" s="10"/>
      <c r="S1026" s="3"/>
      <c r="T1026" s="3"/>
      <c r="U1026" s="10">
        <v>143.78349206349199</v>
      </c>
      <c r="V1026" s="10">
        <v>104.39774193548401</v>
      </c>
      <c r="W1026" s="10">
        <v>47.325873015873</v>
      </c>
      <c r="X1026" s="10">
        <v>54.330666666666701</v>
      </c>
      <c r="Y1026" s="10">
        <v>51.249436619718303</v>
      </c>
      <c r="Z1026" s="10"/>
      <c r="AA1026" s="3"/>
      <c r="AB1026" s="10"/>
      <c r="AC1026" s="10"/>
      <c r="AD1026" s="69"/>
      <c r="AE1026" s="23"/>
      <c r="AF1026" s="23"/>
      <c r="AG1026" s="23"/>
      <c r="AH1026" s="23"/>
      <c r="AI1026" s="23"/>
      <c r="AJ1026" s="23"/>
      <c r="AK1026" s="3"/>
      <c r="AL1026" s="3"/>
      <c r="AM1026" s="23"/>
      <c r="AN1026" s="23"/>
      <c r="AO1026" s="23"/>
      <c r="AP1026" s="23"/>
      <c r="AQ1026" s="23"/>
      <c r="AR1026" s="23"/>
      <c r="AS1026" s="3"/>
      <c r="AT1026" s="3"/>
      <c r="AU1026" s="23"/>
      <c r="AV1026" s="23"/>
      <c r="AW1026" s="23"/>
      <c r="AX1026" s="23"/>
      <c r="AY1026" s="23"/>
      <c r="AZ1026" s="23"/>
      <c r="BA1026" s="3"/>
    </row>
    <row r="1027" spans="2:61">
      <c r="B1027" s="10" t="s">
        <v>153</v>
      </c>
      <c r="C1027" s="10"/>
      <c r="D1027" s="69" t="s">
        <v>98</v>
      </c>
      <c r="E1027" s="10">
        <v>292</v>
      </c>
      <c r="F1027" s="10">
        <v>194</v>
      </c>
      <c r="G1027" s="10">
        <v>151</v>
      </c>
      <c r="H1027" s="10">
        <v>120</v>
      </c>
      <c r="I1027" s="10">
        <v>119</v>
      </c>
      <c r="J1027" s="10"/>
      <c r="M1027" s="198">
        <v>32307.59</v>
      </c>
      <c r="N1027" s="303">
        <v>18454.46</v>
      </c>
      <c r="O1027" s="198">
        <v>12106.75</v>
      </c>
      <c r="P1027" s="198">
        <v>12986.91</v>
      </c>
      <c r="Q1027" s="198">
        <v>58325.79</v>
      </c>
      <c r="R1027" s="10"/>
      <c r="S1027" s="3"/>
      <c r="T1027" s="3"/>
      <c r="U1027" s="10">
        <v>98.799969418960202</v>
      </c>
      <c r="V1027" s="10">
        <v>57.311987577639798</v>
      </c>
      <c r="W1027" s="10">
        <v>39.307629870129901</v>
      </c>
      <c r="X1027" s="10">
        <v>41.491725239616599</v>
      </c>
      <c r="Y1027" s="10">
        <v>173.073560830861</v>
      </c>
      <c r="Z1027" s="10"/>
      <c r="AA1027" s="3"/>
      <c r="AB1027" s="10"/>
      <c r="AC1027" s="10"/>
      <c r="AD1027" s="69"/>
      <c r="AE1027" s="23"/>
      <c r="AF1027" s="23"/>
      <c r="AG1027" s="23"/>
      <c r="AH1027" s="23"/>
      <c r="AI1027" s="23"/>
      <c r="AJ1027" s="23"/>
      <c r="AK1027" s="3"/>
      <c r="AL1027" s="3"/>
      <c r="AM1027" s="23"/>
      <c r="AN1027" s="23"/>
      <c r="AO1027" s="23"/>
      <c r="AP1027" s="23"/>
      <c r="AQ1027" s="23"/>
      <c r="AR1027" s="23"/>
      <c r="AS1027" s="3"/>
      <c r="AT1027" s="3"/>
      <c r="AU1027" s="23"/>
      <c r="AV1027" s="23"/>
      <c r="AW1027" s="23"/>
      <c r="AX1027" s="23"/>
      <c r="AY1027" s="23"/>
      <c r="AZ1027" s="23"/>
      <c r="BA1027" s="3"/>
    </row>
    <row r="1028" spans="2:61">
      <c r="B1028" s="10" t="s">
        <v>602</v>
      </c>
      <c r="C1028" s="10"/>
      <c r="D1028" s="69" t="s">
        <v>576</v>
      </c>
      <c r="E1028" s="10"/>
      <c r="F1028" s="10">
        <v>1</v>
      </c>
      <c r="G1028" s="10">
        <v>1</v>
      </c>
      <c r="H1028" s="10">
        <v>1</v>
      </c>
      <c r="I1028" s="10"/>
      <c r="J1028" s="10"/>
      <c r="M1028" s="198">
        <v>0</v>
      </c>
      <c r="N1028" s="303">
        <v>90.46</v>
      </c>
      <c r="O1028" s="198">
        <v>106.69</v>
      </c>
      <c r="P1028" s="198">
        <v>183.94</v>
      </c>
      <c r="Q1028" s="198">
        <v>0</v>
      </c>
      <c r="R1028" s="10"/>
      <c r="S1028" s="3"/>
      <c r="T1028" s="3"/>
      <c r="U1028" s="10">
        <v>0</v>
      </c>
      <c r="V1028" s="10">
        <v>90.46</v>
      </c>
      <c r="W1028" s="10">
        <v>106.69</v>
      </c>
      <c r="X1028" s="10">
        <v>183.94</v>
      </c>
      <c r="Y1028" s="10">
        <v>0</v>
      </c>
      <c r="Z1028" s="10"/>
      <c r="AA1028" s="3"/>
      <c r="AB1028" s="10"/>
      <c r="AC1028" s="10"/>
      <c r="AD1028" s="69"/>
      <c r="AE1028" s="23"/>
      <c r="AF1028" s="23"/>
      <c r="AG1028" s="23"/>
      <c r="AH1028" s="23"/>
      <c r="AI1028" s="23"/>
      <c r="AJ1028" s="23"/>
      <c r="AK1028" s="3"/>
      <c r="AL1028" s="3"/>
      <c r="AM1028" s="23"/>
      <c r="AN1028" s="23"/>
      <c r="AO1028" s="23"/>
      <c r="AP1028" s="23"/>
      <c r="AQ1028" s="23"/>
      <c r="AR1028" s="23"/>
      <c r="AS1028" s="3"/>
      <c r="AT1028" s="3"/>
      <c r="AU1028" s="23"/>
      <c r="AV1028" s="23"/>
      <c r="AW1028" s="23"/>
      <c r="AX1028" s="23"/>
      <c r="AY1028" s="23"/>
      <c r="AZ1028" s="23"/>
      <c r="BA1028" s="3"/>
    </row>
    <row r="1029" spans="2:61">
      <c r="B1029" s="10" t="s">
        <v>400</v>
      </c>
      <c r="C1029" s="10"/>
      <c r="D1029" s="69" t="s">
        <v>335</v>
      </c>
      <c r="E1029" s="10">
        <v>459</v>
      </c>
      <c r="F1029" s="10">
        <v>279</v>
      </c>
      <c r="G1029" s="10">
        <v>199</v>
      </c>
      <c r="H1029" s="10">
        <v>160</v>
      </c>
      <c r="I1029" s="10">
        <v>154</v>
      </c>
      <c r="J1029" s="10"/>
      <c r="M1029" s="198">
        <v>64199.64</v>
      </c>
      <c r="N1029" s="303">
        <v>28736.77</v>
      </c>
      <c r="O1029" s="198">
        <v>20446.2</v>
      </c>
      <c r="P1029" s="198">
        <v>21793.34</v>
      </c>
      <c r="Q1029" s="198">
        <v>53406.22</v>
      </c>
      <c r="R1029" s="10"/>
      <c r="S1029" s="3"/>
      <c r="T1029" s="3"/>
      <c r="U1029" s="10">
        <v>124.90202334630401</v>
      </c>
      <c r="V1029" s="10">
        <v>56.457308447937102</v>
      </c>
      <c r="W1029" s="10">
        <v>41.2221774193548</v>
      </c>
      <c r="X1029" s="10">
        <v>43.499680638722602</v>
      </c>
      <c r="Y1029" s="10">
        <v>105.130354330709</v>
      </c>
      <c r="Z1029" s="10"/>
      <c r="AA1029" s="3"/>
      <c r="AB1029" s="10"/>
      <c r="AC1029" s="10"/>
      <c r="AD1029" s="69"/>
      <c r="AE1029" s="23"/>
      <c r="AF1029" s="23"/>
      <c r="AG1029" s="23"/>
      <c r="AH1029" s="23"/>
      <c r="AI1029" s="23"/>
      <c r="AJ1029" s="23"/>
      <c r="AK1029" s="3"/>
      <c r="AL1029" s="3"/>
      <c r="AM1029" s="23"/>
      <c r="AN1029" s="23"/>
      <c r="AO1029" s="23"/>
      <c r="AP1029" s="23"/>
      <c r="AQ1029" s="23"/>
      <c r="AR1029" s="23"/>
      <c r="AS1029" s="3"/>
      <c r="AT1029" s="3"/>
      <c r="AU1029" s="23"/>
      <c r="AV1029" s="23"/>
      <c r="AW1029" s="23"/>
      <c r="AX1029" s="23"/>
      <c r="AY1029" s="23"/>
      <c r="AZ1029" s="23"/>
      <c r="BA1029" s="3"/>
    </row>
    <row r="1030" spans="2:61">
      <c r="B1030" s="10" t="s">
        <v>559</v>
      </c>
      <c r="C1030" s="10"/>
      <c r="D1030" s="69" t="s">
        <v>335</v>
      </c>
      <c r="E1030" s="10">
        <v>4</v>
      </c>
      <c r="F1030" s="10">
        <v>4</v>
      </c>
      <c r="G1030" s="10">
        <v>4</v>
      </c>
      <c r="H1030" s="10">
        <v>3</v>
      </c>
      <c r="I1030" s="10">
        <v>3</v>
      </c>
      <c r="J1030" s="10"/>
      <c r="M1030" s="198">
        <v>33.700000000000003</v>
      </c>
      <c r="N1030" s="303">
        <v>54.01</v>
      </c>
      <c r="O1030" s="198">
        <v>58.24</v>
      </c>
      <c r="P1030" s="198">
        <v>39.57</v>
      </c>
      <c r="Q1030" s="198">
        <v>477.58</v>
      </c>
      <c r="R1030" s="10"/>
      <c r="S1030" s="3"/>
      <c r="T1030" s="3"/>
      <c r="U1030" s="10">
        <v>8.4250000000000007</v>
      </c>
      <c r="V1030" s="10">
        <v>13.5025</v>
      </c>
      <c r="W1030" s="10">
        <v>14.56</v>
      </c>
      <c r="X1030" s="10">
        <v>9.8925000000000001</v>
      </c>
      <c r="Y1030" s="10">
        <v>119.395</v>
      </c>
      <c r="Z1030" s="10"/>
      <c r="AA1030" s="3"/>
      <c r="AB1030" s="10"/>
      <c r="AC1030" s="10"/>
      <c r="AD1030" s="69"/>
      <c r="AE1030" s="23"/>
      <c r="AF1030" s="23"/>
      <c r="AG1030" s="23"/>
      <c r="AH1030" s="23"/>
      <c r="AI1030" s="23"/>
      <c r="AJ1030" s="23"/>
      <c r="AK1030" s="3"/>
      <c r="AL1030" s="3"/>
      <c r="AM1030" s="23"/>
      <c r="AN1030" s="23"/>
      <c r="AO1030" s="23"/>
      <c r="AP1030" s="23"/>
      <c r="AQ1030" s="23"/>
      <c r="AR1030" s="23"/>
      <c r="AS1030" s="3"/>
      <c r="AT1030" s="3"/>
      <c r="AU1030" s="23"/>
      <c r="AV1030" s="23"/>
      <c r="AW1030" s="23"/>
      <c r="AX1030" s="23"/>
      <c r="AY1030" s="23"/>
      <c r="AZ1030" s="23"/>
      <c r="BA1030" s="3"/>
    </row>
    <row r="1031" spans="2:61">
      <c r="B1031" s="10"/>
      <c r="C1031" s="10"/>
      <c r="D1031" s="69"/>
      <c r="E1031" s="10"/>
      <c r="F1031" s="10"/>
      <c r="G1031" s="10"/>
      <c r="H1031" s="10"/>
      <c r="I1031" s="10"/>
      <c r="J1031" s="10"/>
      <c r="M1031" s="10"/>
      <c r="N1031" s="148"/>
      <c r="O1031" s="10"/>
      <c r="P1031" s="10"/>
      <c r="Q1031" s="10"/>
      <c r="R1031" s="10"/>
      <c r="S1031" s="3"/>
      <c r="T1031" s="3"/>
      <c r="U1031" s="10"/>
      <c r="V1031" s="10"/>
      <c r="W1031" s="10"/>
      <c r="X1031" s="10"/>
      <c r="Y1031" s="10"/>
      <c r="Z1031" s="10"/>
      <c r="AA1031" s="3"/>
      <c r="AB1031" s="10"/>
      <c r="AC1031" s="10"/>
      <c r="AD1031" s="69"/>
      <c r="AE1031" s="23"/>
      <c r="AF1031" s="23"/>
      <c r="AG1031" s="23"/>
      <c r="AH1031" s="23"/>
      <c r="AI1031" s="23"/>
      <c r="AJ1031" s="23"/>
      <c r="AK1031" s="3"/>
      <c r="AL1031" s="3"/>
      <c r="AM1031" s="23"/>
      <c r="AN1031" s="23"/>
      <c r="AO1031" s="23"/>
      <c r="AP1031" s="23"/>
      <c r="AQ1031" s="23"/>
      <c r="AR1031" s="23"/>
      <c r="AS1031" s="3"/>
      <c r="AT1031" s="3"/>
      <c r="AU1031" s="23"/>
      <c r="AV1031" s="23"/>
      <c r="AW1031" s="23"/>
      <c r="AX1031" s="23"/>
      <c r="AY1031" s="23"/>
      <c r="AZ1031" s="23"/>
      <c r="BA1031" s="3"/>
    </row>
    <row r="1032" spans="2:61">
      <c r="B1032" s="10"/>
      <c r="C1032" s="10"/>
      <c r="D1032" s="69"/>
      <c r="E1032" s="10"/>
      <c r="F1032" s="10"/>
      <c r="G1032" s="10"/>
      <c r="H1032" s="10"/>
      <c r="I1032" s="10"/>
      <c r="J1032" s="10"/>
      <c r="M1032" s="10"/>
      <c r="N1032" s="148"/>
      <c r="O1032" s="10"/>
      <c r="P1032" s="10"/>
      <c r="Q1032" s="10"/>
      <c r="R1032" s="10"/>
      <c r="S1032" s="3"/>
      <c r="T1032" s="3"/>
      <c r="U1032" s="10"/>
      <c r="V1032" s="10"/>
      <c r="W1032" s="10"/>
      <c r="X1032" s="10"/>
      <c r="Y1032" s="10"/>
      <c r="Z1032" s="10"/>
      <c r="AA1032" s="3"/>
      <c r="AB1032" s="10"/>
      <c r="AC1032" s="10"/>
      <c r="AD1032" s="69"/>
      <c r="AE1032" s="23"/>
      <c r="AF1032" s="23"/>
      <c r="AG1032" s="23"/>
      <c r="AH1032" s="23"/>
      <c r="AI1032" s="23"/>
      <c r="AJ1032" s="23"/>
      <c r="AK1032" s="3"/>
      <c r="AL1032" s="3"/>
      <c r="AM1032" s="23"/>
      <c r="AN1032" s="23"/>
      <c r="AO1032" s="23"/>
      <c r="AP1032" s="23"/>
      <c r="AQ1032" s="23"/>
      <c r="AR1032" s="23"/>
      <c r="AS1032" s="3"/>
      <c r="AT1032" s="3"/>
      <c r="AU1032" s="23"/>
      <c r="AV1032" s="23"/>
      <c r="AW1032" s="23"/>
      <c r="AX1032" s="23"/>
      <c r="AY1032" s="23"/>
      <c r="AZ1032" s="23"/>
      <c r="BA1032" s="3"/>
    </row>
    <row r="1033" spans="2:61">
      <c r="B1033" s="10"/>
      <c r="C1033" s="10"/>
      <c r="D1033" s="69"/>
      <c r="E1033" s="10"/>
      <c r="F1033" s="10"/>
      <c r="G1033" s="10"/>
      <c r="H1033" s="10"/>
      <c r="I1033" s="10"/>
      <c r="J1033" s="10"/>
      <c r="M1033" s="10"/>
      <c r="N1033" s="148"/>
      <c r="O1033" s="10"/>
      <c r="P1033" s="10"/>
      <c r="Q1033" s="10"/>
      <c r="R1033" s="10"/>
      <c r="S1033" s="3"/>
      <c r="T1033" s="3"/>
      <c r="U1033" s="10"/>
      <c r="V1033" s="10"/>
      <c r="W1033" s="10"/>
      <c r="X1033" s="10"/>
      <c r="Y1033" s="10"/>
      <c r="Z1033" s="10"/>
      <c r="AA1033" s="3"/>
      <c r="AB1033" s="10"/>
      <c r="AC1033" s="10"/>
      <c r="AD1033" s="69"/>
      <c r="AE1033" s="23"/>
      <c r="AF1033" s="23"/>
      <c r="AG1033" s="23"/>
      <c r="AH1033" s="23"/>
      <c r="AI1033" s="23"/>
      <c r="AJ1033" s="23"/>
      <c r="AK1033" s="3"/>
      <c r="AL1033" s="3"/>
      <c r="AM1033" s="23"/>
      <c r="AN1033" s="23"/>
      <c r="AO1033" s="23"/>
      <c r="AP1033" s="23"/>
      <c r="AQ1033" s="23"/>
      <c r="AR1033" s="23"/>
      <c r="AS1033" s="3"/>
      <c r="AT1033" s="3"/>
      <c r="AU1033" s="23"/>
      <c r="AV1033" s="23"/>
      <c r="AW1033" s="23"/>
      <c r="AX1033" s="23"/>
      <c r="AY1033" s="23"/>
      <c r="AZ1033" s="23"/>
      <c r="BA1033" s="3"/>
    </row>
    <row r="1034" spans="2:61">
      <c r="B1034" s="10"/>
      <c r="C1034" s="10"/>
      <c r="D1034" s="69"/>
      <c r="E1034" s="10"/>
      <c r="F1034" s="10"/>
      <c r="G1034" s="10"/>
      <c r="H1034" s="10"/>
      <c r="I1034" s="10"/>
      <c r="J1034" s="10"/>
      <c r="M1034" s="10"/>
      <c r="N1034" s="148"/>
      <c r="O1034" s="10"/>
      <c r="P1034" s="10"/>
      <c r="Q1034" s="10"/>
      <c r="R1034" s="10"/>
      <c r="S1034" s="3"/>
      <c r="T1034" s="3"/>
      <c r="U1034" s="10"/>
      <c r="V1034" s="10"/>
      <c r="W1034" s="10"/>
      <c r="X1034" s="10"/>
      <c r="Y1034" s="10"/>
      <c r="Z1034" s="10"/>
      <c r="AA1034" s="3"/>
      <c r="AB1034" s="10"/>
      <c r="AC1034" s="10"/>
      <c r="AD1034" s="69"/>
      <c r="AE1034" s="23"/>
      <c r="AF1034" s="23"/>
      <c r="AG1034" s="23"/>
      <c r="AH1034" s="23"/>
      <c r="AI1034" s="23"/>
      <c r="AJ1034" s="23"/>
      <c r="AK1034" s="3"/>
      <c r="AL1034" s="3"/>
      <c r="AM1034" s="23"/>
      <c r="AN1034" s="23"/>
      <c r="AO1034" s="23"/>
      <c r="AP1034" s="23"/>
      <c r="AQ1034" s="23"/>
      <c r="AR1034" s="23"/>
      <c r="AS1034" s="3"/>
      <c r="AT1034" s="3"/>
      <c r="AU1034" s="23"/>
      <c r="AV1034" s="23"/>
      <c r="AW1034" s="23"/>
      <c r="AX1034" s="23"/>
      <c r="AY1034" s="23"/>
      <c r="AZ1034" s="23"/>
      <c r="BA1034" s="3"/>
    </row>
    <row r="1035" spans="2:61">
      <c r="B1035" s="10"/>
      <c r="C1035" s="10"/>
      <c r="D1035" s="69"/>
      <c r="E1035" s="10"/>
      <c r="F1035" s="10"/>
      <c r="G1035" s="10"/>
      <c r="H1035" s="10"/>
      <c r="I1035" s="10"/>
      <c r="J1035" s="10"/>
      <c r="M1035" s="10"/>
      <c r="N1035" s="148"/>
      <c r="O1035" s="10"/>
      <c r="P1035" s="10"/>
      <c r="Q1035" s="10"/>
      <c r="R1035" s="10"/>
      <c r="S1035" s="3"/>
      <c r="T1035" s="3"/>
      <c r="U1035" s="10"/>
      <c r="V1035" s="10"/>
      <c r="W1035" s="10"/>
      <c r="X1035" s="10"/>
      <c r="Y1035" s="10"/>
      <c r="Z1035" s="10"/>
      <c r="AA1035" s="3"/>
      <c r="AB1035" s="10"/>
      <c r="AC1035" s="10"/>
      <c r="AD1035" s="69"/>
      <c r="AE1035" s="23"/>
      <c r="AF1035" s="23"/>
      <c r="AG1035" s="23"/>
      <c r="AH1035" s="23"/>
      <c r="AI1035" s="23"/>
      <c r="AJ1035" s="23"/>
      <c r="AK1035" s="3"/>
      <c r="AL1035" s="3"/>
      <c r="AM1035" s="23"/>
      <c r="AN1035" s="23"/>
      <c r="AO1035" s="23"/>
      <c r="AP1035" s="23"/>
      <c r="AQ1035" s="23"/>
      <c r="AR1035" s="23"/>
      <c r="AS1035" s="3"/>
      <c r="AT1035" s="3"/>
      <c r="AU1035" s="23"/>
      <c r="AV1035" s="23"/>
      <c r="AW1035" s="23"/>
      <c r="AX1035" s="23"/>
      <c r="AY1035" s="23"/>
      <c r="AZ1035" s="23"/>
      <c r="BA1035" s="3"/>
    </row>
    <row r="1036" spans="2:61" ht="13.5" thickBot="1">
      <c r="B1036" s="10"/>
      <c r="C1036" s="10"/>
      <c r="D1036" s="69"/>
      <c r="E1036" s="10"/>
      <c r="F1036" s="10"/>
      <c r="G1036" s="10"/>
      <c r="H1036" s="10"/>
      <c r="I1036" s="10"/>
      <c r="J1036" s="10"/>
      <c r="M1036" s="93"/>
      <c r="N1036" s="148"/>
      <c r="O1036" s="10"/>
      <c r="P1036" s="10"/>
      <c r="Q1036" s="10"/>
      <c r="R1036" s="10"/>
      <c r="S1036" s="3"/>
      <c r="T1036" s="3"/>
      <c r="U1036" s="157"/>
      <c r="V1036" s="10"/>
      <c r="W1036" s="10"/>
      <c r="X1036" s="10"/>
      <c r="Y1036" s="10"/>
      <c r="Z1036" s="10"/>
      <c r="AA1036" s="3"/>
      <c r="AB1036" s="93"/>
      <c r="AC1036" s="93"/>
      <c r="AD1036" s="85"/>
      <c r="AE1036" s="23"/>
      <c r="AF1036" s="23"/>
      <c r="AG1036" s="23"/>
      <c r="AH1036" s="23"/>
      <c r="AI1036" s="23"/>
      <c r="AJ1036" s="23"/>
      <c r="AK1036" s="3"/>
      <c r="AL1036" s="3"/>
      <c r="AM1036" s="159"/>
      <c r="AN1036" s="23"/>
      <c r="AO1036" s="23"/>
      <c r="AP1036" s="23"/>
      <c r="AQ1036" s="23"/>
      <c r="AR1036" s="23"/>
      <c r="AS1036" s="3"/>
      <c r="AT1036" s="3"/>
      <c r="AU1036" s="159"/>
      <c r="AV1036" s="23"/>
      <c r="AW1036" s="23"/>
      <c r="AX1036" s="23"/>
      <c r="AY1036" s="23"/>
      <c r="AZ1036" s="23"/>
      <c r="BA1036" s="3"/>
    </row>
    <row r="1037" spans="2:61" ht="13.5" thickBot="1">
      <c r="B1037" s="94" t="s">
        <v>560</v>
      </c>
      <c r="C1037" s="101"/>
      <c r="D1037" s="107"/>
      <c r="E1037" s="96">
        <v>68232</v>
      </c>
      <c r="F1037" s="96">
        <v>46295</v>
      </c>
      <c r="G1037" s="96">
        <v>35295</v>
      </c>
      <c r="H1037" s="96">
        <v>28400</v>
      </c>
      <c r="I1037" s="96">
        <v>26085</v>
      </c>
      <c r="J1037" s="97"/>
      <c r="L1037" s="150" t="s">
        <v>561</v>
      </c>
      <c r="M1037" s="297">
        <v>7948729.9599999981</v>
      </c>
      <c r="N1037" s="297">
        <v>4713929.0200000033</v>
      </c>
      <c r="O1037" s="297">
        <v>3790146.3000000017</v>
      </c>
      <c r="P1037" s="297">
        <v>4241248.3800000008</v>
      </c>
      <c r="Q1037" s="297">
        <v>7489214.8200000031</v>
      </c>
      <c r="R1037" s="97"/>
      <c r="S1037" s="3"/>
      <c r="T1037" s="150" t="s">
        <v>562</v>
      </c>
      <c r="U1037" s="296">
        <v>111.01522271104491</v>
      </c>
      <c r="V1037" s="296">
        <v>61.13972023225206</v>
      </c>
      <c r="W1037" s="296">
        <v>55.00560336956903</v>
      </c>
      <c r="X1037" s="296">
        <v>57.821238581595509</v>
      </c>
      <c r="Y1037" s="296">
        <v>92.586236844904505</v>
      </c>
      <c r="Z1037" s="97"/>
      <c r="AA1037" s="3"/>
      <c r="AB1037" s="94" t="s">
        <v>560</v>
      </c>
      <c r="AC1037" s="101"/>
      <c r="AD1037" s="107"/>
      <c r="AE1037" s="104">
        <v>8585</v>
      </c>
      <c r="AF1037" s="105">
        <v>3610</v>
      </c>
      <c r="AG1037" s="105">
        <v>2068</v>
      </c>
      <c r="AH1037" s="105">
        <v>1742</v>
      </c>
      <c r="AI1037" s="105">
        <v>1362</v>
      </c>
      <c r="AJ1037" s="106"/>
      <c r="AK1037" s="3"/>
      <c r="AL1037" s="150" t="s">
        <v>561</v>
      </c>
      <c r="AM1037" s="299">
        <v>4117719.0100000007</v>
      </c>
      <c r="AN1037" s="300">
        <v>1005529.3200000004</v>
      </c>
      <c r="AO1037" s="300">
        <v>420479.19999999984</v>
      </c>
      <c r="AP1037" s="300">
        <v>465398.54</v>
      </c>
      <c r="AQ1037" s="300">
        <v>712206.77000000037</v>
      </c>
      <c r="AR1037" s="106"/>
      <c r="AS1037" s="3"/>
      <c r="AT1037" s="150" t="s">
        <v>562</v>
      </c>
      <c r="AU1037" s="299">
        <v>371.35871610184932</v>
      </c>
      <c r="AV1037" s="300">
        <v>94.620234002652381</v>
      </c>
      <c r="AW1037" s="300">
        <v>42.797311678001627</v>
      </c>
      <c r="AX1037" s="300">
        <v>37.328122912040072</v>
      </c>
      <c r="AY1037" s="300">
        <v>78.397423960381659</v>
      </c>
      <c r="AZ1037" s="106"/>
      <c r="BA1037" s="3"/>
    </row>
    <row r="1038" spans="2:61" s="3" customFormat="1"/>
    <row r="1039" spans="2:61" hidden="1">
      <c r="AZ1039" s="3"/>
      <c r="BA1039" s="3"/>
      <c r="BI1039" s="3"/>
    </row>
    <row r="1040" spans="2:61"/>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sheetData>
  <mergeCells count="20">
    <mergeCell ref="AE16:AJ16"/>
    <mergeCell ref="AM16:AR16"/>
    <mergeCell ref="AM380:AR380"/>
    <mergeCell ref="AM699:AR699"/>
    <mergeCell ref="AU16:AZ16"/>
    <mergeCell ref="AU380:AZ380"/>
    <mergeCell ref="AU699:AZ699"/>
    <mergeCell ref="E699:J699"/>
    <mergeCell ref="AE380:AJ380"/>
    <mergeCell ref="AE699:AJ699"/>
    <mergeCell ref="M380:R380"/>
    <mergeCell ref="M699:R699"/>
    <mergeCell ref="U380:Z380"/>
    <mergeCell ref="U699:Z699"/>
    <mergeCell ref="U16:Z16"/>
    <mergeCell ref="A2:E3"/>
    <mergeCell ref="E16:J16"/>
    <mergeCell ref="H2:O3"/>
    <mergeCell ref="E380:J380"/>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1470"/>
  <sheetViews>
    <sheetView zoomScale="70" zoomScaleNormal="70" zoomScaleSheetLayoutView="40" zoomScalePageLayoutView="55" workbookViewId="0">
      <pane xSplit="1" topLeftCell="B1" activePane="topRight" state="frozen"/>
      <selection pane="topRight" activeCell="D7" sqref="D7"/>
    </sheetView>
  </sheetViews>
  <sheetFormatPr defaultColWidth="0" defaultRowHeight="15" zeroHeight="1"/>
  <cols>
    <col min="1" max="1" width="23.85546875" style="3" customWidth="1"/>
    <col min="2" max="2" width="18.85546875" style="4" customWidth="1"/>
    <col min="3" max="3" width="26.42578125" style="4" bestFit="1" customWidth="1"/>
    <col min="4" max="5" width="18.85546875" style="4" customWidth="1"/>
    <col min="6" max="6" width="20.85546875" style="4" customWidth="1"/>
    <col min="7" max="9" width="20.85546875" style="320" customWidth="1"/>
    <col min="10" max="10" width="20.85546875" style="311" customWidth="1"/>
    <col min="11" max="11" width="2.5703125" style="3" customWidth="1"/>
    <col min="12" max="12" width="20.85546875" style="58" customWidth="1"/>
    <col min="13" max="14" width="20.85546875" style="320" customWidth="1"/>
    <col min="15" max="15" width="20.85546875" style="4" customWidth="1"/>
    <col min="16" max="16" width="20.85546875" style="320" customWidth="1"/>
    <col min="17" max="18" width="20.85546875" style="4" customWidth="1"/>
    <col min="19" max="19" width="20.85546875" style="320" customWidth="1"/>
    <col min="20" max="20" width="20.85546875" style="4" customWidth="1"/>
    <col min="21" max="21" width="2.5703125" style="3" customWidth="1"/>
    <col min="22" max="22" width="20.85546875" style="58"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c r="A1" s="59" t="s">
        <v>603</v>
      </c>
      <c r="B1" s="3"/>
      <c r="C1" s="3"/>
      <c r="D1" s="3"/>
      <c r="E1" s="3"/>
      <c r="F1" s="3"/>
      <c r="G1" s="316"/>
      <c r="H1" s="317"/>
      <c r="I1" s="317"/>
      <c r="J1" s="309"/>
      <c r="L1" s="59" t="s">
        <v>604</v>
      </c>
      <c r="M1" s="316"/>
      <c r="N1" s="316"/>
      <c r="O1" s="3"/>
      <c r="P1" s="317"/>
      <c r="Q1" s="3"/>
      <c r="R1" s="3"/>
      <c r="S1" s="317"/>
      <c r="T1" s="3"/>
      <c r="V1" s="59" t="s">
        <v>605</v>
      </c>
      <c r="W1" s="3"/>
      <c r="X1" s="3"/>
      <c r="Y1" s="3"/>
      <c r="Z1" s="3"/>
      <c r="AA1" s="3"/>
      <c r="AB1" s="3"/>
      <c r="AC1" s="3"/>
      <c r="AD1" s="3"/>
    </row>
    <row r="2" spans="1:30" ht="78" customHeight="1" thickBot="1">
      <c r="A2" s="434" t="s">
        <v>606</v>
      </c>
      <c r="B2" s="435"/>
      <c r="C2" s="435"/>
      <c r="D2" s="436"/>
      <c r="E2" s="108"/>
      <c r="F2" s="108"/>
      <c r="G2" s="318"/>
      <c r="H2" s="318"/>
      <c r="I2" s="317"/>
      <c r="J2" s="309"/>
      <c r="L2" s="437" t="s">
        <v>607</v>
      </c>
      <c r="M2" s="438"/>
      <c r="N2" s="439"/>
      <c r="O2" s="18"/>
      <c r="P2" s="330"/>
      <c r="Q2" s="18"/>
      <c r="R2" s="3"/>
      <c r="S2" s="317"/>
      <c r="T2" s="3"/>
      <c r="V2" s="437" t="s">
        <v>608</v>
      </c>
      <c r="W2" s="438"/>
      <c r="X2" s="438"/>
      <c r="Y2" s="439"/>
      <c r="Z2" s="18"/>
      <c r="AA2" s="18"/>
      <c r="AB2" s="18"/>
      <c r="AC2" s="3"/>
      <c r="AD2" s="3"/>
    </row>
    <row r="3" spans="1:30">
      <c r="A3" s="160"/>
      <c r="B3" s="160"/>
      <c r="C3" s="160"/>
      <c r="D3" s="160"/>
      <c r="E3" s="108"/>
      <c r="F3" s="108"/>
      <c r="G3" s="318"/>
      <c r="H3" s="318"/>
      <c r="I3" s="317"/>
      <c r="J3" s="309"/>
      <c r="L3" s="161"/>
      <c r="M3" s="327"/>
      <c r="N3" s="327"/>
      <c r="O3" s="18"/>
      <c r="P3" s="330"/>
      <c r="Q3" s="18"/>
      <c r="R3" s="3"/>
      <c r="S3" s="317"/>
      <c r="T3" s="3"/>
      <c r="V3" s="161"/>
      <c r="W3" s="63"/>
      <c r="X3" s="63"/>
      <c r="Y3" s="63"/>
      <c r="Z3" s="18"/>
      <c r="AA3" s="18"/>
      <c r="AB3" s="18"/>
      <c r="AC3" s="3"/>
      <c r="AD3" s="3"/>
    </row>
    <row r="4" spans="1:30">
      <c r="A4" s="5" t="s">
        <v>13</v>
      </c>
      <c r="B4" s="61"/>
      <c r="C4" s="61"/>
      <c r="D4" s="61"/>
      <c r="E4" s="61"/>
      <c r="F4" s="5"/>
      <c r="G4" s="319"/>
      <c r="H4" s="319"/>
      <c r="I4" s="317"/>
      <c r="J4" s="309"/>
      <c r="L4" s="50" t="s">
        <v>14</v>
      </c>
      <c r="M4" s="317"/>
      <c r="N4" s="317"/>
      <c r="O4" s="3"/>
      <c r="P4" s="317"/>
      <c r="Q4" s="3"/>
      <c r="R4" s="3"/>
      <c r="S4" s="317"/>
      <c r="T4" s="3"/>
      <c r="V4" s="50" t="s">
        <v>609</v>
      </c>
      <c r="W4" s="3"/>
      <c r="X4" s="3"/>
      <c r="Y4" s="3"/>
      <c r="Z4" s="3"/>
      <c r="AA4" s="3"/>
      <c r="AB4" s="3"/>
      <c r="AC4" s="3"/>
      <c r="AD4" s="3"/>
    </row>
    <row r="5" spans="1:30">
      <c r="B5" s="3"/>
      <c r="C5" s="3"/>
      <c r="D5" s="3"/>
      <c r="E5" s="3"/>
      <c r="F5" s="3"/>
      <c r="G5" s="317"/>
      <c r="H5" s="317"/>
      <c r="I5" s="317"/>
      <c r="J5" s="309"/>
      <c r="L5" s="50"/>
      <c r="M5" s="317"/>
      <c r="N5" s="317"/>
      <c r="O5" s="3"/>
      <c r="P5" s="317"/>
      <c r="Q5" s="3"/>
      <c r="R5" s="3"/>
      <c r="S5" s="317"/>
      <c r="T5" s="3"/>
      <c r="V5" s="50"/>
      <c r="W5" s="3"/>
      <c r="X5" s="3"/>
      <c r="Y5" s="3"/>
      <c r="Z5" s="3"/>
      <c r="AA5" s="3"/>
      <c r="AB5" s="3"/>
      <c r="AC5" s="3"/>
      <c r="AD5" s="3"/>
    </row>
    <row r="6" spans="1:30">
      <c r="A6" s="3" t="s">
        <v>14</v>
      </c>
      <c r="B6" s="3"/>
      <c r="C6" s="3"/>
      <c r="D6" s="3"/>
      <c r="E6" s="3"/>
      <c r="F6" s="3"/>
      <c r="G6" s="317"/>
      <c r="H6" s="317"/>
      <c r="I6" s="317"/>
      <c r="J6" s="309"/>
      <c r="L6" s="50"/>
      <c r="M6" s="317"/>
      <c r="N6" s="317"/>
      <c r="O6" s="3"/>
      <c r="P6" s="317"/>
      <c r="Q6" s="3"/>
      <c r="R6" s="3"/>
      <c r="S6" s="317"/>
      <c r="T6" s="3"/>
      <c r="V6" s="90" t="s">
        <v>17</v>
      </c>
      <c r="W6" s="3" t="s">
        <v>610</v>
      </c>
      <c r="X6" s="3"/>
      <c r="Y6" s="3"/>
      <c r="Z6" s="3"/>
      <c r="AA6" s="3"/>
      <c r="AB6" s="3"/>
      <c r="AC6" s="3"/>
      <c r="AD6" s="3"/>
    </row>
    <row r="7" spans="1:30">
      <c r="B7" s="3"/>
      <c r="C7" s="3"/>
      <c r="D7" s="3"/>
      <c r="E7" s="3"/>
      <c r="F7" s="3"/>
      <c r="G7" s="317"/>
      <c r="H7" s="317"/>
      <c r="I7" s="317"/>
      <c r="J7" s="309"/>
      <c r="M7" s="317"/>
      <c r="N7" s="317"/>
      <c r="O7" s="3"/>
      <c r="P7" s="317"/>
      <c r="Q7" s="3"/>
      <c r="R7" s="3"/>
      <c r="S7" s="317"/>
      <c r="T7" s="3"/>
      <c r="V7" s="50"/>
      <c r="W7" s="3" t="s">
        <v>611</v>
      </c>
      <c r="X7" s="3"/>
      <c r="Y7" s="3"/>
      <c r="Z7" s="3"/>
      <c r="AA7" s="3"/>
      <c r="AB7" s="3"/>
      <c r="AC7" s="3"/>
      <c r="AD7" s="3"/>
    </row>
    <row r="8" spans="1:30">
      <c r="B8" s="3"/>
      <c r="C8" s="3"/>
      <c r="D8" s="3"/>
      <c r="E8" s="3"/>
      <c r="F8" s="3"/>
      <c r="G8" s="317"/>
      <c r="H8" s="317"/>
      <c r="I8" s="317"/>
      <c r="J8" s="309"/>
      <c r="L8" s="50"/>
      <c r="M8" s="317"/>
      <c r="N8" s="317"/>
      <c r="O8" s="3"/>
      <c r="P8" s="317"/>
      <c r="Q8" s="3"/>
      <c r="R8" s="3"/>
      <c r="S8" s="317"/>
      <c r="T8" s="3"/>
      <c r="V8" s="50"/>
      <c r="W8" s="3" t="s">
        <v>612</v>
      </c>
      <c r="X8" s="3"/>
      <c r="Y8" s="3"/>
      <c r="Z8" s="3"/>
      <c r="AA8" s="3"/>
      <c r="AB8" s="3"/>
      <c r="AC8" s="3"/>
      <c r="AD8" s="3"/>
    </row>
    <row r="9" spans="1:30">
      <c r="B9" s="3"/>
      <c r="C9" s="3"/>
      <c r="D9" s="3"/>
      <c r="E9" s="3"/>
      <c r="F9" s="3"/>
      <c r="G9" s="317"/>
      <c r="H9" s="317"/>
      <c r="I9" s="317"/>
      <c r="J9" s="310" t="s">
        <v>28</v>
      </c>
      <c r="L9" s="50"/>
      <c r="M9" s="317"/>
      <c r="N9" s="317"/>
      <c r="O9" s="3"/>
      <c r="P9" s="317"/>
      <c r="Q9" s="3"/>
      <c r="R9" s="3"/>
      <c r="S9" s="317"/>
      <c r="T9" s="125" t="s">
        <v>28</v>
      </c>
      <c r="V9" s="50"/>
      <c r="W9" s="3"/>
      <c r="X9" s="3"/>
      <c r="Y9" s="3"/>
      <c r="Z9" s="3"/>
      <c r="AA9" s="3"/>
      <c r="AB9" s="3"/>
      <c r="AC9" s="3"/>
      <c r="AD9" s="3"/>
    </row>
    <row r="10" spans="1:30">
      <c r="A10" s="143" t="str">
        <f>Arrearages!A16</f>
        <v>[Name of Utility]</v>
      </c>
      <c r="B10" s="3"/>
      <c r="C10" s="3"/>
      <c r="D10" s="3"/>
      <c r="E10" s="3"/>
      <c r="F10" s="3"/>
      <c r="H10" s="317"/>
      <c r="I10" s="317"/>
      <c r="L10" s="50"/>
      <c r="M10" s="317"/>
      <c r="N10" s="317"/>
      <c r="O10" s="3"/>
      <c r="V10" s="50"/>
      <c r="W10" s="3"/>
      <c r="AB10" s="3"/>
      <c r="AC10" s="3"/>
      <c r="AD10" s="3"/>
    </row>
    <row r="11" spans="1:30" ht="76.5">
      <c r="A11" s="55" t="s">
        <v>79</v>
      </c>
      <c r="B11" s="66" t="s">
        <v>613</v>
      </c>
      <c r="C11" s="66" t="s">
        <v>36</v>
      </c>
      <c r="D11" s="66" t="s">
        <v>37</v>
      </c>
      <c r="E11" s="66" t="s">
        <v>38</v>
      </c>
      <c r="F11" s="67" t="s">
        <v>614</v>
      </c>
      <c r="G11" s="321" t="s">
        <v>615</v>
      </c>
      <c r="H11" s="321" t="s">
        <v>616</v>
      </c>
      <c r="I11" s="321" t="s">
        <v>617</v>
      </c>
      <c r="J11" s="312" t="s">
        <v>618</v>
      </c>
      <c r="K11" s="70"/>
      <c r="L11" s="67" t="s">
        <v>619</v>
      </c>
      <c r="M11" s="321" t="s">
        <v>620</v>
      </c>
      <c r="N11" s="321" t="s">
        <v>621</v>
      </c>
      <c r="O11" s="67" t="s">
        <v>622</v>
      </c>
      <c r="P11" s="321" t="s">
        <v>623</v>
      </c>
      <c r="Q11" s="67" t="s">
        <v>624</v>
      </c>
      <c r="R11" s="67" t="s">
        <v>625</v>
      </c>
      <c r="S11" s="321" t="s">
        <v>626</v>
      </c>
      <c r="T11" s="67" t="s">
        <v>627</v>
      </c>
      <c r="U11" s="70"/>
      <c r="V11" s="67" t="s">
        <v>628</v>
      </c>
      <c r="W11" s="67" t="s">
        <v>629</v>
      </c>
      <c r="X11" s="67" t="s">
        <v>630</v>
      </c>
      <c r="Y11" s="67" t="s">
        <v>631</v>
      </c>
      <c r="Z11" s="67" t="s">
        <v>632</v>
      </c>
      <c r="AA11" s="67" t="s">
        <v>633</v>
      </c>
      <c r="AB11" s="67" t="s">
        <v>634</v>
      </c>
      <c r="AC11" s="67" t="s">
        <v>635</v>
      </c>
      <c r="AD11" s="67" t="s">
        <v>636</v>
      </c>
    </row>
    <row r="12" spans="1:30">
      <c r="A12" s="55"/>
      <c r="B12" s="10"/>
      <c r="C12" s="10" t="s">
        <v>443</v>
      </c>
      <c r="D12" s="10"/>
      <c r="E12" s="10" t="s">
        <v>89</v>
      </c>
      <c r="F12" s="10">
        <v>1</v>
      </c>
      <c r="G12" s="322">
        <v>55.024166666666702</v>
      </c>
      <c r="H12" s="322">
        <v>715.29</v>
      </c>
      <c r="I12" s="322">
        <v>715.29</v>
      </c>
      <c r="J12" s="201">
        <v>13</v>
      </c>
      <c r="L12" s="10"/>
      <c r="M12" s="322">
        <v>715.29</v>
      </c>
      <c r="N12" s="322">
        <v>715.29</v>
      </c>
      <c r="O12" s="10"/>
      <c r="P12" s="322"/>
      <c r="Q12" s="10"/>
      <c r="R12" s="10">
        <v>1</v>
      </c>
      <c r="S12" s="322">
        <v>715.29</v>
      </c>
      <c r="T12" s="10">
        <v>715.29</v>
      </c>
      <c r="V12" s="10"/>
      <c r="W12" s="10"/>
      <c r="X12" s="10"/>
      <c r="Y12" s="10"/>
      <c r="Z12" s="10"/>
      <c r="AA12" s="10"/>
      <c r="AB12" s="10"/>
      <c r="AC12" s="10"/>
      <c r="AD12" s="10"/>
    </row>
    <row r="13" spans="1:30">
      <c r="A13" s="55"/>
      <c r="B13" s="10"/>
      <c r="C13" s="10" t="s">
        <v>446</v>
      </c>
      <c r="D13" s="10"/>
      <c r="E13" s="10" t="s">
        <v>94</v>
      </c>
      <c r="F13" s="10">
        <v>4</v>
      </c>
      <c r="G13" s="322">
        <v>52.140833333333298</v>
      </c>
      <c r="H13" s="322">
        <v>4232.76</v>
      </c>
      <c r="I13" s="322">
        <v>1058.19</v>
      </c>
      <c r="J13" s="201">
        <v>13</v>
      </c>
      <c r="L13" s="10">
        <v>1</v>
      </c>
      <c r="M13" s="322">
        <v>2181.06</v>
      </c>
      <c r="N13" s="322">
        <v>727.02</v>
      </c>
      <c r="O13" s="10"/>
      <c r="P13" s="322"/>
      <c r="Q13" s="10"/>
      <c r="R13" s="10">
        <v>4</v>
      </c>
      <c r="S13" s="322">
        <v>4232.76</v>
      </c>
      <c r="T13" s="10">
        <v>1058.19</v>
      </c>
      <c r="V13" s="10"/>
      <c r="W13" s="10"/>
      <c r="X13" s="10"/>
      <c r="Y13" s="10"/>
      <c r="Z13" s="10"/>
      <c r="AA13" s="10"/>
      <c r="AB13" s="10"/>
      <c r="AC13" s="10"/>
      <c r="AD13" s="10"/>
    </row>
    <row r="14" spans="1:30">
      <c r="A14" s="55"/>
      <c r="B14" s="10"/>
      <c r="C14" s="10" t="s">
        <v>444</v>
      </c>
      <c r="D14" s="10"/>
      <c r="E14" s="10" t="s">
        <v>448</v>
      </c>
      <c r="F14" s="10">
        <v>2</v>
      </c>
      <c r="G14" s="322">
        <v>529.21500000000003</v>
      </c>
      <c r="H14" s="322">
        <v>1058.43</v>
      </c>
      <c r="I14" s="322">
        <v>529.21500000000003</v>
      </c>
      <c r="J14" s="201">
        <v>2</v>
      </c>
      <c r="L14" s="10">
        <v>2</v>
      </c>
      <c r="M14" s="322"/>
      <c r="N14" s="322"/>
      <c r="O14" s="10"/>
      <c r="P14" s="322"/>
      <c r="Q14" s="10"/>
      <c r="R14" s="10">
        <v>2</v>
      </c>
      <c r="S14" s="322">
        <v>1058.43</v>
      </c>
      <c r="T14" s="10">
        <v>529.21500000000003</v>
      </c>
      <c r="V14" s="10"/>
      <c r="W14" s="10"/>
      <c r="X14" s="10"/>
      <c r="Y14" s="10"/>
      <c r="Z14" s="10"/>
      <c r="AA14" s="10"/>
      <c r="AB14" s="10"/>
      <c r="AC14" s="10"/>
      <c r="AD14" s="10"/>
    </row>
    <row r="15" spans="1:30">
      <c r="A15" s="55"/>
      <c r="B15" s="10"/>
      <c r="C15" s="10" t="s">
        <v>88</v>
      </c>
      <c r="D15" s="10"/>
      <c r="E15" s="10" t="s">
        <v>89</v>
      </c>
      <c r="F15" s="10">
        <v>183</v>
      </c>
      <c r="G15" s="322">
        <v>115.881724031358</v>
      </c>
      <c r="H15" s="322">
        <v>199060.88</v>
      </c>
      <c r="I15" s="322">
        <v>1087.7643715847</v>
      </c>
      <c r="J15" s="201">
        <v>11.358208955223899</v>
      </c>
      <c r="L15" s="10">
        <v>95</v>
      </c>
      <c r="M15" s="322">
        <v>106977.78</v>
      </c>
      <c r="N15" s="322">
        <v>1215.65659090909</v>
      </c>
      <c r="O15" s="10">
        <v>2</v>
      </c>
      <c r="P15" s="322">
        <v>405.26</v>
      </c>
      <c r="Q15" s="10">
        <v>202.63</v>
      </c>
      <c r="R15" s="10">
        <v>181</v>
      </c>
      <c r="S15" s="322">
        <v>198655.62</v>
      </c>
      <c r="T15" s="10">
        <v>1097.5448618784501</v>
      </c>
      <c r="V15" s="10"/>
      <c r="W15" s="10"/>
      <c r="X15" s="10"/>
      <c r="Y15" s="10"/>
      <c r="Z15" s="10"/>
      <c r="AA15" s="10"/>
      <c r="AB15" s="10"/>
      <c r="AC15" s="10"/>
      <c r="AD15" s="10"/>
    </row>
    <row r="16" spans="1:30">
      <c r="A16" s="55"/>
      <c r="B16" s="10"/>
      <c r="C16" s="10" t="s">
        <v>88</v>
      </c>
      <c r="D16" s="10"/>
      <c r="E16" s="10" t="s">
        <v>90</v>
      </c>
      <c r="F16" s="10">
        <v>206</v>
      </c>
      <c r="G16" s="322">
        <v>93.594274360413195</v>
      </c>
      <c r="H16" s="322">
        <v>213689.71</v>
      </c>
      <c r="I16" s="322">
        <v>1037.3286893203899</v>
      </c>
      <c r="J16" s="201">
        <v>12.4814814814815</v>
      </c>
      <c r="L16" s="10">
        <v>93</v>
      </c>
      <c r="M16" s="322">
        <v>125669.31</v>
      </c>
      <c r="N16" s="322">
        <v>1112.1177876106201</v>
      </c>
      <c r="O16" s="10"/>
      <c r="P16" s="322"/>
      <c r="Q16" s="10"/>
      <c r="R16" s="10">
        <v>206</v>
      </c>
      <c r="S16" s="322">
        <v>213689.71</v>
      </c>
      <c r="T16" s="10">
        <v>1037.3286893203899</v>
      </c>
      <c r="V16" s="10"/>
      <c r="W16" s="10"/>
      <c r="X16" s="10"/>
      <c r="Y16" s="10"/>
      <c r="Z16" s="10"/>
      <c r="AA16" s="10"/>
      <c r="AB16" s="10"/>
      <c r="AC16" s="10"/>
      <c r="AD16" s="10"/>
    </row>
    <row r="17" spans="1:30">
      <c r="A17" s="55"/>
      <c r="B17" s="10"/>
      <c r="C17" s="10" t="s">
        <v>156</v>
      </c>
      <c r="D17" s="10"/>
      <c r="E17" s="10" t="s">
        <v>89</v>
      </c>
      <c r="F17" s="10">
        <v>30</v>
      </c>
      <c r="G17" s="322">
        <v>211.721608815427</v>
      </c>
      <c r="H17" s="322">
        <v>39723.07</v>
      </c>
      <c r="I17" s="322">
        <v>1324.1023333333301</v>
      </c>
      <c r="J17" s="201">
        <v>12.090909090909101</v>
      </c>
      <c r="L17" s="10">
        <v>13</v>
      </c>
      <c r="M17" s="322">
        <v>31093.03</v>
      </c>
      <c r="N17" s="322">
        <v>1829.0017647058801</v>
      </c>
      <c r="O17" s="10"/>
      <c r="P17" s="322"/>
      <c r="Q17" s="10"/>
      <c r="R17" s="10">
        <v>30</v>
      </c>
      <c r="S17" s="322">
        <v>39723.07</v>
      </c>
      <c r="T17" s="10">
        <v>1324.1023333333301</v>
      </c>
      <c r="V17" s="10"/>
      <c r="W17" s="10"/>
      <c r="X17" s="10"/>
      <c r="Y17" s="10"/>
      <c r="Z17" s="10"/>
      <c r="AA17" s="10"/>
      <c r="AB17" s="10"/>
      <c r="AC17" s="10"/>
      <c r="AD17" s="10"/>
    </row>
    <row r="18" spans="1:30">
      <c r="A18" s="55"/>
      <c r="B18" s="10"/>
      <c r="C18" s="10" t="s">
        <v>157</v>
      </c>
      <c r="D18" s="10"/>
      <c r="E18" s="10" t="s">
        <v>158</v>
      </c>
      <c r="F18" s="10">
        <v>14</v>
      </c>
      <c r="G18" s="322">
        <v>171.07265151515199</v>
      </c>
      <c r="H18" s="322">
        <v>13516.33</v>
      </c>
      <c r="I18" s="322">
        <v>965.45214285714303</v>
      </c>
      <c r="J18" s="201">
        <v>13</v>
      </c>
      <c r="L18" s="10">
        <v>9</v>
      </c>
      <c r="M18" s="322">
        <v>10664.05</v>
      </c>
      <c r="N18" s="322">
        <v>2132.81</v>
      </c>
      <c r="O18" s="10"/>
      <c r="P18" s="322"/>
      <c r="Q18" s="10"/>
      <c r="R18" s="10">
        <v>14</v>
      </c>
      <c r="S18" s="322">
        <v>13516.33</v>
      </c>
      <c r="T18" s="10">
        <v>965.45214285714303</v>
      </c>
      <c r="V18" s="10"/>
      <c r="W18" s="10"/>
      <c r="X18" s="10"/>
      <c r="Y18" s="10"/>
      <c r="Z18" s="10"/>
      <c r="AA18" s="10"/>
      <c r="AB18" s="10"/>
      <c r="AC18" s="10"/>
      <c r="AD18" s="10"/>
    </row>
    <row r="19" spans="1:30">
      <c r="A19" s="55"/>
      <c r="B19" s="10"/>
      <c r="C19" s="10" t="s">
        <v>159</v>
      </c>
      <c r="D19" s="10"/>
      <c r="E19" s="10" t="s">
        <v>160</v>
      </c>
      <c r="F19" s="10">
        <v>32</v>
      </c>
      <c r="G19" s="322">
        <v>141.77839225589199</v>
      </c>
      <c r="H19" s="322">
        <v>54558.51</v>
      </c>
      <c r="I19" s="322">
        <v>1704.9534375000001</v>
      </c>
      <c r="J19" s="201">
        <v>12.2777777777778</v>
      </c>
      <c r="L19" s="10">
        <v>12</v>
      </c>
      <c r="M19" s="322">
        <v>33061.370000000003</v>
      </c>
      <c r="N19" s="322">
        <v>1653.0685000000001</v>
      </c>
      <c r="O19" s="10"/>
      <c r="P19" s="322"/>
      <c r="Q19" s="10"/>
      <c r="R19" s="10">
        <v>32</v>
      </c>
      <c r="S19" s="322">
        <v>54558.51</v>
      </c>
      <c r="T19" s="10">
        <v>1704.9534375000001</v>
      </c>
      <c r="V19" s="10"/>
      <c r="W19" s="10"/>
      <c r="X19" s="10"/>
      <c r="Y19" s="10"/>
      <c r="Z19" s="10"/>
      <c r="AA19" s="10"/>
      <c r="AB19" s="10"/>
      <c r="AC19" s="10"/>
      <c r="AD19" s="10"/>
    </row>
    <row r="20" spans="1:30">
      <c r="A20" s="55"/>
      <c r="B20" s="10"/>
      <c r="C20" s="10" t="s">
        <v>163</v>
      </c>
      <c r="D20" s="10"/>
      <c r="E20" s="10" t="s">
        <v>164</v>
      </c>
      <c r="F20" s="10">
        <v>1</v>
      </c>
      <c r="G20" s="322">
        <v>293.76</v>
      </c>
      <c r="H20" s="322">
        <v>293.76</v>
      </c>
      <c r="I20" s="322">
        <v>293.76</v>
      </c>
      <c r="J20" s="201">
        <v>1</v>
      </c>
      <c r="L20" s="10">
        <v>1</v>
      </c>
      <c r="M20" s="322"/>
      <c r="N20" s="322"/>
      <c r="O20" s="10"/>
      <c r="P20" s="322"/>
      <c r="Q20" s="10"/>
      <c r="R20" s="10">
        <v>1</v>
      </c>
      <c r="S20" s="322">
        <v>293.76</v>
      </c>
      <c r="T20" s="10">
        <v>293.76</v>
      </c>
      <c r="V20" s="10"/>
      <c r="W20" s="10"/>
      <c r="X20" s="10"/>
      <c r="Y20" s="10"/>
      <c r="Z20" s="10"/>
      <c r="AA20" s="10"/>
      <c r="AB20" s="10"/>
      <c r="AC20" s="10"/>
      <c r="AD20" s="10"/>
    </row>
    <row r="21" spans="1:30">
      <c r="A21" s="55"/>
      <c r="B21" s="10"/>
      <c r="C21" s="10" t="s">
        <v>165</v>
      </c>
      <c r="D21" s="10"/>
      <c r="E21" s="10" t="s">
        <v>166</v>
      </c>
      <c r="F21" s="10">
        <v>201</v>
      </c>
      <c r="G21" s="322">
        <v>136.84869922438699</v>
      </c>
      <c r="H21" s="322">
        <v>279412.42</v>
      </c>
      <c r="I21" s="322">
        <v>1390.11154228856</v>
      </c>
      <c r="J21" s="201">
        <v>11.3452380952381</v>
      </c>
      <c r="L21" s="10">
        <v>89</v>
      </c>
      <c r="M21" s="322">
        <v>173001.49</v>
      </c>
      <c r="N21" s="322">
        <v>1544.6561607142901</v>
      </c>
      <c r="O21" s="10">
        <v>1</v>
      </c>
      <c r="P21" s="322">
        <v>190.16</v>
      </c>
      <c r="Q21" s="10">
        <v>190.16</v>
      </c>
      <c r="R21" s="10">
        <v>200</v>
      </c>
      <c r="S21" s="322">
        <v>279222.26</v>
      </c>
      <c r="T21" s="10">
        <v>1396.1113</v>
      </c>
      <c r="V21" s="10"/>
      <c r="W21" s="10"/>
      <c r="X21" s="10"/>
      <c r="Y21" s="10"/>
      <c r="Z21" s="10"/>
      <c r="AA21" s="10"/>
      <c r="AB21" s="10"/>
      <c r="AC21" s="10"/>
      <c r="AD21" s="10"/>
    </row>
    <row r="22" spans="1:30">
      <c r="A22" s="55"/>
      <c r="B22" s="10"/>
      <c r="C22" s="10" t="s">
        <v>91</v>
      </c>
      <c r="D22" s="10"/>
      <c r="E22" s="10" t="s">
        <v>92</v>
      </c>
      <c r="F22" s="10">
        <v>610</v>
      </c>
      <c r="G22" s="322">
        <v>108.512008398378</v>
      </c>
      <c r="H22" s="322">
        <v>658044.56999999995</v>
      </c>
      <c r="I22" s="322">
        <v>1078.7615901639299</v>
      </c>
      <c r="J22" s="201">
        <v>12</v>
      </c>
      <c r="L22" s="10">
        <v>265</v>
      </c>
      <c r="M22" s="322">
        <v>429236.38</v>
      </c>
      <c r="N22" s="322">
        <v>1244.1634202898499</v>
      </c>
      <c r="O22" s="10">
        <v>3</v>
      </c>
      <c r="P22" s="322">
        <v>448.86</v>
      </c>
      <c r="Q22" s="10">
        <v>149.62</v>
      </c>
      <c r="R22" s="10">
        <v>607</v>
      </c>
      <c r="S22" s="322">
        <v>657595.71</v>
      </c>
      <c r="T22" s="10">
        <v>1083.353723229</v>
      </c>
      <c r="V22" s="10"/>
      <c r="W22" s="10"/>
      <c r="X22" s="10"/>
      <c r="Y22" s="10"/>
      <c r="Z22" s="10"/>
      <c r="AA22" s="10"/>
      <c r="AB22" s="10"/>
      <c r="AC22" s="10"/>
      <c r="AD22" s="10"/>
    </row>
    <row r="23" spans="1:30">
      <c r="A23" s="55"/>
      <c r="B23" s="10"/>
      <c r="C23" s="10" t="s">
        <v>167</v>
      </c>
      <c r="D23" s="10"/>
      <c r="E23" s="10" t="s">
        <v>168</v>
      </c>
      <c r="F23" s="10">
        <v>2</v>
      </c>
      <c r="G23" s="322">
        <v>84.07</v>
      </c>
      <c r="H23" s="322">
        <v>1336.53</v>
      </c>
      <c r="I23" s="322">
        <v>668.26499999999999</v>
      </c>
      <c r="J23" s="201">
        <v>12</v>
      </c>
      <c r="L23" s="10">
        <v>1</v>
      </c>
      <c r="M23" s="322">
        <v>924.77</v>
      </c>
      <c r="N23" s="322">
        <v>924.77</v>
      </c>
      <c r="O23" s="10"/>
      <c r="P23" s="322"/>
      <c r="Q23" s="10"/>
      <c r="R23" s="10">
        <v>2</v>
      </c>
      <c r="S23" s="322">
        <v>1336.53</v>
      </c>
      <c r="T23" s="10">
        <v>668.26499999999999</v>
      </c>
      <c r="V23" s="10"/>
      <c r="W23" s="10"/>
      <c r="X23" s="10"/>
      <c r="Y23" s="10"/>
      <c r="Z23" s="10"/>
      <c r="AA23" s="10"/>
      <c r="AB23" s="10"/>
      <c r="AC23" s="10"/>
      <c r="AD23" s="10"/>
    </row>
    <row r="24" spans="1:30">
      <c r="A24" s="55"/>
      <c r="B24" s="10"/>
      <c r="C24" s="10" t="s">
        <v>401</v>
      </c>
      <c r="D24" s="10"/>
      <c r="E24" s="10" t="s">
        <v>257</v>
      </c>
      <c r="F24" s="10">
        <v>4</v>
      </c>
      <c r="G24" s="322">
        <v>974.15250000000003</v>
      </c>
      <c r="H24" s="322">
        <v>3896.61</v>
      </c>
      <c r="I24" s="322">
        <v>974.15250000000003</v>
      </c>
      <c r="J24" s="201">
        <v>2</v>
      </c>
      <c r="L24" s="10">
        <v>2</v>
      </c>
      <c r="M24" s="322">
        <v>1624.36</v>
      </c>
      <c r="N24" s="322">
        <v>812.18</v>
      </c>
      <c r="O24" s="10"/>
      <c r="P24" s="322"/>
      <c r="Q24" s="10"/>
      <c r="R24" s="10">
        <v>4</v>
      </c>
      <c r="S24" s="322">
        <v>3896.61</v>
      </c>
      <c r="T24" s="10">
        <v>974.15250000000003</v>
      </c>
      <c r="V24" s="10"/>
      <c r="W24" s="10"/>
      <c r="X24" s="10"/>
      <c r="Y24" s="10"/>
      <c r="Z24" s="10"/>
      <c r="AA24" s="10"/>
      <c r="AB24" s="10"/>
      <c r="AC24" s="10"/>
      <c r="AD24" s="10"/>
    </row>
    <row r="25" spans="1:30">
      <c r="A25" s="55"/>
      <c r="B25" s="10"/>
      <c r="C25" s="10" t="s">
        <v>402</v>
      </c>
      <c r="D25" s="10"/>
      <c r="E25" s="10" t="s">
        <v>403</v>
      </c>
      <c r="F25" s="10">
        <v>12</v>
      </c>
      <c r="G25" s="322">
        <v>60.059121212121198</v>
      </c>
      <c r="H25" s="322">
        <v>9074.32</v>
      </c>
      <c r="I25" s="322">
        <v>756.19333333333304</v>
      </c>
      <c r="J25" s="201">
        <v>12.6</v>
      </c>
      <c r="L25" s="10">
        <v>7</v>
      </c>
      <c r="M25" s="322">
        <v>3337.77</v>
      </c>
      <c r="N25" s="322">
        <v>667.55399999999997</v>
      </c>
      <c r="O25" s="10"/>
      <c r="P25" s="322"/>
      <c r="Q25" s="10"/>
      <c r="R25" s="10">
        <v>12</v>
      </c>
      <c r="S25" s="322">
        <v>9074.32</v>
      </c>
      <c r="T25" s="10">
        <v>756.19333333333304</v>
      </c>
      <c r="V25" s="10"/>
      <c r="W25" s="10"/>
      <c r="X25" s="10"/>
      <c r="Y25" s="10"/>
      <c r="Z25" s="10"/>
      <c r="AA25" s="10"/>
      <c r="AB25" s="10"/>
      <c r="AC25" s="10"/>
      <c r="AD25" s="10"/>
    </row>
    <row r="26" spans="1:30">
      <c r="A26" s="55"/>
      <c r="B26" s="10"/>
      <c r="C26" s="10" t="s">
        <v>93</v>
      </c>
      <c r="D26" s="10"/>
      <c r="E26" s="10" t="s">
        <v>94</v>
      </c>
      <c r="F26" s="10">
        <v>186</v>
      </c>
      <c r="G26" s="322">
        <v>141.054166382131</v>
      </c>
      <c r="H26" s="322">
        <v>278061.59000000003</v>
      </c>
      <c r="I26" s="322">
        <v>1494.9547849462399</v>
      </c>
      <c r="J26" s="201">
        <v>12.422535211267601</v>
      </c>
      <c r="L26" s="10">
        <v>95</v>
      </c>
      <c r="M26" s="322">
        <v>154847.24</v>
      </c>
      <c r="N26" s="322">
        <v>1701.6180219780199</v>
      </c>
      <c r="O26" s="10"/>
      <c r="P26" s="322"/>
      <c r="Q26" s="10"/>
      <c r="R26" s="10">
        <v>186</v>
      </c>
      <c r="S26" s="322">
        <v>278061.59000000003</v>
      </c>
      <c r="T26" s="10">
        <v>1494.9547849462399</v>
      </c>
      <c r="V26" s="10"/>
      <c r="W26" s="10"/>
      <c r="X26" s="10"/>
      <c r="Y26" s="10"/>
      <c r="Z26" s="10"/>
      <c r="AA26" s="10"/>
      <c r="AB26" s="10"/>
      <c r="AC26" s="10"/>
      <c r="AD26" s="10"/>
    </row>
    <row r="27" spans="1:30">
      <c r="A27" s="55"/>
      <c r="B27" s="10"/>
      <c r="C27" s="10" t="s">
        <v>169</v>
      </c>
      <c r="D27" s="10"/>
      <c r="E27" s="10" t="s">
        <v>170</v>
      </c>
      <c r="F27" s="10">
        <v>58</v>
      </c>
      <c r="G27" s="322">
        <v>138.45875568181799</v>
      </c>
      <c r="H27" s="322">
        <v>67408.41</v>
      </c>
      <c r="I27" s="322">
        <v>1162.21396551724</v>
      </c>
      <c r="J27" s="201">
        <v>11.2</v>
      </c>
      <c r="L27" s="10">
        <v>33</v>
      </c>
      <c r="M27" s="322">
        <v>36154.74</v>
      </c>
      <c r="N27" s="322">
        <v>1446.1895999999999</v>
      </c>
      <c r="O27" s="10"/>
      <c r="P27" s="322"/>
      <c r="Q27" s="10"/>
      <c r="R27" s="10">
        <v>58</v>
      </c>
      <c r="S27" s="322">
        <v>67408.41</v>
      </c>
      <c r="T27" s="10">
        <v>1162.21396551724</v>
      </c>
      <c r="V27" s="10"/>
      <c r="W27" s="10"/>
      <c r="X27" s="10"/>
      <c r="Y27" s="10"/>
      <c r="Z27" s="10"/>
      <c r="AA27" s="10"/>
      <c r="AB27" s="10"/>
      <c r="AC27" s="10"/>
      <c r="AD27" s="10"/>
    </row>
    <row r="28" spans="1:30">
      <c r="A28" s="55"/>
      <c r="B28" s="10"/>
      <c r="C28" s="10" t="s">
        <v>169</v>
      </c>
      <c r="D28" s="10"/>
      <c r="E28" s="10" t="s">
        <v>420</v>
      </c>
      <c r="F28" s="10">
        <v>3</v>
      </c>
      <c r="G28" s="322">
        <v>37.031666666666702</v>
      </c>
      <c r="H28" s="322">
        <v>1658.69</v>
      </c>
      <c r="I28" s="322">
        <v>552.89666666666699</v>
      </c>
      <c r="J28" s="201">
        <v>13</v>
      </c>
      <c r="L28" s="10">
        <v>2</v>
      </c>
      <c r="M28" s="322">
        <v>444.38</v>
      </c>
      <c r="N28" s="322">
        <v>444.38</v>
      </c>
      <c r="O28" s="10"/>
      <c r="P28" s="322"/>
      <c r="Q28" s="10"/>
      <c r="R28" s="10">
        <v>3</v>
      </c>
      <c r="S28" s="322">
        <v>1658.69</v>
      </c>
      <c r="T28" s="10">
        <v>552.89666666666699</v>
      </c>
      <c r="V28" s="10"/>
      <c r="W28" s="10"/>
      <c r="X28" s="10"/>
      <c r="Y28" s="10"/>
      <c r="Z28" s="10"/>
      <c r="AA28" s="10"/>
      <c r="AB28" s="10"/>
      <c r="AC28" s="10"/>
      <c r="AD28" s="10"/>
    </row>
    <row r="29" spans="1:30">
      <c r="A29" s="55"/>
      <c r="B29" s="10"/>
      <c r="C29" s="10" t="s">
        <v>171</v>
      </c>
      <c r="D29" s="10"/>
      <c r="E29" s="10" t="s">
        <v>135</v>
      </c>
      <c r="F29" s="10">
        <v>17</v>
      </c>
      <c r="G29" s="322">
        <v>141.41126406926401</v>
      </c>
      <c r="H29" s="322">
        <v>30216.53</v>
      </c>
      <c r="I29" s="322">
        <v>1777.44294117647</v>
      </c>
      <c r="J29" s="201">
        <v>13</v>
      </c>
      <c r="L29" s="10">
        <v>9</v>
      </c>
      <c r="M29" s="322">
        <v>13252.75</v>
      </c>
      <c r="N29" s="322">
        <v>1656.59375</v>
      </c>
      <c r="O29" s="10"/>
      <c r="P29" s="322"/>
      <c r="Q29" s="10"/>
      <c r="R29" s="10">
        <v>17</v>
      </c>
      <c r="S29" s="322">
        <v>30216.53</v>
      </c>
      <c r="T29" s="10">
        <v>1777.44294117647</v>
      </c>
      <c r="V29" s="10"/>
      <c r="W29" s="10"/>
      <c r="X29" s="10"/>
      <c r="Y29" s="10"/>
      <c r="Z29" s="10"/>
      <c r="AA29" s="10"/>
      <c r="AB29" s="10"/>
      <c r="AC29" s="10"/>
      <c r="AD29" s="10"/>
    </row>
    <row r="30" spans="1:30">
      <c r="A30" s="55"/>
      <c r="B30" s="10"/>
      <c r="C30" s="10" t="s">
        <v>172</v>
      </c>
      <c r="D30" s="10"/>
      <c r="E30" s="10" t="s">
        <v>173</v>
      </c>
      <c r="F30" s="10">
        <v>17</v>
      </c>
      <c r="G30" s="322">
        <v>65.269617521367493</v>
      </c>
      <c r="H30" s="322">
        <v>21153.33</v>
      </c>
      <c r="I30" s="322">
        <v>1244.3135294117601</v>
      </c>
      <c r="J30" s="201">
        <v>10.8333333333333</v>
      </c>
      <c r="L30" s="10">
        <v>8</v>
      </c>
      <c r="M30" s="322">
        <v>14387.91</v>
      </c>
      <c r="N30" s="322">
        <v>1598.6566666666699</v>
      </c>
      <c r="O30" s="10"/>
      <c r="P30" s="322"/>
      <c r="Q30" s="10"/>
      <c r="R30" s="10">
        <v>17</v>
      </c>
      <c r="S30" s="322">
        <v>21153.33</v>
      </c>
      <c r="T30" s="10">
        <v>1244.3135294117601</v>
      </c>
      <c r="V30" s="10"/>
      <c r="W30" s="10"/>
      <c r="X30" s="10"/>
      <c r="Y30" s="10"/>
      <c r="Z30" s="10"/>
      <c r="AA30" s="10"/>
      <c r="AB30" s="10"/>
      <c r="AC30" s="10"/>
      <c r="AD30" s="10"/>
    </row>
    <row r="31" spans="1:30">
      <c r="A31" s="55"/>
      <c r="B31" s="10"/>
      <c r="C31" s="10" t="s">
        <v>172</v>
      </c>
      <c r="D31" s="10"/>
      <c r="E31" s="10" t="s">
        <v>96</v>
      </c>
      <c r="F31" s="10">
        <v>4</v>
      </c>
      <c r="G31" s="322">
        <v>69.106212121212096</v>
      </c>
      <c r="H31" s="322">
        <v>5629.29</v>
      </c>
      <c r="I31" s="322">
        <v>1407.3225</v>
      </c>
      <c r="J31" s="201">
        <v>12.5</v>
      </c>
      <c r="L31" s="10">
        <v>2</v>
      </c>
      <c r="M31" s="322">
        <v>1758.01</v>
      </c>
      <c r="N31" s="322">
        <v>879.005</v>
      </c>
      <c r="O31" s="10"/>
      <c r="P31" s="322"/>
      <c r="Q31" s="10"/>
      <c r="R31" s="10">
        <v>4</v>
      </c>
      <c r="S31" s="322">
        <v>5629.29</v>
      </c>
      <c r="T31" s="10">
        <v>1407.3225</v>
      </c>
      <c r="V31" s="10"/>
      <c r="W31" s="10"/>
      <c r="X31" s="10"/>
      <c r="Y31" s="10"/>
      <c r="Z31" s="10"/>
      <c r="AA31" s="10"/>
      <c r="AB31" s="10"/>
      <c r="AC31" s="10"/>
      <c r="AD31" s="10"/>
    </row>
    <row r="32" spans="1:30">
      <c r="A32" s="55"/>
      <c r="B32" s="10"/>
      <c r="C32" s="10" t="s">
        <v>95</v>
      </c>
      <c r="D32" s="10"/>
      <c r="E32" s="10" t="s">
        <v>96</v>
      </c>
      <c r="F32" s="10">
        <v>35</v>
      </c>
      <c r="G32" s="322">
        <v>108.75256228956199</v>
      </c>
      <c r="H32" s="322">
        <v>36017.08</v>
      </c>
      <c r="I32" s="322">
        <v>1029.0594285714301</v>
      </c>
      <c r="J32" s="201">
        <v>10.6666666666667</v>
      </c>
      <c r="L32" s="10">
        <v>25</v>
      </c>
      <c r="M32" s="322">
        <v>16143.52</v>
      </c>
      <c r="N32" s="322">
        <v>1614.3520000000001</v>
      </c>
      <c r="O32" s="10">
        <v>1</v>
      </c>
      <c r="P32" s="322">
        <v>191.91</v>
      </c>
      <c r="Q32" s="10">
        <v>191.91</v>
      </c>
      <c r="R32" s="10">
        <v>34</v>
      </c>
      <c r="S32" s="322">
        <v>35825.17</v>
      </c>
      <c r="T32" s="10">
        <v>1053.68147058824</v>
      </c>
      <c r="V32" s="10"/>
      <c r="W32" s="10"/>
      <c r="X32" s="10"/>
      <c r="Y32" s="10"/>
      <c r="Z32" s="10"/>
      <c r="AA32" s="10"/>
      <c r="AB32" s="10"/>
      <c r="AC32" s="10"/>
      <c r="AD32" s="10"/>
    </row>
    <row r="33" spans="1:30">
      <c r="A33" s="55"/>
      <c r="B33" s="10"/>
      <c r="C33" s="10" t="s">
        <v>451</v>
      </c>
      <c r="D33" s="10"/>
      <c r="E33" s="10" t="s">
        <v>130</v>
      </c>
      <c r="F33" s="10">
        <v>2</v>
      </c>
      <c r="G33" s="322">
        <v>3198.96</v>
      </c>
      <c r="H33" s="322">
        <v>3198.96</v>
      </c>
      <c r="I33" s="322">
        <v>1599.48</v>
      </c>
      <c r="J33" s="201">
        <v>2</v>
      </c>
      <c r="L33" s="10">
        <v>1</v>
      </c>
      <c r="M33" s="322">
        <v>2514.3200000000002</v>
      </c>
      <c r="N33" s="322">
        <v>2514.3200000000002</v>
      </c>
      <c r="O33" s="10"/>
      <c r="P33" s="322"/>
      <c r="Q33" s="10"/>
      <c r="R33" s="10">
        <v>2</v>
      </c>
      <c r="S33" s="322">
        <v>3198.96</v>
      </c>
      <c r="T33" s="10">
        <v>1599.48</v>
      </c>
      <c r="V33" s="10"/>
      <c r="W33" s="10"/>
      <c r="X33" s="10"/>
      <c r="Y33" s="10"/>
      <c r="Z33" s="10"/>
      <c r="AA33" s="10"/>
      <c r="AB33" s="10"/>
      <c r="AC33" s="10"/>
      <c r="AD33" s="10"/>
    </row>
    <row r="34" spans="1:30">
      <c r="A34" s="55"/>
      <c r="B34" s="10"/>
      <c r="C34" s="10" t="s">
        <v>174</v>
      </c>
      <c r="D34" s="10"/>
      <c r="E34" s="10" t="s">
        <v>119</v>
      </c>
      <c r="F34" s="10">
        <v>14</v>
      </c>
      <c r="G34" s="322">
        <v>83.642333333333298</v>
      </c>
      <c r="H34" s="322">
        <v>15596.89</v>
      </c>
      <c r="I34" s="322">
        <v>1114.06357142857</v>
      </c>
      <c r="J34" s="201">
        <v>11.8</v>
      </c>
      <c r="L34" s="10">
        <v>7</v>
      </c>
      <c r="M34" s="322">
        <v>7454.63</v>
      </c>
      <c r="N34" s="322">
        <v>1064.9471428571401</v>
      </c>
      <c r="O34" s="10">
        <v>1</v>
      </c>
      <c r="P34" s="322">
        <v>179.25</v>
      </c>
      <c r="Q34" s="10">
        <v>179.25</v>
      </c>
      <c r="R34" s="10">
        <v>13</v>
      </c>
      <c r="S34" s="322">
        <v>15417.64</v>
      </c>
      <c r="T34" s="10">
        <v>1185.9723076923101</v>
      </c>
      <c r="V34" s="10"/>
      <c r="W34" s="10"/>
      <c r="X34" s="10"/>
      <c r="Y34" s="10"/>
      <c r="Z34" s="10"/>
      <c r="AA34" s="10"/>
      <c r="AB34" s="10"/>
      <c r="AC34" s="10"/>
      <c r="AD34" s="10"/>
    </row>
    <row r="35" spans="1:30">
      <c r="A35" s="55"/>
      <c r="B35" s="10"/>
      <c r="C35" s="10" t="s">
        <v>450</v>
      </c>
      <c r="D35" s="10"/>
      <c r="E35" s="10" t="s">
        <v>98</v>
      </c>
      <c r="F35" s="10">
        <v>2</v>
      </c>
      <c r="G35" s="322">
        <v>1808.14</v>
      </c>
      <c r="H35" s="322">
        <v>3616.28</v>
      </c>
      <c r="I35" s="322">
        <v>1808.14</v>
      </c>
      <c r="J35" s="201">
        <v>9</v>
      </c>
      <c r="L35" s="10">
        <v>2</v>
      </c>
      <c r="M35" s="322"/>
      <c r="N35" s="322"/>
      <c r="O35" s="10"/>
      <c r="P35" s="322"/>
      <c r="Q35" s="10"/>
      <c r="R35" s="10">
        <v>2</v>
      </c>
      <c r="S35" s="322">
        <v>3616.28</v>
      </c>
      <c r="T35" s="10">
        <v>1808.14</v>
      </c>
      <c r="V35" s="10"/>
      <c r="W35" s="10"/>
      <c r="X35" s="10"/>
      <c r="Y35" s="10"/>
      <c r="Z35" s="10"/>
      <c r="AA35" s="10"/>
      <c r="AB35" s="10"/>
      <c r="AC35" s="10"/>
      <c r="AD35" s="10"/>
    </row>
    <row r="36" spans="1:30">
      <c r="A36" s="55"/>
      <c r="B36" s="10"/>
      <c r="C36" s="10" t="s">
        <v>97</v>
      </c>
      <c r="D36" s="10"/>
      <c r="E36" s="10" t="s">
        <v>98</v>
      </c>
      <c r="F36" s="10">
        <v>16</v>
      </c>
      <c r="G36" s="322">
        <v>111.035333333333</v>
      </c>
      <c r="H36" s="322">
        <v>17939.189999999999</v>
      </c>
      <c r="I36" s="322">
        <v>1121.1993749999999</v>
      </c>
      <c r="J36" s="201">
        <v>11.8</v>
      </c>
      <c r="L36" s="10">
        <v>9</v>
      </c>
      <c r="M36" s="322">
        <v>7197.2</v>
      </c>
      <c r="N36" s="322">
        <v>1028.1714285714299</v>
      </c>
      <c r="O36" s="10"/>
      <c r="P36" s="322"/>
      <c r="Q36" s="10"/>
      <c r="R36" s="10">
        <v>16</v>
      </c>
      <c r="S36" s="322">
        <v>17939.189999999999</v>
      </c>
      <c r="T36" s="10">
        <v>1121.1993749999999</v>
      </c>
      <c r="V36" s="10"/>
      <c r="W36" s="10"/>
      <c r="X36" s="10"/>
      <c r="Y36" s="10"/>
      <c r="Z36" s="10"/>
      <c r="AA36" s="10"/>
      <c r="AB36" s="10"/>
      <c r="AC36" s="10"/>
      <c r="AD36" s="10"/>
    </row>
    <row r="37" spans="1:30">
      <c r="A37" s="55"/>
      <c r="B37" s="10"/>
      <c r="C37" s="10" t="s">
        <v>175</v>
      </c>
      <c r="D37" s="10"/>
      <c r="E37" s="10" t="s">
        <v>158</v>
      </c>
      <c r="F37" s="10">
        <v>172</v>
      </c>
      <c r="G37" s="322">
        <v>125.40166381406701</v>
      </c>
      <c r="H37" s="322">
        <v>216279.43</v>
      </c>
      <c r="I37" s="322">
        <v>1257.43854651163</v>
      </c>
      <c r="J37" s="201">
        <v>11.925925925925901</v>
      </c>
      <c r="L37" s="10">
        <v>93</v>
      </c>
      <c r="M37" s="322">
        <v>128960.13</v>
      </c>
      <c r="N37" s="322">
        <v>1632.4067088607601</v>
      </c>
      <c r="O37" s="10"/>
      <c r="P37" s="322"/>
      <c r="Q37" s="10"/>
      <c r="R37" s="10">
        <v>172</v>
      </c>
      <c r="S37" s="322">
        <v>216279.43</v>
      </c>
      <c r="T37" s="10">
        <v>1257.43854651163</v>
      </c>
      <c r="V37" s="10"/>
      <c r="W37" s="10"/>
      <c r="X37" s="10"/>
      <c r="Y37" s="10"/>
      <c r="Z37" s="10"/>
      <c r="AA37" s="10"/>
      <c r="AB37" s="10"/>
      <c r="AC37" s="10"/>
      <c r="AD37" s="10"/>
    </row>
    <row r="38" spans="1:30">
      <c r="A38" s="55"/>
      <c r="B38" s="10"/>
      <c r="C38" s="10" t="s">
        <v>176</v>
      </c>
      <c r="D38" s="10"/>
      <c r="E38" s="10" t="s">
        <v>146</v>
      </c>
      <c r="F38" s="10">
        <v>131</v>
      </c>
      <c r="G38" s="322">
        <v>109.27292833894499</v>
      </c>
      <c r="H38" s="322">
        <v>109843.37</v>
      </c>
      <c r="I38" s="322">
        <v>838.49900763358801</v>
      </c>
      <c r="J38" s="201">
        <v>11.3333333333333</v>
      </c>
      <c r="L38" s="10">
        <v>61</v>
      </c>
      <c r="M38" s="322">
        <v>73018.86</v>
      </c>
      <c r="N38" s="322">
        <v>1043.1265714285701</v>
      </c>
      <c r="O38" s="10">
        <v>1</v>
      </c>
      <c r="P38" s="322">
        <v>204.08</v>
      </c>
      <c r="Q38" s="10">
        <v>204.08</v>
      </c>
      <c r="R38" s="10">
        <v>130</v>
      </c>
      <c r="S38" s="322">
        <v>109639.29</v>
      </c>
      <c r="T38" s="10">
        <v>843.37915384615405</v>
      </c>
      <c r="V38" s="10"/>
      <c r="W38" s="10"/>
      <c r="X38" s="10"/>
      <c r="Y38" s="10"/>
      <c r="Z38" s="10"/>
      <c r="AA38" s="10"/>
      <c r="AB38" s="10"/>
      <c r="AC38" s="10"/>
      <c r="AD38" s="10"/>
    </row>
    <row r="39" spans="1:30">
      <c r="A39" s="55"/>
      <c r="B39" s="10"/>
      <c r="C39" s="10" t="s">
        <v>176</v>
      </c>
      <c r="D39" s="10"/>
      <c r="E39" s="10" t="s">
        <v>137</v>
      </c>
      <c r="F39" s="10">
        <v>1</v>
      </c>
      <c r="G39" s="322">
        <v>535.95000000000005</v>
      </c>
      <c r="H39" s="322">
        <v>535.95000000000005</v>
      </c>
      <c r="I39" s="322">
        <v>535.95000000000005</v>
      </c>
      <c r="J39" s="201">
        <v>1</v>
      </c>
      <c r="L39" s="10">
        <v>1</v>
      </c>
      <c r="M39" s="322"/>
      <c r="N39" s="322"/>
      <c r="O39" s="10"/>
      <c r="P39" s="322"/>
      <c r="Q39" s="10"/>
      <c r="R39" s="10">
        <v>1</v>
      </c>
      <c r="S39" s="322">
        <v>535.95000000000005</v>
      </c>
      <c r="T39" s="10">
        <v>535.95000000000005</v>
      </c>
      <c r="V39" s="10"/>
      <c r="W39" s="10"/>
      <c r="X39" s="10"/>
      <c r="Y39" s="10"/>
      <c r="Z39" s="10"/>
      <c r="AA39" s="10"/>
      <c r="AB39" s="10"/>
      <c r="AC39" s="10"/>
      <c r="AD39" s="10"/>
    </row>
    <row r="40" spans="1:30">
      <c r="A40" s="55"/>
      <c r="B40" s="10"/>
      <c r="C40" s="10" t="s">
        <v>177</v>
      </c>
      <c r="D40" s="10"/>
      <c r="E40" s="10" t="s">
        <v>164</v>
      </c>
      <c r="F40" s="10">
        <v>19</v>
      </c>
      <c r="G40" s="322">
        <v>99.871281385281407</v>
      </c>
      <c r="H40" s="322">
        <v>23456.92</v>
      </c>
      <c r="I40" s="322">
        <v>1234.57473684211</v>
      </c>
      <c r="J40" s="201">
        <v>10</v>
      </c>
      <c r="L40" s="10">
        <v>12</v>
      </c>
      <c r="M40" s="322">
        <v>6439.72</v>
      </c>
      <c r="N40" s="322">
        <v>919.96</v>
      </c>
      <c r="O40" s="10"/>
      <c r="P40" s="322"/>
      <c r="Q40" s="10"/>
      <c r="R40" s="10">
        <v>19</v>
      </c>
      <c r="S40" s="322">
        <v>23456.92</v>
      </c>
      <c r="T40" s="10">
        <v>1234.57473684211</v>
      </c>
      <c r="V40" s="10"/>
      <c r="W40" s="10"/>
      <c r="X40" s="10"/>
      <c r="Y40" s="10"/>
      <c r="Z40" s="10"/>
      <c r="AA40" s="10"/>
      <c r="AB40" s="10"/>
      <c r="AC40" s="10"/>
      <c r="AD40" s="10"/>
    </row>
    <row r="41" spans="1:30">
      <c r="A41" s="55"/>
      <c r="B41" s="10"/>
      <c r="C41" s="10" t="s">
        <v>178</v>
      </c>
      <c r="D41" s="10"/>
      <c r="E41" s="10" t="s">
        <v>164</v>
      </c>
      <c r="F41" s="10">
        <v>1</v>
      </c>
      <c r="G41" s="322">
        <v>10.53</v>
      </c>
      <c r="H41" s="322">
        <v>136.36000000000001</v>
      </c>
      <c r="I41" s="322">
        <v>136.36000000000001</v>
      </c>
      <c r="J41" s="201">
        <v>13</v>
      </c>
      <c r="L41" s="10"/>
      <c r="M41" s="322">
        <v>136.36000000000001</v>
      </c>
      <c r="N41" s="322">
        <v>136.36000000000001</v>
      </c>
      <c r="O41" s="10"/>
      <c r="P41" s="322"/>
      <c r="Q41" s="10"/>
      <c r="R41" s="10">
        <v>1</v>
      </c>
      <c r="S41" s="322">
        <v>136.36000000000001</v>
      </c>
      <c r="T41" s="10">
        <v>136.36000000000001</v>
      </c>
      <c r="V41" s="10"/>
      <c r="W41" s="10"/>
      <c r="X41" s="10"/>
      <c r="Y41" s="10"/>
      <c r="Z41" s="10"/>
      <c r="AA41" s="10"/>
      <c r="AB41" s="10"/>
      <c r="AC41" s="10"/>
      <c r="AD41" s="10"/>
    </row>
    <row r="42" spans="1:30">
      <c r="A42" s="55"/>
      <c r="B42" s="10"/>
      <c r="C42" s="10" t="s">
        <v>454</v>
      </c>
      <c r="D42" s="10"/>
      <c r="E42" s="10" t="s">
        <v>455</v>
      </c>
      <c r="F42" s="10">
        <v>1</v>
      </c>
      <c r="G42" s="322">
        <v>313.467692307692</v>
      </c>
      <c r="H42" s="322">
        <v>4075.08</v>
      </c>
      <c r="I42" s="322">
        <v>4075.08</v>
      </c>
      <c r="J42" s="201">
        <v>15</v>
      </c>
      <c r="L42" s="10"/>
      <c r="M42" s="322">
        <v>4075.08</v>
      </c>
      <c r="N42" s="322">
        <v>4075.08</v>
      </c>
      <c r="O42" s="10"/>
      <c r="P42" s="322"/>
      <c r="Q42" s="10"/>
      <c r="R42" s="10">
        <v>1</v>
      </c>
      <c r="S42" s="322">
        <v>4075.08</v>
      </c>
      <c r="T42" s="10">
        <v>4075.08</v>
      </c>
      <c r="V42" s="10"/>
      <c r="W42" s="10"/>
      <c r="X42" s="10"/>
      <c r="Y42" s="10"/>
      <c r="Z42" s="10"/>
      <c r="AA42" s="10"/>
      <c r="AB42" s="10"/>
      <c r="AC42" s="10"/>
      <c r="AD42" s="10"/>
    </row>
    <row r="43" spans="1:30">
      <c r="A43" s="55"/>
      <c r="B43" s="10"/>
      <c r="C43" s="10" t="s">
        <v>416</v>
      </c>
      <c r="D43" s="10"/>
      <c r="E43" s="10" t="s">
        <v>173</v>
      </c>
      <c r="F43" s="10">
        <v>7</v>
      </c>
      <c r="G43" s="322">
        <v>133.56215909090901</v>
      </c>
      <c r="H43" s="322">
        <v>6008.82</v>
      </c>
      <c r="I43" s="322">
        <v>858.40285714285699</v>
      </c>
      <c r="J43" s="201">
        <v>12.5</v>
      </c>
      <c r="L43" s="10">
        <v>3</v>
      </c>
      <c r="M43" s="322">
        <v>4567.88</v>
      </c>
      <c r="N43" s="322">
        <v>1141.97</v>
      </c>
      <c r="O43" s="10"/>
      <c r="P43" s="322"/>
      <c r="Q43" s="10"/>
      <c r="R43" s="10">
        <v>7</v>
      </c>
      <c r="S43" s="322">
        <v>6008.82</v>
      </c>
      <c r="T43" s="10">
        <v>858.40285714285699</v>
      </c>
      <c r="V43" s="10"/>
      <c r="W43" s="10"/>
      <c r="X43" s="10"/>
      <c r="Y43" s="10"/>
      <c r="Z43" s="10"/>
      <c r="AA43" s="10"/>
      <c r="AB43" s="10"/>
      <c r="AC43" s="10"/>
      <c r="AD43" s="10"/>
    </row>
    <row r="44" spans="1:30">
      <c r="A44" s="55"/>
      <c r="B44" s="10"/>
      <c r="C44" s="10" t="s">
        <v>179</v>
      </c>
      <c r="D44" s="10"/>
      <c r="E44" s="10" t="s">
        <v>180</v>
      </c>
      <c r="F44" s="10">
        <v>15</v>
      </c>
      <c r="G44" s="322">
        <v>90.941863636363607</v>
      </c>
      <c r="H44" s="322">
        <v>14655.83</v>
      </c>
      <c r="I44" s="322">
        <v>977.05533333333301</v>
      </c>
      <c r="J44" s="201">
        <v>10.4</v>
      </c>
      <c r="L44" s="10">
        <v>9</v>
      </c>
      <c r="M44" s="322">
        <v>6688.13</v>
      </c>
      <c r="N44" s="322">
        <v>1114.6883333333301</v>
      </c>
      <c r="O44" s="10"/>
      <c r="P44" s="322"/>
      <c r="Q44" s="10"/>
      <c r="R44" s="10">
        <v>15</v>
      </c>
      <c r="S44" s="322">
        <v>14655.83</v>
      </c>
      <c r="T44" s="10">
        <v>977.05533333333301</v>
      </c>
      <c r="V44" s="10"/>
      <c r="W44" s="10"/>
      <c r="X44" s="10"/>
      <c r="Y44" s="10"/>
      <c r="Z44" s="10"/>
      <c r="AA44" s="10"/>
      <c r="AB44" s="10"/>
      <c r="AC44" s="10"/>
      <c r="AD44" s="10"/>
    </row>
    <row r="45" spans="1:30">
      <c r="A45" s="55"/>
      <c r="B45" s="10"/>
      <c r="C45" s="10" t="s">
        <v>99</v>
      </c>
      <c r="D45" s="10"/>
      <c r="E45" s="10" t="s">
        <v>100</v>
      </c>
      <c r="F45" s="10">
        <v>640</v>
      </c>
      <c r="G45" s="322">
        <v>138.70541913967801</v>
      </c>
      <c r="H45" s="322">
        <v>931807.06</v>
      </c>
      <c r="I45" s="322">
        <v>1455.9485312500001</v>
      </c>
      <c r="J45" s="201">
        <v>12.4848484848485</v>
      </c>
      <c r="L45" s="10">
        <v>292</v>
      </c>
      <c r="M45" s="322">
        <v>584007.78</v>
      </c>
      <c r="N45" s="322">
        <v>1678.1832758620701</v>
      </c>
      <c r="O45" s="10">
        <v>1</v>
      </c>
      <c r="P45" s="322">
        <v>194.93</v>
      </c>
      <c r="Q45" s="10">
        <v>194.93</v>
      </c>
      <c r="R45" s="10">
        <v>639</v>
      </c>
      <c r="S45" s="322">
        <v>931612.13</v>
      </c>
      <c r="T45" s="10">
        <v>1457.92195618153</v>
      </c>
      <c r="V45" s="10"/>
      <c r="W45" s="10"/>
      <c r="X45" s="10"/>
      <c r="Y45" s="10"/>
      <c r="Z45" s="10"/>
      <c r="AA45" s="10"/>
      <c r="AB45" s="10"/>
      <c r="AC45" s="10"/>
      <c r="AD45" s="10"/>
    </row>
    <row r="46" spans="1:30">
      <c r="A46" s="55"/>
      <c r="B46" s="10"/>
      <c r="C46" s="10" t="s">
        <v>99</v>
      </c>
      <c r="D46" s="10"/>
      <c r="E46" s="10" t="s">
        <v>453</v>
      </c>
      <c r="F46" s="10">
        <v>1</v>
      </c>
      <c r="G46" s="322">
        <v>97.256666666666703</v>
      </c>
      <c r="H46" s="322">
        <v>1847.62</v>
      </c>
      <c r="I46" s="322">
        <v>1847.62</v>
      </c>
      <c r="J46" s="201">
        <v>19</v>
      </c>
      <c r="L46" s="10"/>
      <c r="M46" s="322">
        <v>1847.62</v>
      </c>
      <c r="N46" s="322">
        <v>1847.62</v>
      </c>
      <c r="O46" s="10"/>
      <c r="P46" s="322"/>
      <c r="Q46" s="10"/>
      <c r="R46" s="10">
        <v>1</v>
      </c>
      <c r="S46" s="322">
        <v>1847.62</v>
      </c>
      <c r="T46" s="10">
        <v>1847.62</v>
      </c>
      <c r="V46" s="10"/>
      <c r="W46" s="10"/>
      <c r="X46" s="10"/>
      <c r="Y46" s="10"/>
      <c r="Z46" s="10"/>
      <c r="AA46" s="10"/>
      <c r="AB46" s="10"/>
      <c r="AC46" s="10"/>
      <c r="AD46" s="10"/>
    </row>
    <row r="47" spans="1:30">
      <c r="A47" s="55"/>
      <c r="B47" s="10"/>
      <c r="C47" s="10" t="s">
        <v>181</v>
      </c>
      <c r="D47" s="10"/>
      <c r="E47" s="10" t="s">
        <v>182</v>
      </c>
      <c r="F47" s="10">
        <v>74</v>
      </c>
      <c r="G47" s="322">
        <v>75.031995136550705</v>
      </c>
      <c r="H47" s="322">
        <v>65263.96</v>
      </c>
      <c r="I47" s="322">
        <v>881.94540540540504</v>
      </c>
      <c r="J47" s="201">
        <v>11.962962962962999</v>
      </c>
      <c r="L47" s="10">
        <v>40</v>
      </c>
      <c r="M47" s="322">
        <v>30387.66</v>
      </c>
      <c r="N47" s="322">
        <v>893.75470588235305</v>
      </c>
      <c r="O47" s="10"/>
      <c r="P47" s="322"/>
      <c r="Q47" s="10"/>
      <c r="R47" s="10">
        <v>74</v>
      </c>
      <c r="S47" s="322">
        <v>65263.96</v>
      </c>
      <c r="T47" s="10">
        <v>881.94540540540504</v>
      </c>
      <c r="V47" s="10"/>
      <c r="W47" s="10"/>
      <c r="X47" s="10"/>
      <c r="Y47" s="10"/>
      <c r="Z47" s="10"/>
      <c r="AA47" s="10"/>
      <c r="AB47" s="10"/>
      <c r="AC47" s="10"/>
      <c r="AD47" s="10"/>
    </row>
    <row r="48" spans="1:30">
      <c r="A48" s="55"/>
      <c r="B48" s="10"/>
      <c r="C48" s="10" t="s">
        <v>183</v>
      </c>
      <c r="D48" s="10"/>
      <c r="E48" s="10" t="s">
        <v>184</v>
      </c>
      <c r="F48" s="10">
        <v>36</v>
      </c>
      <c r="G48" s="322">
        <v>87.040729166666694</v>
      </c>
      <c r="H48" s="322">
        <v>48440.41</v>
      </c>
      <c r="I48" s="322">
        <v>1345.56694444444</v>
      </c>
      <c r="J48" s="201">
        <v>12.6666666666667</v>
      </c>
      <c r="L48" s="10">
        <v>18</v>
      </c>
      <c r="M48" s="322">
        <v>18108.990000000002</v>
      </c>
      <c r="N48" s="322">
        <v>1006.0549999999999</v>
      </c>
      <c r="O48" s="10">
        <v>1</v>
      </c>
      <c r="P48" s="322">
        <v>151</v>
      </c>
      <c r="Q48" s="10">
        <v>151</v>
      </c>
      <c r="R48" s="10">
        <v>35</v>
      </c>
      <c r="S48" s="322">
        <v>48289.41</v>
      </c>
      <c r="T48" s="10">
        <v>1379.69742857143</v>
      </c>
      <c r="V48" s="10"/>
      <c r="W48" s="10"/>
      <c r="X48" s="10"/>
      <c r="Y48" s="10"/>
      <c r="Z48" s="10"/>
      <c r="AA48" s="10"/>
      <c r="AB48" s="10"/>
      <c r="AC48" s="10"/>
      <c r="AD48" s="10"/>
    </row>
    <row r="49" spans="1:30">
      <c r="A49" s="55"/>
      <c r="B49" s="10"/>
      <c r="C49" s="10" t="s">
        <v>185</v>
      </c>
      <c r="D49" s="10"/>
      <c r="E49" s="10" t="s">
        <v>184</v>
      </c>
      <c r="F49" s="10">
        <v>1</v>
      </c>
      <c r="G49" s="322">
        <v>3295.34</v>
      </c>
      <c r="H49" s="322">
        <v>3295.34</v>
      </c>
      <c r="I49" s="322">
        <v>3295.34</v>
      </c>
      <c r="J49" s="201">
        <v>1</v>
      </c>
      <c r="L49" s="10">
        <v>1</v>
      </c>
      <c r="M49" s="322"/>
      <c r="N49" s="322"/>
      <c r="O49" s="10"/>
      <c r="P49" s="322"/>
      <c r="Q49" s="10"/>
      <c r="R49" s="10">
        <v>1</v>
      </c>
      <c r="S49" s="322">
        <v>3295.34</v>
      </c>
      <c r="T49" s="10">
        <v>3295.34</v>
      </c>
      <c r="V49" s="10"/>
      <c r="W49" s="10"/>
      <c r="X49" s="10"/>
      <c r="Y49" s="10"/>
      <c r="Z49" s="10"/>
      <c r="AA49" s="10"/>
      <c r="AB49" s="10"/>
      <c r="AC49" s="10"/>
      <c r="AD49" s="10"/>
    </row>
    <row r="50" spans="1:30">
      <c r="A50" s="55"/>
      <c r="B50" s="10"/>
      <c r="C50" s="10" t="s">
        <v>186</v>
      </c>
      <c r="D50" s="10"/>
      <c r="E50" s="10" t="s">
        <v>187</v>
      </c>
      <c r="F50" s="10">
        <v>19</v>
      </c>
      <c r="G50" s="322">
        <v>84.108437499999994</v>
      </c>
      <c r="H50" s="322">
        <v>28078.68</v>
      </c>
      <c r="I50" s="322">
        <v>1477.82526315789</v>
      </c>
      <c r="J50" s="201">
        <v>19</v>
      </c>
      <c r="L50" s="10">
        <v>13</v>
      </c>
      <c r="M50" s="322">
        <v>9893.7000000000007</v>
      </c>
      <c r="N50" s="322">
        <v>1648.95</v>
      </c>
      <c r="O50" s="10"/>
      <c r="P50" s="322"/>
      <c r="Q50" s="10"/>
      <c r="R50" s="10">
        <v>19</v>
      </c>
      <c r="S50" s="322">
        <v>28078.68</v>
      </c>
      <c r="T50" s="10">
        <v>1477.82526315789</v>
      </c>
      <c r="V50" s="10"/>
      <c r="W50" s="10"/>
      <c r="X50" s="10"/>
      <c r="Y50" s="10"/>
      <c r="Z50" s="10"/>
      <c r="AA50" s="10"/>
      <c r="AB50" s="10"/>
      <c r="AC50" s="10"/>
      <c r="AD50" s="10"/>
    </row>
    <row r="51" spans="1:30">
      <c r="A51" s="55"/>
      <c r="B51" s="10"/>
      <c r="C51" s="10" t="s">
        <v>188</v>
      </c>
      <c r="D51" s="10"/>
      <c r="E51" s="10" t="s">
        <v>112</v>
      </c>
      <c r="F51" s="10">
        <v>66</v>
      </c>
      <c r="G51" s="322">
        <v>118.03968025493</v>
      </c>
      <c r="H51" s="322">
        <v>67676.490000000005</v>
      </c>
      <c r="I51" s="322">
        <v>1025.40136363636</v>
      </c>
      <c r="J51" s="201">
        <v>12.3703703703704</v>
      </c>
      <c r="L51" s="10">
        <v>32</v>
      </c>
      <c r="M51" s="322">
        <v>43104.73</v>
      </c>
      <c r="N51" s="322">
        <v>1267.7861764705899</v>
      </c>
      <c r="O51" s="10"/>
      <c r="P51" s="322"/>
      <c r="Q51" s="10"/>
      <c r="R51" s="10">
        <v>66</v>
      </c>
      <c r="S51" s="322">
        <v>67676.490000000005</v>
      </c>
      <c r="T51" s="10">
        <v>1025.40136363636</v>
      </c>
      <c r="V51" s="10"/>
      <c r="W51" s="10"/>
      <c r="X51" s="10"/>
      <c r="Y51" s="10"/>
      <c r="Z51" s="10"/>
      <c r="AA51" s="10"/>
      <c r="AB51" s="10"/>
      <c r="AC51" s="10"/>
      <c r="AD51" s="10"/>
    </row>
    <row r="52" spans="1:30">
      <c r="A52" s="55"/>
      <c r="B52" s="10"/>
      <c r="C52" s="10" t="s">
        <v>189</v>
      </c>
      <c r="D52" s="10"/>
      <c r="E52" s="10" t="s">
        <v>187</v>
      </c>
      <c r="F52" s="10">
        <v>83</v>
      </c>
      <c r="G52" s="322">
        <v>156.35360606060601</v>
      </c>
      <c r="H52" s="322">
        <v>116456.78</v>
      </c>
      <c r="I52" s="322">
        <v>1403.09373493976</v>
      </c>
      <c r="J52" s="201">
        <v>12.0294117647059</v>
      </c>
      <c r="L52" s="10">
        <v>41</v>
      </c>
      <c r="M52" s="322">
        <v>70337.77</v>
      </c>
      <c r="N52" s="322">
        <v>1674.70880952381</v>
      </c>
      <c r="O52" s="10"/>
      <c r="P52" s="322"/>
      <c r="Q52" s="10"/>
      <c r="R52" s="10">
        <v>83</v>
      </c>
      <c r="S52" s="322">
        <v>116456.78</v>
      </c>
      <c r="T52" s="10">
        <v>1403.09373493976</v>
      </c>
      <c r="V52" s="10"/>
      <c r="W52" s="10"/>
      <c r="X52" s="10"/>
      <c r="Y52" s="10"/>
      <c r="Z52" s="10"/>
      <c r="AA52" s="10"/>
      <c r="AB52" s="10"/>
      <c r="AC52" s="10"/>
      <c r="AD52" s="10"/>
    </row>
    <row r="53" spans="1:30">
      <c r="A53" s="55"/>
      <c r="B53" s="10"/>
      <c r="C53" s="10" t="s">
        <v>457</v>
      </c>
      <c r="D53" s="10"/>
      <c r="E53" s="10" t="s">
        <v>456</v>
      </c>
      <c r="F53" s="10">
        <v>1</v>
      </c>
      <c r="G53" s="322">
        <v>654.64</v>
      </c>
      <c r="H53" s="322">
        <v>654.64</v>
      </c>
      <c r="I53" s="322">
        <v>654.64</v>
      </c>
      <c r="J53" s="201">
        <v>1</v>
      </c>
      <c r="L53" s="10">
        <v>1</v>
      </c>
      <c r="M53" s="322"/>
      <c r="N53" s="322"/>
      <c r="O53" s="10"/>
      <c r="P53" s="322"/>
      <c r="Q53" s="10"/>
      <c r="R53" s="10">
        <v>1</v>
      </c>
      <c r="S53" s="322">
        <v>654.64</v>
      </c>
      <c r="T53" s="10">
        <v>654.64</v>
      </c>
      <c r="V53" s="10"/>
      <c r="W53" s="10"/>
      <c r="X53" s="10"/>
      <c r="Y53" s="10"/>
      <c r="Z53" s="10"/>
      <c r="AA53" s="10"/>
      <c r="AB53" s="10"/>
      <c r="AC53" s="10"/>
      <c r="AD53" s="10"/>
    </row>
    <row r="54" spans="1:30">
      <c r="A54" s="55"/>
      <c r="B54" s="10"/>
      <c r="C54" s="10" t="s">
        <v>101</v>
      </c>
      <c r="D54" s="10"/>
      <c r="E54" s="10" t="s">
        <v>110</v>
      </c>
      <c r="F54" s="10">
        <v>6</v>
      </c>
      <c r="G54" s="322">
        <v>159.85833333333301</v>
      </c>
      <c r="H54" s="322">
        <v>4409.26</v>
      </c>
      <c r="I54" s="322">
        <v>734.87666666666701</v>
      </c>
      <c r="J54" s="201">
        <v>7</v>
      </c>
      <c r="L54" s="10">
        <v>4</v>
      </c>
      <c r="M54" s="322">
        <v>1341.06</v>
      </c>
      <c r="N54" s="322">
        <v>670.53</v>
      </c>
      <c r="O54" s="10"/>
      <c r="P54" s="322"/>
      <c r="Q54" s="10"/>
      <c r="R54" s="10">
        <v>6</v>
      </c>
      <c r="S54" s="322">
        <v>4409.26</v>
      </c>
      <c r="T54" s="10">
        <v>734.87666666666701</v>
      </c>
      <c r="V54" s="10"/>
      <c r="W54" s="10"/>
      <c r="X54" s="10"/>
      <c r="Y54" s="10"/>
      <c r="Z54" s="10"/>
      <c r="AA54" s="10"/>
      <c r="AB54" s="10"/>
      <c r="AC54" s="10"/>
      <c r="AD54" s="10"/>
    </row>
    <row r="55" spans="1:30">
      <c r="A55" s="55"/>
      <c r="B55" s="10"/>
      <c r="C55" s="10" t="s">
        <v>101</v>
      </c>
      <c r="D55" s="10"/>
      <c r="E55" s="10" t="s">
        <v>94</v>
      </c>
      <c r="F55" s="10">
        <v>16</v>
      </c>
      <c r="G55" s="322">
        <v>128.41022727272701</v>
      </c>
      <c r="H55" s="322">
        <v>16794.53</v>
      </c>
      <c r="I55" s="322">
        <v>1049.6581249999999</v>
      </c>
      <c r="J55" s="201">
        <v>10.6666666666667</v>
      </c>
      <c r="L55" s="10">
        <v>13</v>
      </c>
      <c r="M55" s="322">
        <v>3950.92</v>
      </c>
      <c r="N55" s="322">
        <v>1316.9733333333299</v>
      </c>
      <c r="O55" s="10"/>
      <c r="P55" s="322"/>
      <c r="Q55" s="10"/>
      <c r="R55" s="10">
        <v>16</v>
      </c>
      <c r="S55" s="322">
        <v>16794.53</v>
      </c>
      <c r="T55" s="10">
        <v>1049.6581249999999</v>
      </c>
      <c r="V55" s="10"/>
      <c r="W55" s="10"/>
      <c r="X55" s="10"/>
      <c r="Y55" s="10"/>
      <c r="Z55" s="10"/>
      <c r="AA55" s="10"/>
      <c r="AB55" s="10"/>
      <c r="AC55" s="10"/>
      <c r="AD55" s="10"/>
    </row>
    <row r="56" spans="1:30">
      <c r="A56" s="55"/>
      <c r="B56" s="10"/>
      <c r="C56" s="10" t="s">
        <v>190</v>
      </c>
      <c r="D56" s="10"/>
      <c r="E56" s="10" t="s">
        <v>191</v>
      </c>
      <c r="F56" s="10">
        <v>8</v>
      </c>
      <c r="G56" s="322">
        <v>45.692095959596003</v>
      </c>
      <c r="H56" s="322">
        <v>10200.26</v>
      </c>
      <c r="I56" s="322">
        <v>1275.0325</v>
      </c>
      <c r="J56" s="201">
        <v>12.6666666666667</v>
      </c>
      <c r="L56" s="10">
        <v>2</v>
      </c>
      <c r="M56" s="322">
        <v>6487.21</v>
      </c>
      <c r="N56" s="322">
        <v>1081.20166666667</v>
      </c>
      <c r="O56" s="10"/>
      <c r="P56" s="322"/>
      <c r="Q56" s="10"/>
      <c r="R56" s="10">
        <v>8</v>
      </c>
      <c r="S56" s="322">
        <v>10200.26</v>
      </c>
      <c r="T56" s="10">
        <v>1275.0325</v>
      </c>
      <c r="V56" s="10"/>
      <c r="W56" s="10"/>
      <c r="X56" s="10"/>
      <c r="Y56" s="10"/>
      <c r="Z56" s="10"/>
      <c r="AA56" s="10"/>
      <c r="AB56" s="10"/>
      <c r="AC56" s="10"/>
      <c r="AD56" s="10"/>
    </row>
    <row r="57" spans="1:30">
      <c r="A57" s="55"/>
      <c r="B57" s="10"/>
      <c r="C57" s="10" t="s">
        <v>192</v>
      </c>
      <c r="D57" s="10"/>
      <c r="E57" s="10" t="s">
        <v>193</v>
      </c>
      <c r="F57" s="10">
        <v>158</v>
      </c>
      <c r="G57" s="322">
        <v>157.473129642288</v>
      </c>
      <c r="H57" s="322">
        <v>202390.25</v>
      </c>
      <c r="I57" s="322">
        <v>1280.9509493670901</v>
      </c>
      <c r="J57" s="201">
        <v>11.508771929824601</v>
      </c>
      <c r="L57" s="10">
        <v>84</v>
      </c>
      <c r="M57" s="322">
        <v>122978.76</v>
      </c>
      <c r="N57" s="322">
        <v>1661.87513513513</v>
      </c>
      <c r="O57" s="10"/>
      <c r="P57" s="322"/>
      <c r="Q57" s="10"/>
      <c r="R57" s="10">
        <v>158</v>
      </c>
      <c r="S57" s="322">
        <v>202390.25</v>
      </c>
      <c r="T57" s="10">
        <v>1280.9509493670901</v>
      </c>
      <c r="V57" s="10"/>
      <c r="W57" s="10"/>
      <c r="X57" s="10"/>
      <c r="Y57" s="10"/>
      <c r="Z57" s="10"/>
      <c r="AA57" s="10"/>
      <c r="AB57" s="10"/>
      <c r="AC57" s="10"/>
      <c r="AD57" s="10"/>
    </row>
    <row r="58" spans="1:30">
      <c r="A58" s="55"/>
      <c r="B58" s="10"/>
      <c r="C58" s="10" t="s">
        <v>102</v>
      </c>
      <c r="D58" s="10"/>
      <c r="E58" s="10" t="s">
        <v>103</v>
      </c>
      <c r="F58" s="10">
        <v>19</v>
      </c>
      <c r="G58" s="322">
        <v>116.826209366391</v>
      </c>
      <c r="H58" s="322">
        <v>20427.29</v>
      </c>
      <c r="I58" s="322">
        <v>1075.1205263157899</v>
      </c>
      <c r="J58" s="201">
        <v>11</v>
      </c>
      <c r="L58" s="10">
        <v>6</v>
      </c>
      <c r="M58" s="322">
        <v>13821.72</v>
      </c>
      <c r="N58" s="322">
        <v>1063.2092307692301</v>
      </c>
      <c r="O58" s="10"/>
      <c r="P58" s="322"/>
      <c r="Q58" s="10"/>
      <c r="R58" s="10">
        <v>19</v>
      </c>
      <c r="S58" s="322">
        <v>20427.29</v>
      </c>
      <c r="T58" s="10">
        <v>1075.1205263157899</v>
      </c>
      <c r="V58" s="10"/>
      <c r="W58" s="10"/>
      <c r="X58" s="10"/>
      <c r="Y58" s="10"/>
      <c r="Z58" s="10"/>
      <c r="AA58" s="10"/>
      <c r="AB58" s="10"/>
      <c r="AC58" s="10"/>
      <c r="AD58" s="10"/>
    </row>
    <row r="59" spans="1:30">
      <c r="A59" s="55"/>
      <c r="B59" s="10"/>
      <c r="C59" s="10" t="s">
        <v>194</v>
      </c>
      <c r="D59" s="10"/>
      <c r="E59" s="10" t="s">
        <v>195</v>
      </c>
      <c r="F59" s="10">
        <v>70</v>
      </c>
      <c r="G59" s="322">
        <v>180.751064716635</v>
      </c>
      <c r="H59" s="322">
        <v>116964.46</v>
      </c>
      <c r="I59" s="322">
        <v>1670.9208571428601</v>
      </c>
      <c r="J59" s="201">
        <v>12.7575757575758</v>
      </c>
      <c r="L59" s="10">
        <v>29</v>
      </c>
      <c r="M59" s="322">
        <v>79413.179999999993</v>
      </c>
      <c r="N59" s="322">
        <v>1936.90682926829</v>
      </c>
      <c r="O59" s="10"/>
      <c r="P59" s="322"/>
      <c r="Q59" s="10"/>
      <c r="R59" s="10">
        <v>70</v>
      </c>
      <c r="S59" s="322">
        <v>116964.46</v>
      </c>
      <c r="T59" s="10">
        <v>1670.9208571428601</v>
      </c>
      <c r="V59" s="10"/>
      <c r="W59" s="10"/>
      <c r="X59" s="10"/>
      <c r="Y59" s="10"/>
      <c r="Z59" s="10"/>
      <c r="AA59" s="10"/>
      <c r="AB59" s="10"/>
      <c r="AC59" s="10"/>
      <c r="AD59" s="10"/>
    </row>
    <row r="60" spans="1:30">
      <c r="A60" s="55"/>
      <c r="B60" s="10"/>
      <c r="C60" s="10" t="s">
        <v>196</v>
      </c>
      <c r="D60" s="10"/>
      <c r="E60" s="10" t="s">
        <v>197</v>
      </c>
      <c r="F60" s="10">
        <v>7</v>
      </c>
      <c r="G60" s="322">
        <v>115.72818181818199</v>
      </c>
      <c r="H60" s="322">
        <v>9822.6200000000008</v>
      </c>
      <c r="I60" s="322">
        <v>1403.2314285714299</v>
      </c>
      <c r="J60" s="201">
        <v>8.6666666666666696</v>
      </c>
      <c r="L60" s="10">
        <v>3</v>
      </c>
      <c r="M60" s="322">
        <v>4953.29</v>
      </c>
      <c r="N60" s="322">
        <v>1238.3225</v>
      </c>
      <c r="O60" s="10"/>
      <c r="P60" s="322"/>
      <c r="Q60" s="10"/>
      <c r="R60" s="10">
        <v>7</v>
      </c>
      <c r="S60" s="322">
        <v>9822.6200000000008</v>
      </c>
      <c r="T60" s="10">
        <v>1403.2314285714299</v>
      </c>
      <c r="V60" s="10"/>
      <c r="W60" s="10"/>
      <c r="X60" s="10"/>
      <c r="Y60" s="10"/>
      <c r="Z60" s="10"/>
      <c r="AA60" s="10"/>
      <c r="AB60" s="10"/>
      <c r="AC60" s="10"/>
      <c r="AD60" s="10"/>
    </row>
    <row r="61" spans="1:30">
      <c r="A61" s="55"/>
      <c r="B61" s="10"/>
      <c r="C61" s="10" t="s">
        <v>198</v>
      </c>
      <c r="D61" s="10"/>
      <c r="E61" s="10" t="s">
        <v>199</v>
      </c>
      <c r="F61" s="10">
        <v>49</v>
      </c>
      <c r="G61" s="322">
        <v>187.69278566919201</v>
      </c>
      <c r="H61" s="322">
        <v>111829.03</v>
      </c>
      <c r="I61" s="322">
        <v>2282.2251020408198</v>
      </c>
      <c r="J61" s="201">
        <v>11.25</v>
      </c>
      <c r="L61" s="10">
        <v>27</v>
      </c>
      <c r="M61" s="322">
        <v>43424.7</v>
      </c>
      <c r="N61" s="322">
        <v>1973.85</v>
      </c>
      <c r="O61" s="10"/>
      <c r="P61" s="322"/>
      <c r="Q61" s="10"/>
      <c r="R61" s="10">
        <v>49</v>
      </c>
      <c r="S61" s="322">
        <v>111829.03</v>
      </c>
      <c r="T61" s="10">
        <v>2282.2251020408198</v>
      </c>
      <c r="V61" s="10"/>
      <c r="W61" s="10"/>
      <c r="X61" s="10"/>
      <c r="Y61" s="10"/>
      <c r="Z61" s="10"/>
      <c r="AA61" s="10"/>
      <c r="AB61" s="10"/>
      <c r="AC61" s="10"/>
      <c r="AD61" s="10"/>
    </row>
    <row r="62" spans="1:30">
      <c r="A62" s="55"/>
      <c r="B62" s="10"/>
      <c r="C62" s="10" t="s">
        <v>200</v>
      </c>
      <c r="D62" s="10"/>
      <c r="E62" s="10" t="s">
        <v>201</v>
      </c>
      <c r="F62" s="10">
        <v>11</v>
      </c>
      <c r="G62" s="322">
        <v>98.869</v>
      </c>
      <c r="H62" s="322">
        <v>7571.44</v>
      </c>
      <c r="I62" s="322">
        <v>688.31272727272699</v>
      </c>
      <c r="J62" s="201">
        <v>12</v>
      </c>
      <c r="L62" s="10">
        <v>5</v>
      </c>
      <c r="M62" s="322">
        <v>5606.13</v>
      </c>
      <c r="N62" s="322">
        <v>934.35500000000002</v>
      </c>
      <c r="O62" s="10"/>
      <c r="P62" s="322"/>
      <c r="Q62" s="10"/>
      <c r="R62" s="10">
        <v>11</v>
      </c>
      <c r="S62" s="322">
        <v>7571.44</v>
      </c>
      <c r="T62" s="10">
        <v>688.31272727272699</v>
      </c>
      <c r="V62" s="10"/>
      <c r="W62" s="10"/>
      <c r="X62" s="10"/>
      <c r="Y62" s="10"/>
      <c r="Z62" s="10"/>
      <c r="AA62" s="10"/>
      <c r="AB62" s="10"/>
      <c r="AC62" s="10"/>
      <c r="AD62" s="10"/>
    </row>
    <row r="63" spans="1:30">
      <c r="A63" s="55"/>
      <c r="B63" s="10"/>
      <c r="C63" s="10" t="s">
        <v>202</v>
      </c>
      <c r="D63" s="10"/>
      <c r="E63" s="10" t="s">
        <v>203</v>
      </c>
      <c r="F63" s="10">
        <v>15</v>
      </c>
      <c r="G63" s="322">
        <v>61.146666666666697</v>
      </c>
      <c r="H63" s="322">
        <v>14786.45</v>
      </c>
      <c r="I63" s="322">
        <v>985.76333333333298</v>
      </c>
      <c r="J63" s="201">
        <v>13</v>
      </c>
      <c r="L63" s="10">
        <v>10</v>
      </c>
      <c r="M63" s="322">
        <v>4530.71</v>
      </c>
      <c r="N63" s="322">
        <v>906.14200000000005</v>
      </c>
      <c r="O63" s="10"/>
      <c r="P63" s="322"/>
      <c r="Q63" s="10"/>
      <c r="R63" s="10">
        <v>15</v>
      </c>
      <c r="S63" s="322">
        <v>14786.45</v>
      </c>
      <c r="T63" s="10">
        <v>985.76333333333298</v>
      </c>
      <c r="V63" s="10"/>
      <c r="W63" s="10"/>
      <c r="X63" s="10"/>
      <c r="Y63" s="10"/>
      <c r="Z63" s="10"/>
      <c r="AA63" s="10"/>
      <c r="AB63" s="10"/>
      <c r="AC63" s="10"/>
      <c r="AD63" s="10"/>
    </row>
    <row r="64" spans="1:30">
      <c r="A64" s="55"/>
      <c r="B64" s="10"/>
      <c r="C64" s="10" t="s">
        <v>204</v>
      </c>
      <c r="D64" s="10"/>
      <c r="E64" s="10" t="s">
        <v>205</v>
      </c>
      <c r="F64" s="10">
        <v>37</v>
      </c>
      <c r="G64" s="322">
        <v>118.46934714795</v>
      </c>
      <c r="H64" s="322">
        <v>57008.03</v>
      </c>
      <c r="I64" s="322">
        <v>1540.75756756757</v>
      </c>
      <c r="J64" s="201">
        <v>12.9411764705882</v>
      </c>
      <c r="L64" s="10">
        <v>17</v>
      </c>
      <c r="M64" s="322">
        <v>26524.05</v>
      </c>
      <c r="N64" s="322">
        <v>1326.2025000000001</v>
      </c>
      <c r="O64" s="10"/>
      <c r="P64" s="322"/>
      <c r="Q64" s="10"/>
      <c r="R64" s="10">
        <v>37</v>
      </c>
      <c r="S64" s="322">
        <v>57008.03</v>
      </c>
      <c r="T64" s="10">
        <v>1540.75756756757</v>
      </c>
      <c r="V64" s="10"/>
      <c r="W64" s="10"/>
      <c r="X64" s="10"/>
      <c r="Y64" s="10"/>
      <c r="Z64" s="10"/>
      <c r="AA64" s="10"/>
      <c r="AB64" s="10"/>
      <c r="AC64" s="10"/>
      <c r="AD64" s="10"/>
    </row>
    <row r="65" spans="1:30">
      <c r="A65" s="55"/>
      <c r="B65" s="10"/>
      <c r="C65" s="10" t="s">
        <v>206</v>
      </c>
      <c r="D65" s="10"/>
      <c r="E65" s="10" t="s">
        <v>207</v>
      </c>
      <c r="F65" s="10">
        <v>20</v>
      </c>
      <c r="G65" s="322">
        <v>102.66227272727301</v>
      </c>
      <c r="H65" s="322">
        <v>25786.85</v>
      </c>
      <c r="I65" s="322">
        <v>1289.3425</v>
      </c>
      <c r="J65" s="201">
        <v>13</v>
      </c>
      <c r="L65" s="10">
        <v>7</v>
      </c>
      <c r="M65" s="322">
        <v>15535.04</v>
      </c>
      <c r="N65" s="322">
        <v>1195.00307692308</v>
      </c>
      <c r="O65" s="10">
        <v>1</v>
      </c>
      <c r="P65" s="322">
        <v>135.4</v>
      </c>
      <c r="Q65" s="10">
        <v>135.4</v>
      </c>
      <c r="R65" s="10">
        <v>19</v>
      </c>
      <c r="S65" s="322">
        <v>25651.45</v>
      </c>
      <c r="T65" s="10">
        <v>1350.0763157894701</v>
      </c>
      <c r="V65" s="10"/>
      <c r="W65" s="10"/>
      <c r="X65" s="10"/>
      <c r="Y65" s="10"/>
      <c r="Z65" s="10"/>
      <c r="AA65" s="10"/>
      <c r="AB65" s="10"/>
      <c r="AC65" s="10"/>
      <c r="AD65" s="10"/>
    </row>
    <row r="66" spans="1:30">
      <c r="A66" s="55"/>
      <c r="B66" s="10"/>
      <c r="C66" s="10" t="s">
        <v>208</v>
      </c>
      <c r="D66" s="10"/>
      <c r="E66" s="10" t="s">
        <v>209</v>
      </c>
      <c r="F66" s="10">
        <v>191</v>
      </c>
      <c r="G66" s="322">
        <v>112.436265543365</v>
      </c>
      <c r="H66" s="322">
        <v>215317.05</v>
      </c>
      <c r="I66" s="322">
        <v>1127.31439790576</v>
      </c>
      <c r="J66" s="201">
        <v>11.586206896551699</v>
      </c>
      <c r="L66" s="10">
        <v>111</v>
      </c>
      <c r="M66" s="322">
        <v>95513.41</v>
      </c>
      <c r="N66" s="322">
        <v>1193.917625</v>
      </c>
      <c r="O66" s="10"/>
      <c r="P66" s="322"/>
      <c r="Q66" s="10"/>
      <c r="R66" s="10">
        <v>191</v>
      </c>
      <c r="S66" s="322">
        <v>215317.05</v>
      </c>
      <c r="T66" s="10">
        <v>1127.31439790576</v>
      </c>
      <c r="V66" s="10"/>
      <c r="W66" s="10"/>
      <c r="X66" s="10"/>
      <c r="Y66" s="10"/>
      <c r="Z66" s="10"/>
      <c r="AA66" s="10"/>
      <c r="AB66" s="10"/>
      <c r="AC66" s="10"/>
      <c r="AD66" s="10"/>
    </row>
    <row r="67" spans="1:30">
      <c r="A67" s="55"/>
      <c r="B67" s="10"/>
      <c r="C67" s="10" t="s">
        <v>210</v>
      </c>
      <c r="D67" s="10"/>
      <c r="E67" s="10" t="s">
        <v>211</v>
      </c>
      <c r="F67" s="10">
        <v>458</v>
      </c>
      <c r="G67" s="322">
        <v>121.653145758191</v>
      </c>
      <c r="H67" s="322">
        <v>535231.93999999994</v>
      </c>
      <c r="I67" s="322">
        <v>1168.6286899563299</v>
      </c>
      <c r="J67" s="201">
        <v>11.6204819277108</v>
      </c>
      <c r="L67" s="10">
        <v>229</v>
      </c>
      <c r="M67" s="322">
        <v>292802.09999999998</v>
      </c>
      <c r="N67" s="322">
        <v>1278.6117903930101</v>
      </c>
      <c r="O67" s="10"/>
      <c r="P67" s="322"/>
      <c r="Q67" s="10"/>
      <c r="R67" s="10">
        <v>458</v>
      </c>
      <c r="S67" s="322">
        <v>535231.93999999994</v>
      </c>
      <c r="T67" s="10">
        <v>1168.6286899563299</v>
      </c>
      <c r="V67" s="10"/>
      <c r="W67" s="10"/>
      <c r="X67" s="10"/>
      <c r="Y67" s="10"/>
      <c r="Z67" s="10"/>
      <c r="AA67" s="10"/>
      <c r="AB67" s="10"/>
      <c r="AC67" s="10"/>
      <c r="AD67" s="10"/>
    </row>
    <row r="68" spans="1:30">
      <c r="A68" s="55"/>
      <c r="B68" s="10"/>
      <c r="C68" s="10" t="s">
        <v>404</v>
      </c>
      <c r="D68" s="10"/>
      <c r="E68" s="10" t="s">
        <v>187</v>
      </c>
      <c r="F68" s="10">
        <v>7</v>
      </c>
      <c r="G68" s="322">
        <v>254.442833333333</v>
      </c>
      <c r="H68" s="322">
        <v>14434.94</v>
      </c>
      <c r="I68" s="322">
        <v>2062.1342857142899</v>
      </c>
      <c r="J68" s="201">
        <v>16.6666666666667</v>
      </c>
      <c r="L68" s="10">
        <v>4</v>
      </c>
      <c r="M68" s="322">
        <v>10413.49</v>
      </c>
      <c r="N68" s="322">
        <v>3471.1633333333298</v>
      </c>
      <c r="O68" s="10"/>
      <c r="P68" s="322"/>
      <c r="Q68" s="10"/>
      <c r="R68" s="10">
        <v>7</v>
      </c>
      <c r="S68" s="322">
        <v>14434.94</v>
      </c>
      <c r="T68" s="10">
        <v>2062.1342857142899</v>
      </c>
      <c r="V68" s="10"/>
      <c r="W68" s="10"/>
      <c r="X68" s="10"/>
      <c r="Y68" s="10"/>
      <c r="Z68" s="10"/>
      <c r="AA68" s="10"/>
      <c r="AB68" s="10"/>
      <c r="AC68" s="10"/>
      <c r="AD68" s="10"/>
    </row>
    <row r="69" spans="1:30">
      <c r="A69" s="55"/>
      <c r="B69" s="10"/>
      <c r="C69" s="10" t="s">
        <v>212</v>
      </c>
      <c r="D69" s="10"/>
      <c r="E69" s="10" t="s">
        <v>112</v>
      </c>
      <c r="F69" s="10">
        <v>25</v>
      </c>
      <c r="G69" s="322">
        <v>61.827872727272698</v>
      </c>
      <c r="H69" s="322">
        <v>15450.44</v>
      </c>
      <c r="I69" s="322">
        <v>618.01760000000002</v>
      </c>
      <c r="J69" s="201">
        <v>10.199999999999999</v>
      </c>
      <c r="L69" s="10">
        <v>13</v>
      </c>
      <c r="M69" s="322">
        <v>7417.98</v>
      </c>
      <c r="N69" s="322">
        <v>618.16499999999996</v>
      </c>
      <c r="O69" s="10">
        <v>1</v>
      </c>
      <c r="P69" s="322">
        <v>197.38</v>
      </c>
      <c r="Q69" s="10">
        <v>197.38</v>
      </c>
      <c r="R69" s="10">
        <v>24</v>
      </c>
      <c r="S69" s="322">
        <v>15253.06</v>
      </c>
      <c r="T69" s="10">
        <v>635.54416666666702</v>
      </c>
      <c r="V69" s="10"/>
      <c r="W69" s="10"/>
      <c r="X69" s="10"/>
      <c r="Y69" s="10"/>
      <c r="Z69" s="10"/>
      <c r="AA69" s="10"/>
      <c r="AB69" s="10"/>
      <c r="AC69" s="10"/>
      <c r="AD69" s="10"/>
    </row>
    <row r="70" spans="1:30">
      <c r="A70" s="55"/>
      <c r="B70" s="10"/>
      <c r="C70" s="10" t="s">
        <v>213</v>
      </c>
      <c r="D70" s="10"/>
      <c r="E70" s="10" t="s">
        <v>103</v>
      </c>
      <c r="F70" s="10">
        <v>59</v>
      </c>
      <c r="G70" s="322">
        <v>161.01743045843</v>
      </c>
      <c r="H70" s="322">
        <v>80868.61</v>
      </c>
      <c r="I70" s="322">
        <v>1370.6544067796599</v>
      </c>
      <c r="J70" s="201">
        <v>11.807692307692299</v>
      </c>
      <c r="L70" s="10">
        <v>28</v>
      </c>
      <c r="M70" s="322">
        <v>54510.86</v>
      </c>
      <c r="N70" s="322">
        <v>1758.41483870968</v>
      </c>
      <c r="O70" s="10"/>
      <c r="P70" s="322"/>
      <c r="Q70" s="10"/>
      <c r="R70" s="10">
        <v>59</v>
      </c>
      <c r="S70" s="322">
        <v>80868.61</v>
      </c>
      <c r="T70" s="10">
        <v>1370.6544067796599</v>
      </c>
      <c r="V70" s="10"/>
      <c r="W70" s="10"/>
      <c r="X70" s="10"/>
      <c r="Y70" s="10"/>
      <c r="Z70" s="10"/>
      <c r="AA70" s="10"/>
      <c r="AB70" s="10"/>
      <c r="AC70" s="10"/>
      <c r="AD70" s="10"/>
    </row>
    <row r="71" spans="1:30">
      <c r="A71" s="55"/>
      <c r="B71" s="10"/>
      <c r="C71" s="10" t="s">
        <v>214</v>
      </c>
      <c r="D71" s="10"/>
      <c r="E71" s="10" t="s">
        <v>215</v>
      </c>
      <c r="F71" s="10">
        <v>11</v>
      </c>
      <c r="G71" s="322">
        <v>73.113055555555505</v>
      </c>
      <c r="H71" s="322">
        <v>13462.94</v>
      </c>
      <c r="I71" s="322">
        <v>1223.9036363636401</v>
      </c>
      <c r="J71" s="201">
        <v>11</v>
      </c>
      <c r="L71" s="10">
        <v>5</v>
      </c>
      <c r="M71" s="322">
        <v>9379.08</v>
      </c>
      <c r="N71" s="322">
        <v>1563.18</v>
      </c>
      <c r="O71" s="10"/>
      <c r="P71" s="322"/>
      <c r="Q71" s="10"/>
      <c r="R71" s="10">
        <v>11</v>
      </c>
      <c r="S71" s="322">
        <v>13462.94</v>
      </c>
      <c r="T71" s="10">
        <v>1223.9036363636401</v>
      </c>
      <c r="V71" s="10"/>
      <c r="W71" s="10"/>
      <c r="X71" s="10"/>
      <c r="Y71" s="10"/>
      <c r="Z71" s="10"/>
      <c r="AA71" s="10"/>
      <c r="AB71" s="10"/>
      <c r="AC71" s="10"/>
      <c r="AD71" s="10"/>
    </row>
    <row r="72" spans="1:30">
      <c r="A72" s="55"/>
      <c r="B72" s="10"/>
      <c r="C72" s="10" t="s">
        <v>216</v>
      </c>
      <c r="D72" s="10"/>
      <c r="E72" s="10" t="s">
        <v>98</v>
      </c>
      <c r="F72" s="10">
        <v>10</v>
      </c>
      <c r="G72" s="322">
        <v>100.235</v>
      </c>
      <c r="H72" s="322">
        <v>15543.2</v>
      </c>
      <c r="I72" s="322">
        <v>1554.32</v>
      </c>
      <c r="J72" s="201">
        <v>5</v>
      </c>
      <c r="L72" s="10">
        <v>8</v>
      </c>
      <c r="M72" s="322">
        <v>3218.89</v>
      </c>
      <c r="N72" s="322">
        <v>1609.4449999999999</v>
      </c>
      <c r="O72" s="10"/>
      <c r="P72" s="322"/>
      <c r="Q72" s="10"/>
      <c r="R72" s="10">
        <v>10</v>
      </c>
      <c r="S72" s="322">
        <v>15543.2</v>
      </c>
      <c r="T72" s="10">
        <v>1554.32</v>
      </c>
      <c r="V72" s="10"/>
      <c r="W72" s="10"/>
      <c r="X72" s="10"/>
      <c r="Y72" s="10"/>
      <c r="Z72" s="10"/>
      <c r="AA72" s="10"/>
      <c r="AB72" s="10"/>
      <c r="AC72" s="10"/>
      <c r="AD72" s="10"/>
    </row>
    <row r="73" spans="1:30">
      <c r="A73" s="55"/>
      <c r="B73" s="10"/>
      <c r="C73" s="10" t="s">
        <v>466</v>
      </c>
      <c r="D73" s="10"/>
      <c r="E73" s="10" t="s">
        <v>201</v>
      </c>
      <c r="F73" s="10">
        <v>1</v>
      </c>
      <c r="G73" s="322">
        <v>116.488333333333</v>
      </c>
      <c r="H73" s="322">
        <v>1897.86</v>
      </c>
      <c r="I73" s="322">
        <v>1897.86</v>
      </c>
      <c r="J73" s="201">
        <v>13</v>
      </c>
      <c r="L73" s="10"/>
      <c r="M73" s="322">
        <v>1897.86</v>
      </c>
      <c r="N73" s="322">
        <v>1897.86</v>
      </c>
      <c r="O73" s="10"/>
      <c r="P73" s="322"/>
      <c r="Q73" s="10"/>
      <c r="R73" s="10">
        <v>1</v>
      </c>
      <c r="S73" s="322">
        <v>1897.86</v>
      </c>
      <c r="T73" s="10">
        <v>1897.86</v>
      </c>
      <c r="V73" s="10"/>
      <c r="W73" s="10"/>
      <c r="X73" s="10"/>
      <c r="Y73" s="10"/>
      <c r="Z73" s="10"/>
      <c r="AA73" s="10"/>
      <c r="AB73" s="10"/>
      <c r="AC73" s="10"/>
      <c r="AD73" s="10"/>
    </row>
    <row r="74" spans="1:30">
      <c r="A74" s="55"/>
      <c r="B74" s="10"/>
      <c r="C74" s="10" t="s">
        <v>217</v>
      </c>
      <c r="D74" s="10"/>
      <c r="E74" s="10" t="s">
        <v>218</v>
      </c>
      <c r="F74" s="10">
        <v>10</v>
      </c>
      <c r="G74" s="322">
        <v>130.48076388888899</v>
      </c>
      <c r="H74" s="322">
        <v>20041.37</v>
      </c>
      <c r="I74" s="322">
        <v>2004.1369999999999</v>
      </c>
      <c r="J74" s="201">
        <v>14.3333333333333</v>
      </c>
      <c r="L74" s="10">
        <v>3</v>
      </c>
      <c r="M74" s="322">
        <v>15780.88</v>
      </c>
      <c r="N74" s="322">
        <v>2254.41142857143</v>
      </c>
      <c r="O74" s="10"/>
      <c r="P74" s="322"/>
      <c r="Q74" s="10"/>
      <c r="R74" s="10">
        <v>10</v>
      </c>
      <c r="S74" s="322">
        <v>20041.37</v>
      </c>
      <c r="T74" s="10">
        <v>2004.1369999999999</v>
      </c>
      <c r="V74" s="10"/>
      <c r="W74" s="10"/>
      <c r="X74" s="10"/>
      <c r="Y74" s="10"/>
      <c r="Z74" s="10"/>
      <c r="AA74" s="10"/>
      <c r="AB74" s="10"/>
      <c r="AC74" s="10"/>
      <c r="AD74" s="10"/>
    </row>
    <row r="75" spans="1:30">
      <c r="A75" s="55"/>
      <c r="B75" s="10"/>
      <c r="C75" s="10" t="s">
        <v>219</v>
      </c>
      <c r="D75" s="10"/>
      <c r="E75" s="10" t="s">
        <v>220</v>
      </c>
      <c r="F75" s="10">
        <v>8</v>
      </c>
      <c r="G75" s="322">
        <v>249.018125</v>
      </c>
      <c r="H75" s="322">
        <v>11798.04</v>
      </c>
      <c r="I75" s="322">
        <v>1474.7550000000001</v>
      </c>
      <c r="J75" s="201">
        <v>10</v>
      </c>
      <c r="L75" s="10">
        <v>3</v>
      </c>
      <c r="M75" s="322">
        <v>10700.96</v>
      </c>
      <c r="N75" s="322">
        <v>2140.192</v>
      </c>
      <c r="O75" s="10"/>
      <c r="P75" s="322"/>
      <c r="Q75" s="10"/>
      <c r="R75" s="10">
        <v>8</v>
      </c>
      <c r="S75" s="322">
        <v>11798.04</v>
      </c>
      <c r="T75" s="10">
        <v>1474.7550000000001</v>
      </c>
      <c r="V75" s="10"/>
      <c r="W75" s="10"/>
      <c r="X75" s="10"/>
      <c r="Y75" s="10"/>
      <c r="Z75" s="10"/>
      <c r="AA75" s="10"/>
      <c r="AB75" s="10"/>
      <c r="AC75" s="10"/>
      <c r="AD75" s="10"/>
    </row>
    <row r="76" spans="1:30">
      <c r="A76" s="55"/>
      <c r="B76" s="10"/>
      <c r="C76" s="10" t="s">
        <v>104</v>
      </c>
      <c r="D76" s="10"/>
      <c r="E76" s="10" t="s">
        <v>105</v>
      </c>
      <c r="F76" s="10">
        <v>21</v>
      </c>
      <c r="G76" s="322">
        <v>160.01751683501701</v>
      </c>
      <c r="H76" s="322">
        <v>33865.5</v>
      </c>
      <c r="I76" s="322">
        <v>1612.6428571428601</v>
      </c>
      <c r="J76" s="201">
        <v>12.2222222222222</v>
      </c>
      <c r="L76" s="10">
        <v>12</v>
      </c>
      <c r="M76" s="322">
        <v>17679.97</v>
      </c>
      <c r="N76" s="322">
        <v>1964.4411111111101</v>
      </c>
      <c r="O76" s="10"/>
      <c r="P76" s="322"/>
      <c r="Q76" s="10"/>
      <c r="R76" s="10">
        <v>21</v>
      </c>
      <c r="S76" s="322">
        <v>33865.5</v>
      </c>
      <c r="T76" s="10">
        <v>1612.6428571428601</v>
      </c>
      <c r="V76" s="10"/>
      <c r="W76" s="10"/>
      <c r="X76" s="10"/>
      <c r="Y76" s="10"/>
      <c r="Z76" s="10"/>
      <c r="AA76" s="10"/>
      <c r="AB76" s="10"/>
      <c r="AC76" s="10"/>
      <c r="AD76" s="10"/>
    </row>
    <row r="77" spans="1:30">
      <c r="A77" s="55"/>
      <c r="B77" s="10"/>
      <c r="C77" s="10" t="s">
        <v>468</v>
      </c>
      <c r="D77" s="10"/>
      <c r="E77" s="10" t="s">
        <v>469</v>
      </c>
      <c r="F77" s="10">
        <v>4</v>
      </c>
      <c r="G77" s="322">
        <v>74.740277777777806</v>
      </c>
      <c r="H77" s="322">
        <v>3347.3</v>
      </c>
      <c r="I77" s="322">
        <v>836.82500000000005</v>
      </c>
      <c r="J77" s="201">
        <v>9</v>
      </c>
      <c r="L77" s="10">
        <v>1</v>
      </c>
      <c r="M77" s="322">
        <v>3236.3</v>
      </c>
      <c r="N77" s="322">
        <v>1078.7666666666701</v>
      </c>
      <c r="O77" s="10"/>
      <c r="P77" s="322"/>
      <c r="Q77" s="10"/>
      <c r="R77" s="10">
        <v>4</v>
      </c>
      <c r="S77" s="322">
        <v>3347.3</v>
      </c>
      <c r="T77" s="10">
        <v>836.82500000000005</v>
      </c>
      <c r="V77" s="10"/>
      <c r="W77" s="10"/>
      <c r="X77" s="10"/>
      <c r="Y77" s="10"/>
      <c r="Z77" s="10"/>
      <c r="AA77" s="10"/>
      <c r="AB77" s="10"/>
      <c r="AC77" s="10"/>
      <c r="AD77" s="10"/>
    </row>
    <row r="78" spans="1:30">
      <c r="A78" s="55"/>
      <c r="B78" s="10"/>
      <c r="C78" s="10" t="s">
        <v>221</v>
      </c>
      <c r="D78" s="10"/>
      <c r="E78" s="10" t="s">
        <v>222</v>
      </c>
      <c r="F78" s="10">
        <v>14</v>
      </c>
      <c r="G78" s="322">
        <v>93.956306818181801</v>
      </c>
      <c r="H78" s="322">
        <v>20066.27</v>
      </c>
      <c r="I78" s="322">
        <v>1433.3050000000001</v>
      </c>
      <c r="J78" s="201">
        <v>10.75</v>
      </c>
      <c r="L78" s="10">
        <v>9</v>
      </c>
      <c r="M78" s="322">
        <v>6913.88</v>
      </c>
      <c r="N78" s="322">
        <v>1382.7760000000001</v>
      </c>
      <c r="O78" s="10"/>
      <c r="P78" s="322"/>
      <c r="Q78" s="10"/>
      <c r="R78" s="10">
        <v>14</v>
      </c>
      <c r="S78" s="322">
        <v>20066.27</v>
      </c>
      <c r="T78" s="10">
        <v>1433.3050000000001</v>
      </c>
      <c r="V78" s="10"/>
      <c r="W78" s="10"/>
      <c r="X78" s="10"/>
      <c r="Y78" s="10"/>
      <c r="Z78" s="10"/>
      <c r="AA78" s="10"/>
      <c r="AB78" s="10"/>
      <c r="AC78" s="10"/>
      <c r="AD78" s="10"/>
    </row>
    <row r="79" spans="1:30">
      <c r="A79" s="55"/>
      <c r="B79" s="10"/>
      <c r="C79" s="10" t="s">
        <v>225</v>
      </c>
      <c r="D79" s="10"/>
      <c r="E79" s="10" t="s">
        <v>107</v>
      </c>
      <c r="F79" s="10">
        <v>27</v>
      </c>
      <c r="G79" s="322">
        <v>95.501991792929303</v>
      </c>
      <c r="H79" s="322">
        <v>31324.71</v>
      </c>
      <c r="I79" s="322">
        <v>1160.17444444444</v>
      </c>
      <c r="J79" s="201">
        <v>13.625</v>
      </c>
      <c r="L79" s="10">
        <v>15</v>
      </c>
      <c r="M79" s="322">
        <v>15071.95</v>
      </c>
      <c r="N79" s="322">
        <v>1255.99583333333</v>
      </c>
      <c r="O79" s="10"/>
      <c r="P79" s="322"/>
      <c r="Q79" s="10"/>
      <c r="R79" s="10">
        <v>27</v>
      </c>
      <c r="S79" s="322">
        <v>31324.71</v>
      </c>
      <c r="T79" s="10">
        <v>1160.17444444444</v>
      </c>
      <c r="V79" s="10"/>
      <c r="W79" s="10"/>
      <c r="X79" s="10"/>
      <c r="Y79" s="10"/>
      <c r="Z79" s="10"/>
      <c r="AA79" s="10"/>
      <c r="AB79" s="10"/>
      <c r="AC79" s="10"/>
      <c r="AD79" s="10"/>
    </row>
    <row r="80" spans="1:30">
      <c r="A80" s="55"/>
      <c r="B80" s="10"/>
      <c r="C80" s="10" t="s">
        <v>226</v>
      </c>
      <c r="D80" s="10"/>
      <c r="E80" s="10" t="s">
        <v>227</v>
      </c>
      <c r="F80" s="10">
        <v>17</v>
      </c>
      <c r="G80" s="322">
        <v>312.15888888888901</v>
      </c>
      <c r="H80" s="322">
        <v>23061.31</v>
      </c>
      <c r="I80" s="322">
        <v>1356.5476470588201</v>
      </c>
      <c r="J80" s="201">
        <v>7</v>
      </c>
      <c r="L80" s="10">
        <v>10</v>
      </c>
      <c r="M80" s="322">
        <v>12852.86</v>
      </c>
      <c r="N80" s="322">
        <v>1836.1228571428601</v>
      </c>
      <c r="O80" s="10"/>
      <c r="P80" s="322"/>
      <c r="Q80" s="10"/>
      <c r="R80" s="10">
        <v>17</v>
      </c>
      <c r="S80" s="322">
        <v>23061.31</v>
      </c>
      <c r="T80" s="10">
        <v>1356.5476470588201</v>
      </c>
      <c r="V80" s="10"/>
      <c r="W80" s="10"/>
      <c r="X80" s="10"/>
      <c r="Y80" s="10"/>
      <c r="Z80" s="10"/>
      <c r="AA80" s="10"/>
      <c r="AB80" s="10"/>
      <c r="AC80" s="10"/>
      <c r="AD80" s="10"/>
    </row>
    <row r="81" spans="1:30">
      <c r="A81" s="55"/>
      <c r="B81" s="10"/>
      <c r="C81" s="10" t="s">
        <v>228</v>
      </c>
      <c r="D81" s="10"/>
      <c r="E81" s="10" t="s">
        <v>229</v>
      </c>
      <c r="F81" s="10">
        <v>11</v>
      </c>
      <c r="G81" s="322">
        <v>396.66781250000003</v>
      </c>
      <c r="H81" s="322">
        <v>29470.720000000001</v>
      </c>
      <c r="I81" s="322">
        <v>2679.1563636363599</v>
      </c>
      <c r="J81" s="201">
        <v>14.5</v>
      </c>
      <c r="L81" s="10">
        <v>5</v>
      </c>
      <c r="M81" s="322">
        <v>21788.03</v>
      </c>
      <c r="N81" s="322">
        <v>3631.33833333333</v>
      </c>
      <c r="O81" s="10"/>
      <c r="P81" s="322"/>
      <c r="Q81" s="10"/>
      <c r="R81" s="10">
        <v>11</v>
      </c>
      <c r="S81" s="322">
        <v>29470.720000000001</v>
      </c>
      <c r="T81" s="10">
        <v>2679.1563636363599</v>
      </c>
      <c r="V81" s="10"/>
      <c r="W81" s="10"/>
      <c r="X81" s="10"/>
      <c r="Y81" s="10"/>
      <c r="Z81" s="10"/>
      <c r="AA81" s="10"/>
      <c r="AB81" s="10"/>
      <c r="AC81" s="10"/>
      <c r="AD81" s="10"/>
    </row>
    <row r="82" spans="1:30">
      <c r="A82" s="55"/>
      <c r="B82" s="10"/>
      <c r="C82" s="10" t="s">
        <v>230</v>
      </c>
      <c r="D82" s="10"/>
      <c r="E82" s="10" t="s">
        <v>231</v>
      </c>
      <c r="F82" s="10">
        <v>28</v>
      </c>
      <c r="G82" s="322">
        <v>136.291944444444</v>
      </c>
      <c r="H82" s="322">
        <v>33959.25</v>
      </c>
      <c r="I82" s="322">
        <v>1212.8303571428601</v>
      </c>
      <c r="J82" s="201">
        <v>9.8333333333333304</v>
      </c>
      <c r="L82" s="10">
        <v>18</v>
      </c>
      <c r="M82" s="322">
        <v>11223.21</v>
      </c>
      <c r="N82" s="322">
        <v>1122.3209999999999</v>
      </c>
      <c r="O82" s="10"/>
      <c r="P82" s="322"/>
      <c r="Q82" s="10"/>
      <c r="R82" s="10">
        <v>28</v>
      </c>
      <c r="S82" s="322">
        <v>33959.25</v>
      </c>
      <c r="T82" s="10">
        <v>1212.8303571428601</v>
      </c>
      <c r="V82" s="10"/>
      <c r="W82" s="10"/>
      <c r="X82" s="10"/>
      <c r="Y82" s="10"/>
      <c r="Z82" s="10"/>
      <c r="AA82" s="10"/>
      <c r="AB82" s="10"/>
      <c r="AC82" s="10"/>
      <c r="AD82" s="10"/>
    </row>
    <row r="83" spans="1:30">
      <c r="A83" s="55"/>
      <c r="B83" s="10"/>
      <c r="C83" s="10" t="s">
        <v>405</v>
      </c>
      <c r="D83" s="10"/>
      <c r="E83" s="10" t="s">
        <v>107</v>
      </c>
      <c r="F83" s="10">
        <v>11</v>
      </c>
      <c r="G83" s="322">
        <v>128.62678787878801</v>
      </c>
      <c r="H83" s="322">
        <v>15199.3</v>
      </c>
      <c r="I83" s="322">
        <v>1381.75454545455</v>
      </c>
      <c r="J83" s="201">
        <v>11.4</v>
      </c>
      <c r="L83" s="10">
        <v>3</v>
      </c>
      <c r="M83" s="322">
        <v>14050.38</v>
      </c>
      <c r="N83" s="322">
        <v>1756.2974999999999</v>
      </c>
      <c r="O83" s="10"/>
      <c r="P83" s="322"/>
      <c r="Q83" s="10"/>
      <c r="R83" s="10">
        <v>11</v>
      </c>
      <c r="S83" s="322">
        <v>15199.3</v>
      </c>
      <c r="T83" s="10">
        <v>1381.75454545455</v>
      </c>
      <c r="V83" s="10"/>
      <c r="W83" s="10"/>
      <c r="X83" s="10"/>
      <c r="Y83" s="10"/>
      <c r="Z83" s="10"/>
      <c r="AA83" s="10"/>
      <c r="AB83" s="10"/>
      <c r="AC83" s="10"/>
      <c r="AD83" s="10"/>
    </row>
    <row r="84" spans="1:30">
      <c r="A84" s="55"/>
      <c r="B84" s="10"/>
      <c r="C84" s="10" t="s">
        <v>405</v>
      </c>
      <c r="D84" s="10"/>
      <c r="E84" s="10" t="s">
        <v>94</v>
      </c>
      <c r="F84" s="10">
        <v>25</v>
      </c>
      <c r="G84" s="322">
        <v>46.105248917748902</v>
      </c>
      <c r="H84" s="322">
        <v>16371.26</v>
      </c>
      <c r="I84" s="322">
        <v>654.85040000000004</v>
      </c>
      <c r="J84" s="201">
        <v>9.1428571428571406</v>
      </c>
      <c r="L84" s="10">
        <v>12</v>
      </c>
      <c r="M84" s="322">
        <v>9629.42</v>
      </c>
      <c r="N84" s="322">
        <v>740.72461538461505</v>
      </c>
      <c r="O84" s="10"/>
      <c r="P84" s="322"/>
      <c r="Q84" s="10"/>
      <c r="R84" s="10">
        <v>25</v>
      </c>
      <c r="S84" s="322">
        <v>16371.26</v>
      </c>
      <c r="T84" s="10">
        <v>654.85040000000004</v>
      </c>
      <c r="V84" s="10"/>
      <c r="W84" s="10"/>
      <c r="X84" s="10"/>
      <c r="Y84" s="10"/>
      <c r="Z84" s="10"/>
      <c r="AA84" s="10"/>
      <c r="AB84" s="10"/>
      <c r="AC84" s="10"/>
      <c r="AD84" s="10"/>
    </row>
    <row r="85" spans="1:30">
      <c r="A85" s="55"/>
      <c r="B85" s="10"/>
      <c r="C85" s="10" t="s">
        <v>106</v>
      </c>
      <c r="D85" s="10"/>
      <c r="E85" s="10" t="s">
        <v>222</v>
      </c>
      <c r="F85" s="10">
        <v>1</v>
      </c>
      <c r="G85" s="322">
        <v>83.665000000000006</v>
      </c>
      <c r="H85" s="322">
        <v>1003.98</v>
      </c>
      <c r="I85" s="322">
        <v>1003.98</v>
      </c>
      <c r="J85" s="201">
        <v>13</v>
      </c>
      <c r="L85" s="10"/>
      <c r="M85" s="322">
        <v>1003.98</v>
      </c>
      <c r="N85" s="322">
        <v>1003.98</v>
      </c>
      <c r="O85" s="10"/>
      <c r="P85" s="322"/>
      <c r="Q85" s="10"/>
      <c r="R85" s="10">
        <v>1</v>
      </c>
      <c r="S85" s="322">
        <v>1003.98</v>
      </c>
      <c r="T85" s="10">
        <v>1003.98</v>
      </c>
      <c r="V85" s="10"/>
      <c r="W85" s="10"/>
      <c r="X85" s="10"/>
      <c r="Y85" s="10"/>
      <c r="Z85" s="10"/>
      <c r="AA85" s="10"/>
      <c r="AB85" s="10"/>
      <c r="AC85" s="10"/>
      <c r="AD85" s="10"/>
    </row>
    <row r="86" spans="1:30">
      <c r="A86" s="55"/>
      <c r="B86" s="10"/>
      <c r="C86" s="10" t="s">
        <v>106</v>
      </c>
      <c r="D86" s="10"/>
      <c r="E86" s="10" t="s">
        <v>107</v>
      </c>
      <c r="F86" s="10">
        <v>112</v>
      </c>
      <c r="G86" s="322">
        <v>120.15859419191899</v>
      </c>
      <c r="H86" s="322">
        <v>137276.97</v>
      </c>
      <c r="I86" s="322">
        <v>1225.68723214286</v>
      </c>
      <c r="J86" s="201">
        <v>12.125</v>
      </c>
      <c r="L86" s="10">
        <v>64</v>
      </c>
      <c r="M86" s="322">
        <v>62542.79</v>
      </c>
      <c r="N86" s="322">
        <v>1302.9747916666699</v>
      </c>
      <c r="O86" s="10"/>
      <c r="P86" s="322"/>
      <c r="Q86" s="10"/>
      <c r="R86" s="10">
        <v>112</v>
      </c>
      <c r="S86" s="322">
        <v>137276.97</v>
      </c>
      <c r="T86" s="10">
        <v>1225.68723214286</v>
      </c>
      <c r="V86" s="10"/>
      <c r="W86" s="10"/>
      <c r="X86" s="10"/>
      <c r="Y86" s="10"/>
      <c r="Z86" s="10"/>
      <c r="AA86" s="10"/>
      <c r="AB86" s="10"/>
      <c r="AC86" s="10"/>
      <c r="AD86" s="10"/>
    </row>
    <row r="87" spans="1:30">
      <c r="A87" s="55"/>
      <c r="B87" s="10"/>
      <c r="C87" s="10" t="s">
        <v>108</v>
      </c>
      <c r="D87" s="10"/>
      <c r="E87" s="10" t="s">
        <v>94</v>
      </c>
      <c r="F87" s="10">
        <v>264</v>
      </c>
      <c r="G87" s="322">
        <v>116.02033950699899</v>
      </c>
      <c r="H87" s="322">
        <v>273108.59999999998</v>
      </c>
      <c r="I87" s="322">
        <v>1034.5022727272701</v>
      </c>
      <c r="J87" s="201">
        <v>12.381443298969099</v>
      </c>
      <c r="L87" s="10">
        <v>137</v>
      </c>
      <c r="M87" s="322">
        <v>168870.95</v>
      </c>
      <c r="N87" s="322">
        <v>1329.69251968504</v>
      </c>
      <c r="O87" s="10"/>
      <c r="P87" s="322"/>
      <c r="Q87" s="10"/>
      <c r="R87" s="10">
        <v>264</v>
      </c>
      <c r="S87" s="322">
        <v>273108.59999999998</v>
      </c>
      <c r="T87" s="10">
        <v>1034.5022727272701</v>
      </c>
      <c r="V87" s="10"/>
      <c r="W87" s="10"/>
      <c r="X87" s="10"/>
      <c r="Y87" s="10"/>
      <c r="Z87" s="10"/>
      <c r="AA87" s="10"/>
      <c r="AB87" s="10"/>
      <c r="AC87" s="10"/>
      <c r="AD87" s="10"/>
    </row>
    <row r="88" spans="1:30">
      <c r="A88" s="55"/>
      <c r="B88" s="10"/>
      <c r="C88" s="10" t="s">
        <v>475</v>
      </c>
      <c r="D88" s="10"/>
      <c r="E88" s="10" t="s">
        <v>98</v>
      </c>
      <c r="F88" s="10">
        <v>5</v>
      </c>
      <c r="G88" s="322">
        <v>198.75833333333301</v>
      </c>
      <c r="H88" s="322">
        <v>7651.2</v>
      </c>
      <c r="I88" s="322">
        <v>1530.24</v>
      </c>
      <c r="J88" s="201">
        <v>13</v>
      </c>
      <c r="L88" s="10">
        <v>3</v>
      </c>
      <c r="M88" s="322">
        <v>4770.2</v>
      </c>
      <c r="N88" s="322">
        <v>2385.1</v>
      </c>
      <c r="O88" s="10"/>
      <c r="P88" s="322"/>
      <c r="Q88" s="10"/>
      <c r="R88" s="10">
        <v>5</v>
      </c>
      <c r="S88" s="322">
        <v>7651.2</v>
      </c>
      <c r="T88" s="10">
        <v>1530.24</v>
      </c>
      <c r="V88" s="10"/>
      <c r="W88" s="10"/>
      <c r="X88" s="10"/>
      <c r="Y88" s="10"/>
      <c r="Z88" s="10"/>
      <c r="AA88" s="10"/>
      <c r="AB88" s="10"/>
      <c r="AC88" s="10"/>
      <c r="AD88" s="10"/>
    </row>
    <row r="89" spans="1:30">
      <c r="A89" s="55"/>
      <c r="B89" s="10"/>
      <c r="C89" s="10" t="s">
        <v>233</v>
      </c>
      <c r="D89" s="10"/>
      <c r="E89" s="10" t="s">
        <v>164</v>
      </c>
      <c r="F89" s="10">
        <v>14</v>
      </c>
      <c r="G89" s="322">
        <v>71.845606060606102</v>
      </c>
      <c r="H89" s="322">
        <v>10115.379999999999</v>
      </c>
      <c r="I89" s="322">
        <v>722.52714285714296</v>
      </c>
      <c r="J89" s="201">
        <v>11</v>
      </c>
      <c r="L89" s="10">
        <v>5</v>
      </c>
      <c r="M89" s="322">
        <v>8649.02</v>
      </c>
      <c r="N89" s="322">
        <v>961.00222222222203</v>
      </c>
      <c r="O89" s="10"/>
      <c r="P89" s="322"/>
      <c r="Q89" s="10"/>
      <c r="R89" s="10">
        <v>14</v>
      </c>
      <c r="S89" s="322">
        <v>10115.379999999999</v>
      </c>
      <c r="T89" s="10">
        <v>722.52714285714296</v>
      </c>
      <c r="V89" s="10"/>
      <c r="W89" s="10"/>
      <c r="X89" s="10"/>
      <c r="Y89" s="10"/>
      <c r="Z89" s="10"/>
      <c r="AA89" s="10"/>
      <c r="AB89" s="10"/>
      <c r="AC89" s="10"/>
      <c r="AD89" s="10"/>
    </row>
    <row r="90" spans="1:30">
      <c r="A90" s="55"/>
      <c r="B90" s="10"/>
      <c r="C90" s="10" t="s">
        <v>234</v>
      </c>
      <c r="D90" s="10"/>
      <c r="E90" s="10" t="s">
        <v>201</v>
      </c>
      <c r="F90" s="10">
        <v>99</v>
      </c>
      <c r="G90" s="322">
        <v>148.58793233471101</v>
      </c>
      <c r="H90" s="322">
        <v>136125.14000000001</v>
      </c>
      <c r="I90" s="322">
        <v>1375.0014141414099</v>
      </c>
      <c r="J90" s="201">
        <v>13.136363636363599</v>
      </c>
      <c r="L90" s="10">
        <v>42</v>
      </c>
      <c r="M90" s="322">
        <v>90759.97</v>
      </c>
      <c r="N90" s="322">
        <v>1592.2801754386001</v>
      </c>
      <c r="O90" s="10"/>
      <c r="P90" s="322"/>
      <c r="Q90" s="10"/>
      <c r="R90" s="10">
        <v>99</v>
      </c>
      <c r="S90" s="322">
        <v>136125.14000000001</v>
      </c>
      <c r="T90" s="10">
        <v>1375.0014141414099</v>
      </c>
      <c r="V90" s="10"/>
      <c r="W90" s="10"/>
      <c r="X90" s="10"/>
      <c r="Y90" s="10"/>
      <c r="Z90" s="10"/>
      <c r="AA90" s="10"/>
      <c r="AB90" s="10"/>
      <c r="AC90" s="10"/>
      <c r="AD90" s="10"/>
    </row>
    <row r="91" spans="1:30">
      <c r="A91" s="55"/>
      <c r="B91" s="10"/>
      <c r="C91" s="10" t="s">
        <v>235</v>
      </c>
      <c r="D91" s="10"/>
      <c r="E91" s="10" t="s">
        <v>236</v>
      </c>
      <c r="F91" s="10">
        <v>40</v>
      </c>
      <c r="G91" s="322">
        <v>129.17374699374699</v>
      </c>
      <c r="H91" s="322">
        <v>59127.88</v>
      </c>
      <c r="I91" s="322">
        <v>1478.1969999999999</v>
      </c>
      <c r="J91" s="201">
        <v>13.047619047618999</v>
      </c>
      <c r="L91" s="10">
        <v>16</v>
      </c>
      <c r="M91" s="322">
        <v>38672.36</v>
      </c>
      <c r="N91" s="322">
        <v>1611.3483333333299</v>
      </c>
      <c r="O91" s="10"/>
      <c r="P91" s="322"/>
      <c r="Q91" s="10"/>
      <c r="R91" s="10">
        <v>40</v>
      </c>
      <c r="S91" s="322">
        <v>59127.88</v>
      </c>
      <c r="T91" s="10">
        <v>1478.1969999999999</v>
      </c>
      <c r="V91" s="10"/>
      <c r="W91" s="10"/>
      <c r="X91" s="10"/>
      <c r="Y91" s="10"/>
      <c r="Z91" s="10"/>
      <c r="AA91" s="10"/>
      <c r="AB91" s="10"/>
      <c r="AC91" s="10"/>
      <c r="AD91" s="10"/>
    </row>
    <row r="92" spans="1:30">
      <c r="A92" s="55"/>
      <c r="B92" s="10"/>
      <c r="C92" s="10" t="s">
        <v>237</v>
      </c>
      <c r="D92" s="10"/>
      <c r="E92" s="10" t="s">
        <v>94</v>
      </c>
      <c r="F92" s="10">
        <v>5</v>
      </c>
      <c r="G92" s="322">
        <v>632.33799999999997</v>
      </c>
      <c r="H92" s="322">
        <v>3161.69</v>
      </c>
      <c r="I92" s="322">
        <v>632.33799999999997</v>
      </c>
      <c r="J92" s="201">
        <v>1</v>
      </c>
      <c r="L92" s="10">
        <v>5</v>
      </c>
      <c r="M92" s="322"/>
      <c r="N92" s="322"/>
      <c r="O92" s="10"/>
      <c r="P92" s="322"/>
      <c r="Q92" s="10"/>
      <c r="R92" s="10">
        <v>5</v>
      </c>
      <c r="S92" s="322">
        <v>3161.69</v>
      </c>
      <c r="T92" s="10">
        <v>632.33799999999997</v>
      </c>
      <c r="V92" s="10"/>
      <c r="W92" s="10"/>
      <c r="X92" s="10"/>
      <c r="Y92" s="10"/>
      <c r="Z92" s="10"/>
      <c r="AA92" s="10"/>
      <c r="AB92" s="10"/>
      <c r="AC92" s="10"/>
      <c r="AD92" s="10"/>
    </row>
    <row r="93" spans="1:30">
      <c r="A93" s="55"/>
      <c r="B93" s="10"/>
      <c r="C93" s="10" t="s">
        <v>237</v>
      </c>
      <c r="D93" s="10"/>
      <c r="E93" s="10" t="s">
        <v>119</v>
      </c>
      <c r="F93" s="10">
        <v>11</v>
      </c>
      <c r="G93" s="322">
        <v>129.39444444444399</v>
      </c>
      <c r="H93" s="322">
        <v>10324.36</v>
      </c>
      <c r="I93" s="322">
        <v>938.57818181818197</v>
      </c>
      <c r="J93" s="201">
        <v>13</v>
      </c>
      <c r="L93" s="10">
        <v>7</v>
      </c>
      <c r="M93" s="322">
        <v>5120.67</v>
      </c>
      <c r="N93" s="322">
        <v>1280.1675</v>
      </c>
      <c r="O93" s="10"/>
      <c r="P93" s="322"/>
      <c r="Q93" s="10"/>
      <c r="R93" s="10">
        <v>11</v>
      </c>
      <c r="S93" s="322">
        <v>10324.36</v>
      </c>
      <c r="T93" s="10">
        <v>938.57818181818197</v>
      </c>
      <c r="V93" s="10"/>
      <c r="W93" s="10"/>
      <c r="X93" s="10"/>
      <c r="Y93" s="10"/>
      <c r="Z93" s="10"/>
      <c r="AA93" s="10"/>
      <c r="AB93" s="10"/>
      <c r="AC93" s="10"/>
      <c r="AD93" s="10"/>
    </row>
    <row r="94" spans="1:30">
      <c r="A94" s="55"/>
      <c r="B94" s="10"/>
      <c r="C94" s="10" t="s">
        <v>238</v>
      </c>
      <c r="D94" s="10"/>
      <c r="E94" s="10" t="s">
        <v>137</v>
      </c>
      <c r="F94" s="10">
        <v>339</v>
      </c>
      <c r="G94" s="322">
        <v>156.51389445126901</v>
      </c>
      <c r="H94" s="322">
        <v>500420.53</v>
      </c>
      <c r="I94" s="322">
        <v>1476.16675516224</v>
      </c>
      <c r="J94" s="201">
        <v>12.8175675675676</v>
      </c>
      <c r="L94" s="10">
        <v>150</v>
      </c>
      <c r="M94" s="322">
        <v>338167.6</v>
      </c>
      <c r="N94" s="322">
        <v>1789.24656084656</v>
      </c>
      <c r="O94" s="10"/>
      <c r="P94" s="322"/>
      <c r="Q94" s="10"/>
      <c r="R94" s="10">
        <v>339</v>
      </c>
      <c r="S94" s="322">
        <v>500420.53</v>
      </c>
      <c r="T94" s="10">
        <v>1476.16675516224</v>
      </c>
      <c r="V94" s="10"/>
      <c r="W94" s="10"/>
      <c r="X94" s="10"/>
      <c r="Y94" s="10"/>
      <c r="Z94" s="10"/>
      <c r="AA94" s="10"/>
      <c r="AB94" s="10"/>
      <c r="AC94" s="10"/>
      <c r="AD94" s="10"/>
    </row>
    <row r="95" spans="1:30">
      <c r="A95" s="55"/>
      <c r="B95" s="10"/>
      <c r="C95" s="10" t="s">
        <v>239</v>
      </c>
      <c r="D95" s="10"/>
      <c r="E95" s="10" t="s">
        <v>112</v>
      </c>
      <c r="F95" s="10">
        <v>29</v>
      </c>
      <c r="G95" s="322">
        <v>89.249840909090906</v>
      </c>
      <c r="H95" s="322">
        <v>30132.74</v>
      </c>
      <c r="I95" s="322">
        <v>1039.06</v>
      </c>
      <c r="J95" s="201">
        <v>12.4</v>
      </c>
      <c r="L95" s="10">
        <v>14</v>
      </c>
      <c r="M95" s="322">
        <v>20366.919999999998</v>
      </c>
      <c r="N95" s="322">
        <v>1357.7946666666701</v>
      </c>
      <c r="O95" s="10"/>
      <c r="P95" s="322"/>
      <c r="Q95" s="10"/>
      <c r="R95" s="10">
        <v>29</v>
      </c>
      <c r="S95" s="322">
        <v>30132.74</v>
      </c>
      <c r="T95" s="10">
        <v>1039.06</v>
      </c>
      <c r="V95" s="10"/>
      <c r="W95" s="10"/>
      <c r="X95" s="10"/>
      <c r="Y95" s="10"/>
      <c r="Z95" s="10"/>
      <c r="AA95" s="10"/>
      <c r="AB95" s="10"/>
      <c r="AC95" s="10"/>
      <c r="AD95" s="10"/>
    </row>
    <row r="96" spans="1:30">
      <c r="A96" s="55"/>
      <c r="B96" s="10"/>
      <c r="C96" s="10" t="s">
        <v>240</v>
      </c>
      <c r="D96" s="10"/>
      <c r="E96" s="10" t="s">
        <v>241</v>
      </c>
      <c r="F96" s="10">
        <v>20</v>
      </c>
      <c r="G96" s="322">
        <v>110.71923295454501</v>
      </c>
      <c r="H96" s="322">
        <v>20986.65</v>
      </c>
      <c r="I96" s="322">
        <v>1049.3325</v>
      </c>
      <c r="J96" s="201">
        <v>12.625</v>
      </c>
      <c r="L96" s="10">
        <v>10</v>
      </c>
      <c r="M96" s="322">
        <v>13980.91</v>
      </c>
      <c r="N96" s="322">
        <v>1398.0909999999999</v>
      </c>
      <c r="O96" s="10"/>
      <c r="P96" s="322"/>
      <c r="Q96" s="10"/>
      <c r="R96" s="10">
        <v>20</v>
      </c>
      <c r="S96" s="322">
        <v>20986.65</v>
      </c>
      <c r="T96" s="10">
        <v>1049.3325</v>
      </c>
      <c r="V96" s="10"/>
      <c r="W96" s="10"/>
      <c r="X96" s="10"/>
      <c r="Y96" s="10"/>
      <c r="Z96" s="10"/>
      <c r="AA96" s="10"/>
      <c r="AB96" s="10"/>
      <c r="AC96" s="10"/>
      <c r="AD96" s="10"/>
    </row>
    <row r="97" spans="1:30">
      <c r="A97" s="55"/>
      <c r="B97" s="10"/>
      <c r="C97" s="10" t="s">
        <v>488</v>
      </c>
      <c r="D97" s="10"/>
      <c r="E97" s="10" t="s">
        <v>119</v>
      </c>
      <c r="F97" s="10">
        <v>1</v>
      </c>
      <c r="G97" s="322">
        <v>1074.8699999999999</v>
      </c>
      <c r="H97" s="322">
        <v>1074.8699999999999</v>
      </c>
      <c r="I97" s="322">
        <v>1074.8699999999999</v>
      </c>
      <c r="J97" s="201">
        <v>1</v>
      </c>
      <c r="L97" s="10">
        <v>1</v>
      </c>
      <c r="M97" s="322"/>
      <c r="N97" s="322"/>
      <c r="O97" s="10"/>
      <c r="P97" s="322"/>
      <c r="Q97" s="10"/>
      <c r="R97" s="10">
        <v>1</v>
      </c>
      <c r="S97" s="322">
        <v>1074.8699999999999</v>
      </c>
      <c r="T97" s="10">
        <v>1074.8699999999999</v>
      </c>
      <c r="V97" s="10"/>
      <c r="W97" s="10"/>
      <c r="X97" s="10"/>
      <c r="Y97" s="10"/>
      <c r="Z97" s="10"/>
      <c r="AA97" s="10"/>
      <c r="AB97" s="10"/>
      <c r="AC97" s="10"/>
      <c r="AD97" s="10"/>
    </row>
    <row r="98" spans="1:30">
      <c r="A98" s="55"/>
      <c r="B98" s="10"/>
      <c r="C98" s="10" t="s">
        <v>489</v>
      </c>
      <c r="D98" s="10"/>
      <c r="E98" s="10" t="s">
        <v>241</v>
      </c>
      <c r="F98" s="10">
        <v>1</v>
      </c>
      <c r="G98" s="322">
        <v>67.363636363636303</v>
      </c>
      <c r="H98" s="322">
        <v>941</v>
      </c>
      <c r="I98" s="322">
        <v>941</v>
      </c>
      <c r="J98" s="201">
        <v>12</v>
      </c>
      <c r="L98" s="10"/>
      <c r="M98" s="322">
        <v>941</v>
      </c>
      <c r="N98" s="322">
        <v>941</v>
      </c>
      <c r="O98" s="10"/>
      <c r="P98" s="322"/>
      <c r="Q98" s="10"/>
      <c r="R98" s="10">
        <v>1</v>
      </c>
      <c r="S98" s="322">
        <v>941</v>
      </c>
      <c r="T98" s="10">
        <v>941</v>
      </c>
      <c r="V98" s="10"/>
      <c r="W98" s="10"/>
      <c r="X98" s="10"/>
      <c r="Y98" s="10"/>
      <c r="Z98" s="10"/>
      <c r="AA98" s="10"/>
      <c r="AB98" s="10"/>
      <c r="AC98" s="10"/>
      <c r="AD98" s="10"/>
    </row>
    <row r="99" spans="1:30">
      <c r="A99" s="55"/>
      <c r="B99" s="10"/>
      <c r="C99" s="10" t="s">
        <v>479</v>
      </c>
      <c r="D99" s="10"/>
      <c r="E99" s="10" t="s">
        <v>480</v>
      </c>
      <c r="F99" s="10">
        <v>3</v>
      </c>
      <c r="G99" s="322">
        <v>96.105000000000004</v>
      </c>
      <c r="H99" s="322">
        <v>2743.16</v>
      </c>
      <c r="I99" s="322">
        <v>914.386666666667</v>
      </c>
      <c r="J99" s="201">
        <v>13</v>
      </c>
      <c r="L99" s="10">
        <v>2</v>
      </c>
      <c r="M99" s="322">
        <v>1153.26</v>
      </c>
      <c r="N99" s="322">
        <v>1153.26</v>
      </c>
      <c r="O99" s="10"/>
      <c r="P99" s="322"/>
      <c r="Q99" s="10"/>
      <c r="R99" s="10">
        <v>3</v>
      </c>
      <c r="S99" s="322">
        <v>2743.16</v>
      </c>
      <c r="T99" s="10">
        <v>914.386666666667</v>
      </c>
      <c r="V99" s="10"/>
      <c r="W99" s="10"/>
      <c r="X99" s="10"/>
      <c r="Y99" s="10"/>
      <c r="Z99" s="10"/>
      <c r="AA99" s="10"/>
      <c r="AB99" s="10"/>
      <c r="AC99" s="10"/>
      <c r="AD99" s="10"/>
    </row>
    <row r="100" spans="1:30">
      <c r="A100" s="55"/>
      <c r="B100" s="10"/>
      <c r="C100" s="10" t="s">
        <v>481</v>
      </c>
      <c r="D100" s="10"/>
      <c r="E100" s="10" t="s">
        <v>100</v>
      </c>
      <c r="F100" s="10">
        <v>9</v>
      </c>
      <c r="G100" s="322">
        <v>138.05500000000001</v>
      </c>
      <c r="H100" s="322">
        <v>7416.72</v>
      </c>
      <c r="I100" s="322">
        <v>824.08</v>
      </c>
      <c r="J100" s="201">
        <v>13</v>
      </c>
      <c r="L100" s="10">
        <v>7</v>
      </c>
      <c r="M100" s="322">
        <v>3313.32</v>
      </c>
      <c r="N100" s="322">
        <v>1656.66</v>
      </c>
      <c r="O100" s="10"/>
      <c r="P100" s="322"/>
      <c r="Q100" s="10"/>
      <c r="R100" s="10">
        <v>9</v>
      </c>
      <c r="S100" s="322">
        <v>7416.72</v>
      </c>
      <c r="T100" s="10">
        <v>824.08</v>
      </c>
      <c r="V100" s="10"/>
      <c r="W100" s="10"/>
      <c r="X100" s="10"/>
      <c r="Y100" s="10"/>
      <c r="Z100" s="10"/>
      <c r="AA100" s="10"/>
      <c r="AB100" s="10"/>
      <c r="AC100" s="10"/>
      <c r="AD100" s="10"/>
    </row>
    <row r="101" spans="1:30">
      <c r="A101" s="55"/>
      <c r="B101" s="10"/>
      <c r="C101" s="10" t="s">
        <v>242</v>
      </c>
      <c r="D101" s="10"/>
      <c r="E101" s="10" t="s">
        <v>243</v>
      </c>
      <c r="F101" s="10">
        <v>13</v>
      </c>
      <c r="G101" s="322">
        <v>227.629930555556</v>
      </c>
      <c r="H101" s="322">
        <v>18954.02</v>
      </c>
      <c r="I101" s="322">
        <v>1458.0015384615399</v>
      </c>
      <c r="J101" s="201">
        <v>11.5</v>
      </c>
      <c r="L101" s="10">
        <v>7</v>
      </c>
      <c r="M101" s="322">
        <v>12840.97</v>
      </c>
      <c r="N101" s="322">
        <v>2140.16166666667</v>
      </c>
      <c r="O101" s="10"/>
      <c r="P101" s="322"/>
      <c r="Q101" s="10"/>
      <c r="R101" s="10">
        <v>13</v>
      </c>
      <c r="S101" s="322">
        <v>18954.02</v>
      </c>
      <c r="T101" s="10">
        <v>1458.0015384615399</v>
      </c>
      <c r="V101" s="10"/>
      <c r="W101" s="10"/>
      <c r="X101" s="10"/>
      <c r="Y101" s="10"/>
      <c r="Z101" s="10"/>
      <c r="AA101" s="10"/>
      <c r="AB101" s="10"/>
      <c r="AC101" s="10"/>
      <c r="AD101" s="10"/>
    </row>
    <row r="102" spans="1:30">
      <c r="A102" s="55"/>
      <c r="B102" s="10"/>
      <c r="C102" s="10" t="s">
        <v>493</v>
      </c>
      <c r="D102" s="10"/>
      <c r="E102" s="10" t="s">
        <v>494</v>
      </c>
      <c r="F102" s="10">
        <v>1</v>
      </c>
      <c r="G102" s="322">
        <v>76.760000000000005</v>
      </c>
      <c r="H102" s="322">
        <v>844.36</v>
      </c>
      <c r="I102" s="322">
        <v>844.36</v>
      </c>
      <c r="J102" s="201">
        <v>12</v>
      </c>
      <c r="L102" s="10"/>
      <c r="M102" s="322">
        <v>844.36</v>
      </c>
      <c r="N102" s="322">
        <v>844.36</v>
      </c>
      <c r="O102" s="10"/>
      <c r="P102" s="322"/>
      <c r="Q102" s="10"/>
      <c r="R102" s="10">
        <v>1</v>
      </c>
      <c r="S102" s="322">
        <v>844.36</v>
      </c>
      <c r="T102" s="10">
        <v>844.36</v>
      </c>
      <c r="V102" s="10"/>
      <c r="W102" s="10"/>
      <c r="X102" s="10"/>
      <c r="Y102" s="10"/>
      <c r="Z102" s="10"/>
      <c r="AA102" s="10"/>
      <c r="AB102" s="10"/>
      <c r="AC102" s="10"/>
      <c r="AD102" s="10"/>
    </row>
    <row r="103" spans="1:30">
      <c r="A103" s="55"/>
      <c r="B103" s="10"/>
      <c r="C103" s="10" t="s">
        <v>244</v>
      </c>
      <c r="D103" s="10"/>
      <c r="E103" s="10" t="s">
        <v>245</v>
      </c>
      <c r="F103" s="10">
        <v>3</v>
      </c>
      <c r="G103" s="322">
        <v>710.75055555555502</v>
      </c>
      <c r="H103" s="322">
        <v>25787.02</v>
      </c>
      <c r="I103" s="322">
        <v>8595.6733333333304</v>
      </c>
      <c r="J103" s="201">
        <v>13</v>
      </c>
      <c r="L103" s="10"/>
      <c r="M103" s="322">
        <v>25787.02</v>
      </c>
      <c r="N103" s="322">
        <v>8595.6733333333304</v>
      </c>
      <c r="O103" s="10"/>
      <c r="P103" s="322"/>
      <c r="Q103" s="10"/>
      <c r="R103" s="10">
        <v>3</v>
      </c>
      <c r="S103" s="322">
        <v>25787.02</v>
      </c>
      <c r="T103" s="10">
        <v>8595.6733333333304</v>
      </c>
      <c r="V103" s="10"/>
      <c r="W103" s="10"/>
      <c r="X103" s="10"/>
      <c r="Y103" s="10"/>
      <c r="Z103" s="10"/>
      <c r="AA103" s="10"/>
      <c r="AB103" s="10"/>
      <c r="AC103" s="10"/>
      <c r="AD103" s="10"/>
    </row>
    <row r="104" spans="1:30">
      <c r="A104" s="55"/>
      <c r="B104" s="10"/>
      <c r="C104" s="10" t="s">
        <v>111</v>
      </c>
      <c r="D104" s="10"/>
      <c r="E104" s="10" t="s">
        <v>112</v>
      </c>
      <c r="F104" s="10">
        <v>17</v>
      </c>
      <c r="G104" s="322">
        <v>155.18494633838401</v>
      </c>
      <c r="H104" s="322">
        <v>21225.040000000001</v>
      </c>
      <c r="I104" s="322">
        <v>1248.5317647058801</v>
      </c>
      <c r="J104" s="201">
        <v>15</v>
      </c>
      <c r="L104" s="10">
        <v>6</v>
      </c>
      <c r="M104" s="322">
        <v>19140.060000000001</v>
      </c>
      <c r="N104" s="322">
        <v>1740.00545454545</v>
      </c>
      <c r="O104" s="10"/>
      <c r="P104" s="322"/>
      <c r="Q104" s="10"/>
      <c r="R104" s="10">
        <v>17</v>
      </c>
      <c r="S104" s="322">
        <v>21225.040000000001</v>
      </c>
      <c r="T104" s="10">
        <v>1248.5317647058801</v>
      </c>
      <c r="V104" s="10"/>
      <c r="W104" s="10"/>
      <c r="X104" s="10"/>
      <c r="Y104" s="10"/>
      <c r="Z104" s="10"/>
      <c r="AA104" s="10"/>
      <c r="AB104" s="10"/>
      <c r="AC104" s="10"/>
      <c r="AD104" s="10"/>
    </row>
    <row r="105" spans="1:30">
      <c r="A105" s="55"/>
      <c r="B105" s="10"/>
      <c r="C105" s="10" t="s">
        <v>111</v>
      </c>
      <c r="D105" s="10"/>
      <c r="E105" s="10" t="s">
        <v>105</v>
      </c>
      <c r="F105" s="10">
        <v>1</v>
      </c>
      <c r="G105" s="322">
        <v>75.656666666666695</v>
      </c>
      <c r="H105" s="322">
        <v>907.88</v>
      </c>
      <c r="I105" s="322">
        <v>907.88</v>
      </c>
      <c r="J105" s="201">
        <v>13</v>
      </c>
      <c r="L105" s="10"/>
      <c r="M105" s="322">
        <v>907.88</v>
      </c>
      <c r="N105" s="322">
        <v>907.88</v>
      </c>
      <c r="O105" s="10"/>
      <c r="P105" s="322"/>
      <c r="Q105" s="10"/>
      <c r="R105" s="10">
        <v>1</v>
      </c>
      <c r="S105" s="322">
        <v>907.88</v>
      </c>
      <c r="T105" s="10">
        <v>907.88</v>
      </c>
      <c r="V105" s="10"/>
      <c r="W105" s="10"/>
      <c r="X105" s="10"/>
      <c r="Y105" s="10"/>
      <c r="Z105" s="10"/>
      <c r="AA105" s="10"/>
      <c r="AB105" s="10"/>
      <c r="AC105" s="10"/>
      <c r="AD105" s="10"/>
    </row>
    <row r="106" spans="1:30">
      <c r="A106" s="55"/>
      <c r="B106" s="10"/>
      <c r="C106" s="10" t="s">
        <v>407</v>
      </c>
      <c r="D106" s="10"/>
      <c r="E106" s="10" t="s">
        <v>164</v>
      </c>
      <c r="F106" s="10">
        <v>9</v>
      </c>
      <c r="G106" s="322">
        <v>224.65166666666701</v>
      </c>
      <c r="H106" s="322">
        <v>11856.43</v>
      </c>
      <c r="I106" s="322">
        <v>1317.3811111111099</v>
      </c>
      <c r="J106" s="201">
        <v>7</v>
      </c>
      <c r="L106" s="10">
        <v>5</v>
      </c>
      <c r="M106" s="322">
        <v>4466.49</v>
      </c>
      <c r="N106" s="322">
        <v>1116.6224999999999</v>
      </c>
      <c r="O106" s="10"/>
      <c r="P106" s="322"/>
      <c r="Q106" s="10"/>
      <c r="R106" s="10">
        <v>9</v>
      </c>
      <c r="S106" s="322">
        <v>11856.43</v>
      </c>
      <c r="T106" s="10">
        <v>1317.3811111111099</v>
      </c>
      <c r="V106" s="10"/>
      <c r="W106" s="10"/>
      <c r="X106" s="10"/>
      <c r="Y106" s="10"/>
      <c r="Z106" s="10"/>
      <c r="AA106" s="10"/>
      <c r="AB106" s="10"/>
      <c r="AC106" s="10"/>
      <c r="AD106" s="10"/>
    </row>
    <row r="107" spans="1:30">
      <c r="A107" s="55"/>
      <c r="B107" s="10"/>
      <c r="C107" s="10" t="s">
        <v>246</v>
      </c>
      <c r="D107" s="10"/>
      <c r="E107" s="10" t="s">
        <v>247</v>
      </c>
      <c r="F107" s="10">
        <v>2</v>
      </c>
      <c r="G107" s="322">
        <v>40.873333333333299</v>
      </c>
      <c r="H107" s="322">
        <v>370.16</v>
      </c>
      <c r="I107" s="322">
        <v>185.08</v>
      </c>
      <c r="J107" s="201">
        <v>7</v>
      </c>
      <c r="L107" s="10">
        <v>1</v>
      </c>
      <c r="M107" s="322">
        <v>190.24</v>
      </c>
      <c r="N107" s="322">
        <v>190.24</v>
      </c>
      <c r="O107" s="10"/>
      <c r="P107" s="322"/>
      <c r="Q107" s="10"/>
      <c r="R107" s="10">
        <v>2</v>
      </c>
      <c r="S107" s="322">
        <v>370.16</v>
      </c>
      <c r="T107" s="10">
        <v>185.08</v>
      </c>
      <c r="V107" s="10"/>
      <c r="W107" s="10"/>
      <c r="X107" s="10"/>
      <c r="Y107" s="10"/>
      <c r="Z107" s="10"/>
      <c r="AA107" s="10"/>
      <c r="AB107" s="10"/>
      <c r="AC107" s="10"/>
      <c r="AD107" s="10"/>
    </row>
    <row r="108" spans="1:30">
      <c r="A108" s="55"/>
      <c r="B108" s="10"/>
      <c r="C108" s="10" t="s">
        <v>248</v>
      </c>
      <c r="D108" s="10"/>
      <c r="E108" s="10" t="s">
        <v>249</v>
      </c>
      <c r="F108" s="10">
        <v>184</v>
      </c>
      <c r="G108" s="322">
        <v>169.54850631313101</v>
      </c>
      <c r="H108" s="322">
        <v>298760.65000000002</v>
      </c>
      <c r="I108" s="322">
        <v>1623.69918478261</v>
      </c>
      <c r="J108" s="201">
        <v>11.965517241379301</v>
      </c>
      <c r="L108" s="10">
        <v>103</v>
      </c>
      <c r="M108" s="322">
        <v>155943.95000000001</v>
      </c>
      <c r="N108" s="322">
        <v>1925.23395061728</v>
      </c>
      <c r="O108" s="10"/>
      <c r="P108" s="322"/>
      <c r="Q108" s="10"/>
      <c r="R108" s="10">
        <v>184</v>
      </c>
      <c r="S108" s="322">
        <v>298760.65000000002</v>
      </c>
      <c r="T108" s="10">
        <v>1623.69918478261</v>
      </c>
      <c r="V108" s="10"/>
      <c r="W108" s="10"/>
      <c r="X108" s="10"/>
      <c r="Y108" s="10"/>
      <c r="Z108" s="10"/>
      <c r="AA108" s="10"/>
      <c r="AB108" s="10"/>
      <c r="AC108" s="10"/>
      <c r="AD108" s="10"/>
    </row>
    <row r="109" spans="1:30">
      <c r="A109" s="55"/>
      <c r="B109" s="10"/>
      <c r="C109" s="10" t="s">
        <v>248</v>
      </c>
      <c r="D109" s="10"/>
      <c r="E109" s="10" t="s">
        <v>317</v>
      </c>
      <c r="F109" s="10">
        <v>1</v>
      </c>
      <c r="G109" s="322">
        <v>44.210909090909098</v>
      </c>
      <c r="H109" s="322">
        <v>255.32</v>
      </c>
      <c r="I109" s="322">
        <v>255.32</v>
      </c>
      <c r="J109" s="201">
        <v>12</v>
      </c>
      <c r="L109" s="10"/>
      <c r="M109" s="322">
        <v>255.32</v>
      </c>
      <c r="N109" s="322">
        <v>255.32</v>
      </c>
      <c r="O109" s="10"/>
      <c r="P109" s="322"/>
      <c r="Q109" s="10"/>
      <c r="R109" s="10">
        <v>1</v>
      </c>
      <c r="S109" s="322">
        <v>255.32</v>
      </c>
      <c r="T109" s="10">
        <v>255.32</v>
      </c>
      <c r="V109" s="10"/>
      <c r="W109" s="10"/>
      <c r="X109" s="10"/>
      <c r="Y109" s="10"/>
      <c r="Z109" s="10"/>
      <c r="AA109" s="10"/>
      <c r="AB109" s="10"/>
      <c r="AC109" s="10"/>
      <c r="AD109" s="10"/>
    </row>
    <row r="110" spans="1:30">
      <c r="A110" s="55"/>
      <c r="B110" s="10"/>
      <c r="C110" s="10" t="s">
        <v>250</v>
      </c>
      <c r="D110" s="10"/>
      <c r="E110" s="10" t="s">
        <v>89</v>
      </c>
      <c r="F110" s="10">
        <v>1</v>
      </c>
      <c r="G110" s="322">
        <v>68.053749999999994</v>
      </c>
      <c r="H110" s="322">
        <v>1701.29</v>
      </c>
      <c r="I110" s="322">
        <v>1701.29</v>
      </c>
      <c r="J110" s="201">
        <v>25</v>
      </c>
      <c r="L110" s="10"/>
      <c r="M110" s="322">
        <v>1701.29</v>
      </c>
      <c r="N110" s="322">
        <v>1701.29</v>
      </c>
      <c r="O110" s="10"/>
      <c r="P110" s="322"/>
      <c r="Q110" s="10"/>
      <c r="R110" s="10">
        <v>1</v>
      </c>
      <c r="S110" s="322">
        <v>1701.29</v>
      </c>
      <c r="T110" s="10">
        <v>1701.29</v>
      </c>
      <c r="V110" s="10"/>
      <c r="W110" s="10"/>
      <c r="X110" s="10"/>
      <c r="Y110" s="10"/>
      <c r="Z110" s="10"/>
      <c r="AA110" s="10"/>
      <c r="AB110" s="10"/>
      <c r="AC110" s="10"/>
      <c r="AD110" s="10"/>
    </row>
    <row r="111" spans="1:30">
      <c r="A111" s="55"/>
      <c r="B111" s="10"/>
      <c r="C111" s="10" t="s">
        <v>250</v>
      </c>
      <c r="D111" s="10"/>
      <c r="E111" s="10" t="s">
        <v>90</v>
      </c>
      <c r="F111" s="10">
        <v>22</v>
      </c>
      <c r="G111" s="322">
        <v>91.051043771043794</v>
      </c>
      <c r="H111" s="322">
        <v>17602.810000000001</v>
      </c>
      <c r="I111" s="322">
        <v>800.12772727272704</v>
      </c>
      <c r="J111" s="201">
        <v>11.1111111111111</v>
      </c>
      <c r="L111" s="10">
        <v>8</v>
      </c>
      <c r="M111" s="322">
        <v>12386.21</v>
      </c>
      <c r="N111" s="322">
        <v>884.72928571428599</v>
      </c>
      <c r="O111" s="10"/>
      <c r="P111" s="322"/>
      <c r="Q111" s="10"/>
      <c r="R111" s="10">
        <v>22</v>
      </c>
      <c r="S111" s="322">
        <v>17602.810000000001</v>
      </c>
      <c r="T111" s="10">
        <v>800.12772727272704</v>
      </c>
      <c r="V111" s="10"/>
      <c r="W111" s="10"/>
      <c r="X111" s="10"/>
      <c r="Y111" s="10"/>
      <c r="Z111" s="10"/>
      <c r="AA111" s="10"/>
      <c r="AB111" s="10"/>
      <c r="AC111" s="10"/>
      <c r="AD111" s="10"/>
    </row>
    <row r="112" spans="1:30">
      <c r="A112" s="55"/>
      <c r="B112" s="10"/>
      <c r="C112" s="10" t="s">
        <v>251</v>
      </c>
      <c r="D112" s="10"/>
      <c r="E112" s="10" t="s">
        <v>107</v>
      </c>
      <c r="F112" s="10">
        <v>17</v>
      </c>
      <c r="G112" s="322">
        <v>336.35583333333301</v>
      </c>
      <c r="H112" s="322">
        <v>28382.81</v>
      </c>
      <c r="I112" s="322">
        <v>1669.57705882353</v>
      </c>
      <c r="J112" s="201">
        <v>13.8571428571429</v>
      </c>
      <c r="L112" s="10">
        <v>9</v>
      </c>
      <c r="M112" s="322">
        <v>23215.91</v>
      </c>
      <c r="N112" s="322">
        <v>2901.98875</v>
      </c>
      <c r="O112" s="10"/>
      <c r="P112" s="322"/>
      <c r="Q112" s="10"/>
      <c r="R112" s="10">
        <v>17</v>
      </c>
      <c r="S112" s="322">
        <v>28382.81</v>
      </c>
      <c r="T112" s="10">
        <v>1669.57705882353</v>
      </c>
      <c r="V112" s="10"/>
      <c r="W112" s="10"/>
      <c r="X112" s="10"/>
      <c r="Y112" s="10"/>
      <c r="Z112" s="10"/>
      <c r="AA112" s="10"/>
      <c r="AB112" s="10"/>
      <c r="AC112" s="10"/>
      <c r="AD112" s="10"/>
    </row>
    <row r="113" spans="1:30">
      <c r="A113" s="55"/>
      <c r="B113" s="10"/>
      <c r="C113" s="10" t="s">
        <v>252</v>
      </c>
      <c r="D113" s="10"/>
      <c r="E113" s="10" t="s">
        <v>253</v>
      </c>
      <c r="F113" s="10">
        <v>22</v>
      </c>
      <c r="G113" s="322">
        <v>119.330963243547</v>
      </c>
      <c r="H113" s="322">
        <v>25362.05</v>
      </c>
      <c r="I113" s="322">
        <v>1152.82045454545</v>
      </c>
      <c r="J113" s="201">
        <v>15</v>
      </c>
      <c r="L113" s="10">
        <v>11</v>
      </c>
      <c r="M113" s="322">
        <v>17095.54</v>
      </c>
      <c r="N113" s="322">
        <v>1554.14</v>
      </c>
      <c r="O113" s="10"/>
      <c r="P113" s="322"/>
      <c r="Q113" s="10"/>
      <c r="R113" s="10">
        <v>22</v>
      </c>
      <c r="S113" s="322">
        <v>25362.05</v>
      </c>
      <c r="T113" s="10">
        <v>1152.82045454545</v>
      </c>
      <c r="V113" s="10"/>
      <c r="W113" s="10"/>
      <c r="X113" s="10"/>
      <c r="Y113" s="10"/>
      <c r="Z113" s="10"/>
      <c r="AA113" s="10"/>
      <c r="AB113" s="10"/>
      <c r="AC113" s="10"/>
      <c r="AD113" s="10"/>
    </row>
    <row r="114" spans="1:30">
      <c r="A114" s="55"/>
      <c r="B114" s="10"/>
      <c r="C114" s="10" t="s">
        <v>254</v>
      </c>
      <c r="D114" s="10"/>
      <c r="E114" s="10" t="s">
        <v>255</v>
      </c>
      <c r="F114" s="10">
        <v>75</v>
      </c>
      <c r="G114" s="322">
        <v>126.790215909091</v>
      </c>
      <c r="H114" s="322">
        <v>99895.02</v>
      </c>
      <c r="I114" s="322">
        <v>1331.9336000000001</v>
      </c>
      <c r="J114" s="201">
        <v>11.461538461538501</v>
      </c>
      <c r="L114" s="10">
        <v>41</v>
      </c>
      <c r="M114" s="322">
        <v>53229.65</v>
      </c>
      <c r="N114" s="322">
        <v>1565.5779411764699</v>
      </c>
      <c r="O114" s="10"/>
      <c r="P114" s="322"/>
      <c r="Q114" s="10"/>
      <c r="R114" s="10">
        <v>75</v>
      </c>
      <c r="S114" s="322">
        <v>99895.02</v>
      </c>
      <c r="T114" s="10">
        <v>1331.9336000000001</v>
      </c>
      <c r="V114" s="10"/>
      <c r="W114" s="10"/>
      <c r="X114" s="10"/>
      <c r="Y114" s="10"/>
      <c r="Z114" s="10"/>
      <c r="AA114" s="10"/>
      <c r="AB114" s="10"/>
      <c r="AC114" s="10"/>
      <c r="AD114" s="10"/>
    </row>
    <row r="115" spans="1:30">
      <c r="A115" s="55"/>
      <c r="B115" s="10"/>
      <c r="C115" s="10" t="s">
        <v>256</v>
      </c>
      <c r="D115" s="10"/>
      <c r="E115" s="10" t="s">
        <v>257</v>
      </c>
      <c r="F115" s="10">
        <v>250</v>
      </c>
      <c r="G115" s="322">
        <v>115.332155383197</v>
      </c>
      <c r="H115" s="322">
        <v>267085.73</v>
      </c>
      <c r="I115" s="322">
        <v>1068.34292</v>
      </c>
      <c r="J115" s="201">
        <v>11.9888888888889</v>
      </c>
      <c r="L115" s="10">
        <v>121</v>
      </c>
      <c r="M115" s="322">
        <v>164355.20000000001</v>
      </c>
      <c r="N115" s="322">
        <v>1274.07131782946</v>
      </c>
      <c r="O115" s="10"/>
      <c r="P115" s="322"/>
      <c r="Q115" s="10"/>
      <c r="R115" s="10">
        <v>250</v>
      </c>
      <c r="S115" s="322">
        <v>267085.73</v>
      </c>
      <c r="T115" s="10">
        <v>1068.34292</v>
      </c>
      <c r="V115" s="10"/>
      <c r="W115" s="10"/>
      <c r="X115" s="10"/>
      <c r="Y115" s="10"/>
      <c r="Z115" s="10"/>
      <c r="AA115" s="10"/>
      <c r="AB115" s="10"/>
      <c r="AC115" s="10"/>
      <c r="AD115" s="10"/>
    </row>
    <row r="116" spans="1:30">
      <c r="A116" s="55"/>
      <c r="B116" s="10"/>
      <c r="C116" s="10" t="s">
        <v>258</v>
      </c>
      <c r="D116" s="10"/>
      <c r="E116" s="10" t="s">
        <v>259</v>
      </c>
      <c r="F116" s="10">
        <v>8</v>
      </c>
      <c r="G116" s="322">
        <v>127.791527777778</v>
      </c>
      <c r="H116" s="322">
        <v>10976.29</v>
      </c>
      <c r="I116" s="322">
        <v>1372.0362500000001</v>
      </c>
      <c r="J116" s="201">
        <v>15</v>
      </c>
      <c r="L116" s="10">
        <v>3</v>
      </c>
      <c r="M116" s="322">
        <v>8358.15</v>
      </c>
      <c r="N116" s="322">
        <v>1671.63</v>
      </c>
      <c r="O116" s="10"/>
      <c r="P116" s="322"/>
      <c r="Q116" s="10"/>
      <c r="R116" s="10">
        <v>8</v>
      </c>
      <c r="S116" s="322">
        <v>10976.29</v>
      </c>
      <c r="T116" s="10">
        <v>1372.0362500000001</v>
      </c>
      <c r="V116" s="10"/>
      <c r="W116" s="10"/>
      <c r="X116" s="10"/>
      <c r="Y116" s="10"/>
      <c r="Z116" s="10"/>
      <c r="AA116" s="10"/>
      <c r="AB116" s="10"/>
      <c r="AC116" s="10"/>
      <c r="AD116" s="10"/>
    </row>
    <row r="117" spans="1:30">
      <c r="A117" s="55"/>
      <c r="B117" s="10"/>
      <c r="C117" s="10" t="s">
        <v>260</v>
      </c>
      <c r="D117" s="10"/>
      <c r="E117" s="10" t="s">
        <v>107</v>
      </c>
      <c r="F117" s="10">
        <v>5</v>
      </c>
      <c r="G117" s="322">
        <v>123.722222222222</v>
      </c>
      <c r="H117" s="322">
        <v>5088.76</v>
      </c>
      <c r="I117" s="322">
        <v>1017.752</v>
      </c>
      <c r="J117" s="201">
        <v>11</v>
      </c>
      <c r="L117" s="10">
        <v>2</v>
      </c>
      <c r="M117" s="322">
        <v>4242.8900000000003</v>
      </c>
      <c r="N117" s="322">
        <v>1414.29666666667</v>
      </c>
      <c r="O117" s="10"/>
      <c r="P117" s="322"/>
      <c r="Q117" s="10"/>
      <c r="R117" s="10">
        <v>5</v>
      </c>
      <c r="S117" s="322">
        <v>5088.76</v>
      </c>
      <c r="T117" s="10">
        <v>1017.752</v>
      </c>
      <c r="V117" s="10"/>
      <c r="W117" s="10"/>
      <c r="X117" s="10"/>
      <c r="Y117" s="10"/>
      <c r="Z117" s="10"/>
      <c r="AA117" s="10"/>
      <c r="AB117" s="10"/>
      <c r="AC117" s="10"/>
      <c r="AD117" s="10"/>
    </row>
    <row r="118" spans="1:30">
      <c r="A118" s="55"/>
      <c r="B118" s="10"/>
      <c r="C118" s="10" t="s">
        <v>261</v>
      </c>
      <c r="D118" s="10"/>
      <c r="E118" s="10" t="s">
        <v>262</v>
      </c>
      <c r="F118" s="10">
        <v>19</v>
      </c>
      <c r="G118" s="322">
        <v>150.11247979798</v>
      </c>
      <c r="H118" s="322">
        <v>25005.35</v>
      </c>
      <c r="I118" s="322">
        <v>1316.07105263158</v>
      </c>
      <c r="J118" s="201">
        <v>17</v>
      </c>
      <c r="L118" s="10">
        <v>12</v>
      </c>
      <c r="M118" s="322">
        <v>19200.57</v>
      </c>
      <c r="N118" s="322">
        <v>2742.93857142857</v>
      </c>
      <c r="O118" s="10"/>
      <c r="P118" s="322"/>
      <c r="Q118" s="10"/>
      <c r="R118" s="10">
        <v>19</v>
      </c>
      <c r="S118" s="322">
        <v>25005.35</v>
      </c>
      <c r="T118" s="10">
        <v>1316.07105263158</v>
      </c>
      <c r="V118" s="10"/>
      <c r="W118" s="10"/>
      <c r="X118" s="10"/>
      <c r="Y118" s="10"/>
      <c r="Z118" s="10"/>
      <c r="AA118" s="10"/>
      <c r="AB118" s="10"/>
      <c r="AC118" s="10"/>
      <c r="AD118" s="10"/>
    </row>
    <row r="119" spans="1:30">
      <c r="A119" s="55"/>
      <c r="B119" s="10"/>
      <c r="C119" s="10" t="s">
        <v>263</v>
      </c>
      <c r="D119" s="10"/>
      <c r="E119" s="10" t="s">
        <v>264</v>
      </c>
      <c r="F119" s="10">
        <v>13</v>
      </c>
      <c r="G119" s="322">
        <v>136.407222222222</v>
      </c>
      <c r="H119" s="322">
        <v>15085.85</v>
      </c>
      <c r="I119" s="322">
        <v>1160.45</v>
      </c>
      <c r="J119" s="201">
        <v>11</v>
      </c>
      <c r="L119" s="10">
        <v>8</v>
      </c>
      <c r="M119" s="322">
        <v>6804.42</v>
      </c>
      <c r="N119" s="322">
        <v>1360.884</v>
      </c>
      <c r="O119" s="10"/>
      <c r="P119" s="322"/>
      <c r="Q119" s="10"/>
      <c r="R119" s="10">
        <v>13</v>
      </c>
      <c r="S119" s="322">
        <v>15085.85</v>
      </c>
      <c r="T119" s="10">
        <v>1160.45</v>
      </c>
      <c r="V119" s="10"/>
      <c r="W119" s="10"/>
      <c r="X119" s="10"/>
      <c r="Y119" s="10"/>
      <c r="Z119" s="10"/>
      <c r="AA119" s="10"/>
      <c r="AB119" s="10"/>
      <c r="AC119" s="10"/>
      <c r="AD119" s="10"/>
    </row>
    <row r="120" spans="1:30">
      <c r="A120" s="55"/>
      <c r="B120" s="10"/>
      <c r="C120" s="10" t="s">
        <v>265</v>
      </c>
      <c r="D120" s="10"/>
      <c r="E120" s="10" t="s">
        <v>495</v>
      </c>
      <c r="F120" s="10">
        <v>8</v>
      </c>
      <c r="G120" s="322">
        <v>55.475328282828301</v>
      </c>
      <c r="H120" s="322">
        <v>8244.0499999999993</v>
      </c>
      <c r="I120" s="322">
        <v>1030.5062499999999</v>
      </c>
      <c r="J120" s="201">
        <v>12.6666666666667</v>
      </c>
      <c r="L120" s="10">
        <v>4</v>
      </c>
      <c r="M120" s="322">
        <v>4241.29</v>
      </c>
      <c r="N120" s="322">
        <v>1060.3225</v>
      </c>
      <c r="O120" s="10"/>
      <c r="P120" s="322"/>
      <c r="Q120" s="10"/>
      <c r="R120" s="10">
        <v>8</v>
      </c>
      <c r="S120" s="322">
        <v>8244.0499999999993</v>
      </c>
      <c r="T120" s="10">
        <v>1030.5062499999999</v>
      </c>
      <c r="V120" s="10"/>
      <c r="W120" s="10"/>
      <c r="X120" s="10"/>
      <c r="Y120" s="10"/>
      <c r="Z120" s="10"/>
      <c r="AA120" s="10"/>
      <c r="AB120" s="10"/>
      <c r="AC120" s="10"/>
      <c r="AD120" s="10"/>
    </row>
    <row r="121" spans="1:30">
      <c r="A121" s="55"/>
      <c r="B121" s="10"/>
      <c r="C121" s="10" t="s">
        <v>267</v>
      </c>
      <c r="D121" s="10"/>
      <c r="E121" s="10" t="s">
        <v>164</v>
      </c>
      <c r="F121" s="10">
        <v>243</v>
      </c>
      <c r="G121" s="322">
        <v>125.12366165669501</v>
      </c>
      <c r="H121" s="322">
        <v>281022.69</v>
      </c>
      <c r="I121" s="322">
        <v>1156.4719753086399</v>
      </c>
      <c r="J121" s="201">
        <v>11.314606741573</v>
      </c>
      <c r="L121" s="10">
        <v>120</v>
      </c>
      <c r="M121" s="322">
        <v>167055.78</v>
      </c>
      <c r="N121" s="322">
        <v>1358.17707317073</v>
      </c>
      <c r="O121" s="10"/>
      <c r="P121" s="322"/>
      <c r="Q121" s="10"/>
      <c r="R121" s="10">
        <v>243</v>
      </c>
      <c r="S121" s="322">
        <v>281022.69</v>
      </c>
      <c r="T121" s="10">
        <v>1156.4719753086399</v>
      </c>
      <c r="V121" s="10"/>
      <c r="W121" s="10"/>
      <c r="X121" s="10"/>
      <c r="Y121" s="10"/>
      <c r="Z121" s="10"/>
      <c r="AA121" s="10"/>
      <c r="AB121" s="10"/>
      <c r="AC121" s="10"/>
      <c r="AD121" s="10"/>
    </row>
    <row r="122" spans="1:30">
      <c r="A122" s="55"/>
      <c r="B122" s="10"/>
      <c r="C122" s="10" t="s">
        <v>496</v>
      </c>
      <c r="D122" s="10"/>
      <c r="E122" s="10" t="s">
        <v>497</v>
      </c>
      <c r="F122" s="10">
        <v>6</v>
      </c>
      <c r="G122" s="322">
        <v>141.80191919191901</v>
      </c>
      <c r="H122" s="322">
        <v>9018.5300000000007</v>
      </c>
      <c r="I122" s="322">
        <v>1503.08833333333</v>
      </c>
      <c r="J122" s="201">
        <v>12.3333333333333</v>
      </c>
      <c r="L122" s="10">
        <v>2</v>
      </c>
      <c r="M122" s="322">
        <v>5871.45</v>
      </c>
      <c r="N122" s="322">
        <v>1467.8625</v>
      </c>
      <c r="O122" s="10"/>
      <c r="P122" s="322"/>
      <c r="Q122" s="10"/>
      <c r="R122" s="10">
        <v>6</v>
      </c>
      <c r="S122" s="322">
        <v>9018.5300000000007</v>
      </c>
      <c r="T122" s="10">
        <v>1503.08833333333</v>
      </c>
      <c r="V122" s="10"/>
      <c r="W122" s="10"/>
      <c r="X122" s="10"/>
      <c r="Y122" s="10"/>
      <c r="Z122" s="10"/>
      <c r="AA122" s="10"/>
      <c r="AB122" s="10"/>
      <c r="AC122" s="10"/>
      <c r="AD122" s="10"/>
    </row>
    <row r="123" spans="1:30">
      <c r="A123" s="55"/>
      <c r="B123" s="10"/>
      <c r="C123" s="10" t="s">
        <v>498</v>
      </c>
      <c r="D123" s="10"/>
      <c r="E123" s="10" t="s">
        <v>317</v>
      </c>
      <c r="F123" s="10">
        <v>2</v>
      </c>
      <c r="G123" s="322">
        <v>453.76499999999999</v>
      </c>
      <c r="H123" s="322">
        <v>907.53</v>
      </c>
      <c r="I123" s="322">
        <v>453.76499999999999</v>
      </c>
      <c r="J123" s="201">
        <v>1</v>
      </c>
      <c r="L123" s="10">
        <v>2</v>
      </c>
      <c r="M123" s="322"/>
      <c r="N123" s="322"/>
      <c r="O123" s="10"/>
      <c r="P123" s="322"/>
      <c r="Q123" s="10"/>
      <c r="R123" s="10">
        <v>2</v>
      </c>
      <c r="S123" s="322">
        <v>907.53</v>
      </c>
      <c r="T123" s="10">
        <v>453.76499999999999</v>
      </c>
      <c r="V123" s="10"/>
      <c r="W123" s="10"/>
      <c r="X123" s="10"/>
      <c r="Y123" s="10"/>
      <c r="Z123" s="10"/>
      <c r="AA123" s="10"/>
      <c r="AB123" s="10"/>
      <c r="AC123" s="10"/>
      <c r="AD123" s="10"/>
    </row>
    <row r="124" spans="1:30">
      <c r="A124" s="55"/>
      <c r="B124" s="10"/>
      <c r="C124" s="10" t="s">
        <v>513</v>
      </c>
      <c r="D124" s="10"/>
      <c r="E124" s="10" t="s">
        <v>289</v>
      </c>
      <c r="F124" s="10">
        <v>1</v>
      </c>
      <c r="G124" s="322">
        <v>49.43</v>
      </c>
      <c r="H124" s="322">
        <v>593.16</v>
      </c>
      <c r="I124" s="322">
        <v>593.16</v>
      </c>
      <c r="J124" s="201">
        <v>13</v>
      </c>
      <c r="L124" s="10"/>
      <c r="M124" s="322">
        <v>593.16</v>
      </c>
      <c r="N124" s="322">
        <v>593.16</v>
      </c>
      <c r="O124" s="10"/>
      <c r="P124" s="322"/>
      <c r="Q124" s="10"/>
      <c r="R124" s="10">
        <v>1</v>
      </c>
      <c r="S124" s="322">
        <v>593.16</v>
      </c>
      <c r="T124" s="10">
        <v>593.16</v>
      </c>
      <c r="V124" s="10"/>
      <c r="W124" s="10"/>
      <c r="X124" s="10"/>
      <c r="Y124" s="10"/>
      <c r="Z124" s="10"/>
      <c r="AA124" s="10"/>
      <c r="AB124" s="10"/>
      <c r="AC124" s="10"/>
      <c r="AD124" s="10"/>
    </row>
    <row r="125" spans="1:30">
      <c r="A125" s="55"/>
      <c r="B125" s="10"/>
      <c r="C125" s="10" t="s">
        <v>499</v>
      </c>
      <c r="D125" s="10"/>
      <c r="E125" s="10" t="s">
        <v>500</v>
      </c>
      <c r="F125" s="10">
        <v>9</v>
      </c>
      <c r="G125" s="322">
        <v>105.236444444444</v>
      </c>
      <c r="H125" s="322">
        <v>13597.22</v>
      </c>
      <c r="I125" s="322">
        <v>1510.8022222222201</v>
      </c>
      <c r="J125" s="201">
        <v>13</v>
      </c>
      <c r="L125" s="10">
        <v>2</v>
      </c>
      <c r="M125" s="322">
        <v>12451.15</v>
      </c>
      <c r="N125" s="322">
        <v>1778.7357142857099</v>
      </c>
      <c r="O125" s="10"/>
      <c r="P125" s="322"/>
      <c r="Q125" s="10"/>
      <c r="R125" s="10">
        <v>9</v>
      </c>
      <c r="S125" s="322">
        <v>13597.22</v>
      </c>
      <c r="T125" s="10">
        <v>1510.8022222222201</v>
      </c>
      <c r="V125" s="10"/>
      <c r="W125" s="10"/>
      <c r="X125" s="10"/>
      <c r="Y125" s="10"/>
      <c r="Z125" s="10"/>
      <c r="AA125" s="10"/>
      <c r="AB125" s="10"/>
      <c r="AC125" s="10"/>
      <c r="AD125" s="10"/>
    </row>
    <row r="126" spans="1:30">
      <c r="A126" s="55"/>
      <c r="B126" s="10"/>
      <c r="C126" s="10" t="s">
        <v>268</v>
      </c>
      <c r="D126" s="10"/>
      <c r="E126" s="10" t="s">
        <v>173</v>
      </c>
      <c r="F126" s="10">
        <v>3</v>
      </c>
      <c r="G126" s="322">
        <v>3073.49</v>
      </c>
      <c r="H126" s="322">
        <v>9220.4699999999993</v>
      </c>
      <c r="I126" s="322">
        <v>3073.49</v>
      </c>
      <c r="J126" s="201">
        <v>1</v>
      </c>
      <c r="L126" s="10">
        <v>2</v>
      </c>
      <c r="M126" s="322">
        <v>4714.2299999999996</v>
      </c>
      <c r="N126" s="322">
        <v>4714.2299999999996</v>
      </c>
      <c r="O126" s="10"/>
      <c r="P126" s="322"/>
      <c r="Q126" s="10"/>
      <c r="R126" s="10">
        <v>3</v>
      </c>
      <c r="S126" s="322">
        <v>9220.4699999999993</v>
      </c>
      <c r="T126" s="10">
        <v>3073.49</v>
      </c>
      <c r="V126" s="10"/>
      <c r="W126" s="10"/>
      <c r="X126" s="10"/>
      <c r="Y126" s="10"/>
      <c r="Z126" s="10"/>
      <c r="AA126" s="10"/>
      <c r="AB126" s="10"/>
      <c r="AC126" s="10"/>
      <c r="AD126" s="10"/>
    </row>
    <row r="127" spans="1:30">
      <c r="A127" s="55"/>
      <c r="B127" s="10"/>
      <c r="C127" s="10" t="s">
        <v>269</v>
      </c>
      <c r="D127" s="10"/>
      <c r="E127" s="10" t="s">
        <v>270</v>
      </c>
      <c r="F127" s="10">
        <v>12</v>
      </c>
      <c r="G127" s="322">
        <v>73.428409090909099</v>
      </c>
      <c r="H127" s="322">
        <v>11077.11</v>
      </c>
      <c r="I127" s="322">
        <v>923.09249999999997</v>
      </c>
      <c r="J127" s="201">
        <v>24.5</v>
      </c>
      <c r="L127" s="10">
        <v>10</v>
      </c>
      <c r="M127" s="322">
        <v>3144.55</v>
      </c>
      <c r="N127" s="322">
        <v>1572.2750000000001</v>
      </c>
      <c r="O127" s="10"/>
      <c r="P127" s="322"/>
      <c r="Q127" s="10"/>
      <c r="R127" s="10">
        <v>12</v>
      </c>
      <c r="S127" s="322">
        <v>11077.11</v>
      </c>
      <c r="T127" s="10">
        <v>923.09249999999997</v>
      </c>
      <c r="V127" s="10"/>
      <c r="W127" s="10"/>
      <c r="X127" s="10"/>
      <c r="Y127" s="10"/>
      <c r="Z127" s="10"/>
      <c r="AA127" s="10"/>
      <c r="AB127" s="10"/>
      <c r="AC127" s="10"/>
      <c r="AD127" s="10"/>
    </row>
    <row r="128" spans="1:30">
      <c r="A128" s="55"/>
      <c r="B128" s="10"/>
      <c r="C128" s="10" t="s">
        <v>501</v>
      </c>
      <c r="D128" s="10"/>
      <c r="E128" s="10" t="s">
        <v>370</v>
      </c>
      <c r="F128" s="10">
        <v>18</v>
      </c>
      <c r="G128" s="322">
        <v>72.005292207792195</v>
      </c>
      <c r="H128" s="322">
        <v>11116.41</v>
      </c>
      <c r="I128" s="322">
        <v>617.57833333333303</v>
      </c>
      <c r="J128" s="201">
        <v>11.1428571428571</v>
      </c>
      <c r="L128" s="10">
        <v>9</v>
      </c>
      <c r="M128" s="322">
        <v>6929.23</v>
      </c>
      <c r="N128" s="322">
        <v>769.91444444444403</v>
      </c>
      <c r="O128" s="10"/>
      <c r="P128" s="322"/>
      <c r="Q128" s="10"/>
      <c r="R128" s="10">
        <v>18</v>
      </c>
      <c r="S128" s="322">
        <v>11116.41</v>
      </c>
      <c r="T128" s="10">
        <v>617.57833333333303</v>
      </c>
      <c r="V128" s="10"/>
      <c r="W128" s="10"/>
      <c r="X128" s="10"/>
      <c r="Y128" s="10"/>
      <c r="Z128" s="10"/>
      <c r="AA128" s="10"/>
      <c r="AB128" s="10"/>
      <c r="AC128" s="10"/>
      <c r="AD128" s="10"/>
    </row>
    <row r="129" spans="1:30">
      <c r="A129" s="55"/>
      <c r="B129" s="10"/>
      <c r="C129" s="10" t="s">
        <v>514</v>
      </c>
      <c r="D129" s="10"/>
      <c r="E129" s="10" t="s">
        <v>173</v>
      </c>
      <c r="F129" s="10">
        <v>1</v>
      </c>
      <c r="G129" s="322">
        <v>1524.87</v>
      </c>
      <c r="H129" s="322">
        <v>1524.87</v>
      </c>
      <c r="I129" s="322">
        <v>1524.87</v>
      </c>
      <c r="J129" s="201">
        <v>1</v>
      </c>
      <c r="L129" s="10">
        <v>1</v>
      </c>
      <c r="M129" s="322"/>
      <c r="N129" s="322"/>
      <c r="O129" s="10"/>
      <c r="P129" s="322"/>
      <c r="Q129" s="10"/>
      <c r="R129" s="10">
        <v>1</v>
      </c>
      <c r="S129" s="322">
        <v>1524.87</v>
      </c>
      <c r="T129" s="10">
        <v>1524.87</v>
      </c>
      <c r="V129" s="10"/>
      <c r="W129" s="10"/>
      <c r="X129" s="10"/>
      <c r="Y129" s="10"/>
      <c r="Z129" s="10"/>
      <c r="AA129" s="10"/>
      <c r="AB129" s="10"/>
      <c r="AC129" s="10"/>
      <c r="AD129" s="10"/>
    </row>
    <row r="130" spans="1:30">
      <c r="A130" s="55"/>
      <c r="B130" s="10"/>
      <c r="C130" s="10" t="s">
        <v>408</v>
      </c>
      <c r="D130" s="10"/>
      <c r="E130" s="10" t="s">
        <v>135</v>
      </c>
      <c r="F130" s="10">
        <v>2</v>
      </c>
      <c r="G130" s="322">
        <v>114.975416666667</v>
      </c>
      <c r="H130" s="322">
        <v>2879.41</v>
      </c>
      <c r="I130" s="322">
        <v>1439.7049999999999</v>
      </c>
      <c r="J130" s="201">
        <v>13</v>
      </c>
      <c r="L130" s="10"/>
      <c r="M130" s="322">
        <v>2879.41</v>
      </c>
      <c r="N130" s="322">
        <v>1439.7049999999999</v>
      </c>
      <c r="O130" s="10"/>
      <c r="P130" s="322"/>
      <c r="Q130" s="10"/>
      <c r="R130" s="10">
        <v>2</v>
      </c>
      <c r="S130" s="322">
        <v>2879.41</v>
      </c>
      <c r="T130" s="10">
        <v>1439.7049999999999</v>
      </c>
      <c r="V130" s="10"/>
      <c r="W130" s="10"/>
      <c r="X130" s="10"/>
      <c r="Y130" s="10"/>
      <c r="Z130" s="10"/>
      <c r="AA130" s="10"/>
      <c r="AB130" s="10"/>
      <c r="AC130" s="10"/>
      <c r="AD130" s="10"/>
    </row>
    <row r="131" spans="1:30">
      <c r="A131" s="55"/>
      <c r="B131" s="10"/>
      <c r="C131" s="10" t="s">
        <v>271</v>
      </c>
      <c r="D131" s="10"/>
      <c r="E131" s="10" t="s">
        <v>266</v>
      </c>
      <c r="F131" s="10">
        <v>49</v>
      </c>
      <c r="G131" s="322">
        <v>137.29084265734301</v>
      </c>
      <c r="H131" s="322">
        <v>67239.839999999997</v>
      </c>
      <c r="I131" s="322">
        <v>1372.2416326530599</v>
      </c>
      <c r="J131" s="201">
        <v>11.307692307692299</v>
      </c>
      <c r="L131" s="10">
        <v>32</v>
      </c>
      <c r="M131" s="322">
        <v>33177.919999999998</v>
      </c>
      <c r="N131" s="322">
        <v>1951.64235294118</v>
      </c>
      <c r="O131" s="10"/>
      <c r="P131" s="322"/>
      <c r="Q131" s="10"/>
      <c r="R131" s="10">
        <v>49</v>
      </c>
      <c r="S131" s="322">
        <v>67239.839999999997</v>
      </c>
      <c r="T131" s="10">
        <v>1372.2416326530599</v>
      </c>
      <c r="V131" s="10"/>
      <c r="W131" s="10"/>
      <c r="X131" s="10"/>
      <c r="Y131" s="10"/>
      <c r="Z131" s="10"/>
      <c r="AA131" s="10"/>
      <c r="AB131" s="10"/>
      <c r="AC131" s="10"/>
      <c r="AD131" s="10"/>
    </row>
    <row r="132" spans="1:30">
      <c r="A132" s="55"/>
      <c r="B132" s="10"/>
      <c r="C132" s="10" t="s">
        <v>272</v>
      </c>
      <c r="D132" s="10"/>
      <c r="E132" s="10" t="s">
        <v>135</v>
      </c>
      <c r="F132" s="10">
        <v>2</v>
      </c>
      <c r="G132" s="322">
        <v>5167.0950000000003</v>
      </c>
      <c r="H132" s="322">
        <v>10334.19</v>
      </c>
      <c r="I132" s="322">
        <v>5167.0950000000003</v>
      </c>
      <c r="J132" s="201">
        <v>1</v>
      </c>
      <c r="L132" s="10">
        <v>1</v>
      </c>
      <c r="M132" s="322">
        <v>828.73</v>
      </c>
      <c r="N132" s="322">
        <v>828.73</v>
      </c>
      <c r="O132" s="10"/>
      <c r="P132" s="322"/>
      <c r="Q132" s="10"/>
      <c r="R132" s="10">
        <v>2</v>
      </c>
      <c r="S132" s="322">
        <v>10334.19</v>
      </c>
      <c r="T132" s="10">
        <v>5167.0950000000003</v>
      </c>
      <c r="V132" s="10"/>
      <c r="W132" s="10"/>
      <c r="X132" s="10"/>
      <c r="Y132" s="10"/>
      <c r="Z132" s="10"/>
      <c r="AA132" s="10"/>
      <c r="AB132" s="10"/>
      <c r="AC132" s="10"/>
      <c r="AD132" s="10"/>
    </row>
    <row r="133" spans="1:30">
      <c r="A133" s="55"/>
      <c r="B133" s="10"/>
      <c r="C133" s="10" t="s">
        <v>273</v>
      </c>
      <c r="D133" s="10"/>
      <c r="E133" s="10" t="s">
        <v>274</v>
      </c>
      <c r="F133" s="10">
        <v>44</v>
      </c>
      <c r="G133" s="322">
        <v>157.40513215488201</v>
      </c>
      <c r="H133" s="322">
        <v>48989.63</v>
      </c>
      <c r="I133" s="322">
        <v>1113.4006818181799</v>
      </c>
      <c r="J133" s="201">
        <v>10.5555555555556</v>
      </c>
      <c r="L133" s="10">
        <v>22</v>
      </c>
      <c r="M133" s="322">
        <v>30973.49</v>
      </c>
      <c r="N133" s="322">
        <v>1407.88590909091</v>
      </c>
      <c r="O133" s="10"/>
      <c r="P133" s="322"/>
      <c r="Q133" s="10"/>
      <c r="R133" s="10">
        <v>44</v>
      </c>
      <c r="S133" s="322">
        <v>48989.63</v>
      </c>
      <c r="T133" s="10">
        <v>1113.4006818181799</v>
      </c>
      <c r="V133" s="10"/>
      <c r="W133" s="10"/>
      <c r="X133" s="10"/>
      <c r="Y133" s="10"/>
      <c r="Z133" s="10"/>
      <c r="AA133" s="10"/>
      <c r="AB133" s="10"/>
      <c r="AC133" s="10"/>
      <c r="AD133" s="10"/>
    </row>
    <row r="134" spans="1:30">
      <c r="A134" s="55"/>
      <c r="B134" s="10"/>
      <c r="C134" s="10" t="s">
        <v>275</v>
      </c>
      <c r="D134" s="10"/>
      <c r="E134" s="10" t="s">
        <v>276</v>
      </c>
      <c r="F134" s="10">
        <v>23</v>
      </c>
      <c r="G134" s="322">
        <v>149.76022727272701</v>
      </c>
      <c r="H134" s="322">
        <v>29109.69</v>
      </c>
      <c r="I134" s="322">
        <v>1265.6386956521701</v>
      </c>
      <c r="J134" s="201">
        <v>11</v>
      </c>
      <c r="L134" s="10">
        <v>11</v>
      </c>
      <c r="M134" s="322">
        <v>15577.74</v>
      </c>
      <c r="N134" s="322">
        <v>1298.145</v>
      </c>
      <c r="O134" s="10"/>
      <c r="P134" s="322"/>
      <c r="Q134" s="10"/>
      <c r="R134" s="10">
        <v>23</v>
      </c>
      <c r="S134" s="322">
        <v>29109.69</v>
      </c>
      <c r="T134" s="10">
        <v>1265.6386956521701</v>
      </c>
      <c r="V134" s="10"/>
      <c r="W134" s="10"/>
      <c r="X134" s="10"/>
      <c r="Y134" s="10"/>
      <c r="Z134" s="10"/>
      <c r="AA134" s="10"/>
      <c r="AB134" s="10"/>
      <c r="AC134" s="10"/>
      <c r="AD134" s="10"/>
    </row>
    <row r="135" spans="1:30">
      <c r="A135" s="55"/>
      <c r="B135" s="10"/>
      <c r="C135" s="10" t="s">
        <v>277</v>
      </c>
      <c r="D135" s="10"/>
      <c r="E135" s="10" t="s">
        <v>278</v>
      </c>
      <c r="F135" s="10">
        <v>30</v>
      </c>
      <c r="G135" s="322">
        <v>126.923723232323</v>
      </c>
      <c r="H135" s="322">
        <v>44394.73</v>
      </c>
      <c r="I135" s="322">
        <v>1479.8243333333301</v>
      </c>
      <c r="J135" s="201">
        <v>11.9333333333333</v>
      </c>
      <c r="L135" s="10">
        <v>9</v>
      </c>
      <c r="M135" s="322">
        <v>29665.8</v>
      </c>
      <c r="N135" s="322">
        <v>1412.6571428571399</v>
      </c>
      <c r="O135" s="10"/>
      <c r="P135" s="322"/>
      <c r="Q135" s="10"/>
      <c r="R135" s="10">
        <v>30</v>
      </c>
      <c r="S135" s="322">
        <v>44394.73</v>
      </c>
      <c r="T135" s="10">
        <v>1479.8243333333301</v>
      </c>
      <c r="V135" s="10"/>
      <c r="W135" s="10"/>
      <c r="X135" s="10"/>
      <c r="Y135" s="10"/>
      <c r="Z135" s="10"/>
      <c r="AA135" s="10"/>
      <c r="AB135" s="10"/>
      <c r="AC135" s="10"/>
      <c r="AD135" s="10"/>
    </row>
    <row r="136" spans="1:30">
      <c r="A136" s="55"/>
      <c r="B136" s="10"/>
      <c r="C136" s="10" t="s">
        <v>279</v>
      </c>
      <c r="D136" s="10"/>
      <c r="E136" s="10" t="s">
        <v>191</v>
      </c>
      <c r="F136" s="10">
        <v>101</v>
      </c>
      <c r="G136" s="322">
        <v>119.202756944444</v>
      </c>
      <c r="H136" s="322">
        <v>117369.11</v>
      </c>
      <c r="I136" s="322">
        <v>1162.0703960395999</v>
      </c>
      <c r="J136" s="201">
        <v>14.4</v>
      </c>
      <c r="L136" s="10">
        <v>51</v>
      </c>
      <c r="M136" s="322">
        <v>75607.520000000004</v>
      </c>
      <c r="N136" s="322">
        <v>1512.1504</v>
      </c>
      <c r="O136" s="10"/>
      <c r="P136" s="322"/>
      <c r="Q136" s="10"/>
      <c r="R136" s="10">
        <v>101</v>
      </c>
      <c r="S136" s="322">
        <v>117369.11</v>
      </c>
      <c r="T136" s="10">
        <v>1162.0703960395999</v>
      </c>
      <c r="V136" s="10"/>
      <c r="W136" s="10"/>
      <c r="X136" s="10"/>
      <c r="Y136" s="10"/>
      <c r="Z136" s="10"/>
      <c r="AA136" s="10"/>
      <c r="AB136" s="10"/>
      <c r="AC136" s="10"/>
      <c r="AD136" s="10"/>
    </row>
    <row r="137" spans="1:30">
      <c r="A137" s="55"/>
      <c r="B137" s="10"/>
      <c r="C137" s="10" t="s">
        <v>280</v>
      </c>
      <c r="D137" s="10"/>
      <c r="E137" s="10" t="s">
        <v>211</v>
      </c>
      <c r="F137" s="10">
        <v>71</v>
      </c>
      <c r="G137" s="322">
        <v>103.529417814509</v>
      </c>
      <c r="H137" s="322">
        <v>73585.33</v>
      </c>
      <c r="I137" s="322">
        <v>1036.4130985915499</v>
      </c>
      <c r="J137" s="201">
        <v>12.363636363636401</v>
      </c>
      <c r="L137" s="10">
        <v>34</v>
      </c>
      <c r="M137" s="322">
        <v>44349.49</v>
      </c>
      <c r="N137" s="322">
        <v>1198.63486486486</v>
      </c>
      <c r="O137" s="10"/>
      <c r="P137" s="322"/>
      <c r="Q137" s="10"/>
      <c r="R137" s="10">
        <v>71</v>
      </c>
      <c r="S137" s="322">
        <v>73585.33</v>
      </c>
      <c r="T137" s="10">
        <v>1036.4130985915499</v>
      </c>
      <c r="V137" s="10"/>
      <c r="W137" s="10"/>
      <c r="X137" s="10"/>
      <c r="Y137" s="10"/>
      <c r="Z137" s="10"/>
      <c r="AA137" s="10"/>
      <c r="AB137" s="10"/>
      <c r="AC137" s="10"/>
      <c r="AD137" s="10"/>
    </row>
    <row r="138" spans="1:30">
      <c r="A138" s="55"/>
      <c r="B138" s="10"/>
      <c r="C138" s="10" t="s">
        <v>281</v>
      </c>
      <c r="D138" s="10"/>
      <c r="E138" s="10" t="s">
        <v>282</v>
      </c>
      <c r="F138" s="10">
        <v>5</v>
      </c>
      <c r="G138" s="322">
        <v>48.666944444444397</v>
      </c>
      <c r="H138" s="322">
        <v>3071.16</v>
      </c>
      <c r="I138" s="322">
        <v>614.23199999999997</v>
      </c>
      <c r="J138" s="201">
        <v>13</v>
      </c>
      <c r="L138" s="10">
        <v>2</v>
      </c>
      <c r="M138" s="322">
        <v>1752.01</v>
      </c>
      <c r="N138" s="322">
        <v>584.00333333333299</v>
      </c>
      <c r="O138" s="10"/>
      <c r="P138" s="322"/>
      <c r="Q138" s="10"/>
      <c r="R138" s="10">
        <v>5</v>
      </c>
      <c r="S138" s="322">
        <v>3071.16</v>
      </c>
      <c r="T138" s="10">
        <v>614.23199999999997</v>
      </c>
      <c r="V138" s="10"/>
      <c r="W138" s="10"/>
      <c r="X138" s="10"/>
      <c r="Y138" s="10"/>
      <c r="Z138" s="10"/>
      <c r="AA138" s="10"/>
      <c r="AB138" s="10"/>
      <c r="AC138" s="10"/>
      <c r="AD138" s="10"/>
    </row>
    <row r="139" spans="1:30">
      <c r="A139" s="55"/>
      <c r="B139" s="10"/>
      <c r="C139" s="10" t="s">
        <v>506</v>
      </c>
      <c r="D139" s="10"/>
      <c r="E139" s="10" t="s">
        <v>507</v>
      </c>
      <c r="F139" s="10">
        <v>17</v>
      </c>
      <c r="G139" s="322">
        <v>52.476388888888899</v>
      </c>
      <c r="H139" s="322">
        <v>11426.44</v>
      </c>
      <c r="I139" s="322">
        <v>672.14352941176503</v>
      </c>
      <c r="J139" s="201">
        <v>11.3333333333333</v>
      </c>
      <c r="L139" s="10">
        <v>11</v>
      </c>
      <c r="M139" s="322">
        <v>4368.28</v>
      </c>
      <c r="N139" s="322">
        <v>728.04666666666697</v>
      </c>
      <c r="O139" s="10"/>
      <c r="P139" s="322"/>
      <c r="Q139" s="10"/>
      <c r="R139" s="10">
        <v>17</v>
      </c>
      <c r="S139" s="322">
        <v>11426.44</v>
      </c>
      <c r="T139" s="10">
        <v>672.14352941176503</v>
      </c>
      <c r="V139" s="10"/>
      <c r="W139" s="10"/>
      <c r="X139" s="10"/>
      <c r="Y139" s="10"/>
      <c r="Z139" s="10"/>
      <c r="AA139" s="10"/>
      <c r="AB139" s="10"/>
      <c r="AC139" s="10"/>
      <c r="AD139" s="10"/>
    </row>
    <row r="140" spans="1:30">
      <c r="A140" s="55"/>
      <c r="B140" s="10"/>
      <c r="C140" s="10" t="s">
        <v>283</v>
      </c>
      <c r="D140" s="10"/>
      <c r="E140" s="10" t="s">
        <v>211</v>
      </c>
      <c r="F140" s="10">
        <v>551</v>
      </c>
      <c r="G140" s="322">
        <v>126.33056733945701</v>
      </c>
      <c r="H140" s="322">
        <v>580122.49</v>
      </c>
      <c r="I140" s="322">
        <v>1052.8538838475499</v>
      </c>
      <c r="J140" s="201">
        <v>11.771573604060899</v>
      </c>
      <c r="L140" s="10">
        <v>299</v>
      </c>
      <c r="M140" s="322">
        <v>331279.15000000002</v>
      </c>
      <c r="N140" s="322">
        <v>1314.5998015872999</v>
      </c>
      <c r="O140" s="10">
        <v>3</v>
      </c>
      <c r="P140" s="322">
        <v>472.37</v>
      </c>
      <c r="Q140" s="10">
        <v>157.45666666666699</v>
      </c>
      <c r="R140" s="10">
        <v>548</v>
      </c>
      <c r="S140" s="322">
        <v>579650.12</v>
      </c>
      <c r="T140" s="10">
        <v>1057.7556934306599</v>
      </c>
      <c r="V140" s="10"/>
      <c r="W140" s="10"/>
      <c r="X140" s="10"/>
      <c r="Y140" s="10"/>
      <c r="Z140" s="10"/>
      <c r="AA140" s="10"/>
      <c r="AB140" s="10"/>
      <c r="AC140" s="10"/>
      <c r="AD140" s="10"/>
    </row>
    <row r="141" spans="1:30">
      <c r="A141" s="55"/>
      <c r="B141" s="10"/>
      <c r="C141" s="10" t="s">
        <v>113</v>
      </c>
      <c r="D141" s="10"/>
      <c r="E141" s="10" t="s">
        <v>114</v>
      </c>
      <c r="F141" s="10">
        <v>51</v>
      </c>
      <c r="G141" s="322">
        <v>131.38413676235999</v>
      </c>
      <c r="H141" s="322">
        <v>58626.18</v>
      </c>
      <c r="I141" s="322">
        <v>1149.5329411764701</v>
      </c>
      <c r="J141" s="201">
        <v>11.2631578947368</v>
      </c>
      <c r="L141" s="10">
        <v>26</v>
      </c>
      <c r="M141" s="322">
        <v>31218.04</v>
      </c>
      <c r="N141" s="322">
        <v>1248.7216000000001</v>
      </c>
      <c r="O141" s="10"/>
      <c r="P141" s="322"/>
      <c r="Q141" s="10"/>
      <c r="R141" s="10">
        <v>51</v>
      </c>
      <c r="S141" s="322">
        <v>58626.18</v>
      </c>
      <c r="T141" s="10">
        <v>1149.5329411764701</v>
      </c>
      <c r="V141" s="10"/>
      <c r="W141" s="10"/>
      <c r="X141" s="10"/>
      <c r="Y141" s="10"/>
      <c r="Z141" s="10"/>
      <c r="AA141" s="10"/>
      <c r="AB141" s="10"/>
      <c r="AC141" s="10"/>
      <c r="AD141" s="10"/>
    </row>
    <row r="142" spans="1:30">
      <c r="A142" s="55"/>
      <c r="B142" s="10"/>
      <c r="C142" s="10" t="s">
        <v>509</v>
      </c>
      <c r="D142" s="10"/>
      <c r="E142" s="10" t="s">
        <v>122</v>
      </c>
      <c r="F142" s="10">
        <v>6</v>
      </c>
      <c r="G142" s="322">
        <v>40.184791666666698</v>
      </c>
      <c r="H142" s="322">
        <v>4311.83</v>
      </c>
      <c r="I142" s="322">
        <v>718.63833333333298</v>
      </c>
      <c r="J142" s="201">
        <v>11.5</v>
      </c>
      <c r="L142" s="10">
        <v>1</v>
      </c>
      <c r="M142" s="322">
        <v>3166.13</v>
      </c>
      <c r="N142" s="322">
        <v>633.226</v>
      </c>
      <c r="O142" s="10"/>
      <c r="P142" s="322"/>
      <c r="Q142" s="10"/>
      <c r="R142" s="10">
        <v>6</v>
      </c>
      <c r="S142" s="322">
        <v>4311.83</v>
      </c>
      <c r="T142" s="10">
        <v>718.63833333333298</v>
      </c>
      <c r="V142" s="10"/>
      <c r="W142" s="10"/>
      <c r="X142" s="10"/>
      <c r="Y142" s="10"/>
      <c r="Z142" s="10"/>
      <c r="AA142" s="10"/>
      <c r="AB142" s="10"/>
      <c r="AC142" s="10"/>
      <c r="AD142" s="10"/>
    </row>
    <row r="143" spans="1:30">
      <c r="A143" s="55"/>
      <c r="B143" s="10"/>
      <c r="C143" s="10" t="s">
        <v>285</v>
      </c>
      <c r="D143" s="10"/>
      <c r="E143" s="10" t="s">
        <v>173</v>
      </c>
      <c r="F143" s="10">
        <v>7</v>
      </c>
      <c r="G143" s="322">
        <v>382.29104166666701</v>
      </c>
      <c r="H143" s="322">
        <v>18923.05</v>
      </c>
      <c r="I143" s="322">
        <v>2703.2928571428602</v>
      </c>
      <c r="J143" s="201">
        <v>11.5</v>
      </c>
      <c r="L143" s="10">
        <v>3</v>
      </c>
      <c r="M143" s="322">
        <v>18112.310000000001</v>
      </c>
      <c r="N143" s="322">
        <v>4528.0775000000003</v>
      </c>
      <c r="O143" s="10"/>
      <c r="P143" s="322"/>
      <c r="Q143" s="10"/>
      <c r="R143" s="10">
        <v>7</v>
      </c>
      <c r="S143" s="322">
        <v>18923.05</v>
      </c>
      <c r="T143" s="10">
        <v>2703.2928571428602</v>
      </c>
      <c r="V143" s="10"/>
      <c r="W143" s="10"/>
      <c r="X143" s="10"/>
      <c r="Y143" s="10"/>
      <c r="Z143" s="10"/>
      <c r="AA143" s="10"/>
      <c r="AB143" s="10"/>
      <c r="AC143" s="10"/>
      <c r="AD143" s="10"/>
    </row>
    <row r="144" spans="1:30">
      <c r="A144" s="55"/>
      <c r="B144" s="10"/>
      <c r="C144" s="10" t="s">
        <v>421</v>
      </c>
      <c r="D144" s="10"/>
      <c r="E144" s="10" t="s">
        <v>422</v>
      </c>
      <c r="F144" s="10">
        <v>7</v>
      </c>
      <c r="G144" s="322">
        <v>139.85586489899001</v>
      </c>
      <c r="H144" s="322">
        <v>10511.02</v>
      </c>
      <c r="I144" s="322">
        <v>1501.57428571429</v>
      </c>
      <c r="J144" s="201">
        <v>14.25</v>
      </c>
      <c r="L144" s="10">
        <v>3</v>
      </c>
      <c r="M144" s="322">
        <v>7726.01</v>
      </c>
      <c r="N144" s="322">
        <v>1931.5025000000001</v>
      </c>
      <c r="O144" s="10"/>
      <c r="P144" s="322"/>
      <c r="Q144" s="10"/>
      <c r="R144" s="10">
        <v>7</v>
      </c>
      <c r="S144" s="322">
        <v>10511.02</v>
      </c>
      <c r="T144" s="10">
        <v>1501.57428571429</v>
      </c>
      <c r="V144" s="10"/>
      <c r="W144" s="10"/>
      <c r="X144" s="10"/>
      <c r="Y144" s="10"/>
      <c r="Z144" s="10"/>
      <c r="AA144" s="10"/>
      <c r="AB144" s="10"/>
      <c r="AC144" s="10"/>
      <c r="AD144" s="10"/>
    </row>
    <row r="145" spans="1:30">
      <c r="A145" s="55"/>
      <c r="B145" s="10"/>
      <c r="C145" s="10" t="s">
        <v>511</v>
      </c>
      <c r="D145" s="10"/>
      <c r="E145" s="10" t="s">
        <v>173</v>
      </c>
      <c r="F145" s="10">
        <v>3</v>
      </c>
      <c r="G145" s="322">
        <v>433.42</v>
      </c>
      <c r="H145" s="322">
        <v>7870.67</v>
      </c>
      <c r="I145" s="322">
        <v>2623.55666666667</v>
      </c>
      <c r="J145" s="201">
        <v>13</v>
      </c>
      <c r="L145" s="10">
        <v>2</v>
      </c>
      <c r="M145" s="322">
        <v>5201.04</v>
      </c>
      <c r="N145" s="322">
        <v>5201.04</v>
      </c>
      <c r="O145" s="10"/>
      <c r="P145" s="322"/>
      <c r="Q145" s="10"/>
      <c r="R145" s="10">
        <v>3</v>
      </c>
      <c r="S145" s="322">
        <v>7870.67</v>
      </c>
      <c r="T145" s="10">
        <v>2623.55666666667</v>
      </c>
      <c r="V145" s="10"/>
      <c r="W145" s="10"/>
      <c r="X145" s="10"/>
      <c r="Y145" s="10"/>
      <c r="Z145" s="10"/>
      <c r="AA145" s="10"/>
      <c r="AB145" s="10"/>
      <c r="AC145" s="10"/>
      <c r="AD145" s="10"/>
    </row>
    <row r="146" spans="1:30">
      <c r="A146" s="55"/>
      <c r="B146" s="10"/>
      <c r="C146" s="10" t="s">
        <v>512</v>
      </c>
      <c r="D146" s="10"/>
      <c r="E146" s="10" t="s">
        <v>107</v>
      </c>
      <c r="F146" s="10">
        <v>3</v>
      </c>
      <c r="G146" s="322">
        <v>178.84833333333299</v>
      </c>
      <c r="H146" s="322">
        <v>6234.59</v>
      </c>
      <c r="I146" s="322">
        <v>2078.1966666666699</v>
      </c>
      <c r="J146" s="201">
        <v>13</v>
      </c>
      <c r="L146" s="10">
        <v>2</v>
      </c>
      <c r="M146" s="322">
        <v>1968.18</v>
      </c>
      <c r="N146" s="322">
        <v>1968.18</v>
      </c>
      <c r="O146" s="10"/>
      <c r="P146" s="322"/>
      <c r="Q146" s="10"/>
      <c r="R146" s="10">
        <v>3</v>
      </c>
      <c r="S146" s="322">
        <v>6234.59</v>
      </c>
      <c r="T146" s="10">
        <v>2078.1966666666699</v>
      </c>
      <c r="V146" s="10"/>
      <c r="W146" s="10"/>
      <c r="X146" s="10"/>
      <c r="Y146" s="10"/>
      <c r="Z146" s="10"/>
      <c r="AA146" s="10"/>
      <c r="AB146" s="10"/>
      <c r="AC146" s="10"/>
      <c r="AD146" s="10"/>
    </row>
    <row r="147" spans="1:30">
      <c r="A147" s="55"/>
      <c r="B147" s="10"/>
      <c r="C147" s="10" t="s">
        <v>286</v>
      </c>
      <c r="D147" s="10"/>
      <c r="E147" s="10" t="s">
        <v>287</v>
      </c>
      <c r="F147" s="10">
        <v>40</v>
      </c>
      <c r="G147" s="322">
        <v>152.65245337995299</v>
      </c>
      <c r="H147" s="322">
        <v>62328.78</v>
      </c>
      <c r="I147" s="322">
        <v>1558.2194999999999</v>
      </c>
      <c r="J147" s="201">
        <v>11.307692307692299</v>
      </c>
      <c r="L147" s="10">
        <v>24</v>
      </c>
      <c r="M147" s="322">
        <v>38055.01</v>
      </c>
      <c r="N147" s="322">
        <v>2378.4381250000001</v>
      </c>
      <c r="O147" s="10">
        <v>1</v>
      </c>
      <c r="P147" s="322">
        <v>93.47</v>
      </c>
      <c r="Q147" s="10">
        <v>93.47</v>
      </c>
      <c r="R147" s="10">
        <v>39</v>
      </c>
      <c r="S147" s="322">
        <v>62235.31</v>
      </c>
      <c r="T147" s="10">
        <v>1595.7771794871801</v>
      </c>
      <c r="V147" s="10"/>
      <c r="W147" s="10"/>
      <c r="X147" s="10"/>
      <c r="Y147" s="10"/>
      <c r="Z147" s="10"/>
      <c r="AA147" s="10"/>
      <c r="AB147" s="10"/>
      <c r="AC147" s="10"/>
      <c r="AD147" s="10"/>
    </row>
    <row r="148" spans="1:30">
      <c r="A148" s="55"/>
      <c r="B148" s="10"/>
      <c r="C148" s="10" t="s">
        <v>115</v>
      </c>
      <c r="D148" s="10"/>
      <c r="E148" s="10" t="s">
        <v>96</v>
      </c>
      <c r="F148" s="10">
        <v>306</v>
      </c>
      <c r="G148" s="322">
        <v>130.11344160441999</v>
      </c>
      <c r="H148" s="322">
        <v>366680.67</v>
      </c>
      <c r="I148" s="322">
        <v>1198.30284313726</v>
      </c>
      <c r="J148" s="201">
        <v>12.0490196078431</v>
      </c>
      <c r="L148" s="10">
        <v>172</v>
      </c>
      <c r="M148" s="322">
        <v>197714.66</v>
      </c>
      <c r="N148" s="322">
        <v>1475.4825373134299</v>
      </c>
      <c r="O148" s="10"/>
      <c r="P148" s="322"/>
      <c r="Q148" s="10"/>
      <c r="R148" s="10">
        <v>306</v>
      </c>
      <c r="S148" s="322">
        <v>366680.67</v>
      </c>
      <c r="T148" s="10">
        <v>1198.30284313726</v>
      </c>
      <c r="V148" s="10"/>
      <c r="W148" s="10"/>
      <c r="X148" s="10"/>
      <c r="Y148" s="10"/>
      <c r="Z148" s="10"/>
      <c r="AA148" s="10"/>
      <c r="AB148" s="10"/>
      <c r="AC148" s="10"/>
      <c r="AD148" s="10"/>
    </row>
    <row r="149" spans="1:30">
      <c r="A149" s="55"/>
      <c r="B149" s="10"/>
      <c r="C149" s="10" t="s">
        <v>288</v>
      </c>
      <c r="D149" s="10"/>
      <c r="E149" s="10" t="s">
        <v>289</v>
      </c>
      <c r="F149" s="10">
        <v>16</v>
      </c>
      <c r="G149" s="322">
        <v>384.68822916666699</v>
      </c>
      <c r="H149" s="322">
        <v>37106.339999999997</v>
      </c>
      <c r="I149" s="322">
        <v>2319.1462499999998</v>
      </c>
      <c r="J149" s="201">
        <v>9.5</v>
      </c>
      <c r="L149" s="10">
        <v>7</v>
      </c>
      <c r="M149" s="322">
        <v>24777.25</v>
      </c>
      <c r="N149" s="322">
        <v>2753.0277777777801</v>
      </c>
      <c r="O149" s="10"/>
      <c r="P149" s="322"/>
      <c r="Q149" s="10"/>
      <c r="R149" s="10">
        <v>16</v>
      </c>
      <c r="S149" s="322">
        <v>37106.339999999997</v>
      </c>
      <c r="T149" s="10">
        <v>2319.1462499999998</v>
      </c>
      <c r="V149" s="10"/>
      <c r="W149" s="10"/>
      <c r="X149" s="10"/>
      <c r="Y149" s="10"/>
      <c r="Z149" s="10"/>
      <c r="AA149" s="10"/>
      <c r="AB149" s="10"/>
      <c r="AC149" s="10"/>
      <c r="AD149" s="10"/>
    </row>
    <row r="150" spans="1:30">
      <c r="A150" s="55"/>
      <c r="B150" s="10"/>
      <c r="C150" s="10" t="s">
        <v>290</v>
      </c>
      <c r="D150" s="10"/>
      <c r="E150" s="10" t="s">
        <v>291</v>
      </c>
      <c r="F150" s="10">
        <v>163</v>
      </c>
      <c r="G150" s="322">
        <v>128.73424487847001</v>
      </c>
      <c r="H150" s="322">
        <v>192336.52</v>
      </c>
      <c r="I150" s="322">
        <v>1179.9786503067501</v>
      </c>
      <c r="J150" s="201">
        <v>12.296296296296299</v>
      </c>
      <c r="L150" s="10">
        <v>87</v>
      </c>
      <c r="M150" s="322">
        <v>101614.56</v>
      </c>
      <c r="N150" s="322">
        <v>1337.0336842105301</v>
      </c>
      <c r="O150" s="10"/>
      <c r="P150" s="322"/>
      <c r="Q150" s="10"/>
      <c r="R150" s="10">
        <v>163</v>
      </c>
      <c r="S150" s="322">
        <v>192336.52</v>
      </c>
      <c r="T150" s="10">
        <v>1179.9786503067501</v>
      </c>
      <c r="V150" s="10"/>
      <c r="W150" s="10"/>
      <c r="X150" s="10"/>
      <c r="Y150" s="10"/>
      <c r="Z150" s="10"/>
      <c r="AA150" s="10"/>
      <c r="AB150" s="10"/>
      <c r="AC150" s="10"/>
      <c r="AD150" s="10"/>
    </row>
    <row r="151" spans="1:30">
      <c r="A151" s="55"/>
      <c r="B151" s="10"/>
      <c r="C151" s="10" t="s">
        <v>116</v>
      </c>
      <c r="D151" s="10"/>
      <c r="E151" s="10" t="s">
        <v>117</v>
      </c>
      <c r="F151" s="10">
        <v>42</v>
      </c>
      <c r="G151" s="322">
        <v>117.39884090909101</v>
      </c>
      <c r="H151" s="322">
        <v>38926.53</v>
      </c>
      <c r="I151" s="322">
        <v>926.82214285714304</v>
      </c>
      <c r="J151" s="201">
        <v>11.1875</v>
      </c>
      <c r="L151" s="10">
        <v>23</v>
      </c>
      <c r="M151" s="322">
        <v>23107.65</v>
      </c>
      <c r="N151" s="322">
        <v>1216.1921052631601</v>
      </c>
      <c r="O151" s="10"/>
      <c r="P151" s="322"/>
      <c r="Q151" s="10"/>
      <c r="R151" s="10">
        <v>42</v>
      </c>
      <c r="S151" s="322">
        <v>38926.53</v>
      </c>
      <c r="T151" s="10">
        <v>926.82214285714304</v>
      </c>
      <c r="V151" s="10"/>
      <c r="W151" s="10"/>
      <c r="X151" s="10"/>
      <c r="Y151" s="10"/>
      <c r="Z151" s="10"/>
      <c r="AA151" s="10"/>
      <c r="AB151" s="10"/>
      <c r="AC151" s="10"/>
      <c r="AD151" s="10"/>
    </row>
    <row r="152" spans="1:30">
      <c r="A152" s="55"/>
      <c r="B152" s="10"/>
      <c r="C152" s="10" t="s">
        <v>292</v>
      </c>
      <c r="D152" s="10"/>
      <c r="E152" s="10" t="s">
        <v>276</v>
      </c>
      <c r="F152" s="10">
        <v>99</v>
      </c>
      <c r="G152" s="322">
        <v>149.75360594668501</v>
      </c>
      <c r="H152" s="322">
        <v>116480.84</v>
      </c>
      <c r="I152" s="322">
        <v>1176.5741414141401</v>
      </c>
      <c r="J152" s="201">
        <v>11.210526315789499</v>
      </c>
      <c r="L152" s="10">
        <v>54</v>
      </c>
      <c r="M152" s="322">
        <v>68275.11</v>
      </c>
      <c r="N152" s="322">
        <v>1517.2246666666699</v>
      </c>
      <c r="O152" s="10"/>
      <c r="P152" s="322"/>
      <c r="Q152" s="10"/>
      <c r="R152" s="10">
        <v>99</v>
      </c>
      <c r="S152" s="322">
        <v>116480.84</v>
      </c>
      <c r="T152" s="10">
        <v>1176.5741414141401</v>
      </c>
      <c r="V152" s="10"/>
      <c r="W152" s="10"/>
      <c r="X152" s="10"/>
      <c r="Y152" s="10"/>
      <c r="Z152" s="10"/>
      <c r="AA152" s="10"/>
      <c r="AB152" s="10"/>
      <c r="AC152" s="10"/>
      <c r="AD152" s="10"/>
    </row>
    <row r="153" spans="1:30">
      <c r="A153" s="55"/>
      <c r="B153" s="10"/>
      <c r="C153" s="10" t="s">
        <v>293</v>
      </c>
      <c r="D153" s="10"/>
      <c r="E153" s="10" t="s">
        <v>130</v>
      </c>
      <c r="F153" s="10">
        <v>27</v>
      </c>
      <c r="G153" s="322">
        <v>162.39920995671</v>
      </c>
      <c r="H153" s="322">
        <v>31737.64</v>
      </c>
      <c r="I153" s="322">
        <v>1175.46814814815</v>
      </c>
      <c r="J153" s="201">
        <v>15.4285714285714</v>
      </c>
      <c r="L153" s="10">
        <v>19</v>
      </c>
      <c r="M153" s="322">
        <v>16050.6</v>
      </c>
      <c r="N153" s="322">
        <v>2006.325</v>
      </c>
      <c r="O153" s="10"/>
      <c r="P153" s="322"/>
      <c r="Q153" s="10"/>
      <c r="R153" s="10">
        <v>27</v>
      </c>
      <c r="S153" s="322">
        <v>31737.64</v>
      </c>
      <c r="T153" s="10">
        <v>1175.46814814815</v>
      </c>
      <c r="V153" s="10"/>
      <c r="W153" s="10"/>
      <c r="X153" s="10"/>
      <c r="Y153" s="10"/>
      <c r="Z153" s="10"/>
      <c r="AA153" s="10"/>
      <c r="AB153" s="10"/>
      <c r="AC153" s="10"/>
      <c r="AD153" s="10"/>
    </row>
    <row r="154" spans="1:30">
      <c r="A154" s="55"/>
      <c r="B154" s="10"/>
      <c r="C154" s="10" t="s">
        <v>527</v>
      </c>
      <c r="D154" s="10"/>
      <c r="E154" s="10" t="s">
        <v>315</v>
      </c>
      <c r="F154" s="10">
        <v>1</v>
      </c>
      <c r="G154" s="322">
        <v>125</v>
      </c>
      <c r="H154" s="322">
        <v>1500</v>
      </c>
      <c r="I154" s="322">
        <v>1500</v>
      </c>
      <c r="J154" s="201">
        <v>13</v>
      </c>
      <c r="L154" s="10"/>
      <c r="M154" s="322">
        <v>1500</v>
      </c>
      <c r="N154" s="322">
        <v>1500</v>
      </c>
      <c r="O154" s="10"/>
      <c r="P154" s="322"/>
      <c r="Q154" s="10"/>
      <c r="R154" s="10">
        <v>1</v>
      </c>
      <c r="S154" s="322">
        <v>1500</v>
      </c>
      <c r="T154" s="10">
        <v>1500</v>
      </c>
      <c r="V154" s="10"/>
      <c r="W154" s="10"/>
      <c r="X154" s="10"/>
      <c r="Y154" s="10"/>
      <c r="Z154" s="10"/>
      <c r="AA154" s="10"/>
      <c r="AB154" s="10"/>
      <c r="AC154" s="10"/>
      <c r="AD154" s="10"/>
    </row>
    <row r="155" spans="1:30">
      <c r="A155" s="55"/>
      <c r="B155" s="10"/>
      <c r="C155" s="10" t="s">
        <v>516</v>
      </c>
      <c r="D155" s="10"/>
      <c r="E155" s="10" t="s">
        <v>517</v>
      </c>
      <c r="F155" s="10">
        <v>1</v>
      </c>
      <c r="G155" s="322">
        <v>55.678333333333299</v>
      </c>
      <c r="H155" s="322">
        <v>718.14</v>
      </c>
      <c r="I155" s="322">
        <v>718.14</v>
      </c>
      <c r="J155" s="201">
        <v>13</v>
      </c>
      <c r="L155" s="10"/>
      <c r="M155" s="322">
        <v>718.14</v>
      </c>
      <c r="N155" s="322">
        <v>718.14</v>
      </c>
      <c r="O155" s="10"/>
      <c r="P155" s="322"/>
      <c r="Q155" s="10"/>
      <c r="R155" s="10">
        <v>1</v>
      </c>
      <c r="S155" s="322">
        <v>718.14</v>
      </c>
      <c r="T155" s="10">
        <v>718.14</v>
      </c>
      <c r="V155" s="10"/>
      <c r="W155" s="10"/>
      <c r="X155" s="10"/>
      <c r="Y155" s="10"/>
      <c r="Z155" s="10"/>
      <c r="AA155" s="10"/>
      <c r="AB155" s="10"/>
      <c r="AC155" s="10"/>
      <c r="AD155" s="10"/>
    </row>
    <row r="156" spans="1:30">
      <c r="A156" s="55"/>
      <c r="B156" s="10"/>
      <c r="C156" s="10" t="s">
        <v>294</v>
      </c>
      <c r="D156" s="10"/>
      <c r="E156" s="10" t="s">
        <v>197</v>
      </c>
      <c r="F156" s="10">
        <v>7</v>
      </c>
      <c r="G156" s="322">
        <v>128.813693181818</v>
      </c>
      <c r="H156" s="322">
        <v>9809.7099999999991</v>
      </c>
      <c r="I156" s="322">
        <v>1401.3871428571399</v>
      </c>
      <c r="J156" s="201">
        <v>11.25</v>
      </c>
      <c r="L156" s="10">
        <v>2</v>
      </c>
      <c r="M156" s="322">
        <v>6796.46</v>
      </c>
      <c r="N156" s="322">
        <v>1359.2919999999999</v>
      </c>
      <c r="O156" s="10"/>
      <c r="P156" s="322"/>
      <c r="Q156" s="10"/>
      <c r="R156" s="10">
        <v>7</v>
      </c>
      <c r="S156" s="322">
        <v>9809.7099999999991</v>
      </c>
      <c r="T156" s="10">
        <v>1401.3871428571399</v>
      </c>
      <c r="V156" s="10"/>
      <c r="W156" s="10"/>
      <c r="X156" s="10"/>
      <c r="Y156" s="10"/>
      <c r="Z156" s="10"/>
      <c r="AA156" s="10"/>
      <c r="AB156" s="10"/>
      <c r="AC156" s="10"/>
      <c r="AD156" s="10"/>
    </row>
    <row r="157" spans="1:30">
      <c r="A157" s="55"/>
      <c r="B157" s="10"/>
      <c r="C157" s="10" t="s">
        <v>118</v>
      </c>
      <c r="D157" s="10"/>
      <c r="E157" s="10" t="s">
        <v>89</v>
      </c>
      <c r="F157" s="10">
        <v>1</v>
      </c>
      <c r="G157" s="322">
        <v>475.13</v>
      </c>
      <c r="H157" s="322">
        <v>475.13</v>
      </c>
      <c r="I157" s="322">
        <v>475.13</v>
      </c>
      <c r="J157" s="201">
        <v>1</v>
      </c>
      <c r="L157" s="10">
        <v>1</v>
      </c>
      <c r="M157" s="322"/>
      <c r="N157" s="322"/>
      <c r="O157" s="10"/>
      <c r="P157" s="322"/>
      <c r="Q157" s="10"/>
      <c r="R157" s="10">
        <v>1</v>
      </c>
      <c r="S157" s="322">
        <v>475.13</v>
      </c>
      <c r="T157" s="10">
        <v>475.13</v>
      </c>
      <c r="V157" s="10"/>
      <c r="W157" s="10"/>
      <c r="X157" s="10"/>
      <c r="Y157" s="10"/>
      <c r="Z157" s="10"/>
      <c r="AA157" s="10"/>
      <c r="AB157" s="10"/>
      <c r="AC157" s="10"/>
      <c r="AD157" s="10"/>
    </row>
    <row r="158" spans="1:30">
      <c r="A158" s="55"/>
      <c r="B158" s="10"/>
      <c r="C158" s="10" t="s">
        <v>118</v>
      </c>
      <c r="D158" s="10"/>
      <c r="E158" s="10" t="s">
        <v>119</v>
      </c>
      <c r="F158" s="10">
        <v>462</v>
      </c>
      <c r="G158" s="322">
        <v>131.05547937850301</v>
      </c>
      <c r="H158" s="322">
        <v>582364.74</v>
      </c>
      <c r="I158" s="322">
        <v>1260.52974025974</v>
      </c>
      <c r="J158" s="201">
        <v>12.5290697674419</v>
      </c>
      <c r="L158" s="10">
        <v>235</v>
      </c>
      <c r="M158" s="322">
        <v>339915.8</v>
      </c>
      <c r="N158" s="322">
        <v>1497.42643171806</v>
      </c>
      <c r="O158" s="10">
        <v>1</v>
      </c>
      <c r="P158" s="322">
        <v>115.78</v>
      </c>
      <c r="Q158" s="10">
        <v>115.78</v>
      </c>
      <c r="R158" s="10">
        <v>461</v>
      </c>
      <c r="S158" s="322">
        <v>582248.95999999996</v>
      </c>
      <c r="T158" s="10">
        <v>1263.01292841649</v>
      </c>
      <c r="V158" s="10"/>
      <c r="W158" s="10"/>
      <c r="X158" s="10"/>
      <c r="Y158" s="10"/>
      <c r="Z158" s="10"/>
      <c r="AA158" s="10"/>
      <c r="AB158" s="10"/>
      <c r="AC158" s="10"/>
      <c r="AD158" s="10"/>
    </row>
    <row r="159" spans="1:30">
      <c r="A159" s="55"/>
      <c r="B159" s="10"/>
      <c r="C159" s="10" t="s">
        <v>295</v>
      </c>
      <c r="D159" s="10"/>
      <c r="E159" s="10" t="s">
        <v>187</v>
      </c>
      <c r="F159" s="10">
        <v>15</v>
      </c>
      <c r="G159" s="322">
        <v>62.440277777777801</v>
      </c>
      <c r="H159" s="322">
        <v>12332.54</v>
      </c>
      <c r="I159" s="322">
        <v>822.16933333333304</v>
      </c>
      <c r="J159" s="201">
        <v>13</v>
      </c>
      <c r="L159" s="10">
        <v>12</v>
      </c>
      <c r="M159" s="322">
        <v>2051.35</v>
      </c>
      <c r="N159" s="322">
        <v>683.78333333333296</v>
      </c>
      <c r="O159" s="10"/>
      <c r="P159" s="322"/>
      <c r="Q159" s="10"/>
      <c r="R159" s="10">
        <v>15</v>
      </c>
      <c r="S159" s="322">
        <v>12332.54</v>
      </c>
      <c r="T159" s="10">
        <v>822.16933333333304</v>
      </c>
      <c r="V159" s="10"/>
      <c r="W159" s="10"/>
      <c r="X159" s="10"/>
      <c r="Y159" s="10"/>
      <c r="Z159" s="10"/>
      <c r="AA159" s="10"/>
      <c r="AB159" s="10"/>
      <c r="AC159" s="10"/>
      <c r="AD159" s="10"/>
    </row>
    <row r="160" spans="1:30">
      <c r="A160" s="55"/>
      <c r="B160" s="10"/>
      <c r="C160" s="10" t="s">
        <v>520</v>
      </c>
      <c r="D160" s="10"/>
      <c r="E160" s="10" t="s">
        <v>110</v>
      </c>
      <c r="F160" s="10">
        <v>1</v>
      </c>
      <c r="G160" s="322">
        <v>433.21</v>
      </c>
      <c r="H160" s="322">
        <v>433.21</v>
      </c>
      <c r="I160" s="322">
        <v>433.21</v>
      </c>
      <c r="J160" s="201"/>
      <c r="L160" s="10">
        <v>1</v>
      </c>
      <c r="M160" s="322"/>
      <c r="N160" s="322"/>
      <c r="O160" s="10"/>
      <c r="P160" s="322"/>
      <c r="Q160" s="10"/>
      <c r="R160" s="10">
        <v>1</v>
      </c>
      <c r="S160" s="322">
        <v>433.21</v>
      </c>
      <c r="T160" s="10">
        <v>433.21</v>
      </c>
      <c r="V160" s="10"/>
      <c r="W160" s="10"/>
      <c r="X160" s="10"/>
      <c r="Y160" s="10"/>
      <c r="Z160" s="10"/>
      <c r="AA160" s="10"/>
      <c r="AB160" s="10"/>
      <c r="AC160" s="10"/>
      <c r="AD160" s="10"/>
    </row>
    <row r="161" spans="1:30">
      <c r="A161" s="55"/>
      <c r="B161" s="10"/>
      <c r="C161" s="10" t="s">
        <v>520</v>
      </c>
      <c r="D161" s="10"/>
      <c r="E161" s="10" t="s">
        <v>94</v>
      </c>
      <c r="F161" s="10">
        <v>8</v>
      </c>
      <c r="G161" s="322">
        <v>46.5743939393939</v>
      </c>
      <c r="H161" s="322">
        <v>8774.2800000000007</v>
      </c>
      <c r="I161" s="322">
        <v>1096.7850000000001</v>
      </c>
      <c r="J161" s="201">
        <v>12.5</v>
      </c>
      <c r="L161" s="10">
        <v>5</v>
      </c>
      <c r="M161" s="322">
        <v>1897.75</v>
      </c>
      <c r="N161" s="322">
        <v>632.58333333333303</v>
      </c>
      <c r="O161" s="10"/>
      <c r="P161" s="322"/>
      <c r="Q161" s="10"/>
      <c r="R161" s="10">
        <v>8</v>
      </c>
      <c r="S161" s="322">
        <v>8774.2800000000007</v>
      </c>
      <c r="T161" s="10">
        <v>1096.7850000000001</v>
      </c>
      <c r="V161" s="10"/>
      <c r="W161" s="10"/>
      <c r="X161" s="10"/>
      <c r="Y161" s="10"/>
      <c r="Z161" s="10"/>
      <c r="AA161" s="10"/>
      <c r="AB161" s="10"/>
      <c r="AC161" s="10"/>
      <c r="AD161" s="10"/>
    </row>
    <row r="162" spans="1:30">
      <c r="A162" s="55"/>
      <c r="B162" s="10"/>
      <c r="C162" s="10" t="s">
        <v>120</v>
      </c>
      <c r="D162" s="10"/>
      <c r="E162" s="10" t="s">
        <v>94</v>
      </c>
      <c r="F162" s="10">
        <v>118</v>
      </c>
      <c r="G162" s="322">
        <v>144.390630263676</v>
      </c>
      <c r="H162" s="322">
        <v>148594.34</v>
      </c>
      <c r="I162" s="322">
        <v>1259.2740677966101</v>
      </c>
      <c r="J162" s="201">
        <v>10.818181818181801</v>
      </c>
      <c r="L162" s="10">
        <v>70</v>
      </c>
      <c r="M162" s="322">
        <v>83786.33</v>
      </c>
      <c r="N162" s="322">
        <v>1745.54854166667</v>
      </c>
      <c r="O162" s="10"/>
      <c r="P162" s="322"/>
      <c r="Q162" s="10"/>
      <c r="R162" s="10">
        <v>118</v>
      </c>
      <c r="S162" s="322">
        <v>148594.34</v>
      </c>
      <c r="T162" s="10">
        <v>1259.2740677966101</v>
      </c>
      <c r="V162" s="10"/>
      <c r="W162" s="10"/>
      <c r="X162" s="10"/>
      <c r="Y162" s="10"/>
      <c r="Z162" s="10"/>
      <c r="AA162" s="10"/>
      <c r="AB162" s="10"/>
      <c r="AC162" s="10"/>
      <c r="AD162" s="10"/>
    </row>
    <row r="163" spans="1:30">
      <c r="A163" s="55"/>
      <c r="B163" s="10"/>
      <c r="C163" s="10" t="s">
        <v>296</v>
      </c>
      <c r="D163" s="10"/>
      <c r="E163" s="10" t="s">
        <v>297</v>
      </c>
      <c r="F163" s="10">
        <v>48</v>
      </c>
      <c r="G163" s="322">
        <v>265.526401116427</v>
      </c>
      <c r="H163" s="322">
        <v>95491.04</v>
      </c>
      <c r="I163" s="322">
        <v>1989.3966666666699</v>
      </c>
      <c r="J163" s="201">
        <v>13.6315789473684</v>
      </c>
      <c r="L163" s="10">
        <v>22</v>
      </c>
      <c r="M163" s="322">
        <v>77288.160000000003</v>
      </c>
      <c r="N163" s="322">
        <v>2972.6215384615398</v>
      </c>
      <c r="O163" s="10"/>
      <c r="P163" s="322"/>
      <c r="Q163" s="10"/>
      <c r="R163" s="10">
        <v>48</v>
      </c>
      <c r="S163" s="322">
        <v>95491.04</v>
      </c>
      <c r="T163" s="10">
        <v>1989.3966666666699</v>
      </c>
      <c r="V163" s="10"/>
      <c r="W163" s="10"/>
      <c r="X163" s="10"/>
      <c r="Y163" s="10"/>
      <c r="Z163" s="10"/>
      <c r="AA163" s="10"/>
      <c r="AB163" s="10"/>
      <c r="AC163" s="10"/>
      <c r="AD163" s="10"/>
    </row>
    <row r="164" spans="1:30">
      <c r="A164" s="55"/>
      <c r="B164" s="10"/>
      <c r="C164" s="10" t="s">
        <v>298</v>
      </c>
      <c r="D164" s="10"/>
      <c r="E164" s="10" t="s">
        <v>299</v>
      </c>
      <c r="F164" s="10">
        <v>30</v>
      </c>
      <c r="G164" s="322">
        <v>193.47101785714301</v>
      </c>
      <c r="H164" s="322">
        <v>39034.800000000003</v>
      </c>
      <c r="I164" s="322">
        <v>1301.1600000000001</v>
      </c>
      <c r="J164" s="201">
        <v>12.0714285714286</v>
      </c>
      <c r="L164" s="10">
        <v>13</v>
      </c>
      <c r="M164" s="322">
        <v>29964.18</v>
      </c>
      <c r="N164" s="322">
        <v>1762.5988235294101</v>
      </c>
      <c r="O164" s="10"/>
      <c r="P164" s="322"/>
      <c r="Q164" s="10"/>
      <c r="R164" s="10">
        <v>30</v>
      </c>
      <c r="S164" s="322">
        <v>39034.800000000003</v>
      </c>
      <c r="T164" s="10">
        <v>1301.1600000000001</v>
      </c>
      <c r="V164" s="10"/>
      <c r="W164" s="10"/>
      <c r="X164" s="10"/>
      <c r="Y164" s="10"/>
      <c r="Z164" s="10"/>
      <c r="AA164" s="10"/>
      <c r="AB164" s="10"/>
      <c r="AC164" s="10"/>
      <c r="AD164" s="10"/>
    </row>
    <row r="165" spans="1:30">
      <c r="A165" s="55"/>
      <c r="B165" s="10"/>
      <c r="C165" s="10" t="s">
        <v>300</v>
      </c>
      <c r="D165" s="10"/>
      <c r="E165" s="10" t="s">
        <v>191</v>
      </c>
      <c r="F165" s="10">
        <v>633</v>
      </c>
      <c r="G165" s="322">
        <v>156.15319755938501</v>
      </c>
      <c r="H165" s="322">
        <v>859251.09</v>
      </c>
      <c r="I165" s="322">
        <v>1357.4266824644501</v>
      </c>
      <c r="J165" s="201">
        <v>11.884920634920601</v>
      </c>
      <c r="L165" s="10">
        <v>302</v>
      </c>
      <c r="M165" s="322">
        <v>538994.44999999995</v>
      </c>
      <c r="N165" s="322">
        <v>1628.3820241691801</v>
      </c>
      <c r="O165" s="10"/>
      <c r="P165" s="322"/>
      <c r="Q165" s="10"/>
      <c r="R165" s="10">
        <v>633</v>
      </c>
      <c r="S165" s="322">
        <v>859251.09</v>
      </c>
      <c r="T165" s="10">
        <v>1357.4266824644501</v>
      </c>
      <c r="V165" s="10"/>
      <c r="W165" s="10"/>
      <c r="X165" s="10"/>
      <c r="Y165" s="10"/>
      <c r="Z165" s="10"/>
      <c r="AA165" s="10"/>
      <c r="AB165" s="10"/>
      <c r="AC165" s="10"/>
      <c r="AD165" s="10"/>
    </row>
    <row r="166" spans="1:30">
      <c r="A166" s="55"/>
      <c r="B166" s="10"/>
      <c r="C166" s="10" t="s">
        <v>301</v>
      </c>
      <c r="D166" s="10"/>
      <c r="E166" s="10" t="s">
        <v>302</v>
      </c>
      <c r="F166" s="10">
        <v>11</v>
      </c>
      <c r="G166" s="322">
        <v>205.558419191919</v>
      </c>
      <c r="H166" s="322">
        <v>34251.660000000003</v>
      </c>
      <c r="I166" s="322">
        <v>3113.7872727272702</v>
      </c>
      <c r="J166" s="201">
        <v>22.4</v>
      </c>
      <c r="L166" s="10">
        <v>6</v>
      </c>
      <c r="M166" s="322">
        <v>27142.73</v>
      </c>
      <c r="N166" s="322">
        <v>5428.5460000000003</v>
      </c>
      <c r="O166" s="10"/>
      <c r="P166" s="322"/>
      <c r="Q166" s="10"/>
      <c r="R166" s="10">
        <v>11</v>
      </c>
      <c r="S166" s="322">
        <v>34251.660000000003</v>
      </c>
      <c r="T166" s="10">
        <v>3113.7872727272702</v>
      </c>
      <c r="V166" s="10"/>
      <c r="W166" s="10"/>
      <c r="X166" s="10"/>
      <c r="Y166" s="10"/>
      <c r="Z166" s="10"/>
      <c r="AA166" s="10"/>
      <c r="AB166" s="10"/>
      <c r="AC166" s="10"/>
      <c r="AD166" s="10"/>
    </row>
    <row r="167" spans="1:30">
      <c r="A167" s="55"/>
      <c r="B167" s="10"/>
      <c r="C167" s="10" t="s">
        <v>303</v>
      </c>
      <c r="D167" s="10"/>
      <c r="E167" s="10" t="s">
        <v>304</v>
      </c>
      <c r="F167" s="10">
        <v>53</v>
      </c>
      <c r="G167" s="322">
        <v>139.649731818182</v>
      </c>
      <c r="H167" s="322">
        <v>66964.05</v>
      </c>
      <c r="I167" s="322">
        <v>1263.4726415094301</v>
      </c>
      <c r="J167" s="201">
        <v>12.15</v>
      </c>
      <c r="L167" s="10">
        <v>25</v>
      </c>
      <c r="M167" s="322">
        <v>38952.29</v>
      </c>
      <c r="N167" s="322">
        <v>1391.15321428571</v>
      </c>
      <c r="O167" s="10"/>
      <c r="P167" s="322"/>
      <c r="Q167" s="10"/>
      <c r="R167" s="10">
        <v>53</v>
      </c>
      <c r="S167" s="322">
        <v>66964.05</v>
      </c>
      <c r="T167" s="10">
        <v>1263.4726415094301</v>
      </c>
      <c r="V167" s="10"/>
      <c r="W167" s="10"/>
      <c r="X167" s="10"/>
      <c r="Y167" s="10"/>
      <c r="Z167" s="10"/>
      <c r="AA167" s="10"/>
      <c r="AB167" s="10"/>
      <c r="AC167" s="10"/>
      <c r="AD167" s="10"/>
    </row>
    <row r="168" spans="1:30">
      <c r="A168" s="55"/>
      <c r="B168" s="10"/>
      <c r="C168" s="10" t="s">
        <v>305</v>
      </c>
      <c r="D168" s="10"/>
      <c r="E168" s="10" t="s">
        <v>306</v>
      </c>
      <c r="F168" s="10">
        <v>27</v>
      </c>
      <c r="G168" s="322">
        <v>472.292708333333</v>
      </c>
      <c r="H168" s="322">
        <v>47309.75</v>
      </c>
      <c r="I168" s="322">
        <v>1752.2129629629601</v>
      </c>
      <c r="J168" s="201">
        <v>10.25</v>
      </c>
      <c r="L168" s="10">
        <v>19</v>
      </c>
      <c r="M168" s="322">
        <v>27029.919999999998</v>
      </c>
      <c r="N168" s="322">
        <v>3378.74</v>
      </c>
      <c r="O168" s="10"/>
      <c r="P168" s="322"/>
      <c r="Q168" s="10"/>
      <c r="R168" s="10">
        <v>27</v>
      </c>
      <c r="S168" s="322">
        <v>47309.75</v>
      </c>
      <c r="T168" s="10">
        <v>1752.2129629629601</v>
      </c>
      <c r="V168" s="10"/>
      <c r="W168" s="10"/>
      <c r="X168" s="10"/>
      <c r="Y168" s="10"/>
      <c r="Z168" s="10"/>
      <c r="AA168" s="10"/>
      <c r="AB168" s="10"/>
      <c r="AC168" s="10"/>
      <c r="AD168" s="10"/>
    </row>
    <row r="169" spans="1:30">
      <c r="A169" s="55"/>
      <c r="B169" s="10"/>
      <c r="C169" s="10" t="s">
        <v>307</v>
      </c>
      <c r="D169" s="10"/>
      <c r="E169" s="10" t="s">
        <v>245</v>
      </c>
      <c r="F169" s="10">
        <v>38</v>
      </c>
      <c r="G169" s="322">
        <v>160.12155583613901</v>
      </c>
      <c r="H169" s="322">
        <v>72389.37</v>
      </c>
      <c r="I169" s="322">
        <v>1904.9834210526301</v>
      </c>
      <c r="J169" s="201">
        <v>14.8333333333333</v>
      </c>
      <c r="L169" s="10">
        <v>19</v>
      </c>
      <c r="M169" s="322">
        <v>41331.24</v>
      </c>
      <c r="N169" s="322">
        <v>2175.3284210526299</v>
      </c>
      <c r="O169" s="10"/>
      <c r="P169" s="322"/>
      <c r="Q169" s="10"/>
      <c r="R169" s="10">
        <v>38</v>
      </c>
      <c r="S169" s="322">
        <v>72389.37</v>
      </c>
      <c r="T169" s="10">
        <v>1904.9834210526301</v>
      </c>
      <c r="V169" s="10"/>
      <c r="W169" s="10"/>
      <c r="X169" s="10"/>
      <c r="Y169" s="10"/>
      <c r="Z169" s="10"/>
      <c r="AA169" s="10"/>
      <c r="AB169" s="10"/>
      <c r="AC169" s="10"/>
      <c r="AD169" s="10"/>
    </row>
    <row r="170" spans="1:30">
      <c r="A170" s="55"/>
      <c r="B170" s="10"/>
      <c r="C170" s="10" t="s">
        <v>308</v>
      </c>
      <c r="D170" s="10"/>
      <c r="E170" s="10" t="s">
        <v>309</v>
      </c>
      <c r="F170" s="10">
        <v>36</v>
      </c>
      <c r="G170" s="322">
        <v>137.88241638608301</v>
      </c>
      <c r="H170" s="322">
        <v>49830.75</v>
      </c>
      <c r="I170" s="322">
        <v>1384.1875</v>
      </c>
      <c r="J170" s="201">
        <v>12.8333333333333</v>
      </c>
      <c r="L170" s="10">
        <v>13</v>
      </c>
      <c r="M170" s="322">
        <v>36004.269999999997</v>
      </c>
      <c r="N170" s="322">
        <v>1565.4030434782601</v>
      </c>
      <c r="O170" s="10"/>
      <c r="P170" s="322"/>
      <c r="Q170" s="10"/>
      <c r="R170" s="10">
        <v>36</v>
      </c>
      <c r="S170" s="322">
        <v>49830.75</v>
      </c>
      <c r="T170" s="10">
        <v>1384.1875</v>
      </c>
      <c r="V170" s="10"/>
      <c r="W170" s="10"/>
      <c r="X170" s="10"/>
      <c r="Y170" s="10"/>
      <c r="Z170" s="10"/>
      <c r="AA170" s="10"/>
      <c r="AB170" s="10"/>
      <c r="AC170" s="10"/>
      <c r="AD170" s="10"/>
    </row>
    <row r="171" spans="1:30">
      <c r="A171" s="55"/>
      <c r="B171" s="10"/>
      <c r="C171" s="10" t="s">
        <v>525</v>
      </c>
      <c r="D171" s="10"/>
      <c r="E171" s="10" t="s">
        <v>309</v>
      </c>
      <c r="F171" s="10">
        <v>1</v>
      </c>
      <c r="G171" s="322">
        <v>38.861818181818201</v>
      </c>
      <c r="H171" s="322">
        <v>465.48</v>
      </c>
      <c r="I171" s="322">
        <v>465.48</v>
      </c>
      <c r="J171" s="201">
        <v>12</v>
      </c>
      <c r="L171" s="10"/>
      <c r="M171" s="322">
        <v>465.48</v>
      </c>
      <c r="N171" s="322">
        <v>465.48</v>
      </c>
      <c r="O171" s="10"/>
      <c r="P171" s="322"/>
      <c r="Q171" s="10"/>
      <c r="R171" s="10">
        <v>1</v>
      </c>
      <c r="S171" s="322">
        <v>465.48</v>
      </c>
      <c r="T171" s="10">
        <v>465.48</v>
      </c>
      <c r="V171" s="10"/>
      <c r="W171" s="10"/>
      <c r="X171" s="10"/>
      <c r="Y171" s="10"/>
      <c r="Z171" s="10"/>
      <c r="AA171" s="10"/>
      <c r="AB171" s="10"/>
      <c r="AC171" s="10"/>
      <c r="AD171" s="10"/>
    </row>
    <row r="172" spans="1:30">
      <c r="A172" s="55"/>
      <c r="B172" s="10"/>
      <c r="C172" s="10" t="s">
        <v>310</v>
      </c>
      <c r="D172" s="10"/>
      <c r="E172" s="10" t="s">
        <v>311</v>
      </c>
      <c r="F172" s="10">
        <v>122</v>
      </c>
      <c r="G172" s="322">
        <v>116.116293239857</v>
      </c>
      <c r="H172" s="322">
        <v>154262.15</v>
      </c>
      <c r="I172" s="322">
        <v>1264.44385245902</v>
      </c>
      <c r="J172" s="201">
        <v>12.4042553191489</v>
      </c>
      <c r="L172" s="10">
        <v>59</v>
      </c>
      <c r="M172" s="322">
        <v>92793.56</v>
      </c>
      <c r="N172" s="322">
        <v>1472.91365079365</v>
      </c>
      <c r="O172" s="10"/>
      <c r="P172" s="322"/>
      <c r="Q172" s="10"/>
      <c r="R172" s="10">
        <v>122</v>
      </c>
      <c r="S172" s="322">
        <v>154262.15</v>
      </c>
      <c r="T172" s="10">
        <v>1264.44385245902</v>
      </c>
      <c r="V172" s="10"/>
      <c r="W172" s="10"/>
      <c r="X172" s="10"/>
      <c r="Y172" s="10"/>
      <c r="Z172" s="10"/>
      <c r="AA172" s="10"/>
      <c r="AB172" s="10"/>
      <c r="AC172" s="10"/>
      <c r="AD172" s="10"/>
    </row>
    <row r="173" spans="1:30">
      <c r="A173" s="55"/>
      <c r="B173" s="10"/>
      <c r="C173" s="10" t="s">
        <v>312</v>
      </c>
      <c r="D173" s="10"/>
      <c r="E173" s="10" t="s">
        <v>122</v>
      </c>
      <c r="F173" s="10">
        <v>1</v>
      </c>
      <c r="G173" s="322">
        <v>769.66</v>
      </c>
      <c r="H173" s="322">
        <v>769.66</v>
      </c>
      <c r="I173" s="322">
        <v>769.66</v>
      </c>
      <c r="J173" s="201">
        <v>1</v>
      </c>
      <c r="L173" s="10">
        <v>1</v>
      </c>
      <c r="M173" s="322"/>
      <c r="N173" s="322"/>
      <c r="O173" s="10"/>
      <c r="P173" s="322"/>
      <c r="Q173" s="10"/>
      <c r="R173" s="10">
        <v>1</v>
      </c>
      <c r="S173" s="322">
        <v>769.66</v>
      </c>
      <c r="T173" s="10">
        <v>769.66</v>
      </c>
      <c r="V173" s="10"/>
      <c r="W173" s="10"/>
      <c r="X173" s="10"/>
      <c r="Y173" s="10"/>
      <c r="Z173" s="10"/>
      <c r="AA173" s="10"/>
      <c r="AB173" s="10"/>
      <c r="AC173" s="10"/>
      <c r="AD173" s="10"/>
    </row>
    <row r="174" spans="1:30">
      <c r="A174" s="55"/>
      <c r="B174" s="10"/>
      <c r="C174" s="10" t="s">
        <v>121</v>
      </c>
      <c r="D174" s="10"/>
      <c r="E174" s="10" t="s">
        <v>122</v>
      </c>
      <c r="F174" s="10">
        <v>14</v>
      </c>
      <c r="G174" s="322">
        <v>137.69</v>
      </c>
      <c r="H174" s="322">
        <v>13031.64</v>
      </c>
      <c r="I174" s="322">
        <v>930.83142857142798</v>
      </c>
      <c r="J174" s="201">
        <v>13</v>
      </c>
      <c r="L174" s="10">
        <v>11</v>
      </c>
      <c r="M174" s="322">
        <v>5116.46</v>
      </c>
      <c r="N174" s="322">
        <v>1705.4866666666701</v>
      </c>
      <c r="O174" s="10"/>
      <c r="P174" s="322"/>
      <c r="Q174" s="10"/>
      <c r="R174" s="10">
        <v>14</v>
      </c>
      <c r="S174" s="322">
        <v>13031.64</v>
      </c>
      <c r="T174" s="10">
        <v>930.83142857142798</v>
      </c>
      <c r="V174" s="10"/>
      <c r="W174" s="10"/>
      <c r="X174" s="10"/>
      <c r="Y174" s="10"/>
      <c r="Z174" s="10"/>
      <c r="AA174" s="10"/>
      <c r="AB174" s="10"/>
      <c r="AC174" s="10"/>
      <c r="AD174" s="10"/>
    </row>
    <row r="175" spans="1:30">
      <c r="A175" s="55"/>
      <c r="B175" s="10"/>
      <c r="C175" s="10" t="s">
        <v>313</v>
      </c>
      <c r="D175" s="10"/>
      <c r="E175" s="10" t="s">
        <v>164</v>
      </c>
      <c r="F175" s="10">
        <v>7</v>
      </c>
      <c r="G175" s="322">
        <v>75.505265151515104</v>
      </c>
      <c r="H175" s="322">
        <v>8415.82</v>
      </c>
      <c r="I175" s="322">
        <v>1202.26</v>
      </c>
      <c r="J175" s="201">
        <v>12.5</v>
      </c>
      <c r="L175" s="10">
        <v>4</v>
      </c>
      <c r="M175" s="322">
        <v>2247.8200000000002</v>
      </c>
      <c r="N175" s="322">
        <v>749.27333333333297</v>
      </c>
      <c r="O175" s="10"/>
      <c r="P175" s="322"/>
      <c r="Q175" s="10"/>
      <c r="R175" s="10">
        <v>7</v>
      </c>
      <c r="S175" s="322">
        <v>8415.82</v>
      </c>
      <c r="T175" s="10">
        <v>1202.26</v>
      </c>
      <c r="V175" s="10"/>
      <c r="W175" s="10"/>
      <c r="X175" s="10"/>
      <c r="Y175" s="10"/>
      <c r="Z175" s="10"/>
      <c r="AA175" s="10"/>
      <c r="AB175" s="10"/>
      <c r="AC175" s="10"/>
      <c r="AD175" s="10"/>
    </row>
    <row r="176" spans="1:30">
      <c r="A176" s="55"/>
      <c r="B176" s="10"/>
      <c r="C176" s="10" t="s">
        <v>314</v>
      </c>
      <c r="D176" s="10"/>
      <c r="E176" s="10" t="s">
        <v>197</v>
      </c>
      <c r="F176" s="10">
        <v>1</v>
      </c>
      <c r="G176" s="322">
        <v>102.497272727273</v>
      </c>
      <c r="H176" s="322">
        <v>1127.47</v>
      </c>
      <c r="I176" s="322">
        <v>1127.47</v>
      </c>
      <c r="J176" s="201">
        <v>12</v>
      </c>
      <c r="L176" s="10"/>
      <c r="M176" s="322">
        <v>1127.47</v>
      </c>
      <c r="N176" s="322">
        <v>1127.47</v>
      </c>
      <c r="O176" s="10"/>
      <c r="P176" s="322"/>
      <c r="Q176" s="10"/>
      <c r="R176" s="10">
        <v>1</v>
      </c>
      <c r="S176" s="322">
        <v>1127.47</v>
      </c>
      <c r="T176" s="10">
        <v>1127.47</v>
      </c>
      <c r="V176" s="10"/>
      <c r="W176" s="10"/>
      <c r="X176" s="10"/>
      <c r="Y176" s="10"/>
      <c r="Z176" s="10"/>
      <c r="AA176" s="10"/>
      <c r="AB176" s="10"/>
      <c r="AC176" s="10"/>
      <c r="AD176" s="10"/>
    </row>
    <row r="177" spans="1:30">
      <c r="A177" s="55"/>
      <c r="B177" s="10"/>
      <c r="C177" s="10" t="s">
        <v>314</v>
      </c>
      <c r="D177" s="10"/>
      <c r="E177" s="10" t="s">
        <v>315</v>
      </c>
      <c r="F177" s="10">
        <v>23</v>
      </c>
      <c r="G177" s="322">
        <v>193.33315476190501</v>
      </c>
      <c r="H177" s="322">
        <v>36056.46</v>
      </c>
      <c r="I177" s="322">
        <v>1567.6721739130401</v>
      </c>
      <c r="J177" s="201">
        <v>15.5714285714286</v>
      </c>
      <c r="L177" s="10">
        <v>13</v>
      </c>
      <c r="M177" s="322">
        <v>21556.23</v>
      </c>
      <c r="N177" s="322">
        <v>2155.623</v>
      </c>
      <c r="O177" s="10"/>
      <c r="P177" s="322"/>
      <c r="Q177" s="10"/>
      <c r="R177" s="10">
        <v>23</v>
      </c>
      <c r="S177" s="322">
        <v>36056.46</v>
      </c>
      <c r="T177" s="10">
        <v>1567.6721739130401</v>
      </c>
      <c r="V177" s="10"/>
      <c r="W177" s="10"/>
      <c r="X177" s="10"/>
      <c r="Y177" s="10"/>
      <c r="Z177" s="10"/>
      <c r="AA177" s="10"/>
      <c r="AB177" s="10"/>
      <c r="AC177" s="10"/>
      <c r="AD177" s="10"/>
    </row>
    <row r="178" spans="1:30">
      <c r="A178" s="55"/>
      <c r="B178" s="10"/>
      <c r="C178" s="10" t="s">
        <v>316</v>
      </c>
      <c r="D178" s="10"/>
      <c r="E178" s="10" t="s">
        <v>317</v>
      </c>
      <c r="F178" s="10">
        <v>97</v>
      </c>
      <c r="G178" s="322">
        <v>155.517410274621</v>
      </c>
      <c r="H178" s="322">
        <v>129520.51</v>
      </c>
      <c r="I178" s="322">
        <v>1335.2629896907199</v>
      </c>
      <c r="J178" s="201">
        <v>11.46875</v>
      </c>
      <c r="L178" s="10">
        <v>47</v>
      </c>
      <c r="M178" s="322">
        <v>79460.28</v>
      </c>
      <c r="N178" s="322">
        <v>1589.2056</v>
      </c>
      <c r="O178" s="10"/>
      <c r="P178" s="322"/>
      <c r="Q178" s="10"/>
      <c r="R178" s="10">
        <v>97</v>
      </c>
      <c r="S178" s="322">
        <v>129520.51</v>
      </c>
      <c r="T178" s="10">
        <v>1335.2629896907199</v>
      </c>
      <c r="V178" s="10"/>
      <c r="W178" s="10"/>
      <c r="X178" s="10"/>
      <c r="Y178" s="10"/>
      <c r="Z178" s="10"/>
      <c r="AA178" s="10"/>
      <c r="AB178" s="10"/>
      <c r="AC178" s="10"/>
      <c r="AD178" s="10"/>
    </row>
    <row r="179" spans="1:30">
      <c r="A179" s="55"/>
      <c r="B179" s="10"/>
      <c r="C179" s="10" t="s">
        <v>318</v>
      </c>
      <c r="D179" s="10"/>
      <c r="E179" s="10" t="s">
        <v>319</v>
      </c>
      <c r="F179" s="10">
        <v>16</v>
      </c>
      <c r="G179" s="322">
        <v>132.61763257575799</v>
      </c>
      <c r="H179" s="322">
        <v>29983.759999999998</v>
      </c>
      <c r="I179" s="322">
        <v>1873.9849999999999</v>
      </c>
      <c r="J179" s="201">
        <v>14.25</v>
      </c>
      <c r="L179" s="10">
        <v>6</v>
      </c>
      <c r="M179" s="322">
        <v>21697.4</v>
      </c>
      <c r="N179" s="322">
        <v>2169.7399999999998</v>
      </c>
      <c r="O179" s="10"/>
      <c r="P179" s="322"/>
      <c r="Q179" s="10"/>
      <c r="R179" s="10">
        <v>16</v>
      </c>
      <c r="S179" s="322">
        <v>29983.759999999998</v>
      </c>
      <c r="T179" s="10">
        <v>1873.9849999999999</v>
      </c>
      <c r="V179" s="10"/>
      <c r="W179" s="10"/>
      <c r="X179" s="10"/>
      <c r="Y179" s="10"/>
      <c r="Z179" s="10"/>
      <c r="AA179" s="10"/>
      <c r="AB179" s="10"/>
      <c r="AC179" s="10"/>
      <c r="AD179" s="10"/>
    </row>
    <row r="180" spans="1:30">
      <c r="A180" s="55"/>
      <c r="B180" s="10"/>
      <c r="C180" s="10" t="s">
        <v>320</v>
      </c>
      <c r="D180" s="10"/>
      <c r="E180" s="10" t="s">
        <v>321</v>
      </c>
      <c r="F180" s="10">
        <v>32</v>
      </c>
      <c r="G180" s="322">
        <v>153.716803030303</v>
      </c>
      <c r="H180" s="322">
        <v>48248.46</v>
      </c>
      <c r="I180" s="322">
        <v>1507.764375</v>
      </c>
      <c r="J180" s="201">
        <v>13.181818181818199</v>
      </c>
      <c r="L180" s="10">
        <v>16</v>
      </c>
      <c r="M180" s="322">
        <v>29922.639999999999</v>
      </c>
      <c r="N180" s="322">
        <v>1870.165</v>
      </c>
      <c r="O180" s="10"/>
      <c r="P180" s="322"/>
      <c r="Q180" s="10"/>
      <c r="R180" s="10">
        <v>32</v>
      </c>
      <c r="S180" s="322">
        <v>48248.46</v>
      </c>
      <c r="T180" s="10">
        <v>1507.764375</v>
      </c>
      <c r="V180" s="10"/>
      <c r="W180" s="10"/>
      <c r="X180" s="10"/>
      <c r="Y180" s="10"/>
      <c r="Z180" s="10"/>
      <c r="AA180" s="10"/>
      <c r="AB180" s="10"/>
      <c r="AC180" s="10"/>
      <c r="AD180" s="10"/>
    </row>
    <row r="181" spans="1:30">
      <c r="A181" s="55"/>
      <c r="B181" s="10"/>
      <c r="C181" s="10" t="s">
        <v>322</v>
      </c>
      <c r="D181" s="10"/>
      <c r="E181" s="10" t="s">
        <v>323</v>
      </c>
      <c r="F181" s="10">
        <v>15</v>
      </c>
      <c r="G181" s="322">
        <v>225.81056060606099</v>
      </c>
      <c r="H181" s="322">
        <v>30626.44</v>
      </c>
      <c r="I181" s="322">
        <v>2041.7626666666699</v>
      </c>
      <c r="J181" s="201">
        <v>12.6</v>
      </c>
      <c r="L181" s="10">
        <v>7</v>
      </c>
      <c r="M181" s="322">
        <v>17893.21</v>
      </c>
      <c r="N181" s="322">
        <v>2236.6512499999999</v>
      </c>
      <c r="O181" s="10"/>
      <c r="P181" s="322"/>
      <c r="Q181" s="10"/>
      <c r="R181" s="10">
        <v>15</v>
      </c>
      <c r="S181" s="322">
        <v>30626.44</v>
      </c>
      <c r="T181" s="10">
        <v>2041.7626666666699</v>
      </c>
      <c r="V181" s="10"/>
      <c r="W181" s="10"/>
      <c r="X181" s="10"/>
      <c r="Y181" s="10"/>
      <c r="Z181" s="10"/>
      <c r="AA181" s="10"/>
      <c r="AB181" s="10"/>
      <c r="AC181" s="10"/>
      <c r="AD181" s="10"/>
    </row>
    <row r="182" spans="1:30">
      <c r="A182" s="55"/>
      <c r="B182" s="10"/>
      <c r="C182" s="10" t="s">
        <v>123</v>
      </c>
      <c r="D182" s="10"/>
      <c r="E182" s="10" t="s">
        <v>124</v>
      </c>
      <c r="F182" s="10">
        <v>82</v>
      </c>
      <c r="G182" s="322">
        <v>173.27054124579101</v>
      </c>
      <c r="H182" s="322">
        <v>110536.13</v>
      </c>
      <c r="I182" s="322">
        <v>1348.0015853658499</v>
      </c>
      <c r="J182" s="201">
        <v>12.633333333333301</v>
      </c>
      <c r="L182" s="10">
        <v>35</v>
      </c>
      <c r="M182" s="322">
        <v>79878.710000000006</v>
      </c>
      <c r="N182" s="322">
        <v>1699.5470212765999</v>
      </c>
      <c r="O182" s="10"/>
      <c r="P182" s="322"/>
      <c r="Q182" s="10"/>
      <c r="R182" s="10">
        <v>82</v>
      </c>
      <c r="S182" s="322">
        <v>110536.13</v>
      </c>
      <c r="T182" s="10">
        <v>1348.0015853658499</v>
      </c>
      <c r="V182" s="10"/>
      <c r="W182" s="10"/>
      <c r="X182" s="10"/>
      <c r="Y182" s="10"/>
      <c r="Z182" s="10"/>
      <c r="AA182" s="10"/>
      <c r="AB182" s="10"/>
      <c r="AC182" s="10"/>
      <c r="AD182" s="10"/>
    </row>
    <row r="183" spans="1:30">
      <c r="A183" s="55"/>
      <c r="B183" s="10"/>
      <c r="C183" s="10" t="s">
        <v>125</v>
      </c>
      <c r="D183" s="10"/>
      <c r="E183" s="10" t="s">
        <v>126</v>
      </c>
      <c r="F183" s="10">
        <v>79</v>
      </c>
      <c r="G183" s="322">
        <v>158.574968073593</v>
      </c>
      <c r="H183" s="322">
        <v>84256.62</v>
      </c>
      <c r="I183" s="322">
        <v>1066.5394936708899</v>
      </c>
      <c r="J183" s="201">
        <v>11.214285714285699</v>
      </c>
      <c r="L183" s="10">
        <v>45</v>
      </c>
      <c r="M183" s="322">
        <v>50128.21</v>
      </c>
      <c r="N183" s="322">
        <v>1474.35911764706</v>
      </c>
      <c r="O183" s="10"/>
      <c r="P183" s="322"/>
      <c r="Q183" s="10"/>
      <c r="R183" s="10">
        <v>79</v>
      </c>
      <c r="S183" s="322">
        <v>84256.62</v>
      </c>
      <c r="T183" s="10">
        <v>1066.5394936708899</v>
      </c>
      <c r="V183" s="10"/>
      <c r="W183" s="10"/>
      <c r="X183" s="10"/>
      <c r="Y183" s="10"/>
      <c r="Z183" s="10"/>
      <c r="AA183" s="10"/>
      <c r="AB183" s="10"/>
      <c r="AC183" s="10"/>
      <c r="AD183" s="10"/>
    </row>
    <row r="184" spans="1:30">
      <c r="A184" s="55"/>
      <c r="B184" s="10"/>
      <c r="C184" s="10" t="s">
        <v>409</v>
      </c>
      <c r="D184" s="10"/>
      <c r="E184" s="10" t="s">
        <v>363</v>
      </c>
      <c r="F184" s="10">
        <v>18</v>
      </c>
      <c r="G184" s="322">
        <v>105.096458333333</v>
      </c>
      <c r="H184" s="322">
        <v>19341.57</v>
      </c>
      <c r="I184" s="322">
        <v>1074.5316666666699</v>
      </c>
      <c r="J184" s="201">
        <v>13</v>
      </c>
      <c r="L184" s="10">
        <v>12</v>
      </c>
      <c r="M184" s="322">
        <v>6859.4</v>
      </c>
      <c r="N184" s="322">
        <v>1143.2333333333299</v>
      </c>
      <c r="O184" s="10"/>
      <c r="P184" s="322"/>
      <c r="Q184" s="10"/>
      <c r="R184" s="10">
        <v>18</v>
      </c>
      <c r="S184" s="322">
        <v>19341.57</v>
      </c>
      <c r="T184" s="10">
        <v>1074.5316666666699</v>
      </c>
      <c r="V184" s="10"/>
      <c r="W184" s="10"/>
      <c r="X184" s="10"/>
      <c r="Y184" s="10"/>
      <c r="Z184" s="10"/>
      <c r="AA184" s="10"/>
      <c r="AB184" s="10"/>
      <c r="AC184" s="10"/>
      <c r="AD184" s="10"/>
    </row>
    <row r="185" spans="1:30">
      <c r="A185" s="55"/>
      <c r="B185" s="10"/>
      <c r="C185" s="10" t="s">
        <v>127</v>
      </c>
      <c r="D185" s="10"/>
      <c r="E185" s="10" t="s">
        <v>128</v>
      </c>
      <c r="F185" s="10">
        <v>12</v>
      </c>
      <c r="G185" s="322">
        <v>251.304027777778</v>
      </c>
      <c r="H185" s="322">
        <v>12191.45</v>
      </c>
      <c r="I185" s="322">
        <v>1015.9541666666699</v>
      </c>
      <c r="J185" s="201">
        <v>11.1666666666667</v>
      </c>
      <c r="L185" s="10">
        <v>6</v>
      </c>
      <c r="M185" s="322">
        <v>7329.49</v>
      </c>
      <c r="N185" s="322">
        <v>1221.5816666666699</v>
      </c>
      <c r="O185" s="10"/>
      <c r="P185" s="322"/>
      <c r="Q185" s="10"/>
      <c r="R185" s="10">
        <v>12</v>
      </c>
      <c r="S185" s="322">
        <v>12191.45</v>
      </c>
      <c r="T185" s="10">
        <v>1015.9541666666699</v>
      </c>
      <c r="V185" s="10"/>
      <c r="W185" s="10"/>
      <c r="X185" s="10"/>
      <c r="Y185" s="10"/>
      <c r="Z185" s="10"/>
      <c r="AA185" s="10"/>
      <c r="AB185" s="10"/>
      <c r="AC185" s="10"/>
      <c r="AD185" s="10"/>
    </row>
    <row r="186" spans="1:30">
      <c r="A186" s="55"/>
      <c r="B186" s="10"/>
      <c r="C186" s="10" t="s">
        <v>129</v>
      </c>
      <c r="D186" s="10"/>
      <c r="E186" s="10" t="s">
        <v>130</v>
      </c>
      <c r="F186" s="10">
        <v>26</v>
      </c>
      <c r="G186" s="322">
        <v>154.645435606061</v>
      </c>
      <c r="H186" s="322">
        <v>35596.29</v>
      </c>
      <c r="I186" s="322">
        <v>1369.0880769230801</v>
      </c>
      <c r="J186" s="201">
        <v>13.3</v>
      </c>
      <c r="L186" s="10">
        <v>12</v>
      </c>
      <c r="M186" s="322">
        <v>22891.119999999999</v>
      </c>
      <c r="N186" s="322">
        <v>1635.08</v>
      </c>
      <c r="O186" s="10"/>
      <c r="P186" s="322"/>
      <c r="Q186" s="10"/>
      <c r="R186" s="10">
        <v>26</v>
      </c>
      <c r="S186" s="322">
        <v>35596.29</v>
      </c>
      <c r="T186" s="10">
        <v>1369.0880769230801</v>
      </c>
      <c r="V186" s="10"/>
      <c r="W186" s="10"/>
      <c r="X186" s="10"/>
      <c r="Y186" s="10"/>
      <c r="Z186" s="10"/>
      <c r="AA186" s="10"/>
      <c r="AB186" s="10"/>
      <c r="AC186" s="10"/>
      <c r="AD186" s="10"/>
    </row>
    <row r="187" spans="1:30">
      <c r="A187" s="55"/>
      <c r="B187" s="10"/>
      <c r="C187" s="10" t="s">
        <v>325</v>
      </c>
      <c r="D187" s="10"/>
      <c r="E187" s="10" t="s">
        <v>122</v>
      </c>
      <c r="F187" s="10">
        <v>30</v>
      </c>
      <c r="G187" s="322">
        <v>146.34482905982901</v>
      </c>
      <c r="H187" s="322">
        <v>45175.31</v>
      </c>
      <c r="I187" s="322">
        <v>1505.8436666666701</v>
      </c>
      <c r="J187" s="201">
        <v>13.615384615384601</v>
      </c>
      <c r="L187" s="10">
        <v>13</v>
      </c>
      <c r="M187" s="322">
        <v>27649.13</v>
      </c>
      <c r="N187" s="322">
        <v>1626.41941176471</v>
      </c>
      <c r="O187" s="10"/>
      <c r="P187" s="322"/>
      <c r="Q187" s="10"/>
      <c r="R187" s="10">
        <v>30</v>
      </c>
      <c r="S187" s="322">
        <v>45175.31</v>
      </c>
      <c r="T187" s="10">
        <v>1505.8436666666701</v>
      </c>
      <c r="V187" s="10"/>
      <c r="W187" s="10"/>
      <c r="X187" s="10"/>
      <c r="Y187" s="10"/>
      <c r="Z187" s="10"/>
      <c r="AA187" s="10"/>
      <c r="AB187" s="10"/>
      <c r="AC187" s="10"/>
      <c r="AD187" s="10"/>
    </row>
    <row r="188" spans="1:30">
      <c r="A188" s="55"/>
      <c r="B188" s="10"/>
      <c r="C188" s="10" t="s">
        <v>326</v>
      </c>
      <c r="D188" s="10"/>
      <c r="E188" s="10" t="s">
        <v>327</v>
      </c>
      <c r="F188" s="10">
        <v>176</v>
      </c>
      <c r="G188" s="322">
        <v>128.18827296614799</v>
      </c>
      <c r="H188" s="322">
        <v>216462.3</v>
      </c>
      <c r="I188" s="322">
        <v>1229.8994318181799</v>
      </c>
      <c r="J188" s="201">
        <v>12.256756756756801</v>
      </c>
      <c r="L188" s="10">
        <v>85</v>
      </c>
      <c r="M188" s="322">
        <v>142803.60999999999</v>
      </c>
      <c r="N188" s="322">
        <v>1569.2704395604401</v>
      </c>
      <c r="O188" s="10">
        <v>1</v>
      </c>
      <c r="P188" s="322">
        <v>206.21</v>
      </c>
      <c r="Q188" s="10">
        <v>206.21</v>
      </c>
      <c r="R188" s="10">
        <v>175</v>
      </c>
      <c r="S188" s="322">
        <v>216256.09</v>
      </c>
      <c r="T188" s="10">
        <v>1235.74908571429</v>
      </c>
      <c r="V188" s="10"/>
      <c r="W188" s="10"/>
      <c r="X188" s="10"/>
      <c r="Y188" s="10"/>
      <c r="Z188" s="10"/>
      <c r="AA188" s="10"/>
      <c r="AB188" s="10"/>
      <c r="AC188" s="10"/>
      <c r="AD188" s="10"/>
    </row>
    <row r="189" spans="1:30">
      <c r="A189" s="55"/>
      <c r="B189" s="10"/>
      <c r="C189" s="10" t="s">
        <v>328</v>
      </c>
      <c r="D189" s="10"/>
      <c r="E189" s="10" t="s">
        <v>329</v>
      </c>
      <c r="F189" s="10">
        <v>30</v>
      </c>
      <c r="G189" s="322">
        <v>148.663166666667</v>
      </c>
      <c r="H189" s="322">
        <v>48716.33</v>
      </c>
      <c r="I189" s="322">
        <v>1623.8776666666699</v>
      </c>
      <c r="J189" s="201">
        <v>11.8</v>
      </c>
      <c r="L189" s="10">
        <v>19</v>
      </c>
      <c r="M189" s="322">
        <v>19977.34</v>
      </c>
      <c r="N189" s="322">
        <v>1816.1218181818199</v>
      </c>
      <c r="O189" s="10"/>
      <c r="P189" s="322"/>
      <c r="Q189" s="10"/>
      <c r="R189" s="10">
        <v>30</v>
      </c>
      <c r="S189" s="322">
        <v>48716.33</v>
      </c>
      <c r="T189" s="10">
        <v>1623.8776666666699</v>
      </c>
      <c r="V189" s="10"/>
      <c r="W189" s="10"/>
      <c r="X189" s="10"/>
      <c r="Y189" s="10"/>
      <c r="Z189" s="10"/>
      <c r="AA189" s="10"/>
      <c r="AB189" s="10"/>
      <c r="AC189" s="10"/>
      <c r="AD189" s="10"/>
    </row>
    <row r="190" spans="1:30">
      <c r="A190" s="55"/>
      <c r="B190" s="10"/>
      <c r="C190" s="10" t="s">
        <v>330</v>
      </c>
      <c r="D190" s="10"/>
      <c r="E190" s="10" t="s">
        <v>193</v>
      </c>
      <c r="F190" s="10">
        <v>168</v>
      </c>
      <c r="G190" s="322">
        <v>148.62275435388401</v>
      </c>
      <c r="H190" s="322">
        <v>232263.7</v>
      </c>
      <c r="I190" s="322">
        <v>1382.5220238095201</v>
      </c>
      <c r="J190" s="201">
        <v>13.051724137931</v>
      </c>
      <c r="L190" s="10">
        <v>86</v>
      </c>
      <c r="M190" s="322">
        <v>141319.09</v>
      </c>
      <c r="N190" s="322">
        <v>1723.4035365853699</v>
      </c>
      <c r="O190" s="10"/>
      <c r="P190" s="322"/>
      <c r="Q190" s="10"/>
      <c r="R190" s="10">
        <v>168</v>
      </c>
      <c r="S190" s="322">
        <v>232263.7</v>
      </c>
      <c r="T190" s="10">
        <v>1382.5220238095201</v>
      </c>
      <c r="V190" s="10"/>
      <c r="W190" s="10"/>
      <c r="X190" s="10"/>
      <c r="Y190" s="10"/>
      <c r="Z190" s="10"/>
      <c r="AA190" s="10"/>
      <c r="AB190" s="10"/>
      <c r="AC190" s="10"/>
      <c r="AD190" s="10"/>
    </row>
    <row r="191" spans="1:30">
      <c r="A191" s="55"/>
      <c r="B191" s="10"/>
      <c r="C191" s="10" t="s">
        <v>331</v>
      </c>
      <c r="D191" s="10"/>
      <c r="E191" s="10" t="s">
        <v>332</v>
      </c>
      <c r="F191" s="10">
        <v>279</v>
      </c>
      <c r="G191" s="322">
        <v>157.18618078502701</v>
      </c>
      <c r="H191" s="322">
        <v>370888.07</v>
      </c>
      <c r="I191" s="322">
        <v>1329.3479211469501</v>
      </c>
      <c r="J191" s="201">
        <v>12.1428571428571</v>
      </c>
      <c r="L191" s="10">
        <v>160</v>
      </c>
      <c r="M191" s="322">
        <v>217675.32</v>
      </c>
      <c r="N191" s="322">
        <v>1829.2043697479</v>
      </c>
      <c r="O191" s="10">
        <v>1</v>
      </c>
      <c r="P191" s="322">
        <v>117.51</v>
      </c>
      <c r="Q191" s="10">
        <v>117.51</v>
      </c>
      <c r="R191" s="10">
        <v>278</v>
      </c>
      <c r="S191" s="322">
        <v>370770.56</v>
      </c>
      <c r="T191" s="10">
        <v>1333.7070503597099</v>
      </c>
      <c r="V191" s="10"/>
      <c r="W191" s="10"/>
      <c r="X191" s="10"/>
      <c r="Y191" s="10"/>
      <c r="Z191" s="10"/>
      <c r="AA191" s="10"/>
      <c r="AB191" s="10"/>
      <c r="AC191" s="10"/>
      <c r="AD191" s="10"/>
    </row>
    <row r="192" spans="1:30">
      <c r="A192" s="55"/>
      <c r="B192" s="10"/>
      <c r="C192" s="10" t="s">
        <v>333</v>
      </c>
      <c r="D192" s="10"/>
      <c r="E192" s="10" t="s">
        <v>98</v>
      </c>
      <c r="F192" s="10">
        <v>22</v>
      </c>
      <c r="G192" s="322">
        <v>163.46058441558401</v>
      </c>
      <c r="H192" s="322">
        <v>38344.67</v>
      </c>
      <c r="I192" s="322">
        <v>1742.9395454545499</v>
      </c>
      <c r="J192" s="201">
        <v>12.8571428571429</v>
      </c>
      <c r="L192" s="10">
        <v>9</v>
      </c>
      <c r="M192" s="322">
        <v>26087.48</v>
      </c>
      <c r="N192" s="322">
        <v>2006.7292307692301</v>
      </c>
      <c r="O192" s="10"/>
      <c r="P192" s="322"/>
      <c r="Q192" s="10"/>
      <c r="R192" s="10">
        <v>22</v>
      </c>
      <c r="S192" s="322">
        <v>38344.67</v>
      </c>
      <c r="T192" s="10">
        <v>1742.9395454545499</v>
      </c>
      <c r="V192" s="10"/>
      <c r="W192" s="10"/>
      <c r="X192" s="10"/>
      <c r="Y192" s="10"/>
      <c r="Z192" s="10"/>
      <c r="AA192" s="10"/>
      <c r="AB192" s="10"/>
      <c r="AC192" s="10"/>
      <c r="AD192" s="10"/>
    </row>
    <row r="193" spans="1:30">
      <c r="A193" s="55"/>
      <c r="B193" s="10"/>
      <c r="C193" s="10" t="s">
        <v>334</v>
      </c>
      <c r="D193" s="10"/>
      <c r="E193" s="10" t="s">
        <v>335</v>
      </c>
      <c r="F193" s="10">
        <v>5</v>
      </c>
      <c r="G193" s="322">
        <v>127.33374999999999</v>
      </c>
      <c r="H193" s="322">
        <v>4641.6400000000003</v>
      </c>
      <c r="I193" s="322">
        <v>928.32799999999997</v>
      </c>
      <c r="J193" s="201">
        <v>13</v>
      </c>
      <c r="L193" s="10">
        <v>3</v>
      </c>
      <c r="M193" s="322">
        <v>3108.01</v>
      </c>
      <c r="N193" s="322">
        <v>1554.0050000000001</v>
      </c>
      <c r="O193" s="10"/>
      <c r="P193" s="322"/>
      <c r="Q193" s="10"/>
      <c r="R193" s="10">
        <v>5</v>
      </c>
      <c r="S193" s="322">
        <v>4641.6400000000003</v>
      </c>
      <c r="T193" s="10">
        <v>928.32799999999997</v>
      </c>
      <c r="V193" s="10"/>
      <c r="W193" s="10"/>
      <c r="X193" s="10"/>
      <c r="Y193" s="10"/>
      <c r="Z193" s="10"/>
      <c r="AA193" s="10"/>
      <c r="AB193" s="10"/>
      <c r="AC193" s="10"/>
      <c r="AD193" s="10"/>
    </row>
    <row r="194" spans="1:30">
      <c r="A194" s="55"/>
      <c r="B194" s="10"/>
      <c r="C194" s="10" t="s">
        <v>336</v>
      </c>
      <c r="D194" s="10"/>
      <c r="E194" s="10" t="s">
        <v>211</v>
      </c>
      <c r="F194" s="10">
        <v>272</v>
      </c>
      <c r="G194" s="322">
        <v>111.84530856290201</v>
      </c>
      <c r="H194" s="322">
        <v>290001.99</v>
      </c>
      <c r="I194" s="322">
        <v>1066.18378676471</v>
      </c>
      <c r="J194" s="201">
        <v>12.2272727272727</v>
      </c>
      <c r="L194" s="10">
        <v>128</v>
      </c>
      <c r="M194" s="322">
        <v>185701.95</v>
      </c>
      <c r="N194" s="322">
        <v>1289.596875</v>
      </c>
      <c r="O194" s="10">
        <v>1</v>
      </c>
      <c r="P194" s="322">
        <v>183.39</v>
      </c>
      <c r="Q194" s="10">
        <v>183.39</v>
      </c>
      <c r="R194" s="10">
        <v>271</v>
      </c>
      <c r="S194" s="322">
        <v>289818.59999999998</v>
      </c>
      <c r="T194" s="10">
        <v>1069.44132841328</v>
      </c>
      <c r="V194" s="10"/>
      <c r="W194" s="10"/>
      <c r="X194" s="10"/>
      <c r="Y194" s="10"/>
      <c r="Z194" s="10"/>
      <c r="AA194" s="10"/>
      <c r="AB194" s="10"/>
      <c r="AC194" s="10"/>
      <c r="AD194" s="10"/>
    </row>
    <row r="195" spans="1:30">
      <c r="A195" s="55"/>
      <c r="B195" s="10"/>
      <c r="C195" s="10" t="s">
        <v>337</v>
      </c>
      <c r="D195" s="10"/>
      <c r="E195" s="10" t="s">
        <v>89</v>
      </c>
      <c r="F195" s="10">
        <v>11</v>
      </c>
      <c r="G195" s="322">
        <v>129.72672348484801</v>
      </c>
      <c r="H195" s="322">
        <v>15863.51</v>
      </c>
      <c r="I195" s="322">
        <v>1442.1372727272701</v>
      </c>
      <c r="J195" s="201">
        <v>9.75</v>
      </c>
      <c r="L195" s="10">
        <v>7</v>
      </c>
      <c r="M195" s="322">
        <v>4115.92</v>
      </c>
      <c r="N195" s="322">
        <v>1028.98</v>
      </c>
      <c r="O195" s="10"/>
      <c r="P195" s="322"/>
      <c r="Q195" s="10"/>
      <c r="R195" s="10">
        <v>11</v>
      </c>
      <c r="S195" s="322">
        <v>15863.51</v>
      </c>
      <c r="T195" s="10">
        <v>1442.1372727272701</v>
      </c>
      <c r="V195" s="10"/>
      <c r="W195" s="10"/>
      <c r="X195" s="10"/>
      <c r="Y195" s="10"/>
      <c r="Z195" s="10"/>
      <c r="AA195" s="10"/>
      <c r="AB195" s="10"/>
      <c r="AC195" s="10"/>
      <c r="AD195" s="10"/>
    </row>
    <row r="196" spans="1:30">
      <c r="A196" s="55"/>
      <c r="B196" s="10"/>
      <c r="C196" s="10" t="s">
        <v>539</v>
      </c>
      <c r="D196" s="10"/>
      <c r="E196" s="10" t="s">
        <v>103</v>
      </c>
      <c r="F196" s="10">
        <v>1</v>
      </c>
      <c r="G196" s="322">
        <v>351.04</v>
      </c>
      <c r="H196" s="322">
        <v>351.04</v>
      </c>
      <c r="I196" s="322">
        <v>351.04</v>
      </c>
      <c r="J196" s="201">
        <v>1</v>
      </c>
      <c r="L196" s="10">
        <v>1</v>
      </c>
      <c r="M196" s="322"/>
      <c r="N196" s="322"/>
      <c r="O196" s="10"/>
      <c r="P196" s="322"/>
      <c r="Q196" s="10"/>
      <c r="R196" s="10">
        <v>1</v>
      </c>
      <c r="S196" s="322">
        <v>351.04</v>
      </c>
      <c r="T196" s="10">
        <v>351.04</v>
      </c>
      <c r="V196" s="10"/>
      <c r="W196" s="10"/>
      <c r="X196" s="10"/>
      <c r="Y196" s="10"/>
      <c r="Z196" s="10"/>
      <c r="AA196" s="10"/>
      <c r="AB196" s="10"/>
      <c r="AC196" s="10"/>
      <c r="AD196" s="10"/>
    </row>
    <row r="197" spans="1:30">
      <c r="A197" s="55"/>
      <c r="B197" s="10"/>
      <c r="C197" s="10" t="s">
        <v>338</v>
      </c>
      <c r="D197" s="10"/>
      <c r="E197" s="10" t="s">
        <v>339</v>
      </c>
      <c r="F197" s="10">
        <v>123</v>
      </c>
      <c r="G197" s="322">
        <v>125.060494073303</v>
      </c>
      <c r="H197" s="322">
        <v>115767.12</v>
      </c>
      <c r="I197" s="322">
        <v>941.196097560976</v>
      </c>
      <c r="J197" s="201">
        <v>11.148936170212799</v>
      </c>
      <c r="L197" s="10">
        <v>62</v>
      </c>
      <c r="M197" s="322">
        <v>75104.509999999995</v>
      </c>
      <c r="N197" s="322">
        <v>1231.22147540984</v>
      </c>
      <c r="O197" s="10"/>
      <c r="P197" s="322"/>
      <c r="Q197" s="10"/>
      <c r="R197" s="10">
        <v>123</v>
      </c>
      <c r="S197" s="322">
        <v>115767.12</v>
      </c>
      <c r="T197" s="10">
        <v>941.196097560976</v>
      </c>
      <c r="V197" s="10"/>
      <c r="W197" s="10"/>
      <c r="X197" s="10"/>
      <c r="Y197" s="10"/>
      <c r="Z197" s="10"/>
      <c r="AA197" s="10"/>
      <c r="AB197" s="10"/>
      <c r="AC197" s="10"/>
      <c r="AD197" s="10"/>
    </row>
    <row r="198" spans="1:30">
      <c r="A198" s="55"/>
      <c r="B198" s="10"/>
      <c r="C198" s="10" t="s">
        <v>530</v>
      </c>
      <c r="D198" s="10"/>
      <c r="E198" s="10" t="s">
        <v>201</v>
      </c>
      <c r="F198" s="10">
        <v>1</v>
      </c>
      <c r="G198" s="322">
        <v>614.66999999999996</v>
      </c>
      <c r="H198" s="322">
        <v>614.66999999999996</v>
      </c>
      <c r="I198" s="322">
        <v>614.66999999999996</v>
      </c>
      <c r="J198" s="201">
        <v>1</v>
      </c>
      <c r="L198" s="10">
        <v>1</v>
      </c>
      <c r="M198" s="322"/>
      <c r="N198" s="322"/>
      <c r="O198" s="10"/>
      <c r="P198" s="322"/>
      <c r="Q198" s="10"/>
      <c r="R198" s="10">
        <v>1</v>
      </c>
      <c r="S198" s="322">
        <v>614.66999999999996</v>
      </c>
      <c r="T198" s="10">
        <v>614.66999999999996</v>
      </c>
      <c r="V198" s="10"/>
      <c r="W198" s="10"/>
      <c r="X198" s="10"/>
      <c r="Y198" s="10"/>
      <c r="Z198" s="10"/>
      <c r="AA198" s="10"/>
      <c r="AB198" s="10"/>
      <c r="AC198" s="10"/>
      <c r="AD198" s="10"/>
    </row>
    <row r="199" spans="1:30">
      <c r="A199" s="55"/>
      <c r="B199" s="10"/>
      <c r="C199" s="10" t="s">
        <v>131</v>
      </c>
      <c r="D199" s="10"/>
      <c r="E199" s="10" t="s">
        <v>110</v>
      </c>
      <c r="F199" s="10">
        <v>366</v>
      </c>
      <c r="G199" s="322">
        <v>153.206503754209</v>
      </c>
      <c r="H199" s="322">
        <v>524429.06999999995</v>
      </c>
      <c r="I199" s="322">
        <v>1432.8663114754099</v>
      </c>
      <c r="J199" s="201">
        <v>13.213333333333299</v>
      </c>
      <c r="L199" s="10">
        <v>172</v>
      </c>
      <c r="M199" s="322">
        <v>352496.76</v>
      </c>
      <c r="N199" s="322">
        <v>1816.9936082474201</v>
      </c>
      <c r="O199" s="10">
        <v>1</v>
      </c>
      <c r="P199" s="322">
        <v>105.99</v>
      </c>
      <c r="Q199" s="10">
        <v>105.99</v>
      </c>
      <c r="R199" s="10">
        <v>365</v>
      </c>
      <c r="S199" s="322">
        <v>524323.07999999996</v>
      </c>
      <c r="T199" s="10">
        <v>1436.5015890411</v>
      </c>
      <c r="V199" s="10"/>
      <c r="W199" s="10"/>
      <c r="X199" s="10"/>
      <c r="Y199" s="10"/>
      <c r="Z199" s="10"/>
      <c r="AA199" s="10"/>
      <c r="AB199" s="10"/>
      <c r="AC199" s="10"/>
      <c r="AD199" s="10"/>
    </row>
    <row r="200" spans="1:30">
      <c r="A200" s="55"/>
      <c r="B200" s="10"/>
      <c r="C200" s="10" t="s">
        <v>340</v>
      </c>
      <c r="D200" s="10"/>
      <c r="E200" s="10" t="s">
        <v>341</v>
      </c>
      <c r="F200" s="10">
        <v>36</v>
      </c>
      <c r="G200" s="322">
        <v>192.21274104683201</v>
      </c>
      <c r="H200" s="322">
        <v>47113.2</v>
      </c>
      <c r="I200" s="322">
        <v>1308.7</v>
      </c>
      <c r="J200" s="201">
        <v>10.545454545454501</v>
      </c>
      <c r="L200" s="10">
        <v>19</v>
      </c>
      <c r="M200" s="322">
        <v>35900.629999999997</v>
      </c>
      <c r="N200" s="322">
        <v>2111.80176470588</v>
      </c>
      <c r="O200" s="10"/>
      <c r="P200" s="322"/>
      <c r="Q200" s="10"/>
      <c r="R200" s="10">
        <v>36</v>
      </c>
      <c r="S200" s="322">
        <v>47113.2</v>
      </c>
      <c r="T200" s="10">
        <v>1308.7</v>
      </c>
      <c r="V200" s="10"/>
      <c r="W200" s="10"/>
      <c r="X200" s="10"/>
      <c r="Y200" s="10"/>
      <c r="Z200" s="10"/>
      <c r="AA200" s="10"/>
      <c r="AB200" s="10"/>
      <c r="AC200" s="10"/>
      <c r="AD200" s="10"/>
    </row>
    <row r="201" spans="1:30">
      <c r="A201" s="55"/>
      <c r="B201" s="10"/>
      <c r="C201" s="10" t="s">
        <v>532</v>
      </c>
      <c r="D201" s="10"/>
      <c r="E201" s="10" t="s">
        <v>317</v>
      </c>
      <c r="F201" s="10">
        <v>1</v>
      </c>
      <c r="G201" s="322">
        <v>1262.8499999999999</v>
      </c>
      <c r="H201" s="322">
        <v>1262.8499999999999</v>
      </c>
      <c r="I201" s="322">
        <v>1262.8499999999999</v>
      </c>
      <c r="J201" s="201">
        <v>1</v>
      </c>
      <c r="L201" s="10">
        <v>1</v>
      </c>
      <c r="M201" s="322"/>
      <c r="N201" s="322"/>
      <c r="O201" s="10"/>
      <c r="P201" s="322"/>
      <c r="Q201" s="10"/>
      <c r="R201" s="10">
        <v>1</v>
      </c>
      <c r="S201" s="322">
        <v>1262.8499999999999</v>
      </c>
      <c r="T201" s="10">
        <v>1262.8499999999999</v>
      </c>
      <c r="V201" s="10"/>
      <c r="W201" s="10"/>
      <c r="X201" s="10"/>
      <c r="Y201" s="10"/>
      <c r="Z201" s="10"/>
      <c r="AA201" s="10"/>
      <c r="AB201" s="10"/>
      <c r="AC201" s="10"/>
      <c r="AD201" s="10"/>
    </row>
    <row r="202" spans="1:30">
      <c r="A202" s="55"/>
      <c r="B202" s="10"/>
      <c r="C202" s="10" t="s">
        <v>342</v>
      </c>
      <c r="D202" s="10"/>
      <c r="E202" s="10" t="s">
        <v>343</v>
      </c>
      <c r="F202" s="10">
        <v>9</v>
      </c>
      <c r="G202" s="322">
        <v>163.06208333333299</v>
      </c>
      <c r="H202" s="322">
        <v>18628.97</v>
      </c>
      <c r="I202" s="322">
        <v>2069.8855555555601</v>
      </c>
      <c r="J202" s="201">
        <v>19</v>
      </c>
      <c r="L202" s="10">
        <v>5</v>
      </c>
      <c r="M202" s="322">
        <v>8708.2800000000007</v>
      </c>
      <c r="N202" s="322">
        <v>2177.0700000000002</v>
      </c>
      <c r="O202" s="10"/>
      <c r="P202" s="322"/>
      <c r="Q202" s="10"/>
      <c r="R202" s="10">
        <v>9</v>
      </c>
      <c r="S202" s="322">
        <v>18628.97</v>
      </c>
      <c r="T202" s="10">
        <v>2069.8855555555601</v>
      </c>
      <c r="V202" s="10"/>
      <c r="W202" s="10"/>
      <c r="X202" s="10"/>
      <c r="Y202" s="10"/>
      <c r="Z202" s="10"/>
      <c r="AA202" s="10"/>
      <c r="AB202" s="10"/>
      <c r="AC202" s="10"/>
      <c r="AD202" s="10"/>
    </row>
    <row r="203" spans="1:30">
      <c r="A203" s="55"/>
      <c r="B203" s="10"/>
      <c r="C203" s="10" t="s">
        <v>344</v>
      </c>
      <c r="D203" s="10"/>
      <c r="E203" s="10" t="s">
        <v>345</v>
      </c>
      <c r="F203" s="10">
        <v>29</v>
      </c>
      <c r="G203" s="322">
        <v>113.00084251606999</v>
      </c>
      <c r="H203" s="322">
        <v>43995.23</v>
      </c>
      <c r="I203" s="322">
        <v>1517.07689655172</v>
      </c>
      <c r="J203" s="201">
        <v>12.909090909090899</v>
      </c>
      <c r="L203" s="10">
        <v>14</v>
      </c>
      <c r="M203" s="322">
        <v>22014.41</v>
      </c>
      <c r="N203" s="322">
        <v>1467.6273333333299</v>
      </c>
      <c r="O203" s="10"/>
      <c r="P203" s="322"/>
      <c r="Q203" s="10"/>
      <c r="R203" s="10">
        <v>29</v>
      </c>
      <c r="S203" s="322">
        <v>43995.23</v>
      </c>
      <c r="T203" s="10">
        <v>1517.07689655172</v>
      </c>
      <c r="V203" s="10"/>
      <c r="W203" s="10"/>
      <c r="X203" s="10"/>
      <c r="Y203" s="10"/>
      <c r="Z203" s="10"/>
      <c r="AA203" s="10"/>
      <c r="AB203" s="10"/>
      <c r="AC203" s="10"/>
      <c r="AD203" s="10"/>
    </row>
    <row r="204" spans="1:30">
      <c r="A204" s="55"/>
      <c r="B204" s="10"/>
      <c r="C204" s="10" t="s">
        <v>346</v>
      </c>
      <c r="D204" s="10"/>
      <c r="E204" s="10" t="s">
        <v>347</v>
      </c>
      <c r="F204" s="10">
        <v>19</v>
      </c>
      <c r="G204" s="322">
        <v>176.96287878787899</v>
      </c>
      <c r="H204" s="322">
        <v>31737.599999999999</v>
      </c>
      <c r="I204" s="322">
        <v>1670.4</v>
      </c>
      <c r="J204" s="201">
        <v>11.8333333333333</v>
      </c>
      <c r="L204" s="10">
        <v>10</v>
      </c>
      <c r="M204" s="322">
        <v>15570.99</v>
      </c>
      <c r="N204" s="322">
        <v>1730.11</v>
      </c>
      <c r="O204" s="10"/>
      <c r="P204" s="322"/>
      <c r="Q204" s="10"/>
      <c r="R204" s="10">
        <v>19</v>
      </c>
      <c r="S204" s="322">
        <v>31737.599999999999</v>
      </c>
      <c r="T204" s="10">
        <v>1670.4</v>
      </c>
      <c r="V204" s="10"/>
      <c r="W204" s="10"/>
      <c r="X204" s="10"/>
      <c r="Y204" s="10"/>
      <c r="Z204" s="10"/>
      <c r="AA204" s="10"/>
      <c r="AB204" s="10"/>
      <c r="AC204" s="10"/>
      <c r="AD204" s="10"/>
    </row>
    <row r="205" spans="1:30">
      <c r="A205" s="55"/>
      <c r="B205" s="10"/>
      <c r="C205" s="10" t="s">
        <v>348</v>
      </c>
      <c r="D205" s="10"/>
      <c r="E205" s="10" t="s">
        <v>349</v>
      </c>
      <c r="F205" s="10">
        <v>26</v>
      </c>
      <c r="G205" s="322">
        <v>198.08416666666699</v>
      </c>
      <c r="H205" s="322">
        <v>35100.97</v>
      </c>
      <c r="I205" s="322">
        <v>1350.0373076923099</v>
      </c>
      <c r="J205" s="201">
        <v>10.3333333333333</v>
      </c>
      <c r="L205" s="10">
        <v>17</v>
      </c>
      <c r="M205" s="322">
        <v>17677.02</v>
      </c>
      <c r="N205" s="322">
        <v>1964.11333333333</v>
      </c>
      <c r="O205" s="10"/>
      <c r="P205" s="322"/>
      <c r="Q205" s="10"/>
      <c r="R205" s="10">
        <v>26</v>
      </c>
      <c r="S205" s="322">
        <v>35100.97</v>
      </c>
      <c r="T205" s="10">
        <v>1350.0373076923099</v>
      </c>
      <c r="V205" s="10"/>
      <c r="W205" s="10"/>
      <c r="X205" s="10"/>
      <c r="Y205" s="10"/>
      <c r="Z205" s="10"/>
      <c r="AA205" s="10"/>
      <c r="AB205" s="10"/>
      <c r="AC205" s="10"/>
      <c r="AD205" s="10"/>
    </row>
    <row r="206" spans="1:30">
      <c r="A206" s="55"/>
      <c r="B206" s="10"/>
      <c r="C206" s="10" t="s">
        <v>534</v>
      </c>
      <c r="D206" s="10"/>
      <c r="E206" s="10" t="s">
        <v>327</v>
      </c>
      <c r="F206" s="10">
        <v>1</v>
      </c>
      <c r="G206" s="322">
        <v>44.13</v>
      </c>
      <c r="H206" s="322">
        <v>534.55999999999995</v>
      </c>
      <c r="I206" s="322">
        <v>534.55999999999995</v>
      </c>
      <c r="J206" s="201">
        <v>13</v>
      </c>
      <c r="L206" s="10"/>
      <c r="M206" s="322">
        <v>534.55999999999995</v>
      </c>
      <c r="N206" s="322">
        <v>534.55999999999995</v>
      </c>
      <c r="O206" s="10"/>
      <c r="P206" s="322"/>
      <c r="Q206" s="10"/>
      <c r="R206" s="10">
        <v>1</v>
      </c>
      <c r="S206" s="322">
        <v>534.55999999999995</v>
      </c>
      <c r="T206" s="10">
        <v>534.55999999999995</v>
      </c>
      <c r="V206" s="10"/>
      <c r="W206" s="10"/>
      <c r="X206" s="10"/>
      <c r="Y206" s="10"/>
      <c r="Z206" s="10"/>
      <c r="AA206" s="10"/>
      <c r="AB206" s="10"/>
      <c r="AC206" s="10"/>
      <c r="AD206" s="10"/>
    </row>
    <row r="207" spans="1:30">
      <c r="A207" s="55"/>
      <c r="B207" s="10"/>
      <c r="C207" s="10" t="s">
        <v>350</v>
      </c>
      <c r="D207" s="10"/>
      <c r="E207" s="10" t="s">
        <v>351</v>
      </c>
      <c r="F207" s="10">
        <v>21</v>
      </c>
      <c r="G207" s="322">
        <v>156.10365151515199</v>
      </c>
      <c r="H207" s="322">
        <v>27832.95</v>
      </c>
      <c r="I207" s="322">
        <v>1325.37857142857</v>
      </c>
      <c r="J207" s="201">
        <v>12.6</v>
      </c>
      <c r="L207" s="10">
        <v>8</v>
      </c>
      <c r="M207" s="322">
        <v>23328.73</v>
      </c>
      <c r="N207" s="322">
        <v>1794.5176923076899</v>
      </c>
      <c r="O207" s="10"/>
      <c r="P207" s="322"/>
      <c r="Q207" s="10"/>
      <c r="R207" s="10">
        <v>21</v>
      </c>
      <c r="S207" s="322">
        <v>27832.95</v>
      </c>
      <c r="T207" s="10">
        <v>1325.37857142857</v>
      </c>
      <c r="V207" s="10"/>
      <c r="W207" s="10"/>
      <c r="X207" s="10"/>
      <c r="Y207" s="10"/>
      <c r="Z207" s="10"/>
      <c r="AA207" s="10"/>
      <c r="AB207" s="10"/>
      <c r="AC207" s="10"/>
      <c r="AD207" s="10"/>
    </row>
    <row r="208" spans="1:30">
      <c r="A208" s="55"/>
      <c r="B208" s="10"/>
      <c r="C208" s="10" t="s">
        <v>352</v>
      </c>
      <c r="D208" s="10"/>
      <c r="E208" s="10" t="s">
        <v>353</v>
      </c>
      <c r="F208" s="10">
        <v>5</v>
      </c>
      <c r="G208" s="322">
        <v>191.739128787879</v>
      </c>
      <c r="H208" s="322">
        <v>7724.57</v>
      </c>
      <c r="I208" s="322">
        <v>1544.914</v>
      </c>
      <c r="J208" s="201">
        <v>12.5</v>
      </c>
      <c r="L208" s="10">
        <v>3</v>
      </c>
      <c r="M208" s="322">
        <v>4600.96</v>
      </c>
      <c r="N208" s="322">
        <v>2300.48</v>
      </c>
      <c r="O208" s="10"/>
      <c r="P208" s="322"/>
      <c r="Q208" s="10"/>
      <c r="R208" s="10">
        <v>5</v>
      </c>
      <c r="S208" s="322">
        <v>7724.57</v>
      </c>
      <c r="T208" s="10">
        <v>1544.914</v>
      </c>
      <c r="V208" s="10"/>
      <c r="W208" s="10"/>
      <c r="X208" s="10"/>
      <c r="Y208" s="10"/>
      <c r="Z208" s="10"/>
      <c r="AA208" s="10"/>
      <c r="AB208" s="10"/>
      <c r="AC208" s="10"/>
      <c r="AD208" s="10"/>
    </row>
    <row r="209" spans="1:30">
      <c r="A209" s="55"/>
      <c r="B209" s="10"/>
      <c r="C209" s="10" t="s">
        <v>132</v>
      </c>
      <c r="D209" s="10"/>
      <c r="E209" s="10" t="s">
        <v>133</v>
      </c>
      <c r="F209" s="10">
        <v>51</v>
      </c>
      <c r="G209" s="322">
        <v>129.53609393939399</v>
      </c>
      <c r="H209" s="322">
        <v>59745.23</v>
      </c>
      <c r="I209" s="322">
        <v>1171.47509803922</v>
      </c>
      <c r="J209" s="201">
        <v>11.4</v>
      </c>
      <c r="L209" s="10">
        <v>29</v>
      </c>
      <c r="M209" s="322">
        <v>29450.19</v>
      </c>
      <c r="N209" s="322">
        <v>1338.645</v>
      </c>
      <c r="O209" s="10"/>
      <c r="P209" s="322"/>
      <c r="Q209" s="10"/>
      <c r="R209" s="10">
        <v>51</v>
      </c>
      <c r="S209" s="322">
        <v>59745.23</v>
      </c>
      <c r="T209" s="10">
        <v>1171.47509803922</v>
      </c>
      <c r="V209" s="10"/>
      <c r="W209" s="10"/>
      <c r="X209" s="10"/>
      <c r="Y209" s="10"/>
      <c r="Z209" s="10"/>
      <c r="AA209" s="10"/>
      <c r="AB209" s="10"/>
      <c r="AC209" s="10"/>
      <c r="AD209" s="10"/>
    </row>
    <row r="210" spans="1:30">
      <c r="A210" s="55"/>
      <c r="B210" s="10"/>
      <c r="C210" s="10" t="s">
        <v>354</v>
      </c>
      <c r="D210" s="10"/>
      <c r="E210" s="10" t="s">
        <v>164</v>
      </c>
      <c r="F210" s="10">
        <v>6</v>
      </c>
      <c r="G210" s="322">
        <v>213.22833333333301</v>
      </c>
      <c r="H210" s="322">
        <v>9619.85</v>
      </c>
      <c r="I210" s="322">
        <v>1603.30833333333</v>
      </c>
      <c r="J210" s="201">
        <v>9.5</v>
      </c>
      <c r="L210" s="10">
        <v>4</v>
      </c>
      <c r="M210" s="322">
        <v>4856.6099999999997</v>
      </c>
      <c r="N210" s="322">
        <v>2428.3049999999998</v>
      </c>
      <c r="O210" s="10"/>
      <c r="P210" s="322"/>
      <c r="Q210" s="10"/>
      <c r="R210" s="10">
        <v>6</v>
      </c>
      <c r="S210" s="322">
        <v>9619.85</v>
      </c>
      <c r="T210" s="10">
        <v>1603.30833333333</v>
      </c>
      <c r="V210" s="10"/>
      <c r="W210" s="10"/>
      <c r="X210" s="10"/>
      <c r="Y210" s="10"/>
      <c r="Z210" s="10"/>
      <c r="AA210" s="10"/>
      <c r="AB210" s="10"/>
      <c r="AC210" s="10"/>
      <c r="AD210" s="10"/>
    </row>
    <row r="211" spans="1:30">
      <c r="A211" s="55"/>
      <c r="B211" s="10"/>
      <c r="C211" s="10" t="s">
        <v>355</v>
      </c>
      <c r="D211" s="10"/>
      <c r="E211" s="10" t="s">
        <v>356</v>
      </c>
      <c r="F211" s="10">
        <v>30</v>
      </c>
      <c r="G211" s="322">
        <v>101.10717872174099</v>
      </c>
      <c r="H211" s="322">
        <v>45182.63</v>
      </c>
      <c r="I211" s="322">
        <v>1506.08766666667</v>
      </c>
      <c r="J211" s="201">
        <v>15.5</v>
      </c>
      <c r="L211" s="10">
        <v>16</v>
      </c>
      <c r="M211" s="322">
        <v>21714.25</v>
      </c>
      <c r="N211" s="322">
        <v>1551.0178571428601</v>
      </c>
      <c r="O211" s="10"/>
      <c r="P211" s="322"/>
      <c r="Q211" s="10"/>
      <c r="R211" s="10">
        <v>30</v>
      </c>
      <c r="S211" s="322">
        <v>45182.63</v>
      </c>
      <c r="T211" s="10">
        <v>1506.08766666667</v>
      </c>
      <c r="V211" s="10"/>
      <c r="W211" s="10"/>
      <c r="X211" s="10"/>
      <c r="Y211" s="10"/>
      <c r="Z211" s="10"/>
      <c r="AA211" s="10"/>
      <c r="AB211" s="10"/>
      <c r="AC211" s="10"/>
      <c r="AD211" s="10"/>
    </row>
    <row r="212" spans="1:30">
      <c r="A212" s="55"/>
      <c r="B212" s="10"/>
      <c r="C212" s="10" t="s">
        <v>357</v>
      </c>
      <c r="D212" s="10"/>
      <c r="E212" s="10" t="s">
        <v>289</v>
      </c>
      <c r="F212" s="10">
        <v>170</v>
      </c>
      <c r="G212" s="322">
        <v>195.54825776420901</v>
      </c>
      <c r="H212" s="322">
        <v>320173.45</v>
      </c>
      <c r="I212" s="322">
        <v>1883.3732352941199</v>
      </c>
      <c r="J212" s="201">
        <v>13.4776119402985</v>
      </c>
      <c r="L212" s="10">
        <v>76</v>
      </c>
      <c r="M212" s="322">
        <v>230092.58</v>
      </c>
      <c r="N212" s="322">
        <v>2447.7934042553202</v>
      </c>
      <c r="O212" s="10"/>
      <c r="P212" s="322"/>
      <c r="Q212" s="10"/>
      <c r="R212" s="10">
        <v>170</v>
      </c>
      <c r="S212" s="322">
        <v>320173.45</v>
      </c>
      <c r="T212" s="10">
        <v>1883.3732352941199</v>
      </c>
      <c r="V212" s="10"/>
      <c r="W212" s="10"/>
      <c r="X212" s="10"/>
      <c r="Y212" s="10"/>
      <c r="Z212" s="10"/>
      <c r="AA212" s="10"/>
      <c r="AB212" s="10"/>
      <c r="AC212" s="10"/>
      <c r="AD212" s="10"/>
    </row>
    <row r="213" spans="1:30">
      <c r="A213" s="55"/>
      <c r="B213" s="10"/>
      <c r="C213" s="10" t="s">
        <v>358</v>
      </c>
      <c r="D213" s="10"/>
      <c r="E213" s="10" t="s">
        <v>94</v>
      </c>
      <c r="F213" s="10">
        <v>1</v>
      </c>
      <c r="G213" s="322">
        <v>1933.51</v>
      </c>
      <c r="H213" s="322">
        <v>1933.51</v>
      </c>
      <c r="I213" s="322">
        <v>1933.51</v>
      </c>
      <c r="J213" s="201">
        <v>1</v>
      </c>
      <c r="L213" s="10">
        <v>1</v>
      </c>
      <c r="M213" s="322"/>
      <c r="N213" s="322"/>
      <c r="O213" s="10"/>
      <c r="P213" s="322"/>
      <c r="Q213" s="10"/>
      <c r="R213" s="10">
        <v>1</v>
      </c>
      <c r="S213" s="322">
        <v>1933.51</v>
      </c>
      <c r="T213" s="10">
        <v>1933.51</v>
      </c>
      <c r="V213" s="10"/>
      <c r="W213" s="10"/>
      <c r="X213" s="10"/>
      <c r="Y213" s="10"/>
      <c r="Z213" s="10"/>
      <c r="AA213" s="10"/>
      <c r="AB213" s="10"/>
      <c r="AC213" s="10"/>
      <c r="AD213" s="10"/>
    </row>
    <row r="214" spans="1:30">
      <c r="A214" s="55"/>
      <c r="B214" s="10"/>
      <c r="C214" s="10" t="s">
        <v>358</v>
      </c>
      <c r="D214" s="10"/>
      <c r="E214" s="10" t="s">
        <v>359</v>
      </c>
      <c r="F214" s="10">
        <v>4</v>
      </c>
      <c r="G214" s="322">
        <v>50.218333333333298</v>
      </c>
      <c r="H214" s="322">
        <v>4977.01</v>
      </c>
      <c r="I214" s="322">
        <v>1244.2525000000001</v>
      </c>
      <c r="J214" s="201">
        <v>7</v>
      </c>
      <c r="L214" s="10">
        <v>2</v>
      </c>
      <c r="M214" s="322">
        <v>2190.44</v>
      </c>
      <c r="N214" s="322">
        <v>1095.22</v>
      </c>
      <c r="O214" s="10"/>
      <c r="P214" s="322"/>
      <c r="Q214" s="10"/>
      <c r="R214" s="10">
        <v>4</v>
      </c>
      <c r="S214" s="322">
        <v>4977.01</v>
      </c>
      <c r="T214" s="10">
        <v>1244.2525000000001</v>
      </c>
      <c r="V214" s="10"/>
      <c r="W214" s="10"/>
      <c r="X214" s="10"/>
      <c r="Y214" s="10"/>
      <c r="Z214" s="10"/>
      <c r="AA214" s="10"/>
      <c r="AB214" s="10"/>
      <c r="AC214" s="10"/>
      <c r="AD214" s="10"/>
    </row>
    <row r="215" spans="1:30">
      <c r="A215" s="55"/>
      <c r="B215" s="10"/>
      <c r="C215" s="10" t="s">
        <v>358</v>
      </c>
      <c r="D215" s="10"/>
      <c r="E215" s="10" t="s">
        <v>119</v>
      </c>
      <c r="F215" s="10">
        <v>3</v>
      </c>
      <c r="G215" s="322">
        <v>801.80333333333294</v>
      </c>
      <c r="H215" s="322">
        <v>2405.41</v>
      </c>
      <c r="I215" s="322">
        <v>801.80333333333294</v>
      </c>
      <c r="J215" s="201">
        <v>1</v>
      </c>
      <c r="L215" s="10">
        <v>3</v>
      </c>
      <c r="M215" s="322"/>
      <c r="N215" s="322"/>
      <c r="O215" s="10"/>
      <c r="P215" s="322"/>
      <c r="Q215" s="10"/>
      <c r="R215" s="10">
        <v>3</v>
      </c>
      <c r="S215" s="322">
        <v>2405.41</v>
      </c>
      <c r="T215" s="10">
        <v>801.80333333333294</v>
      </c>
      <c r="V215" s="10"/>
      <c r="W215" s="10"/>
      <c r="X215" s="10"/>
      <c r="Y215" s="10"/>
      <c r="Z215" s="10"/>
      <c r="AA215" s="10"/>
      <c r="AB215" s="10"/>
      <c r="AC215" s="10"/>
      <c r="AD215" s="10"/>
    </row>
    <row r="216" spans="1:30">
      <c r="A216" s="55"/>
      <c r="B216" s="10"/>
      <c r="C216" s="10" t="s">
        <v>360</v>
      </c>
      <c r="D216" s="10"/>
      <c r="E216" s="10" t="s">
        <v>361</v>
      </c>
      <c r="F216" s="10">
        <v>9</v>
      </c>
      <c r="G216" s="322">
        <v>210.32805555555601</v>
      </c>
      <c r="H216" s="322">
        <v>6373.23</v>
      </c>
      <c r="I216" s="322">
        <v>708.136666666667</v>
      </c>
      <c r="J216" s="201">
        <v>9.6666666666666696</v>
      </c>
      <c r="L216" s="10">
        <v>5</v>
      </c>
      <c r="M216" s="322">
        <v>4233.58</v>
      </c>
      <c r="N216" s="322">
        <v>1058.395</v>
      </c>
      <c r="O216" s="10"/>
      <c r="P216" s="322"/>
      <c r="Q216" s="10"/>
      <c r="R216" s="10">
        <v>9</v>
      </c>
      <c r="S216" s="322">
        <v>6373.23</v>
      </c>
      <c r="T216" s="10">
        <v>708.136666666667</v>
      </c>
      <c r="V216" s="10"/>
      <c r="W216" s="10"/>
      <c r="X216" s="10"/>
      <c r="Y216" s="10"/>
      <c r="Z216" s="10"/>
      <c r="AA216" s="10"/>
      <c r="AB216" s="10"/>
      <c r="AC216" s="10"/>
      <c r="AD216" s="10"/>
    </row>
    <row r="217" spans="1:30">
      <c r="A217" s="55"/>
      <c r="B217" s="10"/>
      <c r="C217" s="10" t="s">
        <v>537</v>
      </c>
      <c r="D217" s="10"/>
      <c r="E217" s="10" t="s">
        <v>89</v>
      </c>
      <c r="F217" s="10">
        <v>3</v>
      </c>
      <c r="G217" s="322">
        <v>145.62</v>
      </c>
      <c r="H217" s="322">
        <v>3310.54</v>
      </c>
      <c r="I217" s="322">
        <v>1103.5133333333299</v>
      </c>
      <c r="J217" s="201">
        <v>10</v>
      </c>
      <c r="L217" s="10">
        <v>1</v>
      </c>
      <c r="M217" s="322">
        <v>2912.62</v>
      </c>
      <c r="N217" s="322">
        <v>1456.31</v>
      </c>
      <c r="O217" s="10"/>
      <c r="P217" s="322"/>
      <c r="Q217" s="10"/>
      <c r="R217" s="10">
        <v>3</v>
      </c>
      <c r="S217" s="322">
        <v>3310.54</v>
      </c>
      <c r="T217" s="10">
        <v>1103.5133333333299</v>
      </c>
      <c r="V217" s="10"/>
      <c r="W217" s="10"/>
      <c r="X217" s="10"/>
      <c r="Y217" s="10"/>
      <c r="Z217" s="10"/>
      <c r="AA217" s="10"/>
      <c r="AB217" s="10"/>
      <c r="AC217" s="10"/>
      <c r="AD217" s="10"/>
    </row>
    <row r="218" spans="1:30">
      <c r="A218" s="55"/>
      <c r="B218" s="10"/>
      <c r="C218" s="10" t="s">
        <v>362</v>
      </c>
      <c r="D218" s="10"/>
      <c r="E218" s="10" t="s">
        <v>363</v>
      </c>
      <c r="F218" s="10">
        <v>26</v>
      </c>
      <c r="G218" s="322">
        <v>223.55274350649299</v>
      </c>
      <c r="H218" s="322">
        <v>33498.75</v>
      </c>
      <c r="I218" s="322">
        <v>1288.4134615384601</v>
      </c>
      <c r="J218" s="201">
        <v>13.714285714285699</v>
      </c>
      <c r="L218" s="10">
        <v>16</v>
      </c>
      <c r="M218" s="322">
        <v>19526.07</v>
      </c>
      <c r="N218" s="322">
        <v>1952.607</v>
      </c>
      <c r="O218" s="10"/>
      <c r="P218" s="322"/>
      <c r="Q218" s="10"/>
      <c r="R218" s="10">
        <v>26</v>
      </c>
      <c r="S218" s="322">
        <v>33498.75</v>
      </c>
      <c r="T218" s="10">
        <v>1288.4134615384601</v>
      </c>
      <c r="V218" s="10"/>
      <c r="W218" s="10"/>
      <c r="X218" s="10"/>
      <c r="Y218" s="10"/>
      <c r="Z218" s="10"/>
      <c r="AA218" s="10"/>
      <c r="AB218" s="10"/>
      <c r="AC218" s="10"/>
      <c r="AD218" s="10"/>
    </row>
    <row r="219" spans="1:30">
      <c r="A219" s="55"/>
      <c r="B219" s="10"/>
      <c r="C219" s="10" t="s">
        <v>134</v>
      </c>
      <c r="D219" s="10"/>
      <c r="E219" s="10" t="s">
        <v>135</v>
      </c>
      <c r="F219" s="10">
        <v>268</v>
      </c>
      <c r="G219" s="322">
        <v>138.53926687229401</v>
      </c>
      <c r="H219" s="322">
        <v>340011.91</v>
      </c>
      <c r="I219" s="322">
        <v>1268.70115671642</v>
      </c>
      <c r="J219" s="201">
        <v>12.71</v>
      </c>
      <c r="L219" s="10">
        <v>134</v>
      </c>
      <c r="M219" s="322">
        <v>221365.94</v>
      </c>
      <c r="N219" s="322">
        <v>1651.98462686567</v>
      </c>
      <c r="O219" s="10"/>
      <c r="P219" s="322"/>
      <c r="Q219" s="10"/>
      <c r="R219" s="10">
        <v>268</v>
      </c>
      <c r="S219" s="322">
        <v>340011.91</v>
      </c>
      <c r="T219" s="10">
        <v>1268.70115671642</v>
      </c>
      <c r="V219" s="10"/>
      <c r="W219" s="10"/>
      <c r="X219" s="10"/>
      <c r="Y219" s="10"/>
      <c r="Z219" s="10"/>
      <c r="AA219" s="10"/>
      <c r="AB219" s="10"/>
      <c r="AC219" s="10"/>
      <c r="AD219" s="10"/>
    </row>
    <row r="220" spans="1:30">
      <c r="A220" s="55"/>
      <c r="B220" s="10"/>
      <c r="C220" s="10" t="s">
        <v>364</v>
      </c>
      <c r="D220" s="10"/>
      <c r="E220" s="10" t="s">
        <v>335</v>
      </c>
      <c r="F220" s="10">
        <v>1</v>
      </c>
      <c r="G220" s="322">
        <v>79.23</v>
      </c>
      <c r="H220" s="322">
        <v>79.23</v>
      </c>
      <c r="I220" s="322">
        <v>79.23</v>
      </c>
      <c r="J220" s="201">
        <v>1</v>
      </c>
      <c r="L220" s="10">
        <v>1</v>
      </c>
      <c r="M220" s="322"/>
      <c r="N220" s="322"/>
      <c r="O220" s="10"/>
      <c r="P220" s="322"/>
      <c r="Q220" s="10"/>
      <c r="R220" s="10">
        <v>1</v>
      </c>
      <c r="S220" s="322">
        <v>79.23</v>
      </c>
      <c r="T220" s="10">
        <v>79.23</v>
      </c>
      <c r="V220" s="10"/>
      <c r="W220" s="10"/>
      <c r="X220" s="10"/>
      <c r="Y220" s="10"/>
      <c r="Z220" s="10"/>
      <c r="AA220" s="10"/>
      <c r="AB220" s="10"/>
      <c r="AC220" s="10"/>
      <c r="AD220" s="10"/>
    </row>
    <row r="221" spans="1:30">
      <c r="A221" s="55"/>
      <c r="B221" s="10"/>
      <c r="C221" s="10" t="s">
        <v>365</v>
      </c>
      <c r="D221" s="10"/>
      <c r="E221" s="10" t="s">
        <v>366</v>
      </c>
      <c r="F221" s="10">
        <v>4</v>
      </c>
      <c r="G221" s="322">
        <v>1628.98</v>
      </c>
      <c r="H221" s="322">
        <v>6515.92</v>
      </c>
      <c r="I221" s="322">
        <v>1628.98</v>
      </c>
      <c r="J221" s="201">
        <v>1</v>
      </c>
      <c r="L221" s="10">
        <v>3</v>
      </c>
      <c r="M221" s="322">
        <v>1728.9</v>
      </c>
      <c r="N221" s="322">
        <v>1728.9</v>
      </c>
      <c r="O221" s="10"/>
      <c r="P221" s="322"/>
      <c r="Q221" s="10"/>
      <c r="R221" s="10">
        <v>4</v>
      </c>
      <c r="S221" s="322">
        <v>6515.92</v>
      </c>
      <c r="T221" s="10">
        <v>1628.98</v>
      </c>
      <c r="V221" s="10"/>
      <c r="W221" s="10"/>
      <c r="X221" s="10"/>
      <c r="Y221" s="10"/>
      <c r="Z221" s="10"/>
      <c r="AA221" s="10"/>
      <c r="AB221" s="10"/>
      <c r="AC221" s="10"/>
      <c r="AD221" s="10"/>
    </row>
    <row r="222" spans="1:30">
      <c r="A222" s="55"/>
      <c r="B222" s="10"/>
      <c r="C222" s="10" t="s">
        <v>367</v>
      </c>
      <c r="D222" s="10"/>
      <c r="E222" s="10" t="s">
        <v>173</v>
      </c>
      <c r="F222" s="10">
        <v>8</v>
      </c>
      <c r="G222" s="322">
        <v>142.72242424242401</v>
      </c>
      <c r="H222" s="322">
        <v>13319.67</v>
      </c>
      <c r="I222" s="322">
        <v>1664.95875</v>
      </c>
      <c r="J222" s="201">
        <v>12.5</v>
      </c>
      <c r="L222" s="10">
        <v>4</v>
      </c>
      <c r="M222" s="322">
        <v>7103.85</v>
      </c>
      <c r="N222" s="322">
        <v>1775.9625000000001</v>
      </c>
      <c r="O222" s="10"/>
      <c r="P222" s="322"/>
      <c r="Q222" s="10"/>
      <c r="R222" s="10">
        <v>8</v>
      </c>
      <c r="S222" s="322">
        <v>13319.67</v>
      </c>
      <c r="T222" s="10">
        <v>1664.95875</v>
      </c>
      <c r="V222" s="10"/>
      <c r="W222" s="10"/>
      <c r="X222" s="10"/>
      <c r="Y222" s="10"/>
      <c r="Z222" s="10"/>
      <c r="AA222" s="10"/>
      <c r="AB222" s="10"/>
      <c r="AC222" s="10"/>
      <c r="AD222" s="10"/>
    </row>
    <row r="223" spans="1:30">
      <c r="A223" s="55"/>
      <c r="B223" s="10"/>
      <c r="C223" s="10" t="s">
        <v>136</v>
      </c>
      <c r="D223" s="10"/>
      <c r="E223" s="10" t="s">
        <v>137</v>
      </c>
      <c r="F223" s="10">
        <v>737</v>
      </c>
      <c r="G223" s="322">
        <v>135.18657054392901</v>
      </c>
      <c r="H223" s="322">
        <v>938485.05</v>
      </c>
      <c r="I223" s="322">
        <v>1273.3854138398899</v>
      </c>
      <c r="J223" s="201">
        <v>12.251592356687899</v>
      </c>
      <c r="L223" s="10">
        <v>329</v>
      </c>
      <c r="M223" s="322">
        <v>626644.69999999995</v>
      </c>
      <c r="N223" s="322">
        <v>1535.89387254902</v>
      </c>
      <c r="O223" s="10">
        <v>5</v>
      </c>
      <c r="P223" s="322">
        <v>850.87</v>
      </c>
      <c r="Q223" s="10">
        <v>170.17400000000001</v>
      </c>
      <c r="R223" s="10">
        <v>732</v>
      </c>
      <c r="S223" s="322">
        <v>937634.18</v>
      </c>
      <c r="T223" s="10">
        <v>1280.92101092896</v>
      </c>
      <c r="V223" s="10"/>
      <c r="W223" s="10"/>
      <c r="X223" s="10"/>
      <c r="Y223" s="10"/>
      <c r="Z223" s="10"/>
      <c r="AA223" s="10"/>
      <c r="AB223" s="10"/>
      <c r="AC223" s="10"/>
      <c r="AD223" s="10"/>
    </row>
    <row r="224" spans="1:30">
      <c r="A224" s="55"/>
      <c r="B224" s="10"/>
      <c r="C224" s="10" t="s">
        <v>136</v>
      </c>
      <c r="D224" s="10"/>
      <c r="E224" s="10" t="s">
        <v>549</v>
      </c>
      <c r="F224" s="10">
        <v>1</v>
      </c>
      <c r="G224" s="322">
        <v>577.79750000000001</v>
      </c>
      <c r="H224" s="322">
        <v>6938.57</v>
      </c>
      <c r="I224" s="322">
        <v>6938.57</v>
      </c>
      <c r="J224" s="201">
        <v>13</v>
      </c>
      <c r="L224" s="10"/>
      <c r="M224" s="322">
        <v>6938.57</v>
      </c>
      <c r="N224" s="322">
        <v>6938.57</v>
      </c>
      <c r="O224" s="10"/>
      <c r="P224" s="322"/>
      <c r="Q224" s="10"/>
      <c r="R224" s="10">
        <v>1</v>
      </c>
      <c r="S224" s="322">
        <v>6938.57</v>
      </c>
      <c r="T224" s="10">
        <v>6938.57</v>
      </c>
      <c r="V224" s="10"/>
      <c r="W224" s="10"/>
      <c r="X224" s="10"/>
      <c r="Y224" s="10"/>
      <c r="Z224" s="10"/>
      <c r="AA224" s="10"/>
      <c r="AB224" s="10"/>
      <c r="AC224" s="10"/>
      <c r="AD224" s="10"/>
    </row>
    <row r="225" spans="1:30">
      <c r="A225" s="55"/>
      <c r="B225" s="10"/>
      <c r="C225" s="10" t="s">
        <v>368</v>
      </c>
      <c r="D225" s="10"/>
      <c r="E225" s="10" t="s">
        <v>90</v>
      </c>
      <c r="F225" s="10">
        <v>51</v>
      </c>
      <c r="G225" s="322">
        <v>88.176549441786307</v>
      </c>
      <c r="H225" s="322">
        <v>43466.15</v>
      </c>
      <c r="I225" s="322">
        <v>852.27745098039202</v>
      </c>
      <c r="J225" s="201">
        <v>12</v>
      </c>
      <c r="L225" s="10">
        <v>23</v>
      </c>
      <c r="M225" s="322">
        <v>26270.29</v>
      </c>
      <c r="N225" s="322">
        <v>938.22464285714295</v>
      </c>
      <c r="O225" s="10"/>
      <c r="P225" s="322"/>
      <c r="Q225" s="10"/>
      <c r="R225" s="10">
        <v>51</v>
      </c>
      <c r="S225" s="322">
        <v>43466.15</v>
      </c>
      <c r="T225" s="10">
        <v>852.27745098039202</v>
      </c>
      <c r="V225" s="10"/>
      <c r="W225" s="10"/>
      <c r="X225" s="10"/>
      <c r="Y225" s="10"/>
      <c r="Z225" s="10"/>
      <c r="AA225" s="10"/>
      <c r="AB225" s="10"/>
      <c r="AC225" s="10"/>
      <c r="AD225" s="10"/>
    </row>
    <row r="226" spans="1:30">
      <c r="A226" s="55"/>
      <c r="B226" s="10"/>
      <c r="C226" s="10" t="s">
        <v>368</v>
      </c>
      <c r="D226" s="10"/>
      <c r="E226" s="10" t="s">
        <v>107</v>
      </c>
      <c r="F226" s="10">
        <v>1</v>
      </c>
      <c r="G226" s="322">
        <v>651.86</v>
      </c>
      <c r="H226" s="322">
        <v>651.86</v>
      </c>
      <c r="I226" s="322">
        <v>651.86</v>
      </c>
      <c r="J226" s="201">
        <v>1</v>
      </c>
      <c r="L226" s="10">
        <v>1</v>
      </c>
      <c r="M226" s="322"/>
      <c r="N226" s="322"/>
      <c r="O226" s="10"/>
      <c r="P226" s="322"/>
      <c r="Q226" s="10"/>
      <c r="R226" s="10">
        <v>1</v>
      </c>
      <c r="S226" s="322">
        <v>651.86</v>
      </c>
      <c r="T226" s="10">
        <v>651.86</v>
      </c>
      <c r="V226" s="10"/>
      <c r="W226" s="10"/>
      <c r="X226" s="10"/>
      <c r="Y226" s="10"/>
      <c r="Z226" s="10"/>
      <c r="AA226" s="10"/>
      <c r="AB226" s="10"/>
      <c r="AC226" s="10"/>
      <c r="AD226" s="10"/>
    </row>
    <row r="227" spans="1:30">
      <c r="A227" s="55"/>
      <c r="B227" s="10"/>
      <c r="C227" s="10" t="s">
        <v>369</v>
      </c>
      <c r="D227" s="10"/>
      <c r="E227" s="10" t="s">
        <v>370</v>
      </c>
      <c r="F227" s="10">
        <v>7</v>
      </c>
      <c r="G227" s="322">
        <v>128.44053030302999</v>
      </c>
      <c r="H227" s="322">
        <v>7713.72</v>
      </c>
      <c r="I227" s="322">
        <v>1101.96</v>
      </c>
      <c r="J227" s="201">
        <v>12.75</v>
      </c>
      <c r="L227" s="10">
        <v>2</v>
      </c>
      <c r="M227" s="322">
        <v>6687.63</v>
      </c>
      <c r="N227" s="322">
        <v>1337.5260000000001</v>
      </c>
      <c r="O227" s="10"/>
      <c r="P227" s="322"/>
      <c r="Q227" s="10"/>
      <c r="R227" s="10">
        <v>7</v>
      </c>
      <c r="S227" s="322">
        <v>7713.72</v>
      </c>
      <c r="T227" s="10">
        <v>1101.96</v>
      </c>
      <c r="V227" s="10"/>
      <c r="W227" s="10"/>
      <c r="X227" s="10"/>
      <c r="Y227" s="10"/>
      <c r="Z227" s="10"/>
      <c r="AA227" s="10"/>
      <c r="AB227" s="10"/>
      <c r="AC227" s="10"/>
      <c r="AD227" s="10"/>
    </row>
    <row r="228" spans="1:30">
      <c r="A228" s="55"/>
      <c r="B228" s="10"/>
      <c r="C228" s="10" t="s">
        <v>138</v>
      </c>
      <c r="D228" s="10"/>
      <c r="E228" s="10" t="s">
        <v>139</v>
      </c>
      <c r="F228" s="10">
        <v>134</v>
      </c>
      <c r="G228" s="322">
        <v>104.94797276936001</v>
      </c>
      <c r="H228" s="322">
        <v>108092.78</v>
      </c>
      <c r="I228" s="322">
        <v>806.66253731343204</v>
      </c>
      <c r="J228" s="201">
        <v>11.216666666666701</v>
      </c>
      <c r="L228" s="10">
        <v>54</v>
      </c>
      <c r="M228" s="322">
        <v>81094.33</v>
      </c>
      <c r="N228" s="322">
        <v>1013.679125</v>
      </c>
      <c r="O228" s="10"/>
      <c r="P228" s="322"/>
      <c r="Q228" s="10"/>
      <c r="R228" s="10">
        <v>134</v>
      </c>
      <c r="S228" s="322">
        <v>108092.78</v>
      </c>
      <c r="T228" s="10">
        <v>806.66253731343204</v>
      </c>
      <c r="V228" s="10"/>
      <c r="W228" s="10"/>
      <c r="X228" s="10"/>
      <c r="Y228" s="10"/>
      <c r="Z228" s="10"/>
      <c r="AA228" s="10"/>
      <c r="AB228" s="10"/>
      <c r="AC228" s="10"/>
      <c r="AD228" s="10"/>
    </row>
    <row r="229" spans="1:30">
      <c r="A229" s="55"/>
      <c r="B229" s="10"/>
      <c r="C229" s="10" t="s">
        <v>371</v>
      </c>
      <c r="D229" s="10"/>
      <c r="E229" s="10" t="s">
        <v>372</v>
      </c>
      <c r="F229" s="10">
        <v>21</v>
      </c>
      <c r="G229" s="322">
        <v>226.91911212121201</v>
      </c>
      <c r="H229" s="322">
        <v>33900.78</v>
      </c>
      <c r="I229" s="322">
        <v>1614.3228571428599</v>
      </c>
      <c r="J229" s="201">
        <v>13.6</v>
      </c>
      <c r="L229" s="10">
        <v>12</v>
      </c>
      <c r="M229" s="322">
        <v>19785.95</v>
      </c>
      <c r="N229" s="322">
        <v>2198.4388888888898</v>
      </c>
      <c r="O229" s="10"/>
      <c r="P229" s="322"/>
      <c r="Q229" s="10"/>
      <c r="R229" s="10">
        <v>21</v>
      </c>
      <c r="S229" s="322">
        <v>33900.78</v>
      </c>
      <c r="T229" s="10">
        <v>1614.3228571428599</v>
      </c>
      <c r="V229" s="10"/>
      <c r="W229" s="10"/>
      <c r="X229" s="10"/>
      <c r="Y229" s="10"/>
      <c r="Z229" s="10"/>
      <c r="AA229" s="10"/>
      <c r="AB229" s="10"/>
      <c r="AC229" s="10"/>
      <c r="AD229" s="10"/>
    </row>
    <row r="230" spans="1:30">
      <c r="A230" s="55"/>
      <c r="B230" s="10"/>
      <c r="C230" s="10" t="s">
        <v>373</v>
      </c>
      <c r="D230" s="10"/>
      <c r="E230" s="10" t="s">
        <v>374</v>
      </c>
      <c r="F230" s="10">
        <v>10</v>
      </c>
      <c r="G230" s="322">
        <v>134.70525974026</v>
      </c>
      <c r="H230" s="322">
        <v>14863.15</v>
      </c>
      <c r="I230" s="322">
        <v>1486.3150000000001</v>
      </c>
      <c r="J230" s="201">
        <v>12.714285714285699</v>
      </c>
      <c r="L230" s="10">
        <v>1</v>
      </c>
      <c r="M230" s="322">
        <v>13550.59</v>
      </c>
      <c r="N230" s="322">
        <v>1505.6211111111099</v>
      </c>
      <c r="O230" s="10"/>
      <c r="P230" s="322"/>
      <c r="Q230" s="10"/>
      <c r="R230" s="10">
        <v>10</v>
      </c>
      <c r="S230" s="322">
        <v>14863.15</v>
      </c>
      <c r="T230" s="10">
        <v>1486.3150000000001</v>
      </c>
      <c r="V230" s="10"/>
      <c r="W230" s="10"/>
      <c r="X230" s="10"/>
      <c r="Y230" s="10"/>
      <c r="Z230" s="10"/>
      <c r="AA230" s="10"/>
      <c r="AB230" s="10"/>
      <c r="AC230" s="10"/>
      <c r="AD230" s="10"/>
    </row>
    <row r="231" spans="1:30">
      <c r="A231" s="55"/>
      <c r="B231" s="10"/>
      <c r="C231" s="10" t="s">
        <v>375</v>
      </c>
      <c r="D231" s="10"/>
      <c r="E231" s="10" t="s">
        <v>266</v>
      </c>
      <c r="F231" s="10">
        <v>7</v>
      </c>
      <c r="G231" s="322">
        <v>65.588333333333296</v>
      </c>
      <c r="H231" s="322">
        <v>7875.8</v>
      </c>
      <c r="I231" s="322">
        <v>1125.11428571429</v>
      </c>
      <c r="J231" s="201">
        <v>13</v>
      </c>
      <c r="L231" s="10">
        <v>5</v>
      </c>
      <c r="M231" s="322">
        <v>1771.73</v>
      </c>
      <c r="N231" s="322">
        <v>885.86500000000001</v>
      </c>
      <c r="O231" s="10"/>
      <c r="P231" s="322"/>
      <c r="Q231" s="10"/>
      <c r="R231" s="10">
        <v>7</v>
      </c>
      <c r="S231" s="322">
        <v>7875.8</v>
      </c>
      <c r="T231" s="10">
        <v>1125.11428571429</v>
      </c>
      <c r="V231" s="10"/>
      <c r="W231" s="10"/>
      <c r="X231" s="10"/>
      <c r="Y231" s="10"/>
      <c r="Z231" s="10"/>
      <c r="AA231" s="10"/>
      <c r="AB231" s="10"/>
      <c r="AC231" s="10"/>
      <c r="AD231" s="10"/>
    </row>
    <row r="232" spans="1:30">
      <c r="A232" s="55"/>
      <c r="B232" s="10"/>
      <c r="C232" s="10" t="s">
        <v>423</v>
      </c>
      <c r="D232" s="10"/>
      <c r="E232" s="10" t="s">
        <v>197</v>
      </c>
      <c r="F232" s="10">
        <v>1</v>
      </c>
      <c r="G232" s="322">
        <v>3224.22</v>
      </c>
      <c r="H232" s="322">
        <v>3224.22</v>
      </c>
      <c r="I232" s="322">
        <v>3224.22</v>
      </c>
      <c r="J232" s="201">
        <v>0</v>
      </c>
      <c r="L232" s="10">
        <v>1</v>
      </c>
      <c r="M232" s="322"/>
      <c r="N232" s="322"/>
      <c r="O232" s="10"/>
      <c r="P232" s="322"/>
      <c r="Q232" s="10"/>
      <c r="R232" s="10">
        <v>1</v>
      </c>
      <c r="S232" s="322">
        <v>3224.22</v>
      </c>
      <c r="T232" s="10">
        <v>3224.22</v>
      </c>
      <c r="V232" s="10"/>
      <c r="W232" s="10"/>
      <c r="X232" s="10"/>
      <c r="Y232" s="10"/>
      <c r="Z232" s="10"/>
      <c r="AA232" s="10"/>
      <c r="AB232" s="10"/>
      <c r="AC232" s="10"/>
      <c r="AD232" s="10"/>
    </row>
    <row r="233" spans="1:30">
      <c r="A233" s="55"/>
      <c r="B233" s="10"/>
      <c r="C233" s="10" t="s">
        <v>376</v>
      </c>
      <c r="D233" s="10"/>
      <c r="E233" s="10" t="s">
        <v>98</v>
      </c>
      <c r="F233" s="10">
        <v>1</v>
      </c>
      <c r="G233" s="322">
        <v>339.12166666666701</v>
      </c>
      <c r="H233" s="322">
        <v>3469.46</v>
      </c>
      <c r="I233" s="322">
        <v>3469.46</v>
      </c>
      <c r="J233" s="201">
        <v>13</v>
      </c>
      <c r="L233" s="10"/>
      <c r="M233" s="322">
        <v>3469.46</v>
      </c>
      <c r="N233" s="322">
        <v>3469.46</v>
      </c>
      <c r="O233" s="10"/>
      <c r="P233" s="322"/>
      <c r="Q233" s="10"/>
      <c r="R233" s="10">
        <v>1</v>
      </c>
      <c r="S233" s="322">
        <v>3469.46</v>
      </c>
      <c r="T233" s="10">
        <v>3469.46</v>
      </c>
      <c r="V233" s="10"/>
      <c r="W233" s="10"/>
      <c r="X233" s="10"/>
      <c r="Y233" s="10"/>
      <c r="Z233" s="10"/>
      <c r="AA233" s="10"/>
      <c r="AB233" s="10"/>
      <c r="AC233" s="10"/>
      <c r="AD233" s="10"/>
    </row>
    <row r="234" spans="1:30">
      <c r="A234" s="55"/>
      <c r="B234" s="10"/>
      <c r="C234" s="10" t="s">
        <v>377</v>
      </c>
      <c r="D234" s="10"/>
      <c r="E234" s="10" t="s">
        <v>94</v>
      </c>
      <c r="F234" s="10">
        <v>18</v>
      </c>
      <c r="G234" s="322">
        <v>157.32035894660899</v>
      </c>
      <c r="H234" s="322">
        <v>33490.089999999997</v>
      </c>
      <c r="I234" s="322">
        <v>1860.5605555555601</v>
      </c>
      <c r="J234" s="201">
        <v>12</v>
      </c>
      <c r="L234" s="10">
        <v>8</v>
      </c>
      <c r="M234" s="322">
        <v>20015.25</v>
      </c>
      <c r="N234" s="322">
        <v>2001.5250000000001</v>
      </c>
      <c r="O234" s="10"/>
      <c r="P234" s="322"/>
      <c r="Q234" s="10"/>
      <c r="R234" s="10">
        <v>18</v>
      </c>
      <c r="S234" s="322">
        <v>33490.089999999997</v>
      </c>
      <c r="T234" s="10">
        <v>1860.5605555555601</v>
      </c>
      <c r="V234" s="10"/>
      <c r="W234" s="10"/>
      <c r="X234" s="10"/>
      <c r="Y234" s="10"/>
      <c r="Z234" s="10"/>
      <c r="AA234" s="10"/>
      <c r="AB234" s="10"/>
      <c r="AC234" s="10"/>
      <c r="AD234" s="10"/>
    </row>
    <row r="235" spans="1:30">
      <c r="A235" s="55"/>
      <c r="B235" s="10"/>
      <c r="C235" s="10" t="s">
        <v>140</v>
      </c>
      <c r="D235" s="10"/>
      <c r="E235" s="10" t="s">
        <v>141</v>
      </c>
      <c r="F235" s="10">
        <v>3</v>
      </c>
      <c r="G235" s="322">
        <v>72.13</v>
      </c>
      <c r="H235" s="322">
        <v>2141.6799999999998</v>
      </c>
      <c r="I235" s="322">
        <v>713.89333333333298</v>
      </c>
      <c r="J235" s="201">
        <v>2</v>
      </c>
      <c r="L235" s="10"/>
      <c r="M235" s="322">
        <v>2141.6799999999998</v>
      </c>
      <c r="N235" s="322">
        <v>713.89333333333298</v>
      </c>
      <c r="O235" s="10"/>
      <c r="P235" s="322"/>
      <c r="Q235" s="10"/>
      <c r="R235" s="10">
        <v>3</v>
      </c>
      <c r="S235" s="322">
        <v>2141.6799999999998</v>
      </c>
      <c r="T235" s="10">
        <v>713.89333333333298</v>
      </c>
      <c r="V235" s="10"/>
      <c r="W235" s="10"/>
      <c r="X235" s="10"/>
      <c r="Y235" s="10"/>
      <c r="Z235" s="10"/>
      <c r="AA235" s="10"/>
      <c r="AB235" s="10"/>
      <c r="AC235" s="10"/>
      <c r="AD235" s="10"/>
    </row>
    <row r="236" spans="1:30">
      <c r="A236" s="55"/>
      <c r="B236" s="10"/>
      <c r="C236" s="10" t="s">
        <v>378</v>
      </c>
      <c r="D236" s="10"/>
      <c r="E236" s="10" t="s">
        <v>379</v>
      </c>
      <c r="F236" s="10">
        <v>118</v>
      </c>
      <c r="G236" s="322">
        <v>137.915503787879</v>
      </c>
      <c r="H236" s="322">
        <v>146942.07</v>
      </c>
      <c r="I236" s="322">
        <v>1245.27177966102</v>
      </c>
      <c r="J236" s="201">
        <v>10.824999999999999</v>
      </c>
      <c r="L236" s="10">
        <v>66</v>
      </c>
      <c r="M236" s="322">
        <v>73922.44</v>
      </c>
      <c r="N236" s="322">
        <v>1421.58538461538</v>
      </c>
      <c r="O236" s="10"/>
      <c r="P236" s="322"/>
      <c r="Q236" s="10"/>
      <c r="R236" s="10">
        <v>118</v>
      </c>
      <c r="S236" s="322">
        <v>146942.07</v>
      </c>
      <c r="T236" s="10">
        <v>1245.27177966102</v>
      </c>
      <c r="V236" s="10"/>
      <c r="W236" s="10"/>
      <c r="X236" s="10"/>
      <c r="Y236" s="10"/>
      <c r="Z236" s="10"/>
      <c r="AA236" s="10"/>
      <c r="AB236" s="10"/>
      <c r="AC236" s="10"/>
      <c r="AD236" s="10"/>
    </row>
    <row r="237" spans="1:30">
      <c r="A237" s="55"/>
      <c r="B237" s="10"/>
      <c r="C237" s="10" t="s">
        <v>543</v>
      </c>
      <c r="D237" s="10"/>
      <c r="E237" s="10" t="s">
        <v>544</v>
      </c>
      <c r="F237" s="10">
        <v>1</v>
      </c>
      <c r="G237" s="322">
        <v>79.178333333333299</v>
      </c>
      <c r="H237" s="322">
        <v>1029.1400000000001</v>
      </c>
      <c r="I237" s="322">
        <v>1029.1400000000001</v>
      </c>
      <c r="J237" s="201">
        <v>13</v>
      </c>
      <c r="L237" s="10"/>
      <c r="M237" s="322">
        <v>1029.1400000000001</v>
      </c>
      <c r="N237" s="322">
        <v>1029.1400000000001</v>
      </c>
      <c r="O237" s="10"/>
      <c r="P237" s="322"/>
      <c r="Q237" s="10"/>
      <c r="R237" s="10">
        <v>1</v>
      </c>
      <c r="S237" s="322">
        <v>1029.1400000000001</v>
      </c>
      <c r="T237" s="10">
        <v>1029.1400000000001</v>
      </c>
      <c r="V237" s="10"/>
      <c r="W237" s="10"/>
      <c r="X237" s="10"/>
      <c r="Y237" s="10"/>
      <c r="Z237" s="10"/>
      <c r="AA237" s="10"/>
      <c r="AB237" s="10"/>
      <c r="AC237" s="10"/>
      <c r="AD237" s="10"/>
    </row>
    <row r="238" spans="1:30">
      <c r="A238" s="55"/>
      <c r="B238" s="10"/>
      <c r="C238" s="10" t="s">
        <v>411</v>
      </c>
      <c r="D238" s="10"/>
      <c r="E238" s="10" t="s">
        <v>173</v>
      </c>
      <c r="F238" s="10">
        <v>5</v>
      </c>
      <c r="G238" s="322">
        <v>102.898409090909</v>
      </c>
      <c r="H238" s="322">
        <v>4513.78</v>
      </c>
      <c r="I238" s="322">
        <v>902.75599999999997</v>
      </c>
      <c r="J238" s="201">
        <v>12.6666666666667</v>
      </c>
      <c r="L238" s="10">
        <v>2</v>
      </c>
      <c r="M238" s="322">
        <v>3607.53</v>
      </c>
      <c r="N238" s="322">
        <v>1202.51</v>
      </c>
      <c r="O238" s="10"/>
      <c r="P238" s="322"/>
      <c r="Q238" s="10"/>
      <c r="R238" s="10">
        <v>5</v>
      </c>
      <c r="S238" s="322">
        <v>4513.78</v>
      </c>
      <c r="T238" s="10">
        <v>902.75599999999997</v>
      </c>
      <c r="V238" s="10"/>
      <c r="W238" s="10"/>
      <c r="X238" s="10"/>
      <c r="Y238" s="10"/>
      <c r="Z238" s="10"/>
      <c r="AA238" s="10"/>
      <c r="AB238" s="10"/>
      <c r="AC238" s="10"/>
      <c r="AD238" s="10"/>
    </row>
    <row r="239" spans="1:30">
      <c r="A239" s="55"/>
      <c r="B239" s="10"/>
      <c r="C239" s="10" t="s">
        <v>380</v>
      </c>
      <c r="D239" s="10"/>
      <c r="E239" s="10" t="s">
        <v>187</v>
      </c>
      <c r="F239" s="10">
        <v>14</v>
      </c>
      <c r="G239" s="322">
        <v>124.99692129629599</v>
      </c>
      <c r="H239" s="322">
        <v>25963.200000000001</v>
      </c>
      <c r="I239" s="322">
        <v>1854.5142857142901</v>
      </c>
      <c r="J239" s="201">
        <v>15</v>
      </c>
      <c r="L239" s="10">
        <v>5</v>
      </c>
      <c r="M239" s="322">
        <v>17222.32</v>
      </c>
      <c r="N239" s="322">
        <v>1913.59111111111</v>
      </c>
      <c r="O239" s="10"/>
      <c r="P239" s="322"/>
      <c r="Q239" s="10"/>
      <c r="R239" s="10">
        <v>14</v>
      </c>
      <c r="S239" s="322">
        <v>25963.200000000001</v>
      </c>
      <c r="T239" s="10">
        <v>1854.5142857142901</v>
      </c>
      <c r="V239" s="10"/>
      <c r="W239" s="10"/>
      <c r="X239" s="10"/>
      <c r="Y239" s="10"/>
      <c r="Z239" s="10"/>
      <c r="AA239" s="10"/>
      <c r="AB239" s="10"/>
      <c r="AC239" s="10"/>
      <c r="AD239" s="10"/>
    </row>
    <row r="240" spans="1:30">
      <c r="A240" s="55"/>
      <c r="B240" s="10"/>
      <c r="C240" s="10" t="s">
        <v>381</v>
      </c>
      <c r="D240" s="10"/>
      <c r="E240" s="10" t="s">
        <v>168</v>
      </c>
      <c r="F240" s="10">
        <v>269</v>
      </c>
      <c r="G240" s="322">
        <v>136.96199765512301</v>
      </c>
      <c r="H240" s="322">
        <v>345955.01</v>
      </c>
      <c r="I240" s="322">
        <v>1286.07810408922</v>
      </c>
      <c r="J240" s="201">
        <v>12.035714285714301</v>
      </c>
      <c r="L240" s="10">
        <v>151</v>
      </c>
      <c r="M240" s="322">
        <v>184610.16</v>
      </c>
      <c r="N240" s="322">
        <v>1564.49288135593</v>
      </c>
      <c r="O240" s="10">
        <v>2</v>
      </c>
      <c r="P240" s="322">
        <v>327.60000000000002</v>
      </c>
      <c r="Q240" s="10">
        <v>163.80000000000001</v>
      </c>
      <c r="R240" s="10">
        <v>267</v>
      </c>
      <c r="S240" s="322">
        <v>345627.41</v>
      </c>
      <c r="T240" s="10">
        <v>1294.4846816479401</v>
      </c>
      <c r="V240" s="10"/>
      <c r="W240" s="10"/>
      <c r="X240" s="10"/>
      <c r="Y240" s="10"/>
      <c r="Z240" s="10"/>
      <c r="AA240" s="10"/>
      <c r="AB240" s="10"/>
      <c r="AC240" s="10"/>
      <c r="AD240" s="10"/>
    </row>
    <row r="241" spans="1:30">
      <c r="A241" s="55"/>
      <c r="B241" s="10"/>
      <c r="C241" s="10" t="s">
        <v>382</v>
      </c>
      <c r="D241" s="10"/>
      <c r="E241" s="10" t="s">
        <v>164</v>
      </c>
      <c r="F241" s="10">
        <v>10</v>
      </c>
      <c r="G241" s="322">
        <v>190.14166666666699</v>
      </c>
      <c r="H241" s="322">
        <v>16586.259999999998</v>
      </c>
      <c r="I241" s="322">
        <v>1658.626</v>
      </c>
      <c r="J241" s="201">
        <v>13</v>
      </c>
      <c r="L241" s="10">
        <v>4</v>
      </c>
      <c r="M241" s="322">
        <v>14170.3</v>
      </c>
      <c r="N241" s="322">
        <v>2361.7166666666699</v>
      </c>
      <c r="O241" s="10"/>
      <c r="P241" s="322"/>
      <c r="Q241" s="10"/>
      <c r="R241" s="10">
        <v>10</v>
      </c>
      <c r="S241" s="322">
        <v>16586.259999999998</v>
      </c>
      <c r="T241" s="10">
        <v>1658.626</v>
      </c>
      <c r="V241" s="10"/>
      <c r="W241" s="10"/>
      <c r="X241" s="10"/>
      <c r="Y241" s="10"/>
      <c r="Z241" s="10"/>
      <c r="AA241" s="10"/>
      <c r="AB241" s="10"/>
      <c r="AC241" s="10"/>
      <c r="AD241" s="10"/>
    </row>
    <row r="242" spans="1:30">
      <c r="A242" s="55"/>
      <c r="B242" s="10"/>
      <c r="C242" s="10" t="s">
        <v>545</v>
      </c>
      <c r="D242" s="10"/>
      <c r="E242" s="10" t="s">
        <v>266</v>
      </c>
      <c r="F242" s="10">
        <v>3</v>
      </c>
      <c r="G242" s="322">
        <v>44.55</v>
      </c>
      <c r="H242" s="322">
        <v>1558.81</v>
      </c>
      <c r="I242" s="322">
        <v>519.60333333333301</v>
      </c>
      <c r="J242" s="201">
        <v>12</v>
      </c>
      <c r="L242" s="10">
        <v>2</v>
      </c>
      <c r="M242" s="322">
        <v>446.14</v>
      </c>
      <c r="N242" s="322">
        <v>446.14</v>
      </c>
      <c r="O242" s="10"/>
      <c r="P242" s="322"/>
      <c r="Q242" s="10"/>
      <c r="R242" s="10">
        <v>3</v>
      </c>
      <c r="S242" s="322">
        <v>1558.81</v>
      </c>
      <c r="T242" s="10">
        <v>519.60333333333301</v>
      </c>
      <c r="V242" s="10"/>
      <c r="W242" s="10"/>
      <c r="X242" s="10"/>
      <c r="Y242" s="10"/>
      <c r="Z242" s="10"/>
      <c r="AA242" s="10"/>
      <c r="AB242" s="10"/>
      <c r="AC242" s="10"/>
      <c r="AD242" s="10"/>
    </row>
    <row r="243" spans="1:30">
      <c r="A243" s="55"/>
      <c r="B243" s="10"/>
      <c r="C243" s="10" t="s">
        <v>412</v>
      </c>
      <c r="D243" s="10"/>
      <c r="E243" s="10" t="s">
        <v>158</v>
      </c>
      <c r="F243" s="10">
        <v>38</v>
      </c>
      <c r="G243" s="322">
        <v>184.70504242424201</v>
      </c>
      <c r="H243" s="322">
        <v>41345.760000000002</v>
      </c>
      <c r="I243" s="322">
        <v>1088.0463157894701</v>
      </c>
      <c r="J243" s="201">
        <v>12</v>
      </c>
      <c r="L243" s="10">
        <v>21</v>
      </c>
      <c r="M243" s="322">
        <v>23267.52</v>
      </c>
      <c r="N243" s="322">
        <v>1368.67764705882</v>
      </c>
      <c r="O243" s="10"/>
      <c r="P243" s="322"/>
      <c r="Q243" s="10"/>
      <c r="R243" s="10">
        <v>38</v>
      </c>
      <c r="S243" s="322">
        <v>41345.760000000002</v>
      </c>
      <c r="T243" s="10">
        <v>1088.0463157894701</v>
      </c>
      <c r="V243" s="10"/>
      <c r="W243" s="10"/>
      <c r="X243" s="10"/>
      <c r="Y243" s="10"/>
      <c r="Z243" s="10"/>
      <c r="AA243" s="10"/>
      <c r="AB243" s="10"/>
      <c r="AC243" s="10"/>
      <c r="AD243" s="10"/>
    </row>
    <row r="244" spans="1:30">
      <c r="A244" s="55"/>
      <c r="B244" s="10"/>
      <c r="C244" s="10" t="s">
        <v>546</v>
      </c>
      <c r="D244" s="10"/>
      <c r="E244" s="10" t="s">
        <v>112</v>
      </c>
      <c r="F244" s="10">
        <v>2</v>
      </c>
      <c r="G244" s="322">
        <v>107.66181818181801</v>
      </c>
      <c r="H244" s="322">
        <v>4019.08</v>
      </c>
      <c r="I244" s="322">
        <v>2009.54</v>
      </c>
      <c r="J244" s="201">
        <v>12</v>
      </c>
      <c r="L244" s="10"/>
      <c r="M244" s="322">
        <v>4019.08</v>
      </c>
      <c r="N244" s="322">
        <v>2009.54</v>
      </c>
      <c r="O244" s="10"/>
      <c r="P244" s="322"/>
      <c r="Q244" s="10"/>
      <c r="R244" s="10">
        <v>2</v>
      </c>
      <c r="S244" s="322">
        <v>4019.08</v>
      </c>
      <c r="T244" s="10">
        <v>2009.54</v>
      </c>
      <c r="V244" s="10"/>
      <c r="W244" s="10"/>
      <c r="X244" s="10"/>
      <c r="Y244" s="10"/>
      <c r="Z244" s="10"/>
      <c r="AA244" s="10"/>
      <c r="AB244" s="10"/>
      <c r="AC244" s="10"/>
      <c r="AD244" s="10"/>
    </row>
    <row r="245" spans="1:30">
      <c r="A245" s="55"/>
      <c r="B245" s="10"/>
      <c r="C245" s="10" t="s">
        <v>142</v>
      </c>
      <c r="D245" s="10"/>
      <c r="E245" s="10" t="s">
        <v>143</v>
      </c>
      <c r="F245" s="10">
        <v>11</v>
      </c>
      <c r="G245" s="322">
        <v>146.094204545455</v>
      </c>
      <c r="H245" s="322">
        <v>9898.2900000000009</v>
      </c>
      <c r="I245" s="322">
        <v>899.84454545454503</v>
      </c>
      <c r="J245" s="201">
        <v>9</v>
      </c>
      <c r="L245" s="10">
        <v>6</v>
      </c>
      <c r="M245" s="322">
        <v>7642.86</v>
      </c>
      <c r="N245" s="322">
        <v>1528.5719999999999</v>
      </c>
      <c r="O245" s="10"/>
      <c r="P245" s="322"/>
      <c r="Q245" s="10"/>
      <c r="R245" s="10">
        <v>11</v>
      </c>
      <c r="S245" s="322">
        <v>9898.2900000000009</v>
      </c>
      <c r="T245" s="10">
        <v>899.84454545454503</v>
      </c>
      <c r="V245" s="10"/>
      <c r="W245" s="10"/>
      <c r="X245" s="10"/>
      <c r="Y245" s="10"/>
      <c r="Z245" s="10"/>
      <c r="AA245" s="10"/>
      <c r="AB245" s="10"/>
      <c r="AC245" s="10"/>
      <c r="AD245" s="10"/>
    </row>
    <row r="246" spans="1:30">
      <c r="A246" s="55"/>
      <c r="B246" s="10"/>
      <c r="C246" s="10" t="s">
        <v>144</v>
      </c>
      <c r="D246" s="10"/>
      <c r="E246" s="10" t="s">
        <v>122</v>
      </c>
      <c r="F246" s="10">
        <v>392</v>
      </c>
      <c r="G246" s="322">
        <v>141.02446812870801</v>
      </c>
      <c r="H246" s="322">
        <v>427252.72</v>
      </c>
      <c r="I246" s="322">
        <v>1089.9304081632699</v>
      </c>
      <c r="J246" s="201">
        <v>12.0972222222222</v>
      </c>
      <c r="L246" s="10">
        <v>210</v>
      </c>
      <c r="M246" s="322">
        <v>250369.36</v>
      </c>
      <c r="N246" s="322">
        <v>1375.65582417582</v>
      </c>
      <c r="O246" s="10">
        <v>1</v>
      </c>
      <c r="P246" s="322">
        <v>193.83</v>
      </c>
      <c r="Q246" s="10">
        <v>193.83</v>
      </c>
      <c r="R246" s="10">
        <v>391</v>
      </c>
      <c r="S246" s="322">
        <v>427058.89</v>
      </c>
      <c r="T246" s="10">
        <v>1092.22222506394</v>
      </c>
      <c r="V246" s="10"/>
      <c r="W246" s="10"/>
      <c r="X246" s="10"/>
      <c r="Y246" s="10"/>
      <c r="Z246" s="10"/>
      <c r="AA246" s="10"/>
      <c r="AB246" s="10"/>
      <c r="AC246" s="10"/>
      <c r="AD246" s="10"/>
    </row>
    <row r="247" spans="1:30">
      <c r="A247" s="55"/>
      <c r="B247" s="10"/>
      <c r="C247" s="10" t="s">
        <v>145</v>
      </c>
      <c r="D247" s="10"/>
      <c r="E247" s="10" t="s">
        <v>146</v>
      </c>
      <c r="F247" s="10">
        <v>302</v>
      </c>
      <c r="G247" s="322">
        <v>137.23154958062801</v>
      </c>
      <c r="H247" s="322">
        <v>392977.8</v>
      </c>
      <c r="I247" s="322">
        <v>1301.25099337748</v>
      </c>
      <c r="J247" s="201">
        <v>12.0714285714286</v>
      </c>
      <c r="L247" s="10">
        <v>157</v>
      </c>
      <c r="M247" s="322">
        <v>234404.03</v>
      </c>
      <c r="N247" s="322">
        <v>1616.57951724138</v>
      </c>
      <c r="O247" s="10"/>
      <c r="P247" s="322"/>
      <c r="Q247" s="10"/>
      <c r="R247" s="10">
        <v>302</v>
      </c>
      <c r="S247" s="322">
        <v>392977.8</v>
      </c>
      <c r="T247" s="10">
        <v>1301.25099337748</v>
      </c>
      <c r="V247" s="10"/>
      <c r="W247" s="10"/>
      <c r="X247" s="10"/>
      <c r="Y247" s="10"/>
      <c r="Z247" s="10"/>
      <c r="AA247" s="10"/>
      <c r="AB247" s="10"/>
      <c r="AC247" s="10"/>
      <c r="AD247" s="10"/>
    </row>
    <row r="248" spans="1:30">
      <c r="A248" s="55"/>
      <c r="B248" s="10"/>
      <c r="C248" s="10" t="s">
        <v>547</v>
      </c>
      <c r="D248" s="10"/>
      <c r="E248" s="10" t="s">
        <v>100</v>
      </c>
      <c r="F248" s="10">
        <v>5</v>
      </c>
      <c r="G248" s="322">
        <v>77.870833333333294</v>
      </c>
      <c r="H248" s="322">
        <v>2248.89</v>
      </c>
      <c r="I248" s="322">
        <v>449.77800000000002</v>
      </c>
      <c r="J248" s="201">
        <v>13</v>
      </c>
      <c r="L248" s="10">
        <v>4</v>
      </c>
      <c r="M248" s="322">
        <v>934.45</v>
      </c>
      <c r="N248" s="322">
        <v>934.45</v>
      </c>
      <c r="O248" s="10"/>
      <c r="P248" s="322"/>
      <c r="Q248" s="10"/>
      <c r="R248" s="10">
        <v>5</v>
      </c>
      <c r="S248" s="322">
        <v>2248.89</v>
      </c>
      <c r="T248" s="10">
        <v>449.77800000000002</v>
      </c>
      <c r="V248" s="10"/>
      <c r="W248" s="10"/>
      <c r="X248" s="10"/>
      <c r="Y248" s="10"/>
      <c r="Z248" s="10"/>
      <c r="AA248" s="10"/>
      <c r="AB248" s="10"/>
      <c r="AC248" s="10"/>
      <c r="AD248" s="10"/>
    </row>
    <row r="249" spans="1:30">
      <c r="A249" s="55"/>
      <c r="B249" s="10"/>
      <c r="C249" s="10" t="s">
        <v>553</v>
      </c>
      <c r="D249" s="10"/>
      <c r="E249" s="10" t="s">
        <v>148</v>
      </c>
      <c r="F249" s="10">
        <v>2</v>
      </c>
      <c r="G249" s="322">
        <v>181.70500000000001</v>
      </c>
      <c r="H249" s="322">
        <v>363.41</v>
      </c>
      <c r="I249" s="322">
        <v>181.70500000000001</v>
      </c>
      <c r="J249" s="201">
        <v>0</v>
      </c>
      <c r="L249" s="10">
        <v>2</v>
      </c>
      <c r="M249" s="322"/>
      <c r="N249" s="322"/>
      <c r="O249" s="10"/>
      <c r="P249" s="322"/>
      <c r="Q249" s="10"/>
      <c r="R249" s="10">
        <v>2</v>
      </c>
      <c r="S249" s="322">
        <v>363.41</v>
      </c>
      <c r="T249" s="10">
        <v>181.70500000000001</v>
      </c>
      <c r="V249" s="10"/>
      <c r="W249" s="10"/>
      <c r="X249" s="10"/>
      <c r="Y249" s="10"/>
      <c r="Z249" s="10"/>
      <c r="AA249" s="10"/>
      <c r="AB249" s="10"/>
      <c r="AC249" s="10"/>
      <c r="AD249" s="10"/>
    </row>
    <row r="250" spans="1:30">
      <c r="A250" s="55"/>
      <c r="B250" s="10"/>
      <c r="C250" s="10" t="s">
        <v>147</v>
      </c>
      <c r="D250" s="10"/>
      <c r="E250" s="10" t="s">
        <v>148</v>
      </c>
      <c r="F250" s="10">
        <v>97</v>
      </c>
      <c r="G250" s="322">
        <v>91.665959514499804</v>
      </c>
      <c r="H250" s="322">
        <v>93070.62</v>
      </c>
      <c r="I250" s="322">
        <v>959.49092783505205</v>
      </c>
      <c r="J250" s="201">
        <v>11.9032258064516</v>
      </c>
      <c r="L250" s="10">
        <v>51</v>
      </c>
      <c r="M250" s="322">
        <v>44165.440000000002</v>
      </c>
      <c r="N250" s="322">
        <v>960.11826086956501</v>
      </c>
      <c r="O250" s="10"/>
      <c r="P250" s="322"/>
      <c r="Q250" s="10"/>
      <c r="R250" s="10">
        <v>97</v>
      </c>
      <c r="S250" s="322">
        <v>93070.62</v>
      </c>
      <c r="T250" s="10">
        <v>959.49092783505205</v>
      </c>
      <c r="V250" s="10"/>
      <c r="W250" s="10"/>
      <c r="X250" s="10"/>
      <c r="Y250" s="10"/>
      <c r="Z250" s="10"/>
      <c r="AA250" s="10"/>
      <c r="AB250" s="10"/>
      <c r="AC250" s="10"/>
      <c r="AD250" s="10"/>
    </row>
    <row r="251" spans="1:30">
      <c r="A251" s="55"/>
      <c r="B251" s="10"/>
      <c r="C251" s="10" t="s">
        <v>383</v>
      </c>
      <c r="D251" s="10"/>
      <c r="E251" s="10" t="s">
        <v>105</v>
      </c>
      <c r="F251" s="10">
        <v>115</v>
      </c>
      <c r="G251" s="322">
        <v>124.734418285418</v>
      </c>
      <c r="H251" s="322">
        <v>124326.37</v>
      </c>
      <c r="I251" s="322">
        <v>1081.09886956522</v>
      </c>
      <c r="J251" s="201">
        <v>12.3589743589744</v>
      </c>
      <c r="L251" s="10">
        <v>61</v>
      </c>
      <c r="M251" s="322">
        <v>78177.11</v>
      </c>
      <c r="N251" s="322">
        <v>1447.72425925926</v>
      </c>
      <c r="O251" s="10"/>
      <c r="P251" s="322"/>
      <c r="Q251" s="10"/>
      <c r="R251" s="10">
        <v>115</v>
      </c>
      <c r="S251" s="322">
        <v>124326.37</v>
      </c>
      <c r="T251" s="10">
        <v>1081.09886956522</v>
      </c>
      <c r="V251" s="10"/>
      <c r="W251" s="10"/>
      <c r="X251" s="10"/>
      <c r="Y251" s="10"/>
      <c r="Z251" s="10"/>
      <c r="AA251" s="10"/>
      <c r="AB251" s="10"/>
      <c r="AC251" s="10"/>
      <c r="AD251" s="10"/>
    </row>
    <row r="252" spans="1:30">
      <c r="A252" s="55"/>
      <c r="B252" s="10"/>
      <c r="C252" s="10" t="s">
        <v>384</v>
      </c>
      <c r="D252" s="10"/>
      <c r="E252" s="10" t="s">
        <v>266</v>
      </c>
      <c r="F252" s="10">
        <v>70</v>
      </c>
      <c r="G252" s="322">
        <v>221.611706349206</v>
      </c>
      <c r="H252" s="322">
        <v>107320.6</v>
      </c>
      <c r="I252" s="322">
        <v>1533.15142857143</v>
      </c>
      <c r="J252" s="201">
        <v>12.8888888888889</v>
      </c>
      <c r="L252" s="10">
        <v>46</v>
      </c>
      <c r="M252" s="322">
        <v>62610.35</v>
      </c>
      <c r="N252" s="322">
        <v>2608.7645833333299</v>
      </c>
      <c r="O252" s="10"/>
      <c r="P252" s="322"/>
      <c r="Q252" s="10"/>
      <c r="R252" s="10">
        <v>70</v>
      </c>
      <c r="S252" s="322">
        <v>107320.6</v>
      </c>
      <c r="T252" s="10">
        <v>1533.15142857143</v>
      </c>
      <c r="V252" s="10"/>
      <c r="W252" s="10"/>
      <c r="X252" s="10"/>
      <c r="Y252" s="10"/>
      <c r="Z252" s="10"/>
      <c r="AA252" s="10"/>
      <c r="AB252" s="10"/>
      <c r="AC252" s="10"/>
      <c r="AD252" s="10"/>
    </row>
    <row r="253" spans="1:30">
      <c r="A253" s="55"/>
      <c r="B253" s="10"/>
      <c r="C253" s="10" t="s">
        <v>385</v>
      </c>
      <c r="D253" s="10"/>
      <c r="E253" s="10" t="s">
        <v>386</v>
      </c>
      <c r="F253" s="10">
        <v>20</v>
      </c>
      <c r="G253" s="322">
        <v>183.439573232323</v>
      </c>
      <c r="H253" s="322">
        <v>21836.1</v>
      </c>
      <c r="I253" s="322">
        <v>1091.8050000000001</v>
      </c>
      <c r="J253" s="201">
        <v>12.5</v>
      </c>
      <c r="L253" s="10">
        <v>14</v>
      </c>
      <c r="M253" s="322">
        <v>12631.49</v>
      </c>
      <c r="N253" s="322">
        <v>2105.2483333333298</v>
      </c>
      <c r="O253" s="10"/>
      <c r="P253" s="322"/>
      <c r="Q253" s="10"/>
      <c r="R253" s="10">
        <v>20</v>
      </c>
      <c r="S253" s="322">
        <v>21836.1</v>
      </c>
      <c r="T253" s="10">
        <v>1091.8050000000001</v>
      </c>
      <c r="V253" s="10"/>
      <c r="W253" s="10"/>
      <c r="X253" s="10"/>
      <c r="Y253" s="10"/>
      <c r="Z253" s="10"/>
      <c r="AA253" s="10"/>
      <c r="AB253" s="10"/>
      <c r="AC253" s="10"/>
      <c r="AD253" s="10"/>
    </row>
    <row r="254" spans="1:30">
      <c r="A254" s="55"/>
      <c r="B254" s="10"/>
      <c r="C254" s="10" t="s">
        <v>550</v>
      </c>
      <c r="D254" s="10"/>
      <c r="E254" s="10" t="s">
        <v>274</v>
      </c>
      <c r="F254" s="10">
        <v>1</v>
      </c>
      <c r="G254" s="322">
        <v>818.61</v>
      </c>
      <c r="H254" s="322">
        <v>818.61</v>
      </c>
      <c r="I254" s="322">
        <v>818.61</v>
      </c>
      <c r="J254" s="201">
        <v>0</v>
      </c>
      <c r="L254" s="10">
        <v>1</v>
      </c>
      <c r="M254" s="322"/>
      <c r="N254" s="322"/>
      <c r="O254" s="10"/>
      <c r="P254" s="322"/>
      <c r="Q254" s="10"/>
      <c r="R254" s="10">
        <v>1</v>
      </c>
      <c r="S254" s="322">
        <v>818.61</v>
      </c>
      <c r="T254" s="10">
        <v>818.61</v>
      </c>
      <c r="V254" s="10"/>
      <c r="W254" s="10"/>
      <c r="X254" s="10"/>
      <c r="Y254" s="10"/>
      <c r="Z254" s="10"/>
      <c r="AA254" s="10"/>
      <c r="AB254" s="10"/>
      <c r="AC254" s="10"/>
      <c r="AD254" s="10"/>
    </row>
    <row r="255" spans="1:30">
      <c r="A255" s="55"/>
      <c r="B255" s="10"/>
      <c r="C255" s="10" t="s">
        <v>413</v>
      </c>
      <c r="D255" s="10"/>
      <c r="E255" s="10" t="s">
        <v>274</v>
      </c>
      <c r="F255" s="10">
        <v>12</v>
      </c>
      <c r="G255" s="322">
        <v>106.34128787878799</v>
      </c>
      <c r="H255" s="322">
        <v>11200.99</v>
      </c>
      <c r="I255" s="322">
        <v>933.41583333333301</v>
      </c>
      <c r="J255" s="201">
        <v>11.8</v>
      </c>
      <c r="L255" s="10">
        <v>7</v>
      </c>
      <c r="M255" s="322">
        <v>5531.16</v>
      </c>
      <c r="N255" s="322">
        <v>1106.232</v>
      </c>
      <c r="O255" s="10"/>
      <c r="P255" s="322"/>
      <c r="Q255" s="10"/>
      <c r="R255" s="10">
        <v>12</v>
      </c>
      <c r="S255" s="322">
        <v>11200.99</v>
      </c>
      <c r="T255" s="10">
        <v>933.41583333333301</v>
      </c>
      <c r="V255" s="10"/>
      <c r="W255" s="10"/>
      <c r="X255" s="10"/>
      <c r="Y255" s="10"/>
      <c r="Z255" s="10"/>
      <c r="AA255" s="10"/>
      <c r="AB255" s="10"/>
      <c r="AC255" s="10"/>
      <c r="AD255" s="10"/>
    </row>
    <row r="256" spans="1:30">
      <c r="A256" s="55"/>
      <c r="B256" s="10"/>
      <c r="C256" s="10" t="s">
        <v>414</v>
      </c>
      <c r="D256" s="10"/>
      <c r="E256" s="10" t="s">
        <v>170</v>
      </c>
      <c r="F256" s="10">
        <v>7</v>
      </c>
      <c r="G256" s="322">
        <v>215.629074074074</v>
      </c>
      <c r="H256" s="322">
        <v>23723.41</v>
      </c>
      <c r="I256" s="322">
        <v>3389.0585714285698</v>
      </c>
      <c r="J256" s="201">
        <v>23</v>
      </c>
      <c r="L256" s="10">
        <v>3</v>
      </c>
      <c r="M256" s="322">
        <v>17936.12</v>
      </c>
      <c r="N256" s="322">
        <v>4484.03</v>
      </c>
      <c r="O256" s="10"/>
      <c r="P256" s="322"/>
      <c r="Q256" s="10"/>
      <c r="R256" s="10">
        <v>7</v>
      </c>
      <c r="S256" s="322">
        <v>23723.41</v>
      </c>
      <c r="T256" s="10">
        <v>3389.0585714285698</v>
      </c>
      <c r="V256" s="10"/>
      <c r="W256" s="10"/>
      <c r="X256" s="10"/>
      <c r="Y256" s="10"/>
      <c r="Z256" s="10"/>
      <c r="AA256" s="10"/>
      <c r="AB256" s="10"/>
      <c r="AC256" s="10"/>
      <c r="AD256" s="10"/>
    </row>
    <row r="257" spans="1:30">
      <c r="A257" s="55"/>
      <c r="B257" s="10"/>
      <c r="C257" s="10" t="s">
        <v>387</v>
      </c>
      <c r="D257" s="10"/>
      <c r="E257" s="10" t="s">
        <v>205</v>
      </c>
      <c r="F257" s="10">
        <v>45</v>
      </c>
      <c r="G257" s="322">
        <v>176.584622895623</v>
      </c>
      <c r="H257" s="322">
        <v>70980.75</v>
      </c>
      <c r="I257" s="322">
        <v>1577.35</v>
      </c>
      <c r="J257" s="201">
        <v>12.866666666666699</v>
      </c>
      <c r="L257" s="10">
        <v>22</v>
      </c>
      <c r="M257" s="322">
        <v>45142.01</v>
      </c>
      <c r="N257" s="322">
        <v>1962.69608695652</v>
      </c>
      <c r="O257" s="10"/>
      <c r="P257" s="322"/>
      <c r="Q257" s="10"/>
      <c r="R257" s="10">
        <v>45</v>
      </c>
      <c r="S257" s="322">
        <v>70980.75</v>
      </c>
      <c r="T257" s="10">
        <v>1577.35</v>
      </c>
      <c r="V257" s="10"/>
      <c r="W257" s="10"/>
      <c r="X257" s="10"/>
      <c r="Y257" s="10"/>
      <c r="Z257" s="10"/>
      <c r="AA257" s="10"/>
      <c r="AB257" s="10"/>
      <c r="AC257" s="10"/>
      <c r="AD257" s="10"/>
    </row>
    <row r="258" spans="1:30">
      <c r="A258" s="55"/>
      <c r="B258" s="10"/>
      <c r="C258" s="10" t="s">
        <v>388</v>
      </c>
      <c r="D258" s="10"/>
      <c r="E258" s="10" t="s">
        <v>107</v>
      </c>
      <c r="F258" s="10">
        <v>3</v>
      </c>
      <c r="G258" s="322">
        <v>51.996666666666698</v>
      </c>
      <c r="H258" s="322">
        <v>716.15</v>
      </c>
      <c r="I258" s="322">
        <v>238.71666666666701</v>
      </c>
      <c r="J258" s="201">
        <v>7</v>
      </c>
      <c r="L258" s="10">
        <v>2</v>
      </c>
      <c r="M258" s="322">
        <v>311.98</v>
      </c>
      <c r="N258" s="322">
        <v>311.98</v>
      </c>
      <c r="O258" s="10"/>
      <c r="P258" s="322"/>
      <c r="Q258" s="10"/>
      <c r="R258" s="10">
        <v>3</v>
      </c>
      <c r="S258" s="322">
        <v>716.15</v>
      </c>
      <c r="T258" s="10">
        <v>238.71666666666701</v>
      </c>
      <c r="V258" s="10"/>
      <c r="W258" s="10"/>
      <c r="X258" s="10"/>
      <c r="Y258" s="10"/>
      <c r="Z258" s="10"/>
      <c r="AA258" s="10"/>
      <c r="AB258" s="10"/>
      <c r="AC258" s="10"/>
      <c r="AD258" s="10"/>
    </row>
    <row r="259" spans="1:30">
      <c r="A259" s="55"/>
      <c r="B259" s="10"/>
      <c r="C259" s="10" t="s">
        <v>389</v>
      </c>
      <c r="D259" s="10"/>
      <c r="E259" s="10" t="s">
        <v>224</v>
      </c>
      <c r="F259" s="10">
        <v>103</v>
      </c>
      <c r="G259" s="322">
        <v>131.20575089126601</v>
      </c>
      <c r="H259" s="322">
        <v>141352.84</v>
      </c>
      <c r="I259" s="322">
        <v>1372.3576699029099</v>
      </c>
      <c r="J259" s="201">
        <v>12.205882352941201</v>
      </c>
      <c r="L259" s="10">
        <v>53</v>
      </c>
      <c r="M259" s="322">
        <v>74077.03</v>
      </c>
      <c r="N259" s="322">
        <v>1481.5406</v>
      </c>
      <c r="O259" s="10">
        <v>1</v>
      </c>
      <c r="P259" s="322">
        <v>152.4</v>
      </c>
      <c r="Q259" s="10">
        <v>152.4</v>
      </c>
      <c r="R259" s="10">
        <v>102</v>
      </c>
      <c r="S259" s="322">
        <v>141200.44</v>
      </c>
      <c r="T259" s="10">
        <v>1384.3180392156901</v>
      </c>
      <c r="V259" s="10"/>
      <c r="W259" s="10"/>
      <c r="X259" s="10"/>
      <c r="Y259" s="10"/>
      <c r="Z259" s="10"/>
      <c r="AA259" s="10"/>
      <c r="AB259" s="10"/>
      <c r="AC259" s="10"/>
      <c r="AD259" s="10"/>
    </row>
    <row r="260" spans="1:30">
      <c r="A260" s="55"/>
      <c r="B260" s="10"/>
      <c r="C260" s="10" t="s">
        <v>390</v>
      </c>
      <c r="D260" s="10"/>
      <c r="E260" s="10" t="s">
        <v>162</v>
      </c>
      <c r="F260" s="10">
        <v>77</v>
      </c>
      <c r="G260" s="322">
        <v>124.73459013209001</v>
      </c>
      <c r="H260" s="322">
        <v>96207.41</v>
      </c>
      <c r="I260" s="322">
        <v>1249.4468831168799</v>
      </c>
      <c r="J260" s="201">
        <v>13.384615384615399</v>
      </c>
      <c r="L260" s="10">
        <v>41</v>
      </c>
      <c r="M260" s="322">
        <v>59548.24</v>
      </c>
      <c r="N260" s="322">
        <v>1654.11777777778</v>
      </c>
      <c r="O260" s="10"/>
      <c r="P260" s="322"/>
      <c r="Q260" s="10"/>
      <c r="R260" s="10">
        <v>77</v>
      </c>
      <c r="S260" s="322">
        <v>96207.41</v>
      </c>
      <c r="T260" s="10">
        <v>1249.4468831168799</v>
      </c>
      <c r="V260" s="10"/>
      <c r="W260" s="10"/>
      <c r="X260" s="10"/>
      <c r="Y260" s="10"/>
      <c r="Z260" s="10"/>
      <c r="AA260" s="10"/>
      <c r="AB260" s="10"/>
      <c r="AC260" s="10"/>
      <c r="AD260" s="10"/>
    </row>
    <row r="261" spans="1:30">
      <c r="A261" s="55"/>
      <c r="B261" s="10"/>
      <c r="C261" s="10" t="s">
        <v>391</v>
      </c>
      <c r="D261" s="10"/>
      <c r="E261" s="10" t="s">
        <v>197</v>
      </c>
      <c r="F261" s="10">
        <v>27</v>
      </c>
      <c r="G261" s="322">
        <v>98.691714285714298</v>
      </c>
      <c r="H261" s="322">
        <v>34303.760000000002</v>
      </c>
      <c r="I261" s="322">
        <v>1270.5096296296299</v>
      </c>
      <c r="J261" s="201">
        <v>11.8571428571429</v>
      </c>
      <c r="L261" s="10">
        <v>11</v>
      </c>
      <c r="M261" s="322">
        <v>23883.02</v>
      </c>
      <c r="N261" s="322">
        <v>1492.68875</v>
      </c>
      <c r="O261" s="10"/>
      <c r="P261" s="322"/>
      <c r="Q261" s="10"/>
      <c r="R261" s="10">
        <v>27</v>
      </c>
      <c r="S261" s="322">
        <v>34303.760000000002</v>
      </c>
      <c r="T261" s="10">
        <v>1270.5096296296299</v>
      </c>
      <c r="V261" s="10"/>
      <c r="W261" s="10"/>
      <c r="X261" s="10"/>
      <c r="Y261" s="10"/>
      <c r="Z261" s="10"/>
      <c r="AA261" s="10"/>
      <c r="AB261" s="10"/>
      <c r="AC261" s="10"/>
      <c r="AD261" s="10"/>
    </row>
    <row r="262" spans="1:30">
      <c r="A262" s="55"/>
      <c r="B262" s="10"/>
      <c r="C262" s="10" t="s">
        <v>392</v>
      </c>
      <c r="D262" s="10"/>
      <c r="E262" s="10" t="s">
        <v>122</v>
      </c>
      <c r="F262" s="10">
        <v>1</v>
      </c>
      <c r="G262" s="322">
        <v>2775.74</v>
      </c>
      <c r="H262" s="322">
        <v>2775.74</v>
      </c>
      <c r="I262" s="322">
        <v>2775.74</v>
      </c>
      <c r="J262" s="201">
        <v>1</v>
      </c>
      <c r="L262" s="10">
        <v>1</v>
      </c>
      <c r="M262" s="322"/>
      <c r="N262" s="322"/>
      <c r="O262" s="10"/>
      <c r="P262" s="322"/>
      <c r="Q262" s="10"/>
      <c r="R262" s="10">
        <v>1</v>
      </c>
      <c r="S262" s="322">
        <v>2775.74</v>
      </c>
      <c r="T262" s="10">
        <v>2775.74</v>
      </c>
      <c r="V262" s="10"/>
      <c r="W262" s="10"/>
      <c r="X262" s="10"/>
      <c r="Y262" s="10"/>
      <c r="Z262" s="10"/>
      <c r="AA262" s="10"/>
      <c r="AB262" s="10"/>
      <c r="AC262" s="10"/>
      <c r="AD262" s="10"/>
    </row>
    <row r="263" spans="1:30">
      <c r="A263" s="55"/>
      <c r="B263" s="10"/>
      <c r="C263" s="10" t="s">
        <v>393</v>
      </c>
      <c r="D263" s="10"/>
      <c r="E263" s="10" t="s">
        <v>150</v>
      </c>
      <c r="F263" s="10">
        <v>1</v>
      </c>
      <c r="G263" s="322">
        <v>283.27</v>
      </c>
      <c r="H263" s="322">
        <v>283.27</v>
      </c>
      <c r="I263" s="322">
        <v>283.27</v>
      </c>
      <c r="J263" s="201">
        <v>1</v>
      </c>
      <c r="L263" s="10">
        <v>1</v>
      </c>
      <c r="M263" s="322"/>
      <c r="N263" s="322"/>
      <c r="O263" s="10"/>
      <c r="P263" s="322"/>
      <c r="Q263" s="10"/>
      <c r="R263" s="10">
        <v>1</v>
      </c>
      <c r="S263" s="322">
        <v>283.27</v>
      </c>
      <c r="T263" s="10">
        <v>283.27</v>
      </c>
      <c r="V263" s="10"/>
      <c r="W263" s="10"/>
      <c r="X263" s="10"/>
      <c r="Y263" s="10"/>
      <c r="Z263" s="10"/>
      <c r="AA263" s="10"/>
      <c r="AB263" s="10"/>
      <c r="AC263" s="10"/>
      <c r="AD263" s="10"/>
    </row>
    <row r="264" spans="1:30">
      <c r="A264" s="55"/>
      <c r="B264" s="10"/>
      <c r="C264" s="10" t="s">
        <v>394</v>
      </c>
      <c r="D264" s="10"/>
      <c r="E264" s="10" t="s">
        <v>119</v>
      </c>
      <c r="F264" s="10">
        <v>33</v>
      </c>
      <c r="G264" s="322">
        <v>243.038535353535</v>
      </c>
      <c r="H264" s="322">
        <v>58168.35</v>
      </c>
      <c r="I264" s="322">
        <v>1762.6772727272701</v>
      </c>
      <c r="J264" s="201">
        <v>12.846153846153801</v>
      </c>
      <c r="L264" s="10">
        <v>19</v>
      </c>
      <c r="M264" s="322">
        <v>38569.58</v>
      </c>
      <c r="N264" s="322">
        <v>2754.97</v>
      </c>
      <c r="O264" s="10"/>
      <c r="P264" s="322"/>
      <c r="Q264" s="10"/>
      <c r="R264" s="10">
        <v>33</v>
      </c>
      <c r="S264" s="322">
        <v>58168.35</v>
      </c>
      <c r="T264" s="10">
        <v>1762.6772727272701</v>
      </c>
      <c r="V264" s="10"/>
      <c r="W264" s="10"/>
      <c r="X264" s="10"/>
      <c r="Y264" s="10"/>
      <c r="Z264" s="10"/>
      <c r="AA264" s="10"/>
      <c r="AB264" s="10"/>
      <c r="AC264" s="10"/>
      <c r="AD264" s="10"/>
    </row>
    <row r="265" spans="1:30">
      <c r="A265" s="55"/>
      <c r="B265" s="10"/>
      <c r="C265" s="10" t="s">
        <v>395</v>
      </c>
      <c r="D265" s="10"/>
      <c r="E265" s="10" t="s">
        <v>187</v>
      </c>
      <c r="F265" s="10">
        <v>1</v>
      </c>
      <c r="G265" s="322">
        <v>156.005</v>
      </c>
      <c r="H265" s="322">
        <v>1133.6300000000001</v>
      </c>
      <c r="I265" s="322">
        <v>1133.6300000000001</v>
      </c>
      <c r="J265" s="201">
        <v>7</v>
      </c>
      <c r="L265" s="10"/>
      <c r="M265" s="322">
        <v>1133.6300000000001</v>
      </c>
      <c r="N265" s="322">
        <v>1133.6300000000001</v>
      </c>
      <c r="O265" s="10"/>
      <c r="P265" s="322"/>
      <c r="Q265" s="10"/>
      <c r="R265" s="10">
        <v>1</v>
      </c>
      <c r="S265" s="322">
        <v>1133.6300000000001</v>
      </c>
      <c r="T265" s="10">
        <v>1133.6300000000001</v>
      </c>
      <c r="V265" s="10"/>
      <c r="W265" s="10"/>
      <c r="X265" s="10"/>
      <c r="Y265" s="10"/>
      <c r="Z265" s="10"/>
      <c r="AA265" s="10"/>
      <c r="AB265" s="10"/>
      <c r="AC265" s="10"/>
      <c r="AD265" s="10"/>
    </row>
    <row r="266" spans="1:30">
      <c r="A266" s="55"/>
      <c r="B266" s="10"/>
      <c r="C266" s="10" t="s">
        <v>395</v>
      </c>
      <c r="D266" s="10"/>
      <c r="E266" s="10" t="s">
        <v>396</v>
      </c>
      <c r="F266" s="10">
        <v>18</v>
      </c>
      <c r="G266" s="322">
        <v>173.51249999999999</v>
      </c>
      <c r="H266" s="322">
        <v>22541.75</v>
      </c>
      <c r="I266" s="322">
        <v>1252.31944444444</v>
      </c>
      <c r="J266" s="201">
        <v>11.8</v>
      </c>
      <c r="L266" s="10">
        <v>10</v>
      </c>
      <c r="M266" s="322">
        <v>15832.61</v>
      </c>
      <c r="N266" s="322">
        <v>1979.0762500000001</v>
      </c>
      <c r="O266" s="10">
        <v>1</v>
      </c>
      <c r="P266" s="322">
        <v>69.14</v>
      </c>
      <c r="Q266" s="10">
        <v>69.14</v>
      </c>
      <c r="R266" s="10">
        <v>17</v>
      </c>
      <c r="S266" s="322">
        <v>22472.61</v>
      </c>
      <c r="T266" s="10">
        <v>1321.91823529412</v>
      </c>
      <c r="V266" s="10"/>
      <c r="W266" s="10"/>
      <c r="X266" s="10"/>
      <c r="Y266" s="10"/>
      <c r="Z266" s="10"/>
      <c r="AA266" s="10"/>
      <c r="AB266" s="10"/>
      <c r="AC266" s="10"/>
      <c r="AD266" s="10"/>
    </row>
    <row r="267" spans="1:30">
      <c r="A267" s="55"/>
      <c r="B267" s="10"/>
      <c r="C267" s="10" t="s">
        <v>149</v>
      </c>
      <c r="D267" s="10"/>
      <c r="E267" s="10" t="s">
        <v>150</v>
      </c>
      <c r="F267" s="10">
        <v>134</v>
      </c>
      <c r="G267" s="322">
        <v>85.6599711372032</v>
      </c>
      <c r="H267" s="322">
        <v>111887.92</v>
      </c>
      <c r="I267" s="322">
        <v>834.98447761194097</v>
      </c>
      <c r="J267" s="201">
        <v>12.369565217391299</v>
      </c>
      <c r="L267" s="10">
        <v>67</v>
      </c>
      <c r="M267" s="322">
        <v>73406.58</v>
      </c>
      <c r="N267" s="322">
        <v>1095.6205970149299</v>
      </c>
      <c r="O267" s="10"/>
      <c r="P267" s="322"/>
      <c r="Q267" s="10"/>
      <c r="R267" s="10">
        <v>134</v>
      </c>
      <c r="S267" s="322">
        <v>111887.92</v>
      </c>
      <c r="T267" s="10">
        <v>834.98447761194097</v>
      </c>
      <c r="V267" s="10"/>
      <c r="W267" s="10"/>
      <c r="X267" s="10"/>
      <c r="Y267" s="10"/>
      <c r="Z267" s="10"/>
      <c r="AA267" s="10"/>
      <c r="AB267" s="10"/>
      <c r="AC267" s="10"/>
      <c r="AD267" s="10"/>
    </row>
    <row r="268" spans="1:30">
      <c r="A268" s="55"/>
      <c r="B268" s="10"/>
      <c r="C268" s="10" t="s">
        <v>151</v>
      </c>
      <c r="D268" s="10"/>
      <c r="E268" s="10" t="s">
        <v>150</v>
      </c>
      <c r="F268" s="10">
        <v>33</v>
      </c>
      <c r="G268" s="322">
        <v>75.573280532598702</v>
      </c>
      <c r="H268" s="322">
        <v>31301.45</v>
      </c>
      <c r="I268" s="322">
        <v>948.52878787878797</v>
      </c>
      <c r="J268" s="201">
        <v>11.7272727272727</v>
      </c>
      <c r="L268" s="10">
        <v>19</v>
      </c>
      <c r="M268" s="322">
        <v>11978.32</v>
      </c>
      <c r="N268" s="322">
        <v>855.594285714286</v>
      </c>
      <c r="O268" s="10"/>
      <c r="P268" s="322"/>
      <c r="Q268" s="10"/>
      <c r="R268" s="10">
        <v>33</v>
      </c>
      <c r="S268" s="322">
        <v>31301.45</v>
      </c>
      <c r="T268" s="10">
        <v>948.52878787878797</v>
      </c>
      <c r="V268" s="10"/>
      <c r="W268" s="10"/>
      <c r="X268" s="10"/>
      <c r="Y268" s="10"/>
      <c r="Z268" s="10"/>
      <c r="AA268" s="10"/>
      <c r="AB268" s="10"/>
      <c r="AC268" s="10"/>
      <c r="AD268" s="10"/>
    </row>
    <row r="269" spans="1:30">
      <c r="A269" s="55"/>
      <c r="B269" s="10"/>
      <c r="C269" s="10" t="s">
        <v>152</v>
      </c>
      <c r="D269" s="10"/>
      <c r="E269" s="10" t="s">
        <v>103</v>
      </c>
      <c r="F269" s="10">
        <v>597</v>
      </c>
      <c r="G269" s="322">
        <v>148.966284108861</v>
      </c>
      <c r="H269" s="322">
        <v>784518.6</v>
      </c>
      <c r="I269" s="322">
        <v>1314.1015075376899</v>
      </c>
      <c r="J269" s="201">
        <v>11.9857819905213</v>
      </c>
      <c r="L269" s="10">
        <v>316</v>
      </c>
      <c r="M269" s="322">
        <v>445790.74</v>
      </c>
      <c r="N269" s="322">
        <v>1586.44391459075</v>
      </c>
      <c r="O269" s="10"/>
      <c r="P269" s="322"/>
      <c r="Q269" s="10"/>
      <c r="R269" s="10">
        <v>597</v>
      </c>
      <c r="S269" s="322">
        <v>784518.6</v>
      </c>
      <c r="T269" s="10">
        <v>1314.1015075376899</v>
      </c>
      <c r="V269" s="10"/>
      <c r="W269" s="10"/>
      <c r="X269" s="10"/>
      <c r="Y269" s="10"/>
      <c r="Z269" s="10"/>
      <c r="AA269" s="10"/>
      <c r="AB269" s="10"/>
      <c r="AC269" s="10"/>
      <c r="AD269" s="10"/>
    </row>
    <row r="270" spans="1:30">
      <c r="A270" s="55"/>
      <c r="B270" s="10"/>
      <c r="C270" s="10" t="s">
        <v>397</v>
      </c>
      <c r="D270" s="10"/>
      <c r="E270" s="10" t="s">
        <v>317</v>
      </c>
      <c r="F270" s="10">
        <v>8</v>
      </c>
      <c r="G270" s="322">
        <v>212.92509259259299</v>
      </c>
      <c r="H270" s="322">
        <v>8556.8799999999992</v>
      </c>
      <c r="I270" s="322">
        <v>1069.6099999999999</v>
      </c>
      <c r="J270" s="201">
        <v>13</v>
      </c>
      <c r="L270" s="10">
        <v>5</v>
      </c>
      <c r="M270" s="322">
        <v>6581.14</v>
      </c>
      <c r="N270" s="322">
        <v>2193.71333333333</v>
      </c>
      <c r="O270" s="10"/>
      <c r="P270" s="322"/>
      <c r="Q270" s="10"/>
      <c r="R270" s="10">
        <v>8</v>
      </c>
      <c r="S270" s="322">
        <v>8556.8799999999992</v>
      </c>
      <c r="T270" s="10">
        <v>1069.6099999999999</v>
      </c>
      <c r="V270" s="10"/>
      <c r="W270" s="10"/>
      <c r="X270" s="10"/>
      <c r="Y270" s="10"/>
      <c r="Z270" s="10"/>
      <c r="AA270" s="10"/>
      <c r="AB270" s="10"/>
      <c r="AC270" s="10"/>
      <c r="AD270" s="10"/>
    </row>
    <row r="271" spans="1:30">
      <c r="A271" s="55"/>
      <c r="B271" s="10"/>
      <c r="C271" s="10" t="s">
        <v>398</v>
      </c>
      <c r="D271" s="10"/>
      <c r="E271" s="10" t="s">
        <v>399</v>
      </c>
      <c r="F271" s="10">
        <v>11</v>
      </c>
      <c r="G271" s="322">
        <v>70.831136363636404</v>
      </c>
      <c r="H271" s="322">
        <v>17563.650000000001</v>
      </c>
      <c r="I271" s="322">
        <v>1596.69545454545</v>
      </c>
      <c r="J271" s="201">
        <v>12.6666666666667</v>
      </c>
      <c r="L271" s="10">
        <v>6</v>
      </c>
      <c r="M271" s="322">
        <v>8585.27</v>
      </c>
      <c r="N271" s="322">
        <v>1717.0540000000001</v>
      </c>
      <c r="O271" s="10"/>
      <c r="P271" s="322"/>
      <c r="Q271" s="10"/>
      <c r="R271" s="10">
        <v>11</v>
      </c>
      <c r="S271" s="322">
        <v>17563.650000000001</v>
      </c>
      <c r="T271" s="10">
        <v>1596.69545454545</v>
      </c>
      <c r="V271" s="10"/>
      <c r="W271" s="10"/>
      <c r="X271" s="10"/>
      <c r="Y271" s="10"/>
      <c r="Z271" s="10"/>
      <c r="AA271" s="10"/>
      <c r="AB271" s="10"/>
      <c r="AC271" s="10"/>
      <c r="AD271" s="10"/>
    </row>
    <row r="272" spans="1:30">
      <c r="A272" s="55"/>
      <c r="B272" s="10"/>
      <c r="C272" s="10" t="s">
        <v>153</v>
      </c>
      <c r="D272" s="10"/>
      <c r="E272" s="10" t="s">
        <v>98</v>
      </c>
      <c r="F272" s="10">
        <v>56</v>
      </c>
      <c r="G272" s="322">
        <v>106.601612373737</v>
      </c>
      <c r="H272" s="322">
        <v>117195.64</v>
      </c>
      <c r="I272" s="322">
        <v>2092.7792857142899</v>
      </c>
      <c r="J272" s="201">
        <v>13</v>
      </c>
      <c r="L272" s="10">
        <v>29</v>
      </c>
      <c r="M272" s="322">
        <v>39678.01</v>
      </c>
      <c r="N272" s="322">
        <v>1469.5559259259301</v>
      </c>
      <c r="O272" s="10"/>
      <c r="P272" s="322"/>
      <c r="Q272" s="10"/>
      <c r="R272" s="10">
        <v>56</v>
      </c>
      <c r="S272" s="322">
        <v>117195.64</v>
      </c>
      <c r="T272" s="10">
        <v>2092.7792857142899</v>
      </c>
      <c r="V272" s="10"/>
      <c r="W272" s="10"/>
      <c r="X272" s="10"/>
      <c r="Y272" s="10"/>
      <c r="Z272" s="10"/>
      <c r="AA272" s="10"/>
      <c r="AB272" s="10"/>
      <c r="AC272" s="10"/>
      <c r="AD272" s="10"/>
    </row>
    <row r="273" spans="1:30">
      <c r="A273" s="55"/>
      <c r="B273" s="10"/>
      <c r="C273" s="10" t="s">
        <v>400</v>
      </c>
      <c r="D273" s="10"/>
      <c r="E273" s="10" t="s">
        <v>335</v>
      </c>
      <c r="F273" s="10">
        <v>102</v>
      </c>
      <c r="G273" s="322">
        <v>167.63684477124201</v>
      </c>
      <c r="H273" s="322">
        <v>129438.5</v>
      </c>
      <c r="I273" s="322">
        <v>1269.00490196078</v>
      </c>
      <c r="J273" s="201">
        <v>11.617647058823501</v>
      </c>
      <c r="L273" s="10">
        <v>54</v>
      </c>
      <c r="M273" s="322">
        <v>76473.31</v>
      </c>
      <c r="N273" s="322">
        <v>1593.1939583333301</v>
      </c>
      <c r="O273" s="10"/>
      <c r="P273" s="322"/>
      <c r="Q273" s="10"/>
      <c r="R273" s="10">
        <v>102</v>
      </c>
      <c r="S273" s="322">
        <v>129438.5</v>
      </c>
      <c r="T273" s="10">
        <v>1269.00490196078</v>
      </c>
      <c r="V273" s="10"/>
      <c r="W273" s="10"/>
      <c r="X273" s="10"/>
      <c r="Y273" s="10"/>
      <c r="Z273" s="10"/>
      <c r="AA273" s="10"/>
      <c r="AB273" s="10"/>
      <c r="AC273" s="10"/>
      <c r="AD273" s="10"/>
    </row>
    <row r="274" spans="1:30">
      <c r="A274" s="55"/>
      <c r="B274" s="10"/>
      <c r="C274" s="10" t="s">
        <v>559</v>
      </c>
      <c r="D274" s="10"/>
      <c r="E274" s="10" t="s">
        <v>335</v>
      </c>
      <c r="F274" s="10">
        <v>1</v>
      </c>
      <c r="G274" s="322"/>
      <c r="H274" s="322">
        <v>96.18</v>
      </c>
      <c r="I274" s="322">
        <v>96.18</v>
      </c>
      <c r="J274" s="201"/>
      <c r="L274" s="10">
        <v>1</v>
      </c>
      <c r="M274" s="322"/>
      <c r="N274" s="322"/>
      <c r="O274" s="10"/>
      <c r="P274" s="322"/>
      <c r="Q274" s="10"/>
      <c r="R274" s="10">
        <v>1</v>
      </c>
      <c r="S274" s="322">
        <v>96.18</v>
      </c>
      <c r="T274" s="10">
        <v>96.18</v>
      </c>
      <c r="V274" s="10"/>
      <c r="W274" s="10"/>
      <c r="X274" s="10"/>
      <c r="Y274" s="10"/>
      <c r="Z274" s="10"/>
      <c r="AA274" s="10"/>
      <c r="AB274" s="10"/>
      <c r="AC274" s="10"/>
      <c r="AD274" s="10"/>
    </row>
    <row r="275" spans="1:30">
      <c r="A275" s="55"/>
      <c r="B275" s="10"/>
      <c r="C275" s="10"/>
      <c r="D275" s="10"/>
      <c r="E275" s="10"/>
      <c r="F275" s="10"/>
      <c r="G275" s="322"/>
      <c r="H275" s="322"/>
      <c r="I275" s="322"/>
      <c r="J275" s="201"/>
      <c r="L275" s="10"/>
      <c r="M275" s="322"/>
      <c r="N275" s="322"/>
      <c r="O275" s="10"/>
      <c r="P275" s="322"/>
      <c r="Q275" s="10"/>
      <c r="R275" s="10"/>
      <c r="S275" s="322"/>
      <c r="T275" s="10"/>
      <c r="V275" s="10"/>
      <c r="W275" s="10"/>
      <c r="X275" s="10"/>
      <c r="Y275" s="10"/>
      <c r="Z275" s="10"/>
      <c r="AA275" s="10"/>
      <c r="AB275" s="10"/>
      <c r="AC275" s="10"/>
      <c r="AD275" s="10"/>
    </row>
    <row r="276" spans="1:30">
      <c r="A276" s="55"/>
      <c r="B276" s="10"/>
      <c r="C276" s="10"/>
      <c r="D276" s="10"/>
      <c r="E276" s="10"/>
      <c r="F276" s="10"/>
      <c r="G276" s="322"/>
      <c r="H276" s="322"/>
      <c r="I276" s="322"/>
      <c r="J276" s="201"/>
      <c r="L276" s="10"/>
      <c r="M276" s="322"/>
      <c r="N276" s="322"/>
      <c r="O276" s="10"/>
      <c r="P276" s="322"/>
      <c r="Q276" s="10"/>
      <c r="R276" s="10"/>
      <c r="S276" s="322"/>
      <c r="T276" s="10"/>
      <c r="V276" s="10"/>
      <c r="W276" s="10"/>
      <c r="X276" s="10"/>
      <c r="Y276" s="10"/>
      <c r="Z276" s="10"/>
      <c r="AA276" s="10"/>
      <c r="AB276" s="10"/>
      <c r="AC276" s="10"/>
      <c r="AD276" s="10"/>
    </row>
    <row r="277" spans="1:30" ht="15.75" thickBot="1">
      <c r="A277" s="55"/>
      <c r="B277" s="93"/>
      <c r="C277" s="93"/>
      <c r="D277" s="93"/>
      <c r="E277" s="93"/>
      <c r="F277" s="93"/>
      <c r="G277" s="323"/>
      <c r="H277" s="323"/>
      <c r="I277" s="323"/>
      <c r="J277" s="313"/>
      <c r="L277" s="93"/>
      <c r="M277" s="323"/>
      <c r="N277" s="323"/>
      <c r="O277" s="93"/>
      <c r="P277" s="323"/>
      <c r="Q277" s="93"/>
      <c r="R277" s="93"/>
      <c r="S277" s="323"/>
      <c r="T277" s="93"/>
      <c r="V277" s="93"/>
      <c r="W277" s="93"/>
      <c r="X277" s="93"/>
      <c r="Y277" s="93"/>
      <c r="Z277" s="93"/>
      <c r="AA277" s="93"/>
      <c r="AB277" s="93"/>
      <c r="AC277" s="93"/>
      <c r="AD277" s="93"/>
    </row>
    <row r="278" spans="1:30" ht="15.75" thickBot="1">
      <c r="A278" s="55"/>
      <c r="B278" s="94" t="s">
        <v>53</v>
      </c>
      <c r="C278" s="101"/>
      <c r="D278" s="101"/>
      <c r="E278" s="101"/>
      <c r="F278" s="96">
        <v>15850</v>
      </c>
      <c r="G278" s="324">
        <v>275.44482567913946</v>
      </c>
      <c r="H278" s="325">
        <v>20034838.95000001</v>
      </c>
      <c r="I278" s="324">
        <v>1336.6289698662767</v>
      </c>
      <c r="J278" s="314">
        <v>11.093602149941937</v>
      </c>
      <c r="L278" s="98">
        <v>7986</v>
      </c>
      <c r="M278" s="325">
        <v>12026938.979999999</v>
      </c>
      <c r="N278" s="324">
        <v>1623.2866733013241</v>
      </c>
      <c r="O278" s="96">
        <v>32</v>
      </c>
      <c r="P278" s="325">
        <v>5186.79</v>
      </c>
      <c r="Q278" s="100">
        <v>160.25048484848486</v>
      </c>
      <c r="R278" s="96">
        <v>15818</v>
      </c>
      <c r="S278" s="325">
        <v>20029652.160000008</v>
      </c>
      <c r="T278" s="100">
        <v>1338.1479966919985</v>
      </c>
      <c r="V278" s="98"/>
      <c r="W278" s="96"/>
      <c r="X278" s="100" t="s">
        <v>54</v>
      </c>
      <c r="Y278" s="96"/>
      <c r="Z278" s="96"/>
      <c r="AA278" s="100" t="s">
        <v>54</v>
      </c>
      <c r="AB278" s="96"/>
      <c r="AC278" s="96"/>
      <c r="AD278" s="102" t="s">
        <v>54</v>
      </c>
    </row>
    <row r="279" spans="1:30" s="3" customFormat="1" ht="12.75">
      <c r="A279" s="55"/>
      <c r="G279" s="317"/>
      <c r="H279" s="317"/>
      <c r="I279" s="317"/>
      <c r="J279" s="309"/>
      <c r="L279" s="50"/>
      <c r="M279" s="317"/>
      <c r="N279" s="317"/>
      <c r="P279" s="317"/>
      <c r="S279" s="317"/>
      <c r="V279" s="50"/>
    </row>
    <row r="280" spans="1:30" ht="76.5">
      <c r="A280" s="55" t="s">
        <v>154</v>
      </c>
      <c r="B280" s="66" t="s">
        <v>613</v>
      </c>
      <c r="C280" s="66" t="s">
        <v>36</v>
      </c>
      <c r="D280" s="66" t="s">
        <v>37</v>
      </c>
      <c r="E280" s="66" t="s">
        <v>38</v>
      </c>
      <c r="F280" s="67" t="s">
        <v>637</v>
      </c>
      <c r="G280" s="321" t="s">
        <v>615</v>
      </c>
      <c r="H280" s="321" t="s">
        <v>638</v>
      </c>
      <c r="I280" s="321" t="s">
        <v>617</v>
      </c>
      <c r="J280" s="312" t="s">
        <v>618</v>
      </c>
      <c r="K280" s="70"/>
      <c r="L280" s="67" t="s">
        <v>619</v>
      </c>
      <c r="M280" s="321" t="s">
        <v>639</v>
      </c>
      <c r="N280" s="321" t="s">
        <v>621</v>
      </c>
      <c r="O280" s="67" t="s">
        <v>622</v>
      </c>
      <c r="P280" s="321" t="s">
        <v>623</v>
      </c>
      <c r="Q280" s="67" t="s">
        <v>624</v>
      </c>
      <c r="R280" s="67" t="s">
        <v>625</v>
      </c>
      <c r="S280" s="321" t="s">
        <v>626</v>
      </c>
      <c r="T280" s="67" t="s">
        <v>627</v>
      </c>
      <c r="U280" s="70"/>
      <c r="V280" s="67" t="s">
        <v>628</v>
      </c>
      <c r="W280" s="67" t="s">
        <v>629</v>
      </c>
      <c r="X280" s="67" t="s">
        <v>630</v>
      </c>
      <c r="Y280" s="67" t="s">
        <v>631</v>
      </c>
      <c r="Z280" s="67" t="s">
        <v>632</v>
      </c>
      <c r="AA280" s="67" t="s">
        <v>633</v>
      </c>
      <c r="AB280" s="67" t="s">
        <v>634</v>
      </c>
      <c r="AC280" s="67" t="s">
        <v>635</v>
      </c>
      <c r="AD280" s="67" t="s">
        <v>636</v>
      </c>
    </row>
    <row r="281" spans="1:30">
      <c r="A281" s="55"/>
      <c r="B281" s="10"/>
      <c r="C281" s="10" t="s">
        <v>446</v>
      </c>
      <c r="D281" s="10"/>
      <c r="E281" s="10" t="s">
        <v>94</v>
      </c>
      <c r="F281" s="10">
        <v>2</v>
      </c>
      <c r="G281" s="322">
        <v>37.536666666666697</v>
      </c>
      <c r="H281" s="322">
        <v>1621.75</v>
      </c>
      <c r="I281" s="322">
        <v>810.875</v>
      </c>
      <c r="J281" s="201">
        <v>13</v>
      </c>
      <c r="L281" s="10">
        <v>1</v>
      </c>
      <c r="M281" s="322">
        <v>450.44</v>
      </c>
      <c r="N281" s="322">
        <v>450.44</v>
      </c>
      <c r="O281" s="10"/>
      <c r="P281" s="322"/>
      <c r="Q281" s="10"/>
      <c r="R281" s="10">
        <v>2</v>
      </c>
      <c r="S281" s="322">
        <v>1621.75</v>
      </c>
      <c r="T281" s="10">
        <v>810.875</v>
      </c>
      <c r="V281" s="10"/>
      <c r="W281" s="10"/>
      <c r="X281" s="10"/>
      <c r="Y281" s="10"/>
      <c r="Z281" s="10"/>
      <c r="AA281" s="10"/>
      <c r="AB281" s="10"/>
      <c r="AC281" s="10"/>
      <c r="AD281" s="10"/>
    </row>
    <row r="282" spans="1:30">
      <c r="A282" s="55"/>
      <c r="B282" s="10"/>
      <c r="C282" s="10" t="s">
        <v>444</v>
      </c>
      <c r="D282" s="10"/>
      <c r="E282" s="10" t="s">
        <v>448</v>
      </c>
      <c r="F282" s="10">
        <v>1</v>
      </c>
      <c r="G282" s="322">
        <v>1245.01</v>
      </c>
      <c r="H282" s="322">
        <v>1245.01</v>
      </c>
      <c r="I282" s="322">
        <v>1245.01</v>
      </c>
      <c r="J282" s="201"/>
      <c r="L282" s="10">
        <v>1</v>
      </c>
      <c r="M282" s="322"/>
      <c r="N282" s="322"/>
      <c r="O282" s="10"/>
      <c r="P282" s="322"/>
      <c r="Q282" s="10"/>
      <c r="R282" s="10">
        <v>1</v>
      </c>
      <c r="S282" s="322">
        <v>1245.01</v>
      </c>
      <c r="T282" s="10">
        <v>1245.01</v>
      </c>
      <c r="V282" s="10"/>
      <c r="W282" s="10"/>
      <c r="X282" s="10"/>
      <c r="Y282" s="10"/>
      <c r="Z282" s="10"/>
      <c r="AA282" s="10"/>
      <c r="AB282" s="10"/>
      <c r="AC282" s="10"/>
      <c r="AD282" s="10"/>
    </row>
    <row r="283" spans="1:30">
      <c r="A283" s="55"/>
      <c r="B283" s="10"/>
      <c r="C283" s="10" t="s">
        <v>88</v>
      </c>
      <c r="D283" s="10"/>
      <c r="E283" s="10" t="s">
        <v>89</v>
      </c>
      <c r="F283" s="10">
        <v>193</v>
      </c>
      <c r="G283" s="322">
        <v>114.180126854969</v>
      </c>
      <c r="H283" s="322">
        <v>218071.26</v>
      </c>
      <c r="I283" s="322">
        <v>1129.9029015543999</v>
      </c>
      <c r="J283" s="201">
        <v>13.037037037037001</v>
      </c>
      <c r="L283" s="10">
        <v>80</v>
      </c>
      <c r="M283" s="322">
        <v>165809.38</v>
      </c>
      <c r="N283" s="322">
        <v>1467.3396460177</v>
      </c>
      <c r="O283" s="10">
        <v>1</v>
      </c>
      <c r="P283" s="322">
        <v>396.65</v>
      </c>
      <c r="Q283" s="10">
        <v>396.65</v>
      </c>
      <c r="R283" s="10">
        <v>192</v>
      </c>
      <c r="S283" s="322">
        <v>217674.61</v>
      </c>
      <c r="T283" s="10">
        <v>1133.72192708333</v>
      </c>
      <c r="V283" s="10"/>
      <c r="W283" s="10"/>
      <c r="X283" s="10"/>
      <c r="Y283" s="10"/>
      <c r="Z283" s="10"/>
      <c r="AA283" s="10"/>
      <c r="AB283" s="10"/>
      <c r="AC283" s="10"/>
      <c r="AD283" s="10"/>
    </row>
    <row r="284" spans="1:30">
      <c r="A284" s="55"/>
      <c r="B284" s="10"/>
      <c r="C284" s="10" t="s">
        <v>88</v>
      </c>
      <c r="D284" s="10"/>
      <c r="E284" s="10" t="s">
        <v>90</v>
      </c>
      <c r="F284" s="10">
        <v>229</v>
      </c>
      <c r="G284" s="322">
        <v>131.58136529046701</v>
      </c>
      <c r="H284" s="322">
        <v>307076.96000000002</v>
      </c>
      <c r="I284" s="322">
        <v>1340.94742358079</v>
      </c>
      <c r="J284" s="201">
        <v>13.5983606557377</v>
      </c>
      <c r="L284" s="10">
        <v>67</v>
      </c>
      <c r="M284" s="322">
        <v>267039.18</v>
      </c>
      <c r="N284" s="322">
        <v>1648.39</v>
      </c>
      <c r="O284" s="10">
        <v>3</v>
      </c>
      <c r="P284" s="322">
        <v>1176.32</v>
      </c>
      <c r="Q284" s="10">
        <v>392.10666666666702</v>
      </c>
      <c r="R284" s="10">
        <v>226</v>
      </c>
      <c r="S284" s="322">
        <v>305900.64</v>
      </c>
      <c r="T284" s="10">
        <v>1353.5426548672599</v>
      </c>
      <c r="V284" s="10"/>
      <c r="W284" s="10"/>
      <c r="X284" s="10"/>
      <c r="Y284" s="10"/>
      <c r="Z284" s="10"/>
      <c r="AA284" s="10"/>
      <c r="AB284" s="10"/>
      <c r="AC284" s="10"/>
      <c r="AD284" s="10"/>
    </row>
    <row r="285" spans="1:30">
      <c r="A285" s="55"/>
      <c r="B285" s="10"/>
      <c r="C285" s="10" t="s">
        <v>156</v>
      </c>
      <c r="D285" s="10"/>
      <c r="E285" s="10" t="s">
        <v>89</v>
      </c>
      <c r="F285" s="10">
        <v>40</v>
      </c>
      <c r="G285" s="322">
        <v>153.75179966811001</v>
      </c>
      <c r="H285" s="322">
        <v>91133.7</v>
      </c>
      <c r="I285" s="322">
        <v>2278.3425000000002</v>
      </c>
      <c r="J285" s="201">
        <v>14.12</v>
      </c>
      <c r="L285" s="10">
        <v>10</v>
      </c>
      <c r="M285" s="322">
        <v>85947.79</v>
      </c>
      <c r="N285" s="322">
        <v>2864.9263333333301</v>
      </c>
      <c r="O285" s="10"/>
      <c r="P285" s="322"/>
      <c r="Q285" s="10"/>
      <c r="R285" s="10">
        <v>40</v>
      </c>
      <c r="S285" s="322">
        <v>91133.7</v>
      </c>
      <c r="T285" s="10">
        <v>2278.3425000000002</v>
      </c>
      <c r="V285" s="10"/>
      <c r="W285" s="10"/>
      <c r="X285" s="10"/>
      <c r="Y285" s="10"/>
      <c r="Z285" s="10"/>
      <c r="AA285" s="10"/>
      <c r="AB285" s="10"/>
      <c r="AC285" s="10"/>
      <c r="AD285" s="10"/>
    </row>
    <row r="286" spans="1:30">
      <c r="A286" s="55"/>
      <c r="B286" s="10"/>
      <c r="C286" s="10" t="s">
        <v>157</v>
      </c>
      <c r="D286" s="10"/>
      <c r="E286" s="10" t="s">
        <v>158</v>
      </c>
      <c r="F286" s="10">
        <v>9</v>
      </c>
      <c r="G286" s="322">
        <v>132.1925</v>
      </c>
      <c r="H286" s="322">
        <v>8096.08</v>
      </c>
      <c r="I286" s="322">
        <v>899.56444444444401</v>
      </c>
      <c r="J286" s="201">
        <v>13</v>
      </c>
      <c r="L286" s="10">
        <v>5</v>
      </c>
      <c r="M286" s="322">
        <v>6780.21</v>
      </c>
      <c r="N286" s="322">
        <v>1695.0525</v>
      </c>
      <c r="O286" s="10"/>
      <c r="P286" s="322"/>
      <c r="Q286" s="10"/>
      <c r="R286" s="10">
        <v>9</v>
      </c>
      <c r="S286" s="322">
        <v>8096.08</v>
      </c>
      <c r="T286" s="10">
        <v>899.56444444444401</v>
      </c>
      <c r="V286" s="10"/>
      <c r="W286" s="10"/>
      <c r="X286" s="10"/>
      <c r="Y286" s="10"/>
      <c r="Z286" s="10"/>
      <c r="AA286" s="10"/>
      <c r="AB286" s="10"/>
      <c r="AC286" s="10"/>
      <c r="AD286" s="10"/>
    </row>
    <row r="287" spans="1:30">
      <c r="A287" s="55"/>
      <c r="B287" s="10"/>
      <c r="C287" s="10" t="s">
        <v>159</v>
      </c>
      <c r="D287" s="10"/>
      <c r="E287" s="10" t="s">
        <v>160</v>
      </c>
      <c r="F287" s="10">
        <v>18</v>
      </c>
      <c r="G287" s="322">
        <v>213.18661111111101</v>
      </c>
      <c r="H287" s="322">
        <v>32385.73</v>
      </c>
      <c r="I287" s="322">
        <v>1799.20722222222</v>
      </c>
      <c r="J287" s="201">
        <v>14.2</v>
      </c>
      <c r="L287" s="10">
        <v>11</v>
      </c>
      <c r="M287" s="322">
        <v>23982.05</v>
      </c>
      <c r="N287" s="322">
        <v>3426.00714285714</v>
      </c>
      <c r="O287" s="10"/>
      <c r="P287" s="322"/>
      <c r="Q287" s="10"/>
      <c r="R287" s="10">
        <v>18</v>
      </c>
      <c r="S287" s="322">
        <v>32385.73</v>
      </c>
      <c r="T287" s="10">
        <v>1799.20722222222</v>
      </c>
      <c r="V287" s="10"/>
      <c r="W287" s="10"/>
      <c r="X287" s="10"/>
      <c r="Y287" s="10"/>
      <c r="Z287" s="10"/>
      <c r="AA287" s="10"/>
      <c r="AB287" s="10"/>
      <c r="AC287" s="10"/>
      <c r="AD287" s="10"/>
    </row>
    <row r="288" spans="1:30">
      <c r="A288" s="55"/>
      <c r="B288" s="10"/>
      <c r="C288" s="10" t="s">
        <v>165</v>
      </c>
      <c r="D288" s="10"/>
      <c r="E288" s="10" t="s">
        <v>166</v>
      </c>
      <c r="F288" s="10">
        <v>144</v>
      </c>
      <c r="G288" s="322">
        <v>170.197009710609</v>
      </c>
      <c r="H288" s="322">
        <v>222797.2</v>
      </c>
      <c r="I288" s="322">
        <v>1547.2027777777801</v>
      </c>
      <c r="J288" s="201">
        <v>13.657534246575301</v>
      </c>
      <c r="L288" s="10">
        <v>51</v>
      </c>
      <c r="M288" s="322">
        <v>188211.62</v>
      </c>
      <c r="N288" s="322">
        <v>2023.7808602150501</v>
      </c>
      <c r="O288" s="10">
        <v>1</v>
      </c>
      <c r="P288" s="322">
        <v>799.33</v>
      </c>
      <c r="Q288" s="10">
        <v>799.33</v>
      </c>
      <c r="R288" s="10">
        <v>143</v>
      </c>
      <c r="S288" s="322">
        <v>221997.87</v>
      </c>
      <c r="T288" s="10">
        <v>1552.4326573426599</v>
      </c>
      <c r="V288" s="10"/>
      <c r="W288" s="10"/>
      <c r="X288" s="10"/>
      <c r="Y288" s="10"/>
      <c r="Z288" s="10"/>
      <c r="AA288" s="10"/>
      <c r="AB288" s="10"/>
      <c r="AC288" s="10"/>
      <c r="AD288" s="10"/>
    </row>
    <row r="289" spans="1:30">
      <c r="A289" s="55"/>
      <c r="B289" s="10"/>
      <c r="C289" s="10" t="s">
        <v>91</v>
      </c>
      <c r="D289" s="10"/>
      <c r="E289" s="10" t="s">
        <v>92</v>
      </c>
      <c r="F289" s="10">
        <v>571</v>
      </c>
      <c r="G289" s="322">
        <v>111.36794311039399</v>
      </c>
      <c r="H289" s="322">
        <v>705118.99999999895</v>
      </c>
      <c r="I289" s="322">
        <v>1234.8844133099799</v>
      </c>
      <c r="J289" s="201">
        <v>13.238255033557</v>
      </c>
      <c r="L289" s="10">
        <v>163</v>
      </c>
      <c r="M289" s="322">
        <v>583520.17000000004</v>
      </c>
      <c r="N289" s="322">
        <v>1430.19649509804</v>
      </c>
      <c r="O289" s="10">
        <v>7</v>
      </c>
      <c r="P289" s="322">
        <v>3858.11</v>
      </c>
      <c r="Q289" s="10">
        <v>551.15857142857101</v>
      </c>
      <c r="R289" s="10">
        <v>564</v>
      </c>
      <c r="S289" s="322">
        <v>701260.88999999897</v>
      </c>
      <c r="T289" s="10">
        <v>1243.3703723404201</v>
      </c>
      <c r="V289" s="10"/>
      <c r="W289" s="10"/>
      <c r="X289" s="10"/>
      <c r="Y289" s="10"/>
      <c r="Z289" s="10"/>
      <c r="AA289" s="10"/>
      <c r="AB289" s="10"/>
      <c r="AC289" s="10"/>
      <c r="AD289" s="10"/>
    </row>
    <row r="290" spans="1:30">
      <c r="A290" s="55"/>
      <c r="B290" s="10"/>
      <c r="C290" s="10" t="s">
        <v>401</v>
      </c>
      <c r="D290" s="10"/>
      <c r="E290" s="10" t="s">
        <v>257</v>
      </c>
      <c r="F290" s="10">
        <v>4</v>
      </c>
      <c r="G290" s="322">
        <v>158.15583333333299</v>
      </c>
      <c r="H290" s="322">
        <v>4424.76</v>
      </c>
      <c r="I290" s="322">
        <v>1106.19</v>
      </c>
      <c r="J290" s="201">
        <v>7</v>
      </c>
      <c r="L290" s="10"/>
      <c r="M290" s="322">
        <v>4424.76</v>
      </c>
      <c r="N290" s="322">
        <v>1106.19</v>
      </c>
      <c r="O290" s="10"/>
      <c r="P290" s="322"/>
      <c r="Q290" s="10"/>
      <c r="R290" s="10">
        <v>4</v>
      </c>
      <c r="S290" s="322">
        <v>4424.76</v>
      </c>
      <c r="T290" s="10">
        <v>1106.19</v>
      </c>
      <c r="V290" s="10"/>
      <c r="W290" s="10"/>
      <c r="X290" s="10"/>
      <c r="Y290" s="10"/>
      <c r="Z290" s="10"/>
      <c r="AA290" s="10"/>
      <c r="AB290" s="10"/>
      <c r="AC290" s="10"/>
      <c r="AD290" s="10"/>
    </row>
    <row r="291" spans="1:30">
      <c r="A291" s="55"/>
      <c r="B291" s="10"/>
      <c r="C291" s="10" t="s">
        <v>401</v>
      </c>
      <c r="D291" s="10"/>
      <c r="E291" s="10" t="s">
        <v>245</v>
      </c>
      <c r="F291" s="10">
        <v>1</v>
      </c>
      <c r="G291" s="322">
        <v>1787.53</v>
      </c>
      <c r="H291" s="322">
        <v>1787.53</v>
      </c>
      <c r="I291" s="322">
        <v>1787.53</v>
      </c>
      <c r="J291" s="201">
        <v>1</v>
      </c>
      <c r="L291" s="10"/>
      <c r="M291" s="322">
        <v>1787.53</v>
      </c>
      <c r="N291" s="322">
        <v>1787.53</v>
      </c>
      <c r="O291" s="10"/>
      <c r="P291" s="322"/>
      <c r="Q291" s="10"/>
      <c r="R291" s="10">
        <v>1</v>
      </c>
      <c r="S291" s="322">
        <v>1787.53</v>
      </c>
      <c r="T291" s="10">
        <v>1787.53</v>
      </c>
      <c r="V291" s="10"/>
      <c r="W291" s="10"/>
      <c r="X291" s="10"/>
      <c r="Y291" s="10"/>
      <c r="Z291" s="10"/>
      <c r="AA291" s="10"/>
      <c r="AB291" s="10"/>
      <c r="AC291" s="10"/>
      <c r="AD291" s="10"/>
    </row>
    <row r="292" spans="1:30">
      <c r="A292" s="55"/>
      <c r="B292" s="10"/>
      <c r="C292" s="10" t="s">
        <v>402</v>
      </c>
      <c r="D292" s="10"/>
      <c r="E292" s="10" t="s">
        <v>403</v>
      </c>
      <c r="F292" s="10">
        <v>10</v>
      </c>
      <c r="G292" s="322">
        <v>178.05204545454501</v>
      </c>
      <c r="H292" s="322">
        <v>12704.44</v>
      </c>
      <c r="I292" s="322">
        <v>1270.444</v>
      </c>
      <c r="J292" s="201">
        <v>10.5</v>
      </c>
      <c r="L292" s="10">
        <v>4</v>
      </c>
      <c r="M292" s="322">
        <v>10160.34</v>
      </c>
      <c r="N292" s="322">
        <v>1693.39</v>
      </c>
      <c r="O292" s="10"/>
      <c r="P292" s="322"/>
      <c r="Q292" s="10"/>
      <c r="R292" s="10">
        <v>10</v>
      </c>
      <c r="S292" s="322">
        <v>12704.44</v>
      </c>
      <c r="T292" s="10">
        <v>1270.444</v>
      </c>
      <c r="V292" s="10"/>
      <c r="W292" s="10"/>
      <c r="X292" s="10"/>
      <c r="Y292" s="10"/>
      <c r="Z292" s="10"/>
      <c r="AA292" s="10"/>
      <c r="AB292" s="10"/>
      <c r="AC292" s="10"/>
      <c r="AD292" s="10"/>
    </row>
    <row r="293" spans="1:30">
      <c r="A293" s="55"/>
      <c r="B293" s="10"/>
      <c r="C293" s="10" t="s">
        <v>93</v>
      </c>
      <c r="D293" s="10"/>
      <c r="E293" s="10" t="s">
        <v>94</v>
      </c>
      <c r="F293" s="10">
        <v>138</v>
      </c>
      <c r="G293" s="322">
        <v>202.677980409421</v>
      </c>
      <c r="H293" s="322">
        <v>228683.93</v>
      </c>
      <c r="I293" s="322">
        <v>1657.1299275362301</v>
      </c>
      <c r="J293" s="201">
        <v>12.677966101694899</v>
      </c>
      <c r="L293" s="10">
        <v>57</v>
      </c>
      <c r="M293" s="322">
        <v>181739.94</v>
      </c>
      <c r="N293" s="322">
        <v>2243.7029629629601</v>
      </c>
      <c r="O293" s="10"/>
      <c r="P293" s="322"/>
      <c r="Q293" s="10"/>
      <c r="R293" s="10">
        <v>138</v>
      </c>
      <c r="S293" s="322">
        <v>228683.93</v>
      </c>
      <c r="T293" s="10">
        <v>1657.1299275362301</v>
      </c>
      <c r="V293" s="10"/>
      <c r="W293" s="10"/>
      <c r="X293" s="10"/>
      <c r="Y293" s="10"/>
      <c r="Z293" s="10"/>
      <c r="AA293" s="10"/>
      <c r="AB293" s="10"/>
      <c r="AC293" s="10"/>
      <c r="AD293" s="10"/>
    </row>
    <row r="294" spans="1:30">
      <c r="A294" s="55"/>
      <c r="B294" s="10"/>
      <c r="C294" s="10" t="s">
        <v>169</v>
      </c>
      <c r="D294" s="10"/>
      <c r="E294" s="10" t="s">
        <v>170</v>
      </c>
      <c r="F294" s="10">
        <v>50</v>
      </c>
      <c r="G294" s="322">
        <v>97.042017496392504</v>
      </c>
      <c r="H294" s="322">
        <v>53020.97</v>
      </c>
      <c r="I294" s="322">
        <v>1060.4194</v>
      </c>
      <c r="J294" s="201">
        <v>13.454545454545499</v>
      </c>
      <c r="L294" s="10">
        <v>20</v>
      </c>
      <c r="M294" s="322">
        <v>36321.769999999997</v>
      </c>
      <c r="N294" s="322">
        <v>1210.7256666666699</v>
      </c>
      <c r="O294" s="10"/>
      <c r="P294" s="322"/>
      <c r="Q294" s="10"/>
      <c r="R294" s="10">
        <v>50</v>
      </c>
      <c r="S294" s="322">
        <v>53020.97</v>
      </c>
      <c r="T294" s="10">
        <v>1060.4194</v>
      </c>
      <c r="V294" s="10"/>
      <c r="W294" s="10"/>
      <c r="X294" s="10"/>
      <c r="Y294" s="10"/>
      <c r="Z294" s="10"/>
      <c r="AA294" s="10"/>
      <c r="AB294" s="10"/>
      <c r="AC294" s="10"/>
      <c r="AD294" s="10"/>
    </row>
    <row r="295" spans="1:30">
      <c r="A295" s="55"/>
      <c r="B295" s="10"/>
      <c r="C295" s="10" t="s">
        <v>169</v>
      </c>
      <c r="D295" s="10"/>
      <c r="E295" s="10" t="s">
        <v>420</v>
      </c>
      <c r="F295" s="10">
        <v>3</v>
      </c>
      <c r="G295" s="322">
        <v>52.677500000000002</v>
      </c>
      <c r="H295" s="322">
        <v>1673.82</v>
      </c>
      <c r="I295" s="322">
        <v>557.94000000000005</v>
      </c>
      <c r="J295" s="201">
        <v>13</v>
      </c>
      <c r="L295" s="10">
        <v>2</v>
      </c>
      <c r="M295" s="322">
        <v>632.13</v>
      </c>
      <c r="N295" s="322">
        <v>632.13</v>
      </c>
      <c r="O295" s="10"/>
      <c r="P295" s="322"/>
      <c r="Q295" s="10"/>
      <c r="R295" s="10">
        <v>3</v>
      </c>
      <c r="S295" s="322">
        <v>1673.82</v>
      </c>
      <c r="T295" s="10">
        <v>557.94000000000005</v>
      </c>
      <c r="V295" s="10"/>
      <c r="W295" s="10"/>
      <c r="X295" s="10"/>
      <c r="Y295" s="10"/>
      <c r="Z295" s="10"/>
      <c r="AA295" s="10"/>
      <c r="AB295" s="10"/>
      <c r="AC295" s="10"/>
      <c r="AD295" s="10"/>
    </row>
    <row r="296" spans="1:30">
      <c r="A296" s="55"/>
      <c r="B296" s="10"/>
      <c r="C296" s="10" t="s">
        <v>169</v>
      </c>
      <c r="D296" s="10"/>
      <c r="E296" s="10" t="s">
        <v>173</v>
      </c>
      <c r="F296" s="10">
        <v>1</v>
      </c>
      <c r="G296" s="322">
        <v>37.461666666666702</v>
      </c>
      <c r="H296" s="322">
        <v>449.54</v>
      </c>
      <c r="I296" s="322">
        <v>449.54</v>
      </c>
      <c r="J296" s="201">
        <v>13</v>
      </c>
      <c r="L296" s="10"/>
      <c r="M296" s="322">
        <v>449.54</v>
      </c>
      <c r="N296" s="322">
        <v>449.54</v>
      </c>
      <c r="O296" s="10"/>
      <c r="P296" s="322"/>
      <c r="Q296" s="10"/>
      <c r="R296" s="10">
        <v>1</v>
      </c>
      <c r="S296" s="322">
        <v>449.54</v>
      </c>
      <c r="T296" s="10">
        <v>449.54</v>
      </c>
      <c r="V296" s="10"/>
      <c r="W296" s="10"/>
      <c r="X296" s="10"/>
      <c r="Y296" s="10"/>
      <c r="Z296" s="10"/>
      <c r="AA296" s="10"/>
      <c r="AB296" s="10"/>
      <c r="AC296" s="10"/>
      <c r="AD296" s="10"/>
    </row>
    <row r="297" spans="1:30">
      <c r="A297" s="55"/>
      <c r="B297" s="10"/>
      <c r="C297" s="10" t="s">
        <v>171</v>
      </c>
      <c r="D297" s="10"/>
      <c r="E297" s="10" t="s">
        <v>135</v>
      </c>
      <c r="F297" s="10">
        <v>13</v>
      </c>
      <c r="G297" s="322">
        <v>111.883093434343</v>
      </c>
      <c r="H297" s="322">
        <v>19489.75</v>
      </c>
      <c r="I297" s="322">
        <v>1499.2115384615399</v>
      </c>
      <c r="J297" s="201">
        <v>13.8333333333333</v>
      </c>
      <c r="L297" s="10">
        <v>2</v>
      </c>
      <c r="M297" s="322">
        <v>19198</v>
      </c>
      <c r="N297" s="322">
        <v>1745.27272727273</v>
      </c>
      <c r="O297" s="10"/>
      <c r="P297" s="322"/>
      <c r="Q297" s="10"/>
      <c r="R297" s="10">
        <v>13</v>
      </c>
      <c r="S297" s="322">
        <v>19489.75</v>
      </c>
      <c r="T297" s="10">
        <v>1499.2115384615399</v>
      </c>
      <c r="V297" s="10"/>
      <c r="W297" s="10"/>
      <c r="X297" s="10"/>
      <c r="Y297" s="10"/>
      <c r="Z297" s="10"/>
      <c r="AA297" s="10"/>
      <c r="AB297" s="10"/>
      <c r="AC297" s="10"/>
      <c r="AD297" s="10"/>
    </row>
    <row r="298" spans="1:30">
      <c r="A298" s="55"/>
      <c r="B298" s="10"/>
      <c r="C298" s="10" t="s">
        <v>172</v>
      </c>
      <c r="D298" s="10"/>
      <c r="E298" s="10" t="s">
        <v>173</v>
      </c>
      <c r="F298" s="10">
        <v>14</v>
      </c>
      <c r="G298" s="322">
        <v>112.336922348485</v>
      </c>
      <c r="H298" s="322">
        <v>16400.689999999999</v>
      </c>
      <c r="I298" s="322">
        <v>1171.4778571428601</v>
      </c>
      <c r="J298" s="201">
        <v>12.875</v>
      </c>
      <c r="L298" s="10">
        <v>4</v>
      </c>
      <c r="M298" s="322">
        <v>15253.9</v>
      </c>
      <c r="N298" s="322">
        <v>1525.39</v>
      </c>
      <c r="O298" s="10">
        <v>1</v>
      </c>
      <c r="P298" s="322">
        <v>358.44</v>
      </c>
      <c r="Q298" s="10">
        <v>358.44</v>
      </c>
      <c r="R298" s="10">
        <v>13</v>
      </c>
      <c r="S298" s="322">
        <v>16042.25</v>
      </c>
      <c r="T298" s="10">
        <v>1234.01923076923</v>
      </c>
      <c r="V298" s="10"/>
      <c r="W298" s="10"/>
      <c r="X298" s="10"/>
      <c r="Y298" s="10"/>
      <c r="Z298" s="10"/>
      <c r="AA298" s="10"/>
      <c r="AB298" s="10"/>
      <c r="AC298" s="10"/>
      <c r="AD298" s="10"/>
    </row>
    <row r="299" spans="1:30">
      <c r="A299" s="55"/>
      <c r="B299" s="10"/>
      <c r="C299" s="10" t="s">
        <v>95</v>
      </c>
      <c r="D299" s="10"/>
      <c r="E299" s="10" t="s">
        <v>96</v>
      </c>
      <c r="F299" s="10">
        <v>25</v>
      </c>
      <c r="G299" s="322">
        <v>88.258437499999999</v>
      </c>
      <c r="H299" s="322">
        <v>28098.3</v>
      </c>
      <c r="I299" s="322">
        <v>1123.932</v>
      </c>
      <c r="J299" s="201">
        <v>12.25</v>
      </c>
      <c r="L299" s="10">
        <v>13</v>
      </c>
      <c r="M299" s="322">
        <v>17905.82</v>
      </c>
      <c r="N299" s="322">
        <v>1492.1516666666701</v>
      </c>
      <c r="O299" s="10"/>
      <c r="P299" s="322"/>
      <c r="Q299" s="10"/>
      <c r="R299" s="10">
        <v>25</v>
      </c>
      <c r="S299" s="322">
        <v>28098.3</v>
      </c>
      <c r="T299" s="10">
        <v>1123.932</v>
      </c>
      <c r="V299" s="10"/>
      <c r="W299" s="10"/>
      <c r="X299" s="10"/>
      <c r="Y299" s="10"/>
      <c r="Z299" s="10"/>
      <c r="AA299" s="10"/>
      <c r="AB299" s="10"/>
      <c r="AC299" s="10"/>
      <c r="AD299" s="10"/>
    </row>
    <row r="300" spans="1:30">
      <c r="A300" s="55"/>
      <c r="B300" s="10"/>
      <c r="C300" s="10" t="s">
        <v>174</v>
      </c>
      <c r="D300" s="10"/>
      <c r="E300" s="10" t="s">
        <v>119</v>
      </c>
      <c r="F300" s="10">
        <v>9</v>
      </c>
      <c r="G300" s="322">
        <v>131.72574242424199</v>
      </c>
      <c r="H300" s="322">
        <v>11188.3</v>
      </c>
      <c r="I300" s="322">
        <v>1243.1444444444401</v>
      </c>
      <c r="J300" s="201">
        <v>12.8</v>
      </c>
      <c r="L300" s="10">
        <v>3</v>
      </c>
      <c r="M300" s="322">
        <v>9351.41</v>
      </c>
      <c r="N300" s="322">
        <v>1558.56833333333</v>
      </c>
      <c r="O300" s="10"/>
      <c r="P300" s="322"/>
      <c r="Q300" s="10"/>
      <c r="R300" s="10">
        <v>9</v>
      </c>
      <c r="S300" s="322">
        <v>11188.3</v>
      </c>
      <c r="T300" s="10">
        <v>1243.1444444444401</v>
      </c>
      <c r="V300" s="10"/>
      <c r="W300" s="10"/>
      <c r="X300" s="10"/>
      <c r="Y300" s="10"/>
      <c r="Z300" s="10"/>
      <c r="AA300" s="10"/>
      <c r="AB300" s="10"/>
      <c r="AC300" s="10"/>
      <c r="AD300" s="10"/>
    </row>
    <row r="301" spans="1:30">
      <c r="A301" s="55"/>
      <c r="B301" s="10"/>
      <c r="C301" s="10" t="s">
        <v>97</v>
      </c>
      <c r="D301" s="10"/>
      <c r="E301" s="10" t="s">
        <v>98</v>
      </c>
      <c r="F301" s="10">
        <v>7</v>
      </c>
      <c r="G301" s="322">
        <v>92.556250000000006</v>
      </c>
      <c r="H301" s="322">
        <v>4872.7700000000004</v>
      </c>
      <c r="I301" s="322">
        <v>696.11</v>
      </c>
      <c r="J301" s="201">
        <v>13</v>
      </c>
      <c r="L301" s="10">
        <v>4</v>
      </c>
      <c r="M301" s="322">
        <v>2909.99</v>
      </c>
      <c r="N301" s="322">
        <v>969.99666666666701</v>
      </c>
      <c r="O301" s="10"/>
      <c r="P301" s="322"/>
      <c r="Q301" s="10"/>
      <c r="R301" s="10">
        <v>7</v>
      </c>
      <c r="S301" s="322">
        <v>4872.7700000000004</v>
      </c>
      <c r="T301" s="10">
        <v>696.11</v>
      </c>
      <c r="V301" s="10"/>
      <c r="W301" s="10"/>
      <c r="X301" s="10"/>
      <c r="Y301" s="10"/>
      <c r="Z301" s="10"/>
      <c r="AA301" s="10"/>
      <c r="AB301" s="10"/>
      <c r="AC301" s="10"/>
      <c r="AD301" s="10"/>
    </row>
    <row r="302" spans="1:30">
      <c r="A302" s="55"/>
      <c r="B302" s="10"/>
      <c r="C302" s="10" t="s">
        <v>175</v>
      </c>
      <c r="D302" s="10"/>
      <c r="E302" s="10" t="s">
        <v>158</v>
      </c>
      <c r="F302" s="10">
        <v>132</v>
      </c>
      <c r="G302" s="322">
        <v>128.33781580961099</v>
      </c>
      <c r="H302" s="322">
        <v>157216.93</v>
      </c>
      <c r="I302" s="322">
        <v>1191.0373484848501</v>
      </c>
      <c r="J302" s="201">
        <v>12.2424242424242</v>
      </c>
      <c r="L302" s="10">
        <v>52</v>
      </c>
      <c r="M302" s="322">
        <v>129167</v>
      </c>
      <c r="N302" s="322">
        <v>1614.5875000000001</v>
      </c>
      <c r="O302" s="10">
        <v>3</v>
      </c>
      <c r="P302" s="322">
        <v>3378.96</v>
      </c>
      <c r="Q302" s="10">
        <v>1126.32</v>
      </c>
      <c r="R302" s="10">
        <v>129</v>
      </c>
      <c r="S302" s="322">
        <v>153837.97</v>
      </c>
      <c r="T302" s="10">
        <v>1192.5424031007799</v>
      </c>
      <c r="V302" s="10"/>
      <c r="W302" s="10"/>
      <c r="X302" s="10"/>
      <c r="Y302" s="10"/>
      <c r="Z302" s="10"/>
      <c r="AA302" s="10"/>
      <c r="AB302" s="10"/>
      <c r="AC302" s="10"/>
      <c r="AD302" s="10"/>
    </row>
    <row r="303" spans="1:30">
      <c r="A303" s="55"/>
      <c r="B303" s="10"/>
      <c r="C303" s="10" t="s">
        <v>176</v>
      </c>
      <c r="D303" s="10"/>
      <c r="E303" s="10" t="s">
        <v>146</v>
      </c>
      <c r="F303" s="10">
        <v>105</v>
      </c>
      <c r="G303" s="322">
        <v>109.384687878788</v>
      </c>
      <c r="H303" s="322">
        <v>106709.3</v>
      </c>
      <c r="I303" s="322">
        <v>1016.2790476190499</v>
      </c>
      <c r="J303" s="201">
        <v>12.3777777777778</v>
      </c>
      <c r="L303" s="10">
        <v>40</v>
      </c>
      <c r="M303" s="322">
        <v>88985.34</v>
      </c>
      <c r="N303" s="322">
        <v>1369.0052307692299</v>
      </c>
      <c r="O303" s="10">
        <v>4</v>
      </c>
      <c r="P303" s="322">
        <v>1758.04</v>
      </c>
      <c r="Q303" s="10">
        <v>439.51</v>
      </c>
      <c r="R303" s="10">
        <v>101</v>
      </c>
      <c r="S303" s="322">
        <v>104951.26</v>
      </c>
      <c r="T303" s="10">
        <v>1039.12138613861</v>
      </c>
      <c r="V303" s="10"/>
      <c r="W303" s="10"/>
      <c r="X303" s="10"/>
      <c r="Y303" s="10"/>
      <c r="Z303" s="10"/>
      <c r="AA303" s="10"/>
      <c r="AB303" s="10"/>
      <c r="AC303" s="10"/>
      <c r="AD303" s="10"/>
    </row>
    <row r="304" spans="1:30">
      <c r="A304" s="55"/>
      <c r="B304" s="10"/>
      <c r="C304" s="10" t="s">
        <v>177</v>
      </c>
      <c r="D304" s="10"/>
      <c r="E304" s="10" t="s">
        <v>164</v>
      </c>
      <c r="F304" s="10">
        <v>15</v>
      </c>
      <c r="G304" s="322">
        <v>133.298575757576</v>
      </c>
      <c r="H304" s="322">
        <v>22632.49</v>
      </c>
      <c r="I304" s="322">
        <v>1508.8326666666701</v>
      </c>
      <c r="J304" s="201">
        <v>9</v>
      </c>
      <c r="L304" s="10">
        <v>7</v>
      </c>
      <c r="M304" s="322">
        <v>18034.7</v>
      </c>
      <c r="N304" s="322">
        <v>2254.3375000000001</v>
      </c>
      <c r="O304" s="10"/>
      <c r="P304" s="322"/>
      <c r="Q304" s="10"/>
      <c r="R304" s="10">
        <v>15</v>
      </c>
      <c r="S304" s="322">
        <v>22632.49</v>
      </c>
      <c r="T304" s="10">
        <v>1508.8326666666701</v>
      </c>
      <c r="V304" s="10"/>
      <c r="W304" s="10"/>
      <c r="X304" s="10"/>
      <c r="Y304" s="10"/>
      <c r="Z304" s="10"/>
      <c r="AA304" s="10"/>
      <c r="AB304" s="10"/>
      <c r="AC304" s="10"/>
      <c r="AD304" s="10"/>
    </row>
    <row r="305" spans="1:30">
      <c r="A305" s="55"/>
      <c r="B305" s="10"/>
      <c r="C305" s="10" t="s">
        <v>178</v>
      </c>
      <c r="D305" s="10"/>
      <c r="E305" s="10" t="s">
        <v>164</v>
      </c>
      <c r="F305" s="10">
        <v>6</v>
      </c>
      <c r="G305" s="322">
        <v>56.800312499999997</v>
      </c>
      <c r="H305" s="322">
        <v>5025.01</v>
      </c>
      <c r="I305" s="322">
        <v>837.50166666666701</v>
      </c>
      <c r="J305" s="201">
        <v>16</v>
      </c>
      <c r="L305" s="10">
        <v>2</v>
      </c>
      <c r="M305" s="322">
        <v>3782.76</v>
      </c>
      <c r="N305" s="322">
        <v>945.69</v>
      </c>
      <c r="O305" s="10"/>
      <c r="P305" s="322"/>
      <c r="Q305" s="10"/>
      <c r="R305" s="10">
        <v>6</v>
      </c>
      <c r="S305" s="322">
        <v>5025.01</v>
      </c>
      <c r="T305" s="10">
        <v>837.50166666666701</v>
      </c>
      <c r="V305" s="10"/>
      <c r="W305" s="10"/>
      <c r="X305" s="10"/>
      <c r="Y305" s="10"/>
      <c r="Z305" s="10"/>
      <c r="AA305" s="10"/>
      <c r="AB305" s="10"/>
      <c r="AC305" s="10"/>
      <c r="AD305" s="10"/>
    </row>
    <row r="306" spans="1:30">
      <c r="A306" s="55"/>
      <c r="B306" s="10"/>
      <c r="C306" s="10" t="s">
        <v>416</v>
      </c>
      <c r="D306" s="10"/>
      <c r="E306" s="10" t="s">
        <v>173</v>
      </c>
      <c r="F306" s="10">
        <v>2</v>
      </c>
      <c r="G306" s="322">
        <v>103.809166666667</v>
      </c>
      <c r="H306" s="322">
        <v>3796.06</v>
      </c>
      <c r="I306" s="322">
        <v>1898.03</v>
      </c>
      <c r="J306" s="201">
        <v>13</v>
      </c>
      <c r="L306" s="10"/>
      <c r="M306" s="322">
        <v>3796.06</v>
      </c>
      <c r="N306" s="322">
        <v>1898.03</v>
      </c>
      <c r="O306" s="10"/>
      <c r="P306" s="322"/>
      <c r="Q306" s="10"/>
      <c r="R306" s="10">
        <v>2</v>
      </c>
      <c r="S306" s="322">
        <v>3796.06</v>
      </c>
      <c r="T306" s="10">
        <v>1898.03</v>
      </c>
      <c r="V306" s="10"/>
      <c r="W306" s="10"/>
      <c r="X306" s="10"/>
      <c r="Y306" s="10"/>
      <c r="Z306" s="10"/>
      <c r="AA306" s="10"/>
      <c r="AB306" s="10"/>
      <c r="AC306" s="10"/>
      <c r="AD306" s="10"/>
    </row>
    <row r="307" spans="1:30">
      <c r="A307" s="55"/>
      <c r="B307" s="10"/>
      <c r="C307" s="10" t="s">
        <v>179</v>
      </c>
      <c r="D307" s="10"/>
      <c r="E307" s="10" t="s">
        <v>180</v>
      </c>
      <c r="F307" s="10">
        <v>5</v>
      </c>
      <c r="G307" s="322">
        <v>78.700833333333307</v>
      </c>
      <c r="H307" s="322">
        <v>3305.09</v>
      </c>
      <c r="I307" s="322">
        <v>661.01800000000003</v>
      </c>
      <c r="J307" s="201">
        <v>13</v>
      </c>
      <c r="L307" s="10">
        <v>4</v>
      </c>
      <c r="M307" s="322">
        <v>944.41</v>
      </c>
      <c r="N307" s="322">
        <v>944.41</v>
      </c>
      <c r="O307" s="10"/>
      <c r="P307" s="322"/>
      <c r="Q307" s="10"/>
      <c r="R307" s="10">
        <v>5</v>
      </c>
      <c r="S307" s="322">
        <v>3305.09</v>
      </c>
      <c r="T307" s="10">
        <v>661.01800000000003</v>
      </c>
      <c r="V307" s="10"/>
      <c r="W307" s="10"/>
      <c r="X307" s="10"/>
      <c r="Y307" s="10"/>
      <c r="Z307" s="10"/>
      <c r="AA307" s="10"/>
      <c r="AB307" s="10"/>
      <c r="AC307" s="10"/>
      <c r="AD307" s="10"/>
    </row>
    <row r="308" spans="1:30">
      <c r="A308" s="55"/>
      <c r="B308" s="10"/>
      <c r="C308" s="10" t="s">
        <v>99</v>
      </c>
      <c r="D308" s="10"/>
      <c r="E308" s="10" t="s">
        <v>100</v>
      </c>
      <c r="F308" s="10">
        <v>609</v>
      </c>
      <c r="G308" s="322">
        <v>145.80245654056401</v>
      </c>
      <c r="H308" s="322">
        <v>957757.429999999</v>
      </c>
      <c r="I308" s="322">
        <v>1572.6722988505701</v>
      </c>
      <c r="J308" s="201">
        <v>13.667752442996701</v>
      </c>
      <c r="L308" s="10">
        <v>177</v>
      </c>
      <c r="M308" s="322">
        <v>831218.56</v>
      </c>
      <c r="N308" s="322">
        <v>1924.1170370370401</v>
      </c>
      <c r="O308" s="10">
        <v>6</v>
      </c>
      <c r="P308" s="322">
        <v>7713.4</v>
      </c>
      <c r="Q308" s="10">
        <v>1285.56666666667</v>
      </c>
      <c r="R308" s="10">
        <v>603</v>
      </c>
      <c r="S308" s="322">
        <v>950044.02999999898</v>
      </c>
      <c r="T308" s="10">
        <v>1575.5290713101101</v>
      </c>
      <c r="V308" s="10"/>
      <c r="W308" s="10"/>
      <c r="X308" s="10"/>
      <c r="Y308" s="10"/>
      <c r="Z308" s="10"/>
      <c r="AA308" s="10"/>
      <c r="AB308" s="10"/>
      <c r="AC308" s="10"/>
      <c r="AD308" s="10"/>
    </row>
    <row r="309" spans="1:30">
      <c r="A309" s="55"/>
      <c r="B309" s="10"/>
      <c r="C309" s="10" t="s">
        <v>181</v>
      </c>
      <c r="D309" s="10"/>
      <c r="E309" s="10" t="s">
        <v>182</v>
      </c>
      <c r="F309" s="10">
        <v>76</v>
      </c>
      <c r="G309" s="322">
        <v>130.71930889780199</v>
      </c>
      <c r="H309" s="322">
        <v>71744.94</v>
      </c>
      <c r="I309" s="322">
        <v>944.01236842105197</v>
      </c>
      <c r="J309" s="201">
        <v>12.705882352941201</v>
      </c>
      <c r="L309" s="10">
        <v>32</v>
      </c>
      <c r="M309" s="322">
        <v>59164.29</v>
      </c>
      <c r="N309" s="322">
        <v>1344.64295454545</v>
      </c>
      <c r="O309" s="10">
        <v>2</v>
      </c>
      <c r="P309" s="322">
        <v>576.91</v>
      </c>
      <c r="Q309" s="10">
        <v>288.45499999999998</v>
      </c>
      <c r="R309" s="10">
        <v>74</v>
      </c>
      <c r="S309" s="322">
        <v>71168.03</v>
      </c>
      <c r="T309" s="10">
        <v>961.73013513513501</v>
      </c>
      <c r="V309" s="10"/>
      <c r="W309" s="10"/>
      <c r="X309" s="10"/>
      <c r="Y309" s="10"/>
      <c r="Z309" s="10"/>
      <c r="AA309" s="10"/>
      <c r="AB309" s="10"/>
      <c r="AC309" s="10"/>
      <c r="AD309" s="10"/>
    </row>
    <row r="310" spans="1:30">
      <c r="A310" s="55"/>
      <c r="B310" s="10"/>
      <c r="C310" s="10" t="s">
        <v>183</v>
      </c>
      <c r="D310" s="10"/>
      <c r="E310" s="10" t="s">
        <v>184</v>
      </c>
      <c r="F310" s="10">
        <v>29</v>
      </c>
      <c r="G310" s="322">
        <v>202.37463541666699</v>
      </c>
      <c r="H310" s="322">
        <v>51762.239999999998</v>
      </c>
      <c r="I310" s="322">
        <v>1784.9048275862101</v>
      </c>
      <c r="J310" s="201">
        <v>11.4375</v>
      </c>
      <c r="L310" s="10">
        <v>10</v>
      </c>
      <c r="M310" s="322">
        <v>38961.51</v>
      </c>
      <c r="N310" s="322">
        <v>2050.60578947368</v>
      </c>
      <c r="O310" s="10"/>
      <c r="P310" s="322"/>
      <c r="Q310" s="10"/>
      <c r="R310" s="10">
        <v>29</v>
      </c>
      <c r="S310" s="322">
        <v>51762.239999999998</v>
      </c>
      <c r="T310" s="10">
        <v>1784.9048275862101</v>
      </c>
      <c r="V310" s="10"/>
      <c r="W310" s="10"/>
      <c r="X310" s="10"/>
      <c r="Y310" s="10"/>
      <c r="Z310" s="10"/>
      <c r="AA310" s="10"/>
      <c r="AB310" s="10"/>
      <c r="AC310" s="10"/>
      <c r="AD310" s="10"/>
    </row>
    <row r="311" spans="1:30">
      <c r="A311" s="55"/>
      <c r="B311" s="10"/>
      <c r="C311" s="10" t="s">
        <v>185</v>
      </c>
      <c r="D311" s="10"/>
      <c r="E311" s="10" t="s">
        <v>184</v>
      </c>
      <c r="F311" s="10">
        <v>3</v>
      </c>
      <c r="G311" s="322">
        <v>80.381249999999994</v>
      </c>
      <c r="H311" s="322">
        <v>4443.63</v>
      </c>
      <c r="I311" s="322">
        <v>1481.21</v>
      </c>
      <c r="J311" s="201">
        <v>25</v>
      </c>
      <c r="L311" s="10">
        <v>1</v>
      </c>
      <c r="M311" s="322">
        <v>4218.08</v>
      </c>
      <c r="N311" s="322">
        <v>2109.04</v>
      </c>
      <c r="O311" s="10"/>
      <c r="P311" s="322"/>
      <c r="Q311" s="10"/>
      <c r="R311" s="10">
        <v>3</v>
      </c>
      <c r="S311" s="322">
        <v>4443.63</v>
      </c>
      <c r="T311" s="10">
        <v>1481.21</v>
      </c>
      <c r="V311" s="10"/>
      <c r="W311" s="10"/>
      <c r="X311" s="10"/>
      <c r="Y311" s="10"/>
      <c r="Z311" s="10"/>
      <c r="AA311" s="10"/>
      <c r="AB311" s="10"/>
      <c r="AC311" s="10"/>
      <c r="AD311" s="10"/>
    </row>
    <row r="312" spans="1:30">
      <c r="A312" s="55"/>
      <c r="B312" s="10"/>
      <c r="C312" s="10" t="s">
        <v>186</v>
      </c>
      <c r="D312" s="10"/>
      <c r="E312" s="10" t="s">
        <v>187</v>
      </c>
      <c r="F312" s="10">
        <v>12</v>
      </c>
      <c r="G312" s="322">
        <v>102.49770833333299</v>
      </c>
      <c r="H312" s="322">
        <v>12161.48</v>
      </c>
      <c r="I312" s="322">
        <v>1013.45666666667</v>
      </c>
      <c r="J312" s="201">
        <v>13</v>
      </c>
      <c r="L312" s="10">
        <v>6</v>
      </c>
      <c r="M312" s="322">
        <v>9683.06</v>
      </c>
      <c r="N312" s="322">
        <v>1613.8433333333301</v>
      </c>
      <c r="O312" s="10"/>
      <c r="P312" s="322"/>
      <c r="Q312" s="10"/>
      <c r="R312" s="10">
        <v>12</v>
      </c>
      <c r="S312" s="322">
        <v>12161.48</v>
      </c>
      <c r="T312" s="10">
        <v>1013.45666666667</v>
      </c>
      <c r="V312" s="10"/>
      <c r="W312" s="10"/>
      <c r="X312" s="10"/>
      <c r="Y312" s="10"/>
      <c r="Z312" s="10"/>
      <c r="AA312" s="10"/>
      <c r="AB312" s="10"/>
      <c r="AC312" s="10"/>
      <c r="AD312" s="10"/>
    </row>
    <row r="313" spans="1:30">
      <c r="A313" s="55"/>
      <c r="B313" s="10"/>
      <c r="C313" s="10" t="s">
        <v>188</v>
      </c>
      <c r="D313" s="10"/>
      <c r="E313" s="10" t="s">
        <v>112</v>
      </c>
      <c r="F313" s="10">
        <v>75</v>
      </c>
      <c r="G313" s="322">
        <v>197.87350684262</v>
      </c>
      <c r="H313" s="322">
        <v>102893.99</v>
      </c>
      <c r="I313" s="322">
        <v>1371.91986666667</v>
      </c>
      <c r="J313" s="201">
        <v>12.7741935483871</v>
      </c>
      <c r="L313" s="10">
        <v>38</v>
      </c>
      <c r="M313" s="322">
        <v>78842.16</v>
      </c>
      <c r="N313" s="322">
        <v>2130.8691891891899</v>
      </c>
      <c r="O313" s="10"/>
      <c r="P313" s="322"/>
      <c r="Q313" s="10"/>
      <c r="R313" s="10">
        <v>75</v>
      </c>
      <c r="S313" s="322">
        <v>102893.99</v>
      </c>
      <c r="T313" s="10">
        <v>1371.91986666667</v>
      </c>
      <c r="V313" s="10"/>
      <c r="W313" s="10"/>
      <c r="X313" s="10"/>
      <c r="Y313" s="10"/>
      <c r="Z313" s="10"/>
      <c r="AA313" s="10"/>
      <c r="AB313" s="10"/>
      <c r="AC313" s="10"/>
      <c r="AD313" s="10"/>
    </row>
    <row r="314" spans="1:30">
      <c r="A314" s="55"/>
      <c r="B314" s="10"/>
      <c r="C314" s="10" t="s">
        <v>188</v>
      </c>
      <c r="D314" s="10"/>
      <c r="E314" s="10" t="s">
        <v>150</v>
      </c>
      <c r="F314" s="10">
        <v>1</v>
      </c>
      <c r="G314" s="322">
        <v>30.04</v>
      </c>
      <c r="H314" s="322">
        <v>360.48</v>
      </c>
      <c r="I314" s="322">
        <v>360.48</v>
      </c>
      <c r="J314" s="201">
        <v>13</v>
      </c>
      <c r="L314" s="10"/>
      <c r="M314" s="322">
        <v>360.48</v>
      </c>
      <c r="N314" s="322">
        <v>360.48</v>
      </c>
      <c r="O314" s="10"/>
      <c r="P314" s="322"/>
      <c r="Q314" s="10"/>
      <c r="R314" s="10">
        <v>1</v>
      </c>
      <c r="S314" s="322">
        <v>360.48</v>
      </c>
      <c r="T314" s="10">
        <v>360.48</v>
      </c>
      <c r="V314" s="10"/>
      <c r="W314" s="10"/>
      <c r="X314" s="10"/>
      <c r="Y314" s="10"/>
      <c r="Z314" s="10"/>
      <c r="AA314" s="10"/>
      <c r="AB314" s="10"/>
      <c r="AC314" s="10"/>
      <c r="AD314" s="10"/>
    </row>
    <row r="315" spans="1:30">
      <c r="A315" s="55"/>
      <c r="B315" s="10"/>
      <c r="C315" s="10" t="s">
        <v>189</v>
      </c>
      <c r="D315" s="10"/>
      <c r="E315" s="10" t="s">
        <v>187</v>
      </c>
      <c r="F315" s="10">
        <v>79</v>
      </c>
      <c r="G315" s="322">
        <v>136.245278520499</v>
      </c>
      <c r="H315" s="322">
        <v>107514.86</v>
      </c>
      <c r="I315" s="322">
        <v>1360.9475949367099</v>
      </c>
      <c r="J315" s="201">
        <v>13.588235294117601</v>
      </c>
      <c r="L315" s="10">
        <v>29</v>
      </c>
      <c r="M315" s="322">
        <v>94263.35</v>
      </c>
      <c r="N315" s="322">
        <v>1885.2670000000001</v>
      </c>
      <c r="O315" s="10">
        <v>2</v>
      </c>
      <c r="P315" s="322">
        <v>1732.82</v>
      </c>
      <c r="Q315" s="10">
        <v>866.41</v>
      </c>
      <c r="R315" s="10">
        <v>77</v>
      </c>
      <c r="S315" s="322">
        <v>105782.04</v>
      </c>
      <c r="T315" s="10">
        <v>1373.79272727273</v>
      </c>
      <c r="V315" s="10"/>
      <c r="W315" s="10"/>
      <c r="X315" s="10"/>
      <c r="Y315" s="10"/>
      <c r="Z315" s="10"/>
      <c r="AA315" s="10"/>
      <c r="AB315" s="10"/>
      <c r="AC315" s="10"/>
      <c r="AD315" s="10"/>
    </row>
    <row r="316" spans="1:30">
      <c r="A316" s="55"/>
      <c r="B316" s="10"/>
      <c r="C316" s="10" t="s">
        <v>457</v>
      </c>
      <c r="D316" s="10"/>
      <c r="E316" s="10" t="s">
        <v>456</v>
      </c>
      <c r="F316" s="10">
        <v>2</v>
      </c>
      <c r="G316" s="322">
        <v>626.79499999999996</v>
      </c>
      <c r="H316" s="322">
        <v>1253.5899999999999</v>
      </c>
      <c r="I316" s="322">
        <v>626.79499999999996</v>
      </c>
      <c r="J316" s="201">
        <v>1</v>
      </c>
      <c r="L316" s="10">
        <v>2</v>
      </c>
      <c r="M316" s="322"/>
      <c r="N316" s="322"/>
      <c r="O316" s="10"/>
      <c r="P316" s="322"/>
      <c r="Q316" s="10"/>
      <c r="R316" s="10">
        <v>2</v>
      </c>
      <c r="S316" s="322">
        <v>1253.5899999999999</v>
      </c>
      <c r="T316" s="10">
        <v>626.79499999999996</v>
      </c>
      <c r="V316" s="10"/>
      <c r="W316" s="10"/>
      <c r="X316" s="10"/>
      <c r="Y316" s="10"/>
      <c r="Z316" s="10"/>
      <c r="AA316" s="10"/>
      <c r="AB316" s="10"/>
      <c r="AC316" s="10"/>
      <c r="AD316" s="10"/>
    </row>
    <row r="317" spans="1:30">
      <c r="A317" s="55"/>
      <c r="B317" s="10"/>
      <c r="C317" s="10" t="s">
        <v>101</v>
      </c>
      <c r="D317" s="10"/>
      <c r="E317" s="10" t="s">
        <v>110</v>
      </c>
      <c r="F317" s="10">
        <v>3</v>
      </c>
      <c r="G317" s="322">
        <v>70.003333333333302</v>
      </c>
      <c r="H317" s="322">
        <v>1369.7</v>
      </c>
      <c r="I317" s="322">
        <v>456.566666666667</v>
      </c>
      <c r="J317" s="201">
        <v>13</v>
      </c>
      <c r="L317" s="10">
        <v>2</v>
      </c>
      <c r="M317" s="322">
        <v>838.28</v>
      </c>
      <c r="N317" s="322">
        <v>838.28</v>
      </c>
      <c r="O317" s="10"/>
      <c r="P317" s="322"/>
      <c r="Q317" s="10"/>
      <c r="R317" s="10">
        <v>3</v>
      </c>
      <c r="S317" s="322">
        <v>1369.7</v>
      </c>
      <c r="T317" s="10">
        <v>456.566666666667</v>
      </c>
      <c r="V317" s="10"/>
      <c r="W317" s="10"/>
      <c r="X317" s="10"/>
      <c r="Y317" s="10"/>
      <c r="Z317" s="10"/>
      <c r="AA317" s="10"/>
      <c r="AB317" s="10"/>
      <c r="AC317" s="10"/>
      <c r="AD317" s="10"/>
    </row>
    <row r="318" spans="1:30">
      <c r="A318" s="55"/>
      <c r="B318" s="10"/>
      <c r="C318" s="10" t="s">
        <v>101</v>
      </c>
      <c r="D318" s="10"/>
      <c r="E318" s="10" t="s">
        <v>94</v>
      </c>
      <c r="F318" s="10">
        <v>16</v>
      </c>
      <c r="G318" s="322">
        <v>105.121290970934</v>
      </c>
      <c r="H318" s="322">
        <v>24560.97</v>
      </c>
      <c r="I318" s="322">
        <v>1535.0606250000001</v>
      </c>
      <c r="J318" s="201">
        <v>20.272727272727298</v>
      </c>
      <c r="L318" s="10">
        <v>3</v>
      </c>
      <c r="M318" s="322">
        <v>22626.19</v>
      </c>
      <c r="N318" s="322">
        <v>1740.4761538461501</v>
      </c>
      <c r="O318" s="10"/>
      <c r="P318" s="322"/>
      <c r="Q318" s="10"/>
      <c r="R318" s="10">
        <v>16</v>
      </c>
      <c r="S318" s="322">
        <v>24560.97</v>
      </c>
      <c r="T318" s="10">
        <v>1535.0606250000001</v>
      </c>
      <c r="V318" s="10"/>
      <c r="W318" s="10"/>
      <c r="X318" s="10"/>
      <c r="Y318" s="10"/>
      <c r="Z318" s="10"/>
      <c r="AA318" s="10"/>
      <c r="AB318" s="10"/>
      <c r="AC318" s="10"/>
      <c r="AD318" s="10"/>
    </row>
    <row r="319" spans="1:30">
      <c r="A319" s="55"/>
      <c r="B319" s="10"/>
      <c r="C319" s="10" t="s">
        <v>190</v>
      </c>
      <c r="D319" s="10"/>
      <c r="E319" s="10" t="s">
        <v>191</v>
      </c>
      <c r="F319" s="10">
        <v>5</v>
      </c>
      <c r="G319" s="322">
        <v>56.300833333333301</v>
      </c>
      <c r="H319" s="322">
        <v>10931.68</v>
      </c>
      <c r="I319" s="322">
        <v>2186.3359999999998</v>
      </c>
      <c r="J319" s="201">
        <v>13</v>
      </c>
      <c r="L319" s="10">
        <v>3</v>
      </c>
      <c r="M319" s="322">
        <v>6743.55</v>
      </c>
      <c r="N319" s="322">
        <v>3371.7750000000001</v>
      </c>
      <c r="O319" s="10"/>
      <c r="P319" s="322"/>
      <c r="Q319" s="10"/>
      <c r="R319" s="10">
        <v>5</v>
      </c>
      <c r="S319" s="322">
        <v>10931.68</v>
      </c>
      <c r="T319" s="10">
        <v>2186.3359999999998</v>
      </c>
      <c r="V319" s="10"/>
      <c r="W319" s="10"/>
      <c r="X319" s="10"/>
      <c r="Y319" s="10"/>
      <c r="Z319" s="10"/>
      <c r="AA319" s="10"/>
      <c r="AB319" s="10"/>
      <c r="AC319" s="10"/>
      <c r="AD319" s="10"/>
    </row>
    <row r="320" spans="1:30">
      <c r="A320" s="55"/>
      <c r="B320" s="10"/>
      <c r="C320" s="10" t="s">
        <v>192</v>
      </c>
      <c r="D320" s="10"/>
      <c r="E320" s="10" t="s">
        <v>193</v>
      </c>
      <c r="F320" s="10">
        <v>133</v>
      </c>
      <c r="G320" s="322">
        <v>134.916492173286</v>
      </c>
      <c r="H320" s="322">
        <v>167016.54999999999</v>
      </c>
      <c r="I320" s="322">
        <v>1255.7635338345899</v>
      </c>
      <c r="J320" s="201">
        <v>13.130434782608701</v>
      </c>
      <c r="L320" s="10">
        <v>44</v>
      </c>
      <c r="M320" s="322">
        <v>148518.22</v>
      </c>
      <c r="N320" s="322">
        <v>1668.74404494382</v>
      </c>
      <c r="O320" s="10">
        <v>2</v>
      </c>
      <c r="P320" s="322">
        <v>796.24</v>
      </c>
      <c r="Q320" s="10">
        <v>398.12</v>
      </c>
      <c r="R320" s="10">
        <v>131</v>
      </c>
      <c r="S320" s="322">
        <v>166220.31</v>
      </c>
      <c r="T320" s="10">
        <v>1268.8573282442701</v>
      </c>
      <c r="V320" s="10"/>
      <c r="W320" s="10"/>
      <c r="X320" s="10"/>
      <c r="Y320" s="10"/>
      <c r="Z320" s="10"/>
      <c r="AA320" s="10"/>
      <c r="AB320" s="10"/>
      <c r="AC320" s="10"/>
      <c r="AD320" s="10"/>
    </row>
    <row r="321" spans="1:30">
      <c r="A321" s="55"/>
      <c r="B321" s="10"/>
      <c r="C321" s="10" t="s">
        <v>102</v>
      </c>
      <c r="D321" s="10"/>
      <c r="E321" s="10" t="s">
        <v>103</v>
      </c>
      <c r="F321" s="10">
        <v>21</v>
      </c>
      <c r="G321" s="322">
        <v>163.91189393939399</v>
      </c>
      <c r="H321" s="322">
        <v>33301.050000000003</v>
      </c>
      <c r="I321" s="322">
        <v>1585.7642857142901</v>
      </c>
      <c r="J321" s="201">
        <v>12.8333333333333</v>
      </c>
      <c r="L321" s="10">
        <v>7</v>
      </c>
      <c r="M321" s="322">
        <v>30241.17</v>
      </c>
      <c r="N321" s="322">
        <v>2160.0835714285699</v>
      </c>
      <c r="O321" s="10"/>
      <c r="P321" s="322"/>
      <c r="Q321" s="10"/>
      <c r="R321" s="10">
        <v>21</v>
      </c>
      <c r="S321" s="322">
        <v>33301.050000000003</v>
      </c>
      <c r="T321" s="10">
        <v>1585.7642857142901</v>
      </c>
      <c r="V321" s="10"/>
      <c r="W321" s="10"/>
      <c r="X321" s="10"/>
      <c r="Y321" s="10"/>
      <c r="Z321" s="10"/>
      <c r="AA321" s="10"/>
      <c r="AB321" s="10"/>
      <c r="AC321" s="10"/>
      <c r="AD321" s="10"/>
    </row>
    <row r="322" spans="1:30">
      <c r="A322" s="55"/>
      <c r="B322" s="10"/>
      <c r="C322" s="10" t="s">
        <v>194</v>
      </c>
      <c r="D322" s="10"/>
      <c r="E322" s="10" t="s">
        <v>195</v>
      </c>
      <c r="F322" s="10">
        <v>70</v>
      </c>
      <c r="G322" s="322">
        <v>207.72933001893901</v>
      </c>
      <c r="H322" s="322">
        <v>112858.83</v>
      </c>
      <c r="I322" s="322">
        <v>1612.269</v>
      </c>
      <c r="J322" s="201">
        <v>12.34375</v>
      </c>
      <c r="L322" s="10">
        <v>30</v>
      </c>
      <c r="M322" s="322">
        <v>85526.5</v>
      </c>
      <c r="N322" s="322">
        <v>2138.1624999999999</v>
      </c>
      <c r="O322" s="10"/>
      <c r="P322" s="322"/>
      <c r="Q322" s="10"/>
      <c r="R322" s="10">
        <v>70</v>
      </c>
      <c r="S322" s="322">
        <v>112858.83</v>
      </c>
      <c r="T322" s="10">
        <v>1612.269</v>
      </c>
      <c r="V322" s="10"/>
      <c r="W322" s="10"/>
      <c r="X322" s="10"/>
      <c r="Y322" s="10"/>
      <c r="Z322" s="10"/>
      <c r="AA322" s="10"/>
      <c r="AB322" s="10"/>
      <c r="AC322" s="10"/>
      <c r="AD322" s="10"/>
    </row>
    <row r="323" spans="1:30">
      <c r="A323" s="55"/>
      <c r="B323" s="10"/>
      <c r="C323" s="10" t="s">
        <v>196</v>
      </c>
      <c r="D323" s="10"/>
      <c r="E323" s="10" t="s">
        <v>197</v>
      </c>
      <c r="F323" s="10">
        <v>11</v>
      </c>
      <c r="G323" s="322">
        <v>173.18833333333299</v>
      </c>
      <c r="H323" s="322">
        <v>15956.29</v>
      </c>
      <c r="I323" s="322">
        <v>1450.5718181818199</v>
      </c>
      <c r="J323" s="201">
        <v>13</v>
      </c>
      <c r="L323" s="10">
        <v>5</v>
      </c>
      <c r="M323" s="322">
        <v>12604.37</v>
      </c>
      <c r="N323" s="322">
        <v>2100.7283333333298</v>
      </c>
      <c r="O323" s="10"/>
      <c r="P323" s="322"/>
      <c r="Q323" s="10"/>
      <c r="R323" s="10">
        <v>11</v>
      </c>
      <c r="S323" s="322">
        <v>15956.29</v>
      </c>
      <c r="T323" s="10">
        <v>1450.5718181818199</v>
      </c>
      <c r="V323" s="10"/>
      <c r="W323" s="10"/>
      <c r="X323" s="10"/>
      <c r="Y323" s="10"/>
      <c r="Z323" s="10"/>
      <c r="AA323" s="10"/>
      <c r="AB323" s="10"/>
      <c r="AC323" s="10"/>
      <c r="AD323" s="10"/>
    </row>
    <row r="324" spans="1:30">
      <c r="A324" s="55"/>
      <c r="B324" s="10"/>
      <c r="C324" s="10" t="s">
        <v>198</v>
      </c>
      <c r="D324" s="10"/>
      <c r="E324" s="10" t="s">
        <v>199</v>
      </c>
      <c r="F324" s="10">
        <v>34</v>
      </c>
      <c r="G324" s="322">
        <v>158.74664646464601</v>
      </c>
      <c r="H324" s="322">
        <v>73831.39</v>
      </c>
      <c r="I324" s="322">
        <v>2171.5114705882302</v>
      </c>
      <c r="J324" s="201">
        <v>12.533333333333299</v>
      </c>
      <c r="L324" s="10">
        <v>13</v>
      </c>
      <c r="M324" s="322">
        <v>45873.52</v>
      </c>
      <c r="N324" s="322">
        <v>2184.4533333333302</v>
      </c>
      <c r="O324" s="10"/>
      <c r="P324" s="322"/>
      <c r="Q324" s="10"/>
      <c r="R324" s="10">
        <v>34</v>
      </c>
      <c r="S324" s="322">
        <v>73831.39</v>
      </c>
      <c r="T324" s="10">
        <v>2171.5114705882302</v>
      </c>
      <c r="V324" s="10"/>
      <c r="W324" s="10"/>
      <c r="X324" s="10"/>
      <c r="Y324" s="10"/>
      <c r="Z324" s="10"/>
      <c r="AA324" s="10"/>
      <c r="AB324" s="10"/>
      <c r="AC324" s="10"/>
      <c r="AD324" s="10"/>
    </row>
    <row r="325" spans="1:30">
      <c r="A325" s="55"/>
      <c r="B325" s="10"/>
      <c r="C325" s="10" t="s">
        <v>200</v>
      </c>
      <c r="D325" s="10"/>
      <c r="E325" s="10" t="s">
        <v>201</v>
      </c>
      <c r="F325" s="10">
        <v>7</v>
      </c>
      <c r="G325" s="322">
        <v>109.449</v>
      </c>
      <c r="H325" s="322">
        <v>6817.04</v>
      </c>
      <c r="I325" s="322">
        <v>973.86285714285702</v>
      </c>
      <c r="J325" s="201">
        <v>11</v>
      </c>
      <c r="L325" s="10">
        <v>5</v>
      </c>
      <c r="M325" s="322">
        <v>3158.31</v>
      </c>
      <c r="N325" s="322">
        <v>1579.155</v>
      </c>
      <c r="O325" s="10"/>
      <c r="P325" s="322"/>
      <c r="Q325" s="10"/>
      <c r="R325" s="10">
        <v>7</v>
      </c>
      <c r="S325" s="322">
        <v>6817.04</v>
      </c>
      <c r="T325" s="10">
        <v>973.86285714285702</v>
      </c>
      <c r="V325" s="10"/>
      <c r="W325" s="10"/>
      <c r="X325" s="10"/>
      <c r="Y325" s="10"/>
      <c r="Z325" s="10"/>
      <c r="AA325" s="10"/>
      <c r="AB325" s="10"/>
      <c r="AC325" s="10"/>
      <c r="AD325" s="10"/>
    </row>
    <row r="326" spans="1:30">
      <c r="A326" s="55"/>
      <c r="B326" s="10"/>
      <c r="C326" s="10" t="s">
        <v>202</v>
      </c>
      <c r="D326" s="10"/>
      <c r="E326" s="10" t="s">
        <v>203</v>
      </c>
      <c r="F326" s="10">
        <v>8</v>
      </c>
      <c r="G326" s="322">
        <v>161.80655303030301</v>
      </c>
      <c r="H326" s="322">
        <v>9995.56</v>
      </c>
      <c r="I326" s="322">
        <v>1249.4449999999999</v>
      </c>
      <c r="J326" s="201">
        <v>12.5</v>
      </c>
      <c r="L326" s="10">
        <v>3</v>
      </c>
      <c r="M326" s="322">
        <v>9092.3799999999992</v>
      </c>
      <c r="N326" s="322">
        <v>1818.4760000000001</v>
      </c>
      <c r="O326" s="10"/>
      <c r="P326" s="322"/>
      <c r="Q326" s="10"/>
      <c r="R326" s="10">
        <v>8</v>
      </c>
      <c r="S326" s="322">
        <v>9995.56</v>
      </c>
      <c r="T326" s="10">
        <v>1249.4449999999999</v>
      </c>
      <c r="V326" s="10"/>
      <c r="W326" s="10"/>
      <c r="X326" s="10"/>
      <c r="Y326" s="10"/>
      <c r="Z326" s="10"/>
      <c r="AA326" s="10"/>
      <c r="AB326" s="10"/>
      <c r="AC326" s="10"/>
      <c r="AD326" s="10"/>
    </row>
    <row r="327" spans="1:30">
      <c r="A327" s="55"/>
      <c r="B327" s="10"/>
      <c r="C327" s="10" t="s">
        <v>204</v>
      </c>
      <c r="D327" s="10"/>
      <c r="E327" s="10" t="s">
        <v>205</v>
      </c>
      <c r="F327" s="10">
        <v>45</v>
      </c>
      <c r="G327" s="322">
        <v>139.67883169934601</v>
      </c>
      <c r="H327" s="322">
        <v>62253.36</v>
      </c>
      <c r="I327" s="322">
        <v>1383.4079999999999</v>
      </c>
      <c r="J327" s="201">
        <v>15.588235294117601</v>
      </c>
      <c r="L327" s="10">
        <v>24</v>
      </c>
      <c r="M327" s="322">
        <v>41942.29</v>
      </c>
      <c r="N327" s="322">
        <v>1997.2519047619001</v>
      </c>
      <c r="O327" s="10"/>
      <c r="P327" s="322"/>
      <c r="Q327" s="10"/>
      <c r="R327" s="10">
        <v>45</v>
      </c>
      <c r="S327" s="322">
        <v>62253.36</v>
      </c>
      <c r="T327" s="10">
        <v>1383.4079999999999</v>
      </c>
      <c r="V327" s="10"/>
      <c r="W327" s="10"/>
      <c r="X327" s="10"/>
      <c r="Y327" s="10"/>
      <c r="Z327" s="10"/>
      <c r="AA327" s="10"/>
      <c r="AB327" s="10"/>
      <c r="AC327" s="10"/>
      <c r="AD327" s="10"/>
    </row>
    <row r="328" spans="1:30">
      <c r="A328" s="55"/>
      <c r="B328" s="10"/>
      <c r="C328" s="10" t="s">
        <v>206</v>
      </c>
      <c r="D328" s="10"/>
      <c r="E328" s="10" t="s">
        <v>207</v>
      </c>
      <c r="F328" s="10">
        <v>17</v>
      </c>
      <c r="G328" s="322">
        <v>143.09311553030301</v>
      </c>
      <c r="H328" s="322">
        <v>27708.33</v>
      </c>
      <c r="I328" s="322">
        <v>1629.9017647058799</v>
      </c>
      <c r="J328" s="201">
        <v>12.875</v>
      </c>
      <c r="L328" s="10">
        <v>6</v>
      </c>
      <c r="M328" s="322">
        <v>16804.87</v>
      </c>
      <c r="N328" s="322">
        <v>1527.71545454545</v>
      </c>
      <c r="O328" s="10"/>
      <c r="P328" s="322"/>
      <c r="Q328" s="10"/>
      <c r="R328" s="10">
        <v>17</v>
      </c>
      <c r="S328" s="322">
        <v>27708.33</v>
      </c>
      <c r="T328" s="10">
        <v>1629.9017647058799</v>
      </c>
      <c r="V328" s="10"/>
      <c r="W328" s="10"/>
      <c r="X328" s="10"/>
      <c r="Y328" s="10"/>
      <c r="Z328" s="10"/>
      <c r="AA328" s="10"/>
      <c r="AB328" s="10"/>
      <c r="AC328" s="10"/>
      <c r="AD328" s="10"/>
    </row>
    <row r="329" spans="1:30">
      <c r="A329" s="55"/>
      <c r="B329" s="10"/>
      <c r="C329" s="10" t="s">
        <v>208</v>
      </c>
      <c r="D329" s="10"/>
      <c r="E329" s="10" t="s">
        <v>209</v>
      </c>
      <c r="F329" s="10">
        <v>152</v>
      </c>
      <c r="G329" s="322">
        <v>151.40188946798801</v>
      </c>
      <c r="H329" s="322">
        <v>218592.08</v>
      </c>
      <c r="I329" s="322">
        <v>1438.10578947368</v>
      </c>
      <c r="J329" s="201">
        <v>13.039473684210501</v>
      </c>
      <c r="L329" s="10">
        <v>52</v>
      </c>
      <c r="M329" s="322">
        <v>192173.35</v>
      </c>
      <c r="N329" s="322">
        <v>1921.7335</v>
      </c>
      <c r="O329" s="10">
        <v>2</v>
      </c>
      <c r="P329" s="322">
        <v>2036.44</v>
      </c>
      <c r="Q329" s="10">
        <v>1018.22</v>
      </c>
      <c r="R329" s="10">
        <v>150</v>
      </c>
      <c r="S329" s="322">
        <v>216555.64</v>
      </c>
      <c r="T329" s="10">
        <v>1443.70426666667</v>
      </c>
      <c r="V329" s="10"/>
      <c r="W329" s="10"/>
      <c r="X329" s="10"/>
      <c r="Y329" s="10"/>
      <c r="Z329" s="10"/>
      <c r="AA329" s="10"/>
      <c r="AB329" s="10"/>
      <c r="AC329" s="10"/>
      <c r="AD329" s="10"/>
    </row>
    <row r="330" spans="1:30">
      <c r="A330" s="55"/>
      <c r="B330" s="10"/>
      <c r="C330" s="10" t="s">
        <v>210</v>
      </c>
      <c r="D330" s="10"/>
      <c r="E330" s="10" t="s">
        <v>211</v>
      </c>
      <c r="F330" s="10">
        <v>371</v>
      </c>
      <c r="G330" s="322">
        <v>151.223788482489</v>
      </c>
      <c r="H330" s="322">
        <v>507811.73</v>
      </c>
      <c r="I330" s="322">
        <v>1368.7647708894899</v>
      </c>
      <c r="J330" s="201">
        <v>13.2486187845304</v>
      </c>
      <c r="L330" s="10">
        <v>131</v>
      </c>
      <c r="M330" s="322">
        <v>414071.37</v>
      </c>
      <c r="N330" s="322">
        <v>1725.2973750000001</v>
      </c>
      <c r="O330" s="10">
        <v>8</v>
      </c>
      <c r="P330" s="322">
        <v>4895.7700000000004</v>
      </c>
      <c r="Q330" s="10">
        <v>611.97125000000005</v>
      </c>
      <c r="R330" s="10">
        <v>363</v>
      </c>
      <c r="S330" s="322">
        <v>502915.96</v>
      </c>
      <c r="T330" s="10">
        <v>1385.4434159779601</v>
      </c>
      <c r="V330" s="10"/>
      <c r="W330" s="10"/>
      <c r="X330" s="10"/>
      <c r="Y330" s="10"/>
      <c r="Z330" s="10"/>
      <c r="AA330" s="10"/>
      <c r="AB330" s="10"/>
      <c r="AC330" s="10"/>
      <c r="AD330" s="10"/>
    </row>
    <row r="331" spans="1:30">
      <c r="A331" s="55"/>
      <c r="B331" s="10"/>
      <c r="C331" s="10" t="s">
        <v>404</v>
      </c>
      <c r="D331" s="10"/>
      <c r="E331" s="10" t="s">
        <v>187</v>
      </c>
      <c r="F331" s="10">
        <v>4</v>
      </c>
      <c r="G331" s="322">
        <v>97.548583333333298</v>
      </c>
      <c r="H331" s="322">
        <v>5181.4799999999996</v>
      </c>
      <c r="I331" s="322">
        <v>1295.3699999999999</v>
      </c>
      <c r="J331" s="201">
        <v>12</v>
      </c>
      <c r="L331" s="10">
        <v>2</v>
      </c>
      <c r="M331" s="322">
        <v>2150.58</v>
      </c>
      <c r="N331" s="322">
        <v>1075.29</v>
      </c>
      <c r="O331" s="10"/>
      <c r="P331" s="322"/>
      <c r="Q331" s="10"/>
      <c r="R331" s="10">
        <v>4</v>
      </c>
      <c r="S331" s="322">
        <v>5181.4799999999996</v>
      </c>
      <c r="T331" s="10">
        <v>1295.3699999999999</v>
      </c>
      <c r="V331" s="10"/>
      <c r="W331" s="10"/>
      <c r="X331" s="10"/>
      <c r="Y331" s="10"/>
      <c r="Z331" s="10"/>
      <c r="AA331" s="10"/>
      <c r="AB331" s="10"/>
      <c r="AC331" s="10"/>
      <c r="AD331" s="10"/>
    </row>
    <row r="332" spans="1:30">
      <c r="A332" s="55"/>
      <c r="B332" s="10"/>
      <c r="C332" s="10" t="s">
        <v>212</v>
      </c>
      <c r="D332" s="10"/>
      <c r="E332" s="10" t="s">
        <v>112</v>
      </c>
      <c r="F332" s="10">
        <v>20</v>
      </c>
      <c r="G332" s="322">
        <v>213.404387052342</v>
      </c>
      <c r="H332" s="322">
        <v>45680.26</v>
      </c>
      <c r="I332" s="322">
        <v>2284.0129999999999</v>
      </c>
      <c r="J332" s="201">
        <v>13.909090909090899</v>
      </c>
      <c r="L332" s="10">
        <v>6</v>
      </c>
      <c r="M332" s="322">
        <v>38802.65</v>
      </c>
      <c r="N332" s="322">
        <v>2771.61785714286</v>
      </c>
      <c r="O332" s="10"/>
      <c r="P332" s="322"/>
      <c r="Q332" s="10"/>
      <c r="R332" s="10">
        <v>20</v>
      </c>
      <c r="S332" s="322">
        <v>45680.26</v>
      </c>
      <c r="T332" s="10">
        <v>2284.0129999999999</v>
      </c>
      <c r="V332" s="10"/>
      <c r="W332" s="10"/>
      <c r="X332" s="10"/>
      <c r="Y332" s="10"/>
      <c r="Z332" s="10"/>
      <c r="AA332" s="10"/>
      <c r="AB332" s="10"/>
      <c r="AC332" s="10"/>
      <c r="AD332" s="10"/>
    </row>
    <row r="333" spans="1:30">
      <c r="A333" s="55"/>
      <c r="B333" s="10"/>
      <c r="C333" s="10" t="s">
        <v>213</v>
      </c>
      <c r="D333" s="10"/>
      <c r="E333" s="10" t="s">
        <v>103</v>
      </c>
      <c r="F333" s="10">
        <v>48</v>
      </c>
      <c r="G333" s="322">
        <v>152.246959815547</v>
      </c>
      <c r="H333" s="322">
        <v>75167.13</v>
      </c>
      <c r="I333" s="322">
        <v>1565.9818749999999</v>
      </c>
      <c r="J333" s="201">
        <v>14.3478260869565</v>
      </c>
      <c r="L333" s="10">
        <v>20</v>
      </c>
      <c r="M333" s="322">
        <v>59138.04</v>
      </c>
      <c r="N333" s="322">
        <v>2112.0728571428599</v>
      </c>
      <c r="O333" s="10">
        <v>1</v>
      </c>
      <c r="P333" s="322">
        <v>1149.81</v>
      </c>
      <c r="Q333" s="10">
        <v>1149.81</v>
      </c>
      <c r="R333" s="10">
        <v>47</v>
      </c>
      <c r="S333" s="322">
        <v>74017.320000000007</v>
      </c>
      <c r="T333" s="10">
        <v>1574.8365957446799</v>
      </c>
      <c r="V333" s="10"/>
      <c r="W333" s="10"/>
      <c r="X333" s="10"/>
      <c r="Y333" s="10"/>
      <c r="Z333" s="10"/>
      <c r="AA333" s="10"/>
      <c r="AB333" s="10"/>
      <c r="AC333" s="10"/>
      <c r="AD333" s="10"/>
    </row>
    <row r="334" spans="1:30">
      <c r="A334" s="55"/>
      <c r="B334" s="10"/>
      <c r="C334" s="10" t="s">
        <v>214</v>
      </c>
      <c r="D334" s="10"/>
      <c r="E334" s="10" t="s">
        <v>215</v>
      </c>
      <c r="F334" s="10">
        <v>12</v>
      </c>
      <c r="G334" s="322">
        <v>145.76483796296301</v>
      </c>
      <c r="H334" s="322">
        <v>28226.51</v>
      </c>
      <c r="I334" s="322">
        <v>2352.2091666666702</v>
      </c>
      <c r="J334" s="201">
        <v>17.5</v>
      </c>
      <c r="L334" s="10">
        <v>4</v>
      </c>
      <c r="M334" s="322">
        <v>22010.400000000001</v>
      </c>
      <c r="N334" s="322">
        <v>2751.3</v>
      </c>
      <c r="O334" s="10">
        <v>2</v>
      </c>
      <c r="P334" s="322">
        <v>3116.34</v>
      </c>
      <c r="Q334" s="10">
        <v>1558.17</v>
      </c>
      <c r="R334" s="10">
        <v>10</v>
      </c>
      <c r="S334" s="322">
        <v>25110.17</v>
      </c>
      <c r="T334" s="10">
        <v>2511.0169999999998</v>
      </c>
      <c r="V334" s="10"/>
      <c r="W334" s="10"/>
      <c r="X334" s="10"/>
      <c r="Y334" s="10"/>
      <c r="Z334" s="10"/>
      <c r="AA334" s="10"/>
      <c r="AB334" s="10"/>
      <c r="AC334" s="10"/>
      <c r="AD334" s="10"/>
    </row>
    <row r="335" spans="1:30">
      <c r="A335" s="55"/>
      <c r="B335" s="10"/>
      <c r="C335" s="10" t="s">
        <v>216</v>
      </c>
      <c r="D335" s="10"/>
      <c r="E335" s="10" t="s">
        <v>98</v>
      </c>
      <c r="F335" s="10">
        <v>10</v>
      </c>
      <c r="G335" s="322">
        <v>107.904924242424</v>
      </c>
      <c r="H335" s="322">
        <v>17426.310000000001</v>
      </c>
      <c r="I335" s="322">
        <v>1742.6310000000001</v>
      </c>
      <c r="J335" s="201">
        <v>12.75</v>
      </c>
      <c r="L335" s="10">
        <v>4</v>
      </c>
      <c r="M335" s="322">
        <v>8662.5300000000007</v>
      </c>
      <c r="N335" s="322">
        <v>1443.7550000000001</v>
      </c>
      <c r="O335" s="10"/>
      <c r="P335" s="322"/>
      <c r="Q335" s="10"/>
      <c r="R335" s="10">
        <v>10</v>
      </c>
      <c r="S335" s="322">
        <v>17426.310000000001</v>
      </c>
      <c r="T335" s="10">
        <v>1742.6310000000001</v>
      </c>
      <c r="V335" s="10"/>
      <c r="W335" s="10"/>
      <c r="X335" s="10"/>
      <c r="Y335" s="10"/>
      <c r="Z335" s="10"/>
      <c r="AA335" s="10"/>
      <c r="AB335" s="10"/>
      <c r="AC335" s="10"/>
      <c r="AD335" s="10"/>
    </row>
    <row r="336" spans="1:30">
      <c r="A336" s="55"/>
      <c r="B336" s="10"/>
      <c r="C336" s="10" t="s">
        <v>466</v>
      </c>
      <c r="D336" s="10"/>
      <c r="E336" s="10" t="s">
        <v>201</v>
      </c>
      <c r="F336" s="10">
        <v>1</v>
      </c>
      <c r="G336" s="322">
        <v>224.15666666666701</v>
      </c>
      <c r="H336" s="322">
        <v>1344.94</v>
      </c>
      <c r="I336" s="322">
        <v>1344.94</v>
      </c>
      <c r="J336" s="201">
        <v>7</v>
      </c>
      <c r="L336" s="10"/>
      <c r="M336" s="322">
        <v>1344.94</v>
      </c>
      <c r="N336" s="322">
        <v>1344.94</v>
      </c>
      <c r="O336" s="10"/>
      <c r="P336" s="322"/>
      <c r="Q336" s="10"/>
      <c r="R336" s="10">
        <v>1</v>
      </c>
      <c r="S336" s="322">
        <v>1344.94</v>
      </c>
      <c r="T336" s="10">
        <v>1344.94</v>
      </c>
      <c r="V336" s="10"/>
      <c r="W336" s="10"/>
      <c r="X336" s="10"/>
      <c r="Y336" s="10"/>
      <c r="Z336" s="10"/>
      <c r="AA336" s="10"/>
      <c r="AB336" s="10"/>
      <c r="AC336" s="10"/>
      <c r="AD336" s="10"/>
    </row>
    <row r="337" spans="1:30">
      <c r="A337" s="55"/>
      <c r="B337" s="10"/>
      <c r="C337" s="10" t="s">
        <v>217</v>
      </c>
      <c r="D337" s="10"/>
      <c r="E337" s="10" t="s">
        <v>218</v>
      </c>
      <c r="F337" s="10">
        <v>4</v>
      </c>
      <c r="G337" s="322">
        <v>111.875</v>
      </c>
      <c r="H337" s="322">
        <v>8328.64</v>
      </c>
      <c r="I337" s="322">
        <v>2082.16</v>
      </c>
      <c r="J337" s="201">
        <v>19</v>
      </c>
      <c r="L337" s="10"/>
      <c r="M337" s="322">
        <v>8328.64</v>
      </c>
      <c r="N337" s="322">
        <v>2082.16</v>
      </c>
      <c r="O337" s="10"/>
      <c r="P337" s="322"/>
      <c r="Q337" s="10"/>
      <c r="R337" s="10">
        <v>4</v>
      </c>
      <c r="S337" s="322">
        <v>8328.64</v>
      </c>
      <c r="T337" s="10">
        <v>2082.16</v>
      </c>
      <c r="V337" s="10"/>
      <c r="W337" s="10"/>
      <c r="X337" s="10"/>
      <c r="Y337" s="10"/>
      <c r="Z337" s="10"/>
      <c r="AA337" s="10"/>
      <c r="AB337" s="10"/>
      <c r="AC337" s="10"/>
      <c r="AD337" s="10"/>
    </row>
    <row r="338" spans="1:30">
      <c r="A338" s="55"/>
      <c r="B338" s="10"/>
      <c r="C338" s="10" t="s">
        <v>219</v>
      </c>
      <c r="D338" s="10"/>
      <c r="E338" s="10" t="s">
        <v>220</v>
      </c>
      <c r="F338" s="10">
        <v>5</v>
      </c>
      <c r="G338" s="322">
        <v>192.825787037037</v>
      </c>
      <c r="H338" s="322">
        <v>11357.84</v>
      </c>
      <c r="I338" s="322">
        <v>2271.5680000000002</v>
      </c>
      <c r="J338" s="201">
        <v>16</v>
      </c>
      <c r="L338" s="10">
        <v>2</v>
      </c>
      <c r="M338" s="322">
        <v>10219.74</v>
      </c>
      <c r="N338" s="322">
        <v>3406.58</v>
      </c>
      <c r="O338" s="10">
        <v>1</v>
      </c>
      <c r="P338" s="322">
        <v>1110.9000000000001</v>
      </c>
      <c r="Q338" s="10">
        <v>1110.9000000000001</v>
      </c>
      <c r="R338" s="10">
        <v>4</v>
      </c>
      <c r="S338" s="322">
        <v>10246.94</v>
      </c>
      <c r="T338" s="10">
        <v>2561.7350000000001</v>
      </c>
      <c r="V338" s="10"/>
      <c r="W338" s="10"/>
      <c r="X338" s="10"/>
      <c r="Y338" s="10"/>
      <c r="Z338" s="10"/>
      <c r="AA338" s="10"/>
      <c r="AB338" s="10"/>
      <c r="AC338" s="10"/>
      <c r="AD338" s="10"/>
    </row>
    <row r="339" spans="1:30">
      <c r="A339" s="55"/>
      <c r="B339" s="10"/>
      <c r="C339" s="10" t="s">
        <v>104</v>
      </c>
      <c r="D339" s="10"/>
      <c r="E339" s="10" t="s">
        <v>105</v>
      </c>
      <c r="F339" s="10">
        <v>20</v>
      </c>
      <c r="G339" s="322">
        <v>104.531428571429</v>
      </c>
      <c r="H339" s="322">
        <v>28094.47</v>
      </c>
      <c r="I339" s="322">
        <v>1404.7235000000001</v>
      </c>
      <c r="J339" s="201">
        <v>12.1428571428571</v>
      </c>
      <c r="L339" s="10">
        <v>10</v>
      </c>
      <c r="M339" s="322">
        <v>11982.76</v>
      </c>
      <c r="N339" s="322">
        <v>1198.2760000000001</v>
      </c>
      <c r="O339" s="10">
        <v>1</v>
      </c>
      <c r="P339" s="322">
        <v>1346.46</v>
      </c>
      <c r="Q339" s="10">
        <v>1346.46</v>
      </c>
      <c r="R339" s="10">
        <v>19</v>
      </c>
      <c r="S339" s="322">
        <v>26748.01</v>
      </c>
      <c r="T339" s="10">
        <v>1407.79</v>
      </c>
      <c r="V339" s="10"/>
      <c r="W339" s="10"/>
      <c r="X339" s="10"/>
      <c r="Y339" s="10"/>
      <c r="Z339" s="10"/>
      <c r="AA339" s="10"/>
      <c r="AB339" s="10"/>
      <c r="AC339" s="10"/>
      <c r="AD339" s="10"/>
    </row>
    <row r="340" spans="1:30">
      <c r="A340" s="55"/>
      <c r="B340" s="10"/>
      <c r="C340" s="10" t="s">
        <v>468</v>
      </c>
      <c r="D340" s="10"/>
      <c r="E340" s="10" t="s">
        <v>469</v>
      </c>
      <c r="F340" s="10">
        <v>4</v>
      </c>
      <c r="G340" s="322">
        <v>338.26645833333299</v>
      </c>
      <c r="H340" s="322">
        <v>17122.79</v>
      </c>
      <c r="I340" s="322">
        <v>4280.6975000000002</v>
      </c>
      <c r="J340" s="201">
        <v>13</v>
      </c>
      <c r="L340" s="10"/>
      <c r="M340" s="322">
        <v>17122.79</v>
      </c>
      <c r="N340" s="322">
        <v>4280.6975000000002</v>
      </c>
      <c r="O340" s="10"/>
      <c r="P340" s="322"/>
      <c r="Q340" s="10"/>
      <c r="R340" s="10">
        <v>4</v>
      </c>
      <c r="S340" s="322">
        <v>17122.79</v>
      </c>
      <c r="T340" s="10">
        <v>4280.6975000000002</v>
      </c>
      <c r="V340" s="10"/>
      <c r="W340" s="10"/>
      <c r="X340" s="10"/>
      <c r="Y340" s="10"/>
      <c r="Z340" s="10"/>
      <c r="AA340" s="10"/>
      <c r="AB340" s="10"/>
      <c r="AC340" s="10"/>
      <c r="AD340" s="10"/>
    </row>
    <row r="341" spans="1:30">
      <c r="A341" s="55"/>
      <c r="B341" s="10"/>
      <c r="C341" s="10" t="s">
        <v>221</v>
      </c>
      <c r="D341" s="10"/>
      <c r="E341" s="10" t="s">
        <v>222</v>
      </c>
      <c r="F341" s="10">
        <v>12</v>
      </c>
      <c r="G341" s="322">
        <v>102.245909090909</v>
      </c>
      <c r="H341" s="322">
        <v>15263.32</v>
      </c>
      <c r="I341" s="322">
        <v>1271.94333333333</v>
      </c>
      <c r="J341" s="201">
        <v>12.8571428571429</v>
      </c>
      <c r="L341" s="10">
        <v>4</v>
      </c>
      <c r="M341" s="322">
        <v>12500.06</v>
      </c>
      <c r="N341" s="322">
        <v>1562.5074999999999</v>
      </c>
      <c r="O341" s="10"/>
      <c r="P341" s="322"/>
      <c r="Q341" s="10"/>
      <c r="R341" s="10">
        <v>12</v>
      </c>
      <c r="S341" s="322">
        <v>15263.32</v>
      </c>
      <c r="T341" s="10">
        <v>1271.94333333333</v>
      </c>
      <c r="V341" s="10"/>
      <c r="W341" s="10"/>
      <c r="X341" s="10"/>
      <c r="Y341" s="10"/>
      <c r="Z341" s="10"/>
      <c r="AA341" s="10"/>
      <c r="AB341" s="10"/>
      <c r="AC341" s="10"/>
      <c r="AD341" s="10"/>
    </row>
    <row r="342" spans="1:30">
      <c r="A342" s="55"/>
      <c r="B342" s="10"/>
      <c r="C342" s="10" t="s">
        <v>225</v>
      </c>
      <c r="D342" s="10"/>
      <c r="E342" s="10" t="s">
        <v>107</v>
      </c>
      <c r="F342" s="10">
        <v>19</v>
      </c>
      <c r="G342" s="322">
        <v>184.34583333333299</v>
      </c>
      <c r="H342" s="322">
        <v>29201.64</v>
      </c>
      <c r="I342" s="322">
        <v>1536.92842105263</v>
      </c>
      <c r="J342" s="201">
        <v>15.6666666666667</v>
      </c>
      <c r="L342" s="10">
        <v>9</v>
      </c>
      <c r="M342" s="322">
        <v>22355.25</v>
      </c>
      <c r="N342" s="322">
        <v>2235.5250000000001</v>
      </c>
      <c r="O342" s="10"/>
      <c r="P342" s="322"/>
      <c r="Q342" s="10"/>
      <c r="R342" s="10">
        <v>19</v>
      </c>
      <c r="S342" s="322">
        <v>29201.64</v>
      </c>
      <c r="T342" s="10">
        <v>1536.92842105263</v>
      </c>
      <c r="V342" s="10"/>
      <c r="W342" s="10"/>
      <c r="X342" s="10"/>
      <c r="Y342" s="10"/>
      <c r="Z342" s="10"/>
      <c r="AA342" s="10"/>
      <c r="AB342" s="10"/>
      <c r="AC342" s="10"/>
      <c r="AD342" s="10"/>
    </row>
    <row r="343" spans="1:30">
      <c r="A343" s="55"/>
      <c r="B343" s="10"/>
      <c r="C343" s="10" t="s">
        <v>226</v>
      </c>
      <c r="D343" s="10"/>
      <c r="E343" s="10" t="s">
        <v>227</v>
      </c>
      <c r="F343" s="10">
        <v>10</v>
      </c>
      <c r="G343" s="322">
        <v>138.61238095238099</v>
      </c>
      <c r="H343" s="322">
        <v>13951.44</v>
      </c>
      <c r="I343" s="322">
        <v>1395.144</v>
      </c>
      <c r="J343" s="201">
        <v>13.8571428571429</v>
      </c>
      <c r="L343" s="10">
        <v>2</v>
      </c>
      <c r="M343" s="322">
        <v>12533</v>
      </c>
      <c r="N343" s="322">
        <v>1566.625</v>
      </c>
      <c r="O343" s="10"/>
      <c r="P343" s="322"/>
      <c r="Q343" s="10"/>
      <c r="R343" s="10">
        <v>10</v>
      </c>
      <c r="S343" s="322">
        <v>13951.44</v>
      </c>
      <c r="T343" s="10">
        <v>1395.144</v>
      </c>
      <c r="V343" s="10"/>
      <c r="W343" s="10"/>
      <c r="X343" s="10"/>
      <c r="Y343" s="10"/>
      <c r="Z343" s="10"/>
      <c r="AA343" s="10"/>
      <c r="AB343" s="10"/>
      <c r="AC343" s="10"/>
      <c r="AD343" s="10"/>
    </row>
    <row r="344" spans="1:30">
      <c r="A344" s="55"/>
      <c r="B344" s="10"/>
      <c r="C344" s="10" t="s">
        <v>228</v>
      </c>
      <c r="D344" s="10"/>
      <c r="E344" s="10" t="s">
        <v>229</v>
      </c>
      <c r="F344" s="10">
        <v>10</v>
      </c>
      <c r="G344" s="322">
        <v>238.28041666666701</v>
      </c>
      <c r="H344" s="322">
        <v>12447.27</v>
      </c>
      <c r="I344" s="322">
        <v>1244.7270000000001</v>
      </c>
      <c r="J344" s="201">
        <v>10.5</v>
      </c>
      <c r="L344" s="10">
        <v>4</v>
      </c>
      <c r="M344" s="322">
        <v>10363.799999999999</v>
      </c>
      <c r="N344" s="322">
        <v>1727.3</v>
      </c>
      <c r="O344" s="10"/>
      <c r="P344" s="322"/>
      <c r="Q344" s="10"/>
      <c r="R344" s="10">
        <v>10</v>
      </c>
      <c r="S344" s="322">
        <v>12447.27</v>
      </c>
      <c r="T344" s="10">
        <v>1244.7270000000001</v>
      </c>
      <c r="V344" s="10"/>
      <c r="W344" s="10"/>
      <c r="X344" s="10"/>
      <c r="Y344" s="10"/>
      <c r="Z344" s="10"/>
      <c r="AA344" s="10"/>
      <c r="AB344" s="10"/>
      <c r="AC344" s="10"/>
      <c r="AD344" s="10"/>
    </row>
    <row r="345" spans="1:30">
      <c r="A345" s="55"/>
      <c r="B345" s="10"/>
      <c r="C345" s="10" t="s">
        <v>230</v>
      </c>
      <c r="D345" s="10"/>
      <c r="E345" s="10" t="s">
        <v>231</v>
      </c>
      <c r="F345" s="10">
        <v>17</v>
      </c>
      <c r="G345" s="322">
        <v>135.297272727273</v>
      </c>
      <c r="H345" s="322">
        <v>18167.39</v>
      </c>
      <c r="I345" s="322">
        <v>1068.67</v>
      </c>
      <c r="J345" s="201">
        <v>12.75</v>
      </c>
      <c r="L345" s="10">
        <v>10</v>
      </c>
      <c r="M345" s="322">
        <v>11610.41</v>
      </c>
      <c r="N345" s="322">
        <v>1658.63</v>
      </c>
      <c r="O345" s="10">
        <v>1</v>
      </c>
      <c r="P345" s="322">
        <v>484.65</v>
      </c>
      <c r="Q345" s="10">
        <v>484.65</v>
      </c>
      <c r="R345" s="10">
        <v>16</v>
      </c>
      <c r="S345" s="322">
        <v>17682.740000000002</v>
      </c>
      <c r="T345" s="10">
        <v>1105.1712500000001</v>
      </c>
      <c r="V345" s="10"/>
      <c r="W345" s="10"/>
      <c r="X345" s="10"/>
      <c r="Y345" s="10"/>
      <c r="Z345" s="10"/>
      <c r="AA345" s="10"/>
      <c r="AB345" s="10"/>
      <c r="AC345" s="10"/>
      <c r="AD345" s="10"/>
    </row>
    <row r="346" spans="1:30">
      <c r="A346" s="55"/>
      <c r="B346" s="10"/>
      <c r="C346" s="10" t="s">
        <v>106</v>
      </c>
      <c r="D346" s="10"/>
      <c r="E346" s="10" t="s">
        <v>107</v>
      </c>
      <c r="F346" s="10">
        <v>137</v>
      </c>
      <c r="G346" s="322">
        <v>133.68772384559901</v>
      </c>
      <c r="H346" s="322">
        <v>180408.53</v>
      </c>
      <c r="I346" s="322">
        <v>1316.85058394161</v>
      </c>
      <c r="J346" s="201">
        <v>13.271428571428601</v>
      </c>
      <c r="L346" s="10">
        <v>56</v>
      </c>
      <c r="M346" s="322">
        <v>134241.57</v>
      </c>
      <c r="N346" s="322">
        <v>1657.3033333333301</v>
      </c>
      <c r="O346" s="10">
        <v>3</v>
      </c>
      <c r="P346" s="322">
        <v>2344.0700000000002</v>
      </c>
      <c r="Q346" s="10">
        <v>781.35666666666702</v>
      </c>
      <c r="R346" s="10">
        <v>134</v>
      </c>
      <c r="S346" s="322">
        <v>178064.46</v>
      </c>
      <c r="T346" s="10">
        <v>1328.83925373134</v>
      </c>
      <c r="V346" s="10"/>
      <c r="W346" s="10"/>
      <c r="X346" s="10"/>
      <c r="Y346" s="10"/>
      <c r="Z346" s="10"/>
      <c r="AA346" s="10"/>
      <c r="AB346" s="10"/>
      <c r="AC346" s="10"/>
      <c r="AD346" s="10"/>
    </row>
    <row r="347" spans="1:30">
      <c r="A347" s="55"/>
      <c r="B347" s="10"/>
      <c r="C347" s="10" t="s">
        <v>108</v>
      </c>
      <c r="D347" s="10"/>
      <c r="E347" s="10" t="s">
        <v>94</v>
      </c>
      <c r="F347" s="10">
        <v>257</v>
      </c>
      <c r="G347" s="322">
        <v>119.32370069959801</v>
      </c>
      <c r="H347" s="322">
        <v>303342.95</v>
      </c>
      <c r="I347" s="322">
        <v>1180.32276264591</v>
      </c>
      <c r="J347" s="201">
        <v>13.6875</v>
      </c>
      <c r="L347" s="10">
        <v>104</v>
      </c>
      <c r="M347" s="322">
        <v>237833.18</v>
      </c>
      <c r="N347" s="322">
        <v>1554.46522875817</v>
      </c>
      <c r="O347" s="10">
        <v>3</v>
      </c>
      <c r="P347" s="322">
        <v>4931.09</v>
      </c>
      <c r="Q347" s="10">
        <v>1643.6966666666699</v>
      </c>
      <c r="R347" s="10">
        <v>254</v>
      </c>
      <c r="S347" s="322">
        <v>298411.86</v>
      </c>
      <c r="T347" s="10">
        <v>1174.8498425196799</v>
      </c>
      <c r="V347" s="10"/>
      <c r="W347" s="10"/>
      <c r="X347" s="10"/>
      <c r="Y347" s="10"/>
      <c r="Z347" s="10"/>
      <c r="AA347" s="10"/>
      <c r="AB347" s="10"/>
      <c r="AC347" s="10"/>
      <c r="AD347" s="10"/>
    </row>
    <row r="348" spans="1:30">
      <c r="A348" s="55"/>
      <c r="B348" s="10"/>
      <c r="C348" s="10" t="s">
        <v>232</v>
      </c>
      <c r="D348" s="10"/>
      <c r="E348" s="10" t="s">
        <v>94</v>
      </c>
      <c r="F348" s="10">
        <v>1</v>
      </c>
      <c r="G348" s="322">
        <v>524.91</v>
      </c>
      <c r="H348" s="322">
        <v>524.91</v>
      </c>
      <c r="I348" s="322">
        <v>524.91</v>
      </c>
      <c r="J348" s="201"/>
      <c r="L348" s="10">
        <v>1</v>
      </c>
      <c r="M348" s="322"/>
      <c r="N348" s="322"/>
      <c r="O348" s="10"/>
      <c r="P348" s="322"/>
      <c r="Q348" s="10"/>
      <c r="R348" s="10">
        <v>1</v>
      </c>
      <c r="S348" s="322">
        <v>524.91</v>
      </c>
      <c r="T348" s="10">
        <v>524.91</v>
      </c>
      <c r="V348" s="10"/>
      <c r="W348" s="10"/>
      <c r="X348" s="10"/>
      <c r="Y348" s="10"/>
      <c r="Z348" s="10"/>
      <c r="AA348" s="10"/>
      <c r="AB348" s="10"/>
      <c r="AC348" s="10"/>
      <c r="AD348" s="10"/>
    </row>
    <row r="349" spans="1:30">
      <c r="A349" s="55"/>
      <c r="B349" s="10"/>
      <c r="C349" s="10" t="s">
        <v>475</v>
      </c>
      <c r="D349" s="10"/>
      <c r="E349" s="10" t="s">
        <v>98</v>
      </c>
      <c r="F349" s="10">
        <v>7</v>
      </c>
      <c r="G349" s="322">
        <v>338.82850000000002</v>
      </c>
      <c r="H349" s="322">
        <v>22223.87</v>
      </c>
      <c r="I349" s="322">
        <v>3174.83857142857</v>
      </c>
      <c r="J349" s="201">
        <v>10</v>
      </c>
      <c r="L349" s="10"/>
      <c r="M349" s="322">
        <v>22830.04</v>
      </c>
      <c r="N349" s="322">
        <v>3261.4342857142901</v>
      </c>
      <c r="O349" s="10"/>
      <c r="P349" s="322"/>
      <c r="Q349" s="10"/>
      <c r="R349" s="10">
        <v>7</v>
      </c>
      <c r="S349" s="322">
        <v>22223.87</v>
      </c>
      <c r="T349" s="10">
        <v>3174.83857142857</v>
      </c>
      <c r="V349" s="10"/>
      <c r="W349" s="10"/>
      <c r="X349" s="10"/>
      <c r="Y349" s="10"/>
      <c r="Z349" s="10"/>
      <c r="AA349" s="10"/>
      <c r="AB349" s="10"/>
      <c r="AC349" s="10"/>
      <c r="AD349" s="10"/>
    </row>
    <row r="350" spans="1:30">
      <c r="A350" s="55"/>
      <c r="B350" s="10"/>
      <c r="C350" s="10" t="s">
        <v>233</v>
      </c>
      <c r="D350" s="10"/>
      <c r="E350" s="10" t="s">
        <v>164</v>
      </c>
      <c r="F350" s="10">
        <v>9</v>
      </c>
      <c r="G350" s="322">
        <v>115.185666666667</v>
      </c>
      <c r="H350" s="322">
        <v>8478.18</v>
      </c>
      <c r="I350" s="322">
        <v>942.02</v>
      </c>
      <c r="J350" s="201">
        <v>13</v>
      </c>
      <c r="L350" s="10">
        <v>4</v>
      </c>
      <c r="M350" s="322">
        <v>6911.14</v>
      </c>
      <c r="N350" s="322">
        <v>1382.2280000000001</v>
      </c>
      <c r="O350" s="10"/>
      <c r="P350" s="322"/>
      <c r="Q350" s="10"/>
      <c r="R350" s="10">
        <v>9</v>
      </c>
      <c r="S350" s="322">
        <v>8478.18</v>
      </c>
      <c r="T350" s="10">
        <v>942.02</v>
      </c>
      <c r="V350" s="10"/>
      <c r="W350" s="10"/>
      <c r="X350" s="10"/>
      <c r="Y350" s="10"/>
      <c r="Z350" s="10"/>
      <c r="AA350" s="10"/>
      <c r="AB350" s="10"/>
      <c r="AC350" s="10"/>
      <c r="AD350" s="10"/>
    </row>
    <row r="351" spans="1:30">
      <c r="A351" s="55"/>
      <c r="B351" s="10"/>
      <c r="C351" s="10" t="s">
        <v>234</v>
      </c>
      <c r="D351" s="10"/>
      <c r="E351" s="10" t="s">
        <v>201</v>
      </c>
      <c r="F351" s="10">
        <v>81</v>
      </c>
      <c r="G351" s="322">
        <v>142.961466233224</v>
      </c>
      <c r="H351" s="322">
        <v>135911.67000000001</v>
      </c>
      <c r="I351" s="322">
        <v>1677.9218518518501</v>
      </c>
      <c r="J351" s="201">
        <v>16.105263157894701</v>
      </c>
      <c r="L351" s="10">
        <v>27</v>
      </c>
      <c r="M351" s="322">
        <v>120262.18</v>
      </c>
      <c r="N351" s="322">
        <v>2227.0774074074102</v>
      </c>
      <c r="O351" s="10"/>
      <c r="P351" s="322"/>
      <c r="Q351" s="10"/>
      <c r="R351" s="10">
        <v>81</v>
      </c>
      <c r="S351" s="322">
        <v>135911.67000000001</v>
      </c>
      <c r="T351" s="10">
        <v>1677.9218518518501</v>
      </c>
      <c r="V351" s="10"/>
      <c r="W351" s="10"/>
      <c r="X351" s="10"/>
      <c r="Y351" s="10"/>
      <c r="Z351" s="10"/>
      <c r="AA351" s="10"/>
      <c r="AB351" s="10"/>
      <c r="AC351" s="10"/>
      <c r="AD351" s="10"/>
    </row>
    <row r="352" spans="1:30">
      <c r="A352" s="55"/>
      <c r="B352" s="10"/>
      <c r="C352" s="10" t="s">
        <v>235</v>
      </c>
      <c r="D352" s="10"/>
      <c r="E352" s="10" t="s">
        <v>236</v>
      </c>
      <c r="F352" s="10">
        <v>21</v>
      </c>
      <c r="G352" s="322">
        <v>121.05847222222199</v>
      </c>
      <c r="H352" s="322">
        <v>22284.66</v>
      </c>
      <c r="I352" s="322">
        <v>1061.1742857142899</v>
      </c>
      <c r="J352" s="201">
        <v>15</v>
      </c>
      <c r="L352" s="10">
        <v>12</v>
      </c>
      <c r="M352" s="322">
        <v>14308.51</v>
      </c>
      <c r="N352" s="322">
        <v>1589.8344444444399</v>
      </c>
      <c r="O352" s="10"/>
      <c r="P352" s="322"/>
      <c r="Q352" s="10"/>
      <c r="R352" s="10">
        <v>21</v>
      </c>
      <c r="S352" s="322">
        <v>22284.66</v>
      </c>
      <c r="T352" s="10">
        <v>1061.1742857142899</v>
      </c>
      <c r="V352" s="10"/>
      <c r="W352" s="10"/>
      <c r="X352" s="10"/>
      <c r="Y352" s="10"/>
      <c r="Z352" s="10"/>
      <c r="AA352" s="10"/>
      <c r="AB352" s="10"/>
      <c r="AC352" s="10"/>
      <c r="AD352" s="10"/>
    </row>
    <row r="353" spans="1:30">
      <c r="A353" s="55"/>
      <c r="B353" s="10"/>
      <c r="C353" s="10" t="s">
        <v>237</v>
      </c>
      <c r="D353" s="10"/>
      <c r="E353" s="10" t="s">
        <v>94</v>
      </c>
      <c r="F353" s="10">
        <v>4</v>
      </c>
      <c r="G353" s="322">
        <v>125.76625</v>
      </c>
      <c r="H353" s="322">
        <v>5047.37</v>
      </c>
      <c r="I353" s="322">
        <v>1261.8425</v>
      </c>
      <c r="J353" s="201">
        <v>11.5</v>
      </c>
      <c r="L353" s="10"/>
      <c r="M353" s="322">
        <v>5047.37</v>
      </c>
      <c r="N353" s="322">
        <v>1261.8425</v>
      </c>
      <c r="O353" s="10"/>
      <c r="P353" s="322"/>
      <c r="Q353" s="10"/>
      <c r="R353" s="10">
        <v>4</v>
      </c>
      <c r="S353" s="322">
        <v>5047.37</v>
      </c>
      <c r="T353" s="10">
        <v>1261.8425</v>
      </c>
      <c r="V353" s="10"/>
      <c r="W353" s="10"/>
      <c r="X353" s="10"/>
      <c r="Y353" s="10"/>
      <c r="Z353" s="10"/>
      <c r="AA353" s="10"/>
      <c r="AB353" s="10"/>
      <c r="AC353" s="10"/>
      <c r="AD353" s="10"/>
    </row>
    <row r="354" spans="1:30">
      <c r="A354" s="55"/>
      <c r="B354" s="10"/>
      <c r="C354" s="10" t="s">
        <v>237</v>
      </c>
      <c r="D354" s="10"/>
      <c r="E354" s="10" t="s">
        <v>119</v>
      </c>
      <c r="F354" s="10">
        <v>12</v>
      </c>
      <c r="G354" s="322">
        <v>173.40604166666699</v>
      </c>
      <c r="H354" s="322">
        <v>15079.87</v>
      </c>
      <c r="I354" s="322">
        <v>1256.6558333333301</v>
      </c>
      <c r="J354" s="201">
        <v>14.5</v>
      </c>
      <c r="L354" s="10">
        <v>5</v>
      </c>
      <c r="M354" s="322">
        <v>12413.9</v>
      </c>
      <c r="N354" s="322">
        <v>1773.4142857142899</v>
      </c>
      <c r="O354" s="10"/>
      <c r="P354" s="322"/>
      <c r="Q354" s="10"/>
      <c r="R354" s="10">
        <v>12</v>
      </c>
      <c r="S354" s="322">
        <v>15079.87</v>
      </c>
      <c r="T354" s="10">
        <v>1256.6558333333301</v>
      </c>
      <c r="V354" s="10"/>
      <c r="W354" s="10"/>
      <c r="X354" s="10"/>
      <c r="Y354" s="10"/>
      <c r="Z354" s="10"/>
      <c r="AA354" s="10"/>
      <c r="AB354" s="10"/>
      <c r="AC354" s="10"/>
      <c r="AD354" s="10"/>
    </row>
    <row r="355" spans="1:30">
      <c r="A355" s="55"/>
      <c r="B355" s="10"/>
      <c r="C355" s="10" t="s">
        <v>238</v>
      </c>
      <c r="D355" s="10"/>
      <c r="E355" s="10" t="s">
        <v>137</v>
      </c>
      <c r="F355" s="10">
        <v>323</v>
      </c>
      <c r="G355" s="322">
        <v>158.95223725744299</v>
      </c>
      <c r="H355" s="322">
        <v>503344.02</v>
      </c>
      <c r="I355" s="322">
        <v>1558.3406191950501</v>
      </c>
      <c r="J355" s="201">
        <v>13.855263157894701</v>
      </c>
      <c r="L355" s="10">
        <v>118</v>
      </c>
      <c r="M355" s="322">
        <v>416502.16</v>
      </c>
      <c r="N355" s="322">
        <v>2031.71785365854</v>
      </c>
      <c r="O355" s="10">
        <v>5</v>
      </c>
      <c r="P355" s="322">
        <v>2954.61</v>
      </c>
      <c r="Q355" s="10">
        <v>590.92200000000003</v>
      </c>
      <c r="R355" s="10">
        <v>318</v>
      </c>
      <c r="S355" s="322">
        <v>500389.41</v>
      </c>
      <c r="T355" s="10">
        <v>1573.5516037735799</v>
      </c>
      <c r="V355" s="10"/>
      <c r="W355" s="10"/>
      <c r="X355" s="10"/>
      <c r="Y355" s="10"/>
      <c r="Z355" s="10"/>
      <c r="AA355" s="10"/>
      <c r="AB355" s="10"/>
      <c r="AC355" s="10"/>
      <c r="AD355" s="10"/>
    </row>
    <row r="356" spans="1:30">
      <c r="A356" s="55"/>
      <c r="B356" s="10"/>
      <c r="C356" s="10" t="s">
        <v>239</v>
      </c>
      <c r="D356" s="10"/>
      <c r="E356" s="10" t="s">
        <v>112</v>
      </c>
      <c r="F356" s="10">
        <v>31</v>
      </c>
      <c r="G356" s="322">
        <v>192.409265151515</v>
      </c>
      <c r="H356" s="322">
        <v>37752.519999999997</v>
      </c>
      <c r="I356" s="322">
        <v>1217.82322580645</v>
      </c>
      <c r="J356" s="201">
        <v>11.8</v>
      </c>
      <c r="L356" s="10">
        <v>14</v>
      </c>
      <c r="M356" s="322">
        <v>27608.14</v>
      </c>
      <c r="N356" s="322">
        <v>1624.0082352941199</v>
      </c>
      <c r="O356" s="10"/>
      <c r="P356" s="322"/>
      <c r="Q356" s="10"/>
      <c r="R356" s="10">
        <v>31</v>
      </c>
      <c r="S356" s="322">
        <v>37752.519999999997</v>
      </c>
      <c r="T356" s="10">
        <v>1217.82322580645</v>
      </c>
      <c r="V356" s="10"/>
      <c r="W356" s="10"/>
      <c r="X356" s="10"/>
      <c r="Y356" s="10"/>
      <c r="Z356" s="10"/>
      <c r="AA356" s="10"/>
      <c r="AB356" s="10"/>
      <c r="AC356" s="10"/>
      <c r="AD356" s="10"/>
    </row>
    <row r="357" spans="1:30">
      <c r="A357" s="55"/>
      <c r="B357" s="10"/>
      <c r="C357" s="10" t="s">
        <v>240</v>
      </c>
      <c r="D357" s="10"/>
      <c r="E357" s="10" t="s">
        <v>241</v>
      </c>
      <c r="F357" s="10">
        <v>10</v>
      </c>
      <c r="G357" s="322">
        <v>183.13916666666699</v>
      </c>
      <c r="H357" s="322">
        <v>15310.19</v>
      </c>
      <c r="I357" s="322">
        <v>1531.019</v>
      </c>
      <c r="J357" s="201">
        <v>15.4</v>
      </c>
      <c r="L357" s="10">
        <v>4</v>
      </c>
      <c r="M357" s="322">
        <v>12559.51</v>
      </c>
      <c r="N357" s="322">
        <v>2093.2516666666702</v>
      </c>
      <c r="O357" s="10">
        <v>1</v>
      </c>
      <c r="P357" s="322">
        <v>217.55</v>
      </c>
      <c r="Q357" s="10">
        <v>217.55</v>
      </c>
      <c r="R357" s="10">
        <v>9</v>
      </c>
      <c r="S357" s="322">
        <v>15092.64</v>
      </c>
      <c r="T357" s="10">
        <v>1676.96</v>
      </c>
      <c r="V357" s="10"/>
      <c r="W357" s="10"/>
      <c r="X357" s="10"/>
      <c r="Y357" s="10"/>
      <c r="Z357" s="10"/>
      <c r="AA357" s="10"/>
      <c r="AB357" s="10"/>
      <c r="AC357" s="10"/>
      <c r="AD357" s="10"/>
    </row>
    <row r="358" spans="1:30">
      <c r="A358" s="55"/>
      <c r="B358" s="10"/>
      <c r="C358" s="10" t="s">
        <v>479</v>
      </c>
      <c r="D358" s="10"/>
      <c r="E358" s="10" t="s">
        <v>480</v>
      </c>
      <c r="F358" s="10">
        <v>2</v>
      </c>
      <c r="G358" s="322">
        <v>554.98500000000001</v>
      </c>
      <c r="H358" s="322">
        <v>1109.97</v>
      </c>
      <c r="I358" s="322">
        <v>554.98500000000001</v>
      </c>
      <c r="J358" s="201"/>
      <c r="L358" s="10">
        <v>2</v>
      </c>
      <c r="M358" s="322"/>
      <c r="N358" s="322"/>
      <c r="O358" s="10">
        <v>1</v>
      </c>
      <c r="P358" s="322">
        <v>546.61</v>
      </c>
      <c r="Q358" s="10">
        <v>546.61</v>
      </c>
      <c r="R358" s="10">
        <v>1</v>
      </c>
      <c r="S358" s="322">
        <v>563.36</v>
      </c>
      <c r="T358" s="10">
        <v>563.36</v>
      </c>
      <c r="V358" s="10"/>
      <c r="W358" s="10"/>
      <c r="X358" s="10"/>
      <c r="Y358" s="10"/>
      <c r="Z358" s="10"/>
      <c r="AA358" s="10"/>
      <c r="AB358" s="10"/>
      <c r="AC358" s="10"/>
      <c r="AD358" s="10"/>
    </row>
    <row r="359" spans="1:30">
      <c r="A359" s="55"/>
      <c r="B359" s="10"/>
      <c r="C359" s="10" t="s">
        <v>481</v>
      </c>
      <c r="D359" s="10"/>
      <c r="E359" s="10" t="s">
        <v>100</v>
      </c>
      <c r="F359" s="10">
        <v>10</v>
      </c>
      <c r="G359" s="322">
        <v>81.955699855699905</v>
      </c>
      <c r="H359" s="322">
        <v>8811.5499999999993</v>
      </c>
      <c r="I359" s="322">
        <v>881.15499999999997</v>
      </c>
      <c r="J359" s="201">
        <v>13.714285714285699</v>
      </c>
      <c r="L359" s="10">
        <v>3</v>
      </c>
      <c r="M359" s="322">
        <v>7772.26</v>
      </c>
      <c r="N359" s="322">
        <v>1110.3228571428599</v>
      </c>
      <c r="O359" s="10"/>
      <c r="P359" s="322"/>
      <c r="Q359" s="10"/>
      <c r="R359" s="10">
        <v>10</v>
      </c>
      <c r="S359" s="322">
        <v>8811.5499999999993</v>
      </c>
      <c r="T359" s="10">
        <v>881.15499999999997</v>
      </c>
      <c r="V359" s="10"/>
      <c r="W359" s="10"/>
      <c r="X359" s="10"/>
      <c r="Y359" s="10"/>
      <c r="Z359" s="10"/>
      <c r="AA359" s="10"/>
      <c r="AB359" s="10"/>
      <c r="AC359" s="10"/>
      <c r="AD359" s="10"/>
    </row>
    <row r="360" spans="1:30">
      <c r="A360" s="55"/>
      <c r="B360" s="10"/>
      <c r="C360" s="10" t="s">
        <v>242</v>
      </c>
      <c r="D360" s="10"/>
      <c r="E360" s="10" t="s">
        <v>243</v>
      </c>
      <c r="F360" s="10">
        <v>15</v>
      </c>
      <c r="G360" s="322">
        <v>138.44971861471899</v>
      </c>
      <c r="H360" s="322">
        <v>16643.97</v>
      </c>
      <c r="I360" s="322">
        <v>1109.598</v>
      </c>
      <c r="J360" s="201">
        <v>12.8571428571429</v>
      </c>
      <c r="L360" s="10">
        <v>6</v>
      </c>
      <c r="M360" s="322">
        <v>13865.57</v>
      </c>
      <c r="N360" s="322">
        <v>1540.6188888888901</v>
      </c>
      <c r="O360" s="10">
        <v>1</v>
      </c>
      <c r="P360" s="322">
        <v>52.48</v>
      </c>
      <c r="Q360" s="10">
        <v>52.48</v>
      </c>
      <c r="R360" s="10">
        <v>14</v>
      </c>
      <c r="S360" s="322">
        <v>16591.490000000002</v>
      </c>
      <c r="T360" s="10">
        <v>1185.1064285714299</v>
      </c>
      <c r="V360" s="10"/>
      <c r="W360" s="10"/>
      <c r="X360" s="10"/>
      <c r="Y360" s="10"/>
      <c r="Z360" s="10"/>
      <c r="AA360" s="10"/>
      <c r="AB360" s="10"/>
      <c r="AC360" s="10"/>
      <c r="AD360" s="10"/>
    </row>
    <row r="361" spans="1:30">
      <c r="A361" s="55"/>
      <c r="B361" s="10"/>
      <c r="C361" s="10" t="s">
        <v>109</v>
      </c>
      <c r="D361" s="10"/>
      <c r="E361" s="10" t="s">
        <v>110</v>
      </c>
      <c r="F361" s="10">
        <v>1</v>
      </c>
      <c r="G361" s="322">
        <v>1038.8800000000001</v>
      </c>
      <c r="H361" s="322">
        <v>1038.8800000000001</v>
      </c>
      <c r="I361" s="322">
        <v>1038.8800000000001</v>
      </c>
      <c r="J361" s="201"/>
      <c r="L361" s="10"/>
      <c r="M361" s="322">
        <v>1038.8800000000001</v>
      </c>
      <c r="N361" s="322">
        <v>1038.8800000000001</v>
      </c>
      <c r="O361" s="10"/>
      <c r="P361" s="322"/>
      <c r="Q361" s="10"/>
      <c r="R361" s="10">
        <v>1</v>
      </c>
      <c r="S361" s="322">
        <v>1038.8800000000001</v>
      </c>
      <c r="T361" s="10">
        <v>1038.8800000000001</v>
      </c>
      <c r="V361" s="10"/>
      <c r="W361" s="10"/>
      <c r="X361" s="10"/>
      <c r="Y361" s="10"/>
      <c r="Z361" s="10"/>
      <c r="AA361" s="10"/>
      <c r="AB361" s="10"/>
      <c r="AC361" s="10"/>
      <c r="AD361" s="10"/>
    </row>
    <row r="362" spans="1:30">
      <c r="A362" s="55"/>
      <c r="B362" s="10"/>
      <c r="C362" s="10" t="s">
        <v>493</v>
      </c>
      <c r="D362" s="10"/>
      <c r="E362" s="10" t="s">
        <v>494</v>
      </c>
      <c r="F362" s="10">
        <v>2</v>
      </c>
      <c r="G362" s="322">
        <v>1950.415</v>
      </c>
      <c r="H362" s="322">
        <v>3900.83</v>
      </c>
      <c r="I362" s="322">
        <v>1950.415</v>
      </c>
      <c r="J362" s="201"/>
      <c r="L362" s="10">
        <v>2</v>
      </c>
      <c r="M362" s="322"/>
      <c r="N362" s="322"/>
      <c r="O362" s="10"/>
      <c r="P362" s="322"/>
      <c r="Q362" s="10"/>
      <c r="R362" s="10">
        <v>2</v>
      </c>
      <c r="S362" s="322">
        <v>3900.83</v>
      </c>
      <c r="T362" s="10">
        <v>1950.415</v>
      </c>
      <c r="V362" s="10"/>
      <c r="W362" s="10"/>
      <c r="X362" s="10"/>
      <c r="Y362" s="10"/>
      <c r="Z362" s="10"/>
      <c r="AA362" s="10"/>
      <c r="AB362" s="10"/>
      <c r="AC362" s="10"/>
      <c r="AD362" s="10"/>
    </row>
    <row r="363" spans="1:30">
      <c r="A363" s="55"/>
      <c r="B363" s="10"/>
      <c r="C363" s="10" t="s">
        <v>244</v>
      </c>
      <c r="D363" s="10"/>
      <c r="E363" s="10" t="s">
        <v>245</v>
      </c>
      <c r="F363" s="10">
        <v>1</v>
      </c>
      <c r="G363" s="322">
        <v>426.51</v>
      </c>
      <c r="H363" s="322">
        <v>426.51</v>
      </c>
      <c r="I363" s="322">
        <v>426.51</v>
      </c>
      <c r="J363" s="201"/>
      <c r="L363" s="10">
        <v>1</v>
      </c>
      <c r="M363" s="322"/>
      <c r="N363" s="322"/>
      <c r="O363" s="10"/>
      <c r="P363" s="322"/>
      <c r="Q363" s="10"/>
      <c r="R363" s="10">
        <v>1</v>
      </c>
      <c r="S363" s="322">
        <v>426.51</v>
      </c>
      <c r="T363" s="10">
        <v>426.51</v>
      </c>
      <c r="V363" s="10"/>
      <c r="W363" s="10"/>
      <c r="X363" s="10"/>
      <c r="Y363" s="10"/>
      <c r="Z363" s="10"/>
      <c r="AA363" s="10"/>
      <c r="AB363" s="10"/>
      <c r="AC363" s="10"/>
      <c r="AD363" s="10"/>
    </row>
    <row r="364" spans="1:30">
      <c r="A364" s="55"/>
      <c r="B364" s="10"/>
      <c r="C364" s="10" t="s">
        <v>111</v>
      </c>
      <c r="D364" s="10"/>
      <c r="E364" s="10" t="s">
        <v>112</v>
      </c>
      <c r="F364" s="10">
        <v>17</v>
      </c>
      <c r="G364" s="322">
        <v>2187.83764705882</v>
      </c>
      <c r="H364" s="322">
        <v>37193.24</v>
      </c>
      <c r="I364" s="322">
        <v>2187.83764705882</v>
      </c>
      <c r="J364" s="201">
        <v>18.714285714285701</v>
      </c>
      <c r="L364" s="10">
        <v>10</v>
      </c>
      <c r="M364" s="322">
        <v>29859.71</v>
      </c>
      <c r="N364" s="322">
        <v>4265.6728571428603</v>
      </c>
      <c r="O364" s="10"/>
      <c r="P364" s="322"/>
      <c r="Q364" s="10"/>
      <c r="R364" s="10">
        <v>17</v>
      </c>
      <c r="S364" s="322">
        <v>37193.24</v>
      </c>
      <c r="T364" s="10">
        <v>2187.83764705882</v>
      </c>
      <c r="V364" s="10"/>
      <c r="W364" s="10"/>
      <c r="X364" s="10"/>
      <c r="Y364" s="10"/>
      <c r="Z364" s="10"/>
      <c r="AA364" s="10"/>
      <c r="AB364" s="10"/>
      <c r="AC364" s="10"/>
      <c r="AD364" s="10"/>
    </row>
    <row r="365" spans="1:30">
      <c r="A365" s="55"/>
      <c r="B365" s="10"/>
      <c r="C365" s="10" t="s">
        <v>111</v>
      </c>
      <c r="D365" s="10"/>
      <c r="E365" s="10" t="s">
        <v>105</v>
      </c>
      <c r="F365" s="10">
        <v>1</v>
      </c>
      <c r="G365" s="322">
        <v>267.19</v>
      </c>
      <c r="H365" s="322">
        <v>267.19</v>
      </c>
      <c r="I365" s="322">
        <v>267.19</v>
      </c>
      <c r="J365" s="201"/>
      <c r="L365" s="10">
        <v>1</v>
      </c>
      <c r="M365" s="322"/>
      <c r="N365" s="322"/>
      <c r="O365" s="10"/>
      <c r="P365" s="322"/>
      <c r="Q365" s="10"/>
      <c r="R365" s="10">
        <v>1</v>
      </c>
      <c r="S365" s="322">
        <v>267.19</v>
      </c>
      <c r="T365" s="10">
        <v>267.19</v>
      </c>
      <c r="V365" s="10"/>
      <c r="W365" s="10"/>
      <c r="X365" s="10"/>
      <c r="Y365" s="10"/>
      <c r="Z365" s="10"/>
      <c r="AA365" s="10"/>
      <c r="AB365" s="10"/>
      <c r="AC365" s="10"/>
      <c r="AD365" s="10"/>
    </row>
    <row r="366" spans="1:30">
      <c r="A366" s="55"/>
      <c r="B366" s="10"/>
      <c r="C366" s="10" t="s">
        <v>407</v>
      </c>
      <c r="D366" s="10"/>
      <c r="E366" s="10" t="s">
        <v>164</v>
      </c>
      <c r="F366" s="10">
        <v>10</v>
      </c>
      <c r="G366" s="322">
        <v>473.22916666666703</v>
      </c>
      <c r="H366" s="322">
        <v>30352.799999999999</v>
      </c>
      <c r="I366" s="322">
        <v>3035.28</v>
      </c>
      <c r="J366" s="201">
        <v>13</v>
      </c>
      <c r="L366" s="10">
        <v>3</v>
      </c>
      <c r="M366" s="322">
        <v>28914.77</v>
      </c>
      <c r="N366" s="322">
        <v>4130.6814285714299</v>
      </c>
      <c r="O366" s="10"/>
      <c r="P366" s="322"/>
      <c r="Q366" s="10"/>
      <c r="R366" s="10">
        <v>10</v>
      </c>
      <c r="S366" s="322">
        <v>30352.799999999999</v>
      </c>
      <c r="T366" s="10">
        <v>3035.28</v>
      </c>
      <c r="V366" s="10"/>
      <c r="W366" s="10"/>
      <c r="X366" s="10"/>
      <c r="Y366" s="10"/>
      <c r="Z366" s="10"/>
      <c r="AA366" s="10"/>
      <c r="AB366" s="10"/>
      <c r="AC366" s="10"/>
      <c r="AD366" s="10"/>
    </row>
    <row r="367" spans="1:30">
      <c r="A367" s="55"/>
      <c r="B367" s="10"/>
      <c r="C367" s="10" t="s">
        <v>246</v>
      </c>
      <c r="D367" s="10"/>
      <c r="E367" s="10" t="s">
        <v>247</v>
      </c>
      <c r="F367" s="10">
        <v>7</v>
      </c>
      <c r="G367" s="322">
        <v>360.39714285714302</v>
      </c>
      <c r="H367" s="322">
        <v>2522.7800000000002</v>
      </c>
      <c r="I367" s="322">
        <v>360.39714285714302</v>
      </c>
      <c r="J367" s="201"/>
      <c r="L367" s="10">
        <v>7</v>
      </c>
      <c r="M367" s="322"/>
      <c r="N367" s="322"/>
      <c r="O367" s="10"/>
      <c r="P367" s="322"/>
      <c r="Q367" s="10"/>
      <c r="R367" s="10">
        <v>7</v>
      </c>
      <c r="S367" s="322">
        <v>2522.7800000000002</v>
      </c>
      <c r="T367" s="10">
        <v>360.39714285714302</v>
      </c>
      <c r="V367" s="10"/>
      <c r="W367" s="10"/>
      <c r="X367" s="10"/>
      <c r="Y367" s="10"/>
      <c r="Z367" s="10"/>
      <c r="AA367" s="10"/>
      <c r="AB367" s="10"/>
      <c r="AC367" s="10"/>
      <c r="AD367" s="10"/>
    </row>
    <row r="368" spans="1:30">
      <c r="A368" s="55"/>
      <c r="B368" s="10"/>
      <c r="C368" s="10" t="s">
        <v>248</v>
      </c>
      <c r="D368" s="10"/>
      <c r="E368" s="10" t="s">
        <v>249</v>
      </c>
      <c r="F368" s="10">
        <v>156</v>
      </c>
      <c r="G368" s="322">
        <v>190.87156477974199</v>
      </c>
      <c r="H368" s="322">
        <v>260478.17</v>
      </c>
      <c r="I368" s="322">
        <v>1669.73185897436</v>
      </c>
      <c r="J368" s="201">
        <v>13.4861111111111</v>
      </c>
      <c r="L368" s="10">
        <v>58</v>
      </c>
      <c r="M368" s="322">
        <v>219947.35</v>
      </c>
      <c r="N368" s="322">
        <v>2244.3607142857099</v>
      </c>
      <c r="O368" s="10"/>
      <c r="P368" s="322"/>
      <c r="Q368" s="10"/>
      <c r="R368" s="10">
        <v>156</v>
      </c>
      <c r="S368" s="322">
        <v>260478.17</v>
      </c>
      <c r="T368" s="10">
        <v>1669.73185897436</v>
      </c>
      <c r="V368" s="10"/>
      <c r="W368" s="10"/>
      <c r="X368" s="10"/>
      <c r="Y368" s="10"/>
      <c r="Z368" s="10"/>
      <c r="AA368" s="10"/>
      <c r="AB368" s="10"/>
      <c r="AC368" s="10"/>
      <c r="AD368" s="10"/>
    </row>
    <row r="369" spans="1:30">
      <c r="A369" s="55"/>
      <c r="B369" s="10"/>
      <c r="C369" s="10" t="s">
        <v>250</v>
      </c>
      <c r="D369" s="10"/>
      <c r="E369" s="10" t="s">
        <v>90</v>
      </c>
      <c r="F369" s="10">
        <v>2</v>
      </c>
      <c r="G369" s="322">
        <v>131.62166666666701</v>
      </c>
      <c r="H369" s="322">
        <v>3481.74</v>
      </c>
      <c r="I369" s="322">
        <v>1740.87</v>
      </c>
      <c r="J369" s="201">
        <v>25</v>
      </c>
      <c r="L369" s="10">
        <v>1</v>
      </c>
      <c r="M369" s="322">
        <v>3289.92</v>
      </c>
      <c r="N369" s="322">
        <v>3289.92</v>
      </c>
      <c r="O369" s="10"/>
      <c r="P369" s="322"/>
      <c r="Q369" s="10"/>
      <c r="R369" s="10">
        <v>2</v>
      </c>
      <c r="S369" s="322">
        <v>3481.74</v>
      </c>
      <c r="T369" s="10">
        <v>1740.87</v>
      </c>
      <c r="V369" s="10"/>
      <c r="W369" s="10"/>
      <c r="X369" s="10"/>
      <c r="Y369" s="10"/>
      <c r="Z369" s="10"/>
      <c r="AA369" s="10"/>
      <c r="AB369" s="10"/>
      <c r="AC369" s="10"/>
      <c r="AD369" s="10"/>
    </row>
    <row r="370" spans="1:30">
      <c r="A370" s="55"/>
      <c r="B370" s="10"/>
      <c r="C370" s="10" t="s">
        <v>251</v>
      </c>
      <c r="D370" s="10"/>
      <c r="E370" s="10" t="s">
        <v>107</v>
      </c>
      <c r="F370" s="10">
        <v>20</v>
      </c>
      <c r="G370" s="322">
        <v>218.78773148148201</v>
      </c>
      <c r="H370" s="322">
        <v>41030.79</v>
      </c>
      <c r="I370" s="322">
        <v>2051.5394999999999</v>
      </c>
      <c r="J370" s="201">
        <v>14.6666666666667</v>
      </c>
      <c r="L370" s="10">
        <v>10</v>
      </c>
      <c r="M370" s="322">
        <v>30638.58</v>
      </c>
      <c r="N370" s="322">
        <v>3063.8580000000002</v>
      </c>
      <c r="O370" s="10"/>
      <c r="P370" s="322"/>
      <c r="Q370" s="10"/>
      <c r="R370" s="10">
        <v>20</v>
      </c>
      <c r="S370" s="322">
        <v>41030.79</v>
      </c>
      <c r="T370" s="10">
        <v>2051.5394999999999</v>
      </c>
      <c r="V370" s="10"/>
      <c r="W370" s="10"/>
      <c r="X370" s="10"/>
      <c r="Y370" s="10"/>
      <c r="Z370" s="10"/>
      <c r="AA370" s="10"/>
      <c r="AB370" s="10"/>
      <c r="AC370" s="10"/>
      <c r="AD370" s="10"/>
    </row>
    <row r="371" spans="1:30">
      <c r="A371" s="55"/>
      <c r="B371" s="10"/>
      <c r="C371" s="10" t="s">
        <v>252</v>
      </c>
      <c r="D371" s="10"/>
      <c r="E371" s="10" t="s">
        <v>253</v>
      </c>
      <c r="F371" s="10">
        <v>28</v>
      </c>
      <c r="G371" s="322">
        <v>113.909291666667</v>
      </c>
      <c r="H371" s="322">
        <v>37766.51</v>
      </c>
      <c r="I371" s="322">
        <v>1348.8039285714301</v>
      </c>
      <c r="J371" s="201">
        <v>13.8</v>
      </c>
      <c r="L371" s="10">
        <v>11</v>
      </c>
      <c r="M371" s="322">
        <v>29884.44</v>
      </c>
      <c r="N371" s="322">
        <v>1757.90823529412</v>
      </c>
      <c r="O371" s="10">
        <v>1</v>
      </c>
      <c r="P371" s="322">
        <v>449.73</v>
      </c>
      <c r="Q371" s="10">
        <v>449.73</v>
      </c>
      <c r="R371" s="10">
        <v>27</v>
      </c>
      <c r="S371" s="322">
        <v>37316.78</v>
      </c>
      <c r="T371" s="10">
        <v>1382.10296296296</v>
      </c>
      <c r="V371" s="10"/>
      <c r="W371" s="10"/>
      <c r="X371" s="10"/>
      <c r="Y371" s="10"/>
      <c r="Z371" s="10"/>
      <c r="AA371" s="10"/>
      <c r="AB371" s="10"/>
      <c r="AC371" s="10"/>
      <c r="AD371" s="10"/>
    </row>
    <row r="372" spans="1:30">
      <c r="A372" s="55"/>
      <c r="B372" s="10"/>
      <c r="C372" s="10" t="s">
        <v>254</v>
      </c>
      <c r="D372" s="10"/>
      <c r="E372" s="10" t="s">
        <v>255</v>
      </c>
      <c r="F372" s="10">
        <v>70</v>
      </c>
      <c r="G372" s="322">
        <v>114.44387106357701</v>
      </c>
      <c r="H372" s="322">
        <v>109297.39</v>
      </c>
      <c r="I372" s="322">
        <v>1561.39128571429</v>
      </c>
      <c r="J372" s="201">
        <v>13.235294117647101</v>
      </c>
      <c r="L372" s="10">
        <v>28</v>
      </c>
      <c r="M372" s="322">
        <v>72111.33</v>
      </c>
      <c r="N372" s="322">
        <v>1716.93642857143</v>
      </c>
      <c r="O372" s="10"/>
      <c r="P372" s="322"/>
      <c r="Q372" s="10"/>
      <c r="R372" s="10">
        <v>70</v>
      </c>
      <c r="S372" s="322">
        <v>109297.39</v>
      </c>
      <c r="T372" s="10">
        <v>1561.39128571429</v>
      </c>
      <c r="V372" s="10"/>
      <c r="W372" s="10"/>
      <c r="X372" s="10"/>
      <c r="Y372" s="10"/>
      <c r="Z372" s="10"/>
      <c r="AA372" s="10"/>
      <c r="AB372" s="10"/>
      <c r="AC372" s="10"/>
      <c r="AD372" s="10"/>
    </row>
    <row r="373" spans="1:30">
      <c r="A373" s="55"/>
      <c r="B373" s="10"/>
      <c r="C373" s="10" t="s">
        <v>256</v>
      </c>
      <c r="D373" s="10"/>
      <c r="E373" s="10" t="s">
        <v>257</v>
      </c>
      <c r="F373" s="10">
        <v>216</v>
      </c>
      <c r="G373" s="322">
        <v>138.16231335781299</v>
      </c>
      <c r="H373" s="322">
        <v>296469.95</v>
      </c>
      <c r="I373" s="322">
        <v>1372.5460648148101</v>
      </c>
      <c r="J373" s="201">
        <v>13.945945945945899</v>
      </c>
      <c r="L373" s="10">
        <v>79</v>
      </c>
      <c r="M373" s="322">
        <v>235113.34</v>
      </c>
      <c r="N373" s="322">
        <v>1716.1557664233601</v>
      </c>
      <c r="O373" s="10">
        <v>2</v>
      </c>
      <c r="P373" s="322">
        <v>4628.4399999999996</v>
      </c>
      <c r="Q373" s="10">
        <v>2314.2199999999998</v>
      </c>
      <c r="R373" s="10">
        <v>214</v>
      </c>
      <c r="S373" s="322">
        <v>291841.51</v>
      </c>
      <c r="T373" s="10">
        <v>1363.7453738317799</v>
      </c>
      <c r="V373" s="10"/>
      <c r="W373" s="10"/>
      <c r="X373" s="10"/>
      <c r="Y373" s="10"/>
      <c r="Z373" s="10"/>
      <c r="AA373" s="10"/>
      <c r="AB373" s="10"/>
      <c r="AC373" s="10"/>
      <c r="AD373" s="10"/>
    </row>
    <row r="374" spans="1:30">
      <c r="A374" s="55"/>
      <c r="B374" s="10"/>
      <c r="C374" s="10" t="s">
        <v>258</v>
      </c>
      <c r="D374" s="10"/>
      <c r="E374" s="10" t="s">
        <v>259</v>
      </c>
      <c r="F374" s="10">
        <v>10</v>
      </c>
      <c r="G374" s="322">
        <v>95.513194444444395</v>
      </c>
      <c r="H374" s="322">
        <v>10710.39</v>
      </c>
      <c r="I374" s="322">
        <v>1071.039</v>
      </c>
      <c r="J374" s="201">
        <v>12</v>
      </c>
      <c r="L374" s="10">
        <v>4</v>
      </c>
      <c r="M374" s="322">
        <v>6242.5</v>
      </c>
      <c r="N374" s="322">
        <v>1040.4166666666699</v>
      </c>
      <c r="O374" s="10"/>
      <c r="P374" s="322"/>
      <c r="Q374" s="10"/>
      <c r="R374" s="10">
        <v>10</v>
      </c>
      <c r="S374" s="322">
        <v>10710.39</v>
      </c>
      <c r="T374" s="10">
        <v>1071.039</v>
      </c>
      <c r="V374" s="10"/>
      <c r="W374" s="10"/>
      <c r="X374" s="10"/>
      <c r="Y374" s="10"/>
      <c r="Z374" s="10"/>
      <c r="AA374" s="10"/>
      <c r="AB374" s="10"/>
      <c r="AC374" s="10"/>
      <c r="AD374" s="10"/>
    </row>
    <row r="375" spans="1:30">
      <c r="A375" s="55"/>
      <c r="B375" s="10"/>
      <c r="C375" s="10" t="s">
        <v>260</v>
      </c>
      <c r="D375" s="10"/>
      <c r="E375" s="10" t="s">
        <v>107</v>
      </c>
      <c r="F375" s="10">
        <v>3</v>
      </c>
      <c r="G375" s="322"/>
      <c r="H375" s="322">
        <v>4812.22</v>
      </c>
      <c r="I375" s="322">
        <v>1604.0733333333301</v>
      </c>
      <c r="J375" s="201"/>
      <c r="L375" s="10">
        <v>1</v>
      </c>
      <c r="M375" s="322">
        <v>4597.18</v>
      </c>
      <c r="N375" s="322">
        <v>2298.59</v>
      </c>
      <c r="O375" s="10"/>
      <c r="P375" s="322"/>
      <c r="Q375" s="10"/>
      <c r="R375" s="10">
        <v>3</v>
      </c>
      <c r="S375" s="322">
        <v>4812.22</v>
      </c>
      <c r="T375" s="10">
        <v>1604.0733333333301</v>
      </c>
      <c r="V375" s="10"/>
      <c r="W375" s="10"/>
      <c r="X375" s="10"/>
      <c r="Y375" s="10"/>
      <c r="Z375" s="10"/>
      <c r="AA375" s="10"/>
      <c r="AB375" s="10"/>
      <c r="AC375" s="10"/>
      <c r="AD375" s="10"/>
    </row>
    <row r="376" spans="1:30">
      <c r="A376" s="55"/>
      <c r="B376" s="10"/>
      <c r="C376" s="10" t="s">
        <v>261</v>
      </c>
      <c r="D376" s="10"/>
      <c r="E376" s="10" t="s">
        <v>262</v>
      </c>
      <c r="F376" s="10">
        <v>11</v>
      </c>
      <c r="G376" s="322">
        <v>131.15319444444401</v>
      </c>
      <c r="H376" s="322">
        <v>13578.84</v>
      </c>
      <c r="I376" s="322">
        <v>1234.44</v>
      </c>
      <c r="J376" s="201">
        <v>14.3333333333333</v>
      </c>
      <c r="L376" s="10">
        <v>3</v>
      </c>
      <c r="M376" s="322">
        <v>12834.55</v>
      </c>
      <c r="N376" s="322">
        <v>1604.3187499999999</v>
      </c>
      <c r="O376" s="10"/>
      <c r="P376" s="322"/>
      <c r="Q376" s="10"/>
      <c r="R376" s="10">
        <v>11</v>
      </c>
      <c r="S376" s="322">
        <v>13578.84</v>
      </c>
      <c r="T376" s="10">
        <v>1234.44</v>
      </c>
      <c r="V376" s="10"/>
      <c r="W376" s="10"/>
      <c r="X376" s="10"/>
      <c r="Y376" s="10"/>
      <c r="Z376" s="10"/>
      <c r="AA376" s="10"/>
      <c r="AB376" s="10"/>
      <c r="AC376" s="10"/>
      <c r="AD376" s="10"/>
    </row>
    <row r="377" spans="1:30">
      <c r="A377" s="55"/>
      <c r="B377" s="10"/>
      <c r="C377" s="10" t="s">
        <v>263</v>
      </c>
      <c r="D377" s="10"/>
      <c r="E377" s="10" t="s">
        <v>264</v>
      </c>
      <c r="F377" s="10">
        <v>10</v>
      </c>
      <c r="G377" s="322">
        <v>162.75047619047601</v>
      </c>
      <c r="H377" s="322">
        <v>15518.47</v>
      </c>
      <c r="I377" s="322">
        <v>1551.847</v>
      </c>
      <c r="J377" s="201">
        <v>11.4285714285714</v>
      </c>
      <c r="L377" s="10">
        <v>2</v>
      </c>
      <c r="M377" s="322">
        <v>12876.16</v>
      </c>
      <c r="N377" s="322">
        <v>1609.52</v>
      </c>
      <c r="O377" s="10">
        <v>1</v>
      </c>
      <c r="P377" s="322">
        <v>728.4</v>
      </c>
      <c r="Q377" s="10">
        <v>728.4</v>
      </c>
      <c r="R377" s="10">
        <v>9</v>
      </c>
      <c r="S377" s="322">
        <v>14790.07</v>
      </c>
      <c r="T377" s="10">
        <v>1643.34111111111</v>
      </c>
      <c r="V377" s="10"/>
      <c r="W377" s="10"/>
      <c r="X377" s="10"/>
      <c r="Y377" s="10"/>
      <c r="Z377" s="10"/>
      <c r="AA377" s="10"/>
      <c r="AB377" s="10"/>
      <c r="AC377" s="10"/>
      <c r="AD377" s="10"/>
    </row>
    <row r="378" spans="1:30">
      <c r="A378" s="55"/>
      <c r="B378" s="10"/>
      <c r="C378" s="10" t="s">
        <v>265</v>
      </c>
      <c r="D378" s="10"/>
      <c r="E378" s="10" t="s">
        <v>495</v>
      </c>
      <c r="F378" s="10">
        <v>7</v>
      </c>
      <c r="G378" s="322">
        <v>142.03861111111101</v>
      </c>
      <c r="H378" s="322">
        <v>5013.7</v>
      </c>
      <c r="I378" s="322">
        <v>716.24285714285702</v>
      </c>
      <c r="J378" s="201">
        <v>11</v>
      </c>
      <c r="L378" s="10">
        <v>2</v>
      </c>
      <c r="M378" s="322">
        <v>4764.2</v>
      </c>
      <c r="N378" s="322">
        <v>952.84</v>
      </c>
      <c r="O378" s="10"/>
      <c r="P378" s="322"/>
      <c r="Q378" s="10"/>
      <c r="R378" s="10">
        <v>7</v>
      </c>
      <c r="S378" s="322">
        <v>5013.7</v>
      </c>
      <c r="T378" s="10">
        <v>716.24285714285702</v>
      </c>
      <c r="V378" s="10"/>
      <c r="W378" s="10"/>
      <c r="X378" s="10"/>
      <c r="Y378" s="10"/>
      <c r="Z378" s="10"/>
      <c r="AA378" s="10"/>
      <c r="AB378" s="10"/>
      <c r="AC378" s="10"/>
      <c r="AD378" s="10"/>
    </row>
    <row r="379" spans="1:30">
      <c r="A379" s="55"/>
      <c r="B379" s="10"/>
      <c r="C379" s="10" t="s">
        <v>267</v>
      </c>
      <c r="D379" s="10"/>
      <c r="E379" s="10" t="s">
        <v>164</v>
      </c>
      <c r="F379" s="10">
        <v>196</v>
      </c>
      <c r="G379" s="322">
        <v>135.92649288036401</v>
      </c>
      <c r="H379" s="322">
        <v>274071.63</v>
      </c>
      <c r="I379" s="322">
        <v>1398.3246428571399</v>
      </c>
      <c r="J379" s="201">
        <v>12.735632183908001</v>
      </c>
      <c r="L379" s="10">
        <v>74</v>
      </c>
      <c r="M379" s="322">
        <v>208267.97</v>
      </c>
      <c r="N379" s="322">
        <v>1707.11450819672</v>
      </c>
      <c r="O379" s="10">
        <v>2</v>
      </c>
      <c r="P379" s="322">
        <v>2260.92</v>
      </c>
      <c r="Q379" s="10">
        <v>1130.46</v>
      </c>
      <c r="R379" s="10">
        <v>194</v>
      </c>
      <c r="S379" s="322">
        <v>271810.71000000002</v>
      </c>
      <c r="T379" s="10">
        <v>1401.08613402062</v>
      </c>
      <c r="V379" s="10"/>
      <c r="W379" s="10"/>
      <c r="X379" s="10"/>
      <c r="Y379" s="10"/>
      <c r="Z379" s="10"/>
      <c r="AA379" s="10"/>
      <c r="AB379" s="10"/>
      <c r="AC379" s="10"/>
      <c r="AD379" s="10"/>
    </row>
    <row r="380" spans="1:30">
      <c r="A380" s="55"/>
      <c r="B380" s="10"/>
      <c r="C380" s="10" t="s">
        <v>496</v>
      </c>
      <c r="D380" s="10"/>
      <c r="E380" s="10" t="s">
        <v>497</v>
      </c>
      <c r="F380" s="10">
        <v>8</v>
      </c>
      <c r="G380" s="322">
        <v>403.02520833333301</v>
      </c>
      <c r="H380" s="322">
        <v>21432.66</v>
      </c>
      <c r="I380" s="322">
        <v>2679.0825</v>
      </c>
      <c r="J380" s="201">
        <v>13</v>
      </c>
      <c r="L380" s="10">
        <v>3</v>
      </c>
      <c r="M380" s="322">
        <v>20973.21</v>
      </c>
      <c r="N380" s="322">
        <v>4194.6419999999998</v>
      </c>
      <c r="O380" s="10"/>
      <c r="P380" s="322"/>
      <c r="Q380" s="10"/>
      <c r="R380" s="10">
        <v>8</v>
      </c>
      <c r="S380" s="322">
        <v>21432.66</v>
      </c>
      <c r="T380" s="10">
        <v>2679.0825</v>
      </c>
      <c r="V380" s="10"/>
      <c r="W380" s="10"/>
      <c r="X380" s="10"/>
      <c r="Y380" s="10"/>
      <c r="Z380" s="10"/>
      <c r="AA380" s="10"/>
      <c r="AB380" s="10"/>
      <c r="AC380" s="10"/>
      <c r="AD380" s="10"/>
    </row>
    <row r="381" spans="1:30">
      <c r="A381" s="55"/>
      <c r="B381" s="10"/>
      <c r="C381" s="10" t="s">
        <v>498</v>
      </c>
      <c r="D381" s="10"/>
      <c r="E381" s="10" t="s">
        <v>317</v>
      </c>
      <c r="F381" s="10">
        <v>1</v>
      </c>
      <c r="G381" s="322"/>
      <c r="H381" s="322">
        <v>783.54</v>
      </c>
      <c r="I381" s="322">
        <v>783.54</v>
      </c>
      <c r="J381" s="201"/>
      <c r="L381" s="10">
        <v>1</v>
      </c>
      <c r="M381" s="322"/>
      <c r="N381" s="322"/>
      <c r="O381" s="10"/>
      <c r="P381" s="322"/>
      <c r="Q381" s="10"/>
      <c r="R381" s="10">
        <v>1</v>
      </c>
      <c r="S381" s="322">
        <v>783.54</v>
      </c>
      <c r="T381" s="10">
        <v>783.54</v>
      </c>
      <c r="V381" s="10"/>
      <c r="W381" s="10"/>
      <c r="X381" s="10"/>
      <c r="Y381" s="10"/>
      <c r="Z381" s="10"/>
      <c r="AA381" s="10"/>
      <c r="AB381" s="10"/>
      <c r="AC381" s="10"/>
      <c r="AD381" s="10"/>
    </row>
    <row r="382" spans="1:30">
      <c r="A382" s="55"/>
      <c r="B382" s="10"/>
      <c r="C382" s="10" t="s">
        <v>499</v>
      </c>
      <c r="D382" s="10"/>
      <c r="E382" s="10" t="s">
        <v>500</v>
      </c>
      <c r="F382" s="10">
        <v>5</v>
      </c>
      <c r="G382" s="322">
        <v>131.09833333333299</v>
      </c>
      <c r="H382" s="322">
        <v>5871.84</v>
      </c>
      <c r="I382" s="322">
        <v>1174.3679999999999</v>
      </c>
      <c r="J382" s="201">
        <v>13</v>
      </c>
      <c r="L382" s="10">
        <v>3</v>
      </c>
      <c r="M382" s="322">
        <v>4795.38</v>
      </c>
      <c r="N382" s="322">
        <v>2397.69</v>
      </c>
      <c r="O382" s="10"/>
      <c r="P382" s="322"/>
      <c r="Q382" s="10"/>
      <c r="R382" s="10">
        <v>5</v>
      </c>
      <c r="S382" s="322">
        <v>5871.84</v>
      </c>
      <c r="T382" s="10">
        <v>1174.3679999999999</v>
      </c>
      <c r="V382" s="10"/>
      <c r="W382" s="10"/>
      <c r="X382" s="10"/>
      <c r="Y382" s="10"/>
      <c r="Z382" s="10"/>
      <c r="AA382" s="10"/>
      <c r="AB382" s="10"/>
      <c r="AC382" s="10"/>
      <c r="AD382" s="10"/>
    </row>
    <row r="383" spans="1:30">
      <c r="A383" s="55"/>
      <c r="B383" s="10"/>
      <c r="C383" s="10" t="s">
        <v>268</v>
      </c>
      <c r="D383" s="10"/>
      <c r="E383" s="10" t="s">
        <v>173</v>
      </c>
      <c r="F383" s="10">
        <v>1</v>
      </c>
      <c r="G383" s="322">
        <v>222.21166666666701</v>
      </c>
      <c r="H383" s="322">
        <v>2666.54</v>
      </c>
      <c r="I383" s="322">
        <v>2666.54</v>
      </c>
      <c r="J383" s="201">
        <v>13</v>
      </c>
      <c r="L383" s="10"/>
      <c r="M383" s="322">
        <v>2666.54</v>
      </c>
      <c r="N383" s="322">
        <v>2666.54</v>
      </c>
      <c r="O383" s="10"/>
      <c r="P383" s="322"/>
      <c r="Q383" s="10"/>
      <c r="R383" s="10">
        <v>1</v>
      </c>
      <c r="S383" s="322">
        <v>2666.54</v>
      </c>
      <c r="T383" s="10">
        <v>2666.54</v>
      </c>
      <c r="V383" s="10"/>
      <c r="W383" s="10"/>
      <c r="X383" s="10"/>
      <c r="Y383" s="10"/>
      <c r="Z383" s="10"/>
      <c r="AA383" s="10"/>
      <c r="AB383" s="10"/>
      <c r="AC383" s="10"/>
      <c r="AD383" s="10"/>
    </row>
    <row r="384" spans="1:30">
      <c r="A384" s="55"/>
      <c r="B384" s="10"/>
      <c r="C384" s="10" t="s">
        <v>269</v>
      </c>
      <c r="D384" s="10"/>
      <c r="E384" s="10" t="s">
        <v>270</v>
      </c>
      <c r="F384" s="10">
        <v>19</v>
      </c>
      <c r="G384" s="322">
        <v>162.36701388888901</v>
      </c>
      <c r="H384" s="322">
        <v>33035.919999999998</v>
      </c>
      <c r="I384" s="322">
        <v>1738.7326315789501</v>
      </c>
      <c r="J384" s="201">
        <v>18</v>
      </c>
      <c r="L384" s="10">
        <v>13</v>
      </c>
      <c r="M384" s="322">
        <v>17369.16</v>
      </c>
      <c r="N384" s="322">
        <v>2894.86</v>
      </c>
      <c r="O384" s="10"/>
      <c r="P384" s="322"/>
      <c r="Q384" s="10"/>
      <c r="R384" s="10">
        <v>19</v>
      </c>
      <c r="S384" s="322">
        <v>33035.919999999998</v>
      </c>
      <c r="T384" s="10">
        <v>1738.7326315789501</v>
      </c>
      <c r="V384" s="10"/>
      <c r="W384" s="10"/>
      <c r="X384" s="10"/>
      <c r="Y384" s="10"/>
      <c r="Z384" s="10"/>
      <c r="AA384" s="10"/>
      <c r="AB384" s="10"/>
      <c r="AC384" s="10"/>
      <c r="AD384" s="10"/>
    </row>
    <row r="385" spans="1:30">
      <c r="A385" s="55"/>
      <c r="B385" s="10"/>
      <c r="C385" s="10" t="s">
        <v>501</v>
      </c>
      <c r="D385" s="10"/>
      <c r="E385" s="10" t="s">
        <v>370</v>
      </c>
      <c r="F385" s="10">
        <v>16</v>
      </c>
      <c r="G385" s="322">
        <v>53.8613541666667</v>
      </c>
      <c r="H385" s="322">
        <v>13137.71</v>
      </c>
      <c r="I385" s="322">
        <v>821.10687499999995</v>
      </c>
      <c r="J385" s="201">
        <v>16.125</v>
      </c>
      <c r="L385" s="10">
        <v>5</v>
      </c>
      <c r="M385" s="322">
        <v>11267.69</v>
      </c>
      <c r="N385" s="322">
        <v>1024.3354545454499</v>
      </c>
      <c r="O385" s="10"/>
      <c r="P385" s="322"/>
      <c r="Q385" s="10"/>
      <c r="R385" s="10">
        <v>16</v>
      </c>
      <c r="S385" s="322">
        <v>13137.71</v>
      </c>
      <c r="T385" s="10">
        <v>821.10687499999995</v>
      </c>
      <c r="V385" s="10"/>
      <c r="W385" s="10"/>
      <c r="X385" s="10"/>
      <c r="Y385" s="10"/>
      <c r="Z385" s="10"/>
      <c r="AA385" s="10"/>
      <c r="AB385" s="10"/>
      <c r="AC385" s="10"/>
      <c r="AD385" s="10"/>
    </row>
    <row r="386" spans="1:30">
      <c r="A386" s="55"/>
      <c r="B386" s="10"/>
      <c r="C386" s="10" t="s">
        <v>408</v>
      </c>
      <c r="D386" s="10"/>
      <c r="E386" s="10" t="s">
        <v>135</v>
      </c>
      <c r="F386" s="10">
        <v>1</v>
      </c>
      <c r="G386" s="322">
        <v>186.11750000000001</v>
      </c>
      <c r="H386" s="322">
        <v>2233.41</v>
      </c>
      <c r="I386" s="322">
        <v>2233.41</v>
      </c>
      <c r="J386" s="201">
        <v>13</v>
      </c>
      <c r="L386" s="10"/>
      <c r="M386" s="322">
        <v>2233.41</v>
      </c>
      <c r="N386" s="322">
        <v>2233.41</v>
      </c>
      <c r="O386" s="10"/>
      <c r="P386" s="322"/>
      <c r="Q386" s="10"/>
      <c r="R386" s="10">
        <v>1</v>
      </c>
      <c r="S386" s="322">
        <v>2233.41</v>
      </c>
      <c r="T386" s="10">
        <v>2233.41</v>
      </c>
      <c r="V386" s="10"/>
      <c r="W386" s="10"/>
      <c r="X386" s="10"/>
      <c r="Y386" s="10"/>
      <c r="Z386" s="10"/>
      <c r="AA386" s="10"/>
      <c r="AB386" s="10"/>
      <c r="AC386" s="10"/>
      <c r="AD386" s="10"/>
    </row>
    <row r="387" spans="1:30">
      <c r="A387" s="55"/>
      <c r="B387" s="10"/>
      <c r="C387" s="10" t="s">
        <v>271</v>
      </c>
      <c r="D387" s="10"/>
      <c r="E387" s="10" t="s">
        <v>266</v>
      </c>
      <c r="F387" s="10">
        <v>32</v>
      </c>
      <c r="G387" s="322">
        <v>198.34083333333299</v>
      </c>
      <c r="H387" s="322">
        <v>46568.57</v>
      </c>
      <c r="I387" s="322">
        <v>1455.2678125</v>
      </c>
      <c r="J387" s="201">
        <v>14.8</v>
      </c>
      <c r="L387" s="10">
        <v>18</v>
      </c>
      <c r="M387" s="322">
        <v>37664.86</v>
      </c>
      <c r="N387" s="322">
        <v>2690.3471428571402</v>
      </c>
      <c r="O387" s="10"/>
      <c r="P387" s="322"/>
      <c r="Q387" s="10"/>
      <c r="R387" s="10">
        <v>32</v>
      </c>
      <c r="S387" s="322">
        <v>46568.57</v>
      </c>
      <c r="T387" s="10">
        <v>1455.2678125</v>
      </c>
      <c r="V387" s="10"/>
      <c r="W387" s="10"/>
      <c r="X387" s="10"/>
      <c r="Y387" s="10"/>
      <c r="Z387" s="10"/>
      <c r="AA387" s="10"/>
      <c r="AB387" s="10"/>
      <c r="AC387" s="10"/>
      <c r="AD387" s="10"/>
    </row>
    <row r="388" spans="1:30">
      <c r="A388" s="55"/>
      <c r="B388" s="10"/>
      <c r="C388" s="10" t="s">
        <v>273</v>
      </c>
      <c r="D388" s="10"/>
      <c r="E388" s="10" t="s">
        <v>274</v>
      </c>
      <c r="F388" s="10">
        <v>39</v>
      </c>
      <c r="G388" s="322">
        <v>157.18726641414099</v>
      </c>
      <c r="H388" s="322">
        <v>54199.360000000001</v>
      </c>
      <c r="I388" s="322">
        <v>1389.7271794871799</v>
      </c>
      <c r="J388" s="201">
        <v>12.25</v>
      </c>
      <c r="L388" s="10">
        <v>19</v>
      </c>
      <c r="M388" s="322">
        <v>41003.620000000003</v>
      </c>
      <c r="N388" s="322">
        <v>2050.181</v>
      </c>
      <c r="O388" s="10"/>
      <c r="P388" s="322"/>
      <c r="Q388" s="10"/>
      <c r="R388" s="10">
        <v>39</v>
      </c>
      <c r="S388" s="322">
        <v>54199.360000000001</v>
      </c>
      <c r="T388" s="10">
        <v>1389.7271794871799</v>
      </c>
      <c r="V388" s="10"/>
      <c r="W388" s="10"/>
      <c r="X388" s="10"/>
      <c r="Y388" s="10"/>
      <c r="Z388" s="10"/>
      <c r="AA388" s="10"/>
      <c r="AB388" s="10"/>
      <c r="AC388" s="10"/>
      <c r="AD388" s="10"/>
    </row>
    <row r="389" spans="1:30">
      <c r="A389" s="55"/>
      <c r="B389" s="10"/>
      <c r="C389" s="10" t="s">
        <v>275</v>
      </c>
      <c r="D389" s="10"/>
      <c r="E389" s="10" t="s">
        <v>276</v>
      </c>
      <c r="F389" s="10">
        <v>20</v>
      </c>
      <c r="G389" s="322">
        <v>155.47229166666699</v>
      </c>
      <c r="H389" s="322">
        <v>34723.47</v>
      </c>
      <c r="I389" s="322">
        <v>1736.1735000000001</v>
      </c>
      <c r="J389" s="201">
        <v>11.5</v>
      </c>
      <c r="L389" s="10">
        <v>13</v>
      </c>
      <c r="M389" s="322">
        <v>23427.37</v>
      </c>
      <c r="N389" s="322">
        <v>3346.7671428571398</v>
      </c>
      <c r="O389" s="10"/>
      <c r="P389" s="322"/>
      <c r="Q389" s="10"/>
      <c r="R389" s="10">
        <v>20</v>
      </c>
      <c r="S389" s="322">
        <v>34723.47</v>
      </c>
      <c r="T389" s="10">
        <v>1736.1735000000001</v>
      </c>
      <c r="V389" s="10"/>
      <c r="W389" s="10"/>
      <c r="X389" s="10"/>
      <c r="Y389" s="10"/>
      <c r="Z389" s="10"/>
      <c r="AA389" s="10"/>
      <c r="AB389" s="10"/>
      <c r="AC389" s="10"/>
      <c r="AD389" s="10"/>
    </row>
    <row r="390" spans="1:30">
      <c r="A390" s="55"/>
      <c r="B390" s="10"/>
      <c r="C390" s="10" t="s">
        <v>277</v>
      </c>
      <c r="D390" s="10"/>
      <c r="E390" s="10" t="s">
        <v>278</v>
      </c>
      <c r="F390" s="10">
        <v>32</v>
      </c>
      <c r="G390" s="322">
        <v>179.537814685315</v>
      </c>
      <c r="H390" s="322">
        <v>44018.31</v>
      </c>
      <c r="I390" s="322">
        <v>1375.5721874999999</v>
      </c>
      <c r="J390" s="201">
        <v>11.615384615384601</v>
      </c>
      <c r="L390" s="10">
        <v>11</v>
      </c>
      <c r="M390" s="322">
        <v>36915.74</v>
      </c>
      <c r="N390" s="322">
        <v>1757.8923809523801</v>
      </c>
      <c r="O390" s="10">
        <v>1</v>
      </c>
      <c r="P390" s="322">
        <v>1510.42</v>
      </c>
      <c r="Q390" s="10">
        <v>1510.42</v>
      </c>
      <c r="R390" s="10">
        <v>31</v>
      </c>
      <c r="S390" s="322">
        <v>42507.89</v>
      </c>
      <c r="T390" s="10">
        <v>1371.22225806452</v>
      </c>
      <c r="V390" s="10"/>
      <c r="W390" s="10"/>
      <c r="X390" s="10"/>
      <c r="Y390" s="10"/>
      <c r="Z390" s="10"/>
      <c r="AA390" s="10"/>
      <c r="AB390" s="10"/>
      <c r="AC390" s="10"/>
      <c r="AD390" s="10"/>
    </row>
    <row r="391" spans="1:30">
      <c r="A391" s="55"/>
      <c r="B391" s="10"/>
      <c r="C391" s="10" t="s">
        <v>279</v>
      </c>
      <c r="D391" s="10"/>
      <c r="E391" s="10" t="s">
        <v>191</v>
      </c>
      <c r="F391" s="10">
        <v>68</v>
      </c>
      <c r="G391" s="322">
        <v>137.44111860795499</v>
      </c>
      <c r="H391" s="322">
        <v>101960</v>
      </c>
      <c r="I391" s="322">
        <v>1499.4117647058799</v>
      </c>
      <c r="J391" s="201">
        <v>13.4375</v>
      </c>
      <c r="L391" s="10">
        <v>22</v>
      </c>
      <c r="M391" s="322">
        <v>86819.42</v>
      </c>
      <c r="N391" s="322">
        <v>1887.3786956521701</v>
      </c>
      <c r="O391" s="10"/>
      <c r="P391" s="322"/>
      <c r="Q391" s="10"/>
      <c r="R391" s="10">
        <v>68</v>
      </c>
      <c r="S391" s="322">
        <v>101960</v>
      </c>
      <c r="T391" s="10">
        <v>1499.4117647058799</v>
      </c>
      <c r="V391" s="10"/>
      <c r="W391" s="10"/>
      <c r="X391" s="10"/>
      <c r="Y391" s="10"/>
      <c r="Z391" s="10"/>
      <c r="AA391" s="10"/>
      <c r="AB391" s="10"/>
      <c r="AC391" s="10"/>
      <c r="AD391" s="10"/>
    </row>
    <row r="392" spans="1:30">
      <c r="A392" s="55"/>
      <c r="B392" s="10"/>
      <c r="C392" s="10" t="s">
        <v>280</v>
      </c>
      <c r="D392" s="10"/>
      <c r="E392" s="10" t="s">
        <v>211</v>
      </c>
      <c r="F392" s="10">
        <v>40</v>
      </c>
      <c r="G392" s="322">
        <v>110.556820855615</v>
      </c>
      <c r="H392" s="322">
        <v>39740.720000000001</v>
      </c>
      <c r="I392" s="322">
        <v>993.51800000000003</v>
      </c>
      <c r="J392" s="201">
        <v>12.352941176470599</v>
      </c>
      <c r="L392" s="10">
        <v>17</v>
      </c>
      <c r="M392" s="322">
        <v>28379.13</v>
      </c>
      <c r="N392" s="322">
        <v>1233.8752173913001</v>
      </c>
      <c r="O392" s="10"/>
      <c r="P392" s="322"/>
      <c r="Q392" s="10"/>
      <c r="R392" s="10">
        <v>40</v>
      </c>
      <c r="S392" s="322">
        <v>39740.720000000001</v>
      </c>
      <c r="T392" s="10">
        <v>993.51800000000003</v>
      </c>
      <c r="V392" s="10"/>
      <c r="W392" s="10"/>
      <c r="X392" s="10"/>
      <c r="Y392" s="10"/>
      <c r="Z392" s="10"/>
      <c r="AA392" s="10"/>
      <c r="AB392" s="10"/>
      <c r="AC392" s="10"/>
      <c r="AD392" s="10"/>
    </row>
    <row r="393" spans="1:30">
      <c r="A393" s="55"/>
      <c r="B393" s="10"/>
      <c r="C393" s="10" t="s">
        <v>281</v>
      </c>
      <c r="D393" s="10"/>
      <c r="E393" s="10" t="s">
        <v>282</v>
      </c>
      <c r="F393" s="10">
        <v>2</v>
      </c>
      <c r="G393" s="322">
        <v>222.756666666667</v>
      </c>
      <c r="H393" s="322">
        <v>861.1</v>
      </c>
      <c r="I393" s="322">
        <v>430.55</v>
      </c>
      <c r="J393" s="201">
        <v>4</v>
      </c>
      <c r="L393" s="10">
        <v>1</v>
      </c>
      <c r="M393" s="322">
        <v>668.27</v>
      </c>
      <c r="N393" s="322">
        <v>668.27</v>
      </c>
      <c r="O393" s="10"/>
      <c r="P393" s="322"/>
      <c r="Q393" s="10"/>
      <c r="R393" s="10">
        <v>2</v>
      </c>
      <c r="S393" s="322">
        <v>861.1</v>
      </c>
      <c r="T393" s="10">
        <v>430.55</v>
      </c>
      <c r="V393" s="10"/>
      <c r="W393" s="10"/>
      <c r="X393" s="10"/>
      <c r="Y393" s="10"/>
      <c r="Z393" s="10"/>
      <c r="AA393" s="10"/>
      <c r="AB393" s="10"/>
      <c r="AC393" s="10"/>
      <c r="AD393" s="10"/>
    </row>
    <row r="394" spans="1:30">
      <c r="A394" s="55"/>
      <c r="B394" s="10"/>
      <c r="C394" s="10" t="s">
        <v>506</v>
      </c>
      <c r="D394" s="10"/>
      <c r="E394" s="10" t="s">
        <v>507</v>
      </c>
      <c r="F394" s="10">
        <v>18</v>
      </c>
      <c r="G394" s="322">
        <v>124.281759259259</v>
      </c>
      <c r="H394" s="322">
        <v>15578.72</v>
      </c>
      <c r="I394" s="322">
        <v>865.48444444444499</v>
      </c>
      <c r="J394" s="201">
        <v>13.1111111111111</v>
      </c>
      <c r="L394" s="10">
        <v>8</v>
      </c>
      <c r="M394" s="322">
        <v>12513.55</v>
      </c>
      <c r="N394" s="322">
        <v>1251.355</v>
      </c>
      <c r="O394" s="10">
        <v>1</v>
      </c>
      <c r="P394" s="322">
        <v>1035.76</v>
      </c>
      <c r="Q394" s="10">
        <v>1035.76</v>
      </c>
      <c r="R394" s="10">
        <v>17</v>
      </c>
      <c r="S394" s="322">
        <v>14542.96</v>
      </c>
      <c r="T394" s="10">
        <v>855.46823529411802</v>
      </c>
      <c r="V394" s="10"/>
      <c r="W394" s="10"/>
      <c r="X394" s="10"/>
      <c r="Y394" s="10"/>
      <c r="Z394" s="10"/>
      <c r="AA394" s="10"/>
      <c r="AB394" s="10"/>
      <c r="AC394" s="10"/>
      <c r="AD394" s="10"/>
    </row>
    <row r="395" spans="1:30">
      <c r="A395" s="55"/>
      <c r="B395" s="10"/>
      <c r="C395" s="10" t="s">
        <v>283</v>
      </c>
      <c r="D395" s="10"/>
      <c r="E395" s="10" t="s">
        <v>211</v>
      </c>
      <c r="F395" s="10">
        <v>529</v>
      </c>
      <c r="G395" s="322">
        <v>112.06253155555601</v>
      </c>
      <c r="H395" s="322">
        <v>611691.64</v>
      </c>
      <c r="I395" s="322">
        <v>1156.31689981096</v>
      </c>
      <c r="J395" s="201">
        <v>13.68</v>
      </c>
      <c r="L395" s="10">
        <v>195</v>
      </c>
      <c r="M395" s="322">
        <v>494175.86</v>
      </c>
      <c r="N395" s="322">
        <v>1479.5684431137699</v>
      </c>
      <c r="O395" s="10">
        <v>8</v>
      </c>
      <c r="P395" s="322">
        <v>4956.03</v>
      </c>
      <c r="Q395" s="10">
        <v>619.50374999999997</v>
      </c>
      <c r="R395" s="10">
        <v>521</v>
      </c>
      <c r="S395" s="322">
        <v>606735.61</v>
      </c>
      <c r="T395" s="10">
        <v>1164.55971209213</v>
      </c>
      <c r="V395" s="10"/>
      <c r="W395" s="10"/>
      <c r="X395" s="10"/>
      <c r="Y395" s="10"/>
      <c r="Z395" s="10"/>
      <c r="AA395" s="10"/>
      <c r="AB395" s="10"/>
      <c r="AC395" s="10"/>
      <c r="AD395" s="10"/>
    </row>
    <row r="396" spans="1:30">
      <c r="A396" s="55"/>
      <c r="B396" s="10"/>
      <c r="C396" s="10" t="s">
        <v>113</v>
      </c>
      <c r="D396" s="10"/>
      <c r="E396" s="10" t="s">
        <v>114</v>
      </c>
      <c r="F396" s="10">
        <v>54</v>
      </c>
      <c r="G396" s="322">
        <v>156.93363181818199</v>
      </c>
      <c r="H396" s="322">
        <v>83265.100000000006</v>
      </c>
      <c r="I396" s="322">
        <v>1541.9462962963</v>
      </c>
      <c r="J396" s="201">
        <v>13.92</v>
      </c>
      <c r="L396" s="10">
        <v>22</v>
      </c>
      <c r="M396" s="322">
        <v>66525.33</v>
      </c>
      <c r="N396" s="322">
        <v>2078.9165625000001</v>
      </c>
      <c r="O396" s="10"/>
      <c r="P396" s="322"/>
      <c r="Q396" s="10"/>
      <c r="R396" s="10">
        <v>54</v>
      </c>
      <c r="S396" s="322">
        <v>83265.100000000006</v>
      </c>
      <c r="T396" s="10">
        <v>1541.9462962963</v>
      </c>
      <c r="V396" s="10"/>
      <c r="W396" s="10"/>
      <c r="X396" s="10"/>
      <c r="Y396" s="10"/>
      <c r="Z396" s="10"/>
      <c r="AA396" s="10"/>
      <c r="AB396" s="10"/>
      <c r="AC396" s="10"/>
      <c r="AD396" s="10"/>
    </row>
    <row r="397" spans="1:30">
      <c r="A397" s="55"/>
      <c r="B397" s="10"/>
      <c r="C397" s="10" t="s">
        <v>285</v>
      </c>
      <c r="D397" s="10"/>
      <c r="E397" s="10" t="s">
        <v>173</v>
      </c>
      <c r="F397" s="10">
        <v>3</v>
      </c>
      <c r="G397" s="322">
        <v>190.98</v>
      </c>
      <c r="H397" s="322">
        <v>4862.7299999999996</v>
      </c>
      <c r="I397" s="322">
        <v>1620.91</v>
      </c>
      <c r="J397" s="201">
        <v>13</v>
      </c>
      <c r="L397" s="10">
        <v>1</v>
      </c>
      <c r="M397" s="322">
        <v>4634.5200000000004</v>
      </c>
      <c r="N397" s="322">
        <v>2317.2600000000002</v>
      </c>
      <c r="O397" s="10"/>
      <c r="P397" s="322"/>
      <c r="Q397" s="10"/>
      <c r="R397" s="10">
        <v>3</v>
      </c>
      <c r="S397" s="322">
        <v>4862.7299999999996</v>
      </c>
      <c r="T397" s="10">
        <v>1620.91</v>
      </c>
      <c r="V397" s="10"/>
      <c r="W397" s="10"/>
      <c r="X397" s="10"/>
      <c r="Y397" s="10"/>
      <c r="Z397" s="10"/>
      <c r="AA397" s="10"/>
      <c r="AB397" s="10"/>
      <c r="AC397" s="10"/>
      <c r="AD397" s="10"/>
    </row>
    <row r="398" spans="1:30">
      <c r="A398" s="55"/>
      <c r="B398" s="10"/>
      <c r="C398" s="10" t="s">
        <v>421</v>
      </c>
      <c r="D398" s="10"/>
      <c r="E398" s="10" t="s">
        <v>422</v>
      </c>
      <c r="F398" s="10">
        <v>4</v>
      </c>
      <c r="G398" s="322">
        <v>82.558125000000004</v>
      </c>
      <c r="H398" s="322">
        <v>3802.89</v>
      </c>
      <c r="I398" s="322">
        <v>950.72249999999997</v>
      </c>
      <c r="J398" s="201">
        <v>16</v>
      </c>
      <c r="L398" s="10">
        <v>2</v>
      </c>
      <c r="M398" s="322">
        <v>3106.59</v>
      </c>
      <c r="N398" s="322">
        <v>1553.2950000000001</v>
      </c>
      <c r="O398" s="10"/>
      <c r="P398" s="322"/>
      <c r="Q398" s="10"/>
      <c r="R398" s="10">
        <v>4</v>
      </c>
      <c r="S398" s="322">
        <v>3802.89</v>
      </c>
      <c r="T398" s="10">
        <v>950.72249999999997</v>
      </c>
      <c r="V398" s="10"/>
      <c r="W398" s="10"/>
      <c r="X398" s="10"/>
      <c r="Y398" s="10"/>
      <c r="Z398" s="10"/>
      <c r="AA398" s="10"/>
      <c r="AB398" s="10"/>
      <c r="AC398" s="10"/>
      <c r="AD398" s="10"/>
    </row>
    <row r="399" spans="1:30">
      <c r="A399" s="55"/>
      <c r="B399" s="10"/>
      <c r="C399" s="10" t="s">
        <v>511</v>
      </c>
      <c r="D399" s="10"/>
      <c r="E399" s="10" t="s">
        <v>173</v>
      </c>
      <c r="F399" s="10">
        <v>2</v>
      </c>
      <c r="G399" s="322">
        <v>135.31083333333299</v>
      </c>
      <c r="H399" s="322">
        <v>2438.3000000000002</v>
      </c>
      <c r="I399" s="322">
        <v>1219.1500000000001</v>
      </c>
      <c r="J399" s="201">
        <v>10</v>
      </c>
      <c r="L399" s="10"/>
      <c r="M399" s="322">
        <v>2438.3000000000002</v>
      </c>
      <c r="N399" s="322">
        <v>1219.1500000000001</v>
      </c>
      <c r="O399" s="10"/>
      <c r="P399" s="322"/>
      <c r="Q399" s="10"/>
      <c r="R399" s="10">
        <v>2</v>
      </c>
      <c r="S399" s="322">
        <v>2438.3000000000002</v>
      </c>
      <c r="T399" s="10">
        <v>1219.1500000000001</v>
      </c>
      <c r="V399" s="10"/>
      <c r="W399" s="10"/>
      <c r="X399" s="10"/>
      <c r="Y399" s="10"/>
      <c r="Z399" s="10"/>
      <c r="AA399" s="10"/>
      <c r="AB399" s="10"/>
      <c r="AC399" s="10"/>
      <c r="AD399" s="10"/>
    </row>
    <row r="400" spans="1:30">
      <c r="A400" s="55"/>
      <c r="B400" s="10"/>
      <c r="C400" s="10" t="s">
        <v>512</v>
      </c>
      <c r="D400" s="10"/>
      <c r="E400" s="10" t="s">
        <v>107</v>
      </c>
      <c r="F400" s="10">
        <v>6</v>
      </c>
      <c r="G400" s="322">
        <v>247.26249999999999</v>
      </c>
      <c r="H400" s="322">
        <v>10144.09</v>
      </c>
      <c r="I400" s="322">
        <v>1690.68166666667</v>
      </c>
      <c r="J400" s="201">
        <v>13</v>
      </c>
      <c r="L400" s="10">
        <v>2</v>
      </c>
      <c r="M400" s="322">
        <v>7947.42</v>
      </c>
      <c r="N400" s="322">
        <v>1986.855</v>
      </c>
      <c r="O400" s="10"/>
      <c r="P400" s="322"/>
      <c r="Q400" s="10"/>
      <c r="R400" s="10">
        <v>6</v>
      </c>
      <c r="S400" s="322">
        <v>10144.09</v>
      </c>
      <c r="T400" s="10">
        <v>1690.68166666667</v>
      </c>
      <c r="V400" s="10"/>
      <c r="W400" s="10"/>
      <c r="X400" s="10"/>
      <c r="Y400" s="10"/>
      <c r="Z400" s="10"/>
      <c r="AA400" s="10"/>
      <c r="AB400" s="10"/>
      <c r="AC400" s="10"/>
      <c r="AD400" s="10"/>
    </row>
    <row r="401" spans="1:30">
      <c r="A401" s="55"/>
      <c r="B401" s="10"/>
      <c r="C401" s="10" t="s">
        <v>286</v>
      </c>
      <c r="D401" s="10"/>
      <c r="E401" s="10" t="s">
        <v>287</v>
      </c>
      <c r="F401" s="10">
        <v>32</v>
      </c>
      <c r="G401" s="322">
        <v>208.29768759018799</v>
      </c>
      <c r="H401" s="322">
        <v>59263.67</v>
      </c>
      <c r="I401" s="322">
        <v>1851.9896874999999</v>
      </c>
      <c r="J401" s="201">
        <v>12.9285714285714</v>
      </c>
      <c r="L401" s="10">
        <v>12</v>
      </c>
      <c r="M401" s="322">
        <v>50004.59</v>
      </c>
      <c r="N401" s="322">
        <v>2500.2294999999999</v>
      </c>
      <c r="O401" s="10"/>
      <c r="P401" s="322"/>
      <c r="Q401" s="10"/>
      <c r="R401" s="10">
        <v>32</v>
      </c>
      <c r="S401" s="322">
        <v>59263.67</v>
      </c>
      <c r="T401" s="10">
        <v>1851.9896874999999</v>
      </c>
      <c r="V401" s="10"/>
      <c r="W401" s="10"/>
      <c r="X401" s="10"/>
      <c r="Y401" s="10"/>
      <c r="Z401" s="10"/>
      <c r="AA401" s="10"/>
      <c r="AB401" s="10"/>
      <c r="AC401" s="10"/>
      <c r="AD401" s="10"/>
    </row>
    <row r="402" spans="1:30">
      <c r="A402" s="55"/>
      <c r="B402" s="10"/>
      <c r="C402" s="10" t="s">
        <v>115</v>
      </c>
      <c r="D402" s="10"/>
      <c r="E402" s="10" t="s">
        <v>494</v>
      </c>
      <c r="F402" s="10">
        <v>1</v>
      </c>
      <c r="G402" s="322">
        <v>290.65083333333303</v>
      </c>
      <c r="H402" s="322">
        <v>3777.81</v>
      </c>
      <c r="I402" s="322">
        <v>3777.81</v>
      </c>
      <c r="J402" s="201">
        <v>13</v>
      </c>
      <c r="L402" s="10"/>
      <c r="M402" s="322">
        <v>3777.81</v>
      </c>
      <c r="N402" s="322">
        <v>3777.81</v>
      </c>
      <c r="O402" s="10"/>
      <c r="P402" s="322"/>
      <c r="Q402" s="10"/>
      <c r="R402" s="10">
        <v>1</v>
      </c>
      <c r="S402" s="322">
        <v>3777.81</v>
      </c>
      <c r="T402" s="10">
        <v>3777.81</v>
      </c>
      <c r="V402" s="10"/>
      <c r="W402" s="10"/>
      <c r="X402" s="10"/>
      <c r="Y402" s="10"/>
      <c r="Z402" s="10"/>
      <c r="AA402" s="10"/>
      <c r="AB402" s="10"/>
      <c r="AC402" s="10"/>
      <c r="AD402" s="10"/>
    </row>
    <row r="403" spans="1:30">
      <c r="A403" s="55"/>
      <c r="B403" s="10"/>
      <c r="C403" s="10" t="s">
        <v>115</v>
      </c>
      <c r="D403" s="10"/>
      <c r="E403" s="10" t="s">
        <v>96</v>
      </c>
      <c r="F403" s="10">
        <v>276</v>
      </c>
      <c r="G403" s="322">
        <v>117.77367116924</v>
      </c>
      <c r="H403" s="322">
        <v>314342.03000000003</v>
      </c>
      <c r="I403" s="322">
        <v>1138.9203985507199</v>
      </c>
      <c r="J403" s="201">
        <v>13.349056603773599</v>
      </c>
      <c r="L403" s="10">
        <v>136</v>
      </c>
      <c r="M403" s="322">
        <v>219539.75</v>
      </c>
      <c r="N403" s="322">
        <v>1568.1410714285701</v>
      </c>
      <c r="O403" s="10">
        <v>1</v>
      </c>
      <c r="P403" s="322">
        <v>936.86</v>
      </c>
      <c r="Q403" s="10">
        <v>936.86</v>
      </c>
      <c r="R403" s="10">
        <v>275</v>
      </c>
      <c r="S403" s="322">
        <v>313405.17</v>
      </c>
      <c r="T403" s="10">
        <v>1139.6551636363599</v>
      </c>
      <c r="V403" s="10"/>
      <c r="W403" s="10"/>
      <c r="X403" s="10"/>
      <c r="Y403" s="10"/>
      <c r="Z403" s="10"/>
      <c r="AA403" s="10"/>
      <c r="AB403" s="10"/>
      <c r="AC403" s="10"/>
      <c r="AD403" s="10"/>
    </row>
    <row r="404" spans="1:30">
      <c r="A404" s="55"/>
      <c r="B404" s="10"/>
      <c r="C404" s="10" t="s">
        <v>288</v>
      </c>
      <c r="D404" s="10"/>
      <c r="E404" s="10" t="s">
        <v>289</v>
      </c>
      <c r="F404" s="10">
        <v>13</v>
      </c>
      <c r="G404" s="322">
        <v>366.545615530303</v>
      </c>
      <c r="H404" s="322">
        <v>32544.47</v>
      </c>
      <c r="I404" s="322">
        <v>2503.42076923077</v>
      </c>
      <c r="J404" s="201">
        <v>10.625</v>
      </c>
      <c r="L404" s="10">
        <v>2</v>
      </c>
      <c r="M404" s="322">
        <v>30821.47</v>
      </c>
      <c r="N404" s="322">
        <v>2801.9518181818198</v>
      </c>
      <c r="O404" s="10"/>
      <c r="P404" s="322"/>
      <c r="Q404" s="10"/>
      <c r="R404" s="10">
        <v>13</v>
      </c>
      <c r="S404" s="322">
        <v>32544.47</v>
      </c>
      <c r="T404" s="10">
        <v>2503.42076923077</v>
      </c>
      <c r="V404" s="10"/>
      <c r="W404" s="10"/>
      <c r="X404" s="10"/>
      <c r="Y404" s="10"/>
      <c r="Z404" s="10"/>
      <c r="AA404" s="10"/>
      <c r="AB404" s="10"/>
      <c r="AC404" s="10"/>
      <c r="AD404" s="10"/>
    </row>
    <row r="405" spans="1:30">
      <c r="A405" s="55"/>
      <c r="B405" s="10"/>
      <c r="C405" s="10" t="s">
        <v>290</v>
      </c>
      <c r="D405" s="10"/>
      <c r="E405" s="10" t="s">
        <v>291</v>
      </c>
      <c r="F405" s="10">
        <v>129</v>
      </c>
      <c r="G405" s="322">
        <v>128.97291738136099</v>
      </c>
      <c r="H405" s="322">
        <v>153751.34</v>
      </c>
      <c r="I405" s="322">
        <v>1191.8708527131801</v>
      </c>
      <c r="J405" s="201">
        <v>13</v>
      </c>
      <c r="L405" s="10">
        <v>60</v>
      </c>
      <c r="M405" s="322">
        <v>105094.95</v>
      </c>
      <c r="N405" s="322">
        <v>1523.1152173912999</v>
      </c>
      <c r="O405" s="10">
        <v>2</v>
      </c>
      <c r="P405" s="322">
        <v>2402.5700000000002</v>
      </c>
      <c r="Q405" s="10">
        <v>1201.2850000000001</v>
      </c>
      <c r="R405" s="10">
        <v>127</v>
      </c>
      <c r="S405" s="322">
        <v>151348.76999999999</v>
      </c>
      <c r="T405" s="10">
        <v>1191.7225984252</v>
      </c>
      <c r="V405" s="10"/>
      <c r="W405" s="10"/>
      <c r="X405" s="10"/>
      <c r="Y405" s="10"/>
      <c r="Z405" s="10"/>
      <c r="AA405" s="10"/>
      <c r="AB405" s="10"/>
      <c r="AC405" s="10"/>
      <c r="AD405" s="10"/>
    </row>
    <row r="406" spans="1:30">
      <c r="A406" s="55"/>
      <c r="B406" s="10"/>
      <c r="C406" s="10" t="s">
        <v>290</v>
      </c>
      <c r="D406" s="10"/>
      <c r="E406" s="10" t="s">
        <v>299</v>
      </c>
      <c r="F406" s="10">
        <v>1</v>
      </c>
      <c r="G406" s="322">
        <v>151.97833333333301</v>
      </c>
      <c r="H406" s="322">
        <v>1823.74</v>
      </c>
      <c r="I406" s="322">
        <v>1823.74</v>
      </c>
      <c r="J406" s="201">
        <v>13</v>
      </c>
      <c r="L406" s="10"/>
      <c r="M406" s="322">
        <v>1823.74</v>
      </c>
      <c r="N406" s="322">
        <v>1823.74</v>
      </c>
      <c r="O406" s="10"/>
      <c r="P406" s="322"/>
      <c r="Q406" s="10"/>
      <c r="R406" s="10">
        <v>1</v>
      </c>
      <c r="S406" s="322">
        <v>1823.74</v>
      </c>
      <c r="T406" s="10">
        <v>1823.74</v>
      </c>
      <c r="V406" s="10"/>
      <c r="W406" s="10"/>
      <c r="X406" s="10"/>
      <c r="Y406" s="10"/>
      <c r="Z406" s="10"/>
      <c r="AA406" s="10"/>
      <c r="AB406" s="10"/>
      <c r="AC406" s="10"/>
      <c r="AD406" s="10"/>
    </row>
    <row r="407" spans="1:30">
      <c r="A407" s="55"/>
      <c r="B407" s="10"/>
      <c r="C407" s="10" t="s">
        <v>116</v>
      </c>
      <c r="D407" s="10"/>
      <c r="E407" s="10" t="s">
        <v>117</v>
      </c>
      <c r="F407" s="10">
        <v>34</v>
      </c>
      <c r="G407" s="322">
        <v>101.428011363636</v>
      </c>
      <c r="H407" s="322">
        <v>33966.199999999997</v>
      </c>
      <c r="I407" s="322">
        <v>999.00588235294094</v>
      </c>
      <c r="J407" s="201">
        <v>12.3125</v>
      </c>
      <c r="L407" s="10">
        <v>14</v>
      </c>
      <c r="M407" s="322">
        <v>23257.85</v>
      </c>
      <c r="N407" s="322">
        <v>1162.8924999999999</v>
      </c>
      <c r="O407" s="10"/>
      <c r="P407" s="322"/>
      <c r="Q407" s="10"/>
      <c r="R407" s="10">
        <v>34</v>
      </c>
      <c r="S407" s="322">
        <v>33966.199999999997</v>
      </c>
      <c r="T407" s="10">
        <v>999.00588235294094</v>
      </c>
      <c r="V407" s="10"/>
      <c r="W407" s="10"/>
      <c r="X407" s="10"/>
      <c r="Y407" s="10"/>
      <c r="Z407" s="10"/>
      <c r="AA407" s="10"/>
      <c r="AB407" s="10"/>
      <c r="AC407" s="10"/>
      <c r="AD407" s="10"/>
    </row>
    <row r="408" spans="1:30">
      <c r="A408" s="55"/>
      <c r="B408" s="10"/>
      <c r="C408" s="10" t="s">
        <v>292</v>
      </c>
      <c r="D408" s="10"/>
      <c r="E408" s="10" t="s">
        <v>276</v>
      </c>
      <c r="F408" s="10">
        <v>66</v>
      </c>
      <c r="G408" s="322">
        <v>152.70704693034199</v>
      </c>
      <c r="H408" s="322">
        <v>98317.16</v>
      </c>
      <c r="I408" s="322">
        <v>1489.6539393939399</v>
      </c>
      <c r="J408" s="201">
        <v>13.303030303030299</v>
      </c>
      <c r="L408" s="10">
        <v>22</v>
      </c>
      <c r="M408" s="322">
        <v>86064.97</v>
      </c>
      <c r="N408" s="322">
        <v>1956.0220454545499</v>
      </c>
      <c r="O408" s="10"/>
      <c r="P408" s="322"/>
      <c r="Q408" s="10"/>
      <c r="R408" s="10">
        <v>66</v>
      </c>
      <c r="S408" s="322">
        <v>98317.16</v>
      </c>
      <c r="T408" s="10">
        <v>1489.6539393939399</v>
      </c>
      <c r="V408" s="10"/>
      <c r="W408" s="10"/>
      <c r="X408" s="10"/>
      <c r="Y408" s="10"/>
      <c r="Z408" s="10"/>
      <c r="AA408" s="10"/>
      <c r="AB408" s="10"/>
      <c r="AC408" s="10"/>
      <c r="AD408" s="10"/>
    </row>
    <row r="409" spans="1:30">
      <c r="A409" s="55"/>
      <c r="B409" s="10"/>
      <c r="C409" s="10" t="s">
        <v>293</v>
      </c>
      <c r="D409" s="10"/>
      <c r="E409" s="10" t="s">
        <v>130</v>
      </c>
      <c r="F409" s="10">
        <v>26</v>
      </c>
      <c r="G409" s="322">
        <v>158.028166666667</v>
      </c>
      <c r="H409" s="322">
        <v>33211.46</v>
      </c>
      <c r="I409" s="322">
        <v>1277.3638461538501</v>
      </c>
      <c r="J409" s="201">
        <v>12.6</v>
      </c>
      <c r="L409" s="10">
        <v>14</v>
      </c>
      <c r="M409" s="322">
        <v>23295.24</v>
      </c>
      <c r="N409" s="322">
        <v>1941.27</v>
      </c>
      <c r="O409" s="10"/>
      <c r="P409" s="322"/>
      <c r="Q409" s="10"/>
      <c r="R409" s="10">
        <v>26</v>
      </c>
      <c r="S409" s="322">
        <v>33211.46</v>
      </c>
      <c r="T409" s="10">
        <v>1277.3638461538501</v>
      </c>
      <c r="V409" s="10"/>
      <c r="W409" s="10"/>
      <c r="X409" s="10"/>
      <c r="Y409" s="10"/>
      <c r="Z409" s="10"/>
      <c r="AA409" s="10"/>
      <c r="AB409" s="10"/>
      <c r="AC409" s="10"/>
      <c r="AD409" s="10"/>
    </row>
    <row r="410" spans="1:30">
      <c r="A410" s="55"/>
      <c r="B410" s="10"/>
      <c r="C410" s="10" t="s">
        <v>516</v>
      </c>
      <c r="D410" s="10"/>
      <c r="E410" s="10" t="s">
        <v>517</v>
      </c>
      <c r="F410" s="10">
        <v>1</v>
      </c>
      <c r="G410" s="322">
        <v>66.368333333333297</v>
      </c>
      <c r="H410" s="322">
        <v>796.42</v>
      </c>
      <c r="I410" s="322">
        <v>796.42</v>
      </c>
      <c r="J410" s="201">
        <v>13</v>
      </c>
      <c r="L410" s="10"/>
      <c r="M410" s="322">
        <v>796.42</v>
      </c>
      <c r="N410" s="322">
        <v>796.42</v>
      </c>
      <c r="O410" s="10"/>
      <c r="P410" s="322"/>
      <c r="Q410" s="10"/>
      <c r="R410" s="10">
        <v>1</v>
      </c>
      <c r="S410" s="322">
        <v>796.42</v>
      </c>
      <c r="T410" s="10">
        <v>796.42</v>
      </c>
      <c r="V410" s="10"/>
      <c r="W410" s="10"/>
      <c r="X410" s="10"/>
      <c r="Y410" s="10"/>
      <c r="Z410" s="10"/>
      <c r="AA410" s="10"/>
      <c r="AB410" s="10"/>
      <c r="AC410" s="10"/>
      <c r="AD410" s="10"/>
    </row>
    <row r="411" spans="1:30">
      <c r="A411" s="55"/>
      <c r="B411" s="10"/>
      <c r="C411" s="10" t="s">
        <v>294</v>
      </c>
      <c r="D411" s="10"/>
      <c r="E411" s="10" t="s">
        <v>197</v>
      </c>
      <c r="F411" s="10">
        <v>5</v>
      </c>
      <c r="G411" s="322">
        <v>167.629722222222</v>
      </c>
      <c r="H411" s="322">
        <v>8095.39</v>
      </c>
      <c r="I411" s="322">
        <v>1619.078</v>
      </c>
      <c r="J411" s="201">
        <v>13</v>
      </c>
      <c r="L411" s="10">
        <v>2</v>
      </c>
      <c r="M411" s="322">
        <v>6233.67</v>
      </c>
      <c r="N411" s="322">
        <v>2077.89</v>
      </c>
      <c r="O411" s="10"/>
      <c r="P411" s="322"/>
      <c r="Q411" s="10"/>
      <c r="R411" s="10">
        <v>5</v>
      </c>
      <c r="S411" s="322">
        <v>8095.39</v>
      </c>
      <c r="T411" s="10">
        <v>1619.078</v>
      </c>
      <c r="V411" s="10"/>
      <c r="W411" s="10"/>
      <c r="X411" s="10"/>
      <c r="Y411" s="10"/>
      <c r="Z411" s="10"/>
      <c r="AA411" s="10"/>
      <c r="AB411" s="10"/>
      <c r="AC411" s="10"/>
      <c r="AD411" s="10"/>
    </row>
    <row r="412" spans="1:30">
      <c r="A412" s="55"/>
      <c r="B412" s="10"/>
      <c r="C412" s="10" t="s">
        <v>118</v>
      </c>
      <c r="D412" s="10"/>
      <c r="E412" s="10" t="s">
        <v>89</v>
      </c>
      <c r="F412" s="10">
        <v>1</v>
      </c>
      <c r="G412" s="322"/>
      <c r="H412" s="322">
        <v>1572.41</v>
      </c>
      <c r="I412" s="322">
        <v>1572.41</v>
      </c>
      <c r="J412" s="201"/>
      <c r="L412" s="10"/>
      <c r="M412" s="322">
        <v>1572.41</v>
      </c>
      <c r="N412" s="322">
        <v>1572.41</v>
      </c>
      <c r="O412" s="10"/>
      <c r="P412" s="322"/>
      <c r="Q412" s="10"/>
      <c r="R412" s="10">
        <v>1</v>
      </c>
      <c r="S412" s="322">
        <v>1572.41</v>
      </c>
      <c r="T412" s="10">
        <v>1572.41</v>
      </c>
      <c r="V412" s="10"/>
      <c r="W412" s="10"/>
      <c r="X412" s="10"/>
      <c r="Y412" s="10"/>
      <c r="Z412" s="10"/>
      <c r="AA412" s="10"/>
      <c r="AB412" s="10"/>
      <c r="AC412" s="10"/>
      <c r="AD412" s="10"/>
    </row>
    <row r="413" spans="1:30">
      <c r="A413" s="55"/>
      <c r="B413" s="10"/>
      <c r="C413" s="10" t="s">
        <v>118</v>
      </c>
      <c r="D413" s="10"/>
      <c r="E413" s="10" t="s">
        <v>90</v>
      </c>
      <c r="F413" s="10">
        <v>1</v>
      </c>
      <c r="G413" s="322"/>
      <c r="H413" s="322">
        <v>861.26</v>
      </c>
      <c r="I413" s="322">
        <v>861.26</v>
      </c>
      <c r="J413" s="201"/>
      <c r="L413" s="10"/>
      <c r="M413" s="322">
        <v>861.26</v>
      </c>
      <c r="N413" s="322">
        <v>861.26</v>
      </c>
      <c r="O413" s="10"/>
      <c r="P413" s="322"/>
      <c r="Q413" s="10"/>
      <c r="R413" s="10">
        <v>1</v>
      </c>
      <c r="S413" s="322">
        <v>861.26</v>
      </c>
      <c r="T413" s="10">
        <v>861.26</v>
      </c>
      <c r="V413" s="10"/>
      <c r="W413" s="10"/>
      <c r="X413" s="10"/>
      <c r="Y413" s="10"/>
      <c r="Z413" s="10"/>
      <c r="AA413" s="10"/>
      <c r="AB413" s="10"/>
      <c r="AC413" s="10"/>
      <c r="AD413" s="10"/>
    </row>
    <row r="414" spans="1:30">
      <c r="A414" s="55"/>
      <c r="B414" s="10"/>
      <c r="C414" s="10" t="s">
        <v>118</v>
      </c>
      <c r="D414" s="10"/>
      <c r="E414" s="10" t="s">
        <v>119</v>
      </c>
      <c r="F414" s="10">
        <v>453</v>
      </c>
      <c r="G414" s="322">
        <v>173.09498437373099</v>
      </c>
      <c r="H414" s="322">
        <v>767463.81</v>
      </c>
      <c r="I414" s="322">
        <v>1694.1805960264901</v>
      </c>
      <c r="J414" s="201">
        <v>13.930735930735899</v>
      </c>
      <c r="L414" s="10">
        <v>158</v>
      </c>
      <c r="M414" s="322">
        <v>628064.93999999994</v>
      </c>
      <c r="N414" s="322">
        <v>2129.0336949152502</v>
      </c>
      <c r="O414" s="10">
        <v>2</v>
      </c>
      <c r="P414" s="322">
        <v>1305.99</v>
      </c>
      <c r="Q414" s="10">
        <v>652.995</v>
      </c>
      <c r="R414" s="10">
        <v>451</v>
      </c>
      <c r="S414" s="322">
        <v>766157.82</v>
      </c>
      <c r="T414" s="10">
        <v>1698.797827051</v>
      </c>
      <c r="V414" s="10"/>
      <c r="W414" s="10"/>
      <c r="X414" s="10"/>
      <c r="Y414" s="10"/>
      <c r="Z414" s="10"/>
      <c r="AA414" s="10"/>
      <c r="AB414" s="10"/>
      <c r="AC414" s="10"/>
      <c r="AD414" s="10"/>
    </row>
    <row r="415" spans="1:30">
      <c r="A415" s="55"/>
      <c r="B415" s="10"/>
      <c r="C415" s="10" t="s">
        <v>295</v>
      </c>
      <c r="D415" s="10"/>
      <c r="E415" s="10" t="s">
        <v>187</v>
      </c>
      <c r="F415" s="10">
        <v>21</v>
      </c>
      <c r="G415" s="322">
        <v>112.79487179487199</v>
      </c>
      <c r="H415" s="322">
        <v>37348.660000000003</v>
      </c>
      <c r="I415" s="322">
        <v>1778.50761904762</v>
      </c>
      <c r="J415" s="201">
        <v>14.846153846153801</v>
      </c>
      <c r="L415" s="10">
        <v>7</v>
      </c>
      <c r="M415" s="322">
        <v>33398.080000000002</v>
      </c>
      <c r="N415" s="322">
        <v>2385.5771428571402</v>
      </c>
      <c r="O415" s="10"/>
      <c r="P415" s="322"/>
      <c r="Q415" s="10"/>
      <c r="R415" s="10">
        <v>21</v>
      </c>
      <c r="S415" s="322">
        <v>37348.660000000003</v>
      </c>
      <c r="T415" s="10">
        <v>1778.50761904762</v>
      </c>
      <c r="V415" s="10"/>
      <c r="W415" s="10"/>
      <c r="X415" s="10"/>
      <c r="Y415" s="10"/>
      <c r="Z415" s="10"/>
      <c r="AA415" s="10"/>
      <c r="AB415" s="10"/>
      <c r="AC415" s="10"/>
      <c r="AD415" s="10"/>
    </row>
    <row r="416" spans="1:30">
      <c r="A416" s="55"/>
      <c r="B416" s="10"/>
      <c r="C416" s="10" t="s">
        <v>120</v>
      </c>
      <c r="D416" s="10"/>
      <c r="E416" s="10" t="s">
        <v>94</v>
      </c>
      <c r="F416" s="10">
        <v>137</v>
      </c>
      <c r="G416" s="322">
        <v>138.94996945259001</v>
      </c>
      <c r="H416" s="322">
        <v>196440.11</v>
      </c>
      <c r="I416" s="322">
        <v>1433.86941605839</v>
      </c>
      <c r="J416" s="201">
        <v>13.1451612903226</v>
      </c>
      <c r="L416" s="10">
        <v>58</v>
      </c>
      <c r="M416" s="322">
        <v>132851.06</v>
      </c>
      <c r="N416" s="322">
        <v>1681.6589873417699</v>
      </c>
      <c r="O416" s="10">
        <v>1</v>
      </c>
      <c r="P416" s="322">
        <v>2426.04</v>
      </c>
      <c r="Q416" s="10">
        <v>2426.04</v>
      </c>
      <c r="R416" s="10">
        <v>136</v>
      </c>
      <c r="S416" s="322">
        <v>194014.07</v>
      </c>
      <c r="T416" s="10">
        <v>1426.5740441176499</v>
      </c>
      <c r="V416" s="10"/>
      <c r="W416" s="10"/>
      <c r="X416" s="10"/>
      <c r="Y416" s="10"/>
      <c r="Z416" s="10"/>
      <c r="AA416" s="10"/>
      <c r="AB416" s="10"/>
      <c r="AC416" s="10"/>
      <c r="AD416" s="10"/>
    </row>
    <row r="417" spans="1:30">
      <c r="A417" s="55"/>
      <c r="B417" s="10"/>
      <c r="C417" s="10" t="s">
        <v>296</v>
      </c>
      <c r="D417" s="10"/>
      <c r="E417" s="10" t="s">
        <v>297</v>
      </c>
      <c r="F417" s="10">
        <v>30</v>
      </c>
      <c r="G417" s="322">
        <v>136.81628787878799</v>
      </c>
      <c r="H417" s="322">
        <v>37222</v>
      </c>
      <c r="I417" s="322">
        <v>1240.7333333333299</v>
      </c>
      <c r="J417" s="201">
        <v>12</v>
      </c>
      <c r="L417" s="10">
        <v>18</v>
      </c>
      <c r="M417" s="322">
        <v>25272.34</v>
      </c>
      <c r="N417" s="322">
        <v>2106.02833333333</v>
      </c>
      <c r="O417" s="10">
        <v>1</v>
      </c>
      <c r="P417" s="322">
        <v>95.73</v>
      </c>
      <c r="Q417" s="10">
        <v>95.73</v>
      </c>
      <c r="R417" s="10">
        <v>29</v>
      </c>
      <c r="S417" s="322">
        <v>37126.269999999997</v>
      </c>
      <c r="T417" s="10">
        <v>1280.2162068965499</v>
      </c>
      <c r="V417" s="10"/>
      <c r="W417" s="10"/>
      <c r="X417" s="10"/>
      <c r="Y417" s="10"/>
      <c r="Z417" s="10"/>
      <c r="AA417" s="10"/>
      <c r="AB417" s="10"/>
      <c r="AC417" s="10"/>
      <c r="AD417" s="10"/>
    </row>
    <row r="418" spans="1:30">
      <c r="A418" s="55"/>
      <c r="B418" s="10"/>
      <c r="C418" s="10" t="s">
        <v>298</v>
      </c>
      <c r="D418" s="10"/>
      <c r="E418" s="10" t="s">
        <v>299</v>
      </c>
      <c r="F418" s="10">
        <v>17</v>
      </c>
      <c r="G418" s="322">
        <v>73.868981481481498</v>
      </c>
      <c r="H418" s="322">
        <v>21143.42</v>
      </c>
      <c r="I418" s="322">
        <v>1243.73058823529</v>
      </c>
      <c r="J418" s="201">
        <v>16.3333333333333</v>
      </c>
      <c r="L418" s="10">
        <v>8</v>
      </c>
      <c r="M418" s="322">
        <v>9973.15</v>
      </c>
      <c r="N418" s="322">
        <v>1108.12777777778</v>
      </c>
      <c r="O418" s="10"/>
      <c r="P418" s="322"/>
      <c r="Q418" s="10"/>
      <c r="R418" s="10">
        <v>17</v>
      </c>
      <c r="S418" s="322">
        <v>21143.42</v>
      </c>
      <c r="T418" s="10">
        <v>1243.73058823529</v>
      </c>
      <c r="V418" s="10"/>
      <c r="W418" s="10"/>
      <c r="X418" s="10"/>
      <c r="Y418" s="10"/>
      <c r="Z418" s="10"/>
      <c r="AA418" s="10"/>
      <c r="AB418" s="10"/>
      <c r="AC418" s="10"/>
      <c r="AD418" s="10"/>
    </row>
    <row r="419" spans="1:30">
      <c r="A419" s="55"/>
      <c r="B419" s="10"/>
      <c r="C419" s="10" t="s">
        <v>300</v>
      </c>
      <c r="D419" s="10"/>
      <c r="E419" s="10" t="s">
        <v>191</v>
      </c>
      <c r="F419" s="10">
        <v>584</v>
      </c>
      <c r="G419" s="322">
        <v>150.597720295741</v>
      </c>
      <c r="H419" s="322">
        <v>930363.21</v>
      </c>
      <c r="I419" s="322">
        <v>1593.08768835616</v>
      </c>
      <c r="J419" s="201">
        <v>13.934707903780099</v>
      </c>
      <c r="L419" s="10">
        <v>204</v>
      </c>
      <c r="M419" s="322">
        <v>756195.35</v>
      </c>
      <c r="N419" s="322">
        <v>1989.98776315789</v>
      </c>
      <c r="O419" s="10">
        <v>11</v>
      </c>
      <c r="P419" s="322">
        <v>6531.56</v>
      </c>
      <c r="Q419" s="10">
        <v>593.77818181818202</v>
      </c>
      <c r="R419" s="10">
        <v>573</v>
      </c>
      <c r="S419" s="322">
        <v>923831.64999999898</v>
      </c>
      <c r="T419" s="10">
        <v>1612.2716404886601</v>
      </c>
      <c r="V419" s="10"/>
      <c r="W419" s="10"/>
      <c r="X419" s="10"/>
      <c r="Y419" s="10"/>
      <c r="Z419" s="10"/>
      <c r="AA419" s="10"/>
      <c r="AB419" s="10"/>
      <c r="AC419" s="10"/>
      <c r="AD419" s="10"/>
    </row>
    <row r="420" spans="1:30">
      <c r="A420" s="55"/>
      <c r="B420" s="10"/>
      <c r="C420" s="10" t="s">
        <v>301</v>
      </c>
      <c r="D420" s="10"/>
      <c r="E420" s="10" t="s">
        <v>302</v>
      </c>
      <c r="F420" s="10">
        <v>12</v>
      </c>
      <c r="G420" s="322">
        <v>60.064583333333303</v>
      </c>
      <c r="H420" s="322">
        <v>19125.490000000002</v>
      </c>
      <c r="I420" s="322">
        <v>1593.7908333333301</v>
      </c>
      <c r="J420" s="201">
        <v>12.3333333333333</v>
      </c>
      <c r="L420" s="10">
        <v>5</v>
      </c>
      <c r="M420" s="322">
        <v>13821.71</v>
      </c>
      <c r="N420" s="322">
        <v>1974.53</v>
      </c>
      <c r="O420" s="10">
        <v>1</v>
      </c>
      <c r="P420" s="322">
        <v>384.54</v>
      </c>
      <c r="Q420" s="10">
        <v>384.54</v>
      </c>
      <c r="R420" s="10">
        <v>11</v>
      </c>
      <c r="S420" s="322">
        <v>18740.95</v>
      </c>
      <c r="T420" s="10">
        <v>1703.72272727273</v>
      </c>
      <c r="V420" s="10"/>
      <c r="W420" s="10"/>
      <c r="X420" s="10"/>
      <c r="Y420" s="10"/>
      <c r="Z420" s="10"/>
      <c r="AA420" s="10"/>
      <c r="AB420" s="10"/>
      <c r="AC420" s="10"/>
      <c r="AD420" s="10"/>
    </row>
    <row r="421" spans="1:30">
      <c r="A421" s="55"/>
      <c r="B421" s="10"/>
      <c r="C421" s="10" t="s">
        <v>303</v>
      </c>
      <c r="D421" s="10"/>
      <c r="E421" s="10" t="s">
        <v>304</v>
      </c>
      <c r="F421" s="10">
        <v>31</v>
      </c>
      <c r="G421" s="322">
        <v>163.22001748251699</v>
      </c>
      <c r="H421" s="322">
        <v>41306.06</v>
      </c>
      <c r="I421" s="322">
        <v>1332.4535483871</v>
      </c>
      <c r="J421" s="201">
        <v>12.846153846153801</v>
      </c>
      <c r="L421" s="10">
        <v>14</v>
      </c>
      <c r="M421" s="322">
        <v>31025.95</v>
      </c>
      <c r="N421" s="322">
        <v>1825.05588235294</v>
      </c>
      <c r="O421" s="10"/>
      <c r="P421" s="322"/>
      <c r="Q421" s="10"/>
      <c r="R421" s="10">
        <v>31</v>
      </c>
      <c r="S421" s="322">
        <v>41306.06</v>
      </c>
      <c r="T421" s="10">
        <v>1332.4535483871</v>
      </c>
      <c r="V421" s="10"/>
      <c r="W421" s="10"/>
      <c r="X421" s="10"/>
      <c r="Y421" s="10"/>
      <c r="Z421" s="10"/>
      <c r="AA421" s="10"/>
      <c r="AB421" s="10"/>
      <c r="AC421" s="10"/>
      <c r="AD421" s="10"/>
    </row>
    <row r="422" spans="1:30">
      <c r="A422" s="55"/>
      <c r="B422" s="10"/>
      <c r="C422" s="10" t="s">
        <v>305</v>
      </c>
      <c r="D422" s="10"/>
      <c r="E422" s="10" t="s">
        <v>306</v>
      </c>
      <c r="F422" s="10">
        <v>21</v>
      </c>
      <c r="G422" s="322">
        <v>208.140801470588</v>
      </c>
      <c r="H422" s="322">
        <v>57337.34</v>
      </c>
      <c r="I422" s="322">
        <v>2730.3495238095202</v>
      </c>
      <c r="J422" s="201">
        <v>12.75</v>
      </c>
      <c r="L422" s="10">
        <v>4</v>
      </c>
      <c r="M422" s="322">
        <v>47456.95</v>
      </c>
      <c r="N422" s="322">
        <v>2791.5852941176499</v>
      </c>
      <c r="O422" s="10"/>
      <c r="P422" s="322"/>
      <c r="Q422" s="10"/>
      <c r="R422" s="10">
        <v>21</v>
      </c>
      <c r="S422" s="322">
        <v>57337.34</v>
      </c>
      <c r="T422" s="10">
        <v>2730.3495238095202</v>
      </c>
      <c r="V422" s="10"/>
      <c r="W422" s="10"/>
      <c r="X422" s="10"/>
      <c r="Y422" s="10"/>
      <c r="Z422" s="10"/>
      <c r="AA422" s="10"/>
      <c r="AB422" s="10"/>
      <c r="AC422" s="10"/>
      <c r="AD422" s="10"/>
    </row>
    <row r="423" spans="1:30">
      <c r="A423" s="55"/>
      <c r="B423" s="10"/>
      <c r="C423" s="10" t="s">
        <v>307</v>
      </c>
      <c r="D423" s="10"/>
      <c r="E423" s="10" t="s">
        <v>245</v>
      </c>
      <c r="F423" s="10">
        <v>22</v>
      </c>
      <c r="G423" s="322">
        <v>164.360185185185</v>
      </c>
      <c r="H423" s="322">
        <v>31336.720000000001</v>
      </c>
      <c r="I423" s="322">
        <v>1424.3963636363601</v>
      </c>
      <c r="J423" s="201">
        <v>11.5555555555556</v>
      </c>
      <c r="L423" s="10">
        <v>10</v>
      </c>
      <c r="M423" s="322">
        <v>23369.55</v>
      </c>
      <c r="N423" s="322">
        <v>1947.4625000000001</v>
      </c>
      <c r="O423" s="10"/>
      <c r="P423" s="322"/>
      <c r="Q423" s="10"/>
      <c r="R423" s="10">
        <v>22</v>
      </c>
      <c r="S423" s="322">
        <v>31336.720000000001</v>
      </c>
      <c r="T423" s="10">
        <v>1424.3963636363601</v>
      </c>
      <c r="V423" s="10"/>
      <c r="W423" s="10"/>
      <c r="X423" s="10"/>
      <c r="Y423" s="10"/>
      <c r="Z423" s="10"/>
      <c r="AA423" s="10"/>
      <c r="AB423" s="10"/>
      <c r="AC423" s="10"/>
      <c r="AD423" s="10"/>
    </row>
    <row r="424" spans="1:30">
      <c r="A424" s="55"/>
      <c r="B424" s="10"/>
      <c r="C424" s="10" t="s">
        <v>308</v>
      </c>
      <c r="D424" s="10"/>
      <c r="E424" s="10" t="s">
        <v>309</v>
      </c>
      <c r="F424" s="10">
        <v>32</v>
      </c>
      <c r="G424" s="322">
        <v>114.87196233165</v>
      </c>
      <c r="H424" s="322">
        <v>36815.839999999997</v>
      </c>
      <c r="I424" s="322">
        <v>1150.4949999999999</v>
      </c>
      <c r="J424" s="201">
        <v>13.8333333333333</v>
      </c>
      <c r="L424" s="10">
        <v>11</v>
      </c>
      <c r="M424" s="322">
        <v>31105.33</v>
      </c>
      <c r="N424" s="322">
        <v>1481.2061904761899</v>
      </c>
      <c r="O424" s="10"/>
      <c r="P424" s="322"/>
      <c r="Q424" s="10"/>
      <c r="R424" s="10">
        <v>32</v>
      </c>
      <c r="S424" s="322">
        <v>36815.839999999997</v>
      </c>
      <c r="T424" s="10">
        <v>1150.4949999999999</v>
      </c>
      <c r="V424" s="10"/>
      <c r="W424" s="10"/>
      <c r="X424" s="10"/>
      <c r="Y424" s="10"/>
      <c r="Z424" s="10"/>
      <c r="AA424" s="10"/>
      <c r="AB424" s="10"/>
      <c r="AC424" s="10"/>
      <c r="AD424" s="10"/>
    </row>
    <row r="425" spans="1:30">
      <c r="A425" s="55"/>
      <c r="B425" s="10"/>
      <c r="C425" s="10" t="s">
        <v>310</v>
      </c>
      <c r="D425" s="10"/>
      <c r="E425" s="10" t="s">
        <v>311</v>
      </c>
      <c r="F425" s="10">
        <v>108</v>
      </c>
      <c r="G425" s="322">
        <v>146.34461795373099</v>
      </c>
      <c r="H425" s="322">
        <v>134816.85999999999</v>
      </c>
      <c r="I425" s="322">
        <v>1248.3042592592601</v>
      </c>
      <c r="J425" s="201">
        <v>13.548387096774199</v>
      </c>
      <c r="L425" s="10">
        <v>49</v>
      </c>
      <c r="M425" s="322">
        <v>96421.22</v>
      </c>
      <c r="N425" s="322">
        <v>1634.25796610169</v>
      </c>
      <c r="O425" s="10"/>
      <c r="P425" s="322"/>
      <c r="Q425" s="10"/>
      <c r="R425" s="10">
        <v>108</v>
      </c>
      <c r="S425" s="322">
        <v>134816.85999999999</v>
      </c>
      <c r="T425" s="10">
        <v>1248.3042592592601</v>
      </c>
      <c r="V425" s="10"/>
      <c r="W425" s="10"/>
      <c r="X425" s="10"/>
      <c r="Y425" s="10"/>
      <c r="Z425" s="10"/>
      <c r="AA425" s="10"/>
      <c r="AB425" s="10"/>
      <c r="AC425" s="10"/>
      <c r="AD425" s="10"/>
    </row>
    <row r="426" spans="1:30">
      <c r="A426" s="55"/>
      <c r="B426" s="10"/>
      <c r="C426" s="10" t="s">
        <v>312</v>
      </c>
      <c r="D426" s="10"/>
      <c r="E426" s="10" t="s">
        <v>122</v>
      </c>
      <c r="F426" s="10">
        <v>1</v>
      </c>
      <c r="G426" s="322"/>
      <c r="H426" s="322">
        <v>769.66</v>
      </c>
      <c r="I426" s="322">
        <v>769.66</v>
      </c>
      <c r="J426" s="201"/>
      <c r="L426" s="10">
        <v>1</v>
      </c>
      <c r="M426" s="322"/>
      <c r="N426" s="322"/>
      <c r="O426" s="10"/>
      <c r="P426" s="322"/>
      <c r="Q426" s="10"/>
      <c r="R426" s="10">
        <v>1</v>
      </c>
      <c r="S426" s="322">
        <v>769.66</v>
      </c>
      <c r="T426" s="10">
        <v>769.66</v>
      </c>
      <c r="V426" s="10"/>
      <c r="W426" s="10"/>
      <c r="X426" s="10"/>
      <c r="Y426" s="10"/>
      <c r="Z426" s="10"/>
      <c r="AA426" s="10"/>
      <c r="AB426" s="10"/>
      <c r="AC426" s="10"/>
      <c r="AD426" s="10"/>
    </row>
    <row r="427" spans="1:30">
      <c r="A427" s="55"/>
      <c r="B427" s="10"/>
      <c r="C427" s="10" t="s">
        <v>313</v>
      </c>
      <c r="D427" s="10"/>
      <c r="E427" s="10" t="s">
        <v>164</v>
      </c>
      <c r="F427" s="10">
        <v>9</v>
      </c>
      <c r="G427" s="322">
        <v>227.01631313131301</v>
      </c>
      <c r="H427" s="322">
        <v>13226.06</v>
      </c>
      <c r="I427" s="322">
        <v>1469.56222222222</v>
      </c>
      <c r="J427" s="201">
        <v>12.6666666666667</v>
      </c>
      <c r="L427" s="10">
        <v>5</v>
      </c>
      <c r="M427" s="322">
        <v>9906.09</v>
      </c>
      <c r="N427" s="322">
        <v>2476.5225</v>
      </c>
      <c r="O427" s="10"/>
      <c r="P427" s="322"/>
      <c r="Q427" s="10"/>
      <c r="R427" s="10">
        <v>9</v>
      </c>
      <c r="S427" s="322">
        <v>13226.06</v>
      </c>
      <c r="T427" s="10">
        <v>1469.56222222222</v>
      </c>
      <c r="V427" s="10"/>
      <c r="W427" s="10"/>
      <c r="X427" s="10"/>
      <c r="Y427" s="10"/>
      <c r="Z427" s="10"/>
      <c r="AA427" s="10"/>
      <c r="AB427" s="10"/>
      <c r="AC427" s="10"/>
      <c r="AD427" s="10"/>
    </row>
    <row r="428" spans="1:30">
      <c r="A428" s="55"/>
      <c r="B428" s="10"/>
      <c r="C428" s="10" t="s">
        <v>314</v>
      </c>
      <c r="D428" s="10"/>
      <c r="E428" s="10" t="s">
        <v>315</v>
      </c>
      <c r="F428" s="10">
        <v>16</v>
      </c>
      <c r="G428" s="322">
        <v>217.71689292929301</v>
      </c>
      <c r="H428" s="322">
        <v>32326.92</v>
      </c>
      <c r="I428" s="322">
        <v>2020.4324999999999</v>
      </c>
      <c r="J428" s="201">
        <v>14.5</v>
      </c>
      <c r="L428" s="10">
        <v>4</v>
      </c>
      <c r="M428" s="322">
        <v>30154.69</v>
      </c>
      <c r="N428" s="322">
        <v>2512.8908333333302</v>
      </c>
      <c r="O428" s="10"/>
      <c r="P428" s="322"/>
      <c r="Q428" s="10"/>
      <c r="R428" s="10">
        <v>16</v>
      </c>
      <c r="S428" s="322">
        <v>32326.92</v>
      </c>
      <c r="T428" s="10">
        <v>2020.4324999999999</v>
      </c>
      <c r="V428" s="10"/>
      <c r="W428" s="10"/>
      <c r="X428" s="10"/>
      <c r="Y428" s="10"/>
      <c r="Z428" s="10"/>
      <c r="AA428" s="10"/>
      <c r="AB428" s="10"/>
      <c r="AC428" s="10"/>
      <c r="AD428" s="10"/>
    </row>
    <row r="429" spans="1:30">
      <c r="A429" s="55"/>
      <c r="B429" s="10"/>
      <c r="C429" s="10" t="s">
        <v>316</v>
      </c>
      <c r="D429" s="10"/>
      <c r="E429" s="10" t="s">
        <v>317</v>
      </c>
      <c r="F429" s="10">
        <v>81</v>
      </c>
      <c r="G429" s="322">
        <v>146.950387660388</v>
      </c>
      <c r="H429" s="322">
        <v>110898.83</v>
      </c>
      <c r="I429" s="322">
        <v>1369.1213580246899</v>
      </c>
      <c r="J429" s="201">
        <v>13.2162162162162</v>
      </c>
      <c r="L429" s="10">
        <v>35</v>
      </c>
      <c r="M429" s="322">
        <v>84947.67</v>
      </c>
      <c r="N429" s="322">
        <v>1846.6884782608699</v>
      </c>
      <c r="O429" s="10"/>
      <c r="P429" s="322"/>
      <c r="Q429" s="10"/>
      <c r="R429" s="10">
        <v>81</v>
      </c>
      <c r="S429" s="322">
        <v>110898.83</v>
      </c>
      <c r="T429" s="10">
        <v>1369.1213580246899</v>
      </c>
      <c r="V429" s="10"/>
      <c r="W429" s="10"/>
      <c r="X429" s="10"/>
      <c r="Y429" s="10"/>
      <c r="Z429" s="10"/>
      <c r="AA429" s="10"/>
      <c r="AB429" s="10"/>
      <c r="AC429" s="10"/>
      <c r="AD429" s="10"/>
    </row>
    <row r="430" spans="1:30">
      <c r="A430" s="55"/>
      <c r="B430" s="10"/>
      <c r="C430" s="10" t="s">
        <v>318</v>
      </c>
      <c r="D430" s="10"/>
      <c r="E430" s="10" t="s">
        <v>319</v>
      </c>
      <c r="F430" s="10">
        <v>12</v>
      </c>
      <c r="G430" s="322">
        <v>148.336833333333</v>
      </c>
      <c r="H430" s="322">
        <v>12514.3</v>
      </c>
      <c r="I430" s="322">
        <v>1042.8583333333299</v>
      </c>
      <c r="J430" s="201">
        <v>13</v>
      </c>
      <c r="L430" s="10">
        <v>6</v>
      </c>
      <c r="M430" s="322">
        <v>9961.7800000000007</v>
      </c>
      <c r="N430" s="322">
        <v>1660.29666666667</v>
      </c>
      <c r="O430" s="10"/>
      <c r="P430" s="322"/>
      <c r="Q430" s="10"/>
      <c r="R430" s="10">
        <v>12</v>
      </c>
      <c r="S430" s="322">
        <v>12514.3</v>
      </c>
      <c r="T430" s="10">
        <v>1042.8583333333299</v>
      </c>
      <c r="V430" s="10"/>
      <c r="W430" s="10"/>
      <c r="X430" s="10"/>
      <c r="Y430" s="10"/>
      <c r="Z430" s="10"/>
      <c r="AA430" s="10"/>
      <c r="AB430" s="10"/>
      <c r="AC430" s="10"/>
      <c r="AD430" s="10"/>
    </row>
    <row r="431" spans="1:30">
      <c r="A431" s="55"/>
      <c r="B431" s="10"/>
      <c r="C431" s="10" t="s">
        <v>320</v>
      </c>
      <c r="D431" s="10"/>
      <c r="E431" s="10" t="s">
        <v>321</v>
      </c>
      <c r="F431" s="10">
        <v>30</v>
      </c>
      <c r="G431" s="322">
        <v>154.187067099567</v>
      </c>
      <c r="H431" s="322">
        <v>46063.47</v>
      </c>
      <c r="I431" s="322">
        <v>1535.4490000000001</v>
      </c>
      <c r="J431" s="201">
        <v>12</v>
      </c>
      <c r="L431" s="10">
        <v>9</v>
      </c>
      <c r="M431" s="322">
        <v>40691.040000000001</v>
      </c>
      <c r="N431" s="322">
        <v>1937.66857142857</v>
      </c>
      <c r="O431" s="10">
        <v>1</v>
      </c>
      <c r="P431" s="322">
        <v>1310.78</v>
      </c>
      <c r="Q431" s="10">
        <v>1310.78</v>
      </c>
      <c r="R431" s="10">
        <v>29</v>
      </c>
      <c r="S431" s="322">
        <v>44752.69</v>
      </c>
      <c r="T431" s="10">
        <v>1543.1962068965499</v>
      </c>
      <c r="V431" s="10"/>
      <c r="W431" s="10"/>
      <c r="X431" s="10"/>
      <c r="Y431" s="10"/>
      <c r="Z431" s="10"/>
      <c r="AA431" s="10"/>
      <c r="AB431" s="10"/>
      <c r="AC431" s="10"/>
      <c r="AD431" s="10"/>
    </row>
    <row r="432" spans="1:30">
      <c r="A432" s="55"/>
      <c r="B432" s="10"/>
      <c r="C432" s="10" t="s">
        <v>322</v>
      </c>
      <c r="D432" s="10"/>
      <c r="E432" s="10" t="s">
        <v>323</v>
      </c>
      <c r="F432" s="10">
        <v>10</v>
      </c>
      <c r="G432" s="322">
        <v>389.61675925925903</v>
      </c>
      <c r="H432" s="322">
        <v>19502.16</v>
      </c>
      <c r="I432" s="322">
        <v>1950.2159999999999</v>
      </c>
      <c r="J432" s="201">
        <v>15</v>
      </c>
      <c r="L432" s="10">
        <v>6</v>
      </c>
      <c r="M432" s="322">
        <v>16588.68</v>
      </c>
      <c r="N432" s="322">
        <v>4147.17</v>
      </c>
      <c r="O432" s="10"/>
      <c r="P432" s="322"/>
      <c r="Q432" s="10"/>
      <c r="R432" s="10">
        <v>10</v>
      </c>
      <c r="S432" s="322">
        <v>19502.16</v>
      </c>
      <c r="T432" s="10">
        <v>1950.2159999999999</v>
      </c>
      <c r="V432" s="10"/>
      <c r="W432" s="10"/>
      <c r="X432" s="10"/>
      <c r="Y432" s="10"/>
      <c r="Z432" s="10"/>
      <c r="AA432" s="10"/>
      <c r="AB432" s="10"/>
      <c r="AC432" s="10"/>
      <c r="AD432" s="10"/>
    </row>
    <row r="433" spans="1:30">
      <c r="A433" s="55"/>
      <c r="B433" s="10"/>
      <c r="C433" s="10" t="s">
        <v>123</v>
      </c>
      <c r="D433" s="10"/>
      <c r="E433" s="10" t="s">
        <v>124</v>
      </c>
      <c r="F433" s="10">
        <v>71</v>
      </c>
      <c r="G433" s="322">
        <v>148.82094613992001</v>
      </c>
      <c r="H433" s="322">
        <v>105308.24</v>
      </c>
      <c r="I433" s="322">
        <v>1483.2146478873201</v>
      </c>
      <c r="J433" s="201">
        <v>11.1891891891892</v>
      </c>
      <c r="L433" s="10">
        <v>24</v>
      </c>
      <c r="M433" s="322">
        <v>80275.649999999994</v>
      </c>
      <c r="N433" s="322">
        <v>1707.9925531914901</v>
      </c>
      <c r="O433" s="10"/>
      <c r="P433" s="322"/>
      <c r="Q433" s="10"/>
      <c r="R433" s="10">
        <v>71</v>
      </c>
      <c r="S433" s="322">
        <v>105308.24</v>
      </c>
      <c r="T433" s="10">
        <v>1483.2146478873201</v>
      </c>
      <c r="V433" s="10"/>
      <c r="W433" s="10"/>
      <c r="X433" s="10"/>
      <c r="Y433" s="10"/>
      <c r="Z433" s="10"/>
      <c r="AA433" s="10"/>
      <c r="AB433" s="10"/>
      <c r="AC433" s="10"/>
      <c r="AD433" s="10"/>
    </row>
    <row r="434" spans="1:30">
      <c r="A434" s="55"/>
      <c r="B434" s="10"/>
      <c r="C434" s="10" t="s">
        <v>125</v>
      </c>
      <c r="D434" s="10"/>
      <c r="E434" s="10" t="s">
        <v>126</v>
      </c>
      <c r="F434" s="10">
        <v>70</v>
      </c>
      <c r="G434" s="322">
        <v>96.780733539094598</v>
      </c>
      <c r="H434" s="322">
        <v>75766.570000000007</v>
      </c>
      <c r="I434" s="322">
        <v>1082.37957142857</v>
      </c>
      <c r="J434" s="201">
        <v>12.3333333333333</v>
      </c>
      <c r="L434" s="10">
        <v>32</v>
      </c>
      <c r="M434" s="322">
        <v>53802.43</v>
      </c>
      <c r="N434" s="322">
        <v>1415.85342105263</v>
      </c>
      <c r="O434" s="10">
        <v>1</v>
      </c>
      <c r="P434" s="322">
        <v>434.19</v>
      </c>
      <c r="Q434" s="10">
        <v>434.19</v>
      </c>
      <c r="R434" s="10">
        <v>69</v>
      </c>
      <c r="S434" s="322">
        <v>75332.38</v>
      </c>
      <c r="T434" s="10">
        <v>1091.7736231884101</v>
      </c>
      <c r="V434" s="10"/>
      <c r="W434" s="10"/>
      <c r="X434" s="10"/>
      <c r="Y434" s="10"/>
      <c r="Z434" s="10"/>
      <c r="AA434" s="10"/>
      <c r="AB434" s="10"/>
      <c r="AC434" s="10"/>
      <c r="AD434" s="10"/>
    </row>
    <row r="435" spans="1:30">
      <c r="A435" s="55"/>
      <c r="B435" s="10"/>
      <c r="C435" s="10" t="s">
        <v>409</v>
      </c>
      <c r="D435" s="10"/>
      <c r="E435" s="10" t="s">
        <v>363</v>
      </c>
      <c r="F435" s="10">
        <v>21</v>
      </c>
      <c r="G435" s="322">
        <v>160.23264772727299</v>
      </c>
      <c r="H435" s="322">
        <v>39675.040000000001</v>
      </c>
      <c r="I435" s="322">
        <v>1889.28761904762</v>
      </c>
      <c r="J435" s="201">
        <v>14.1</v>
      </c>
      <c r="L435" s="10">
        <v>6</v>
      </c>
      <c r="M435" s="322">
        <v>34926.67</v>
      </c>
      <c r="N435" s="322">
        <v>2328.4446666666699</v>
      </c>
      <c r="O435" s="10"/>
      <c r="P435" s="322"/>
      <c r="Q435" s="10"/>
      <c r="R435" s="10">
        <v>21</v>
      </c>
      <c r="S435" s="322">
        <v>39675.040000000001</v>
      </c>
      <c r="T435" s="10">
        <v>1889.28761904762</v>
      </c>
      <c r="V435" s="10"/>
      <c r="W435" s="10"/>
      <c r="X435" s="10"/>
      <c r="Y435" s="10"/>
      <c r="Z435" s="10"/>
      <c r="AA435" s="10"/>
      <c r="AB435" s="10"/>
      <c r="AC435" s="10"/>
      <c r="AD435" s="10"/>
    </row>
    <row r="436" spans="1:30">
      <c r="A436" s="55"/>
      <c r="B436" s="10"/>
      <c r="C436" s="10" t="s">
        <v>127</v>
      </c>
      <c r="D436" s="10"/>
      <c r="E436" s="10" t="s">
        <v>128</v>
      </c>
      <c r="F436" s="10">
        <v>11</v>
      </c>
      <c r="G436" s="322">
        <v>118.02611111111101</v>
      </c>
      <c r="H436" s="322">
        <v>23196.6</v>
      </c>
      <c r="I436" s="322">
        <v>2108.7818181818202</v>
      </c>
      <c r="J436" s="201">
        <v>13</v>
      </c>
      <c r="L436" s="10">
        <v>5</v>
      </c>
      <c r="M436" s="322">
        <v>6205.47</v>
      </c>
      <c r="N436" s="322">
        <v>1034.2449999999999</v>
      </c>
      <c r="O436" s="10"/>
      <c r="P436" s="322"/>
      <c r="Q436" s="10"/>
      <c r="R436" s="10">
        <v>11</v>
      </c>
      <c r="S436" s="322">
        <v>23196.6</v>
      </c>
      <c r="T436" s="10">
        <v>2108.7818181818202</v>
      </c>
      <c r="V436" s="10"/>
      <c r="W436" s="10"/>
      <c r="X436" s="10"/>
      <c r="Y436" s="10"/>
      <c r="Z436" s="10"/>
      <c r="AA436" s="10"/>
      <c r="AB436" s="10"/>
      <c r="AC436" s="10"/>
      <c r="AD436" s="10"/>
    </row>
    <row r="437" spans="1:30">
      <c r="A437" s="55"/>
      <c r="B437" s="10"/>
      <c r="C437" s="10" t="s">
        <v>129</v>
      </c>
      <c r="D437" s="10"/>
      <c r="E437" s="10" t="s">
        <v>130</v>
      </c>
      <c r="F437" s="10">
        <v>18</v>
      </c>
      <c r="G437" s="322">
        <v>147.52733333333299</v>
      </c>
      <c r="H437" s="322">
        <v>20076.05</v>
      </c>
      <c r="I437" s="322">
        <v>1115.3361111111101</v>
      </c>
      <c r="J437" s="201">
        <v>14.2</v>
      </c>
      <c r="L437" s="10">
        <v>13</v>
      </c>
      <c r="M437" s="322">
        <v>10292.02</v>
      </c>
      <c r="N437" s="322">
        <v>2058.404</v>
      </c>
      <c r="O437" s="10"/>
      <c r="P437" s="322"/>
      <c r="Q437" s="10"/>
      <c r="R437" s="10">
        <v>18</v>
      </c>
      <c r="S437" s="322">
        <v>20076.05</v>
      </c>
      <c r="T437" s="10">
        <v>1115.3361111111101</v>
      </c>
      <c r="V437" s="10"/>
      <c r="W437" s="10"/>
      <c r="X437" s="10"/>
      <c r="Y437" s="10"/>
      <c r="Z437" s="10"/>
      <c r="AA437" s="10"/>
      <c r="AB437" s="10"/>
      <c r="AC437" s="10"/>
      <c r="AD437" s="10"/>
    </row>
    <row r="438" spans="1:30">
      <c r="A438" s="55"/>
      <c r="B438" s="10"/>
      <c r="C438" s="10" t="s">
        <v>325</v>
      </c>
      <c r="D438" s="10"/>
      <c r="E438" s="10" t="s">
        <v>122</v>
      </c>
      <c r="F438" s="10">
        <v>27</v>
      </c>
      <c r="G438" s="322">
        <v>172.29025778619501</v>
      </c>
      <c r="H438" s="322">
        <v>52034.83</v>
      </c>
      <c r="I438" s="322">
        <v>1927.2159259259299</v>
      </c>
      <c r="J438" s="201">
        <v>13.9166666666667</v>
      </c>
      <c r="L438" s="10">
        <v>8</v>
      </c>
      <c r="M438" s="322">
        <v>45681.279999999999</v>
      </c>
      <c r="N438" s="322">
        <v>2404.2778947368402</v>
      </c>
      <c r="O438" s="10"/>
      <c r="P438" s="322"/>
      <c r="Q438" s="10"/>
      <c r="R438" s="10">
        <v>27</v>
      </c>
      <c r="S438" s="322">
        <v>52034.83</v>
      </c>
      <c r="T438" s="10">
        <v>1927.2159259259299</v>
      </c>
      <c r="V438" s="10"/>
      <c r="W438" s="10"/>
      <c r="X438" s="10"/>
      <c r="Y438" s="10"/>
      <c r="Z438" s="10"/>
      <c r="AA438" s="10"/>
      <c r="AB438" s="10"/>
      <c r="AC438" s="10"/>
      <c r="AD438" s="10"/>
    </row>
    <row r="439" spans="1:30">
      <c r="A439" s="55"/>
      <c r="B439" s="10"/>
      <c r="C439" s="10" t="s">
        <v>326</v>
      </c>
      <c r="D439" s="10"/>
      <c r="E439" s="10" t="s">
        <v>327</v>
      </c>
      <c r="F439" s="10">
        <v>151</v>
      </c>
      <c r="G439" s="322">
        <v>164.265983352039</v>
      </c>
      <c r="H439" s="322">
        <v>248490.74</v>
      </c>
      <c r="I439" s="322">
        <v>1645.6340397351</v>
      </c>
      <c r="J439" s="201">
        <v>13.5679012345679</v>
      </c>
      <c r="L439" s="10">
        <v>43</v>
      </c>
      <c r="M439" s="322">
        <v>219781.91</v>
      </c>
      <c r="N439" s="322">
        <v>2035.01768518519</v>
      </c>
      <c r="O439" s="10"/>
      <c r="P439" s="322"/>
      <c r="Q439" s="10"/>
      <c r="R439" s="10">
        <v>151</v>
      </c>
      <c r="S439" s="322">
        <v>248490.74</v>
      </c>
      <c r="T439" s="10">
        <v>1645.6340397351</v>
      </c>
      <c r="V439" s="10"/>
      <c r="W439" s="10"/>
      <c r="X439" s="10"/>
      <c r="Y439" s="10"/>
      <c r="Z439" s="10"/>
      <c r="AA439" s="10"/>
      <c r="AB439" s="10"/>
      <c r="AC439" s="10"/>
      <c r="AD439" s="10"/>
    </row>
    <row r="440" spans="1:30">
      <c r="A440" s="55"/>
      <c r="B440" s="10"/>
      <c r="C440" s="10" t="s">
        <v>328</v>
      </c>
      <c r="D440" s="10"/>
      <c r="E440" s="10" t="s">
        <v>329</v>
      </c>
      <c r="F440" s="10">
        <v>17</v>
      </c>
      <c r="G440" s="322">
        <v>187.03055555555599</v>
      </c>
      <c r="H440" s="322">
        <v>54009.58</v>
      </c>
      <c r="I440" s="322">
        <v>3177.0341176470602</v>
      </c>
      <c r="J440" s="201">
        <v>14.8333333333333</v>
      </c>
      <c r="L440" s="10">
        <v>10</v>
      </c>
      <c r="M440" s="322">
        <v>39362.15</v>
      </c>
      <c r="N440" s="322">
        <v>5623.1642857142897</v>
      </c>
      <c r="O440" s="10"/>
      <c r="P440" s="322"/>
      <c r="Q440" s="10"/>
      <c r="R440" s="10">
        <v>17</v>
      </c>
      <c r="S440" s="322">
        <v>54009.58</v>
      </c>
      <c r="T440" s="10">
        <v>3177.0341176470602</v>
      </c>
      <c r="V440" s="10"/>
      <c r="W440" s="10"/>
      <c r="X440" s="10"/>
      <c r="Y440" s="10"/>
      <c r="Z440" s="10"/>
      <c r="AA440" s="10"/>
      <c r="AB440" s="10"/>
      <c r="AC440" s="10"/>
      <c r="AD440" s="10"/>
    </row>
    <row r="441" spans="1:30">
      <c r="A441" s="55"/>
      <c r="B441" s="10"/>
      <c r="C441" s="10" t="s">
        <v>330</v>
      </c>
      <c r="D441" s="10"/>
      <c r="E441" s="10" t="s">
        <v>193</v>
      </c>
      <c r="F441" s="10">
        <v>144</v>
      </c>
      <c r="G441" s="322">
        <v>198.3892498635</v>
      </c>
      <c r="H441" s="322">
        <v>292255.39</v>
      </c>
      <c r="I441" s="322">
        <v>2029.55131944444</v>
      </c>
      <c r="J441" s="201">
        <v>14.0135135135135</v>
      </c>
      <c r="L441" s="10">
        <v>52</v>
      </c>
      <c r="M441" s="322">
        <v>247341.16</v>
      </c>
      <c r="N441" s="322">
        <v>2688.4908695652198</v>
      </c>
      <c r="O441" s="10">
        <v>2</v>
      </c>
      <c r="P441" s="322">
        <v>1793.78</v>
      </c>
      <c r="Q441" s="10">
        <v>896.89</v>
      </c>
      <c r="R441" s="10">
        <v>142</v>
      </c>
      <c r="S441" s="322">
        <v>290461.61</v>
      </c>
      <c r="T441" s="10">
        <v>2045.50429577465</v>
      </c>
      <c r="V441" s="10"/>
      <c r="W441" s="10"/>
      <c r="X441" s="10"/>
      <c r="Y441" s="10"/>
      <c r="Z441" s="10"/>
      <c r="AA441" s="10"/>
      <c r="AB441" s="10"/>
      <c r="AC441" s="10"/>
      <c r="AD441" s="10"/>
    </row>
    <row r="442" spans="1:30">
      <c r="A442" s="55"/>
      <c r="B442" s="10"/>
      <c r="C442" s="10" t="s">
        <v>331</v>
      </c>
      <c r="D442" s="10"/>
      <c r="E442" s="10" t="s">
        <v>332</v>
      </c>
      <c r="F442" s="10">
        <v>222</v>
      </c>
      <c r="G442" s="322">
        <v>146.605252613521</v>
      </c>
      <c r="H442" s="322">
        <v>318875.53999999998</v>
      </c>
      <c r="I442" s="322">
        <v>1436.37630630631</v>
      </c>
      <c r="J442" s="201">
        <v>12.840425531914899</v>
      </c>
      <c r="L442" s="10">
        <v>93</v>
      </c>
      <c r="M442" s="322">
        <v>242474.66</v>
      </c>
      <c r="N442" s="322">
        <v>1879.6485271317799</v>
      </c>
      <c r="O442" s="10">
        <v>5</v>
      </c>
      <c r="P442" s="322">
        <v>2758.86</v>
      </c>
      <c r="Q442" s="10">
        <v>551.77200000000005</v>
      </c>
      <c r="R442" s="10">
        <v>217</v>
      </c>
      <c r="S442" s="322">
        <v>316116.68</v>
      </c>
      <c r="T442" s="10">
        <v>1456.7588940092201</v>
      </c>
      <c r="V442" s="10"/>
      <c r="W442" s="10"/>
      <c r="X442" s="10"/>
      <c r="Y442" s="10"/>
      <c r="Z442" s="10"/>
      <c r="AA442" s="10"/>
      <c r="AB442" s="10"/>
      <c r="AC442" s="10"/>
      <c r="AD442" s="10"/>
    </row>
    <row r="443" spans="1:30">
      <c r="A443" s="55"/>
      <c r="B443" s="10"/>
      <c r="C443" s="10" t="s">
        <v>333</v>
      </c>
      <c r="D443" s="10"/>
      <c r="E443" s="10" t="s">
        <v>98</v>
      </c>
      <c r="F443" s="10">
        <v>12</v>
      </c>
      <c r="G443" s="322">
        <v>178.40049999999999</v>
      </c>
      <c r="H443" s="322">
        <v>25436.59</v>
      </c>
      <c r="I443" s="322">
        <v>2119.71583333333</v>
      </c>
      <c r="J443" s="201">
        <v>15.4</v>
      </c>
      <c r="L443" s="10">
        <v>5</v>
      </c>
      <c r="M443" s="322">
        <v>17940.490000000002</v>
      </c>
      <c r="N443" s="322">
        <v>2562.9271428571401</v>
      </c>
      <c r="O443" s="10"/>
      <c r="P443" s="322"/>
      <c r="Q443" s="10"/>
      <c r="R443" s="10">
        <v>12</v>
      </c>
      <c r="S443" s="322">
        <v>25436.59</v>
      </c>
      <c r="T443" s="10">
        <v>2119.71583333333</v>
      </c>
      <c r="V443" s="10"/>
      <c r="W443" s="10"/>
      <c r="X443" s="10"/>
      <c r="Y443" s="10"/>
      <c r="Z443" s="10"/>
      <c r="AA443" s="10"/>
      <c r="AB443" s="10"/>
      <c r="AC443" s="10"/>
      <c r="AD443" s="10"/>
    </row>
    <row r="444" spans="1:30">
      <c r="A444" s="55"/>
      <c r="B444" s="10"/>
      <c r="C444" s="10" t="s">
        <v>334</v>
      </c>
      <c r="D444" s="10"/>
      <c r="E444" s="10" t="s">
        <v>335</v>
      </c>
      <c r="F444" s="10">
        <v>2</v>
      </c>
      <c r="G444" s="322">
        <v>61.0549242424242</v>
      </c>
      <c r="H444" s="322">
        <v>1541.52</v>
      </c>
      <c r="I444" s="322">
        <v>770.76</v>
      </c>
      <c r="J444" s="201">
        <v>12.5</v>
      </c>
      <c r="L444" s="10"/>
      <c r="M444" s="322">
        <v>1541.52</v>
      </c>
      <c r="N444" s="322">
        <v>770.76</v>
      </c>
      <c r="O444" s="10"/>
      <c r="P444" s="322"/>
      <c r="Q444" s="10"/>
      <c r="R444" s="10">
        <v>2</v>
      </c>
      <c r="S444" s="322">
        <v>1541.52</v>
      </c>
      <c r="T444" s="10">
        <v>770.76</v>
      </c>
      <c r="V444" s="10"/>
      <c r="W444" s="10"/>
      <c r="X444" s="10"/>
      <c r="Y444" s="10"/>
      <c r="Z444" s="10"/>
      <c r="AA444" s="10"/>
      <c r="AB444" s="10"/>
      <c r="AC444" s="10"/>
      <c r="AD444" s="10"/>
    </row>
    <row r="445" spans="1:30">
      <c r="A445" s="55"/>
      <c r="B445" s="10"/>
      <c r="C445" s="10" t="s">
        <v>336</v>
      </c>
      <c r="D445" s="10"/>
      <c r="E445" s="10" t="s">
        <v>211</v>
      </c>
      <c r="F445" s="10">
        <v>213</v>
      </c>
      <c r="G445" s="322">
        <v>128.142938655422</v>
      </c>
      <c r="H445" s="322">
        <v>256171.22</v>
      </c>
      <c r="I445" s="322">
        <v>1202.68178403756</v>
      </c>
      <c r="J445" s="201">
        <v>12.688679245283</v>
      </c>
      <c r="L445" s="10">
        <v>64</v>
      </c>
      <c r="M445" s="322">
        <v>230798.49</v>
      </c>
      <c r="N445" s="322">
        <v>1548.98315436242</v>
      </c>
      <c r="O445" s="10">
        <v>4</v>
      </c>
      <c r="P445" s="322">
        <v>5627</v>
      </c>
      <c r="Q445" s="10">
        <v>1406.75</v>
      </c>
      <c r="R445" s="10">
        <v>209</v>
      </c>
      <c r="S445" s="322">
        <v>250544.22</v>
      </c>
      <c r="T445" s="10">
        <v>1198.7761722488001</v>
      </c>
      <c r="V445" s="10"/>
      <c r="W445" s="10"/>
      <c r="X445" s="10"/>
      <c r="Y445" s="10"/>
      <c r="Z445" s="10"/>
      <c r="AA445" s="10"/>
      <c r="AB445" s="10"/>
      <c r="AC445" s="10"/>
      <c r="AD445" s="10"/>
    </row>
    <row r="446" spans="1:30">
      <c r="A446" s="55"/>
      <c r="B446" s="10"/>
      <c r="C446" s="10" t="s">
        <v>337</v>
      </c>
      <c r="D446" s="10"/>
      <c r="E446" s="10" t="s">
        <v>89</v>
      </c>
      <c r="F446" s="10">
        <v>16</v>
      </c>
      <c r="G446" s="322">
        <v>116.94750000000001</v>
      </c>
      <c r="H446" s="322">
        <v>23647.77</v>
      </c>
      <c r="I446" s="322">
        <v>1477.985625</v>
      </c>
      <c r="J446" s="201">
        <v>12</v>
      </c>
      <c r="L446" s="10">
        <v>6</v>
      </c>
      <c r="M446" s="322">
        <v>13513.96</v>
      </c>
      <c r="N446" s="322">
        <v>1351.396</v>
      </c>
      <c r="O446" s="10"/>
      <c r="P446" s="322"/>
      <c r="Q446" s="10"/>
      <c r="R446" s="10">
        <v>16</v>
      </c>
      <c r="S446" s="322">
        <v>23647.77</v>
      </c>
      <c r="T446" s="10">
        <v>1477.985625</v>
      </c>
      <c r="V446" s="10"/>
      <c r="W446" s="10"/>
      <c r="X446" s="10"/>
      <c r="Y446" s="10"/>
      <c r="Z446" s="10"/>
      <c r="AA446" s="10"/>
      <c r="AB446" s="10"/>
      <c r="AC446" s="10"/>
      <c r="AD446" s="10"/>
    </row>
    <row r="447" spans="1:30">
      <c r="A447" s="55"/>
      <c r="B447" s="10"/>
      <c r="C447" s="10" t="s">
        <v>338</v>
      </c>
      <c r="D447" s="10"/>
      <c r="E447" s="10" t="s">
        <v>339</v>
      </c>
      <c r="F447" s="10">
        <v>97</v>
      </c>
      <c r="G447" s="322">
        <v>112.82986931818201</v>
      </c>
      <c r="H447" s="322">
        <v>111432.75</v>
      </c>
      <c r="I447" s="322">
        <v>1148.7912371134</v>
      </c>
      <c r="J447" s="201">
        <v>13.05</v>
      </c>
      <c r="L447" s="10">
        <v>41</v>
      </c>
      <c r="M447" s="322">
        <v>85584.06</v>
      </c>
      <c r="N447" s="322">
        <v>1528.2867857142901</v>
      </c>
      <c r="O447" s="10">
        <v>1</v>
      </c>
      <c r="P447" s="322">
        <v>1241.3499999999999</v>
      </c>
      <c r="Q447" s="10">
        <v>1241.3499999999999</v>
      </c>
      <c r="R447" s="10">
        <v>96</v>
      </c>
      <c r="S447" s="322">
        <v>110191.4</v>
      </c>
      <c r="T447" s="10">
        <v>1147.8270833333299</v>
      </c>
      <c r="V447" s="10"/>
      <c r="W447" s="10"/>
      <c r="X447" s="10"/>
      <c r="Y447" s="10"/>
      <c r="Z447" s="10"/>
      <c r="AA447" s="10"/>
      <c r="AB447" s="10"/>
      <c r="AC447" s="10"/>
      <c r="AD447" s="10"/>
    </row>
    <row r="448" spans="1:30">
      <c r="A448" s="55"/>
      <c r="B448" s="10"/>
      <c r="C448" s="10" t="s">
        <v>131</v>
      </c>
      <c r="D448" s="10"/>
      <c r="E448" s="10" t="s">
        <v>110</v>
      </c>
      <c r="F448" s="10">
        <v>362</v>
      </c>
      <c r="G448" s="322">
        <v>125.57683375420901</v>
      </c>
      <c r="H448" s="322">
        <v>479168.62</v>
      </c>
      <c r="I448" s="322">
        <v>1323.6702209944799</v>
      </c>
      <c r="J448" s="201">
        <v>13.5722222222222</v>
      </c>
      <c r="L448" s="10">
        <v>127</v>
      </c>
      <c r="M448" s="322">
        <v>378634.13</v>
      </c>
      <c r="N448" s="322">
        <v>1611.20906382979</v>
      </c>
      <c r="O448" s="10">
        <v>6</v>
      </c>
      <c r="P448" s="322">
        <v>4346.1099999999997</v>
      </c>
      <c r="Q448" s="10">
        <v>724.35166666666703</v>
      </c>
      <c r="R448" s="10">
        <v>356</v>
      </c>
      <c r="S448" s="322">
        <v>474822.51</v>
      </c>
      <c r="T448" s="10">
        <v>1333.77109550562</v>
      </c>
      <c r="V448" s="10"/>
      <c r="W448" s="10"/>
      <c r="X448" s="10"/>
      <c r="Y448" s="10"/>
      <c r="Z448" s="10"/>
      <c r="AA448" s="10"/>
      <c r="AB448" s="10"/>
      <c r="AC448" s="10"/>
      <c r="AD448" s="10"/>
    </row>
    <row r="449" spans="1:30">
      <c r="A449" s="55"/>
      <c r="B449" s="10"/>
      <c r="C449" s="10" t="s">
        <v>340</v>
      </c>
      <c r="D449" s="10"/>
      <c r="E449" s="10" t="s">
        <v>89</v>
      </c>
      <c r="F449" s="10">
        <v>1</v>
      </c>
      <c r="G449" s="322">
        <v>79.070833333333297</v>
      </c>
      <c r="H449" s="322">
        <v>1116.29</v>
      </c>
      <c r="I449" s="322">
        <v>1116.29</v>
      </c>
      <c r="J449" s="201">
        <v>13</v>
      </c>
      <c r="L449" s="10"/>
      <c r="M449" s="322">
        <v>1116.29</v>
      </c>
      <c r="N449" s="322">
        <v>1116.29</v>
      </c>
      <c r="O449" s="10"/>
      <c r="P449" s="322"/>
      <c r="Q449" s="10"/>
      <c r="R449" s="10">
        <v>1</v>
      </c>
      <c r="S449" s="322">
        <v>1116.29</v>
      </c>
      <c r="T449" s="10">
        <v>1116.29</v>
      </c>
      <c r="V449" s="10"/>
      <c r="W449" s="10"/>
      <c r="X449" s="10"/>
      <c r="Y449" s="10"/>
      <c r="Z449" s="10"/>
      <c r="AA449" s="10"/>
      <c r="AB449" s="10"/>
      <c r="AC449" s="10"/>
      <c r="AD449" s="10"/>
    </row>
    <row r="450" spans="1:30">
      <c r="A450" s="55"/>
      <c r="B450" s="10"/>
      <c r="C450" s="10" t="s">
        <v>340</v>
      </c>
      <c r="D450" s="10"/>
      <c r="E450" s="10" t="s">
        <v>341</v>
      </c>
      <c r="F450" s="10">
        <v>46</v>
      </c>
      <c r="G450" s="322">
        <v>147.77011010728401</v>
      </c>
      <c r="H450" s="322">
        <v>63656.81</v>
      </c>
      <c r="I450" s="322">
        <v>1383.84369565217</v>
      </c>
      <c r="J450" s="201">
        <v>14.0434782608696</v>
      </c>
      <c r="L450" s="10">
        <v>18</v>
      </c>
      <c r="M450" s="322">
        <v>50094.03</v>
      </c>
      <c r="N450" s="322">
        <v>1789.0725</v>
      </c>
      <c r="O450" s="10">
        <v>2</v>
      </c>
      <c r="P450" s="322">
        <v>797.23</v>
      </c>
      <c r="Q450" s="10">
        <v>398.61500000000001</v>
      </c>
      <c r="R450" s="10">
        <v>44</v>
      </c>
      <c r="S450" s="322">
        <v>62859.58</v>
      </c>
      <c r="T450" s="10">
        <v>1428.62681818182</v>
      </c>
      <c r="V450" s="10"/>
      <c r="W450" s="10"/>
      <c r="X450" s="10"/>
      <c r="Y450" s="10"/>
      <c r="Z450" s="10"/>
      <c r="AA450" s="10"/>
      <c r="AB450" s="10"/>
      <c r="AC450" s="10"/>
      <c r="AD450" s="10"/>
    </row>
    <row r="451" spans="1:30">
      <c r="A451" s="55"/>
      <c r="B451" s="10"/>
      <c r="C451" s="10" t="s">
        <v>342</v>
      </c>
      <c r="D451" s="10"/>
      <c r="E451" s="10" t="s">
        <v>343</v>
      </c>
      <c r="F451" s="10">
        <v>9</v>
      </c>
      <c r="G451" s="322">
        <v>170.897035984848</v>
      </c>
      <c r="H451" s="322">
        <v>26253.43</v>
      </c>
      <c r="I451" s="322">
        <v>2917.0477777777801</v>
      </c>
      <c r="J451" s="201">
        <v>12.75</v>
      </c>
      <c r="L451" s="10">
        <v>1</v>
      </c>
      <c r="M451" s="322">
        <v>16441.53</v>
      </c>
      <c r="N451" s="322">
        <v>2055.1912499999999</v>
      </c>
      <c r="O451" s="10"/>
      <c r="P451" s="322"/>
      <c r="Q451" s="10"/>
      <c r="R451" s="10">
        <v>9</v>
      </c>
      <c r="S451" s="322">
        <v>26253.43</v>
      </c>
      <c r="T451" s="10">
        <v>2917.0477777777801</v>
      </c>
      <c r="V451" s="10"/>
      <c r="W451" s="10"/>
      <c r="X451" s="10"/>
      <c r="Y451" s="10"/>
      <c r="Z451" s="10"/>
      <c r="AA451" s="10"/>
      <c r="AB451" s="10"/>
      <c r="AC451" s="10"/>
      <c r="AD451" s="10"/>
    </row>
    <row r="452" spans="1:30">
      <c r="A452" s="55"/>
      <c r="B452" s="10"/>
      <c r="C452" s="10" t="s">
        <v>344</v>
      </c>
      <c r="D452" s="10"/>
      <c r="E452" s="10" t="s">
        <v>345</v>
      </c>
      <c r="F452" s="10">
        <v>27</v>
      </c>
      <c r="G452" s="322">
        <v>180.86146969697</v>
      </c>
      <c r="H452" s="322">
        <v>49301.71</v>
      </c>
      <c r="I452" s="322">
        <v>1825.9892592592601</v>
      </c>
      <c r="J452" s="201">
        <v>12.9</v>
      </c>
      <c r="L452" s="10">
        <v>10</v>
      </c>
      <c r="M452" s="322">
        <v>39782.54</v>
      </c>
      <c r="N452" s="322">
        <v>2340.1494117647098</v>
      </c>
      <c r="O452" s="10"/>
      <c r="P452" s="322"/>
      <c r="Q452" s="10"/>
      <c r="R452" s="10">
        <v>27</v>
      </c>
      <c r="S452" s="322">
        <v>49301.71</v>
      </c>
      <c r="T452" s="10">
        <v>1825.9892592592601</v>
      </c>
      <c r="V452" s="10"/>
      <c r="W452" s="10"/>
      <c r="X452" s="10"/>
      <c r="Y452" s="10"/>
      <c r="Z452" s="10"/>
      <c r="AA452" s="10"/>
      <c r="AB452" s="10"/>
      <c r="AC452" s="10"/>
      <c r="AD452" s="10"/>
    </row>
    <row r="453" spans="1:30">
      <c r="A453" s="55"/>
      <c r="B453" s="10"/>
      <c r="C453" s="10" t="s">
        <v>346</v>
      </c>
      <c r="D453" s="10"/>
      <c r="E453" s="10" t="s">
        <v>347</v>
      </c>
      <c r="F453" s="10">
        <v>10</v>
      </c>
      <c r="G453" s="322">
        <v>123.785694444444</v>
      </c>
      <c r="H453" s="322">
        <v>19155.740000000002</v>
      </c>
      <c r="I453" s="322">
        <v>1915.5740000000001</v>
      </c>
      <c r="J453" s="201">
        <v>17</v>
      </c>
      <c r="L453" s="10">
        <v>6</v>
      </c>
      <c r="M453" s="322">
        <v>8347.23</v>
      </c>
      <c r="N453" s="322">
        <v>2086.8074999999999</v>
      </c>
      <c r="O453" s="10"/>
      <c r="P453" s="322"/>
      <c r="Q453" s="10"/>
      <c r="R453" s="10">
        <v>10</v>
      </c>
      <c r="S453" s="322">
        <v>19155.740000000002</v>
      </c>
      <c r="T453" s="10">
        <v>1915.5740000000001</v>
      </c>
      <c r="V453" s="10"/>
      <c r="W453" s="10"/>
      <c r="X453" s="10"/>
      <c r="Y453" s="10"/>
      <c r="Z453" s="10"/>
      <c r="AA453" s="10"/>
      <c r="AB453" s="10"/>
      <c r="AC453" s="10"/>
      <c r="AD453" s="10"/>
    </row>
    <row r="454" spans="1:30">
      <c r="A454" s="55"/>
      <c r="B454" s="10"/>
      <c r="C454" s="10" t="s">
        <v>348</v>
      </c>
      <c r="D454" s="10"/>
      <c r="E454" s="10" t="s">
        <v>349</v>
      </c>
      <c r="F454" s="10">
        <v>32</v>
      </c>
      <c r="G454" s="322">
        <v>203.566795798898</v>
      </c>
      <c r="H454" s="322">
        <v>66257.59</v>
      </c>
      <c r="I454" s="322">
        <v>2070.5496874999999</v>
      </c>
      <c r="J454" s="201">
        <v>13.7272727272727</v>
      </c>
      <c r="L454" s="10">
        <v>6</v>
      </c>
      <c r="M454" s="322">
        <v>64581.22</v>
      </c>
      <c r="N454" s="322">
        <v>2483.8930769230801</v>
      </c>
      <c r="O454" s="10"/>
      <c r="P454" s="322"/>
      <c r="Q454" s="10"/>
      <c r="R454" s="10">
        <v>32</v>
      </c>
      <c r="S454" s="322">
        <v>66257.59</v>
      </c>
      <c r="T454" s="10">
        <v>2070.5496874999999</v>
      </c>
      <c r="V454" s="10"/>
      <c r="W454" s="10"/>
      <c r="X454" s="10"/>
      <c r="Y454" s="10"/>
      <c r="Z454" s="10"/>
      <c r="AA454" s="10"/>
      <c r="AB454" s="10"/>
      <c r="AC454" s="10"/>
      <c r="AD454" s="10"/>
    </row>
    <row r="455" spans="1:30">
      <c r="A455" s="55"/>
      <c r="B455" s="10"/>
      <c r="C455" s="10" t="s">
        <v>350</v>
      </c>
      <c r="D455" s="10"/>
      <c r="E455" s="10" t="s">
        <v>351</v>
      </c>
      <c r="F455" s="10">
        <v>13</v>
      </c>
      <c r="G455" s="322">
        <v>129.86066919191899</v>
      </c>
      <c r="H455" s="322">
        <v>11715.33</v>
      </c>
      <c r="I455" s="322">
        <v>901.17923076923103</v>
      </c>
      <c r="J455" s="201">
        <v>12.8333333333333</v>
      </c>
      <c r="L455" s="10">
        <v>3</v>
      </c>
      <c r="M455" s="322">
        <v>11537.72</v>
      </c>
      <c r="N455" s="322">
        <v>1153.7719999999999</v>
      </c>
      <c r="O455" s="10"/>
      <c r="P455" s="322"/>
      <c r="Q455" s="10"/>
      <c r="R455" s="10">
        <v>13</v>
      </c>
      <c r="S455" s="322">
        <v>11715.33</v>
      </c>
      <c r="T455" s="10">
        <v>901.17923076923103</v>
      </c>
      <c r="V455" s="10"/>
      <c r="W455" s="10"/>
      <c r="X455" s="10"/>
      <c r="Y455" s="10"/>
      <c r="Z455" s="10"/>
      <c r="AA455" s="10"/>
      <c r="AB455" s="10"/>
      <c r="AC455" s="10"/>
      <c r="AD455" s="10"/>
    </row>
    <row r="456" spans="1:30">
      <c r="A456" s="55"/>
      <c r="B456" s="10"/>
      <c r="C456" s="10" t="s">
        <v>352</v>
      </c>
      <c r="D456" s="10"/>
      <c r="E456" s="10" t="s">
        <v>353</v>
      </c>
      <c r="F456" s="10">
        <v>6</v>
      </c>
      <c r="G456" s="322">
        <v>89.421107954545505</v>
      </c>
      <c r="H456" s="322">
        <v>7767.25</v>
      </c>
      <c r="I456" s="322">
        <v>1294.5416666666699</v>
      </c>
      <c r="J456" s="201">
        <v>15.75</v>
      </c>
      <c r="L456" s="10">
        <v>1</v>
      </c>
      <c r="M456" s="322">
        <v>7389.17</v>
      </c>
      <c r="N456" s="322">
        <v>1477.8340000000001</v>
      </c>
      <c r="O456" s="10"/>
      <c r="P456" s="322"/>
      <c r="Q456" s="10"/>
      <c r="R456" s="10">
        <v>6</v>
      </c>
      <c r="S456" s="322">
        <v>7767.25</v>
      </c>
      <c r="T456" s="10">
        <v>1294.5416666666699</v>
      </c>
      <c r="V456" s="10"/>
      <c r="W456" s="10"/>
      <c r="X456" s="10"/>
      <c r="Y456" s="10"/>
      <c r="Z456" s="10"/>
      <c r="AA456" s="10"/>
      <c r="AB456" s="10"/>
      <c r="AC456" s="10"/>
      <c r="AD456" s="10"/>
    </row>
    <row r="457" spans="1:30">
      <c r="A457" s="55"/>
      <c r="B457" s="10"/>
      <c r="C457" s="10" t="s">
        <v>132</v>
      </c>
      <c r="D457" s="10"/>
      <c r="E457" s="10" t="s">
        <v>133</v>
      </c>
      <c r="F457" s="10">
        <v>52</v>
      </c>
      <c r="G457" s="322">
        <v>133.819656084656</v>
      </c>
      <c r="H457" s="322">
        <v>68783.820000000007</v>
      </c>
      <c r="I457" s="322">
        <v>1322.76576923077</v>
      </c>
      <c r="J457" s="201">
        <v>13</v>
      </c>
      <c r="L457" s="10">
        <v>19</v>
      </c>
      <c r="M457" s="322">
        <v>57721.81</v>
      </c>
      <c r="N457" s="322">
        <v>1749.1457575757599</v>
      </c>
      <c r="O457" s="10">
        <v>1</v>
      </c>
      <c r="P457" s="322">
        <v>1082.18</v>
      </c>
      <c r="Q457" s="10">
        <v>1082.18</v>
      </c>
      <c r="R457" s="10">
        <v>51</v>
      </c>
      <c r="S457" s="322">
        <v>67701.64</v>
      </c>
      <c r="T457" s="10">
        <v>1327.4831372548999</v>
      </c>
      <c r="V457" s="10"/>
      <c r="W457" s="10"/>
      <c r="X457" s="10"/>
      <c r="Y457" s="10"/>
      <c r="Z457" s="10"/>
      <c r="AA457" s="10"/>
      <c r="AB457" s="10"/>
      <c r="AC457" s="10"/>
      <c r="AD457" s="10"/>
    </row>
    <row r="458" spans="1:30">
      <c r="A458" s="55"/>
      <c r="B458" s="10"/>
      <c r="C458" s="10" t="s">
        <v>354</v>
      </c>
      <c r="D458" s="10"/>
      <c r="E458" s="10" t="s">
        <v>164</v>
      </c>
      <c r="F458" s="10">
        <v>3</v>
      </c>
      <c r="G458" s="322">
        <v>67.925833333333301</v>
      </c>
      <c r="H458" s="322">
        <v>1441.63</v>
      </c>
      <c r="I458" s="322">
        <v>480.54333333333301</v>
      </c>
      <c r="J458" s="201">
        <v>13</v>
      </c>
      <c r="L458" s="10">
        <v>2</v>
      </c>
      <c r="M458" s="322">
        <v>882.11</v>
      </c>
      <c r="N458" s="322">
        <v>882.11</v>
      </c>
      <c r="O458" s="10"/>
      <c r="P458" s="322"/>
      <c r="Q458" s="10"/>
      <c r="R458" s="10">
        <v>3</v>
      </c>
      <c r="S458" s="322">
        <v>1441.63</v>
      </c>
      <c r="T458" s="10">
        <v>480.54333333333301</v>
      </c>
      <c r="V458" s="10"/>
      <c r="W458" s="10"/>
      <c r="X458" s="10"/>
      <c r="Y458" s="10"/>
      <c r="Z458" s="10"/>
      <c r="AA458" s="10"/>
      <c r="AB458" s="10"/>
      <c r="AC458" s="10"/>
      <c r="AD458" s="10"/>
    </row>
    <row r="459" spans="1:30">
      <c r="A459" s="55"/>
      <c r="B459" s="10"/>
      <c r="C459" s="10" t="s">
        <v>355</v>
      </c>
      <c r="D459" s="10"/>
      <c r="E459" s="10" t="s">
        <v>356</v>
      </c>
      <c r="F459" s="10">
        <v>20</v>
      </c>
      <c r="G459" s="322">
        <v>144.83859708193</v>
      </c>
      <c r="H459" s="322">
        <v>28029.23</v>
      </c>
      <c r="I459" s="322">
        <v>1401.4614999999999</v>
      </c>
      <c r="J459" s="201">
        <v>16.2222222222222</v>
      </c>
      <c r="L459" s="10">
        <v>7</v>
      </c>
      <c r="M459" s="322">
        <v>25301.67</v>
      </c>
      <c r="N459" s="322">
        <v>1946.28230769231</v>
      </c>
      <c r="O459" s="10">
        <v>1</v>
      </c>
      <c r="P459" s="322">
        <v>2767.72</v>
      </c>
      <c r="Q459" s="10">
        <v>2767.72</v>
      </c>
      <c r="R459" s="10">
        <v>19</v>
      </c>
      <c r="S459" s="322">
        <v>25261.51</v>
      </c>
      <c r="T459" s="10">
        <v>1329.55315789474</v>
      </c>
      <c r="V459" s="10"/>
      <c r="W459" s="10"/>
      <c r="X459" s="10"/>
      <c r="Y459" s="10"/>
      <c r="Z459" s="10"/>
      <c r="AA459" s="10"/>
      <c r="AB459" s="10"/>
      <c r="AC459" s="10"/>
      <c r="AD459" s="10"/>
    </row>
    <row r="460" spans="1:30">
      <c r="A460" s="55"/>
      <c r="B460" s="10"/>
      <c r="C460" s="10" t="s">
        <v>357</v>
      </c>
      <c r="D460" s="10"/>
      <c r="E460" s="10" t="s">
        <v>289</v>
      </c>
      <c r="F460" s="10">
        <v>169</v>
      </c>
      <c r="G460" s="322">
        <v>181.63817136595199</v>
      </c>
      <c r="H460" s="322">
        <v>333309.26</v>
      </c>
      <c r="I460" s="322">
        <v>1972.24414201184</v>
      </c>
      <c r="J460" s="201">
        <v>14.1910112359551</v>
      </c>
      <c r="L460" s="10">
        <v>49</v>
      </c>
      <c r="M460" s="322">
        <v>306962.73</v>
      </c>
      <c r="N460" s="322">
        <v>2558.0227500000001</v>
      </c>
      <c r="O460" s="10">
        <v>3</v>
      </c>
      <c r="P460" s="322">
        <v>770.61</v>
      </c>
      <c r="Q460" s="10">
        <v>256.87</v>
      </c>
      <c r="R460" s="10">
        <v>166</v>
      </c>
      <c r="S460" s="322">
        <v>332538.65000000002</v>
      </c>
      <c r="T460" s="10">
        <v>2003.2448795180701</v>
      </c>
      <c r="V460" s="10"/>
      <c r="W460" s="10"/>
      <c r="X460" s="10"/>
      <c r="Y460" s="10"/>
      <c r="Z460" s="10"/>
      <c r="AA460" s="10"/>
      <c r="AB460" s="10"/>
      <c r="AC460" s="10"/>
      <c r="AD460" s="10"/>
    </row>
    <row r="461" spans="1:30">
      <c r="A461" s="55"/>
      <c r="B461" s="10"/>
      <c r="C461" s="10" t="s">
        <v>358</v>
      </c>
      <c r="D461" s="10"/>
      <c r="E461" s="10" t="s">
        <v>94</v>
      </c>
      <c r="F461" s="10">
        <v>3</v>
      </c>
      <c r="G461" s="322">
        <v>178.51585858585901</v>
      </c>
      <c r="H461" s="322">
        <v>9003.17</v>
      </c>
      <c r="I461" s="322">
        <v>3001.05666666667</v>
      </c>
      <c r="J461" s="201">
        <v>16.6666666666667</v>
      </c>
      <c r="L461" s="10"/>
      <c r="M461" s="322">
        <v>9003.17</v>
      </c>
      <c r="N461" s="322">
        <v>3001.05666666667</v>
      </c>
      <c r="O461" s="10"/>
      <c r="P461" s="322"/>
      <c r="Q461" s="10"/>
      <c r="R461" s="10">
        <v>3</v>
      </c>
      <c r="S461" s="322">
        <v>9003.17</v>
      </c>
      <c r="T461" s="10">
        <v>3001.05666666667</v>
      </c>
      <c r="V461" s="10"/>
      <c r="W461" s="10"/>
      <c r="X461" s="10"/>
      <c r="Y461" s="10"/>
      <c r="Z461" s="10"/>
      <c r="AA461" s="10"/>
      <c r="AB461" s="10"/>
      <c r="AC461" s="10"/>
      <c r="AD461" s="10"/>
    </row>
    <row r="462" spans="1:30">
      <c r="A462" s="55"/>
      <c r="B462" s="10"/>
      <c r="C462" s="10" t="s">
        <v>358</v>
      </c>
      <c r="D462" s="10"/>
      <c r="E462" s="10" t="s">
        <v>359</v>
      </c>
      <c r="F462" s="10">
        <v>4</v>
      </c>
      <c r="G462" s="322">
        <v>124.61</v>
      </c>
      <c r="H462" s="322">
        <v>6860.67</v>
      </c>
      <c r="I462" s="322">
        <v>1715.1675</v>
      </c>
      <c r="J462" s="201">
        <v>2</v>
      </c>
      <c r="L462" s="10">
        <v>2</v>
      </c>
      <c r="M462" s="322">
        <v>1311.01</v>
      </c>
      <c r="N462" s="322">
        <v>655.505</v>
      </c>
      <c r="O462" s="10"/>
      <c r="P462" s="322"/>
      <c r="Q462" s="10"/>
      <c r="R462" s="10">
        <v>4</v>
      </c>
      <c r="S462" s="322">
        <v>6860.67</v>
      </c>
      <c r="T462" s="10">
        <v>1715.1675</v>
      </c>
      <c r="V462" s="10"/>
      <c r="W462" s="10"/>
      <c r="X462" s="10"/>
      <c r="Y462" s="10"/>
      <c r="Z462" s="10"/>
      <c r="AA462" s="10"/>
      <c r="AB462" s="10"/>
      <c r="AC462" s="10"/>
      <c r="AD462" s="10"/>
    </row>
    <row r="463" spans="1:30">
      <c r="A463" s="55"/>
      <c r="B463" s="10"/>
      <c r="C463" s="10" t="s">
        <v>358</v>
      </c>
      <c r="D463" s="10"/>
      <c r="E463" s="10" t="s">
        <v>119</v>
      </c>
      <c r="F463" s="10">
        <v>5</v>
      </c>
      <c r="G463" s="322">
        <v>159.23430555555601</v>
      </c>
      <c r="H463" s="322">
        <v>11476.25</v>
      </c>
      <c r="I463" s="322">
        <v>2295.25</v>
      </c>
      <c r="J463" s="201">
        <v>17</v>
      </c>
      <c r="L463" s="10">
        <v>2</v>
      </c>
      <c r="M463" s="322">
        <v>10354.56</v>
      </c>
      <c r="N463" s="322">
        <v>3451.52</v>
      </c>
      <c r="O463" s="10"/>
      <c r="P463" s="322"/>
      <c r="Q463" s="10"/>
      <c r="R463" s="10">
        <v>5</v>
      </c>
      <c r="S463" s="322">
        <v>11476.25</v>
      </c>
      <c r="T463" s="10">
        <v>2295.25</v>
      </c>
      <c r="V463" s="10"/>
      <c r="W463" s="10"/>
      <c r="X463" s="10"/>
      <c r="Y463" s="10"/>
      <c r="Z463" s="10"/>
      <c r="AA463" s="10"/>
      <c r="AB463" s="10"/>
      <c r="AC463" s="10"/>
      <c r="AD463" s="10"/>
    </row>
    <row r="464" spans="1:30">
      <c r="A464" s="55"/>
      <c r="B464" s="10"/>
      <c r="C464" s="10" t="s">
        <v>360</v>
      </c>
      <c r="D464" s="10"/>
      <c r="E464" s="10" t="s">
        <v>361</v>
      </c>
      <c r="F464" s="10">
        <v>12</v>
      </c>
      <c r="G464" s="322">
        <v>129.01944444444399</v>
      </c>
      <c r="H464" s="322">
        <v>11016.44</v>
      </c>
      <c r="I464" s="322">
        <v>918.03666666666697</v>
      </c>
      <c r="J464" s="201">
        <v>17</v>
      </c>
      <c r="L464" s="10">
        <v>8</v>
      </c>
      <c r="M464" s="322">
        <v>7440.47</v>
      </c>
      <c r="N464" s="322">
        <v>1860.1175000000001</v>
      </c>
      <c r="O464" s="10"/>
      <c r="P464" s="322"/>
      <c r="Q464" s="10"/>
      <c r="R464" s="10">
        <v>12</v>
      </c>
      <c r="S464" s="322">
        <v>11016.44</v>
      </c>
      <c r="T464" s="10">
        <v>918.03666666666697</v>
      </c>
      <c r="V464" s="10"/>
      <c r="W464" s="10"/>
      <c r="X464" s="10"/>
      <c r="Y464" s="10"/>
      <c r="Z464" s="10"/>
      <c r="AA464" s="10"/>
      <c r="AB464" s="10"/>
      <c r="AC464" s="10"/>
      <c r="AD464" s="10"/>
    </row>
    <row r="465" spans="1:30">
      <c r="A465" s="55"/>
      <c r="B465" s="10"/>
      <c r="C465" s="10" t="s">
        <v>362</v>
      </c>
      <c r="D465" s="10"/>
      <c r="E465" s="10" t="s">
        <v>363</v>
      </c>
      <c r="F465" s="10">
        <v>29</v>
      </c>
      <c r="G465" s="322">
        <v>118.244758953168</v>
      </c>
      <c r="H465" s="322">
        <v>27874.63</v>
      </c>
      <c r="I465" s="322">
        <v>961.19413793103399</v>
      </c>
      <c r="J465" s="201">
        <v>13.090909090909101</v>
      </c>
      <c r="L465" s="10">
        <v>12</v>
      </c>
      <c r="M465" s="322">
        <v>22942.06</v>
      </c>
      <c r="N465" s="322">
        <v>1349.5329411764701</v>
      </c>
      <c r="O465" s="10">
        <v>1</v>
      </c>
      <c r="P465" s="322">
        <v>262.08</v>
      </c>
      <c r="Q465" s="10">
        <v>262.08</v>
      </c>
      <c r="R465" s="10">
        <v>28</v>
      </c>
      <c r="S465" s="322">
        <v>27612.55</v>
      </c>
      <c r="T465" s="10">
        <v>986.16250000000002</v>
      </c>
      <c r="V465" s="10"/>
      <c r="W465" s="10"/>
      <c r="X465" s="10"/>
      <c r="Y465" s="10"/>
      <c r="Z465" s="10"/>
      <c r="AA465" s="10"/>
      <c r="AB465" s="10"/>
      <c r="AC465" s="10"/>
      <c r="AD465" s="10"/>
    </row>
    <row r="466" spans="1:30">
      <c r="A466" s="55"/>
      <c r="B466" s="10"/>
      <c r="C466" s="10" t="s">
        <v>134</v>
      </c>
      <c r="D466" s="10"/>
      <c r="E466" s="10" t="s">
        <v>135</v>
      </c>
      <c r="F466" s="10">
        <v>211</v>
      </c>
      <c r="G466" s="322">
        <v>135.38501940755901</v>
      </c>
      <c r="H466" s="322">
        <v>303023.56</v>
      </c>
      <c r="I466" s="322">
        <v>1436.13061611375</v>
      </c>
      <c r="J466" s="201">
        <v>13.629213483146099</v>
      </c>
      <c r="L466" s="10">
        <v>82</v>
      </c>
      <c r="M466" s="322">
        <v>233292.11</v>
      </c>
      <c r="N466" s="322">
        <v>1808.4659689922501</v>
      </c>
      <c r="O466" s="10">
        <v>2</v>
      </c>
      <c r="P466" s="322">
        <v>726</v>
      </c>
      <c r="Q466" s="10">
        <v>363</v>
      </c>
      <c r="R466" s="10">
        <v>209</v>
      </c>
      <c r="S466" s="322">
        <v>302297.56</v>
      </c>
      <c r="T466" s="10">
        <v>1446.39980861244</v>
      </c>
      <c r="V466" s="10"/>
      <c r="W466" s="10"/>
      <c r="X466" s="10"/>
      <c r="Y466" s="10"/>
      <c r="Z466" s="10"/>
      <c r="AA466" s="10"/>
      <c r="AB466" s="10"/>
      <c r="AC466" s="10"/>
      <c r="AD466" s="10"/>
    </row>
    <row r="467" spans="1:30">
      <c r="A467" s="55"/>
      <c r="B467" s="10"/>
      <c r="C467" s="10" t="s">
        <v>364</v>
      </c>
      <c r="D467" s="10"/>
      <c r="E467" s="10" t="s">
        <v>335</v>
      </c>
      <c r="F467" s="10">
        <v>6</v>
      </c>
      <c r="G467" s="322">
        <v>42.905416666666703</v>
      </c>
      <c r="H467" s="322">
        <v>3033.65</v>
      </c>
      <c r="I467" s="322">
        <v>505.60833333333301</v>
      </c>
      <c r="J467" s="201">
        <v>13</v>
      </c>
      <c r="L467" s="10">
        <v>2</v>
      </c>
      <c r="M467" s="322">
        <v>2100.5</v>
      </c>
      <c r="N467" s="322">
        <v>525.125</v>
      </c>
      <c r="O467" s="10"/>
      <c r="P467" s="322"/>
      <c r="Q467" s="10"/>
      <c r="R467" s="10">
        <v>6</v>
      </c>
      <c r="S467" s="322">
        <v>3033.65</v>
      </c>
      <c r="T467" s="10">
        <v>505.60833333333301</v>
      </c>
      <c r="V467" s="10"/>
      <c r="W467" s="10"/>
      <c r="X467" s="10"/>
      <c r="Y467" s="10"/>
      <c r="Z467" s="10"/>
      <c r="AA467" s="10"/>
      <c r="AB467" s="10"/>
      <c r="AC467" s="10"/>
      <c r="AD467" s="10"/>
    </row>
    <row r="468" spans="1:30">
      <c r="A468" s="55"/>
      <c r="B468" s="10"/>
      <c r="C468" s="10" t="s">
        <v>365</v>
      </c>
      <c r="D468" s="10"/>
      <c r="E468" s="10" t="s">
        <v>366</v>
      </c>
      <c r="F468" s="10">
        <v>8</v>
      </c>
      <c r="G468" s="322">
        <v>181.40187499999999</v>
      </c>
      <c r="H468" s="322">
        <v>9840.3700000000008</v>
      </c>
      <c r="I468" s="322">
        <v>1230.0462500000001</v>
      </c>
      <c r="J468" s="201">
        <v>10.75</v>
      </c>
      <c r="L468" s="10">
        <v>4</v>
      </c>
      <c r="M468" s="322">
        <v>8078.02</v>
      </c>
      <c r="N468" s="322">
        <v>2019.5050000000001</v>
      </c>
      <c r="O468" s="10"/>
      <c r="P468" s="322"/>
      <c r="Q468" s="10"/>
      <c r="R468" s="10">
        <v>8</v>
      </c>
      <c r="S468" s="322">
        <v>9840.3700000000008</v>
      </c>
      <c r="T468" s="10">
        <v>1230.0462500000001</v>
      </c>
      <c r="V468" s="10"/>
      <c r="W468" s="10"/>
      <c r="X468" s="10"/>
      <c r="Y468" s="10"/>
      <c r="Z468" s="10"/>
      <c r="AA468" s="10"/>
      <c r="AB468" s="10"/>
      <c r="AC468" s="10"/>
      <c r="AD468" s="10"/>
    </row>
    <row r="469" spans="1:30">
      <c r="A469" s="55"/>
      <c r="B469" s="10"/>
      <c r="C469" s="10" t="s">
        <v>367</v>
      </c>
      <c r="D469" s="10"/>
      <c r="E469" s="10" t="s">
        <v>173</v>
      </c>
      <c r="F469" s="10">
        <v>11</v>
      </c>
      <c r="G469" s="322">
        <v>274.86736111111099</v>
      </c>
      <c r="H469" s="322">
        <v>13706.38</v>
      </c>
      <c r="I469" s="322">
        <v>1246.03454545455</v>
      </c>
      <c r="J469" s="201">
        <v>17.1666666666667</v>
      </c>
      <c r="L469" s="10">
        <v>4</v>
      </c>
      <c r="M469" s="322">
        <v>12287.21</v>
      </c>
      <c r="N469" s="322">
        <v>1755.3157142857101</v>
      </c>
      <c r="O469" s="10"/>
      <c r="P469" s="322"/>
      <c r="Q469" s="10"/>
      <c r="R469" s="10">
        <v>11</v>
      </c>
      <c r="S469" s="322">
        <v>13706.38</v>
      </c>
      <c r="T469" s="10">
        <v>1246.03454545455</v>
      </c>
      <c r="V469" s="10"/>
      <c r="W469" s="10"/>
      <c r="X469" s="10"/>
      <c r="Y469" s="10"/>
      <c r="Z469" s="10"/>
      <c r="AA469" s="10"/>
      <c r="AB469" s="10"/>
      <c r="AC469" s="10"/>
      <c r="AD469" s="10"/>
    </row>
    <row r="470" spans="1:30">
      <c r="A470" s="55"/>
      <c r="B470" s="10"/>
      <c r="C470" s="10" t="s">
        <v>136</v>
      </c>
      <c r="D470" s="10"/>
      <c r="E470" s="10" t="s">
        <v>137</v>
      </c>
      <c r="F470" s="10">
        <v>727</v>
      </c>
      <c r="G470" s="322">
        <v>146.615045438903</v>
      </c>
      <c r="H470" s="322">
        <v>1123661.08</v>
      </c>
      <c r="I470" s="322">
        <v>1545.61359009629</v>
      </c>
      <c r="J470" s="201">
        <v>13.802168021680201</v>
      </c>
      <c r="L470" s="10">
        <v>237</v>
      </c>
      <c r="M470" s="322">
        <v>941528.26</v>
      </c>
      <c r="N470" s="322">
        <v>1921.48624489796</v>
      </c>
      <c r="O470" s="10">
        <v>14</v>
      </c>
      <c r="P470" s="322">
        <v>10441.1</v>
      </c>
      <c r="Q470" s="10">
        <v>745.79285714285697</v>
      </c>
      <c r="R470" s="10">
        <v>713</v>
      </c>
      <c r="S470" s="322">
        <v>1113219.98</v>
      </c>
      <c r="T470" s="10">
        <v>1561.3183450210399</v>
      </c>
      <c r="V470" s="10"/>
      <c r="W470" s="10"/>
      <c r="X470" s="10"/>
      <c r="Y470" s="10"/>
      <c r="Z470" s="10"/>
      <c r="AA470" s="10"/>
      <c r="AB470" s="10"/>
      <c r="AC470" s="10"/>
      <c r="AD470" s="10"/>
    </row>
    <row r="471" spans="1:30">
      <c r="A471" s="55"/>
      <c r="B471" s="10"/>
      <c r="C471" s="10" t="s">
        <v>136</v>
      </c>
      <c r="D471" s="10"/>
      <c r="E471" s="10" t="s">
        <v>549</v>
      </c>
      <c r="F471" s="10">
        <v>1</v>
      </c>
      <c r="G471" s="322">
        <v>198</v>
      </c>
      <c r="H471" s="322">
        <v>2376</v>
      </c>
      <c r="I471" s="322">
        <v>2376</v>
      </c>
      <c r="J471" s="201">
        <v>13</v>
      </c>
      <c r="L471" s="10"/>
      <c r="M471" s="322">
        <v>2376</v>
      </c>
      <c r="N471" s="322">
        <v>2376</v>
      </c>
      <c r="O471" s="10"/>
      <c r="P471" s="322"/>
      <c r="Q471" s="10"/>
      <c r="R471" s="10">
        <v>1</v>
      </c>
      <c r="S471" s="322">
        <v>2376</v>
      </c>
      <c r="T471" s="10">
        <v>2376</v>
      </c>
      <c r="V471" s="10"/>
      <c r="W471" s="10"/>
      <c r="X471" s="10"/>
      <c r="Y471" s="10"/>
      <c r="Z471" s="10"/>
      <c r="AA471" s="10"/>
      <c r="AB471" s="10"/>
      <c r="AC471" s="10"/>
      <c r="AD471" s="10"/>
    </row>
    <row r="472" spans="1:30">
      <c r="A472" s="55"/>
      <c r="B472" s="10"/>
      <c r="C472" s="10" t="s">
        <v>368</v>
      </c>
      <c r="D472" s="10"/>
      <c r="E472" s="10" t="s">
        <v>90</v>
      </c>
      <c r="F472" s="10">
        <v>54</v>
      </c>
      <c r="G472" s="322">
        <v>116.698359563376</v>
      </c>
      <c r="H472" s="322">
        <v>66284.66</v>
      </c>
      <c r="I472" s="322">
        <v>1227.4937037037</v>
      </c>
      <c r="J472" s="201">
        <v>12</v>
      </c>
      <c r="L472" s="10">
        <v>16</v>
      </c>
      <c r="M472" s="322">
        <v>54171.67</v>
      </c>
      <c r="N472" s="322">
        <v>1425.5702631578899</v>
      </c>
      <c r="O472" s="10"/>
      <c r="P472" s="322"/>
      <c r="Q472" s="10"/>
      <c r="R472" s="10">
        <v>54</v>
      </c>
      <c r="S472" s="322">
        <v>66284.66</v>
      </c>
      <c r="T472" s="10">
        <v>1227.4937037037</v>
      </c>
      <c r="V472" s="10"/>
      <c r="W472" s="10"/>
      <c r="X472" s="10"/>
      <c r="Y472" s="10"/>
      <c r="Z472" s="10"/>
      <c r="AA472" s="10"/>
      <c r="AB472" s="10"/>
      <c r="AC472" s="10"/>
      <c r="AD472" s="10"/>
    </row>
    <row r="473" spans="1:30">
      <c r="A473" s="55"/>
      <c r="B473" s="10"/>
      <c r="C473" s="10" t="s">
        <v>369</v>
      </c>
      <c r="D473" s="10"/>
      <c r="E473" s="10" t="s">
        <v>370</v>
      </c>
      <c r="F473" s="10">
        <v>3</v>
      </c>
      <c r="G473" s="322">
        <v>66.300833333333301</v>
      </c>
      <c r="H473" s="322">
        <v>1163.54</v>
      </c>
      <c r="I473" s="322">
        <v>387.84666666666698</v>
      </c>
      <c r="J473" s="201">
        <v>13</v>
      </c>
      <c r="L473" s="10">
        <v>2</v>
      </c>
      <c r="M473" s="322">
        <v>795.61</v>
      </c>
      <c r="N473" s="322">
        <v>795.61</v>
      </c>
      <c r="O473" s="10"/>
      <c r="P473" s="322"/>
      <c r="Q473" s="10"/>
      <c r="R473" s="10">
        <v>3</v>
      </c>
      <c r="S473" s="322">
        <v>1163.54</v>
      </c>
      <c r="T473" s="10">
        <v>387.84666666666698</v>
      </c>
      <c r="V473" s="10"/>
      <c r="W473" s="10"/>
      <c r="X473" s="10"/>
      <c r="Y473" s="10"/>
      <c r="Z473" s="10"/>
      <c r="AA473" s="10"/>
      <c r="AB473" s="10"/>
      <c r="AC473" s="10"/>
      <c r="AD473" s="10"/>
    </row>
    <row r="474" spans="1:30">
      <c r="A474" s="55"/>
      <c r="B474" s="10"/>
      <c r="C474" s="10" t="s">
        <v>138</v>
      </c>
      <c r="D474" s="10"/>
      <c r="E474" s="10" t="s">
        <v>139</v>
      </c>
      <c r="F474" s="10">
        <v>130</v>
      </c>
      <c r="G474" s="322">
        <v>123.843889629049</v>
      </c>
      <c r="H474" s="322">
        <v>138924.1</v>
      </c>
      <c r="I474" s="322">
        <v>1068.6469230769201</v>
      </c>
      <c r="J474" s="201">
        <v>12.965517241379301</v>
      </c>
      <c r="L474" s="10">
        <v>47</v>
      </c>
      <c r="M474" s="322">
        <v>115059.84</v>
      </c>
      <c r="N474" s="322">
        <v>1386.2631325301199</v>
      </c>
      <c r="O474" s="10">
        <v>2</v>
      </c>
      <c r="P474" s="322">
        <v>1409.67</v>
      </c>
      <c r="Q474" s="10">
        <v>704.83500000000004</v>
      </c>
      <c r="R474" s="10">
        <v>128</v>
      </c>
      <c r="S474" s="322">
        <v>137514.43</v>
      </c>
      <c r="T474" s="10">
        <v>1074.3314843749999</v>
      </c>
      <c r="V474" s="10"/>
      <c r="W474" s="10"/>
      <c r="X474" s="10"/>
      <c r="Y474" s="10"/>
      <c r="Z474" s="10"/>
      <c r="AA474" s="10"/>
      <c r="AB474" s="10"/>
      <c r="AC474" s="10"/>
      <c r="AD474" s="10"/>
    </row>
    <row r="475" spans="1:30">
      <c r="A475" s="55"/>
      <c r="B475" s="10"/>
      <c r="C475" s="10" t="s">
        <v>371</v>
      </c>
      <c r="D475" s="10"/>
      <c r="E475" s="10" t="s">
        <v>372</v>
      </c>
      <c r="F475" s="10">
        <v>14</v>
      </c>
      <c r="G475" s="322">
        <v>98.179583333333298</v>
      </c>
      <c r="H475" s="322">
        <v>16640.86</v>
      </c>
      <c r="I475" s="322">
        <v>1188.6328571428601</v>
      </c>
      <c r="J475" s="201">
        <v>16</v>
      </c>
      <c r="L475" s="10">
        <v>6</v>
      </c>
      <c r="M475" s="322">
        <v>14079.8</v>
      </c>
      <c r="N475" s="322">
        <v>1759.9749999999999</v>
      </c>
      <c r="O475" s="10">
        <v>1</v>
      </c>
      <c r="P475" s="322">
        <v>382.7</v>
      </c>
      <c r="Q475" s="10">
        <v>382.7</v>
      </c>
      <c r="R475" s="10">
        <v>13</v>
      </c>
      <c r="S475" s="322">
        <v>16258.16</v>
      </c>
      <c r="T475" s="10">
        <v>1250.62769230769</v>
      </c>
      <c r="V475" s="10"/>
      <c r="W475" s="10"/>
      <c r="X475" s="10"/>
      <c r="Y475" s="10"/>
      <c r="Z475" s="10"/>
      <c r="AA475" s="10"/>
      <c r="AB475" s="10"/>
      <c r="AC475" s="10"/>
      <c r="AD475" s="10"/>
    </row>
    <row r="476" spans="1:30">
      <c r="A476" s="55"/>
      <c r="B476" s="10"/>
      <c r="C476" s="10" t="s">
        <v>373</v>
      </c>
      <c r="D476" s="10"/>
      <c r="E476" s="10" t="s">
        <v>374</v>
      </c>
      <c r="F476" s="10">
        <v>10</v>
      </c>
      <c r="G476" s="322">
        <v>356.86155000000002</v>
      </c>
      <c r="H476" s="322">
        <v>44424.92</v>
      </c>
      <c r="I476" s="322">
        <v>4442.4920000000002</v>
      </c>
      <c r="J476" s="201">
        <v>19</v>
      </c>
      <c r="L476" s="10">
        <v>5</v>
      </c>
      <c r="M476" s="322">
        <v>38630.43</v>
      </c>
      <c r="N476" s="322">
        <v>7726.0860000000002</v>
      </c>
      <c r="O476" s="10"/>
      <c r="P476" s="322"/>
      <c r="Q476" s="10"/>
      <c r="R476" s="10">
        <v>10</v>
      </c>
      <c r="S476" s="322">
        <v>44424.92</v>
      </c>
      <c r="T476" s="10">
        <v>4442.4920000000002</v>
      </c>
      <c r="V476" s="10"/>
      <c r="W476" s="10"/>
      <c r="X476" s="10"/>
      <c r="Y476" s="10"/>
      <c r="Z476" s="10"/>
      <c r="AA476" s="10"/>
      <c r="AB476" s="10"/>
      <c r="AC476" s="10"/>
      <c r="AD476" s="10"/>
    </row>
    <row r="477" spans="1:30">
      <c r="A477" s="55"/>
      <c r="B477" s="10"/>
      <c r="C477" s="10" t="s">
        <v>375</v>
      </c>
      <c r="D477" s="10"/>
      <c r="E477" s="10" t="s">
        <v>266</v>
      </c>
      <c r="F477" s="10">
        <v>4</v>
      </c>
      <c r="G477" s="322">
        <v>329.73083333333301</v>
      </c>
      <c r="H477" s="322">
        <v>16477.919999999998</v>
      </c>
      <c r="I477" s="322">
        <v>4119.4799999999996</v>
      </c>
      <c r="J477" s="201">
        <v>13</v>
      </c>
      <c r="L477" s="10">
        <v>1</v>
      </c>
      <c r="M477" s="322">
        <v>15888.42</v>
      </c>
      <c r="N477" s="322">
        <v>5296.14</v>
      </c>
      <c r="O477" s="10"/>
      <c r="P477" s="322"/>
      <c r="Q477" s="10"/>
      <c r="R477" s="10">
        <v>4</v>
      </c>
      <c r="S477" s="322">
        <v>16477.919999999998</v>
      </c>
      <c r="T477" s="10">
        <v>4119.4799999999996</v>
      </c>
      <c r="V477" s="10"/>
      <c r="W477" s="10"/>
      <c r="X477" s="10"/>
      <c r="Y477" s="10"/>
      <c r="Z477" s="10"/>
      <c r="AA477" s="10"/>
      <c r="AB477" s="10"/>
      <c r="AC477" s="10"/>
      <c r="AD477" s="10"/>
    </row>
    <row r="478" spans="1:30">
      <c r="A478" s="55"/>
      <c r="B478" s="10"/>
      <c r="C478" s="10" t="s">
        <v>376</v>
      </c>
      <c r="D478" s="10"/>
      <c r="E478" s="10" t="s">
        <v>98</v>
      </c>
      <c r="F478" s="10">
        <v>1</v>
      </c>
      <c r="G478" s="322">
        <v>177.867777777778</v>
      </c>
      <c r="H478" s="322">
        <v>3501.62</v>
      </c>
      <c r="I478" s="322">
        <v>3501.62</v>
      </c>
      <c r="J478" s="201">
        <v>19</v>
      </c>
      <c r="L478" s="10"/>
      <c r="M478" s="322">
        <v>3501.62</v>
      </c>
      <c r="N478" s="322">
        <v>3501.62</v>
      </c>
      <c r="O478" s="10"/>
      <c r="P478" s="322"/>
      <c r="Q478" s="10"/>
      <c r="R478" s="10">
        <v>1</v>
      </c>
      <c r="S478" s="322">
        <v>3501.62</v>
      </c>
      <c r="T478" s="10">
        <v>3501.62</v>
      </c>
      <c r="V478" s="10"/>
      <c r="W478" s="10"/>
      <c r="X478" s="10"/>
      <c r="Y478" s="10"/>
      <c r="Z478" s="10"/>
      <c r="AA478" s="10"/>
      <c r="AB478" s="10"/>
      <c r="AC478" s="10"/>
      <c r="AD478" s="10"/>
    </row>
    <row r="479" spans="1:30">
      <c r="A479" s="55"/>
      <c r="B479" s="10"/>
      <c r="C479" s="10" t="s">
        <v>377</v>
      </c>
      <c r="D479" s="10"/>
      <c r="E479" s="10" t="s">
        <v>94</v>
      </c>
      <c r="F479" s="10">
        <v>13</v>
      </c>
      <c r="G479" s="322">
        <v>106.20792929292899</v>
      </c>
      <c r="H479" s="322">
        <v>17194.13</v>
      </c>
      <c r="I479" s="322">
        <v>1322.62538461538</v>
      </c>
      <c r="J479" s="201">
        <v>12.8333333333333</v>
      </c>
      <c r="L479" s="10">
        <v>5</v>
      </c>
      <c r="M479" s="322">
        <v>13295.5</v>
      </c>
      <c r="N479" s="322">
        <v>1661.9375</v>
      </c>
      <c r="O479" s="10"/>
      <c r="P479" s="322"/>
      <c r="Q479" s="10"/>
      <c r="R479" s="10">
        <v>13</v>
      </c>
      <c r="S479" s="322">
        <v>17194.13</v>
      </c>
      <c r="T479" s="10">
        <v>1322.62538461538</v>
      </c>
      <c r="V479" s="10"/>
      <c r="W479" s="10"/>
      <c r="X479" s="10"/>
      <c r="Y479" s="10"/>
      <c r="Z479" s="10"/>
      <c r="AA479" s="10"/>
      <c r="AB479" s="10"/>
      <c r="AC479" s="10"/>
      <c r="AD479" s="10"/>
    </row>
    <row r="480" spans="1:30">
      <c r="A480" s="55"/>
      <c r="B480" s="10"/>
      <c r="C480" s="10" t="s">
        <v>140</v>
      </c>
      <c r="D480" s="10"/>
      <c r="E480" s="10" t="s">
        <v>141</v>
      </c>
      <c r="F480" s="10">
        <v>3</v>
      </c>
      <c r="G480" s="322">
        <v>40.464444444444403</v>
      </c>
      <c r="H480" s="322">
        <v>765.31</v>
      </c>
      <c r="I480" s="322">
        <v>255.10333333333301</v>
      </c>
      <c r="J480" s="201">
        <v>19</v>
      </c>
      <c r="L480" s="10">
        <v>2</v>
      </c>
      <c r="M480" s="322">
        <v>518.36</v>
      </c>
      <c r="N480" s="322">
        <v>518.36</v>
      </c>
      <c r="O480" s="10"/>
      <c r="P480" s="322"/>
      <c r="Q480" s="10"/>
      <c r="R480" s="10">
        <v>3</v>
      </c>
      <c r="S480" s="322">
        <v>765.31</v>
      </c>
      <c r="T480" s="10">
        <v>255.10333333333301</v>
      </c>
      <c r="V480" s="10"/>
      <c r="W480" s="10"/>
      <c r="X480" s="10"/>
      <c r="Y480" s="10"/>
      <c r="Z480" s="10"/>
      <c r="AA480" s="10"/>
      <c r="AB480" s="10"/>
      <c r="AC480" s="10"/>
      <c r="AD480" s="10"/>
    </row>
    <row r="481" spans="1:30">
      <c r="A481" s="55"/>
      <c r="B481" s="10"/>
      <c r="C481" s="10" t="s">
        <v>378</v>
      </c>
      <c r="D481" s="10"/>
      <c r="E481" s="10" t="s">
        <v>379</v>
      </c>
      <c r="F481" s="10">
        <v>112</v>
      </c>
      <c r="G481" s="322">
        <v>113.579596714427</v>
      </c>
      <c r="H481" s="322">
        <v>132450.03</v>
      </c>
      <c r="I481" s="322">
        <v>1182.5895535714301</v>
      </c>
      <c r="J481" s="201">
        <v>12.7291666666667</v>
      </c>
      <c r="L481" s="10">
        <v>42</v>
      </c>
      <c r="M481" s="322">
        <v>109815.03</v>
      </c>
      <c r="N481" s="322">
        <v>1568.78614285714</v>
      </c>
      <c r="O481" s="10">
        <v>1</v>
      </c>
      <c r="P481" s="322">
        <v>220.24</v>
      </c>
      <c r="Q481" s="10">
        <v>220.24</v>
      </c>
      <c r="R481" s="10">
        <v>111</v>
      </c>
      <c r="S481" s="322">
        <v>132229.79</v>
      </c>
      <c r="T481" s="10">
        <v>1191.25936936937</v>
      </c>
      <c r="V481" s="10"/>
      <c r="W481" s="10"/>
      <c r="X481" s="10"/>
      <c r="Y481" s="10"/>
      <c r="Z481" s="10"/>
      <c r="AA481" s="10"/>
      <c r="AB481" s="10"/>
      <c r="AC481" s="10"/>
      <c r="AD481" s="10"/>
    </row>
    <row r="482" spans="1:30">
      <c r="A482" s="55"/>
      <c r="B482" s="10"/>
      <c r="C482" s="10" t="s">
        <v>411</v>
      </c>
      <c r="D482" s="10"/>
      <c r="E482" s="10" t="s">
        <v>173</v>
      </c>
      <c r="F482" s="10">
        <v>10</v>
      </c>
      <c r="G482" s="322">
        <v>203.945333333333</v>
      </c>
      <c r="H482" s="322">
        <v>15675.79</v>
      </c>
      <c r="I482" s="322">
        <v>1567.579</v>
      </c>
      <c r="J482" s="201">
        <v>13</v>
      </c>
      <c r="L482" s="10">
        <v>5</v>
      </c>
      <c r="M482" s="322">
        <v>12361.72</v>
      </c>
      <c r="N482" s="322">
        <v>2472.3440000000001</v>
      </c>
      <c r="O482" s="10">
        <v>1</v>
      </c>
      <c r="P482" s="322">
        <v>916.8</v>
      </c>
      <c r="Q482" s="10">
        <v>916.8</v>
      </c>
      <c r="R482" s="10">
        <v>9</v>
      </c>
      <c r="S482" s="322">
        <v>14758.99</v>
      </c>
      <c r="T482" s="10">
        <v>1639.88777777778</v>
      </c>
      <c r="V482" s="10"/>
      <c r="W482" s="10"/>
      <c r="X482" s="10"/>
      <c r="Y482" s="10"/>
      <c r="Z482" s="10"/>
      <c r="AA482" s="10"/>
      <c r="AB482" s="10"/>
      <c r="AC482" s="10"/>
      <c r="AD482" s="10"/>
    </row>
    <row r="483" spans="1:30">
      <c r="A483" s="55"/>
      <c r="B483" s="10"/>
      <c r="C483" s="10" t="s">
        <v>380</v>
      </c>
      <c r="D483" s="10"/>
      <c r="E483" s="10" t="s">
        <v>187</v>
      </c>
      <c r="F483" s="10">
        <v>13</v>
      </c>
      <c r="G483" s="322">
        <v>241.858149350649</v>
      </c>
      <c r="H483" s="322">
        <v>15922.47</v>
      </c>
      <c r="I483" s="322">
        <v>1224.80538461538</v>
      </c>
      <c r="J483" s="201">
        <v>10.1428571428571</v>
      </c>
      <c r="L483" s="10">
        <v>4</v>
      </c>
      <c r="M483" s="322">
        <v>14493.07</v>
      </c>
      <c r="N483" s="322">
        <v>1610.34111111111</v>
      </c>
      <c r="O483" s="10"/>
      <c r="P483" s="322"/>
      <c r="Q483" s="10"/>
      <c r="R483" s="10">
        <v>13</v>
      </c>
      <c r="S483" s="322">
        <v>15922.47</v>
      </c>
      <c r="T483" s="10">
        <v>1224.80538461538</v>
      </c>
      <c r="V483" s="10"/>
      <c r="W483" s="10"/>
      <c r="X483" s="10"/>
      <c r="Y483" s="10"/>
      <c r="Z483" s="10"/>
      <c r="AA483" s="10"/>
      <c r="AB483" s="10"/>
      <c r="AC483" s="10"/>
      <c r="AD483" s="10"/>
    </row>
    <row r="484" spans="1:30">
      <c r="A484" s="55"/>
      <c r="B484" s="10"/>
      <c r="C484" s="10" t="s">
        <v>381</v>
      </c>
      <c r="D484" s="10"/>
      <c r="E484" s="10" t="s">
        <v>168</v>
      </c>
      <c r="F484" s="10">
        <v>204</v>
      </c>
      <c r="G484" s="322">
        <v>138.829618330362</v>
      </c>
      <c r="H484" s="322">
        <v>301020.02</v>
      </c>
      <c r="I484" s="322">
        <v>1475.58833333333</v>
      </c>
      <c r="J484" s="201">
        <v>13.882352941176499</v>
      </c>
      <c r="L484" s="10">
        <v>90</v>
      </c>
      <c r="M484" s="322">
        <v>214459.18</v>
      </c>
      <c r="N484" s="322">
        <v>1881.22087719298</v>
      </c>
      <c r="O484" s="10">
        <v>2</v>
      </c>
      <c r="P484" s="322">
        <v>1657.71</v>
      </c>
      <c r="Q484" s="10">
        <v>828.85500000000002</v>
      </c>
      <c r="R484" s="10">
        <v>202</v>
      </c>
      <c r="S484" s="322">
        <v>299362.31</v>
      </c>
      <c r="T484" s="10">
        <v>1481.9916336633701</v>
      </c>
      <c r="V484" s="10"/>
      <c r="W484" s="10"/>
      <c r="X484" s="10"/>
      <c r="Y484" s="10"/>
      <c r="Z484" s="10"/>
      <c r="AA484" s="10"/>
      <c r="AB484" s="10"/>
      <c r="AC484" s="10"/>
      <c r="AD484" s="10"/>
    </row>
    <row r="485" spans="1:30">
      <c r="A485" s="55"/>
      <c r="B485" s="10"/>
      <c r="C485" s="10" t="s">
        <v>382</v>
      </c>
      <c r="D485" s="10"/>
      <c r="E485" s="10" t="s">
        <v>164</v>
      </c>
      <c r="F485" s="10">
        <v>4</v>
      </c>
      <c r="G485" s="322"/>
      <c r="H485" s="322">
        <v>3124.6</v>
      </c>
      <c r="I485" s="322">
        <v>781.15</v>
      </c>
      <c r="J485" s="201"/>
      <c r="L485" s="10">
        <v>3</v>
      </c>
      <c r="M485" s="322">
        <v>359.07</v>
      </c>
      <c r="N485" s="322">
        <v>359.07</v>
      </c>
      <c r="O485" s="10"/>
      <c r="P485" s="322"/>
      <c r="Q485" s="10"/>
      <c r="R485" s="10">
        <v>4</v>
      </c>
      <c r="S485" s="322">
        <v>3124.6</v>
      </c>
      <c r="T485" s="10">
        <v>781.15</v>
      </c>
      <c r="V485" s="10"/>
      <c r="W485" s="10"/>
      <c r="X485" s="10"/>
      <c r="Y485" s="10"/>
      <c r="Z485" s="10"/>
      <c r="AA485" s="10"/>
      <c r="AB485" s="10"/>
      <c r="AC485" s="10"/>
      <c r="AD485" s="10"/>
    </row>
    <row r="486" spans="1:30">
      <c r="A486" s="55"/>
      <c r="B486" s="10"/>
      <c r="C486" s="10" t="s">
        <v>412</v>
      </c>
      <c r="D486" s="10"/>
      <c r="E486" s="10" t="s">
        <v>158</v>
      </c>
      <c r="F486" s="10">
        <v>35</v>
      </c>
      <c r="G486" s="322">
        <v>150.472170875421</v>
      </c>
      <c r="H486" s="322">
        <v>49738.05</v>
      </c>
      <c r="I486" s="322">
        <v>1421.08714285714</v>
      </c>
      <c r="J486" s="201">
        <v>16.399999999999999</v>
      </c>
      <c r="L486" s="10">
        <v>14</v>
      </c>
      <c r="M486" s="322">
        <v>41802.559999999998</v>
      </c>
      <c r="N486" s="322">
        <v>1990.5980952381001</v>
      </c>
      <c r="O486" s="10"/>
      <c r="P486" s="322"/>
      <c r="Q486" s="10"/>
      <c r="R486" s="10">
        <v>35</v>
      </c>
      <c r="S486" s="322">
        <v>49738.05</v>
      </c>
      <c r="T486" s="10">
        <v>1421.08714285714</v>
      </c>
      <c r="V486" s="10"/>
      <c r="W486" s="10"/>
      <c r="X486" s="10"/>
      <c r="Y486" s="10"/>
      <c r="Z486" s="10"/>
      <c r="AA486" s="10"/>
      <c r="AB486" s="10"/>
      <c r="AC486" s="10"/>
      <c r="AD486" s="10"/>
    </row>
    <row r="487" spans="1:30">
      <c r="A487" s="55"/>
      <c r="B487" s="10"/>
      <c r="C487" s="10" t="s">
        <v>546</v>
      </c>
      <c r="D487" s="10"/>
      <c r="E487" s="10" t="s">
        <v>112</v>
      </c>
      <c r="F487" s="10">
        <v>1</v>
      </c>
      <c r="G487" s="322">
        <v>251.506666666667</v>
      </c>
      <c r="H487" s="322">
        <v>3018.08</v>
      </c>
      <c r="I487" s="322">
        <v>3018.08</v>
      </c>
      <c r="J487" s="201">
        <v>13</v>
      </c>
      <c r="L487" s="10"/>
      <c r="M487" s="322">
        <v>3018.08</v>
      </c>
      <c r="N487" s="322">
        <v>3018.08</v>
      </c>
      <c r="O487" s="10"/>
      <c r="P487" s="322"/>
      <c r="Q487" s="10"/>
      <c r="R487" s="10">
        <v>1</v>
      </c>
      <c r="S487" s="322">
        <v>3018.08</v>
      </c>
      <c r="T487" s="10">
        <v>3018.08</v>
      </c>
      <c r="V487" s="10"/>
      <c r="W487" s="10"/>
      <c r="X487" s="10"/>
      <c r="Y487" s="10"/>
      <c r="Z487" s="10"/>
      <c r="AA487" s="10"/>
      <c r="AB487" s="10"/>
      <c r="AC487" s="10"/>
      <c r="AD487" s="10"/>
    </row>
    <row r="488" spans="1:30">
      <c r="A488" s="55"/>
      <c r="B488" s="10"/>
      <c r="C488" s="10" t="s">
        <v>142</v>
      </c>
      <c r="D488" s="10"/>
      <c r="E488" s="10" t="s">
        <v>143</v>
      </c>
      <c r="F488" s="10">
        <v>12</v>
      </c>
      <c r="G488" s="322">
        <v>90.556966089466101</v>
      </c>
      <c r="H488" s="322">
        <v>8674.49</v>
      </c>
      <c r="I488" s="322">
        <v>722.87416666666695</v>
      </c>
      <c r="J488" s="201">
        <v>11</v>
      </c>
      <c r="L488" s="10">
        <v>8</v>
      </c>
      <c r="M488" s="322">
        <v>4282.6499999999996</v>
      </c>
      <c r="N488" s="322">
        <v>1070.6624999999999</v>
      </c>
      <c r="O488" s="10"/>
      <c r="P488" s="322"/>
      <c r="Q488" s="10"/>
      <c r="R488" s="10">
        <v>12</v>
      </c>
      <c r="S488" s="322">
        <v>8674.49</v>
      </c>
      <c r="T488" s="10">
        <v>722.87416666666695</v>
      </c>
      <c r="V488" s="10"/>
      <c r="W488" s="10"/>
      <c r="X488" s="10"/>
      <c r="Y488" s="10"/>
      <c r="Z488" s="10"/>
      <c r="AA488" s="10"/>
      <c r="AB488" s="10"/>
      <c r="AC488" s="10"/>
      <c r="AD488" s="10"/>
    </row>
    <row r="489" spans="1:30">
      <c r="A489" s="55"/>
      <c r="B489" s="10"/>
      <c r="C489" s="10" t="s">
        <v>144</v>
      </c>
      <c r="D489" s="10"/>
      <c r="E489" s="10" t="s">
        <v>122</v>
      </c>
      <c r="F489" s="10">
        <v>363</v>
      </c>
      <c r="G489" s="322">
        <v>112.73823691325001</v>
      </c>
      <c r="H489" s="322">
        <v>418436.98</v>
      </c>
      <c r="I489" s="322">
        <v>1152.7189531680399</v>
      </c>
      <c r="J489" s="201">
        <v>13.117647058823501</v>
      </c>
      <c r="L489" s="10">
        <v>125</v>
      </c>
      <c r="M489" s="322">
        <v>355622.73</v>
      </c>
      <c r="N489" s="322">
        <v>1494.2131512605099</v>
      </c>
      <c r="O489" s="10">
        <v>3</v>
      </c>
      <c r="P489" s="322">
        <v>1821.61</v>
      </c>
      <c r="Q489" s="10">
        <v>607.20333333333303</v>
      </c>
      <c r="R489" s="10">
        <v>360</v>
      </c>
      <c r="S489" s="322">
        <v>416615.37</v>
      </c>
      <c r="T489" s="10">
        <v>1157.2649166666699</v>
      </c>
      <c r="V489" s="10"/>
      <c r="W489" s="10"/>
      <c r="X489" s="10"/>
      <c r="Y489" s="10"/>
      <c r="Z489" s="10"/>
      <c r="AA489" s="10"/>
      <c r="AB489" s="10"/>
      <c r="AC489" s="10"/>
      <c r="AD489" s="10"/>
    </row>
    <row r="490" spans="1:30">
      <c r="A490" s="55"/>
      <c r="B490" s="10"/>
      <c r="C490" s="10" t="s">
        <v>145</v>
      </c>
      <c r="D490" s="10"/>
      <c r="E490" s="10" t="s">
        <v>146</v>
      </c>
      <c r="F490" s="10">
        <v>255</v>
      </c>
      <c r="G490" s="322">
        <v>156.981722540943</v>
      </c>
      <c r="H490" s="322">
        <v>332006.06</v>
      </c>
      <c r="I490" s="322">
        <v>1301.9845490196101</v>
      </c>
      <c r="J490" s="201">
        <v>13.339805825242699</v>
      </c>
      <c r="L490" s="10">
        <v>112</v>
      </c>
      <c r="M490" s="322">
        <v>256504.82</v>
      </c>
      <c r="N490" s="322">
        <v>1793.74</v>
      </c>
      <c r="O490" s="10">
        <v>3</v>
      </c>
      <c r="P490" s="322">
        <v>6542.45</v>
      </c>
      <c r="Q490" s="10">
        <v>2180.8166666666698</v>
      </c>
      <c r="R490" s="10">
        <v>252</v>
      </c>
      <c r="S490" s="322">
        <v>325463.61</v>
      </c>
      <c r="T490" s="10">
        <v>1291.5222619047599</v>
      </c>
      <c r="V490" s="10"/>
      <c r="W490" s="10"/>
      <c r="X490" s="10"/>
      <c r="Y490" s="10"/>
      <c r="Z490" s="10"/>
      <c r="AA490" s="10"/>
      <c r="AB490" s="10"/>
      <c r="AC490" s="10"/>
      <c r="AD490" s="10"/>
    </row>
    <row r="491" spans="1:30">
      <c r="A491" s="55"/>
      <c r="B491" s="10"/>
      <c r="C491" s="10" t="s">
        <v>547</v>
      </c>
      <c r="D491" s="10"/>
      <c r="E491" s="10" t="s">
        <v>100</v>
      </c>
      <c r="F491" s="10">
        <v>4</v>
      </c>
      <c r="G491" s="322">
        <v>45.811250000000001</v>
      </c>
      <c r="H491" s="322">
        <v>2848.21</v>
      </c>
      <c r="I491" s="322">
        <v>712.05250000000001</v>
      </c>
      <c r="J491" s="201">
        <v>13</v>
      </c>
      <c r="L491" s="10">
        <v>1</v>
      </c>
      <c r="M491" s="322">
        <v>2568.23</v>
      </c>
      <c r="N491" s="322">
        <v>856.07666666666705</v>
      </c>
      <c r="O491" s="10"/>
      <c r="P491" s="322"/>
      <c r="Q491" s="10"/>
      <c r="R491" s="10">
        <v>4</v>
      </c>
      <c r="S491" s="322">
        <v>2848.21</v>
      </c>
      <c r="T491" s="10">
        <v>712.05250000000001</v>
      </c>
      <c r="V491" s="10"/>
      <c r="W491" s="10"/>
      <c r="X491" s="10"/>
      <c r="Y491" s="10"/>
      <c r="Z491" s="10"/>
      <c r="AA491" s="10"/>
      <c r="AB491" s="10"/>
      <c r="AC491" s="10"/>
      <c r="AD491" s="10"/>
    </row>
    <row r="492" spans="1:30">
      <c r="A492" s="55"/>
      <c r="B492" s="10"/>
      <c r="C492" s="10" t="s">
        <v>553</v>
      </c>
      <c r="D492" s="10"/>
      <c r="E492" s="10" t="s">
        <v>148</v>
      </c>
      <c r="F492" s="10">
        <v>2</v>
      </c>
      <c r="G492" s="322">
        <v>22.723749999999999</v>
      </c>
      <c r="H492" s="322">
        <v>757.37</v>
      </c>
      <c r="I492" s="322">
        <v>378.685</v>
      </c>
      <c r="J492" s="201">
        <v>16</v>
      </c>
      <c r="L492" s="10"/>
      <c r="M492" s="322">
        <v>757.37</v>
      </c>
      <c r="N492" s="322">
        <v>378.685</v>
      </c>
      <c r="O492" s="10"/>
      <c r="P492" s="322"/>
      <c r="Q492" s="10"/>
      <c r="R492" s="10">
        <v>2</v>
      </c>
      <c r="S492" s="322">
        <v>757.37</v>
      </c>
      <c r="T492" s="10">
        <v>378.685</v>
      </c>
      <c r="V492" s="10"/>
      <c r="W492" s="10"/>
      <c r="X492" s="10"/>
      <c r="Y492" s="10"/>
      <c r="Z492" s="10"/>
      <c r="AA492" s="10"/>
      <c r="AB492" s="10"/>
      <c r="AC492" s="10"/>
      <c r="AD492" s="10"/>
    </row>
    <row r="493" spans="1:30">
      <c r="A493" s="55"/>
      <c r="B493" s="10"/>
      <c r="C493" s="10" t="s">
        <v>147</v>
      </c>
      <c r="D493" s="10"/>
      <c r="E493" s="10" t="s">
        <v>148</v>
      </c>
      <c r="F493" s="10">
        <v>101</v>
      </c>
      <c r="G493" s="322">
        <v>130.98886734997001</v>
      </c>
      <c r="H493" s="322">
        <v>125903.73</v>
      </c>
      <c r="I493" s="322">
        <v>1246.5715841584199</v>
      </c>
      <c r="J493" s="201">
        <v>12.588235294117601</v>
      </c>
      <c r="L493" s="10">
        <v>37</v>
      </c>
      <c r="M493" s="322">
        <v>99914.19</v>
      </c>
      <c r="N493" s="322">
        <v>1561.15921875</v>
      </c>
      <c r="O493" s="10"/>
      <c r="P493" s="322"/>
      <c r="Q493" s="10"/>
      <c r="R493" s="10">
        <v>101</v>
      </c>
      <c r="S493" s="322">
        <v>125903.73</v>
      </c>
      <c r="T493" s="10">
        <v>1246.5715841584199</v>
      </c>
      <c r="V493" s="10"/>
      <c r="W493" s="10"/>
      <c r="X493" s="10"/>
      <c r="Y493" s="10"/>
      <c r="Z493" s="10"/>
      <c r="AA493" s="10"/>
      <c r="AB493" s="10"/>
      <c r="AC493" s="10"/>
      <c r="AD493" s="10"/>
    </row>
    <row r="494" spans="1:30">
      <c r="A494" s="55"/>
      <c r="B494" s="10"/>
      <c r="C494" s="10" t="s">
        <v>383</v>
      </c>
      <c r="D494" s="10"/>
      <c r="E494" s="10" t="s">
        <v>105</v>
      </c>
      <c r="F494" s="10">
        <v>107</v>
      </c>
      <c r="G494" s="322">
        <v>163.855671625344</v>
      </c>
      <c r="H494" s="322">
        <v>183293.51</v>
      </c>
      <c r="I494" s="322">
        <v>1713.02345794393</v>
      </c>
      <c r="J494" s="201">
        <v>13.2</v>
      </c>
      <c r="L494" s="10">
        <v>37</v>
      </c>
      <c r="M494" s="322">
        <v>154937.4</v>
      </c>
      <c r="N494" s="322">
        <v>2213.39142857143</v>
      </c>
      <c r="O494" s="10"/>
      <c r="P494" s="322"/>
      <c r="Q494" s="10"/>
      <c r="R494" s="10">
        <v>107</v>
      </c>
      <c r="S494" s="322">
        <v>183293.51</v>
      </c>
      <c r="T494" s="10">
        <v>1713.02345794393</v>
      </c>
      <c r="V494" s="10"/>
      <c r="W494" s="10"/>
      <c r="X494" s="10"/>
      <c r="Y494" s="10"/>
      <c r="Z494" s="10"/>
      <c r="AA494" s="10"/>
      <c r="AB494" s="10"/>
      <c r="AC494" s="10"/>
      <c r="AD494" s="10"/>
    </row>
    <row r="495" spans="1:30">
      <c r="A495" s="55"/>
      <c r="B495" s="10"/>
      <c r="C495" s="10" t="s">
        <v>384</v>
      </c>
      <c r="D495" s="10"/>
      <c r="E495" s="10" t="s">
        <v>266</v>
      </c>
      <c r="F495" s="10">
        <v>67</v>
      </c>
      <c r="G495" s="322">
        <v>187.47310633810599</v>
      </c>
      <c r="H495" s="322">
        <v>127260.69</v>
      </c>
      <c r="I495" s="322">
        <v>1899.4132835820899</v>
      </c>
      <c r="J495" s="201">
        <v>14.153846153846199</v>
      </c>
      <c r="L495" s="10">
        <v>29</v>
      </c>
      <c r="M495" s="322">
        <v>99248.94</v>
      </c>
      <c r="N495" s="322">
        <v>2611.81421052632</v>
      </c>
      <c r="O495" s="10">
        <v>2</v>
      </c>
      <c r="P495" s="322">
        <v>1582.5</v>
      </c>
      <c r="Q495" s="10">
        <v>791.25</v>
      </c>
      <c r="R495" s="10">
        <v>65</v>
      </c>
      <c r="S495" s="322">
        <v>125678.19</v>
      </c>
      <c r="T495" s="10">
        <v>1933.51061538462</v>
      </c>
      <c r="V495" s="10"/>
      <c r="W495" s="10"/>
      <c r="X495" s="10"/>
      <c r="Y495" s="10"/>
      <c r="Z495" s="10"/>
      <c r="AA495" s="10"/>
      <c r="AB495" s="10"/>
      <c r="AC495" s="10"/>
      <c r="AD495" s="10"/>
    </row>
    <row r="496" spans="1:30">
      <c r="A496" s="55"/>
      <c r="B496" s="10"/>
      <c r="C496" s="10" t="s">
        <v>385</v>
      </c>
      <c r="D496" s="10"/>
      <c r="E496" s="10" t="s">
        <v>386</v>
      </c>
      <c r="F496" s="10">
        <v>23</v>
      </c>
      <c r="G496" s="322">
        <v>116.42874999999999</v>
      </c>
      <c r="H496" s="322">
        <v>25050.47</v>
      </c>
      <c r="I496" s="322">
        <v>1089.1508695652201</v>
      </c>
      <c r="J496" s="201">
        <v>15.6666666666667</v>
      </c>
      <c r="L496" s="10">
        <v>12</v>
      </c>
      <c r="M496" s="322">
        <v>18374.310000000001</v>
      </c>
      <c r="N496" s="322">
        <v>1670.3918181818201</v>
      </c>
      <c r="O496" s="10"/>
      <c r="P496" s="322"/>
      <c r="Q496" s="10"/>
      <c r="R496" s="10">
        <v>23</v>
      </c>
      <c r="S496" s="322">
        <v>25050.47</v>
      </c>
      <c r="T496" s="10">
        <v>1089.1508695652201</v>
      </c>
      <c r="V496" s="10"/>
      <c r="W496" s="10"/>
      <c r="X496" s="10"/>
      <c r="Y496" s="10"/>
      <c r="Z496" s="10"/>
      <c r="AA496" s="10"/>
      <c r="AB496" s="10"/>
      <c r="AC496" s="10"/>
      <c r="AD496" s="10"/>
    </row>
    <row r="497" spans="1:30">
      <c r="A497" s="55"/>
      <c r="B497" s="10"/>
      <c r="C497" s="10" t="s">
        <v>550</v>
      </c>
      <c r="D497" s="10"/>
      <c r="E497" s="10" t="s">
        <v>274</v>
      </c>
      <c r="F497" s="10">
        <v>1</v>
      </c>
      <c r="G497" s="322">
        <v>50.2</v>
      </c>
      <c r="H497" s="322">
        <v>1204.8</v>
      </c>
      <c r="I497" s="322">
        <v>1204.8</v>
      </c>
      <c r="J497" s="201">
        <v>25</v>
      </c>
      <c r="L497" s="10"/>
      <c r="M497" s="322">
        <v>1204.8</v>
      </c>
      <c r="N497" s="322">
        <v>1204.8</v>
      </c>
      <c r="O497" s="10"/>
      <c r="P497" s="322"/>
      <c r="Q497" s="10"/>
      <c r="R497" s="10">
        <v>1</v>
      </c>
      <c r="S497" s="322">
        <v>1204.8</v>
      </c>
      <c r="T497" s="10">
        <v>1204.8</v>
      </c>
      <c r="V497" s="10"/>
      <c r="W497" s="10"/>
      <c r="X497" s="10"/>
      <c r="Y497" s="10"/>
      <c r="Z497" s="10"/>
      <c r="AA497" s="10"/>
      <c r="AB497" s="10"/>
      <c r="AC497" s="10"/>
      <c r="AD497" s="10"/>
    </row>
    <row r="498" spans="1:30">
      <c r="A498" s="55"/>
      <c r="B498" s="10"/>
      <c r="C498" s="10" t="s">
        <v>413</v>
      </c>
      <c r="D498" s="10"/>
      <c r="E498" s="10" t="s">
        <v>274</v>
      </c>
      <c r="F498" s="10">
        <v>19</v>
      </c>
      <c r="G498" s="322">
        <v>201.37339285714299</v>
      </c>
      <c r="H498" s="322">
        <v>38258.69</v>
      </c>
      <c r="I498" s="322">
        <v>2013.61526315789</v>
      </c>
      <c r="J498" s="201">
        <v>15.1428571428571</v>
      </c>
      <c r="L498" s="10">
        <v>8</v>
      </c>
      <c r="M498" s="322">
        <v>36058.49</v>
      </c>
      <c r="N498" s="322">
        <v>3278.0445454545502</v>
      </c>
      <c r="O498" s="10"/>
      <c r="P498" s="322"/>
      <c r="Q498" s="10"/>
      <c r="R498" s="10">
        <v>19</v>
      </c>
      <c r="S498" s="322">
        <v>38258.69</v>
      </c>
      <c r="T498" s="10">
        <v>2013.61526315789</v>
      </c>
      <c r="V498" s="10"/>
      <c r="W498" s="10"/>
      <c r="X498" s="10"/>
      <c r="Y498" s="10"/>
      <c r="Z498" s="10"/>
      <c r="AA498" s="10"/>
      <c r="AB498" s="10"/>
      <c r="AC498" s="10"/>
      <c r="AD498" s="10"/>
    </row>
    <row r="499" spans="1:30">
      <c r="A499" s="55"/>
      <c r="B499" s="10"/>
      <c r="C499" s="10" t="s">
        <v>414</v>
      </c>
      <c r="D499" s="10"/>
      <c r="E499" s="10" t="s">
        <v>170</v>
      </c>
      <c r="F499" s="10">
        <v>2</v>
      </c>
      <c r="G499" s="322">
        <v>487.92666666666702</v>
      </c>
      <c r="H499" s="322">
        <v>5995.56</v>
      </c>
      <c r="I499" s="322">
        <v>2997.78</v>
      </c>
      <c r="J499" s="201">
        <v>13</v>
      </c>
      <c r="L499" s="10">
        <v>1</v>
      </c>
      <c r="M499" s="322">
        <v>5855.12</v>
      </c>
      <c r="N499" s="322">
        <v>5855.12</v>
      </c>
      <c r="O499" s="10"/>
      <c r="P499" s="322"/>
      <c r="Q499" s="10"/>
      <c r="R499" s="10">
        <v>2</v>
      </c>
      <c r="S499" s="322">
        <v>5995.56</v>
      </c>
      <c r="T499" s="10">
        <v>2997.78</v>
      </c>
      <c r="V499" s="10"/>
      <c r="W499" s="10"/>
      <c r="X499" s="10"/>
      <c r="Y499" s="10"/>
      <c r="Z499" s="10"/>
      <c r="AA499" s="10"/>
      <c r="AB499" s="10"/>
      <c r="AC499" s="10"/>
      <c r="AD499" s="10"/>
    </row>
    <row r="500" spans="1:30">
      <c r="A500" s="55"/>
      <c r="B500" s="10"/>
      <c r="C500" s="10" t="s">
        <v>387</v>
      </c>
      <c r="D500" s="10"/>
      <c r="E500" s="10" t="s">
        <v>205</v>
      </c>
      <c r="F500" s="10">
        <v>37</v>
      </c>
      <c r="G500" s="322">
        <v>154.63272533022501</v>
      </c>
      <c r="H500" s="322">
        <v>67756.66</v>
      </c>
      <c r="I500" s="322">
        <v>1831.26108108108</v>
      </c>
      <c r="J500" s="201">
        <v>15.2307692307692</v>
      </c>
      <c r="L500" s="10">
        <v>19</v>
      </c>
      <c r="M500" s="322">
        <v>48888.63</v>
      </c>
      <c r="N500" s="322">
        <v>2716.0349999999999</v>
      </c>
      <c r="O500" s="10"/>
      <c r="P500" s="322"/>
      <c r="Q500" s="10"/>
      <c r="R500" s="10">
        <v>37</v>
      </c>
      <c r="S500" s="322">
        <v>67756.66</v>
      </c>
      <c r="T500" s="10">
        <v>1831.26108108108</v>
      </c>
      <c r="V500" s="10"/>
      <c r="W500" s="10"/>
      <c r="X500" s="10"/>
      <c r="Y500" s="10"/>
      <c r="Z500" s="10"/>
      <c r="AA500" s="10"/>
      <c r="AB500" s="10"/>
      <c r="AC500" s="10"/>
      <c r="AD500" s="10"/>
    </row>
    <row r="501" spans="1:30">
      <c r="A501" s="55"/>
      <c r="B501" s="10"/>
      <c r="C501" s="10" t="s">
        <v>388</v>
      </c>
      <c r="D501" s="10"/>
      <c r="E501" s="10" t="s">
        <v>107</v>
      </c>
      <c r="F501" s="10">
        <v>3</v>
      </c>
      <c r="G501" s="322"/>
      <c r="H501" s="322">
        <v>5135.55</v>
      </c>
      <c r="I501" s="322">
        <v>1711.85</v>
      </c>
      <c r="J501" s="201"/>
      <c r="L501" s="10"/>
      <c r="M501" s="322">
        <v>5135.55</v>
      </c>
      <c r="N501" s="322">
        <v>1711.85</v>
      </c>
      <c r="O501" s="10"/>
      <c r="P501" s="322"/>
      <c r="Q501" s="10"/>
      <c r="R501" s="10">
        <v>3</v>
      </c>
      <c r="S501" s="322">
        <v>5135.55</v>
      </c>
      <c r="T501" s="10">
        <v>1711.85</v>
      </c>
      <c r="V501" s="10"/>
      <c r="W501" s="10"/>
      <c r="X501" s="10"/>
      <c r="Y501" s="10"/>
      <c r="Z501" s="10"/>
      <c r="AA501" s="10"/>
      <c r="AB501" s="10"/>
      <c r="AC501" s="10"/>
      <c r="AD501" s="10"/>
    </row>
    <row r="502" spans="1:30">
      <c r="A502" s="55"/>
      <c r="B502" s="10"/>
      <c r="C502" s="10" t="s">
        <v>389</v>
      </c>
      <c r="D502" s="10"/>
      <c r="E502" s="10" t="s">
        <v>224</v>
      </c>
      <c r="F502" s="10">
        <v>77</v>
      </c>
      <c r="G502" s="322">
        <v>153.84184965253999</v>
      </c>
      <c r="H502" s="322">
        <v>123626.1</v>
      </c>
      <c r="I502" s="322">
        <v>1605.5337662337699</v>
      </c>
      <c r="J502" s="201">
        <v>14.6842105263158</v>
      </c>
      <c r="L502" s="10">
        <v>25</v>
      </c>
      <c r="M502" s="322">
        <v>106319.64</v>
      </c>
      <c r="N502" s="322">
        <v>2044.60846153846</v>
      </c>
      <c r="O502" s="10"/>
      <c r="P502" s="322"/>
      <c r="Q502" s="10"/>
      <c r="R502" s="10">
        <v>77</v>
      </c>
      <c r="S502" s="322">
        <v>123626.1</v>
      </c>
      <c r="T502" s="10">
        <v>1605.5337662337699</v>
      </c>
      <c r="V502" s="10"/>
      <c r="W502" s="10"/>
      <c r="X502" s="10"/>
      <c r="Y502" s="10"/>
      <c r="Z502" s="10"/>
      <c r="AA502" s="10"/>
      <c r="AB502" s="10"/>
      <c r="AC502" s="10"/>
      <c r="AD502" s="10"/>
    </row>
    <row r="503" spans="1:30">
      <c r="A503" s="55"/>
      <c r="B503" s="10"/>
      <c r="C503" s="10" t="s">
        <v>390</v>
      </c>
      <c r="D503" s="10"/>
      <c r="E503" s="10" t="s">
        <v>162</v>
      </c>
      <c r="F503" s="10">
        <v>75</v>
      </c>
      <c r="G503" s="322">
        <v>181.18503568580499</v>
      </c>
      <c r="H503" s="322">
        <v>120289.22</v>
      </c>
      <c r="I503" s="322">
        <v>1603.8562666666701</v>
      </c>
      <c r="J503" s="201">
        <v>13.8</v>
      </c>
      <c r="L503" s="10">
        <v>32</v>
      </c>
      <c r="M503" s="322">
        <v>93378.37</v>
      </c>
      <c r="N503" s="322">
        <v>2171.59</v>
      </c>
      <c r="O503" s="10">
        <v>1</v>
      </c>
      <c r="P503" s="322">
        <v>293.36</v>
      </c>
      <c r="Q503" s="10">
        <v>293.36</v>
      </c>
      <c r="R503" s="10">
        <v>74</v>
      </c>
      <c r="S503" s="322">
        <v>119995.86</v>
      </c>
      <c r="T503" s="10">
        <v>1621.56567567568</v>
      </c>
      <c r="V503" s="10"/>
      <c r="W503" s="10"/>
      <c r="X503" s="10"/>
      <c r="Y503" s="10"/>
      <c r="Z503" s="10"/>
      <c r="AA503" s="10"/>
      <c r="AB503" s="10"/>
      <c r="AC503" s="10"/>
      <c r="AD503" s="10"/>
    </row>
    <row r="504" spans="1:30">
      <c r="A504" s="55"/>
      <c r="B504" s="10"/>
      <c r="C504" s="10" t="s">
        <v>391</v>
      </c>
      <c r="D504" s="10"/>
      <c r="E504" s="10" t="s">
        <v>197</v>
      </c>
      <c r="F504" s="10">
        <v>19</v>
      </c>
      <c r="G504" s="322">
        <v>136.00808333333299</v>
      </c>
      <c r="H504" s="322">
        <v>24854.400000000001</v>
      </c>
      <c r="I504" s="322">
        <v>1308.12631578947</v>
      </c>
      <c r="J504" s="201">
        <v>13.1</v>
      </c>
      <c r="L504" s="10">
        <v>5</v>
      </c>
      <c r="M504" s="322">
        <v>23890.7</v>
      </c>
      <c r="N504" s="322">
        <v>1706.4785714285699</v>
      </c>
      <c r="O504" s="10"/>
      <c r="P504" s="322"/>
      <c r="Q504" s="10"/>
      <c r="R504" s="10">
        <v>19</v>
      </c>
      <c r="S504" s="322">
        <v>24854.400000000001</v>
      </c>
      <c r="T504" s="10">
        <v>1308.12631578947</v>
      </c>
      <c r="V504" s="10"/>
      <c r="W504" s="10"/>
      <c r="X504" s="10"/>
      <c r="Y504" s="10"/>
      <c r="Z504" s="10"/>
      <c r="AA504" s="10"/>
      <c r="AB504" s="10"/>
      <c r="AC504" s="10"/>
      <c r="AD504" s="10"/>
    </row>
    <row r="505" spans="1:30">
      <c r="A505" s="55"/>
      <c r="B505" s="10"/>
      <c r="C505" s="10" t="s">
        <v>394</v>
      </c>
      <c r="D505" s="10"/>
      <c r="E505" s="10" t="s">
        <v>119</v>
      </c>
      <c r="F505" s="10">
        <v>18</v>
      </c>
      <c r="G505" s="322">
        <v>164.50273148148199</v>
      </c>
      <c r="H505" s="322">
        <v>20511.330000000002</v>
      </c>
      <c r="I505" s="322">
        <v>1139.51833333333</v>
      </c>
      <c r="J505" s="201">
        <v>13.7777777777778</v>
      </c>
      <c r="L505" s="10">
        <v>7</v>
      </c>
      <c r="M505" s="322">
        <v>17345.5</v>
      </c>
      <c r="N505" s="322">
        <v>1576.8636363636399</v>
      </c>
      <c r="O505" s="10"/>
      <c r="P505" s="322"/>
      <c r="Q505" s="10"/>
      <c r="R505" s="10">
        <v>18</v>
      </c>
      <c r="S505" s="322">
        <v>20511.330000000002</v>
      </c>
      <c r="T505" s="10">
        <v>1139.51833333333</v>
      </c>
      <c r="V505" s="10"/>
      <c r="W505" s="10"/>
      <c r="X505" s="10"/>
      <c r="Y505" s="10"/>
      <c r="Z505" s="10"/>
      <c r="AA505" s="10"/>
      <c r="AB505" s="10"/>
      <c r="AC505" s="10"/>
      <c r="AD505" s="10"/>
    </row>
    <row r="506" spans="1:30">
      <c r="A506" s="55"/>
      <c r="B506" s="10"/>
      <c r="C506" s="10" t="s">
        <v>395</v>
      </c>
      <c r="D506" s="10"/>
      <c r="E506" s="10" t="s">
        <v>187</v>
      </c>
      <c r="F506" s="10">
        <v>2</v>
      </c>
      <c r="G506" s="322">
        <v>120.023333333333</v>
      </c>
      <c r="H506" s="322">
        <v>3080.56</v>
      </c>
      <c r="I506" s="322">
        <v>1540.28</v>
      </c>
      <c r="J506" s="201">
        <v>13</v>
      </c>
      <c r="L506" s="10"/>
      <c r="M506" s="322">
        <v>3080.56</v>
      </c>
      <c r="N506" s="322">
        <v>1540.28</v>
      </c>
      <c r="O506" s="10"/>
      <c r="P506" s="322"/>
      <c r="Q506" s="10"/>
      <c r="R506" s="10">
        <v>2</v>
      </c>
      <c r="S506" s="322">
        <v>3080.56</v>
      </c>
      <c r="T506" s="10">
        <v>1540.28</v>
      </c>
      <c r="V506" s="10"/>
      <c r="W506" s="10"/>
      <c r="X506" s="10"/>
      <c r="Y506" s="10"/>
      <c r="Z506" s="10"/>
      <c r="AA506" s="10"/>
      <c r="AB506" s="10"/>
      <c r="AC506" s="10"/>
      <c r="AD506" s="10"/>
    </row>
    <row r="507" spans="1:30">
      <c r="A507" s="55"/>
      <c r="B507" s="10"/>
      <c r="C507" s="10" t="s">
        <v>395</v>
      </c>
      <c r="D507" s="10"/>
      <c r="E507" s="10" t="s">
        <v>396</v>
      </c>
      <c r="F507" s="10">
        <v>30</v>
      </c>
      <c r="G507" s="322">
        <v>246.826006944444</v>
      </c>
      <c r="H507" s="322">
        <v>67346.679999999993</v>
      </c>
      <c r="I507" s="322">
        <v>2244.8893333333299</v>
      </c>
      <c r="J507" s="201">
        <v>12.6875</v>
      </c>
      <c r="L507" s="10">
        <v>6</v>
      </c>
      <c r="M507" s="322">
        <v>64734.98</v>
      </c>
      <c r="N507" s="322">
        <v>2697.2908333333298</v>
      </c>
      <c r="O507" s="10">
        <v>2</v>
      </c>
      <c r="P507" s="322">
        <v>1440.03</v>
      </c>
      <c r="Q507" s="10">
        <v>720.01499999999999</v>
      </c>
      <c r="R507" s="10">
        <v>28</v>
      </c>
      <c r="S507" s="322">
        <v>65906.649999999994</v>
      </c>
      <c r="T507" s="10">
        <v>2353.80892857143</v>
      </c>
      <c r="V507" s="10"/>
      <c r="W507" s="10"/>
      <c r="X507" s="10"/>
      <c r="Y507" s="10"/>
      <c r="Z507" s="10"/>
      <c r="AA507" s="10"/>
      <c r="AB507" s="10"/>
      <c r="AC507" s="10"/>
      <c r="AD507" s="10"/>
    </row>
    <row r="508" spans="1:30">
      <c r="A508" s="55"/>
      <c r="B508" s="10"/>
      <c r="C508" s="10" t="s">
        <v>149</v>
      </c>
      <c r="D508" s="10"/>
      <c r="E508" s="10" t="s">
        <v>150</v>
      </c>
      <c r="F508" s="10">
        <v>131</v>
      </c>
      <c r="G508" s="322">
        <v>107.68342668350201</v>
      </c>
      <c r="H508" s="322">
        <v>129308.47</v>
      </c>
      <c r="I508" s="322">
        <v>987.08755725190804</v>
      </c>
      <c r="J508" s="201">
        <v>13.1833333333333</v>
      </c>
      <c r="L508" s="10">
        <v>49</v>
      </c>
      <c r="M508" s="322">
        <v>104518.99</v>
      </c>
      <c r="N508" s="322">
        <v>1274.62182926829</v>
      </c>
      <c r="O508" s="10"/>
      <c r="P508" s="322"/>
      <c r="Q508" s="10"/>
      <c r="R508" s="10">
        <v>131</v>
      </c>
      <c r="S508" s="322">
        <v>129308.47</v>
      </c>
      <c r="T508" s="10">
        <v>987.08755725190804</v>
      </c>
      <c r="V508" s="10"/>
      <c r="W508" s="10"/>
      <c r="X508" s="10"/>
      <c r="Y508" s="10"/>
      <c r="Z508" s="10"/>
      <c r="AA508" s="10"/>
      <c r="AB508" s="10"/>
      <c r="AC508" s="10"/>
      <c r="AD508" s="10"/>
    </row>
    <row r="509" spans="1:30">
      <c r="A509" s="55"/>
      <c r="B509" s="10"/>
      <c r="C509" s="10" t="s">
        <v>151</v>
      </c>
      <c r="D509" s="10"/>
      <c r="E509" s="10" t="s">
        <v>150</v>
      </c>
      <c r="F509" s="10">
        <v>32</v>
      </c>
      <c r="G509" s="322">
        <v>144.31310555555601</v>
      </c>
      <c r="H509" s="322">
        <v>43937.82</v>
      </c>
      <c r="I509" s="322">
        <v>1373.056875</v>
      </c>
      <c r="J509" s="201">
        <v>14.133333333333301</v>
      </c>
      <c r="L509" s="10">
        <v>11</v>
      </c>
      <c r="M509" s="322">
        <v>39103.69</v>
      </c>
      <c r="N509" s="322">
        <v>1862.0804761904801</v>
      </c>
      <c r="O509" s="10"/>
      <c r="P509" s="322"/>
      <c r="Q509" s="10"/>
      <c r="R509" s="10">
        <v>32</v>
      </c>
      <c r="S509" s="322">
        <v>43937.82</v>
      </c>
      <c r="T509" s="10">
        <v>1373.056875</v>
      </c>
      <c r="V509" s="10"/>
      <c r="W509" s="10"/>
      <c r="X509" s="10"/>
      <c r="Y509" s="10"/>
      <c r="Z509" s="10"/>
      <c r="AA509" s="10"/>
      <c r="AB509" s="10"/>
      <c r="AC509" s="10"/>
      <c r="AD509" s="10"/>
    </row>
    <row r="510" spans="1:30">
      <c r="A510" s="55"/>
      <c r="B510" s="10"/>
      <c r="C510" s="10" t="s">
        <v>152</v>
      </c>
      <c r="D510" s="10"/>
      <c r="E510" s="10" t="s">
        <v>103</v>
      </c>
      <c r="F510" s="10">
        <v>531</v>
      </c>
      <c r="G510" s="322">
        <v>138.93458744771399</v>
      </c>
      <c r="H510" s="322">
        <v>731043.08</v>
      </c>
      <c r="I510" s="322">
        <v>1376.7289642184601</v>
      </c>
      <c r="J510" s="201">
        <v>13.236286919831199</v>
      </c>
      <c r="L510" s="10">
        <v>194</v>
      </c>
      <c r="M510" s="322">
        <v>572517.81000000006</v>
      </c>
      <c r="N510" s="322">
        <v>1698.8659050445101</v>
      </c>
      <c r="O510" s="10">
        <v>6</v>
      </c>
      <c r="P510" s="322">
        <v>2672.63</v>
      </c>
      <c r="Q510" s="10">
        <v>445.43833333333299</v>
      </c>
      <c r="R510" s="10">
        <v>525</v>
      </c>
      <c r="S510" s="322">
        <v>728370.45</v>
      </c>
      <c r="T510" s="10">
        <v>1387.37228571429</v>
      </c>
      <c r="V510" s="10"/>
      <c r="W510" s="10"/>
      <c r="X510" s="10"/>
      <c r="Y510" s="10"/>
      <c r="Z510" s="10"/>
      <c r="AA510" s="10"/>
      <c r="AB510" s="10"/>
      <c r="AC510" s="10"/>
      <c r="AD510" s="10"/>
    </row>
    <row r="511" spans="1:30">
      <c r="A511" s="55"/>
      <c r="B511" s="10"/>
      <c r="C511" s="10" t="s">
        <v>397</v>
      </c>
      <c r="D511" s="10"/>
      <c r="E511" s="10" t="s">
        <v>317</v>
      </c>
      <c r="F511" s="10">
        <v>5</v>
      </c>
      <c r="G511" s="322">
        <v>148.038585858586</v>
      </c>
      <c r="H511" s="322">
        <v>7702.59</v>
      </c>
      <c r="I511" s="322">
        <v>1540.518</v>
      </c>
      <c r="J511" s="201">
        <v>12.3333333333333</v>
      </c>
      <c r="L511" s="10">
        <v>1</v>
      </c>
      <c r="M511" s="322">
        <v>7139.35</v>
      </c>
      <c r="N511" s="322">
        <v>1784.8375000000001</v>
      </c>
      <c r="O511" s="10"/>
      <c r="P511" s="322"/>
      <c r="Q511" s="10"/>
      <c r="R511" s="10">
        <v>5</v>
      </c>
      <c r="S511" s="322">
        <v>7702.59</v>
      </c>
      <c r="T511" s="10">
        <v>1540.518</v>
      </c>
      <c r="V511" s="10"/>
      <c r="W511" s="10"/>
      <c r="X511" s="10"/>
      <c r="Y511" s="10"/>
      <c r="Z511" s="10"/>
      <c r="AA511" s="10"/>
      <c r="AB511" s="10"/>
      <c r="AC511" s="10"/>
      <c r="AD511" s="10"/>
    </row>
    <row r="512" spans="1:30">
      <c r="A512" s="55"/>
      <c r="B512" s="10"/>
      <c r="C512" s="10" t="s">
        <v>398</v>
      </c>
      <c r="D512" s="10"/>
      <c r="E512" s="10" t="s">
        <v>399</v>
      </c>
      <c r="F512" s="10">
        <v>13</v>
      </c>
      <c r="G512" s="322">
        <v>147.547784090909</v>
      </c>
      <c r="H512" s="322">
        <v>14795.23</v>
      </c>
      <c r="I512" s="322">
        <v>1138.0946153846201</v>
      </c>
      <c r="J512" s="201">
        <v>12.75</v>
      </c>
      <c r="L512" s="10">
        <v>7</v>
      </c>
      <c r="M512" s="322">
        <v>9420.1299999999992</v>
      </c>
      <c r="N512" s="322">
        <v>1570.0216666666699</v>
      </c>
      <c r="O512" s="10"/>
      <c r="P512" s="322"/>
      <c r="Q512" s="10"/>
      <c r="R512" s="10">
        <v>13</v>
      </c>
      <c r="S512" s="322">
        <v>14795.23</v>
      </c>
      <c r="T512" s="10">
        <v>1138.0946153846201</v>
      </c>
      <c r="V512" s="10"/>
      <c r="W512" s="10"/>
      <c r="X512" s="10"/>
      <c r="Y512" s="10"/>
      <c r="Z512" s="10"/>
      <c r="AA512" s="10"/>
      <c r="AB512" s="10"/>
      <c r="AC512" s="10"/>
      <c r="AD512" s="10"/>
    </row>
    <row r="513" spans="1:30">
      <c r="A513" s="55"/>
      <c r="B513" s="10"/>
      <c r="C513" s="10" t="s">
        <v>153</v>
      </c>
      <c r="D513" s="10"/>
      <c r="E513" s="10" t="s">
        <v>98</v>
      </c>
      <c r="F513" s="10">
        <v>66</v>
      </c>
      <c r="G513" s="322">
        <v>133.332286810412</v>
      </c>
      <c r="H513" s="322">
        <v>131358.74</v>
      </c>
      <c r="I513" s="322">
        <v>1990.28393939394</v>
      </c>
      <c r="J513" s="201">
        <v>13.846153846153801</v>
      </c>
      <c r="L513" s="10">
        <v>22</v>
      </c>
      <c r="M513" s="322">
        <v>77689.62</v>
      </c>
      <c r="N513" s="322">
        <v>1765.67318181818</v>
      </c>
      <c r="O513" s="10">
        <v>2</v>
      </c>
      <c r="P513" s="322">
        <v>462.93</v>
      </c>
      <c r="Q513" s="10">
        <v>231.465</v>
      </c>
      <c r="R513" s="10">
        <v>64</v>
      </c>
      <c r="S513" s="322">
        <v>130895.81</v>
      </c>
      <c r="T513" s="10">
        <v>2045.24703125</v>
      </c>
      <c r="V513" s="10"/>
      <c r="W513" s="10"/>
      <c r="X513" s="10"/>
      <c r="Y513" s="10"/>
      <c r="Z513" s="10"/>
      <c r="AA513" s="10"/>
      <c r="AB513" s="10"/>
      <c r="AC513" s="10"/>
      <c r="AD513" s="10"/>
    </row>
    <row r="514" spans="1:30">
      <c r="A514" s="55"/>
      <c r="B514" s="10"/>
      <c r="C514" s="10" t="s">
        <v>400</v>
      </c>
      <c r="D514" s="10"/>
      <c r="E514" s="10" t="s">
        <v>335</v>
      </c>
      <c r="F514" s="10">
        <v>84</v>
      </c>
      <c r="G514" s="322">
        <v>130.96818492618499</v>
      </c>
      <c r="H514" s="322">
        <v>109767.31</v>
      </c>
      <c r="I514" s="322">
        <v>1306.7536904761901</v>
      </c>
      <c r="J514" s="201">
        <v>13.846153846153801</v>
      </c>
      <c r="L514" s="10">
        <v>30</v>
      </c>
      <c r="M514" s="322">
        <v>94367.41</v>
      </c>
      <c r="N514" s="322">
        <v>1747.54462962963</v>
      </c>
      <c r="O514" s="10"/>
      <c r="P514" s="322"/>
      <c r="Q514" s="10"/>
      <c r="R514" s="10">
        <v>84</v>
      </c>
      <c r="S514" s="322">
        <v>109767.31</v>
      </c>
      <c r="T514" s="10">
        <v>1306.7536904761901</v>
      </c>
      <c r="V514" s="10"/>
      <c r="W514" s="10"/>
      <c r="X514" s="10"/>
      <c r="Y514" s="10"/>
      <c r="Z514" s="10"/>
      <c r="AA514" s="10"/>
      <c r="AB514" s="10"/>
      <c r="AC514" s="10"/>
      <c r="AD514" s="10"/>
    </row>
    <row r="515" spans="1:30" ht="15.75" thickBot="1">
      <c r="A515" s="55"/>
      <c r="B515" s="10"/>
      <c r="C515" s="10"/>
      <c r="D515" s="10"/>
      <c r="E515" s="10"/>
      <c r="F515" s="10"/>
      <c r="G515" s="322"/>
      <c r="H515" s="322"/>
      <c r="I515" s="322"/>
      <c r="J515" s="201"/>
      <c r="L515" s="10"/>
      <c r="M515" s="322"/>
      <c r="N515" s="322"/>
      <c r="O515" s="10"/>
      <c r="P515" s="322"/>
      <c r="Q515" s="10"/>
      <c r="R515" s="10"/>
      <c r="S515" s="322"/>
      <c r="T515" s="10"/>
      <c r="V515" s="10"/>
      <c r="W515" s="10"/>
      <c r="X515" s="10"/>
      <c r="Y515" s="10"/>
      <c r="Z515" s="10"/>
      <c r="AA515" s="10"/>
      <c r="AB515" s="10"/>
      <c r="AC515" s="10"/>
      <c r="AD515" s="10"/>
    </row>
    <row r="516" spans="1:30" ht="15.75" thickBot="1">
      <c r="A516" s="55"/>
      <c r="B516" s="94" t="s">
        <v>53</v>
      </c>
      <c r="C516" s="101"/>
      <c r="D516" s="101"/>
      <c r="E516" s="101"/>
      <c r="F516" s="96">
        <v>31180</v>
      </c>
      <c r="G516" s="324">
        <v>199.99234303195379</v>
      </c>
      <c r="H516" s="325">
        <v>41734314.729999997</v>
      </c>
      <c r="I516" s="324">
        <v>1465.78667169492</v>
      </c>
      <c r="J516" s="314">
        <v>13.235245078098782</v>
      </c>
      <c r="L516" s="98">
        <v>13856</v>
      </c>
      <c r="M516" s="325">
        <v>29145053.159999989</v>
      </c>
      <c r="N516" s="324">
        <v>1923.0733347852686</v>
      </c>
      <c r="O516" s="96">
        <v>201</v>
      </c>
      <c r="P516" s="325">
        <v>136554.94</v>
      </c>
      <c r="Q516" s="295">
        <v>794.65217555081745</v>
      </c>
      <c r="R516" s="96">
        <v>30979</v>
      </c>
      <c r="S516" s="325">
        <v>41597759.789999992</v>
      </c>
      <c r="T516" s="295">
        <v>1472.8366506570496</v>
      </c>
      <c r="V516" s="98"/>
      <c r="W516" s="96"/>
      <c r="X516" s="100" t="s">
        <v>54</v>
      </c>
      <c r="Y516" s="96"/>
      <c r="Z516" s="96"/>
      <c r="AA516" s="100" t="s">
        <v>54</v>
      </c>
      <c r="AB516" s="96"/>
      <c r="AC516" s="96"/>
      <c r="AD516" s="102" t="s">
        <v>54</v>
      </c>
    </row>
    <row r="517" spans="1:30" s="3" customFormat="1" ht="12.75">
      <c r="A517" s="55"/>
      <c r="G517" s="317"/>
      <c r="H517" s="317"/>
      <c r="I517" s="317"/>
      <c r="J517" s="309"/>
      <c r="L517" s="50"/>
      <c r="M517" s="317"/>
      <c r="N517" s="317"/>
      <c r="P517" s="317"/>
      <c r="S517" s="317"/>
      <c r="V517" s="50"/>
    </row>
    <row r="518" spans="1:30" ht="76.5">
      <c r="A518" s="55" t="s">
        <v>155</v>
      </c>
      <c r="B518" s="66" t="s">
        <v>613</v>
      </c>
      <c r="C518" s="66" t="s">
        <v>36</v>
      </c>
      <c r="D518" s="66" t="s">
        <v>37</v>
      </c>
      <c r="E518" s="66" t="s">
        <v>38</v>
      </c>
      <c r="F518" s="67" t="s">
        <v>637</v>
      </c>
      <c r="G518" s="321" t="s">
        <v>615</v>
      </c>
      <c r="H518" s="321" t="s">
        <v>638</v>
      </c>
      <c r="I518" s="321" t="s">
        <v>617</v>
      </c>
      <c r="J518" s="312" t="s">
        <v>618</v>
      </c>
      <c r="K518" s="70"/>
      <c r="L518" s="67" t="s">
        <v>619</v>
      </c>
      <c r="M518" s="321" t="s">
        <v>639</v>
      </c>
      <c r="N518" s="321" t="s">
        <v>621</v>
      </c>
      <c r="O518" s="67" t="s">
        <v>622</v>
      </c>
      <c r="P518" s="321" t="s">
        <v>623</v>
      </c>
      <c r="Q518" s="67" t="s">
        <v>624</v>
      </c>
      <c r="R518" s="67" t="s">
        <v>625</v>
      </c>
      <c r="S518" s="321" t="s">
        <v>626</v>
      </c>
      <c r="T518" s="67" t="s">
        <v>627</v>
      </c>
      <c r="U518" s="70"/>
      <c r="V518" s="67" t="s">
        <v>628</v>
      </c>
      <c r="W518" s="67" t="s">
        <v>629</v>
      </c>
      <c r="X518" s="67" t="s">
        <v>630</v>
      </c>
      <c r="Y518" s="67" t="s">
        <v>631</v>
      </c>
      <c r="Z518" s="67" t="s">
        <v>632</v>
      </c>
      <c r="AA518" s="67" t="s">
        <v>633</v>
      </c>
      <c r="AB518" s="67" t="s">
        <v>634</v>
      </c>
      <c r="AC518" s="67" t="s">
        <v>635</v>
      </c>
      <c r="AD518" s="67" t="s">
        <v>636</v>
      </c>
    </row>
    <row r="519" spans="1:30">
      <c r="A519" s="55"/>
      <c r="B519" s="10"/>
      <c r="C519" s="10" t="s">
        <v>447</v>
      </c>
      <c r="D519" s="10"/>
      <c r="E519" s="10" t="s">
        <v>110</v>
      </c>
      <c r="F519" s="10">
        <v>1</v>
      </c>
      <c r="G519" s="322">
        <v>0</v>
      </c>
      <c r="H519" s="322">
        <v>741.63</v>
      </c>
      <c r="I519" s="322">
        <v>741.63</v>
      </c>
      <c r="J519" s="201">
        <v>13</v>
      </c>
      <c r="L519" s="10"/>
      <c r="M519" s="322">
        <v>741.63</v>
      </c>
      <c r="N519" s="322">
        <v>741.63</v>
      </c>
      <c r="O519" s="10"/>
      <c r="P519" s="322"/>
      <c r="Q519" s="10"/>
      <c r="R519" s="10">
        <v>1</v>
      </c>
      <c r="S519" s="322">
        <v>741.63</v>
      </c>
      <c r="T519" s="10">
        <v>741.63</v>
      </c>
      <c r="V519" s="10"/>
      <c r="W519" s="10"/>
      <c r="X519" s="10"/>
      <c r="Y519" s="10"/>
      <c r="Z519" s="10"/>
      <c r="AA519" s="10"/>
      <c r="AB519" s="10"/>
      <c r="AC519" s="10"/>
      <c r="AD519" s="10"/>
    </row>
    <row r="520" spans="1:30">
      <c r="A520" s="55"/>
      <c r="B520" s="10"/>
      <c r="C520" s="10" t="s">
        <v>88</v>
      </c>
      <c r="D520" s="10"/>
      <c r="E520" s="10" t="s">
        <v>89</v>
      </c>
      <c r="F520" s="10">
        <v>202</v>
      </c>
      <c r="G520" s="322">
        <v>53.468920454545398</v>
      </c>
      <c r="H520" s="322">
        <v>99191.39</v>
      </c>
      <c r="I520" s="322">
        <v>491.04648514851499</v>
      </c>
      <c r="J520" s="201">
        <v>11.806930693069299</v>
      </c>
      <c r="L520" s="10">
        <v>123</v>
      </c>
      <c r="M520" s="322">
        <v>48041.14</v>
      </c>
      <c r="N520" s="322">
        <v>608.11569620253204</v>
      </c>
      <c r="O520" s="10">
        <v>6</v>
      </c>
      <c r="P520" s="322">
        <v>3074.39</v>
      </c>
      <c r="Q520" s="10">
        <v>512.39833333333297</v>
      </c>
      <c r="R520" s="10">
        <v>196</v>
      </c>
      <c r="S520" s="322">
        <v>96117</v>
      </c>
      <c r="T520" s="10">
        <v>490.392857142857</v>
      </c>
      <c r="V520" s="10"/>
      <c r="W520" s="10"/>
      <c r="X520" s="10"/>
      <c r="Y520" s="10"/>
      <c r="Z520" s="10"/>
      <c r="AA520" s="10"/>
      <c r="AB520" s="10"/>
      <c r="AC520" s="10"/>
      <c r="AD520" s="10"/>
    </row>
    <row r="521" spans="1:30">
      <c r="A521" s="55"/>
      <c r="B521" s="10"/>
      <c r="C521" s="10" t="s">
        <v>88</v>
      </c>
      <c r="D521" s="10"/>
      <c r="E521" s="10" t="s">
        <v>90</v>
      </c>
      <c r="F521" s="10">
        <v>282</v>
      </c>
      <c r="G521" s="322">
        <v>51.649780785123902</v>
      </c>
      <c r="H521" s="322">
        <v>140404.13</v>
      </c>
      <c r="I521" s="322">
        <v>497.886985815603</v>
      </c>
      <c r="J521" s="201">
        <v>12.0744680851064</v>
      </c>
      <c r="L521" s="10">
        <v>170</v>
      </c>
      <c r="M521" s="322">
        <v>62166.3</v>
      </c>
      <c r="N521" s="322">
        <v>555.05624999999998</v>
      </c>
      <c r="O521" s="10">
        <v>5</v>
      </c>
      <c r="P521" s="322">
        <v>1562.07</v>
      </c>
      <c r="Q521" s="10">
        <v>312.41399999999999</v>
      </c>
      <c r="R521" s="10">
        <v>277</v>
      </c>
      <c r="S521" s="322">
        <v>138842.06</v>
      </c>
      <c r="T521" s="10">
        <v>501.234873646209</v>
      </c>
      <c r="V521" s="10"/>
      <c r="W521" s="10"/>
      <c r="X521" s="10"/>
      <c r="Y521" s="10"/>
      <c r="Z521" s="10"/>
      <c r="AA521" s="10"/>
      <c r="AB521" s="10"/>
      <c r="AC521" s="10"/>
      <c r="AD521" s="10"/>
    </row>
    <row r="522" spans="1:30">
      <c r="A522" s="55"/>
      <c r="B522" s="10"/>
      <c r="C522" s="10" t="s">
        <v>156</v>
      </c>
      <c r="D522" s="10"/>
      <c r="E522" s="10" t="s">
        <v>89</v>
      </c>
      <c r="F522" s="10">
        <v>36</v>
      </c>
      <c r="G522" s="322">
        <v>56.847916666666698</v>
      </c>
      <c r="H522" s="322">
        <v>21242.63</v>
      </c>
      <c r="I522" s="322">
        <v>590.07305555555604</v>
      </c>
      <c r="J522" s="201">
        <v>12.0833333333333</v>
      </c>
      <c r="L522" s="10">
        <v>27</v>
      </c>
      <c r="M522" s="322">
        <v>5912.17</v>
      </c>
      <c r="N522" s="322">
        <v>656.90777777777805</v>
      </c>
      <c r="O522" s="10">
        <v>1</v>
      </c>
      <c r="P522" s="322">
        <v>1380.94</v>
      </c>
      <c r="Q522" s="10">
        <v>1380.94</v>
      </c>
      <c r="R522" s="10">
        <v>35</v>
      </c>
      <c r="S522" s="322">
        <v>19861.689999999999</v>
      </c>
      <c r="T522" s="10">
        <v>567.47685714285706</v>
      </c>
      <c r="V522" s="10"/>
      <c r="W522" s="10"/>
      <c r="X522" s="10"/>
      <c r="Y522" s="10"/>
      <c r="Z522" s="10"/>
      <c r="AA522" s="10"/>
      <c r="AB522" s="10"/>
      <c r="AC522" s="10"/>
      <c r="AD522" s="10"/>
    </row>
    <row r="523" spans="1:30">
      <c r="A523" s="55"/>
      <c r="B523" s="10"/>
      <c r="C523" s="10" t="s">
        <v>157</v>
      </c>
      <c r="D523" s="10"/>
      <c r="E523" s="10" t="s">
        <v>158</v>
      </c>
      <c r="F523" s="10">
        <v>26</v>
      </c>
      <c r="G523" s="322">
        <v>45.428357007575798</v>
      </c>
      <c r="H523" s="322">
        <v>10866.38</v>
      </c>
      <c r="I523" s="322">
        <v>417.93769230769198</v>
      </c>
      <c r="J523" s="201">
        <v>11.961538461538501</v>
      </c>
      <c r="L523" s="10">
        <v>18</v>
      </c>
      <c r="M523" s="322">
        <v>4502.5</v>
      </c>
      <c r="N523" s="322">
        <v>562.8125</v>
      </c>
      <c r="O523" s="10">
        <v>2</v>
      </c>
      <c r="P523" s="322">
        <v>872.86</v>
      </c>
      <c r="Q523" s="10">
        <v>436.43</v>
      </c>
      <c r="R523" s="10">
        <v>24</v>
      </c>
      <c r="S523" s="322">
        <v>9993.52</v>
      </c>
      <c r="T523" s="10">
        <v>416.39666666666699</v>
      </c>
      <c r="V523" s="10"/>
      <c r="W523" s="10"/>
      <c r="X523" s="10"/>
      <c r="Y523" s="10"/>
      <c r="Z523" s="10"/>
      <c r="AA523" s="10"/>
      <c r="AB523" s="10"/>
      <c r="AC523" s="10"/>
      <c r="AD523" s="10"/>
    </row>
    <row r="524" spans="1:30">
      <c r="A524" s="55"/>
      <c r="B524" s="10"/>
      <c r="C524" s="10" t="s">
        <v>449</v>
      </c>
      <c r="D524" s="10"/>
      <c r="E524" s="10" t="s">
        <v>201</v>
      </c>
      <c r="F524" s="10">
        <v>2</v>
      </c>
      <c r="G524" s="322">
        <v>13.356666666666699</v>
      </c>
      <c r="H524" s="322">
        <v>371.23</v>
      </c>
      <c r="I524" s="322">
        <v>185.61500000000001</v>
      </c>
      <c r="J524" s="201">
        <v>13</v>
      </c>
      <c r="L524" s="10">
        <v>1</v>
      </c>
      <c r="M524" s="322">
        <v>160.28</v>
      </c>
      <c r="N524" s="322">
        <v>160.28</v>
      </c>
      <c r="O524" s="10"/>
      <c r="P524" s="322"/>
      <c r="Q524" s="10"/>
      <c r="R524" s="10">
        <v>2</v>
      </c>
      <c r="S524" s="322">
        <v>371.23</v>
      </c>
      <c r="T524" s="10">
        <v>185.61500000000001</v>
      </c>
      <c r="V524" s="10"/>
      <c r="W524" s="10"/>
      <c r="X524" s="10"/>
      <c r="Y524" s="10"/>
      <c r="Z524" s="10"/>
      <c r="AA524" s="10"/>
      <c r="AB524" s="10"/>
      <c r="AC524" s="10"/>
      <c r="AD524" s="10"/>
    </row>
    <row r="525" spans="1:30">
      <c r="A525" s="55"/>
      <c r="B525" s="10"/>
      <c r="C525" s="10" t="s">
        <v>159</v>
      </c>
      <c r="D525" s="10"/>
      <c r="E525" s="10" t="s">
        <v>160</v>
      </c>
      <c r="F525" s="10">
        <v>23</v>
      </c>
      <c r="G525" s="322">
        <v>57.2129090909091</v>
      </c>
      <c r="H525" s="322">
        <v>13095.76</v>
      </c>
      <c r="I525" s="322">
        <v>569.38086956521704</v>
      </c>
      <c r="J525" s="201">
        <v>11.869565217391299</v>
      </c>
      <c r="L525" s="10">
        <v>13</v>
      </c>
      <c r="M525" s="322">
        <v>7558.16</v>
      </c>
      <c r="N525" s="322">
        <v>755.81600000000003</v>
      </c>
      <c r="O525" s="10"/>
      <c r="P525" s="322"/>
      <c r="Q525" s="10"/>
      <c r="R525" s="10">
        <v>23</v>
      </c>
      <c r="S525" s="322">
        <v>13095.76</v>
      </c>
      <c r="T525" s="10">
        <v>569.38086956521704</v>
      </c>
      <c r="V525" s="10"/>
      <c r="W525" s="10"/>
      <c r="X525" s="10"/>
      <c r="Y525" s="10"/>
      <c r="Z525" s="10"/>
      <c r="AA525" s="10"/>
      <c r="AB525" s="10"/>
      <c r="AC525" s="10"/>
      <c r="AD525" s="10"/>
    </row>
    <row r="526" spans="1:30">
      <c r="A526" s="55"/>
      <c r="B526" s="10"/>
      <c r="C526" s="10" t="s">
        <v>163</v>
      </c>
      <c r="D526" s="10"/>
      <c r="E526" s="10" t="s">
        <v>164</v>
      </c>
      <c r="F526" s="10">
        <v>2</v>
      </c>
      <c r="G526" s="322">
        <v>62.425833333333301</v>
      </c>
      <c r="H526" s="322">
        <v>1072.2</v>
      </c>
      <c r="I526" s="322">
        <v>536.1</v>
      </c>
      <c r="J526" s="201">
        <v>13</v>
      </c>
      <c r="L526" s="10">
        <v>1</v>
      </c>
      <c r="M526" s="322">
        <v>749.11</v>
      </c>
      <c r="N526" s="322">
        <v>749.11</v>
      </c>
      <c r="O526" s="10"/>
      <c r="P526" s="322"/>
      <c r="Q526" s="10"/>
      <c r="R526" s="10">
        <v>2</v>
      </c>
      <c r="S526" s="322">
        <v>1072.2</v>
      </c>
      <c r="T526" s="10">
        <v>536.1</v>
      </c>
      <c r="V526" s="10"/>
      <c r="W526" s="10"/>
      <c r="X526" s="10"/>
      <c r="Y526" s="10"/>
      <c r="Z526" s="10"/>
      <c r="AA526" s="10"/>
      <c r="AB526" s="10"/>
      <c r="AC526" s="10"/>
      <c r="AD526" s="10"/>
    </row>
    <row r="527" spans="1:30">
      <c r="A527" s="55"/>
      <c r="B527" s="10"/>
      <c r="C527" s="10" t="s">
        <v>165</v>
      </c>
      <c r="D527" s="10"/>
      <c r="E527" s="10" t="s">
        <v>166</v>
      </c>
      <c r="F527" s="10">
        <v>213</v>
      </c>
      <c r="G527" s="322">
        <v>55.355525730275701</v>
      </c>
      <c r="H527" s="322">
        <v>133457.57</v>
      </c>
      <c r="I527" s="322">
        <v>626.56136150234704</v>
      </c>
      <c r="J527" s="201">
        <v>12.441314553990599</v>
      </c>
      <c r="L527" s="10">
        <v>135</v>
      </c>
      <c r="M527" s="322">
        <v>58614.38</v>
      </c>
      <c r="N527" s="322">
        <v>751.46641025640997</v>
      </c>
      <c r="O527" s="10">
        <v>6</v>
      </c>
      <c r="P527" s="322">
        <v>2506.63</v>
      </c>
      <c r="Q527" s="10">
        <v>417.77166666666699</v>
      </c>
      <c r="R527" s="10">
        <v>207</v>
      </c>
      <c r="S527" s="322">
        <v>130950.94</v>
      </c>
      <c r="T527" s="10">
        <v>632.61323671497598</v>
      </c>
      <c r="V527" s="10"/>
      <c r="W527" s="10"/>
      <c r="X527" s="10"/>
      <c r="Y527" s="10"/>
      <c r="Z527" s="10"/>
      <c r="AA527" s="10"/>
      <c r="AB527" s="10"/>
      <c r="AC527" s="10"/>
      <c r="AD527" s="10"/>
    </row>
    <row r="528" spans="1:30">
      <c r="A528" s="55"/>
      <c r="B528" s="10"/>
      <c r="C528" s="10" t="s">
        <v>91</v>
      </c>
      <c r="D528" s="10"/>
      <c r="E528" s="10" t="s">
        <v>92</v>
      </c>
      <c r="F528" s="10">
        <v>694</v>
      </c>
      <c r="G528" s="322">
        <v>37.600329547408002</v>
      </c>
      <c r="H528" s="322">
        <v>328335.05</v>
      </c>
      <c r="I528" s="322">
        <v>473.10525936599402</v>
      </c>
      <c r="J528" s="201">
        <v>12.4567723342939</v>
      </c>
      <c r="L528" s="10">
        <v>412</v>
      </c>
      <c r="M528" s="322">
        <v>157617.32</v>
      </c>
      <c r="N528" s="322">
        <v>558.92666666666696</v>
      </c>
      <c r="O528" s="10">
        <v>20</v>
      </c>
      <c r="P528" s="322">
        <v>7683.14</v>
      </c>
      <c r="Q528" s="10">
        <v>384.15699999999998</v>
      </c>
      <c r="R528" s="10">
        <v>674</v>
      </c>
      <c r="S528" s="322">
        <v>320651.90999999997</v>
      </c>
      <c r="T528" s="10">
        <v>475.74467359050402</v>
      </c>
      <c r="V528" s="10"/>
      <c r="W528" s="10"/>
      <c r="X528" s="10"/>
      <c r="Y528" s="10"/>
      <c r="Z528" s="10"/>
      <c r="AA528" s="10"/>
      <c r="AB528" s="10"/>
      <c r="AC528" s="10"/>
      <c r="AD528" s="10"/>
    </row>
    <row r="529" spans="1:30">
      <c r="A529" s="55"/>
      <c r="B529" s="10"/>
      <c r="C529" s="10" t="s">
        <v>401</v>
      </c>
      <c r="D529" s="10"/>
      <c r="E529" s="10" t="s">
        <v>257</v>
      </c>
      <c r="F529" s="10">
        <v>9</v>
      </c>
      <c r="G529" s="322">
        <v>39.978472222222202</v>
      </c>
      <c r="H529" s="322">
        <v>4633.37</v>
      </c>
      <c r="I529" s="322">
        <v>514.81888888888898</v>
      </c>
      <c r="J529" s="201">
        <v>12.3333333333333</v>
      </c>
      <c r="L529" s="10">
        <v>6</v>
      </c>
      <c r="M529" s="322">
        <v>2776.41</v>
      </c>
      <c r="N529" s="322">
        <v>925.47</v>
      </c>
      <c r="O529" s="10">
        <v>1</v>
      </c>
      <c r="P529" s="322">
        <v>1295.95</v>
      </c>
      <c r="Q529" s="10">
        <v>1295.95</v>
      </c>
      <c r="R529" s="10">
        <v>8</v>
      </c>
      <c r="S529" s="322">
        <v>3337.42</v>
      </c>
      <c r="T529" s="10">
        <v>417.17750000000001</v>
      </c>
      <c r="V529" s="10"/>
      <c r="W529" s="10"/>
      <c r="X529" s="10"/>
      <c r="Y529" s="10"/>
      <c r="Z529" s="10"/>
      <c r="AA529" s="10"/>
      <c r="AB529" s="10"/>
      <c r="AC529" s="10"/>
      <c r="AD529" s="10"/>
    </row>
    <row r="530" spans="1:30">
      <c r="A530" s="55"/>
      <c r="B530" s="10"/>
      <c r="C530" s="10" t="s">
        <v>401</v>
      </c>
      <c r="D530" s="10"/>
      <c r="E530" s="10" t="s">
        <v>245</v>
      </c>
      <c r="F530" s="10">
        <v>1</v>
      </c>
      <c r="G530" s="322">
        <v>16.657083333333301</v>
      </c>
      <c r="H530" s="322">
        <v>399.77</v>
      </c>
      <c r="I530" s="322">
        <v>399.77</v>
      </c>
      <c r="J530" s="201">
        <v>13</v>
      </c>
      <c r="L530" s="10"/>
      <c r="M530" s="322">
        <v>399.77</v>
      </c>
      <c r="N530" s="322">
        <v>399.77</v>
      </c>
      <c r="O530" s="10"/>
      <c r="P530" s="322"/>
      <c r="Q530" s="10"/>
      <c r="R530" s="10">
        <v>1</v>
      </c>
      <c r="S530" s="322">
        <v>399.77</v>
      </c>
      <c r="T530" s="10">
        <v>399.77</v>
      </c>
      <c r="V530" s="10"/>
      <c r="W530" s="10"/>
      <c r="X530" s="10"/>
      <c r="Y530" s="10"/>
      <c r="Z530" s="10"/>
      <c r="AA530" s="10"/>
      <c r="AB530" s="10"/>
      <c r="AC530" s="10"/>
      <c r="AD530" s="10"/>
    </row>
    <row r="531" spans="1:30">
      <c r="A531" s="55"/>
      <c r="B531" s="10"/>
      <c r="C531" s="10" t="s">
        <v>402</v>
      </c>
      <c r="D531" s="10"/>
      <c r="E531" s="10" t="s">
        <v>403</v>
      </c>
      <c r="F531" s="10">
        <v>11</v>
      </c>
      <c r="G531" s="322">
        <v>29.9233333333333</v>
      </c>
      <c r="H531" s="322">
        <v>3471.4</v>
      </c>
      <c r="I531" s="322">
        <v>315.58181818181799</v>
      </c>
      <c r="J531" s="201">
        <v>11.090909090909101</v>
      </c>
      <c r="L531" s="10">
        <v>10</v>
      </c>
      <c r="M531" s="322">
        <v>179.54</v>
      </c>
      <c r="N531" s="322">
        <v>179.54</v>
      </c>
      <c r="O531" s="10">
        <v>1</v>
      </c>
      <c r="P531" s="322">
        <v>356.06</v>
      </c>
      <c r="Q531" s="10">
        <v>356.06</v>
      </c>
      <c r="R531" s="10">
        <v>10</v>
      </c>
      <c r="S531" s="322">
        <v>3115.34</v>
      </c>
      <c r="T531" s="10">
        <v>311.53399999999999</v>
      </c>
      <c r="V531" s="10"/>
      <c r="W531" s="10"/>
      <c r="X531" s="10"/>
      <c r="Y531" s="10"/>
      <c r="Z531" s="10"/>
      <c r="AA531" s="10"/>
      <c r="AB531" s="10"/>
      <c r="AC531" s="10"/>
      <c r="AD531" s="10"/>
    </row>
    <row r="532" spans="1:30">
      <c r="A532" s="55"/>
      <c r="B532" s="10"/>
      <c r="C532" s="10" t="s">
        <v>93</v>
      </c>
      <c r="D532" s="10"/>
      <c r="E532" s="10" t="s">
        <v>94</v>
      </c>
      <c r="F532" s="10">
        <v>197</v>
      </c>
      <c r="G532" s="322">
        <v>55.413834690185404</v>
      </c>
      <c r="H532" s="322">
        <v>146604.01</v>
      </c>
      <c r="I532" s="322">
        <v>744.18279187817302</v>
      </c>
      <c r="J532" s="201">
        <v>12.238578680203</v>
      </c>
      <c r="L532" s="10">
        <v>129</v>
      </c>
      <c r="M532" s="322">
        <v>76513.86</v>
      </c>
      <c r="N532" s="322">
        <v>1125.2038235294101</v>
      </c>
      <c r="O532" s="10">
        <v>6</v>
      </c>
      <c r="P532" s="322">
        <v>4422.75</v>
      </c>
      <c r="Q532" s="10">
        <v>737.125</v>
      </c>
      <c r="R532" s="10">
        <v>191</v>
      </c>
      <c r="S532" s="322">
        <v>142181.26</v>
      </c>
      <c r="T532" s="10">
        <v>744.40450261780097</v>
      </c>
      <c r="V532" s="10"/>
      <c r="W532" s="10"/>
      <c r="X532" s="10"/>
      <c r="Y532" s="10"/>
      <c r="Z532" s="10"/>
      <c r="AA532" s="10"/>
      <c r="AB532" s="10"/>
      <c r="AC532" s="10"/>
      <c r="AD532" s="10"/>
    </row>
    <row r="533" spans="1:30">
      <c r="A533" s="55"/>
      <c r="B533" s="10"/>
      <c r="C533" s="10" t="s">
        <v>169</v>
      </c>
      <c r="D533" s="10"/>
      <c r="E533" s="10" t="s">
        <v>170</v>
      </c>
      <c r="F533" s="10">
        <v>59</v>
      </c>
      <c r="G533" s="322">
        <v>34.992196969696998</v>
      </c>
      <c r="H533" s="322">
        <v>27155.23</v>
      </c>
      <c r="I533" s="322">
        <v>460.25813559322</v>
      </c>
      <c r="J533" s="201">
        <v>13.661016949152501</v>
      </c>
      <c r="L533" s="10">
        <v>36</v>
      </c>
      <c r="M533" s="322">
        <v>12429.81</v>
      </c>
      <c r="N533" s="322">
        <v>540.42652173912995</v>
      </c>
      <c r="O533" s="10"/>
      <c r="P533" s="322"/>
      <c r="Q533" s="10"/>
      <c r="R533" s="10">
        <v>59</v>
      </c>
      <c r="S533" s="322">
        <v>27155.23</v>
      </c>
      <c r="T533" s="10">
        <v>460.25813559322</v>
      </c>
      <c r="V533" s="10"/>
      <c r="W533" s="10"/>
      <c r="X533" s="10"/>
      <c r="Y533" s="10"/>
      <c r="Z533" s="10"/>
      <c r="AA533" s="10"/>
      <c r="AB533" s="10"/>
      <c r="AC533" s="10"/>
      <c r="AD533" s="10"/>
    </row>
    <row r="534" spans="1:30">
      <c r="A534" s="55"/>
      <c r="B534" s="10"/>
      <c r="C534" s="10" t="s">
        <v>169</v>
      </c>
      <c r="D534" s="10"/>
      <c r="E534" s="10" t="s">
        <v>420</v>
      </c>
      <c r="F534" s="10">
        <v>2</v>
      </c>
      <c r="G534" s="322">
        <v>53.042499999999997</v>
      </c>
      <c r="H534" s="322">
        <v>1025.51</v>
      </c>
      <c r="I534" s="322">
        <v>512.755</v>
      </c>
      <c r="J534" s="201">
        <v>14.5</v>
      </c>
      <c r="L534" s="10">
        <v>1</v>
      </c>
      <c r="M534" s="322">
        <v>408.51</v>
      </c>
      <c r="N534" s="322">
        <v>408.51</v>
      </c>
      <c r="O534" s="10"/>
      <c r="P534" s="322"/>
      <c r="Q534" s="10"/>
      <c r="R534" s="10">
        <v>2</v>
      </c>
      <c r="S534" s="322">
        <v>1025.51</v>
      </c>
      <c r="T534" s="10">
        <v>512.755</v>
      </c>
      <c r="V534" s="10"/>
      <c r="W534" s="10"/>
      <c r="X534" s="10"/>
      <c r="Y534" s="10"/>
      <c r="Z534" s="10"/>
      <c r="AA534" s="10"/>
      <c r="AB534" s="10"/>
      <c r="AC534" s="10"/>
      <c r="AD534" s="10"/>
    </row>
    <row r="535" spans="1:30">
      <c r="A535" s="55"/>
      <c r="B535" s="10"/>
      <c r="C535" s="10" t="s">
        <v>564</v>
      </c>
      <c r="D535" s="10"/>
      <c r="E535" s="10" t="s">
        <v>420</v>
      </c>
      <c r="F535" s="10">
        <v>2</v>
      </c>
      <c r="G535" s="322"/>
      <c r="H535" s="322">
        <v>894.39</v>
      </c>
      <c r="I535" s="322">
        <v>447.19499999999999</v>
      </c>
      <c r="J535" s="201">
        <v>10</v>
      </c>
      <c r="L535" s="10">
        <v>2</v>
      </c>
      <c r="M535" s="322"/>
      <c r="N535" s="322"/>
      <c r="O535" s="10"/>
      <c r="P535" s="322"/>
      <c r="Q535" s="10"/>
      <c r="R535" s="10">
        <v>2</v>
      </c>
      <c r="S535" s="322">
        <v>894.39</v>
      </c>
      <c r="T535" s="10">
        <v>447.19499999999999</v>
      </c>
      <c r="V535" s="10"/>
      <c r="W535" s="10"/>
      <c r="X535" s="10"/>
      <c r="Y535" s="10"/>
      <c r="Z535" s="10"/>
      <c r="AA535" s="10"/>
      <c r="AB535" s="10"/>
      <c r="AC535" s="10"/>
      <c r="AD535" s="10"/>
    </row>
    <row r="536" spans="1:30">
      <c r="A536" s="55"/>
      <c r="B536" s="10"/>
      <c r="C536" s="10" t="s">
        <v>171</v>
      </c>
      <c r="D536" s="10"/>
      <c r="E536" s="10" t="s">
        <v>135</v>
      </c>
      <c r="F536" s="10">
        <v>23</v>
      </c>
      <c r="G536" s="322">
        <v>75.410624999999996</v>
      </c>
      <c r="H536" s="322">
        <v>15333.98</v>
      </c>
      <c r="I536" s="322">
        <v>666.69478260869596</v>
      </c>
      <c r="J536" s="201">
        <v>12.3913043478261</v>
      </c>
      <c r="L536" s="10">
        <v>14</v>
      </c>
      <c r="M536" s="322">
        <v>9461.4699999999993</v>
      </c>
      <c r="N536" s="322">
        <v>1051.27444444444</v>
      </c>
      <c r="O536" s="10"/>
      <c r="P536" s="322"/>
      <c r="Q536" s="10"/>
      <c r="R536" s="10">
        <v>23</v>
      </c>
      <c r="S536" s="322">
        <v>15333.98</v>
      </c>
      <c r="T536" s="10">
        <v>666.69478260869596</v>
      </c>
      <c r="V536" s="10"/>
      <c r="W536" s="10"/>
      <c r="X536" s="10"/>
      <c r="Y536" s="10"/>
      <c r="Z536" s="10"/>
      <c r="AA536" s="10"/>
      <c r="AB536" s="10"/>
      <c r="AC536" s="10"/>
      <c r="AD536" s="10"/>
    </row>
    <row r="537" spans="1:30">
      <c r="A537" s="55"/>
      <c r="B537" s="10"/>
      <c r="C537" s="10" t="s">
        <v>172</v>
      </c>
      <c r="D537" s="10"/>
      <c r="E537" s="10" t="s">
        <v>173</v>
      </c>
      <c r="F537" s="10">
        <v>16</v>
      </c>
      <c r="G537" s="322">
        <v>78.774249999999995</v>
      </c>
      <c r="H537" s="322">
        <v>8596.27</v>
      </c>
      <c r="I537" s="322">
        <v>537.26687500000003</v>
      </c>
      <c r="J537" s="201">
        <v>12.1875</v>
      </c>
      <c r="L537" s="10">
        <v>12</v>
      </c>
      <c r="M537" s="322">
        <v>3492.78</v>
      </c>
      <c r="N537" s="322">
        <v>873.19500000000005</v>
      </c>
      <c r="O537" s="10"/>
      <c r="P537" s="322"/>
      <c r="Q537" s="10"/>
      <c r="R537" s="10">
        <v>16</v>
      </c>
      <c r="S537" s="322">
        <v>8596.27</v>
      </c>
      <c r="T537" s="10">
        <v>537.26687500000003</v>
      </c>
      <c r="V537" s="10"/>
      <c r="W537" s="10"/>
      <c r="X537" s="10"/>
      <c r="Y537" s="10"/>
      <c r="Z537" s="10"/>
      <c r="AA537" s="10"/>
      <c r="AB537" s="10"/>
      <c r="AC537" s="10"/>
      <c r="AD537" s="10"/>
    </row>
    <row r="538" spans="1:30">
      <c r="A538" s="55"/>
      <c r="B538" s="10"/>
      <c r="C538" s="10" t="s">
        <v>172</v>
      </c>
      <c r="D538" s="10"/>
      <c r="E538" s="10" t="s">
        <v>96</v>
      </c>
      <c r="F538" s="10">
        <v>2</v>
      </c>
      <c r="G538" s="322"/>
      <c r="H538" s="322">
        <v>1168.4100000000001</v>
      </c>
      <c r="I538" s="322">
        <v>584.20500000000004</v>
      </c>
      <c r="J538" s="201">
        <v>10.5</v>
      </c>
      <c r="L538" s="10">
        <v>2</v>
      </c>
      <c r="M538" s="322"/>
      <c r="N538" s="322"/>
      <c r="O538" s="10"/>
      <c r="P538" s="322"/>
      <c r="Q538" s="10"/>
      <c r="R538" s="10">
        <v>2</v>
      </c>
      <c r="S538" s="322">
        <v>1168.4100000000001</v>
      </c>
      <c r="T538" s="10">
        <v>584.20500000000004</v>
      </c>
      <c r="V538" s="10"/>
      <c r="W538" s="10"/>
      <c r="X538" s="10"/>
      <c r="Y538" s="10"/>
      <c r="Z538" s="10"/>
      <c r="AA538" s="10"/>
      <c r="AB538" s="10"/>
      <c r="AC538" s="10"/>
      <c r="AD538" s="10"/>
    </row>
    <row r="539" spans="1:30">
      <c r="A539" s="55"/>
      <c r="B539" s="10"/>
      <c r="C539" s="10" t="s">
        <v>95</v>
      </c>
      <c r="D539" s="10"/>
      <c r="E539" s="10" t="s">
        <v>96</v>
      </c>
      <c r="F539" s="10">
        <v>38</v>
      </c>
      <c r="G539" s="322">
        <v>38.613942307692298</v>
      </c>
      <c r="H539" s="322">
        <v>18847.88</v>
      </c>
      <c r="I539" s="322">
        <v>495.996842105263</v>
      </c>
      <c r="J539" s="201">
        <v>12.3684210526316</v>
      </c>
      <c r="L539" s="10">
        <v>24</v>
      </c>
      <c r="M539" s="322">
        <v>6397.28</v>
      </c>
      <c r="N539" s="322">
        <v>456.94857142857097</v>
      </c>
      <c r="O539" s="10"/>
      <c r="P539" s="322"/>
      <c r="Q539" s="10"/>
      <c r="R539" s="10">
        <v>38</v>
      </c>
      <c r="S539" s="322">
        <v>18847.88</v>
      </c>
      <c r="T539" s="10">
        <v>495.996842105263</v>
      </c>
      <c r="V539" s="10"/>
      <c r="W539" s="10"/>
      <c r="X539" s="10"/>
      <c r="Y539" s="10"/>
      <c r="Z539" s="10"/>
      <c r="AA539" s="10"/>
      <c r="AB539" s="10"/>
      <c r="AC539" s="10"/>
      <c r="AD539" s="10"/>
    </row>
    <row r="540" spans="1:30">
      <c r="A540" s="55"/>
      <c r="B540" s="10"/>
      <c r="C540" s="10" t="s">
        <v>451</v>
      </c>
      <c r="D540" s="10"/>
      <c r="E540" s="10" t="s">
        <v>130</v>
      </c>
      <c r="F540" s="10">
        <v>1</v>
      </c>
      <c r="G540" s="322"/>
      <c r="H540" s="322">
        <v>553.01</v>
      </c>
      <c r="I540" s="322">
        <v>553.01</v>
      </c>
      <c r="J540" s="201">
        <v>15</v>
      </c>
      <c r="L540" s="10">
        <v>1</v>
      </c>
      <c r="M540" s="322"/>
      <c r="N540" s="322"/>
      <c r="O540" s="10"/>
      <c r="P540" s="322"/>
      <c r="Q540" s="10"/>
      <c r="R540" s="10">
        <v>1</v>
      </c>
      <c r="S540" s="322">
        <v>553.01</v>
      </c>
      <c r="T540" s="10">
        <v>553.01</v>
      </c>
      <c r="V540" s="10"/>
      <c r="W540" s="10"/>
      <c r="X540" s="10"/>
      <c r="Y540" s="10"/>
      <c r="Z540" s="10"/>
      <c r="AA540" s="10"/>
      <c r="AB540" s="10"/>
      <c r="AC540" s="10"/>
      <c r="AD540" s="10"/>
    </row>
    <row r="541" spans="1:30">
      <c r="A541" s="55"/>
      <c r="B541" s="10"/>
      <c r="C541" s="10" t="s">
        <v>174</v>
      </c>
      <c r="D541" s="10"/>
      <c r="E541" s="10" t="s">
        <v>119</v>
      </c>
      <c r="F541" s="10">
        <v>26</v>
      </c>
      <c r="G541" s="322">
        <v>50.401567599067597</v>
      </c>
      <c r="H541" s="322">
        <v>13851.25</v>
      </c>
      <c r="I541" s="322">
        <v>532.74038461538498</v>
      </c>
      <c r="J541" s="201">
        <v>12.692307692307701</v>
      </c>
      <c r="L541" s="10">
        <v>15</v>
      </c>
      <c r="M541" s="322">
        <v>7508.42</v>
      </c>
      <c r="N541" s="322">
        <v>682.58363636363595</v>
      </c>
      <c r="O541" s="10"/>
      <c r="P541" s="322"/>
      <c r="Q541" s="10"/>
      <c r="R541" s="10">
        <v>26</v>
      </c>
      <c r="S541" s="322">
        <v>13851.25</v>
      </c>
      <c r="T541" s="10">
        <v>532.74038461538498</v>
      </c>
      <c r="V541" s="10"/>
      <c r="W541" s="10"/>
      <c r="X541" s="10"/>
      <c r="Y541" s="10"/>
      <c r="Z541" s="10"/>
      <c r="AA541" s="10"/>
      <c r="AB541" s="10"/>
      <c r="AC541" s="10"/>
      <c r="AD541" s="10"/>
    </row>
    <row r="542" spans="1:30">
      <c r="A542" s="55"/>
      <c r="B542" s="10"/>
      <c r="C542" s="10" t="s">
        <v>97</v>
      </c>
      <c r="D542" s="10"/>
      <c r="E542" s="10" t="s">
        <v>98</v>
      </c>
      <c r="F542" s="10">
        <v>11</v>
      </c>
      <c r="G542" s="322">
        <v>38.796545454545502</v>
      </c>
      <c r="H542" s="322">
        <v>5642.34</v>
      </c>
      <c r="I542" s="322">
        <v>512.94000000000005</v>
      </c>
      <c r="J542" s="201">
        <v>12</v>
      </c>
      <c r="L542" s="10">
        <v>6</v>
      </c>
      <c r="M542" s="322">
        <v>1822.73</v>
      </c>
      <c r="N542" s="322">
        <v>364.54599999999999</v>
      </c>
      <c r="O542" s="10"/>
      <c r="P542" s="322"/>
      <c r="Q542" s="10"/>
      <c r="R542" s="10">
        <v>11</v>
      </c>
      <c r="S542" s="322">
        <v>5642.34</v>
      </c>
      <c r="T542" s="10">
        <v>512.94000000000005</v>
      </c>
      <c r="V542" s="10"/>
      <c r="W542" s="10"/>
      <c r="X542" s="10"/>
      <c r="Y542" s="10"/>
      <c r="Z542" s="10"/>
      <c r="AA542" s="10"/>
      <c r="AB542" s="10"/>
      <c r="AC542" s="10"/>
      <c r="AD542" s="10"/>
    </row>
    <row r="543" spans="1:30">
      <c r="A543" s="55"/>
      <c r="B543" s="10"/>
      <c r="C543" s="10" t="s">
        <v>175</v>
      </c>
      <c r="D543" s="10"/>
      <c r="E543" s="10" t="s">
        <v>158</v>
      </c>
      <c r="F543" s="10">
        <v>181</v>
      </c>
      <c r="G543" s="322">
        <v>54.983686908143902</v>
      </c>
      <c r="H543" s="322">
        <v>108231.57</v>
      </c>
      <c r="I543" s="322">
        <v>597.964475138122</v>
      </c>
      <c r="J543" s="201">
        <v>12.077348066298301</v>
      </c>
      <c r="L543" s="10">
        <v>115</v>
      </c>
      <c r="M543" s="322">
        <v>47431.81</v>
      </c>
      <c r="N543" s="322">
        <v>718.66378787878796</v>
      </c>
      <c r="O543" s="10">
        <v>7</v>
      </c>
      <c r="P543" s="322">
        <v>6179.25</v>
      </c>
      <c r="Q543" s="10">
        <v>882.75</v>
      </c>
      <c r="R543" s="10">
        <v>174</v>
      </c>
      <c r="S543" s="322">
        <v>102052.32</v>
      </c>
      <c r="T543" s="10">
        <v>586.50758620689703</v>
      </c>
      <c r="V543" s="10"/>
      <c r="W543" s="10"/>
      <c r="X543" s="10"/>
      <c r="Y543" s="10"/>
      <c r="Z543" s="10"/>
      <c r="AA543" s="10"/>
      <c r="AB543" s="10"/>
      <c r="AC543" s="10"/>
      <c r="AD543" s="10"/>
    </row>
    <row r="544" spans="1:30">
      <c r="A544" s="55"/>
      <c r="B544" s="10"/>
      <c r="C544" s="10" t="s">
        <v>176</v>
      </c>
      <c r="D544" s="10"/>
      <c r="E544" s="10" t="s">
        <v>146</v>
      </c>
      <c r="F544" s="10">
        <v>108</v>
      </c>
      <c r="G544" s="322">
        <v>57.0372954545455</v>
      </c>
      <c r="H544" s="322">
        <v>63097.42</v>
      </c>
      <c r="I544" s="322">
        <v>584.23537037036999</v>
      </c>
      <c r="J544" s="201">
        <v>12.601851851851899</v>
      </c>
      <c r="L544" s="10">
        <v>66</v>
      </c>
      <c r="M544" s="322">
        <v>29334.05</v>
      </c>
      <c r="N544" s="322">
        <v>698.42976190476202</v>
      </c>
      <c r="O544" s="10">
        <v>10</v>
      </c>
      <c r="P544" s="322">
        <v>4551.09</v>
      </c>
      <c r="Q544" s="10">
        <v>455.10899999999998</v>
      </c>
      <c r="R544" s="10">
        <v>98</v>
      </c>
      <c r="S544" s="322">
        <v>58546.33</v>
      </c>
      <c r="T544" s="10">
        <v>597.41153061224497</v>
      </c>
      <c r="V544" s="10"/>
      <c r="W544" s="10"/>
      <c r="X544" s="10"/>
      <c r="Y544" s="10"/>
      <c r="Z544" s="10"/>
      <c r="AA544" s="10"/>
      <c r="AB544" s="10"/>
      <c r="AC544" s="10"/>
      <c r="AD544" s="10"/>
    </row>
    <row r="545" spans="1:30">
      <c r="A545" s="55"/>
      <c r="B545" s="10"/>
      <c r="C545" s="10" t="s">
        <v>177</v>
      </c>
      <c r="D545" s="10"/>
      <c r="E545" s="10" t="s">
        <v>164</v>
      </c>
      <c r="F545" s="10">
        <v>25</v>
      </c>
      <c r="G545" s="322">
        <v>47.115238095238098</v>
      </c>
      <c r="H545" s="322">
        <v>11551.8</v>
      </c>
      <c r="I545" s="322">
        <v>462.072</v>
      </c>
      <c r="J545" s="201">
        <v>11.96</v>
      </c>
      <c r="L545" s="10">
        <v>18</v>
      </c>
      <c r="M545" s="322">
        <v>4405.71</v>
      </c>
      <c r="N545" s="322">
        <v>629.38714285714298</v>
      </c>
      <c r="O545" s="10">
        <v>1</v>
      </c>
      <c r="P545" s="322">
        <v>282.38</v>
      </c>
      <c r="Q545" s="10">
        <v>282.38</v>
      </c>
      <c r="R545" s="10">
        <v>24</v>
      </c>
      <c r="S545" s="322">
        <v>11269.42</v>
      </c>
      <c r="T545" s="10">
        <v>469.55916666666701</v>
      </c>
      <c r="V545" s="10"/>
      <c r="W545" s="10"/>
      <c r="X545" s="10"/>
      <c r="Y545" s="10"/>
      <c r="Z545" s="10"/>
      <c r="AA545" s="10"/>
      <c r="AB545" s="10"/>
      <c r="AC545" s="10"/>
      <c r="AD545" s="10"/>
    </row>
    <row r="546" spans="1:30">
      <c r="A546" s="55"/>
      <c r="B546" s="10"/>
      <c r="C546" s="10" t="s">
        <v>178</v>
      </c>
      <c r="D546" s="10"/>
      <c r="E546" s="10" t="s">
        <v>164</v>
      </c>
      <c r="F546" s="10">
        <v>8</v>
      </c>
      <c r="G546" s="322">
        <v>67.936458333333306</v>
      </c>
      <c r="H546" s="322">
        <v>5895.7</v>
      </c>
      <c r="I546" s="322">
        <v>736.96249999999998</v>
      </c>
      <c r="J546" s="201">
        <v>12</v>
      </c>
      <c r="L546" s="10">
        <v>4</v>
      </c>
      <c r="M546" s="322">
        <v>2991.64</v>
      </c>
      <c r="N546" s="322">
        <v>747.91</v>
      </c>
      <c r="O546" s="10"/>
      <c r="P546" s="322"/>
      <c r="Q546" s="10"/>
      <c r="R546" s="10">
        <v>8</v>
      </c>
      <c r="S546" s="322">
        <v>5895.7</v>
      </c>
      <c r="T546" s="10">
        <v>736.96249999999998</v>
      </c>
      <c r="V546" s="10"/>
      <c r="W546" s="10"/>
      <c r="X546" s="10"/>
      <c r="Y546" s="10"/>
      <c r="Z546" s="10"/>
      <c r="AA546" s="10"/>
      <c r="AB546" s="10"/>
      <c r="AC546" s="10"/>
      <c r="AD546" s="10"/>
    </row>
    <row r="547" spans="1:30">
      <c r="A547" s="55"/>
      <c r="B547" s="10"/>
      <c r="C547" s="10" t="s">
        <v>416</v>
      </c>
      <c r="D547" s="10"/>
      <c r="E547" s="10" t="s">
        <v>173</v>
      </c>
      <c r="F547" s="10">
        <v>2</v>
      </c>
      <c r="G547" s="322">
        <v>52.623333333333299</v>
      </c>
      <c r="H547" s="322">
        <v>1266.9000000000001</v>
      </c>
      <c r="I547" s="322">
        <v>633.45000000000005</v>
      </c>
      <c r="J547" s="201">
        <v>13</v>
      </c>
      <c r="L547" s="10">
        <v>1</v>
      </c>
      <c r="M547" s="322">
        <v>631.48</v>
      </c>
      <c r="N547" s="322">
        <v>631.48</v>
      </c>
      <c r="O547" s="10">
        <v>1</v>
      </c>
      <c r="P547" s="322">
        <v>635.41999999999996</v>
      </c>
      <c r="Q547" s="10">
        <v>635.41999999999996</v>
      </c>
      <c r="R547" s="10">
        <v>1</v>
      </c>
      <c r="S547" s="322">
        <v>631.48</v>
      </c>
      <c r="T547" s="10">
        <v>631.48</v>
      </c>
      <c r="V547" s="10"/>
      <c r="W547" s="10"/>
      <c r="X547" s="10"/>
      <c r="Y547" s="10"/>
      <c r="Z547" s="10"/>
      <c r="AA547" s="10"/>
      <c r="AB547" s="10"/>
      <c r="AC547" s="10"/>
      <c r="AD547" s="10"/>
    </row>
    <row r="548" spans="1:30">
      <c r="A548" s="55"/>
      <c r="B548" s="10"/>
      <c r="C548" s="10" t="s">
        <v>179</v>
      </c>
      <c r="D548" s="10"/>
      <c r="E548" s="10" t="s">
        <v>180</v>
      </c>
      <c r="F548" s="10">
        <v>8</v>
      </c>
      <c r="G548" s="322">
        <v>59.496250000000003</v>
      </c>
      <c r="H548" s="322">
        <v>5159.0600000000004</v>
      </c>
      <c r="I548" s="322">
        <v>644.88250000000005</v>
      </c>
      <c r="J548" s="201">
        <v>12.125</v>
      </c>
      <c r="L548" s="10">
        <v>6</v>
      </c>
      <c r="M548" s="322">
        <v>1427.91</v>
      </c>
      <c r="N548" s="322">
        <v>713.95500000000004</v>
      </c>
      <c r="O548" s="10"/>
      <c r="P548" s="322"/>
      <c r="Q548" s="10"/>
      <c r="R548" s="10">
        <v>8</v>
      </c>
      <c r="S548" s="322">
        <v>5159.0600000000004</v>
      </c>
      <c r="T548" s="10">
        <v>644.88250000000005</v>
      </c>
      <c r="V548" s="10"/>
      <c r="W548" s="10"/>
      <c r="X548" s="10"/>
      <c r="Y548" s="10"/>
      <c r="Z548" s="10"/>
      <c r="AA548" s="10"/>
      <c r="AB548" s="10"/>
      <c r="AC548" s="10"/>
      <c r="AD548" s="10"/>
    </row>
    <row r="549" spans="1:30">
      <c r="A549" s="55"/>
      <c r="B549" s="10"/>
      <c r="C549" s="10" t="s">
        <v>99</v>
      </c>
      <c r="D549" s="10"/>
      <c r="E549" s="10" t="s">
        <v>100</v>
      </c>
      <c r="F549" s="10">
        <v>799</v>
      </c>
      <c r="G549" s="322">
        <v>60.010634537555298</v>
      </c>
      <c r="H549" s="322">
        <v>485943.48</v>
      </c>
      <c r="I549" s="322">
        <v>608.18958698373001</v>
      </c>
      <c r="J549" s="201">
        <v>12.714643304130201</v>
      </c>
      <c r="L549" s="10">
        <v>476</v>
      </c>
      <c r="M549" s="322">
        <v>254227.17</v>
      </c>
      <c r="N549" s="322">
        <v>787.08102167182699</v>
      </c>
      <c r="O549" s="10">
        <v>27</v>
      </c>
      <c r="P549" s="322">
        <v>12107.69</v>
      </c>
      <c r="Q549" s="10">
        <v>448.43296296296302</v>
      </c>
      <c r="R549" s="10">
        <v>772</v>
      </c>
      <c r="S549" s="322">
        <v>473835.79</v>
      </c>
      <c r="T549" s="10">
        <v>613.77693005181402</v>
      </c>
      <c r="V549" s="10"/>
      <c r="W549" s="10"/>
      <c r="X549" s="10"/>
      <c r="Y549" s="10"/>
      <c r="Z549" s="10"/>
      <c r="AA549" s="10"/>
      <c r="AB549" s="10"/>
      <c r="AC549" s="10"/>
      <c r="AD549" s="10"/>
    </row>
    <row r="550" spans="1:30">
      <c r="A550" s="55"/>
      <c r="B550" s="10"/>
      <c r="C550" s="10" t="s">
        <v>181</v>
      </c>
      <c r="D550" s="10"/>
      <c r="E550" s="10" t="s">
        <v>182</v>
      </c>
      <c r="F550" s="10">
        <v>118</v>
      </c>
      <c r="G550" s="322">
        <v>59.614512741046802</v>
      </c>
      <c r="H550" s="322">
        <v>62795.59</v>
      </c>
      <c r="I550" s="322">
        <v>532.16601694915198</v>
      </c>
      <c r="J550" s="201">
        <v>12.5254237288136</v>
      </c>
      <c r="L550" s="10">
        <v>73</v>
      </c>
      <c r="M550" s="322">
        <v>31794.82</v>
      </c>
      <c r="N550" s="322">
        <v>706.55155555555598</v>
      </c>
      <c r="O550" s="10">
        <v>1</v>
      </c>
      <c r="P550" s="322">
        <v>761.92</v>
      </c>
      <c r="Q550" s="10">
        <v>761.92</v>
      </c>
      <c r="R550" s="10">
        <v>117</v>
      </c>
      <c r="S550" s="322">
        <v>62033.67</v>
      </c>
      <c r="T550" s="10">
        <v>530.20230769230795</v>
      </c>
      <c r="V550" s="10"/>
      <c r="W550" s="10"/>
      <c r="X550" s="10"/>
      <c r="Y550" s="10"/>
      <c r="Z550" s="10"/>
      <c r="AA550" s="10"/>
      <c r="AB550" s="10"/>
      <c r="AC550" s="10"/>
      <c r="AD550" s="10"/>
    </row>
    <row r="551" spans="1:30">
      <c r="A551" s="55"/>
      <c r="B551" s="10"/>
      <c r="C551" s="10" t="s">
        <v>183</v>
      </c>
      <c r="D551" s="10"/>
      <c r="E551" s="10" t="s">
        <v>184</v>
      </c>
      <c r="F551" s="10">
        <v>39</v>
      </c>
      <c r="G551" s="322">
        <v>52.362702762923398</v>
      </c>
      <c r="H551" s="322">
        <v>25087.54</v>
      </c>
      <c r="I551" s="322">
        <v>643.27025641025602</v>
      </c>
      <c r="J551" s="201">
        <v>13.4102564102564</v>
      </c>
      <c r="L551" s="10">
        <v>22</v>
      </c>
      <c r="M551" s="322">
        <v>11534.13</v>
      </c>
      <c r="N551" s="322">
        <v>678.47823529411801</v>
      </c>
      <c r="O551" s="10">
        <v>1</v>
      </c>
      <c r="P551" s="322">
        <v>81.47</v>
      </c>
      <c r="Q551" s="10">
        <v>81.47</v>
      </c>
      <c r="R551" s="10">
        <v>38</v>
      </c>
      <c r="S551" s="322">
        <v>25006.07</v>
      </c>
      <c r="T551" s="10">
        <v>658.05447368421005</v>
      </c>
      <c r="V551" s="10"/>
      <c r="W551" s="10"/>
      <c r="X551" s="10"/>
      <c r="Y551" s="10"/>
      <c r="Z551" s="10"/>
      <c r="AA551" s="10"/>
      <c r="AB551" s="10"/>
      <c r="AC551" s="10"/>
      <c r="AD551" s="10"/>
    </row>
    <row r="552" spans="1:30">
      <c r="A552" s="55"/>
      <c r="B552" s="10"/>
      <c r="C552" s="10" t="s">
        <v>183</v>
      </c>
      <c r="D552" s="10"/>
      <c r="E552" s="10" t="s">
        <v>278</v>
      </c>
      <c r="F552" s="10">
        <v>1</v>
      </c>
      <c r="G552" s="322">
        <v>36.424999999999997</v>
      </c>
      <c r="H552" s="322">
        <v>218.55</v>
      </c>
      <c r="I552" s="322">
        <v>218.55</v>
      </c>
      <c r="J552" s="201">
        <v>7</v>
      </c>
      <c r="L552" s="10"/>
      <c r="M552" s="322">
        <v>218.55</v>
      </c>
      <c r="N552" s="322">
        <v>218.55</v>
      </c>
      <c r="O552" s="10"/>
      <c r="P552" s="322"/>
      <c r="Q552" s="10"/>
      <c r="R552" s="10">
        <v>1</v>
      </c>
      <c r="S552" s="322">
        <v>218.55</v>
      </c>
      <c r="T552" s="10">
        <v>218.55</v>
      </c>
      <c r="V552" s="10"/>
      <c r="W552" s="10"/>
      <c r="X552" s="10"/>
      <c r="Y552" s="10"/>
      <c r="Z552" s="10"/>
      <c r="AA552" s="10"/>
      <c r="AB552" s="10"/>
      <c r="AC552" s="10"/>
      <c r="AD552" s="10"/>
    </row>
    <row r="553" spans="1:30">
      <c r="A553" s="55"/>
      <c r="B553" s="10"/>
      <c r="C553" s="10" t="s">
        <v>185</v>
      </c>
      <c r="D553" s="10"/>
      <c r="E553" s="10" t="s">
        <v>184</v>
      </c>
      <c r="F553" s="10">
        <v>3</v>
      </c>
      <c r="G553" s="322">
        <v>60.521666666666697</v>
      </c>
      <c r="H553" s="322">
        <v>1725.04</v>
      </c>
      <c r="I553" s="322">
        <v>575.01333333333298</v>
      </c>
      <c r="J553" s="201">
        <v>11.6666666666667</v>
      </c>
      <c r="L553" s="10">
        <v>1</v>
      </c>
      <c r="M553" s="322">
        <v>1487.52</v>
      </c>
      <c r="N553" s="322">
        <v>743.76</v>
      </c>
      <c r="O553" s="10"/>
      <c r="P553" s="322"/>
      <c r="Q553" s="10"/>
      <c r="R553" s="10">
        <v>3</v>
      </c>
      <c r="S553" s="322">
        <v>1725.04</v>
      </c>
      <c r="T553" s="10">
        <v>575.01333333333298</v>
      </c>
      <c r="V553" s="10"/>
      <c r="W553" s="10"/>
      <c r="X553" s="10"/>
      <c r="Y553" s="10"/>
      <c r="Z553" s="10"/>
      <c r="AA553" s="10"/>
      <c r="AB553" s="10"/>
      <c r="AC553" s="10"/>
      <c r="AD553" s="10"/>
    </row>
    <row r="554" spans="1:30">
      <c r="A554" s="55"/>
      <c r="B554" s="10"/>
      <c r="C554" s="10" t="s">
        <v>186</v>
      </c>
      <c r="D554" s="10"/>
      <c r="E554" s="10" t="s">
        <v>187</v>
      </c>
      <c r="F554" s="10">
        <v>21</v>
      </c>
      <c r="G554" s="322">
        <v>46.792857142857102</v>
      </c>
      <c r="H554" s="322">
        <v>7582.54</v>
      </c>
      <c r="I554" s="322">
        <v>361.07333333333298</v>
      </c>
      <c r="J554" s="201">
        <v>11.5714285714286</v>
      </c>
      <c r="L554" s="10">
        <v>14</v>
      </c>
      <c r="M554" s="322">
        <v>3653.27</v>
      </c>
      <c r="N554" s="322">
        <v>521.89571428571401</v>
      </c>
      <c r="O554" s="10">
        <v>2</v>
      </c>
      <c r="P554" s="322">
        <v>967.34</v>
      </c>
      <c r="Q554" s="10">
        <v>483.67</v>
      </c>
      <c r="R554" s="10">
        <v>19</v>
      </c>
      <c r="S554" s="322">
        <v>6615.2</v>
      </c>
      <c r="T554" s="10">
        <v>348.16842105263203</v>
      </c>
      <c r="V554" s="10"/>
      <c r="W554" s="10"/>
      <c r="X554" s="10"/>
      <c r="Y554" s="10"/>
      <c r="Z554" s="10"/>
      <c r="AA554" s="10"/>
      <c r="AB554" s="10"/>
      <c r="AC554" s="10"/>
      <c r="AD554" s="10"/>
    </row>
    <row r="555" spans="1:30">
      <c r="A555" s="55"/>
      <c r="B555" s="10"/>
      <c r="C555" s="10" t="s">
        <v>188</v>
      </c>
      <c r="D555" s="10"/>
      <c r="E555" s="10" t="s">
        <v>112</v>
      </c>
      <c r="F555" s="10">
        <v>106</v>
      </c>
      <c r="G555" s="322">
        <v>55.719936252771603</v>
      </c>
      <c r="H555" s="322">
        <v>70478.28</v>
      </c>
      <c r="I555" s="322">
        <v>664.88943396226398</v>
      </c>
      <c r="J555" s="201">
        <v>12.7452830188679</v>
      </c>
      <c r="L555" s="10">
        <v>64</v>
      </c>
      <c r="M555" s="322">
        <v>33813.949999999997</v>
      </c>
      <c r="N555" s="322">
        <v>805.09404761904705</v>
      </c>
      <c r="O555" s="10"/>
      <c r="P555" s="322"/>
      <c r="Q555" s="10"/>
      <c r="R555" s="10">
        <v>106</v>
      </c>
      <c r="S555" s="322">
        <v>70478.28</v>
      </c>
      <c r="T555" s="10">
        <v>664.88943396226398</v>
      </c>
      <c r="V555" s="10"/>
      <c r="W555" s="10"/>
      <c r="X555" s="10"/>
      <c r="Y555" s="10"/>
      <c r="Z555" s="10"/>
      <c r="AA555" s="10"/>
      <c r="AB555" s="10"/>
      <c r="AC555" s="10"/>
      <c r="AD555" s="10"/>
    </row>
    <row r="556" spans="1:30">
      <c r="A556" s="55"/>
      <c r="B556" s="10"/>
      <c r="C556" s="10" t="s">
        <v>189</v>
      </c>
      <c r="D556" s="10"/>
      <c r="E556" s="10" t="s">
        <v>187</v>
      </c>
      <c r="F556" s="10">
        <v>106</v>
      </c>
      <c r="G556" s="322">
        <v>47.079749999999997</v>
      </c>
      <c r="H556" s="322">
        <v>61882.13</v>
      </c>
      <c r="I556" s="322">
        <v>583.79367924528299</v>
      </c>
      <c r="J556" s="201">
        <v>13.0283018867925</v>
      </c>
      <c r="L556" s="10">
        <v>65</v>
      </c>
      <c r="M556" s="322">
        <v>23513.98</v>
      </c>
      <c r="N556" s="322">
        <v>573.51170731707305</v>
      </c>
      <c r="O556" s="10">
        <v>4</v>
      </c>
      <c r="P556" s="322">
        <v>1471.55</v>
      </c>
      <c r="Q556" s="10">
        <v>367.88749999999999</v>
      </c>
      <c r="R556" s="10">
        <v>102</v>
      </c>
      <c r="S556" s="322">
        <v>60410.58</v>
      </c>
      <c r="T556" s="10">
        <v>592.26058823529399</v>
      </c>
      <c r="V556" s="10"/>
      <c r="W556" s="10"/>
      <c r="X556" s="10"/>
      <c r="Y556" s="10"/>
      <c r="Z556" s="10"/>
      <c r="AA556" s="10"/>
      <c r="AB556" s="10"/>
      <c r="AC556" s="10"/>
      <c r="AD556" s="10"/>
    </row>
    <row r="557" spans="1:30">
      <c r="A557" s="55"/>
      <c r="B557" s="10"/>
      <c r="C557" s="10" t="s">
        <v>189</v>
      </c>
      <c r="D557" s="10"/>
      <c r="E557" s="10" t="s">
        <v>150</v>
      </c>
      <c r="F557" s="10">
        <v>1</v>
      </c>
      <c r="G557" s="322"/>
      <c r="H557" s="322">
        <v>627.53</v>
      </c>
      <c r="I557" s="322">
        <v>627.53</v>
      </c>
      <c r="J557" s="201">
        <v>13</v>
      </c>
      <c r="L557" s="10">
        <v>1</v>
      </c>
      <c r="M557" s="322"/>
      <c r="N557" s="322"/>
      <c r="O557" s="10"/>
      <c r="P557" s="322"/>
      <c r="Q557" s="10"/>
      <c r="R557" s="10">
        <v>1</v>
      </c>
      <c r="S557" s="322">
        <v>627.53</v>
      </c>
      <c r="T557" s="10">
        <v>627.53</v>
      </c>
      <c r="V557" s="10"/>
      <c r="W557" s="10"/>
      <c r="X557" s="10"/>
      <c r="Y557" s="10"/>
      <c r="Z557" s="10"/>
      <c r="AA557" s="10"/>
      <c r="AB557" s="10"/>
      <c r="AC557" s="10"/>
      <c r="AD557" s="10"/>
    </row>
    <row r="558" spans="1:30">
      <c r="A558" s="55"/>
      <c r="B558" s="10"/>
      <c r="C558" s="10" t="s">
        <v>457</v>
      </c>
      <c r="D558" s="10"/>
      <c r="E558" s="10" t="s">
        <v>456</v>
      </c>
      <c r="F558" s="10">
        <v>1</v>
      </c>
      <c r="G558" s="322">
        <v>168.07</v>
      </c>
      <c r="H558" s="322">
        <v>841.09</v>
      </c>
      <c r="I558" s="322">
        <v>841.09</v>
      </c>
      <c r="J558" s="201">
        <v>8</v>
      </c>
      <c r="L558" s="10"/>
      <c r="M558" s="322">
        <v>841.09</v>
      </c>
      <c r="N558" s="322">
        <v>841.09</v>
      </c>
      <c r="O558" s="10"/>
      <c r="P558" s="322"/>
      <c r="Q558" s="10"/>
      <c r="R558" s="10">
        <v>1</v>
      </c>
      <c r="S558" s="322">
        <v>841.09</v>
      </c>
      <c r="T558" s="10">
        <v>841.09</v>
      </c>
      <c r="V558" s="10"/>
      <c r="W558" s="10"/>
      <c r="X558" s="10"/>
      <c r="Y558" s="10"/>
      <c r="Z558" s="10"/>
      <c r="AA558" s="10"/>
      <c r="AB558" s="10"/>
      <c r="AC558" s="10"/>
      <c r="AD558" s="10"/>
    </row>
    <row r="559" spans="1:30">
      <c r="A559" s="55"/>
      <c r="B559" s="10"/>
      <c r="C559" s="10" t="s">
        <v>101</v>
      </c>
      <c r="D559" s="10"/>
      <c r="E559" s="10" t="s">
        <v>110</v>
      </c>
      <c r="F559" s="10">
        <v>8</v>
      </c>
      <c r="G559" s="322">
        <v>22.926388888888901</v>
      </c>
      <c r="H559" s="322">
        <v>2646.15</v>
      </c>
      <c r="I559" s="322">
        <v>330.76875000000001</v>
      </c>
      <c r="J559" s="201">
        <v>11.125</v>
      </c>
      <c r="L559" s="10">
        <v>5</v>
      </c>
      <c r="M559" s="322">
        <v>1004.93</v>
      </c>
      <c r="N559" s="322">
        <v>334.97666666666697</v>
      </c>
      <c r="O559" s="10"/>
      <c r="P559" s="322"/>
      <c r="Q559" s="10"/>
      <c r="R559" s="10">
        <v>8</v>
      </c>
      <c r="S559" s="322">
        <v>2646.15</v>
      </c>
      <c r="T559" s="10">
        <v>330.76875000000001</v>
      </c>
      <c r="V559" s="10"/>
      <c r="W559" s="10"/>
      <c r="X559" s="10"/>
      <c r="Y559" s="10"/>
      <c r="Z559" s="10"/>
      <c r="AA559" s="10"/>
      <c r="AB559" s="10"/>
      <c r="AC559" s="10"/>
      <c r="AD559" s="10"/>
    </row>
    <row r="560" spans="1:30">
      <c r="A560" s="55"/>
      <c r="B560" s="10"/>
      <c r="C560" s="10" t="s">
        <v>101</v>
      </c>
      <c r="D560" s="10"/>
      <c r="E560" s="10" t="s">
        <v>94</v>
      </c>
      <c r="F560" s="10">
        <v>24</v>
      </c>
      <c r="G560" s="322">
        <v>47.019305555555498</v>
      </c>
      <c r="H560" s="322">
        <v>24355.360000000001</v>
      </c>
      <c r="I560" s="322">
        <v>1014.80666666667</v>
      </c>
      <c r="J560" s="201">
        <v>15.875</v>
      </c>
      <c r="L560" s="10">
        <v>12</v>
      </c>
      <c r="M560" s="322">
        <v>9363.3700000000008</v>
      </c>
      <c r="N560" s="322">
        <v>780.28083333333302</v>
      </c>
      <c r="O560" s="10"/>
      <c r="P560" s="322"/>
      <c r="Q560" s="10"/>
      <c r="R560" s="10">
        <v>24</v>
      </c>
      <c r="S560" s="322">
        <v>24355.360000000001</v>
      </c>
      <c r="T560" s="10">
        <v>1014.80666666667</v>
      </c>
      <c r="V560" s="10"/>
      <c r="W560" s="10"/>
      <c r="X560" s="10"/>
      <c r="Y560" s="10"/>
      <c r="Z560" s="10"/>
      <c r="AA560" s="10"/>
      <c r="AB560" s="10"/>
      <c r="AC560" s="10"/>
      <c r="AD560" s="10"/>
    </row>
    <row r="561" spans="1:30">
      <c r="A561" s="55"/>
      <c r="B561" s="10"/>
      <c r="C561" s="10" t="s">
        <v>190</v>
      </c>
      <c r="D561" s="10"/>
      <c r="E561" s="10" t="s">
        <v>191</v>
      </c>
      <c r="F561" s="10">
        <v>3</v>
      </c>
      <c r="G561" s="322">
        <v>0</v>
      </c>
      <c r="H561" s="322">
        <v>2086.1</v>
      </c>
      <c r="I561" s="322">
        <v>695.36666666666702</v>
      </c>
      <c r="J561" s="201">
        <v>12.6666666666667</v>
      </c>
      <c r="L561" s="10">
        <v>2</v>
      </c>
      <c r="M561" s="322">
        <v>1124.3499999999999</v>
      </c>
      <c r="N561" s="322">
        <v>1124.3499999999999</v>
      </c>
      <c r="O561" s="10"/>
      <c r="P561" s="322"/>
      <c r="Q561" s="10"/>
      <c r="R561" s="10">
        <v>3</v>
      </c>
      <c r="S561" s="322">
        <v>2086.1</v>
      </c>
      <c r="T561" s="10">
        <v>695.36666666666702</v>
      </c>
      <c r="V561" s="10"/>
      <c r="W561" s="10"/>
      <c r="X561" s="10"/>
      <c r="Y561" s="10"/>
      <c r="Z561" s="10"/>
      <c r="AA561" s="10"/>
      <c r="AB561" s="10"/>
      <c r="AC561" s="10"/>
      <c r="AD561" s="10"/>
    </row>
    <row r="562" spans="1:30">
      <c r="A562" s="55"/>
      <c r="B562" s="10"/>
      <c r="C562" s="10" t="s">
        <v>192</v>
      </c>
      <c r="D562" s="10"/>
      <c r="E562" s="10" t="s">
        <v>193</v>
      </c>
      <c r="F562" s="10">
        <v>124</v>
      </c>
      <c r="G562" s="322">
        <v>56.155443101225003</v>
      </c>
      <c r="H562" s="322">
        <v>78728.53</v>
      </c>
      <c r="I562" s="322">
        <v>634.90750000000003</v>
      </c>
      <c r="J562" s="201">
        <v>12.8709677419355</v>
      </c>
      <c r="L562" s="10">
        <v>74</v>
      </c>
      <c r="M562" s="322">
        <v>37688.129999999997</v>
      </c>
      <c r="N562" s="322">
        <v>753.76260000000002</v>
      </c>
      <c r="O562" s="10">
        <v>6</v>
      </c>
      <c r="P562" s="322">
        <v>2854.48</v>
      </c>
      <c r="Q562" s="10">
        <v>475.74666666666701</v>
      </c>
      <c r="R562" s="10">
        <v>118</v>
      </c>
      <c r="S562" s="322">
        <v>75874.05</v>
      </c>
      <c r="T562" s="10">
        <v>643.00042372881296</v>
      </c>
      <c r="V562" s="10"/>
      <c r="W562" s="10"/>
      <c r="X562" s="10"/>
      <c r="Y562" s="10"/>
      <c r="Z562" s="10"/>
      <c r="AA562" s="10"/>
      <c r="AB562" s="10"/>
      <c r="AC562" s="10"/>
      <c r="AD562" s="10"/>
    </row>
    <row r="563" spans="1:30">
      <c r="A563" s="55"/>
      <c r="B563" s="10"/>
      <c r="C563" s="10" t="s">
        <v>102</v>
      </c>
      <c r="D563" s="10"/>
      <c r="E563" s="10" t="s">
        <v>103</v>
      </c>
      <c r="F563" s="10">
        <v>32</v>
      </c>
      <c r="G563" s="322">
        <v>37.563472222222202</v>
      </c>
      <c r="H563" s="322">
        <v>16986.96</v>
      </c>
      <c r="I563" s="322">
        <v>530.84249999999997</v>
      </c>
      <c r="J563" s="201">
        <v>12</v>
      </c>
      <c r="L563" s="10">
        <v>22</v>
      </c>
      <c r="M563" s="322">
        <v>5931.45</v>
      </c>
      <c r="N563" s="322">
        <v>593.14499999999998</v>
      </c>
      <c r="O563" s="10">
        <v>1</v>
      </c>
      <c r="P563" s="322">
        <v>884.47</v>
      </c>
      <c r="Q563" s="10">
        <v>884.47</v>
      </c>
      <c r="R563" s="10">
        <v>31</v>
      </c>
      <c r="S563" s="322">
        <v>16102.49</v>
      </c>
      <c r="T563" s="10">
        <v>519.43516129032298</v>
      </c>
      <c r="V563" s="10"/>
      <c r="W563" s="10"/>
      <c r="X563" s="10"/>
      <c r="Y563" s="10"/>
      <c r="Z563" s="10"/>
      <c r="AA563" s="10"/>
      <c r="AB563" s="10"/>
      <c r="AC563" s="10"/>
      <c r="AD563" s="10"/>
    </row>
    <row r="564" spans="1:30">
      <c r="A564" s="55"/>
      <c r="B564" s="10"/>
      <c r="C564" s="10" t="s">
        <v>194</v>
      </c>
      <c r="D564" s="10"/>
      <c r="E564" s="10" t="s">
        <v>158</v>
      </c>
      <c r="F564" s="10">
        <v>1</v>
      </c>
      <c r="G564" s="322"/>
      <c r="H564" s="322">
        <v>586.65</v>
      </c>
      <c r="I564" s="322">
        <v>586.65</v>
      </c>
      <c r="J564" s="201">
        <v>19</v>
      </c>
      <c r="L564" s="10">
        <v>1</v>
      </c>
      <c r="M564" s="322"/>
      <c r="N564" s="322"/>
      <c r="O564" s="10"/>
      <c r="P564" s="322"/>
      <c r="Q564" s="10"/>
      <c r="R564" s="10">
        <v>1</v>
      </c>
      <c r="S564" s="322">
        <v>586.65</v>
      </c>
      <c r="T564" s="10">
        <v>586.65</v>
      </c>
      <c r="V564" s="10"/>
      <c r="W564" s="10"/>
      <c r="X564" s="10"/>
      <c r="Y564" s="10"/>
      <c r="Z564" s="10"/>
      <c r="AA564" s="10"/>
      <c r="AB564" s="10"/>
      <c r="AC564" s="10"/>
      <c r="AD564" s="10"/>
    </row>
    <row r="565" spans="1:30">
      <c r="A565" s="55"/>
      <c r="B565" s="10"/>
      <c r="C565" s="10" t="s">
        <v>194</v>
      </c>
      <c r="D565" s="10"/>
      <c r="E565" s="10" t="s">
        <v>195</v>
      </c>
      <c r="F565" s="10">
        <v>97</v>
      </c>
      <c r="G565" s="322">
        <v>48.105184417706504</v>
      </c>
      <c r="H565" s="322">
        <v>64458</v>
      </c>
      <c r="I565" s="322">
        <v>664.51546391752595</v>
      </c>
      <c r="J565" s="201">
        <v>13.360824742268001</v>
      </c>
      <c r="L565" s="10">
        <v>60</v>
      </c>
      <c r="M565" s="322">
        <v>25089.98</v>
      </c>
      <c r="N565" s="322">
        <v>678.10756756756803</v>
      </c>
      <c r="O565" s="10"/>
      <c r="P565" s="322"/>
      <c r="Q565" s="10"/>
      <c r="R565" s="10">
        <v>97</v>
      </c>
      <c r="S565" s="322">
        <v>64458</v>
      </c>
      <c r="T565" s="10">
        <v>664.51546391752595</v>
      </c>
      <c r="V565" s="10"/>
      <c r="W565" s="10"/>
      <c r="X565" s="10"/>
      <c r="Y565" s="10"/>
      <c r="Z565" s="10"/>
      <c r="AA565" s="10"/>
      <c r="AB565" s="10"/>
      <c r="AC565" s="10"/>
      <c r="AD565" s="10"/>
    </row>
    <row r="566" spans="1:30">
      <c r="A566" s="55"/>
      <c r="B566" s="10"/>
      <c r="C566" s="10" t="s">
        <v>196</v>
      </c>
      <c r="D566" s="10"/>
      <c r="E566" s="10" t="s">
        <v>197</v>
      </c>
      <c r="F566" s="10">
        <v>13</v>
      </c>
      <c r="G566" s="322">
        <v>83.251583333333301</v>
      </c>
      <c r="H566" s="322">
        <v>9251.84</v>
      </c>
      <c r="I566" s="322">
        <v>711.68</v>
      </c>
      <c r="J566" s="201">
        <v>10.153846153846199</v>
      </c>
      <c r="L566" s="10">
        <v>7</v>
      </c>
      <c r="M566" s="322">
        <v>6065.5</v>
      </c>
      <c r="N566" s="322">
        <v>1010.91666666667</v>
      </c>
      <c r="O566" s="10">
        <v>2</v>
      </c>
      <c r="P566" s="322">
        <v>2707.04</v>
      </c>
      <c r="Q566" s="10">
        <v>1353.52</v>
      </c>
      <c r="R566" s="10">
        <v>11</v>
      </c>
      <c r="S566" s="322">
        <v>6544.8</v>
      </c>
      <c r="T566" s="10">
        <v>594.98181818181797</v>
      </c>
      <c r="V566" s="10"/>
      <c r="W566" s="10"/>
      <c r="X566" s="10"/>
      <c r="Y566" s="10"/>
      <c r="Z566" s="10"/>
      <c r="AA566" s="10"/>
      <c r="AB566" s="10"/>
      <c r="AC566" s="10"/>
      <c r="AD566" s="10"/>
    </row>
    <row r="567" spans="1:30">
      <c r="A567" s="55"/>
      <c r="B567" s="10"/>
      <c r="C567" s="10" t="s">
        <v>198</v>
      </c>
      <c r="D567" s="10"/>
      <c r="E567" s="10" t="s">
        <v>199</v>
      </c>
      <c r="F567" s="10">
        <v>54</v>
      </c>
      <c r="G567" s="322">
        <v>64.998728070175403</v>
      </c>
      <c r="H567" s="322">
        <v>34304.74</v>
      </c>
      <c r="I567" s="322">
        <v>635.27296296296299</v>
      </c>
      <c r="J567" s="201">
        <v>12.648148148148101</v>
      </c>
      <c r="L567" s="10">
        <v>35</v>
      </c>
      <c r="M567" s="322">
        <v>15303.74</v>
      </c>
      <c r="N567" s="322">
        <v>805.46</v>
      </c>
      <c r="O567" s="10"/>
      <c r="P567" s="322"/>
      <c r="Q567" s="10"/>
      <c r="R567" s="10">
        <v>54</v>
      </c>
      <c r="S567" s="322">
        <v>34304.74</v>
      </c>
      <c r="T567" s="10">
        <v>635.27296296296299</v>
      </c>
      <c r="V567" s="10"/>
      <c r="W567" s="10"/>
      <c r="X567" s="10"/>
      <c r="Y567" s="10"/>
      <c r="Z567" s="10"/>
      <c r="AA567" s="10"/>
      <c r="AB567" s="10"/>
      <c r="AC567" s="10"/>
      <c r="AD567" s="10"/>
    </row>
    <row r="568" spans="1:30">
      <c r="A568" s="55"/>
      <c r="B568" s="10"/>
      <c r="C568" s="10" t="s">
        <v>200</v>
      </c>
      <c r="D568" s="10"/>
      <c r="E568" s="10" t="s">
        <v>201</v>
      </c>
      <c r="F568" s="10">
        <v>16</v>
      </c>
      <c r="G568" s="322">
        <v>55.967668350168402</v>
      </c>
      <c r="H568" s="322">
        <v>10299.450000000001</v>
      </c>
      <c r="I568" s="322">
        <v>643.71562500000005</v>
      </c>
      <c r="J568" s="201">
        <v>12.6875</v>
      </c>
      <c r="L568" s="10">
        <v>7</v>
      </c>
      <c r="M568" s="322">
        <v>7699.56</v>
      </c>
      <c r="N568" s="322">
        <v>855.506666666667</v>
      </c>
      <c r="O568" s="10"/>
      <c r="P568" s="322"/>
      <c r="Q568" s="10"/>
      <c r="R568" s="10">
        <v>16</v>
      </c>
      <c r="S568" s="322">
        <v>10299.450000000001</v>
      </c>
      <c r="T568" s="10">
        <v>643.71562500000005</v>
      </c>
      <c r="V568" s="10"/>
      <c r="W568" s="10"/>
      <c r="X568" s="10"/>
      <c r="Y568" s="10"/>
      <c r="Z568" s="10"/>
      <c r="AA568" s="10"/>
      <c r="AB568" s="10"/>
      <c r="AC568" s="10"/>
      <c r="AD568" s="10"/>
    </row>
    <row r="569" spans="1:30">
      <c r="A569" s="55"/>
      <c r="B569" s="10"/>
      <c r="C569" s="10" t="s">
        <v>202</v>
      </c>
      <c r="D569" s="10"/>
      <c r="E569" s="10" t="s">
        <v>203</v>
      </c>
      <c r="F569" s="10">
        <v>12</v>
      </c>
      <c r="G569" s="322">
        <v>36.431249999999999</v>
      </c>
      <c r="H569" s="322">
        <v>10298.049999999999</v>
      </c>
      <c r="I569" s="322">
        <v>858.17083333333301</v>
      </c>
      <c r="J569" s="201">
        <v>16.25</v>
      </c>
      <c r="L569" s="10">
        <v>9</v>
      </c>
      <c r="M569" s="322">
        <v>1894.28</v>
      </c>
      <c r="N569" s="322">
        <v>631.42666666666696</v>
      </c>
      <c r="O569" s="10"/>
      <c r="P569" s="322"/>
      <c r="Q569" s="10"/>
      <c r="R569" s="10">
        <v>12</v>
      </c>
      <c r="S569" s="322">
        <v>10298.049999999999</v>
      </c>
      <c r="T569" s="10">
        <v>858.17083333333301</v>
      </c>
      <c r="V569" s="10"/>
      <c r="W569" s="10"/>
      <c r="X569" s="10"/>
      <c r="Y569" s="10"/>
      <c r="Z569" s="10"/>
      <c r="AA569" s="10"/>
      <c r="AB569" s="10"/>
      <c r="AC569" s="10"/>
      <c r="AD569" s="10"/>
    </row>
    <row r="570" spans="1:30">
      <c r="A570" s="55"/>
      <c r="B570" s="10"/>
      <c r="C570" s="10" t="s">
        <v>204</v>
      </c>
      <c r="D570" s="10"/>
      <c r="E570" s="10" t="s">
        <v>205</v>
      </c>
      <c r="F570" s="10">
        <v>36</v>
      </c>
      <c r="G570" s="322">
        <v>77.406874999999999</v>
      </c>
      <c r="H570" s="322">
        <v>22598.79</v>
      </c>
      <c r="I570" s="322">
        <v>627.74416666666696</v>
      </c>
      <c r="J570" s="201">
        <v>11.9166666666667</v>
      </c>
      <c r="L570" s="10">
        <v>23</v>
      </c>
      <c r="M570" s="322">
        <v>11703.72</v>
      </c>
      <c r="N570" s="322">
        <v>900.28615384615398</v>
      </c>
      <c r="O570" s="10"/>
      <c r="P570" s="322"/>
      <c r="Q570" s="10"/>
      <c r="R570" s="10">
        <v>36</v>
      </c>
      <c r="S570" s="322">
        <v>22598.79</v>
      </c>
      <c r="T570" s="10">
        <v>627.74416666666696</v>
      </c>
      <c r="V570" s="10"/>
      <c r="W570" s="10"/>
      <c r="X570" s="10"/>
      <c r="Y570" s="10"/>
      <c r="Z570" s="10"/>
      <c r="AA570" s="10"/>
      <c r="AB570" s="10"/>
      <c r="AC570" s="10"/>
      <c r="AD570" s="10"/>
    </row>
    <row r="571" spans="1:30">
      <c r="A571" s="55"/>
      <c r="B571" s="10"/>
      <c r="C571" s="10" t="s">
        <v>206</v>
      </c>
      <c r="D571" s="10"/>
      <c r="E571" s="10" t="s">
        <v>207</v>
      </c>
      <c r="F571" s="10">
        <v>17</v>
      </c>
      <c r="G571" s="322">
        <v>64.561020833333302</v>
      </c>
      <c r="H571" s="322">
        <v>13638.08</v>
      </c>
      <c r="I571" s="322">
        <v>802.24</v>
      </c>
      <c r="J571" s="201">
        <v>13.0588235294118</v>
      </c>
      <c r="L571" s="10">
        <v>9</v>
      </c>
      <c r="M571" s="322">
        <v>5026.96</v>
      </c>
      <c r="N571" s="322">
        <v>628.37</v>
      </c>
      <c r="O571" s="10">
        <v>1</v>
      </c>
      <c r="P571" s="322">
        <v>783.5</v>
      </c>
      <c r="Q571" s="10">
        <v>783.5</v>
      </c>
      <c r="R571" s="10">
        <v>16</v>
      </c>
      <c r="S571" s="322">
        <v>12854.58</v>
      </c>
      <c r="T571" s="10">
        <v>803.41125</v>
      </c>
      <c r="V571" s="10"/>
      <c r="W571" s="10"/>
      <c r="X571" s="10"/>
      <c r="Y571" s="10"/>
      <c r="Z571" s="10"/>
      <c r="AA571" s="10"/>
      <c r="AB571" s="10"/>
      <c r="AC571" s="10"/>
      <c r="AD571" s="10"/>
    </row>
    <row r="572" spans="1:30">
      <c r="A572" s="55"/>
      <c r="B572" s="10"/>
      <c r="C572" s="10" t="s">
        <v>208</v>
      </c>
      <c r="D572" s="10"/>
      <c r="E572" s="10" t="s">
        <v>209</v>
      </c>
      <c r="F572" s="10">
        <v>182</v>
      </c>
      <c r="G572" s="322">
        <v>54.671289847899402</v>
      </c>
      <c r="H572" s="322">
        <v>116513.32</v>
      </c>
      <c r="I572" s="322">
        <v>640.18307692307701</v>
      </c>
      <c r="J572" s="201">
        <v>12.9285714285714</v>
      </c>
      <c r="L572" s="10">
        <v>106</v>
      </c>
      <c r="M572" s="322">
        <v>52459.91</v>
      </c>
      <c r="N572" s="322">
        <v>690.26197368421003</v>
      </c>
      <c r="O572" s="10">
        <v>10</v>
      </c>
      <c r="P572" s="322">
        <v>4985.1400000000003</v>
      </c>
      <c r="Q572" s="10">
        <v>498.51400000000001</v>
      </c>
      <c r="R572" s="10">
        <v>172</v>
      </c>
      <c r="S572" s="322">
        <v>111528.18</v>
      </c>
      <c r="T572" s="10">
        <v>648.41965116279096</v>
      </c>
      <c r="V572" s="10"/>
      <c r="W572" s="10"/>
      <c r="X572" s="10"/>
      <c r="Y572" s="10"/>
      <c r="Z572" s="10"/>
      <c r="AA572" s="10"/>
      <c r="AB572" s="10"/>
      <c r="AC572" s="10"/>
      <c r="AD572" s="10"/>
    </row>
    <row r="573" spans="1:30">
      <c r="A573" s="55"/>
      <c r="B573" s="10"/>
      <c r="C573" s="10" t="s">
        <v>210</v>
      </c>
      <c r="D573" s="10"/>
      <c r="E573" s="10" t="s">
        <v>211</v>
      </c>
      <c r="F573" s="10">
        <v>468</v>
      </c>
      <c r="G573" s="322">
        <v>55.091134814590198</v>
      </c>
      <c r="H573" s="322">
        <v>266251.55</v>
      </c>
      <c r="I573" s="322">
        <v>568.91356837606895</v>
      </c>
      <c r="J573" s="201">
        <v>12.4871794871795</v>
      </c>
      <c r="L573" s="10">
        <v>282</v>
      </c>
      <c r="M573" s="322">
        <v>129849.99</v>
      </c>
      <c r="N573" s="322">
        <v>698.11822580645196</v>
      </c>
      <c r="O573" s="10">
        <v>18</v>
      </c>
      <c r="P573" s="322">
        <v>8823.39</v>
      </c>
      <c r="Q573" s="10">
        <v>490.18833333333299</v>
      </c>
      <c r="R573" s="10">
        <v>450</v>
      </c>
      <c r="S573" s="322">
        <v>257428.16</v>
      </c>
      <c r="T573" s="10">
        <v>572.06257777777796</v>
      </c>
      <c r="V573" s="10"/>
      <c r="W573" s="10"/>
      <c r="X573" s="10"/>
      <c r="Y573" s="10"/>
      <c r="Z573" s="10"/>
      <c r="AA573" s="10"/>
      <c r="AB573" s="10"/>
      <c r="AC573" s="10"/>
      <c r="AD573" s="10"/>
    </row>
    <row r="574" spans="1:30">
      <c r="A574" s="55"/>
      <c r="B574" s="10"/>
      <c r="C574" s="10" t="s">
        <v>404</v>
      </c>
      <c r="D574" s="10"/>
      <c r="E574" s="10" t="s">
        <v>187</v>
      </c>
      <c r="F574" s="10">
        <v>12</v>
      </c>
      <c r="G574" s="322">
        <v>47.4305555555556</v>
      </c>
      <c r="H574" s="322">
        <v>7423.49</v>
      </c>
      <c r="I574" s="322">
        <v>618.62416666666695</v>
      </c>
      <c r="J574" s="201">
        <v>13.3333333333333</v>
      </c>
      <c r="L574" s="10">
        <v>9</v>
      </c>
      <c r="M574" s="322">
        <v>1984.86</v>
      </c>
      <c r="N574" s="322">
        <v>661.62</v>
      </c>
      <c r="O574" s="10"/>
      <c r="P574" s="322"/>
      <c r="Q574" s="10"/>
      <c r="R574" s="10">
        <v>12</v>
      </c>
      <c r="S574" s="322">
        <v>7423.49</v>
      </c>
      <c r="T574" s="10">
        <v>618.62416666666695</v>
      </c>
      <c r="V574" s="10"/>
      <c r="W574" s="10"/>
      <c r="X574" s="10"/>
      <c r="Y574" s="10"/>
      <c r="Z574" s="10"/>
      <c r="AA574" s="10"/>
      <c r="AB574" s="10"/>
      <c r="AC574" s="10"/>
      <c r="AD574" s="10"/>
    </row>
    <row r="575" spans="1:30">
      <c r="A575" s="55"/>
      <c r="B575" s="10"/>
      <c r="C575" s="10" t="s">
        <v>212</v>
      </c>
      <c r="D575" s="10"/>
      <c r="E575" s="10" t="s">
        <v>112</v>
      </c>
      <c r="F575" s="10">
        <v>25</v>
      </c>
      <c r="G575" s="322">
        <v>47.935396825396801</v>
      </c>
      <c r="H575" s="322">
        <v>12021.94</v>
      </c>
      <c r="I575" s="322">
        <v>480.87759999999997</v>
      </c>
      <c r="J575" s="201">
        <v>12.04</v>
      </c>
      <c r="L575" s="10">
        <v>18</v>
      </c>
      <c r="M575" s="322">
        <v>4286.68</v>
      </c>
      <c r="N575" s="322">
        <v>612.38285714285701</v>
      </c>
      <c r="O575" s="10"/>
      <c r="P575" s="322"/>
      <c r="Q575" s="10"/>
      <c r="R575" s="10">
        <v>25</v>
      </c>
      <c r="S575" s="322">
        <v>12021.94</v>
      </c>
      <c r="T575" s="10">
        <v>480.87759999999997</v>
      </c>
      <c r="V575" s="10"/>
      <c r="W575" s="10"/>
      <c r="X575" s="10"/>
      <c r="Y575" s="10"/>
      <c r="Z575" s="10"/>
      <c r="AA575" s="10"/>
      <c r="AB575" s="10"/>
      <c r="AC575" s="10"/>
      <c r="AD575" s="10"/>
    </row>
    <row r="576" spans="1:30">
      <c r="A576" s="55"/>
      <c r="B576" s="10"/>
      <c r="C576" s="10" t="s">
        <v>213</v>
      </c>
      <c r="D576" s="10"/>
      <c r="E576" s="10" t="s">
        <v>103</v>
      </c>
      <c r="F576" s="10">
        <v>40</v>
      </c>
      <c r="G576" s="322">
        <v>83.924122807017497</v>
      </c>
      <c r="H576" s="322">
        <v>27935.16</v>
      </c>
      <c r="I576" s="322">
        <v>698.37900000000002</v>
      </c>
      <c r="J576" s="201">
        <v>11.925000000000001</v>
      </c>
      <c r="L576" s="10">
        <v>21</v>
      </c>
      <c r="M576" s="322">
        <v>19462.66</v>
      </c>
      <c r="N576" s="322">
        <v>1024.3505263157899</v>
      </c>
      <c r="O576" s="10"/>
      <c r="P576" s="322"/>
      <c r="Q576" s="10"/>
      <c r="R576" s="10">
        <v>40</v>
      </c>
      <c r="S576" s="322">
        <v>27935.16</v>
      </c>
      <c r="T576" s="10">
        <v>698.37900000000002</v>
      </c>
      <c r="V576" s="10"/>
      <c r="W576" s="10"/>
      <c r="X576" s="10"/>
      <c r="Y576" s="10"/>
      <c r="Z576" s="10"/>
      <c r="AA576" s="10"/>
      <c r="AB576" s="10"/>
      <c r="AC576" s="10"/>
      <c r="AD576" s="10"/>
    </row>
    <row r="577" spans="1:30">
      <c r="A577" s="55"/>
      <c r="B577" s="10"/>
      <c r="C577" s="10" t="s">
        <v>214</v>
      </c>
      <c r="D577" s="10"/>
      <c r="E577" s="10" t="s">
        <v>215</v>
      </c>
      <c r="F577" s="10">
        <v>13</v>
      </c>
      <c r="G577" s="322">
        <v>56.442594696969699</v>
      </c>
      <c r="H577" s="322">
        <v>10027.450000000001</v>
      </c>
      <c r="I577" s="322">
        <v>771.34230769230805</v>
      </c>
      <c r="J577" s="201">
        <v>13.153846153846199</v>
      </c>
      <c r="L577" s="10">
        <v>5</v>
      </c>
      <c r="M577" s="322">
        <v>7899.87</v>
      </c>
      <c r="N577" s="322">
        <v>987.48374999999999</v>
      </c>
      <c r="O577" s="10"/>
      <c r="P577" s="322"/>
      <c r="Q577" s="10"/>
      <c r="R577" s="10">
        <v>13</v>
      </c>
      <c r="S577" s="322">
        <v>10027.450000000001</v>
      </c>
      <c r="T577" s="10">
        <v>771.34230769230805</v>
      </c>
      <c r="V577" s="10"/>
      <c r="W577" s="10"/>
      <c r="X577" s="10"/>
      <c r="Y577" s="10"/>
      <c r="Z577" s="10"/>
      <c r="AA577" s="10"/>
      <c r="AB577" s="10"/>
      <c r="AC577" s="10"/>
      <c r="AD577" s="10"/>
    </row>
    <row r="578" spans="1:30">
      <c r="A578" s="55"/>
      <c r="B578" s="10"/>
      <c r="C578" s="10" t="s">
        <v>216</v>
      </c>
      <c r="D578" s="10"/>
      <c r="E578" s="10" t="s">
        <v>98</v>
      </c>
      <c r="F578" s="10">
        <v>15</v>
      </c>
      <c r="G578" s="322">
        <v>65.058472222222207</v>
      </c>
      <c r="H578" s="322">
        <v>11297.17</v>
      </c>
      <c r="I578" s="322">
        <v>753.14466666666704</v>
      </c>
      <c r="J578" s="201">
        <v>15.133333333333301</v>
      </c>
      <c r="L578" s="10">
        <v>9</v>
      </c>
      <c r="M578" s="322">
        <v>5010.41</v>
      </c>
      <c r="N578" s="322">
        <v>835.06833333333304</v>
      </c>
      <c r="O578" s="10"/>
      <c r="P578" s="322"/>
      <c r="Q578" s="10"/>
      <c r="R578" s="10">
        <v>15</v>
      </c>
      <c r="S578" s="322">
        <v>11297.17</v>
      </c>
      <c r="T578" s="10">
        <v>753.14466666666704</v>
      </c>
      <c r="V578" s="10"/>
      <c r="W578" s="10"/>
      <c r="X578" s="10"/>
      <c r="Y578" s="10"/>
      <c r="Z578" s="10"/>
      <c r="AA578" s="10"/>
      <c r="AB578" s="10"/>
      <c r="AC578" s="10"/>
      <c r="AD578" s="10"/>
    </row>
    <row r="579" spans="1:30">
      <c r="A579" s="55"/>
      <c r="B579" s="10"/>
      <c r="C579" s="10" t="s">
        <v>466</v>
      </c>
      <c r="D579" s="10"/>
      <c r="E579" s="10" t="s">
        <v>201</v>
      </c>
      <c r="F579" s="10">
        <v>1</v>
      </c>
      <c r="G579" s="322">
        <v>39.573333333333302</v>
      </c>
      <c r="H579" s="322">
        <v>632.88</v>
      </c>
      <c r="I579" s="322">
        <v>632.88</v>
      </c>
      <c r="J579" s="201">
        <v>13</v>
      </c>
      <c r="L579" s="10"/>
      <c r="M579" s="322">
        <v>632.88</v>
      </c>
      <c r="N579" s="322">
        <v>632.88</v>
      </c>
      <c r="O579" s="10"/>
      <c r="P579" s="322"/>
      <c r="Q579" s="10"/>
      <c r="R579" s="10">
        <v>1</v>
      </c>
      <c r="S579" s="322">
        <v>632.88</v>
      </c>
      <c r="T579" s="10">
        <v>632.88</v>
      </c>
      <c r="V579" s="10"/>
      <c r="W579" s="10"/>
      <c r="X579" s="10"/>
      <c r="Y579" s="10"/>
      <c r="Z579" s="10"/>
      <c r="AA579" s="10"/>
      <c r="AB579" s="10"/>
      <c r="AC579" s="10"/>
      <c r="AD579" s="10"/>
    </row>
    <row r="580" spans="1:30">
      <c r="A580" s="55"/>
      <c r="B580" s="10"/>
      <c r="C580" s="10" t="s">
        <v>217</v>
      </c>
      <c r="D580" s="10"/>
      <c r="E580" s="10" t="s">
        <v>218</v>
      </c>
      <c r="F580" s="10">
        <v>9</v>
      </c>
      <c r="G580" s="322">
        <v>29.237708333333298</v>
      </c>
      <c r="H580" s="322">
        <v>3636.53</v>
      </c>
      <c r="I580" s="322">
        <v>404.05888888888899</v>
      </c>
      <c r="J580" s="201">
        <v>15</v>
      </c>
      <c r="L580" s="10">
        <v>7</v>
      </c>
      <c r="M580" s="322">
        <v>806.53</v>
      </c>
      <c r="N580" s="322">
        <v>403.26499999999999</v>
      </c>
      <c r="O580" s="10">
        <v>1</v>
      </c>
      <c r="P580" s="322">
        <v>285.92</v>
      </c>
      <c r="Q580" s="10">
        <v>285.92</v>
      </c>
      <c r="R580" s="10">
        <v>8</v>
      </c>
      <c r="S580" s="322">
        <v>3350.61</v>
      </c>
      <c r="T580" s="10">
        <v>418.82625000000002</v>
      </c>
      <c r="V580" s="10"/>
      <c r="W580" s="10"/>
      <c r="X580" s="10"/>
      <c r="Y580" s="10"/>
      <c r="Z580" s="10"/>
      <c r="AA580" s="10"/>
      <c r="AB580" s="10"/>
      <c r="AC580" s="10"/>
      <c r="AD580" s="10"/>
    </row>
    <row r="581" spans="1:30">
      <c r="A581" s="55"/>
      <c r="B581" s="10"/>
      <c r="C581" s="10" t="s">
        <v>219</v>
      </c>
      <c r="D581" s="10"/>
      <c r="E581" s="10" t="s">
        <v>220</v>
      </c>
      <c r="F581" s="10">
        <v>9</v>
      </c>
      <c r="G581" s="322">
        <v>39.682083333333303</v>
      </c>
      <c r="H581" s="322">
        <v>5037.8599999999997</v>
      </c>
      <c r="I581" s="322">
        <v>559.76222222222202</v>
      </c>
      <c r="J581" s="201">
        <v>13.1111111111111</v>
      </c>
      <c r="L581" s="10">
        <v>7</v>
      </c>
      <c r="M581" s="322">
        <v>952.37</v>
      </c>
      <c r="N581" s="322">
        <v>476.185</v>
      </c>
      <c r="O581" s="10">
        <v>1</v>
      </c>
      <c r="P581" s="322">
        <v>522.4</v>
      </c>
      <c r="Q581" s="10">
        <v>522.4</v>
      </c>
      <c r="R581" s="10">
        <v>8</v>
      </c>
      <c r="S581" s="322">
        <v>4515.46</v>
      </c>
      <c r="T581" s="10">
        <v>564.4325</v>
      </c>
      <c r="V581" s="10"/>
      <c r="W581" s="10"/>
      <c r="X581" s="10"/>
      <c r="Y581" s="10"/>
      <c r="Z581" s="10"/>
      <c r="AA581" s="10"/>
      <c r="AB581" s="10"/>
      <c r="AC581" s="10"/>
      <c r="AD581" s="10"/>
    </row>
    <row r="582" spans="1:30">
      <c r="A582" s="55"/>
      <c r="B582" s="10"/>
      <c r="C582" s="10" t="s">
        <v>104</v>
      </c>
      <c r="D582" s="10"/>
      <c r="E582" s="10" t="s">
        <v>105</v>
      </c>
      <c r="F582" s="10">
        <v>21</v>
      </c>
      <c r="G582" s="322">
        <v>113.084821428571</v>
      </c>
      <c r="H582" s="322">
        <v>16686.02</v>
      </c>
      <c r="I582" s="322">
        <v>794.57238095238097</v>
      </c>
      <c r="J582" s="201">
        <v>11.5714285714286</v>
      </c>
      <c r="L582" s="10">
        <v>14</v>
      </c>
      <c r="M582" s="322">
        <v>10269.09</v>
      </c>
      <c r="N582" s="322">
        <v>1467.01285714286</v>
      </c>
      <c r="O582" s="10"/>
      <c r="P582" s="322"/>
      <c r="Q582" s="10"/>
      <c r="R582" s="10">
        <v>21</v>
      </c>
      <c r="S582" s="322">
        <v>16686.02</v>
      </c>
      <c r="T582" s="10">
        <v>794.57238095238097</v>
      </c>
      <c r="V582" s="10"/>
      <c r="W582" s="10"/>
      <c r="X582" s="10"/>
      <c r="Y582" s="10"/>
      <c r="Z582" s="10"/>
      <c r="AA582" s="10"/>
      <c r="AB582" s="10"/>
      <c r="AC582" s="10"/>
      <c r="AD582" s="10"/>
    </row>
    <row r="583" spans="1:30">
      <c r="A583" s="55"/>
      <c r="B583" s="10"/>
      <c r="C583" s="10" t="s">
        <v>468</v>
      </c>
      <c r="D583" s="10"/>
      <c r="E583" s="10" t="s">
        <v>469</v>
      </c>
      <c r="F583" s="10">
        <v>7</v>
      </c>
      <c r="G583" s="322">
        <v>51.026868686868703</v>
      </c>
      <c r="H583" s="322">
        <v>2710.66</v>
      </c>
      <c r="I583" s="322">
        <v>387.237142857143</v>
      </c>
      <c r="J583" s="201">
        <v>11.4285714285714</v>
      </c>
      <c r="L583" s="10">
        <v>4</v>
      </c>
      <c r="M583" s="322">
        <v>2176.79</v>
      </c>
      <c r="N583" s="322">
        <v>725.59666666666703</v>
      </c>
      <c r="O583" s="10"/>
      <c r="P583" s="322"/>
      <c r="Q583" s="10"/>
      <c r="R583" s="10">
        <v>7</v>
      </c>
      <c r="S583" s="322">
        <v>2710.66</v>
      </c>
      <c r="T583" s="10">
        <v>387.237142857143</v>
      </c>
      <c r="V583" s="10"/>
      <c r="W583" s="10"/>
      <c r="X583" s="10"/>
      <c r="Y583" s="10"/>
      <c r="Z583" s="10"/>
      <c r="AA583" s="10"/>
      <c r="AB583" s="10"/>
      <c r="AC583" s="10"/>
      <c r="AD583" s="10"/>
    </row>
    <row r="584" spans="1:30">
      <c r="A584" s="55"/>
      <c r="B584" s="10"/>
      <c r="C584" s="10" t="s">
        <v>221</v>
      </c>
      <c r="D584" s="10"/>
      <c r="E584" s="10" t="s">
        <v>222</v>
      </c>
      <c r="F584" s="10">
        <v>14</v>
      </c>
      <c r="G584" s="322">
        <v>112.831805555556</v>
      </c>
      <c r="H584" s="322">
        <v>9578.48</v>
      </c>
      <c r="I584" s="322">
        <v>684.17714285714305</v>
      </c>
      <c r="J584" s="201">
        <v>13.6428571428571</v>
      </c>
      <c r="L584" s="10">
        <v>8</v>
      </c>
      <c r="M584" s="322">
        <v>4210.9799999999996</v>
      </c>
      <c r="N584" s="322">
        <v>701.83</v>
      </c>
      <c r="O584" s="10"/>
      <c r="P584" s="322"/>
      <c r="Q584" s="10"/>
      <c r="R584" s="10">
        <v>14</v>
      </c>
      <c r="S584" s="322">
        <v>9578.48</v>
      </c>
      <c r="T584" s="10">
        <v>684.17714285714305</v>
      </c>
      <c r="V584" s="10"/>
      <c r="W584" s="10"/>
      <c r="X584" s="10"/>
      <c r="Y584" s="10"/>
      <c r="Z584" s="10"/>
      <c r="AA584" s="10"/>
      <c r="AB584" s="10"/>
      <c r="AC584" s="10"/>
      <c r="AD584" s="10"/>
    </row>
    <row r="585" spans="1:30">
      <c r="A585" s="55"/>
      <c r="B585" s="10"/>
      <c r="C585" s="10" t="s">
        <v>225</v>
      </c>
      <c r="D585" s="10"/>
      <c r="E585" s="10" t="s">
        <v>107</v>
      </c>
      <c r="F585" s="10">
        <v>34</v>
      </c>
      <c r="G585" s="322">
        <v>47.7961742424242</v>
      </c>
      <c r="H585" s="322">
        <v>18533.72</v>
      </c>
      <c r="I585" s="322">
        <v>545.10941176470601</v>
      </c>
      <c r="J585" s="201">
        <v>13.264705882352899</v>
      </c>
      <c r="L585" s="10">
        <v>22</v>
      </c>
      <c r="M585" s="322">
        <v>9326.73</v>
      </c>
      <c r="N585" s="322">
        <v>777.22749999999996</v>
      </c>
      <c r="O585" s="10"/>
      <c r="P585" s="322"/>
      <c r="Q585" s="10"/>
      <c r="R585" s="10">
        <v>34</v>
      </c>
      <c r="S585" s="322">
        <v>18533.72</v>
      </c>
      <c r="T585" s="10">
        <v>545.10941176470601</v>
      </c>
      <c r="V585" s="10"/>
      <c r="W585" s="10"/>
      <c r="X585" s="10"/>
      <c r="Y585" s="10"/>
      <c r="Z585" s="10"/>
      <c r="AA585" s="10"/>
      <c r="AB585" s="10"/>
      <c r="AC585" s="10"/>
      <c r="AD585" s="10"/>
    </row>
    <row r="586" spans="1:30">
      <c r="A586" s="55"/>
      <c r="B586" s="10"/>
      <c r="C586" s="10" t="s">
        <v>226</v>
      </c>
      <c r="D586" s="10"/>
      <c r="E586" s="10" t="s">
        <v>227</v>
      </c>
      <c r="F586" s="10">
        <v>8</v>
      </c>
      <c r="G586" s="322">
        <v>102.649583333333</v>
      </c>
      <c r="H586" s="322">
        <v>7470.72</v>
      </c>
      <c r="I586" s="322">
        <v>933.84</v>
      </c>
      <c r="J586" s="201">
        <v>13.125</v>
      </c>
      <c r="L586" s="10">
        <v>4</v>
      </c>
      <c r="M586" s="322">
        <v>4727.66</v>
      </c>
      <c r="N586" s="322">
        <v>1181.915</v>
      </c>
      <c r="O586" s="10"/>
      <c r="P586" s="322"/>
      <c r="Q586" s="10"/>
      <c r="R586" s="10">
        <v>8</v>
      </c>
      <c r="S586" s="322">
        <v>7470.72</v>
      </c>
      <c r="T586" s="10">
        <v>933.84</v>
      </c>
      <c r="V586" s="10"/>
      <c r="W586" s="10"/>
      <c r="X586" s="10"/>
      <c r="Y586" s="10"/>
      <c r="Z586" s="10"/>
      <c r="AA586" s="10"/>
      <c r="AB586" s="10"/>
      <c r="AC586" s="10"/>
      <c r="AD586" s="10"/>
    </row>
    <row r="587" spans="1:30">
      <c r="A587" s="55"/>
      <c r="B587" s="10"/>
      <c r="C587" s="10" t="s">
        <v>228</v>
      </c>
      <c r="D587" s="10"/>
      <c r="E587" s="10" t="s">
        <v>229</v>
      </c>
      <c r="F587" s="10">
        <v>16</v>
      </c>
      <c r="G587" s="322">
        <v>148.3605</v>
      </c>
      <c r="H587" s="322">
        <v>13275.49</v>
      </c>
      <c r="I587" s="322">
        <v>829.71812499999999</v>
      </c>
      <c r="J587" s="201">
        <v>12.875</v>
      </c>
      <c r="L587" s="10">
        <v>11</v>
      </c>
      <c r="M587" s="322">
        <v>7176.61</v>
      </c>
      <c r="N587" s="322">
        <v>1435.3219999999999</v>
      </c>
      <c r="O587" s="10">
        <v>2</v>
      </c>
      <c r="P587" s="322">
        <v>626.26</v>
      </c>
      <c r="Q587" s="10">
        <v>313.13</v>
      </c>
      <c r="R587" s="10">
        <v>14</v>
      </c>
      <c r="S587" s="322">
        <v>12649.23</v>
      </c>
      <c r="T587" s="10">
        <v>903.51642857142804</v>
      </c>
      <c r="V587" s="10"/>
      <c r="W587" s="10"/>
      <c r="X587" s="10"/>
      <c r="Y587" s="10"/>
      <c r="Z587" s="10"/>
      <c r="AA587" s="10"/>
      <c r="AB587" s="10"/>
      <c r="AC587" s="10"/>
      <c r="AD587" s="10"/>
    </row>
    <row r="588" spans="1:30">
      <c r="A588" s="55"/>
      <c r="B588" s="10"/>
      <c r="C588" s="10" t="s">
        <v>228</v>
      </c>
      <c r="D588" s="10"/>
      <c r="E588" s="10" t="s">
        <v>201</v>
      </c>
      <c r="F588" s="10">
        <v>1</v>
      </c>
      <c r="G588" s="322"/>
      <c r="H588" s="322">
        <v>79.39</v>
      </c>
      <c r="I588" s="322">
        <v>79.39</v>
      </c>
      <c r="J588" s="201">
        <v>13</v>
      </c>
      <c r="L588" s="10">
        <v>1</v>
      </c>
      <c r="M588" s="322"/>
      <c r="N588" s="322"/>
      <c r="O588" s="10"/>
      <c r="P588" s="322"/>
      <c r="Q588" s="10"/>
      <c r="R588" s="10">
        <v>1</v>
      </c>
      <c r="S588" s="322">
        <v>79.39</v>
      </c>
      <c r="T588" s="10">
        <v>79.39</v>
      </c>
      <c r="V588" s="10"/>
      <c r="W588" s="10"/>
      <c r="X588" s="10"/>
      <c r="Y588" s="10"/>
      <c r="Z588" s="10"/>
      <c r="AA588" s="10"/>
      <c r="AB588" s="10"/>
      <c r="AC588" s="10"/>
      <c r="AD588" s="10"/>
    </row>
    <row r="589" spans="1:30">
      <c r="A589" s="55"/>
      <c r="B589" s="10"/>
      <c r="C589" s="10" t="s">
        <v>230</v>
      </c>
      <c r="D589" s="10"/>
      <c r="E589" s="10" t="s">
        <v>231</v>
      </c>
      <c r="F589" s="10">
        <v>28</v>
      </c>
      <c r="G589" s="322">
        <v>170.95472222222199</v>
      </c>
      <c r="H589" s="322">
        <v>17038.86</v>
      </c>
      <c r="I589" s="322">
        <v>608.530714285714</v>
      </c>
      <c r="J589" s="201">
        <v>10.9285714285714</v>
      </c>
      <c r="L589" s="10">
        <v>15</v>
      </c>
      <c r="M589" s="322">
        <v>11735.69</v>
      </c>
      <c r="N589" s="322">
        <v>902.74538461538498</v>
      </c>
      <c r="O589" s="10"/>
      <c r="P589" s="322"/>
      <c r="Q589" s="10"/>
      <c r="R589" s="10">
        <v>28</v>
      </c>
      <c r="S589" s="322">
        <v>17038.86</v>
      </c>
      <c r="T589" s="10">
        <v>608.530714285714</v>
      </c>
      <c r="V589" s="10"/>
      <c r="W589" s="10"/>
      <c r="X589" s="10"/>
      <c r="Y589" s="10"/>
      <c r="Z589" s="10"/>
      <c r="AA589" s="10"/>
      <c r="AB589" s="10"/>
      <c r="AC589" s="10"/>
      <c r="AD589" s="10"/>
    </row>
    <row r="590" spans="1:30">
      <c r="A590" s="55"/>
      <c r="B590" s="10"/>
      <c r="C590" s="10" t="s">
        <v>106</v>
      </c>
      <c r="D590" s="10"/>
      <c r="E590" s="10" t="s">
        <v>107</v>
      </c>
      <c r="F590" s="10">
        <v>167</v>
      </c>
      <c r="G590" s="322">
        <v>53.340621174802202</v>
      </c>
      <c r="H590" s="322">
        <v>101228.03</v>
      </c>
      <c r="I590" s="322">
        <v>606.15586826347305</v>
      </c>
      <c r="J590" s="201">
        <v>13.7784431137725</v>
      </c>
      <c r="L590" s="10">
        <v>105</v>
      </c>
      <c r="M590" s="322">
        <v>46612.83</v>
      </c>
      <c r="N590" s="322">
        <v>751.81983870967701</v>
      </c>
      <c r="O590" s="10">
        <v>2</v>
      </c>
      <c r="P590" s="322">
        <v>1252.81</v>
      </c>
      <c r="Q590" s="10">
        <v>626.40499999999997</v>
      </c>
      <c r="R590" s="10">
        <v>165</v>
      </c>
      <c r="S590" s="322">
        <v>99975.22</v>
      </c>
      <c r="T590" s="10">
        <v>605.91042424242403</v>
      </c>
      <c r="V590" s="10"/>
      <c r="W590" s="10"/>
      <c r="X590" s="10"/>
      <c r="Y590" s="10"/>
      <c r="Z590" s="10"/>
      <c r="AA590" s="10"/>
      <c r="AB590" s="10"/>
      <c r="AC590" s="10"/>
      <c r="AD590" s="10"/>
    </row>
    <row r="591" spans="1:30">
      <c r="A591" s="55"/>
      <c r="B591" s="10"/>
      <c r="C591" s="10" t="s">
        <v>108</v>
      </c>
      <c r="D591" s="10"/>
      <c r="E591" s="10" t="s">
        <v>94</v>
      </c>
      <c r="F591" s="10">
        <v>357</v>
      </c>
      <c r="G591" s="322">
        <v>61.754077733860399</v>
      </c>
      <c r="H591" s="322">
        <v>217647.57</v>
      </c>
      <c r="I591" s="322">
        <v>609.65705882352904</v>
      </c>
      <c r="J591" s="201">
        <v>12.414565826330501</v>
      </c>
      <c r="L591" s="10">
        <v>235</v>
      </c>
      <c r="M591" s="322">
        <v>101957.65</v>
      </c>
      <c r="N591" s="322">
        <v>835.71844262295099</v>
      </c>
      <c r="O591" s="10">
        <v>7</v>
      </c>
      <c r="P591" s="322">
        <v>1742.3</v>
      </c>
      <c r="Q591" s="10">
        <v>248.9</v>
      </c>
      <c r="R591" s="10">
        <v>350</v>
      </c>
      <c r="S591" s="322">
        <v>215905.27</v>
      </c>
      <c r="T591" s="10">
        <v>616.87220000000002</v>
      </c>
      <c r="V591" s="10"/>
      <c r="W591" s="10"/>
      <c r="X591" s="10"/>
      <c r="Y591" s="10"/>
      <c r="Z591" s="10"/>
      <c r="AA591" s="10"/>
      <c r="AB591" s="10"/>
      <c r="AC591" s="10"/>
      <c r="AD591" s="10"/>
    </row>
    <row r="592" spans="1:30">
      <c r="A592" s="55"/>
      <c r="B592" s="10"/>
      <c r="C592" s="10" t="s">
        <v>232</v>
      </c>
      <c r="D592" s="10"/>
      <c r="E592" s="10" t="s">
        <v>94</v>
      </c>
      <c r="F592" s="10">
        <v>1</v>
      </c>
      <c r="G592" s="322">
        <v>63.33</v>
      </c>
      <c r="H592" s="322">
        <v>895.96</v>
      </c>
      <c r="I592" s="322">
        <v>895.96</v>
      </c>
      <c r="J592" s="201">
        <v>13</v>
      </c>
      <c r="L592" s="10"/>
      <c r="M592" s="322">
        <v>895.96</v>
      </c>
      <c r="N592" s="322">
        <v>895.96</v>
      </c>
      <c r="O592" s="10"/>
      <c r="P592" s="322"/>
      <c r="Q592" s="10"/>
      <c r="R592" s="10">
        <v>1</v>
      </c>
      <c r="S592" s="322">
        <v>895.96</v>
      </c>
      <c r="T592" s="10">
        <v>895.96</v>
      </c>
      <c r="V592" s="10"/>
      <c r="W592" s="10"/>
      <c r="X592" s="10"/>
      <c r="Y592" s="10"/>
      <c r="Z592" s="10"/>
      <c r="AA592" s="10"/>
      <c r="AB592" s="10"/>
      <c r="AC592" s="10"/>
      <c r="AD592" s="10"/>
    </row>
    <row r="593" spans="1:30">
      <c r="A593" s="55"/>
      <c r="B593" s="10"/>
      <c r="C593" s="10" t="s">
        <v>475</v>
      </c>
      <c r="D593" s="10"/>
      <c r="E593" s="10" t="s">
        <v>98</v>
      </c>
      <c r="F593" s="10">
        <v>6</v>
      </c>
      <c r="G593" s="322"/>
      <c r="H593" s="322">
        <v>4155</v>
      </c>
      <c r="I593" s="322">
        <v>692.5</v>
      </c>
      <c r="J593" s="201">
        <v>12.8333333333333</v>
      </c>
      <c r="L593" s="10">
        <v>6</v>
      </c>
      <c r="M593" s="322"/>
      <c r="N593" s="322"/>
      <c r="O593" s="10"/>
      <c r="P593" s="322"/>
      <c r="Q593" s="10"/>
      <c r="R593" s="10">
        <v>6</v>
      </c>
      <c r="S593" s="322">
        <v>4155</v>
      </c>
      <c r="T593" s="10">
        <v>692.5</v>
      </c>
      <c r="V593" s="10"/>
      <c r="W593" s="10"/>
      <c r="X593" s="10"/>
      <c r="Y593" s="10"/>
      <c r="Z593" s="10"/>
      <c r="AA593" s="10"/>
      <c r="AB593" s="10"/>
      <c r="AC593" s="10"/>
      <c r="AD593" s="10"/>
    </row>
    <row r="594" spans="1:30">
      <c r="A594" s="55"/>
      <c r="B594" s="10"/>
      <c r="C594" s="10" t="s">
        <v>233</v>
      </c>
      <c r="D594" s="10"/>
      <c r="E594" s="10" t="s">
        <v>164</v>
      </c>
      <c r="F594" s="10">
        <v>19</v>
      </c>
      <c r="G594" s="322">
        <v>37.309190476190501</v>
      </c>
      <c r="H594" s="322">
        <v>9729.34</v>
      </c>
      <c r="I594" s="322">
        <v>512.07052631578904</v>
      </c>
      <c r="J594" s="201">
        <v>12.9473684210526</v>
      </c>
      <c r="L594" s="10">
        <v>14</v>
      </c>
      <c r="M594" s="322">
        <v>3079.88</v>
      </c>
      <c r="N594" s="322">
        <v>615.976</v>
      </c>
      <c r="O594" s="10"/>
      <c r="P594" s="322"/>
      <c r="Q594" s="10"/>
      <c r="R594" s="10">
        <v>19</v>
      </c>
      <c r="S594" s="322">
        <v>9729.34</v>
      </c>
      <c r="T594" s="10">
        <v>512.07052631578904</v>
      </c>
      <c r="V594" s="10"/>
      <c r="W594" s="10"/>
      <c r="X594" s="10"/>
      <c r="Y594" s="10"/>
      <c r="Z594" s="10"/>
      <c r="AA594" s="10"/>
      <c r="AB594" s="10"/>
      <c r="AC594" s="10"/>
      <c r="AD594" s="10"/>
    </row>
    <row r="595" spans="1:30">
      <c r="A595" s="55"/>
      <c r="B595" s="10"/>
      <c r="C595" s="10" t="s">
        <v>234</v>
      </c>
      <c r="D595" s="10"/>
      <c r="E595" s="10" t="s">
        <v>201</v>
      </c>
      <c r="F595" s="10">
        <v>101</v>
      </c>
      <c r="G595" s="322">
        <v>57.695365853658501</v>
      </c>
      <c r="H595" s="322">
        <v>71644.039999999994</v>
      </c>
      <c r="I595" s="322">
        <v>709.34693069307002</v>
      </c>
      <c r="J595" s="201">
        <v>13.2574257425743</v>
      </c>
      <c r="L595" s="10">
        <v>60</v>
      </c>
      <c r="M595" s="322">
        <v>32791.74</v>
      </c>
      <c r="N595" s="322">
        <v>799.79853658536604</v>
      </c>
      <c r="O595" s="10">
        <v>1</v>
      </c>
      <c r="P595" s="322">
        <v>1091.21</v>
      </c>
      <c r="Q595" s="10">
        <v>1091.21</v>
      </c>
      <c r="R595" s="10">
        <v>100</v>
      </c>
      <c r="S595" s="322">
        <v>70552.83</v>
      </c>
      <c r="T595" s="10">
        <v>705.52829999999994</v>
      </c>
      <c r="V595" s="10"/>
      <c r="W595" s="10"/>
      <c r="X595" s="10"/>
      <c r="Y595" s="10"/>
      <c r="Z595" s="10"/>
      <c r="AA595" s="10"/>
      <c r="AB595" s="10"/>
      <c r="AC595" s="10"/>
      <c r="AD595" s="10"/>
    </row>
    <row r="596" spans="1:30">
      <c r="A596" s="55"/>
      <c r="B596" s="10"/>
      <c r="C596" s="10" t="s">
        <v>235</v>
      </c>
      <c r="D596" s="10"/>
      <c r="E596" s="10" t="s">
        <v>236</v>
      </c>
      <c r="F596" s="10">
        <v>39</v>
      </c>
      <c r="G596" s="322">
        <v>51.387291666666698</v>
      </c>
      <c r="H596" s="322">
        <v>31986.73</v>
      </c>
      <c r="I596" s="322">
        <v>820.17256410256402</v>
      </c>
      <c r="J596" s="201">
        <v>12.5128205128205</v>
      </c>
      <c r="L596" s="10">
        <v>29</v>
      </c>
      <c r="M596" s="322">
        <v>6238.8</v>
      </c>
      <c r="N596" s="322">
        <v>623.88</v>
      </c>
      <c r="O596" s="10"/>
      <c r="P596" s="322"/>
      <c r="Q596" s="10"/>
      <c r="R596" s="10">
        <v>39</v>
      </c>
      <c r="S596" s="322">
        <v>31986.73</v>
      </c>
      <c r="T596" s="10">
        <v>820.17256410256402</v>
      </c>
      <c r="V596" s="10"/>
      <c r="W596" s="10"/>
      <c r="X596" s="10"/>
      <c r="Y596" s="10"/>
      <c r="Z596" s="10"/>
      <c r="AA596" s="10"/>
      <c r="AB596" s="10"/>
      <c r="AC596" s="10"/>
      <c r="AD596" s="10"/>
    </row>
    <row r="597" spans="1:30">
      <c r="A597" s="55"/>
      <c r="B597" s="10"/>
      <c r="C597" s="10" t="s">
        <v>237</v>
      </c>
      <c r="D597" s="10"/>
      <c r="E597" s="10" t="s">
        <v>94</v>
      </c>
      <c r="F597" s="10">
        <v>4</v>
      </c>
      <c r="G597" s="322">
        <v>79.004999999999995</v>
      </c>
      <c r="H597" s="322">
        <v>2539.46</v>
      </c>
      <c r="I597" s="322">
        <v>634.86500000000001</v>
      </c>
      <c r="J597" s="201">
        <v>13.25</v>
      </c>
      <c r="L597" s="10">
        <v>3</v>
      </c>
      <c r="M597" s="322">
        <v>948.06</v>
      </c>
      <c r="N597" s="322">
        <v>948.06</v>
      </c>
      <c r="O597" s="10"/>
      <c r="P597" s="322"/>
      <c r="Q597" s="10"/>
      <c r="R597" s="10">
        <v>4</v>
      </c>
      <c r="S597" s="322">
        <v>2539.46</v>
      </c>
      <c r="T597" s="10">
        <v>634.86500000000001</v>
      </c>
      <c r="V597" s="10"/>
      <c r="W597" s="10"/>
      <c r="X597" s="10"/>
      <c r="Y597" s="10"/>
      <c r="Z597" s="10"/>
      <c r="AA597" s="10"/>
      <c r="AB597" s="10"/>
      <c r="AC597" s="10"/>
      <c r="AD597" s="10"/>
    </row>
    <row r="598" spans="1:30">
      <c r="A598" s="55"/>
      <c r="B598" s="10"/>
      <c r="C598" s="10" t="s">
        <v>237</v>
      </c>
      <c r="D598" s="10"/>
      <c r="E598" s="10" t="s">
        <v>119</v>
      </c>
      <c r="F598" s="10">
        <v>12</v>
      </c>
      <c r="G598" s="322">
        <v>153.46266666666699</v>
      </c>
      <c r="H598" s="322">
        <v>7132.8</v>
      </c>
      <c r="I598" s="322">
        <v>594.4</v>
      </c>
      <c r="J598" s="201">
        <v>11.1666666666667</v>
      </c>
      <c r="L598" s="10">
        <v>7</v>
      </c>
      <c r="M598" s="322">
        <v>3903.62</v>
      </c>
      <c r="N598" s="322">
        <v>780.72400000000005</v>
      </c>
      <c r="O598" s="10">
        <v>1</v>
      </c>
      <c r="P598" s="322">
        <v>606.37</v>
      </c>
      <c r="Q598" s="10">
        <v>606.37</v>
      </c>
      <c r="R598" s="10">
        <v>11</v>
      </c>
      <c r="S598" s="322">
        <v>6526.43</v>
      </c>
      <c r="T598" s="10">
        <v>593.31181818181801</v>
      </c>
      <c r="V598" s="10"/>
      <c r="W598" s="10"/>
      <c r="X598" s="10"/>
      <c r="Y598" s="10"/>
      <c r="Z598" s="10"/>
      <c r="AA598" s="10"/>
      <c r="AB598" s="10"/>
      <c r="AC598" s="10"/>
      <c r="AD598" s="10"/>
    </row>
    <row r="599" spans="1:30">
      <c r="A599" s="55"/>
      <c r="B599" s="10"/>
      <c r="C599" s="10" t="s">
        <v>238</v>
      </c>
      <c r="D599" s="10"/>
      <c r="E599" s="10" t="s">
        <v>137</v>
      </c>
      <c r="F599" s="10">
        <v>361</v>
      </c>
      <c r="G599" s="322">
        <v>57.8925612233446</v>
      </c>
      <c r="H599" s="322">
        <v>205137.99</v>
      </c>
      <c r="I599" s="322">
        <v>568.24927977839297</v>
      </c>
      <c r="J599" s="201">
        <v>12.5927977839335</v>
      </c>
      <c r="L599" s="10">
        <v>222</v>
      </c>
      <c r="M599" s="322">
        <v>94918.45</v>
      </c>
      <c r="N599" s="322">
        <v>682.86654676259002</v>
      </c>
      <c r="O599" s="10">
        <v>26</v>
      </c>
      <c r="P599" s="322">
        <v>12993.63</v>
      </c>
      <c r="Q599" s="10">
        <v>499.755</v>
      </c>
      <c r="R599" s="10">
        <v>335</v>
      </c>
      <c r="S599" s="322">
        <v>192144.36</v>
      </c>
      <c r="T599" s="10">
        <v>573.56525373134298</v>
      </c>
      <c r="V599" s="10"/>
      <c r="W599" s="10"/>
      <c r="X599" s="10"/>
      <c r="Y599" s="10"/>
      <c r="Z599" s="10"/>
      <c r="AA599" s="10"/>
      <c r="AB599" s="10"/>
      <c r="AC599" s="10"/>
      <c r="AD599" s="10"/>
    </row>
    <row r="600" spans="1:30">
      <c r="A600" s="55"/>
      <c r="B600" s="10"/>
      <c r="C600" s="10" t="s">
        <v>239</v>
      </c>
      <c r="D600" s="10"/>
      <c r="E600" s="10" t="s">
        <v>112</v>
      </c>
      <c r="F600" s="10">
        <v>36</v>
      </c>
      <c r="G600" s="322">
        <v>44.421636904761897</v>
      </c>
      <c r="H600" s="322">
        <v>22590.04</v>
      </c>
      <c r="I600" s="322">
        <v>627.50111111111096</v>
      </c>
      <c r="J600" s="201">
        <v>12.1388888888889</v>
      </c>
      <c r="L600" s="10">
        <v>22</v>
      </c>
      <c r="M600" s="322">
        <v>11852.95</v>
      </c>
      <c r="N600" s="322">
        <v>846.63928571428596</v>
      </c>
      <c r="O600" s="10"/>
      <c r="P600" s="322"/>
      <c r="Q600" s="10"/>
      <c r="R600" s="10">
        <v>36</v>
      </c>
      <c r="S600" s="322">
        <v>22590.04</v>
      </c>
      <c r="T600" s="10">
        <v>627.50111111111096</v>
      </c>
      <c r="V600" s="10"/>
      <c r="W600" s="10"/>
      <c r="X600" s="10"/>
      <c r="Y600" s="10"/>
      <c r="Z600" s="10"/>
      <c r="AA600" s="10"/>
      <c r="AB600" s="10"/>
      <c r="AC600" s="10"/>
      <c r="AD600" s="10"/>
    </row>
    <row r="601" spans="1:30">
      <c r="A601" s="55"/>
      <c r="B601" s="10"/>
      <c r="C601" s="10" t="s">
        <v>240</v>
      </c>
      <c r="D601" s="10"/>
      <c r="E601" s="10" t="s">
        <v>241</v>
      </c>
      <c r="F601" s="10">
        <v>19</v>
      </c>
      <c r="G601" s="322">
        <v>81.343950000000007</v>
      </c>
      <c r="H601" s="322">
        <v>13463.74</v>
      </c>
      <c r="I601" s="322">
        <v>708.617894736842</v>
      </c>
      <c r="J601" s="201">
        <v>12.2631578947368</v>
      </c>
      <c r="L601" s="10">
        <v>9</v>
      </c>
      <c r="M601" s="322">
        <v>8660.44</v>
      </c>
      <c r="N601" s="322">
        <v>866.04399999999998</v>
      </c>
      <c r="O601" s="10">
        <v>1</v>
      </c>
      <c r="P601" s="322">
        <v>80.599999999999994</v>
      </c>
      <c r="Q601" s="10">
        <v>80.599999999999994</v>
      </c>
      <c r="R601" s="10">
        <v>18</v>
      </c>
      <c r="S601" s="322">
        <v>13383.14</v>
      </c>
      <c r="T601" s="10">
        <v>743.50777777777796</v>
      </c>
      <c r="V601" s="10"/>
      <c r="W601" s="10"/>
      <c r="X601" s="10"/>
      <c r="Y601" s="10"/>
      <c r="Z601" s="10"/>
      <c r="AA601" s="10"/>
      <c r="AB601" s="10"/>
      <c r="AC601" s="10"/>
      <c r="AD601" s="10"/>
    </row>
    <row r="602" spans="1:30">
      <c r="A602" s="55"/>
      <c r="B602" s="10"/>
      <c r="C602" s="10" t="s">
        <v>489</v>
      </c>
      <c r="D602" s="10"/>
      <c r="E602" s="10" t="s">
        <v>241</v>
      </c>
      <c r="F602" s="10">
        <v>1</v>
      </c>
      <c r="G602" s="322"/>
      <c r="H602" s="322">
        <v>68.77</v>
      </c>
      <c r="I602" s="322">
        <v>68.77</v>
      </c>
      <c r="J602" s="201">
        <v>16</v>
      </c>
      <c r="L602" s="10">
        <v>1</v>
      </c>
      <c r="M602" s="322"/>
      <c r="N602" s="322"/>
      <c r="O602" s="10"/>
      <c r="P602" s="322"/>
      <c r="Q602" s="10"/>
      <c r="R602" s="10">
        <v>1</v>
      </c>
      <c r="S602" s="322">
        <v>68.77</v>
      </c>
      <c r="T602" s="10">
        <v>68.77</v>
      </c>
      <c r="V602" s="10"/>
      <c r="W602" s="10"/>
      <c r="X602" s="10"/>
      <c r="Y602" s="10"/>
      <c r="Z602" s="10"/>
      <c r="AA602" s="10"/>
      <c r="AB602" s="10"/>
      <c r="AC602" s="10"/>
      <c r="AD602" s="10"/>
    </row>
    <row r="603" spans="1:30">
      <c r="A603" s="55"/>
      <c r="B603" s="10"/>
      <c r="C603" s="10" t="s">
        <v>479</v>
      </c>
      <c r="D603" s="10"/>
      <c r="E603" s="10" t="s">
        <v>480</v>
      </c>
      <c r="F603" s="10">
        <v>7</v>
      </c>
      <c r="G603" s="322">
        <v>278.57805555555598</v>
      </c>
      <c r="H603" s="322">
        <v>3916.97</v>
      </c>
      <c r="I603" s="322">
        <v>559.56714285714304</v>
      </c>
      <c r="J603" s="201">
        <v>10.8571428571429</v>
      </c>
      <c r="L603" s="10">
        <v>4</v>
      </c>
      <c r="M603" s="322">
        <v>2538.9499999999998</v>
      </c>
      <c r="N603" s="322">
        <v>846.31666666666695</v>
      </c>
      <c r="O603" s="10"/>
      <c r="P603" s="322"/>
      <c r="Q603" s="10"/>
      <c r="R603" s="10">
        <v>7</v>
      </c>
      <c r="S603" s="322">
        <v>3916.97</v>
      </c>
      <c r="T603" s="10">
        <v>559.56714285714304</v>
      </c>
      <c r="V603" s="10"/>
      <c r="W603" s="10"/>
      <c r="X603" s="10"/>
      <c r="Y603" s="10"/>
      <c r="Z603" s="10"/>
      <c r="AA603" s="10"/>
      <c r="AB603" s="10"/>
      <c r="AC603" s="10"/>
      <c r="AD603" s="10"/>
    </row>
    <row r="604" spans="1:30">
      <c r="A604" s="55"/>
      <c r="B604" s="10"/>
      <c r="C604" s="10" t="s">
        <v>481</v>
      </c>
      <c r="D604" s="10"/>
      <c r="E604" s="10" t="s">
        <v>100</v>
      </c>
      <c r="F604" s="10">
        <v>8</v>
      </c>
      <c r="G604" s="322">
        <v>14.8319444444444</v>
      </c>
      <c r="H604" s="322">
        <v>4262.8900000000003</v>
      </c>
      <c r="I604" s="322">
        <v>532.86125000000004</v>
      </c>
      <c r="J604" s="201">
        <v>13.125</v>
      </c>
      <c r="L604" s="10">
        <v>5</v>
      </c>
      <c r="M604" s="322">
        <v>1018.31</v>
      </c>
      <c r="N604" s="322">
        <v>339.43666666666701</v>
      </c>
      <c r="O604" s="10"/>
      <c r="P604" s="322"/>
      <c r="Q604" s="10"/>
      <c r="R604" s="10">
        <v>8</v>
      </c>
      <c r="S604" s="322">
        <v>4262.8900000000003</v>
      </c>
      <c r="T604" s="10">
        <v>532.86125000000004</v>
      </c>
      <c r="V604" s="10"/>
      <c r="W604" s="10"/>
      <c r="X604" s="10"/>
      <c r="Y604" s="10"/>
      <c r="Z604" s="10"/>
      <c r="AA604" s="10"/>
      <c r="AB604" s="10"/>
      <c r="AC604" s="10"/>
      <c r="AD604" s="10"/>
    </row>
    <row r="605" spans="1:30">
      <c r="A605" s="55"/>
      <c r="B605" s="10"/>
      <c r="C605" s="10" t="s">
        <v>242</v>
      </c>
      <c r="D605" s="10"/>
      <c r="E605" s="10" t="s">
        <v>243</v>
      </c>
      <c r="F605" s="10">
        <v>25</v>
      </c>
      <c r="G605" s="322">
        <v>64.921857463524105</v>
      </c>
      <c r="H605" s="322">
        <v>18569.259999999998</v>
      </c>
      <c r="I605" s="322">
        <v>742.7704</v>
      </c>
      <c r="J605" s="201">
        <v>14.56</v>
      </c>
      <c r="L605" s="10">
        <v>16</v>
      </c>
      <c r="M605" s="322">
        <v>9655.52</v>
      </c>
      <c r="N605" s="322">
        <v>1072.8355555555599</v>
      </c>
      <c r="O605" s="10">
        <v>2</v>
      </c>
      <c r="P605" s="322">
        <v>726.48</v>
      </c>
      <c r="Q605" s="10">
        <v>363.24</v>
      </c>
      <c r="R605" s="10">
        <v>23</v>
      </c>
      <c r="S605" s="322">
        <v>17842.78</v>
      </c>
      <c r="T605" s="10">
        <v>775.773043478261</v>
      </c>
      <c r="V605" s="10"/>
      <c r="W605" s="10"/>
      <c r="X605" s="10"/>
      <c r="Y605" s="10"/>
      <c r="Z605" s="10"/>
      <c r="AA605" s="10"/>
      <c r="AB605" s="10"/>
      <c r="AC605" s="10"/>
      <c r="AD605" s="10"/>
    </row>
    <row r="606" spans="1:30">
      <c r="A606" s="55"/>
      <c r="B606" s="10"/>
      <c r="C606" s="10" t="s">
        <v>109</v>
      </c>
      <c r="D606" s="10"/>
      <c r="E606" s="10" t="s">
        <v>110</v>
      </c>
      <c r="F606" s="10">
        <v>1</v>
      </c>
      <c r="G606" s="322"/>
      <c r="H606" s="322">
        <v>203.07</v>
      </c>
      <c r="I606" s="322">
        <v>203.07</v>
      </c>
      <c r="J606" s="201">
        <v>13</v>
      </c>
      <c r="L606" s="10">
        <v>1</v>
      </c>
      <c r="M606" s="322"/>
      <c r="N606" s="322"/>
      <c r="O606" s="10"/>
      <c r="P606" s="322"/>
      <c r="Q606" s="10"/>
      <c r="R606" s="10">
        <v>1</v>
      </c>
      <c r="S606" s="322">
        <v>203.07</v>
      </c>
      <c r="T606" s="10">
        <v>203.07</v>
      </c>
      <c r="V606" s="10"/>
      <c r="W606" s="10"/>
      <c r="X606" s="10"/>
      <c r="Y606" s="10"/>
      <c r="Z606" s="10"/>
      <c r="AA606" s="10"/>
      <c r="AB606" s="10"/>
      <c r="AC606" s="10"/>
      <c r="AD606" s="10"/>
    </row>
    <row r="607" spans="1:30">
      <c r="A607" s="55"/>
      <c r="B607" s="10"/>
      <c r="C607" s="10" t="s">
        <v>493</v>
      </c>
      <c r="D607" s="10"/>
      <c r="E607" s="10" t="s">
        <v>494</v>
      </c>
      <c r="F607" s="10">
        <v>2</v>
      </c>
      <c r="G607" s="322">
        <v>30.644583333333301</v>
      </c>
      <c r="H607" s="322">
        <v>943.35</v>
      </c>
      <c r="I607" s="322">
        <v>471.67500000000001</v>
      </c>
      <c r="J607" s="201">
        <v>13.5</v>
      </c>
      <c r="L607" s="10">
        <v>1</v>
      </c>
      <c r="M607" s="322">
        <v>696.47</v>
      </c>
      <c r="N607" s="322">
        <v>696.47</v>
      </c>
      <c r="O607" s="10"/>
      <c r="P607" s="322"/>
      <c r="Q607" s="10"/>
      <c r="R607" s="10">
        <v>2</v>
      </c>
      <c r="S607" s="322">
        <v>943.35</v>
      </c>
      <c r="T607" s="10">
        <v>471.67500000000001</v>
      </c>
      <c r="V607" s="10"/>
      <c r="W607" s="10"/>
      <c r="X607" s="10"/>
      <c r="Y607" s="10"/>
      <c r="Z607" s="10"/>
      <c r="AA607" s="10"/>
      <c r="AB607" s="10"/>
      <c r="AC607" s="10"/>
      <c r="AD607" s="10"/>
    </row>
    <row r="608" spans="1:30">
      <c r="A608" s="55"/>
      <c r="B608" s="10"/>
      <c r="C608" s="10" t="s">
        <v>244</v>
      </c>
      <c r="D608" s="10"/>
      <c r="E608" s="10" t="s">
        <v>245</v>
      </c>
      <c r="F608" s="10">
        <v>3</v>
      </c>
      <c r="G608" s="322"/>
      <c r="H608" s="322">
        <v>1139.31</v>
      </c>
      <c r="I608" s="322">
        <v>379.77</v>
      </c>
      <c r="J608" s="201">
        <v>13</v>
      </c>
      <c r="L608" s="10">
        <v>2</v>
      </c>
      <c r="M608" s="322">
        <v>465.22</v>
      </c>
      <c r="N608" s="322">
        <v>465.22</v>
      </c>
      <c r="O608" s="10"/>
      <c r="P608" s="322"/>
      <c r="Q608" s="10"/>
      <c r="R608" s="10">
        <v>3</v>
      </c>
      <c r="S608" s="322">
        <v>1139.31</v>
      </c>
      <c r="T608" s="10">
        <v>379.77</v>
      </c>
      <c r="V608" s="10"/>
      <c r="W608" s="10"/>
      <c r="X608" s="10"/>
      <c r="Y608" s="10"/>
      <c r="Z608" s="10"/>
      <c r="AA608" s="10"/>
      <c r="AB608" s="10"/>
      <c r="AC608" s="10"/>
      <c r="AD608" s="10"/>
    </row>
    <row r="609" spans="1:30">
      <c r="A609" s="55"/>
      <c r="B609" s="10"/>
      <c r="C609" s="10" t="s">
        <v>111</v>
      </c>
      <c r="D609" s="10"/>
      <c r="E609" s="10" t="s">
        <v>112</v>
      </c>
      <c r="F609" s="10">
        <v>35</v>
      </c>
      <c r="G609" s="322">
        <v>78.576477272727303</v>
      </c>
      <c r="H609" s="322">
        <v>24572.74</v>
      </c>
      <c r="I609" s="322">
        <v>702.07828571428604</v>
      </c>
      <c r="J609" s="201">
        <v>12.342857142857101</v>
      </c>
      <c r="L609" s="10">
        <v>22</v>
      </c>
      <c r="M609" s="322">
        <v>14186.97</v>
      </c>
      <c r="N609" s="322">
        <v>1091.30538461538</v>
      </c>
      <c r="O609" s="10">
        <v>1</v>
      </c>
      <c r="P609" s="322">
        <v>510.97</v>
      </c>
      <c r="Q609" s="10">
        <v>510.97</v>
      </c>
      <c r="R609" s="10">
        <v>34</v>
      </c>
      <c r="S609" s="322">
        <v>24061.77</v>
      </c>
      <c r="T609" s="10">
        <v>707.69911764705898</v>
      </c>
      <c r="V609" s="10"/>
      <c r="W609" s="10"/>
      <c r="X609" s="10"/>
      <c r="Y609" s="10"/>
      <c r="Z609" s="10"/>
      <c r="AA609" s="10"/>
      <c r="AB609" s="10"/>
      <c r="AC609" s="10"/>
      <c r="AD609" s="10"/>
    </row>
    <row r="610" spans="1:30">
      <c r="A610" s="55"/>
      <c r="B610" s="10"/>
      <c r="C610" s="10" t="s">
        <v>111</v>
      </c>
      <c r="D610" s="10"/>
      <c r="E610" s="10" t="s">
        <v>105</v>
      </c>
      <c r="F610" s="10">
        <v>1</v>
      </c>
      <c r="G610" s="322">
        <v>32.58</v>
      </c>
      <c r="H610" s="322">
        <v>422.96</v>
      </c>
      <c r="I610" s="322">
        <v>422.96</v>
      </c>
      <c r="J610" s="201">
        <v>13</v>
      </c>
      <c r="L610" s="10"/>
      <c r="M610" s="322">
        <v>422.96</v>
      </c>
      <c r="N610" s="322">
        <v>422.96</v>
      </c>
      <c r="O610" s="10"/>
      <c r="P610" s="322"/>
      <c r="Q610" s="10"/>
      <c r="R610" s="10">
        <v>1</v>
      </c>
      <c r="S610" s="322">
        <v>422.96</v>
      </c>
      <c r="T610" s="10">
        <v>422.96</v>
      </c>
      <c r="V610" s="10"/>
      <c r="W610" s="10"/>
      <c r="X610" s="10"/>
      <c r="Y610" s="10"/>
      <c r="Z610" s="10"/>
      <c r="AA610" s="10"/>
      <c r="AB610" s="10"/>
      <c r="AC610" s="10"/>
      <c r="AD610" s="10"/>
    </row>
    <row r="611" spans="1:30">
      <c r="A611" s="55"/>
      <c r="B611" s="10"/>
      <c r="C611" s="10" t="s">
        <v>407</v>
      </c>
      <c r="D611" s="10"/>
      <c r="E611" s="10" t="s">
        <v>164</v>
      </c>
      <c r="F611" s="10">
        <v>13</v>
      </c>
      <c r="G611" s="322">
        <v>49.155000000000001</v>
      </c>
      <c r="H611" s="322">
        <v>6539.61</v>
      </c>
      <c r="I611" s="322">
        <v>503.04692307692301</v>
      </c>
      <c r="J611" s="201">
        <v>12.846153846153801</v>
      </c>
      <c r="L611" s="10">
        <v>10</v>
      </c>
      <c r="M611" s="322">
        <v>2590.4299999999998</v>
      </c>
      <c r="N611" s="322">
        <v>863.47666666666703</v>
      </c>
      <c r="O611" s="10"/>
      <c r="P611" s="322"/>
      <c r="Q611" s="10"/>
      <c r="R611" s="10">
        <v>13</v>
      </c>
      <c r="S611" s="322">
        <v>6539.61</v>
      </c>
      <c r="T611" s="10">
        <v>503.04692307692301</v>
      </c>
      <c r="V611" s="10"/>
      <c r="W611" s="10"/>
      <c r="X611" s="10"/>
      <c r="Y611" s="10"/>
      <c r="Z611" s="10"/>
      <c r="AA611" s="10"/>
      <c r="AB611" s="10"/>
      <c r="AC611" s="10"/>
      <c r="AD611" s="10"/>
    </row>
    <row r="612" spans="1:30">
      <c r="A612" s="55"/>
      <c r="B612" s="10"/>
      <c r="C612" s="10" t="s">
        <v>246</v>
      </c>
      <c r="D612" s="10"/>
      <c r="E612" s="10" t="s">
        <v>247</v>
      </c>
      <c r="F612" s="10">
        <v>10</v>
      </c>
      <c r="G612" s="322">
        <v>56.816111111111098</v>
      </c>
      <c r="H612" s="322">
        <v>6269.63</v>
      </c>
      <c r="I612" s="322">
        <v>626.96299999999997</v>
      </c>
      <c r="J612" s="201">
        <v>12.8</v>
      </c>
      <c r="L612" s="10">
        <v>7</v>
      </c>
      <c r="M612" s="322">
        <v>2383.16</v>
      </c>
      <c r="N612" s="322">
        <v>794.386666666667</v>
      </c>
      <c r="O612" s="10"/>
      <c r="P612" s="322"/>
      <c r="Q612" s="10"/>
      <c r="R612" s="10">
        <v>10</v>
      </c>
      <c r="S612" s="322">
        <v>6269.63</v>
      </c>
      <c r="T612" s="10">
        <v>626.96299999999997</v>
      </c>
      <c r="V612" s="10"/>
      <c r="W612" s="10"/>
      <c r="X612" s="10"/>
      <c r="Y612" s="10"/>
      <c r="Z612" s="10"/>
      <c r="AA612" s="10"/>
      <c r="AB612" s="10"/>
      <c r="AC612" s="10"/>
      <c r="AD612" s="10"/>
    </row>
    <row r="613" spans="1:30">
      <c r="A613" s="55"/>
      <c r="B613" s="10"/>
      <c r="C613" s="10" t="s">
        <v>248</v>
      </c>
      <c r="D613" s="10"/>
      <c r="E613" s="10" t="s">
        <v>249</v>
      </c>
      <c r="F613" s="10">
        <v>227</v>
      </c>
      <c r="G613" s="322">
        <v>62.463438932003001</v>
      </c>
      <c r="H613" s="322">
        <v>155683.03</v>
      </c>
      <c r="I613" s="322">
        <v>685.82832599118899</v>
      </c>
      <c r="J613" s="201">
        <v>12.4052863436123</v>
      </c>
      <c r="L613" s="10">
        <v>142</v>
      </c>
      <c r="M613" s="322">
        <v>67299.39</v>
      </c>
      <c r="N613" s="322">
        <v>791.75752941176495</v>
      </c>
      <c r="O613" s="10">
        <v>8</v>
      </c>
      <c r="P613" s="322">
        <v>3562.66</v>
      </c>
      <c r="Q613" s="10">
        <v>445.33249999999998</v>
      </c>
      <c r="R613" s="10">
        <v>219</v>
      </c>
      <c r="S613" s="322">
        <v>152120.37</v>
      </c>
      <c r="T613" s="10">
        <v>694.61356164383506</v>
      </c>
      <c r="V613" s="10"/>
      <c r="W613" s="10"/>
      <c r="X613" s="10"/>
      <c r="Y613" s="10"/>
      <c r="Z613" s="10"/>
      <c r="AA613" s="10"/>
      <c r="AB613" s="10"/>
      <c r="AC613" s="10"/>
      <c r="AD613" s="10"/>
    </row>
    <row r="614" spans="1:30">
      <c r="A614" s="55"/>
      <c r="B614" s="10"/>
      <c r="C614" s="10" t="s">
        <v>250</v>
      </c>
      <c r="D614" s="10"/>
      <c r="E614" s="10" t="s">
        <v>90</v>
      </c>
      <c r="F614" s="10">
        <v>30</v>
      </c>
      <c r="G614" s="322">
        <v>31.915864109848499</v>
      </c>
      <c r="H614" s="322">
        <v>16719.73</v>
      </c>
      <c r="I614" s="322">
        <v>557.32433333333302</v>
      </c>
      <c r="J614" s="201">
        <v>13.3</v>
      </c>
      <c r="L614" s="10">
        <v>14</v>
      </c>
      <c r="M614" s="322">
        <v>8392.07</v>
      </c>
      <c r="N614" s="322">
        <v>524.50437499999998</v>
      </c>
      <c r="O614" s="10">
        <v>1</v>
      </c>
      <c r="P614" s="322">
        <v>191.46</v>
      </c>
      <c r="Q614" s="10">
        <v>191.46</v>
      </c>
      <c r="R614" s="10">
        <v>29</v>
      </c>
      <c r="S614" s="322">
        <v>16528.27</v>
      </c>
      <c r="T614" s="10">
        <v>569.94034482758605</v>
      </c>
      <c r="V614" s="10"/>
      <c r="W614" s="10"/>
      <c r="X614" s="10"/>
      <c r="Y614" s="10"/>
      <c r="Z614" s="10"/>
      <c r="AA614" s="10"/>
      <c r="AB614" s="10"/>
      <c r="AC614" s="10"/>
      <c r="AD614" s="10"/>
    </row>
    <row r="615" spans="1:30">
      <c r="A615" s="55"/>
      <c r="B615" s="10"/>
      <c r="C615" s="10" t="s">
        <v>251</v>
      </c>
      <c r="D615" s="10"/>
      <c r="E615" s="10" t="s">
        <v>107</v>
      </c>
      <c r="F615" s="10">
        <v>20</v>
      </c>
      <c r="G615" s="322">
        <v>48.532976190476198</v>
      </c>
      <c r="H615" s="322">
        <v>12499.75</v>
      </c>
      <c r="I615" s="322">
        <v>624.98749999999995</v>
      </c>
      <c r="J615" s="201">
        <v>13</v>
      </c>
      <c r="L615" s="10">
        <v>13</v>
      </c>
      <c r="M615" s="322">
        <v>6292.31</v>
      </c>
      <c r="N615" s="322">
        <v>898.90142857142803</v>
      </c>
      <c r="O615" s="10"/>
      <c r="P615" s="322"/>
      <c r="Q615" s="10"/>
      <c r="R615" s="10">
        <v>20</v>
      </c>
      <c r="S615" s="322">
        <v>12499.75</v>
      </c>
      <c r="T615" s="10">
        <v>624.98749999999995</v>
      </c>
      <c r="V615" s="10"/>
      <c r="W615" s="10"/>
      <c r="X615" s="10"/>
      <c r="Y615" s="10"/>
      <c r="Z615" s="10"/>
      <c r="AA615" s="10"/>
      <c r="AB615" s="10"/>
      <c r="AC615" s="10"/>
      <c r="AD615" s="10"/>
    </row>
    <row r="616" spans="1:30">
      <c r="A616" s="55"/>
      <c r="B616" s="10"/>
      <c r="C616" s="10" t="s">
        <v>252</v>
      </c>
      <c r="D616" s="10"/>
      <c r="E616" s="10" t="s">
        <v>253</v>
      </c>
      <c r="F616" s="10">
        <v>23</v>
      </c>
      <c r="G616" s="322">
        <v>55.508437499999999</v>
      </c>
      <c r="H616" s="322">
        <v>15864.07</v>
      </c>
      <c r="I616" s="322">
        <v>689.74217391304398</v>
      </c>
      <c r="J616" s="201">
        <v>13.2173913043478</v>
      </c>
      <c r="L616" s="10">
        <v>15</v>
      </c>
      <c r="M616" s="322">
        <v>8232.74</v>
      </c>
      <c r="N616" s="322">
        <v>1029.0925</v>
      </c>
      <c r="O616" s="10"/>
      <c r="P616" s="322"/>
      <c r="Q616" s="10"/>
      <c r="R616" s="10">
        <v>23</v>
      </c>
      <c r="S616" s="322">
        <v>15864.07</v>
      </c>
      <c r="T616" s="10">
        <v>689.74217391304398</v>
      </c>
      <c r="V616" s="10"/>
      <c r="W616" s="10"/>
      <c r="X616" s="10"/>
      <c r="Y616" s="10"/>
      <c r="Z616" s="10"/>
      <c r="AA616" s="10"/>
      <c r="AB616" s="10"/>
      <c r="AC616" s="10"/>
      <c r="AD616" s="10"/>
    </row>
    <row r="617" spans="1:30">
      <c r="A617" s="55"/>
      <c r="B617" s="10"/>
      <c r="C617" s="10" t="s">
        <v>254</v>
      </c>
      <c r="D617" s="10"/>
      <c r="E617" s="10" t="s">
        <v>255</v>
      </c>
      <c r="F617" s="10">
        <v>94</v>
      </c>
      <c r="G617" s="322">
        <v>59.247972537878802</v>
      </c>
      <c r="H617" s="322">
        <v>59272.07</v>
      </c>
      <c r="I617" s="322">
        <v>630.55393617021298</v>
      </c>
      <c r="J617" s="201">
        <v>12.7765957446809</v>
      </c>
      <c r="L617" s="10">
        <v>54</v>
      </c>
      <c r="M617" s="322">
        <v>30340.94</v>
      </c>
      <c r="N617" s="322">
        <v>758.52350000000001</v>
      </c>
      <c r="O617" s="10">
        <v>2</v>
      </c>
      <c r="P617" s="322">
        <v>1203.57</v>
      </c>
      <c r="Q617" s="10">
        <v>601.78499999999997</v>
      </c>
      <c r="R617" s="10">
        <v>92</v>
      </c>
      <c r="S617" s="322">
        <v>58068.5</v>
      </c>
      <c r="T617" s="10">
        <v>631.179347826087</v>
      </c>
      <c r="V617" s="10"/>
      <c r="W617" s="10"/>
      <c r="X617" s="10"/>
      <c r="Y617" s="10"/>
      <c r="Z617" s="10"/>
      <c r="AA617" s="10"/>
      <c r="AB617" s="10"/>
      <c r="AC617" s="10"/>
      <c r="AD617" s="10"/>
    </row>
    <row r="618" spans="1:30">
      <c r="A618" s="55"/>
      <c r="B618" s="10"/>
      <c r="C618" s="10" t="s">
        <v>256</v>
      </c>
      <c r="D618" s="10"/>
      <c r="E618" s="10" t="s">
        <v>257</v>
      </c>
      <c r="F618" s="10">
        <v>302</v>
      </c>
      <c r="G618" s="322">
        <v>51.527959126712901</v>
      </c>
      <c r="H618" s="322">
        <v>164262.51</v>
      </c>
      <c r="I618" s="322">
        <v>543.91559602648999</v>
      </c>
      <c r="J618" s="201">
        <v>12.552980132450299</v>
      </c>
      <c r="L618" s="10">
        <v>168</v>
      </c>
      <c r="M618" s="322">
        <v>91455.95</v>
      </c>
      <c r="N618" s="322">
        <v>682.50708955223899</v>
      </c>
      <c r="O618" s="10">
        <v>16</v>
      </c>
      <c r="P618" s="322">
        <v>7828.45</v>
      </c>
      <c r="Q618" s="10">
        <v>489.27812499999999</v>
      </c>
      <c r="R618" s="10">
        <v>286</v>
      </c>
      <c r="S618" s="322">
        <v>156434.06</v>
      </c>
      <c r="T618" s="10">
        <v>546.97223776223802</v>
      </c>
      <c r="V618" s="10"/>
      <c r="W618" s="10"/>
      <c r="X618" s="10"/>
      <c r="Y618" s="10"/>
      <c r="Z618" s="10"/>
      <c r="AA618" s="10"/>
      <c r="AB618" s="10"/>
      <c r="AC618" s="10"/>
      <c r="AD618" s="10"/>
    </row>
    <row r="619" spans="1:30">
      <c r="A619" s="55"/>
      <c r="B619" s="10"/>
      <c r="C619" s="10" t="s">
        <v>258</v>
      </c>
      <c r="D619" s="10"/>
      <c r="E619" s="10" t="s">
        <v>259</v>
      </c>
      <c r="F619" s="10">
        <v>13</v>
      </c>
      <c r="G619" s="322">
        <v>36.645333333333298</v>
      </c>
      <c r="H619" s="322">
        <v>6330.64</v>
      </c>
      <c r="I619" s="322">
        <v>486.97230769230799</v>
      </c>
      <c r="J619" s="201">
        <v>11.9230769230769</v>
      </c>
      <c r="L619" s="10">
        <v>8</v>
      </c>
      <c r="M619" s="322">
        <v>2353.9699999999998</v>
      </c>
      <c r="N619" s="322">
        <v>470.79399999999998</v>
      </c>
      <c r="O619" s="10"/>
      <c r="P619" s="322"/>
      <c r="Q619" s="10"/>
      <c r="R619" s="10">
        <v>13</v>
      </c>
      <c r="S619" s="322">
        <v>6330.64</v>
      </c>
      <c r="T619" s="10">
        <v>486.97230769230799</v>
      </c>
      <c r="V619" s="10"/>
      <c r="W619" s="10"/>
      <c r="X619" s="10"/>
      <c r="Y619" s="10"/>
      <c r="Z619" s="10"/>
      <c r="AA619" s="10"/>
      <c r="AB619" s="10"/>
      <c r="AC619" s="10"/>
      <c r="AD619" s="10"/>
    </row>
    <row r="620" spans="1:30">
      <c r="A620" s="55"/>
      <c r="B620" s="10"/>
      <c r="C620" s="10" t="s">
        <v>260</v>
      </c>
      <c r="D620" s="10"/>
      <c r="E620" s="10" t="s">
        <v>107</v>
      </c>
      <c r="F620" s="10">
        <v>1</v>
      </c>
      <c r="G620" s="322"/>
      <c r="H620" s="322">
        <v>1594.31</v>
      </c>
      <c r="I620" s="322">
        <v>1594.31</v>
      </c>
      <c r="J620" s="201">
        <v>14</v>
      </c>
      <c r="L620" s="10">
        <v>1</v>
      </c>
      <c r="M620" s="322"/>
      <c r="N620" s="322"/>
      <c r="O620" s="10"/>
      <c r="P620" s="322"/>
      <c r="Q620" s="10"/>
      <c r="R620" s="10">
        <v>1</v>
      </c>
      <c r="S620" s="322">
        <v>1594.31</v>
      </c>
      <c r="T620" s="10">
        <v>1594.31</v>
      </c>
      <c r="V620" s="10"/>
      <c r="W620" s="10"/>
      <c r="X620" s="10"/>
      <c r="Y620" s="10"/>
      <c r="Z620" s="10"/>
      <c r="AA620" s="10"/>
      <c r="AB620" s="10"/>
      <c r="AC620" s="10"/>
      <c r="AD620" s="10"/>
    </row>
    <row r="621" spans="1:30">
      <c r="A621" s="55"/>
      <c r="B621" s="10"/>
      <c r="C621" s="10" t="s">
        <v>261</v>
      </c>
      <c r="D621" s="10"/>
      <c r="E621" s="10" t="s">
        <v>262</v>
      </c>
      <c r="F621" s="10">
        <v>18</v>
      </c>
      <c r="G621" s="322">
        <v>79.286712962962994</v>
      </c>
      <c r="H621" s="322">
        <v>13121.22</v>
      </c>
      <c r="I621" s="322">
        <v>728.95666666666705</v>
      </c>
      <c r="J621" s="201">
        <v>11.4444444444444</v>
      </c>
      <c r="L621" s="10">
        <v>9</v>
      </c>
      <c r="M621" s="322">
        <v>7592.75</v>
      </c>
      <c r="N621" s="322">
        <v>843.63888888888903</v>
      </c>
      <c r="O621" s="10">
        <v>1</v>
      </c>
      <c r="P621" s="322">
        <v>140.78</v>
      </c>
      <c r="Q621" s="10">
        <v>140.78</v>
      </c>
      <c r="R621" s="10">
        <v>17</v>
      </c>
      <c r="S621" s="322">
        <v>12980.44</v>
      </c>
      <c r="T621" s="10">
        <v>763.55529411764701</v>
      </c>
      <c r="V621" s="10"/>
      <c r="W621" s="10"/>
      <c r="X621" s="10"/>
      <c r="Y621" s="10"/>
      <c r="Z621" s="10"/>
      <c r="AA621" s="10"/>
      <c r="AB621" s="10"/>
      <c r="AC621" s="10"/>
      <c r="AD621" s="10"/>
    </row>
    <row r="622" spans="1:30">
      <c r="A622" s="55"/>
      <c r="B622" s="10"/>
      <c r="C622" s="10" t="s">
        <v>263</v>
      </c>
      <c r="D622" s="10"/>
      <c r="E622" s="10" t="s">
        <v>264</v>
      </c>
      <c r="F622" s="10">
        <v>15</v>
      </c>
      <c r="G622" s="322">
        <v>33.347499999999997</v>
      </c>
      <c r="H622" s="322">
        <v>8049.17</v>
      </c>
      <c r="I622" s="322">
        <v>536.61133333333396</v>
      </c>
      <c r="J622" s="201">
        <v>13</v>
      </c>
      <c r="L622" s="10">
        <v>11</v>
      </c>
      <c r="M622" s="322">
        <v>2302.29</v>
      </c>
      <c r="N622" s="322">
        <v>575.57249999999999</v>
      </c>
      <c r="O622" s="10"/>
      <c r="P622" s="322"/>
      <c r="Q622" s="10"/>
      <c r="R622" s="10">
        <v>15</v>
      </c>
      <c r="S622" s="322">
        <v>8049.17</v>
      </c>
      <c r="T622" s="10">
        <v>536.61133333333396</v>
      </c>
      <c r="V622" s="10"/>
      <c r="W622" s="10"/>
      <c r="X622" s="10"/>
      <c r="Y622" s="10"/>
      <c r="Z622" s="10"/>
      <c r="AA622" s="10"/>
      <c r="AB622" s="10"/>
      <c r="AC622" s="10"/>
      <c r="AD622" s="10"/>
    </row>
    <row r="623" spans="1:30">
      <c r="A623" s="55"/>
      <c r="B623" s="10"/>
      <c r="C623" s="10" t="s">
        <v>265</v>
      </c>
      <c r="D623" s="10"/>
      <c r="E623" s="10" t="s">
        <v>495</v>
      </c>
      <c r="F623" s="10">
        <v>6</v>
      </c>
      <c r="G623" s="322">
        <v>26.373888888888899</v>
      </c>
      <c r="H623" s="322">
        <v>6740.42</v>
      </c>
      <c r="I623" s="322">
        <v>1123.40333333333</v>
      </c>
      <c r="J623" s="201">
        <v>17.6666666666667</v>
      </c>
      <c r="L623" s="10">
        <v>3</v>
      </c>
      <c r="M623" s="322">
        <v>1066.97</v>
      </c>
      <c r="N623" s="322">
        <v>355.65666666666698</v>
      </c>
      <c r="O623" s="10"/>
      <c r="P623" s="322"/>
      <c r="Q623" s="10"/>
      <c r="R623" s="10">
        <v>6</v>
      </c>
      <c r="S623" s="322">
        <v>6740.42</v>
      </c>
      <c r="T623" s="10">
        <v>1123.40333333333</v>
      </c>
      <c r="V623" s="10"/>
      <c r="W623" s="10"/>
      <c r="X623" s="10"/>
      <c r="Y623" s="10"/>
      <c r="Z623" s="10"/>
      <c r="AA623" s="10"/>
      <c r="AB623" s="10"/>
      <c r="AC623" s="10"/>
      <c r="AD623" s="10"/>
    </row>
    <row r="624" spans="1:30">
      <c r="A624" s="55"/>
      <c r="B624" s="10"/>
      <c r="C624" s="10" t="s">
        <v>265</v>
      </c>
      <c r="D624" s="10"/>
      <c r="E624" s="10" t="s">
        <v>266</v>
      </c>
      <c r="F624" s="10">
        <v>3</v>
      </c>
      <c r="G624" s="322">
        <v>43.66</v>
      </c>
      <c r="H624" s="322">
        <v>1597.97</v>
      </c>
      <c r="I624" s="322">
        <v>532.65666666666698</v>
      </c>
      <c r="J624" s="201">
        <v>11.3333333333333</v>
      </c>
      <c r="L624" s="10"/>
      <c r="M624" s="322">
        <v>1597.97</v>
      </c>
      <c r="N624" s="322">
        <v>532.65666666666698</v>
      </c>
      <c r="O624" s="10"/>
      <c r="P624" s="322"/>
      <c r="Q624" s="10"/>
      <c r="R624" s="10">
        <v>3</v>
      </c>
      <c r="S624" s="322">
        <v>1597.97</v>
      </c>
      <c r="T624" s="10">
        <v>532.65666666666698</v>
      </c>
      <c r="V624" s="10"/>
      <c r="W624" s="10"/>
      <c r="X624" s="10"/>
      <c r="Y624" s="10"/>
      <c r="Z624" s="10"/>
      <c r="AA624" s="10"/>
      <c r="AB624" s="10"/>
      <c r="AC624" s="10"/>
      <c r="AD624" s="10"/>
    </row>
    <row r="625" spans="1:30">
      <c r="A625" s="55"/>
      <c r="B625" s="10"/>
      <c r="C625" s="10" t="s">
        <v>267</v>
      </c>
      <c r="D625" s="10"/>
      <c r="E625" s="10" t="s">
        <v>164</v>
      </c>
      <c r="F625" s="10">
        <v>258</v>
      </c>
      <c r="G625" s="322">
        <v>50.024553624946499</v>
      </c>
      <c r="H625" s="322">
        <v>136172.17000000001</v>
      </c>
      <c r="I625" s="322">
        <v>527.79910852713203</v>
      </c>
      <c r="J625" s="201">
        <v>12.1007751937984</v>
      </c>
      <c r="L625" s="10">
        <v>167</v>
      </c>
      <c r="M625" s="322">
        <v>56702.17</v>
      </c>
      <c r="N625" s="322">
        <v>623.10076923076895</v>
      </c>
      <c r="O625" s="10">
        <v>5</v>
      </c>
      <c r="P625" s="322">
        <v>3567.85</v>
      </c>
      <c r="Q625" s="10">
        <v>713.57</v>
      </c>
      <c r="R625" s="10">
        <v>253</v>
      </c>
      <c r="S625" s="322">
        <v>132604.32</v>
      </c>
      <c r="T625" s="10">
        <v>524.12774703557295</v>
      </c>
      <c r="V625" s="10"/>
      <c r="W625" s="10"/>
      <c r="X625" s="10"/>
      <c r="Y625" s="10"/>
      <c r="Z625" s="10"/>
      <c r="AA625" s="10"/>
      <c r="AB625" s="10"/>
      <c r="AC625" s="10"/>
      <c r="AD625" s="10"/>
    </row>
    <row r="626" spans="1:30">
      <c r="A626" s="55"/>
      <c r="B626" s="10"/>
      <c r="C626" s="10" t="s">
        <v>496</v>
      </c>
      <c r="D626" s="10"/>
      <c r="E626" s="10" t="s">
        <v>497</v>
      </c>
      <c r="F626" s="10">
        <v>9</v>
      </c>
      <c r="G626" s="322">
        <v>16.2407291666667</v>
      </c>
      <c r="H626" s="322">
        <v>7646.05</v>
      </c>
      <c r="I626" s="322">
        <v>849.56111111111102</v>
      </c>
      <c r="J626" s="201">
        <v>13.6666666666667</v>
      </c>
      <c r="L626" s="10">
        <v>5</v>
      </c>
      <c r="M626" s="322">
        <v>2442.88</v>
      </c>
      <c r="N626" s="322">
        <v>610.72</v>
      </c>
      <c r="O626" s="10"/>
      <c r="P626" s="322"/>
      <c r="Q626" s="10"/>
      <c r="R626" s="10">
        <v>9</v>
      </c>
      <c r="S626" s="322">
        <v>7646.05</v>
      </c>
      <c r="T626" s="10">
        <v>849.56111111111102</v>
      </c>
      <c r="V626" s="10"/>
      <c r="W626" s="10"/>
      <c r="X626" s="10"/>
      <c r="Y626" s="10"/>
      <c r="Z626" s="10"/>
      <c r="AA626" s="10"/>
      <c r="AB626" s="10"/>
      <c r="AC626" s="10"/>
      <c r="AD626" s="10"/>
    </row>
    <row r="627" spans="1:30">
      <c r="A627" s="55"/>
      <c r="B627" s="10"/>
      <c r="C627" s="10" t="s">
        <v>498</v>
      </c>
      <c r="D627" s="10"/>
      <c r="E627" s="10" t="s">
        <v>317</v>
      </c>
      <c r="F627" s="10">
        <v>4</v>
      </c>
      <c r="G627" s="322">
        <v>42.2916666666667</v>
      </c>
      <c r="H627" s="322">
        <v>1623.62</v>
      </c>
      <c r="I627" s="322">
        <v>405.90499999999997</v>
      </c>
      <c r="J627" s="201">
        <v>12.25</v>
      </c>
      <c r="L627" s="10">
        <v>3</v>
      </c>
      <c r="M627" s="322">
        <v>549.5</v>
      </c>
      <c r="N627" s="322">
        <v>549.5</v>
      </c>
      <c r="O627" s="10"/>
      <c r="P627" s="322"/>
      <c r="Q627" s="10"/>
      <c r="R627" s="10">
        <v>4</v>
      </c>
      <c r="S627" s="322">
        <v>1623.62</v>
      </c>
      <c r="T627" s="10">
        <v>405.90499999999997</v>
      </c>
      <c r="V627" s="10"/>
      <c r="W627" s="10"/>
      <c r="X627" s="10"/>
      <c r="Y627" s="10"/>
      <c r="Z627" s="10"/>
      <c r="AA627" s="10"/>
      <c r="AB627" s="10"/>
      <c r="AC627" s="10"/>
      <c r="AD627" s="10"/>
    </row>
    <row r="628" spans="1:30">
      <c r="A628" s="55"/>
      <c r="B628" s="10"/>
      <c r="C628" s="10" t="s">
        <v>499</v>
      </c>
      <c r="D628" s="10"/>
      <c r="E628" s="10" t="s">
        <v>500</v>
      </c>
      <c r="F628" s="10">
        <v>4</v>
      </c>
      <c r="G628" s="322">
        <v>25.625833333333301</v>
      </c>
      <c r="H628" s="322">
        <v>3413.11</v>
      </c>
      <c r="I628" s="322">
        <v>853.27750000000003</v>
      </c>
      <c r="J628" s="201">
        <v>13.5</v>
      </c>
      <c r="L628" s="10">
        <v>3</v>
      </c>
      <c r="M628" s="322">
        <v>307.51</v>
      </c>
      <c r="N628" s="322">
        <v>307.51</v>
      </c>
      <c r="O628" s="10"/>
      <c r="P628" s="322"/>
      <c r="Q628" s="10"/>
      <c r="R628" s="10">
        <v>4</v>
      </c>
      <c r="S628" s="322">
        <v>3413.11</v>
      </c>
      <c r="T628" s="10">
        <v>853.27750000000003</v>
      </c>
      <c r="V628" s="10"/>
      <c r="W628" s="10"/>
      <c r="X628" s="10"/>
      <c r="Y628" s="10"/>
      <c r="Z628" s="10"/>
      <c r="AA628" s="10"/>
      <c r="AB628" s="10"/>
      <c r="AC628" s="10"/>
      <c r="AD628" s="10"/>
    </row>
    <row r="629" spans="1:30">
      <c r="A629" s="55"/>
      <c r="B629" s="10"/>
      <c r="C629" s="10" t="s">
        <v>269</v>
      </c>
      <c r="D629" s="10"/>
      <c r="E629" s="10" t="s">
        <v>270</v>
      </c>
      <c r="F629" s="10">
        <v>15</v>
      </c>
      <c r="G629" s="322">
        <v>55.474450757575802</v>
      </c>
      <c r="H629" s="322">
        <v>6508.91</v>
      </c>
      <c r="I629" s="322">
        <v>433.92733333333302</v>
      </c>
      <c r="J629" s="201">
        <v>13.0666666666667</v>
      </c>
      <c r="L629" s="10">
        <v>13</v>
      </c>
      <c r="M629" s="322">
        <v>2032.64</v>
      </c>
      <c r="N629" s="322">
        <v>1016.32</v>
      </c>
      <c r="O629" s="10"/>
      <c r="P629" s="322"/>
      <c r="Q629" s="10"/>
      <c r="R629" s="10">
        <v>15</v>
      </c>
      <c r="S629" s="322">
        <v>6508.91</v>
      </c>
      <c r="T629" s="10">
        <v>433.92733333333302</v>
      </c>
      <c r="V629" s="10"/>
      <c r="W629" s="10"/>
      <c r="X629" s="10"/>
      <c r="Y629" s="10"/>
      <c r="Z629" s="10"/>
      <c r="AA629" s="10"/>
      <c r="AB629" s="10"/>
      <c r="AC629" s="10"/>
      <c r="AD629" s="10"/>
    </row>
    <row r="630" spans="1:30">
      <c r="A630" s="55"/>
      <c r="B630" s="10"/>
      <c r="C630" s="10" t="s">
        <v>501</v>
      </c>
      <c r="D630" s="10"/>
      <c r="E630" s="10" t="s">
        <v>370</v>
      </c>
      <c r="F630" s="10">
        <v>11</v>
      </c>
      <c r="G630" s="322">
        <v>41.282499999999999</v>
      </c>
      <c r="H630" s="322">
        <v>4607.5600000000004</v>
      </c>
      <c r="I630" s="322">
        <v>418.86909090909103</v>
      </c>
      <c r="J630" s="201">
        <v>12.363636363636401</v>
      </c>
      <c r="L630" s="10">
        <v>9</v>
      </c>
      <c r="M630" s="322">
        <v>982.78</v>
      </c>
      <c r="N630" s="322">
        <v>491.39</v>
      </c>
      <c r="O630" s="10"/>
      <c r="P630" s="322"/>
      <c r="Q630" s="10"/>
      <c r="R630" s="10">
        <v>11</v>
      </c>
      <c r="S630" s="322">
        <v>4607.5600000000004</v>
      </c>
      <c r="T630" s="10">
        <v>418.86909090909103</v>
      </c>
      <c r="V630" s="10"/>
      <c r="W630" s="10"/>
      <c r="X630" s="10"/>
      <c r="Y630" s="10"/>
      <c r="Z630" s="10"/>
      <c r="AA630" s="10"/>
      <c r="AB630" s="10"/>
      <c r="AC630" s="10"/>
      <c r="AD630" s="10"/>
    </row>
    <row r="631" spans="1:30">
      <c r="A631" s="55"/>
      <c r="B631" s="10"/>
      <c r="C631" s="10" t="s">
        <v>271</v>
      </c>
      <c r="D631" s="10"/>
      <c r="E631" s="10" t="s">
        <v>266</v>
      </c>
      <c r="F631" s="10">
        <v>64</v>
      </c>
      <c r="G631" s="322">
        <v>87.093283775252502</v>
      </c>
      <c r="H631" s="322">
        <v>42885.05</v>
      </c>
      <c r="I631" s="322">
        <v>670.07890625000005</v>
      </c>
      <c r="J631" s="201">
        <v>11.953125</v>
      </c>
      <c r="L631" s="10">
        <v>40</v>
      </c>
      <c r="M631" s="322">
        <v>19638.64</v>
      </c>
      <c r="N631" s="322">
        <v>818.27666666666698</v>
      </c>
      <c r="O631" s="10">
        <v>1</v>
      </c>
      <c r="P631" s="322">
        <v>129.55000000000001</v>
      </c>
      <c r="Q631" s="10">
        <v>129.55000000000001</v>
      </c>
      <c r="R631" s="10">
        <v>63</v>
      </c>
      <c r="S631" s="322">
        <v>42755.5</v>
      </c>
      <c r="T631" s="10">
        <v>678.65873015873001</v>
      </c>
      <c r="V631" s="10"/>
      <c r="W631" s="10"/>
      <c r="X631" s="10"/>
      <c r="Y631" s="10"/>
      <c r="Z631" s="10"/>
      <c r="AA631" s="10"/>
      <c r="AB631" s="10"/>
      <c r="AC631" s="10"/>
      <c r="AD631" s="10"/>
    </row>
    <row r="632" spans="1:30">
      <c r="A632" s="55"/>
      <c r="B632" s="10"/>
      <c r="C632" s="10" t="s">
        <v>272</v>
      </c>
      <c r="D632" s="10"/>
      <c r="E632" s="10" t="s">
        <v>135</v>
      </c>
      <c r="F632" s="10">
        <v>1</v>
      </c>
      <c r="G632" s="322">
        <v>44.15625</v>
      </c>
      <c r="H632" s="322">
        <v>1084.75</v>
      </c>
      <c r="I632" s="322">
        <v>1084.75</v>
      </c>
      <c r="J632" s="201">
        <v>13</v>
      </c>
      <c r="L632" s="10"/>
      <c r="M632" s="322">
        <v>1084.75</v>
      </c>
      <c r="N632" s="322">
        <v>1084.75</v>
      </c>
      <c r="O632" s="10"/>
      <c r="P632" s="322"/>
      <c r="Q632" s="10"/>
      <c r="R632" s="10">
        <v>1</v>
      </c>
      <c r="S632" s="322">
        <v>1084.75</v>
      </c>
      <c r="T632" s="10">
        <v>1084.75</v>
      </c>
      <c r="V632" s="10"/>
      <c r="W632" s="10"/>
      <c r="X632" s="10"/>
      <c r="Y632" s="10"/>
      <c r="Z632" s="10"/>
      <c r="AA632" s="10"/>
      <c r="AB632" s="10"/>
      <c r="AC632" s="10"/>
      <c r="AD632" s="10"/>
    </row>
    <row r="633" spans="1:30">
      <c r="A633" s="55"/>
      <c r="B633" s="10"/>
      <c r="C633" s="10" t="s">
        <v>518</v>
      </c>
      <c r="D633" s="10"/>
      <c r="E633" s="10" t="s">
        <v>135</v>
      </c>
      <c r="F633" s="10">
        <v>1</v>
      </c>
      <c r="G633" s="322"/>
      <c r="H633" s="322">
        <v>977.85</v>
      </c>
      <c r="I633" s="322">
        <v>977.85</v>
      </c>
      <c r="J633" s="201">
        <v>13</v>
      </c>
      <c r="L633" s="10">
        <v>1</v>
      </c>
      <c r="M633" s="322"/>
      <c r="N633" s="322"/>
      <c r="O633" s="10"/>
      <c r="P633" s="322"/>
      <c r="Q633" s="10"/>
      <c r="R633" s="10">
        <v>1</v>
      </c>
      <c r="S633" s="322">
        <v>977.85</v>
      </c>
      <c r="T633" s="10">
        <v>977.85</v>
      </c>
      <c r="V633" s="10"/>
      <c r="W633" s="10"/>
      <c r="X633" s="10"/>
      <c r="Y633" s="10"/>
      <c r="Z633" s="10"/>
      <c r="AA633" s="10"/>
      <c r="AB633" s="10"/>
      <c r="AC633" s="10"/>
      <c r="AD633" s="10"/>
    </row>
    <row r="634" spans="1:30">
      <c r="A634" s="55"/>
      <c r="B634" s="10"/>
      <c r="C634" s="10" t="s">
        <v>273</v>
      </c>
      <c r="D634" s="10"/>
      <c r="E634" s="10" t="s">
        <v>274</v>
      </c>
      <c r="F634" s="10">
        <v>29</v>
      </c>
      <c r="G634" s="322">
        <v>60.861770833333303</v>
      </c>
      <c r="H634" s="322">
        <v>14072.33</v>
      </c>
      <c r="I634" s="322">
        <v>485.25275862068997</v>
      </c>
      <c r="J634" s="201">
        <v>12.034482758620699</v>
      </c>
      <c r="L634" s="10">
        <v>21</v>
      </c>
      <c r="M634" s="322">
        <v>6165.4</v>
      </c>
      <c r="N634" s="322">
        <v>770.67499999999995</v>
      </c>
      <c r="O634" s="10"/>
      <c r="P634" s="322"/>
      <c r="Q634" s="10"/>
      <c r="R634" s="10">
        <v>29</v>
      </c>
      <c r="S634" s="322">
        <v>14072.33</v>
      </c>
      <c r="T634" s="10">
        <v>485.25275862068997</v>
      </c>
      <c r="V634" s="10"/>
      <c r="W634" s="10"/>
      <c r="X634" s="10"/>
      <c r="Y634" s="10"/>
      <c r="Z634" s="10"/>
      <c r="AA634" s="10"/>
      <c r="AB634" s="10"/>
      <c r="AC634" s="10"/>
      <c r="AD634" s="10"/>
    </row>
    <row r="635" spans="1:30">
      <c r="A635" s="55"/>
      <c r="B635" s="10"/>
      <c r="C635" s="10" t="s">
        <v>275</v>
      </c>
      <c r="D635" s="10"/>
      <c r="E635" s="10" t="s">
        <v>276</v>
      </c>
      <c r="F635" s="10">
        <v>29</v>
      </c>
      <c r="G635" s="322">
        <v>78.825073529411696</v>
      </c>
      <c r="H635" s="322">
        <v>17804.650000000001</v>
      </c>
      <c r="I635" s="322">
        <v>613.953448275862</v>
      </c>
      <c r="J635" s="201">
        <v>12.034482758620699</v>
      </c>
      <c r="L635" s="10">
        <v>11</v>
      </c>
      <c r="M635" s="322">
        <v>10342.06</v>
      </c>
      <c r="N635" s="322">
        <v>574.55888888888899</v>
      </c>
      <c r="O635" s="10"/>
      <c r="P635" s="322"/>
      <c r="Q635" s="10"/>
      <c r="R635" s="10">
        <v>29</v>
      </c>
      <c r="S635" s="322">
        <v>17804.650000000001</v>
      </c>
      <c r="T635" s="10">
        <v>613.953448275862</v>
      </c>
      <c r="V635" s="10"/>
      <c r="W635" s="10"/>
      <c r="X635" s="10"/>
      <c r="Y635" s="10"/>
      <c r="Z635" s="10"/>
      <c r="AA635" s="10"/>
      <c r="AB635" s="10"/>
      <c r="AC635" s="10"/>
      <c r="AD635" s="10"/>
    </row>
    <row r="636" spans="1:30">
      <c r="A636" s="55"/>
      <c r="B636" s="10"/>
      <c r="C636" s="10" t="s">
        <v>277</v>
      </c>
      <c r="D636" s="10"/>
      <c r="E636" s="10" t="s">
        <v>278</v>
      </c>
      <c r="F636" s="10">
        <v>39</v>
      </c>
      <c r="G636" s="322">
        <v>50.412500000000001</v>
      </c>
      <c r="H636" s="322">
        <v>24406.41</v>
      </c>
      <c r="I636" s="322">
        <v>625.80538461538401</v>
      </c>
      <c r="J636" s="201">
        <v>12.051282051282101</v>
      </c>
      <c r="L636" s="10">
        <v>23</v>
      </c>
      <c r="M636" s="322">
        <v>11901.17</v>
      </c>
      <c r="N636" s="322">
        <v>743.823125</v>
      </c>
      <c r="O636" s="10"/>
      <c r="P636" s="322"/>
      <c r="Q636" s="10"/>
      <c r="R636" s="10">
        <v>39</v>
      </c>
      <c r="S636" s="322">
        <v>24406.41</v>
      </c>
      <c r="T636" s="10">
        <v>625.80538461538401</v>
      </c>
      <c r="V636" s="10"/>
      <c r="W636" s="10"/>
      <c r="X636" s="10"/>
      <c r="Y636" s="10"/>
      <c r="Z636" s="10"/>
      <c r="AA636" s="10"/>
      <c r="AB636" s="10"/>
      <c r="AC636" s="10"/>
      <c r="AD636" s="10"/>
    </row>
    <row r="637" spans="1:30">
      <c r="A637" s="55"/>
      <c r="B637" s="10"/>
      <c r="C637" s="10" t="s">
        <v>279</v>
      </c>
      <c r="D637" s="10"/>
      <c r="E637" s="10" t="s">
        <v>191</v>
      </c>
      <c r="F637" s="10">
        <v>104</v>
      </c>
      <c r="G637" s="322">
        <v>79.939088664422002</v>
      </c>
      <c r="H637" s="322">
        <v>70403.14</v>
      </c>
      <c r="I637" s="322">
        <v>676.95326923076902</v>
      </c>
      <c r="J637" s="201">
        <v>12.663461538461499</v>
      </c>
      <c r="L637" s="10">
        <v>67</v>
      </c>
      <c r="M637" s="322">
        <v>30897.439999999999</v>
      </c>
      <c r="N637" s="322">
        <v>835.06594594594605</v>
      </c>
      <c r="O637" s="10">
        <v>5</v>
      </c>
      <c r="P637" s="322">
        <v>2425.59</v>
      </c>
      <c r="Q637" s="10">
        <v>485.11799999999999</v>
      </c>
      <c r="R637" s="10">
        <v>99</v>
      </c>
      <c r="S637" s="322">
        <v>67977.55</v>
      </c>
      <c r="T637" s="10">
        <v>686.64191919191899</v>
      </c>
      <c r="V637" s="10"/>
      <c r="W637" s="10"/>
      <c r="X637" s="10"/>
      <c r="Y637" s="10"/>
      <c r="Z637" s="10"/>
      <c r="AA637" s="10"/>
      <c r="AB637" s="10"/>
      <c r="AC637" s="10"/>
      <c r="AD637" s="10"/>
    </row>
    <row r="638" spans="1:30">
      <c r="A638" s="55"/>
      <c r="B638" s="10"/>
      <c r="C638" s="10" t="s">
        <v>280</v>
      </c>
      <c r="D638" s="10"/>
      <c r="E638" s="10" t="s">
        <v>211</v>
      </c>
      <c r="F638" s="10">
        <v>50</v>
      </c>
      <c r="G638" s="322">
        <v>68.562494791666694</v>
      </c>
      <c r="H638" s="322">
        <v>31919</v>
      </c>
      <c r="I638" s="322">
        <v>638.38</v>
      </c>
      <c r="J638" s="201">
        <v>12.26</v>
      </c>
      <c r="L638" s="10">
        <v>34</v>
      </c>
      <c r="M638" s="322">
        <v>10486.17</v>
      </c>
      <c r="N638" s="322">
        <v>655.385625</v>
      </c>
      <c r="O638" s="10">
        <v>2</v>
      </c>
      <c r="P638" s="322">
        <v>262.01</v>
      </c>
      <c r="Q638" s="10">
        <v>131.005</v>
      </c>
      <c r="R638" s="10">
        <v>48</v>
      </c>
      <c r="S638" s="322">
        <v>31656.99</v>
      </c>
      <c r="T638" s="10">
        <v>659.520625</v>
      </c>
      <c r="V638" s="10"/>
      <c r="W638" s="10"/>
      <c r="X638" s="10"/>
      <c r="Y638" s="10"/>
      <c r="Z638" s="10"/>
      <c r="AA638" s="10"/>
      <c r="AB638" s="10"/>
      <c r="AC638" s="10"/>
      <c r="AD638" s="10"/>
    </row>
    <row r="639" spans="1:30">
      <c r="A639" s="55"/>
      <c r="B639" s="10"/>
      <c r="C639" s="10" t="s">
        <v>587</v>
      </c>
      <c r="D639" s="10"/>
      <c r="E639" s="10" t="s">
        <v>119</v>
      </c>
      <c r="F639" s="10">
        <v>1</v>
      </c>
      <c r="G639" s="322">
        <v>41.484999999999999</v>
      </c>
      <c r="H639" s="322">
        <v>165.94</v>
      </c>
      <c r="I639" s="322">
        <v>165.94</v>
      </c>
      <c r="J639" s="201">
        <v>5</v>
      </c>
      <c r="L639" s="10"/>
      <c r="M639" s="322">
        <v>165.94</v>
      </c>
      <c r="N639" s="322">
        <v>165.94</v>
      </c>
      <c r="O639" s="10"/>
      <c r="P639" s="322"/>
      <c r="Q639" s="10"/>
      <c r="R639" s="10">
        <v>1</v>
      </c>
      <c r="S639" s="322">
        <v>165.94</v>
      </c>
      <c r="T639" s="10">
        <v>165.94</v>
      </c>
      <c r="V639" s="10"/>
      <c r="W639" s="10"/>
      <c r="X639" s="10"/>
      <c r="Y639" s="10"/>
      <c r="Z639" s="10"/>
      <c r="AA639" s="10"/>
      <c r="AB639" s="10"/>
      <c r="AC639" s="10"/>
      <c r="AD639" s="10"/>
    </row>
    <row r="640" spans="1:30">
      <c r="A640" s="55"/>
      <c r="B640" s="10"/>
      <c r="C640" s="10" t="s">
        <v>281</v>
      </c>
      <c r="D640" s="10"/>
      <c r="E640" s="10" t="s">
        <v>282</v>
      </c>
      <c r="F640" s="10">
        <v>4</v>
      </c>
      <c r="G640" s="322">
        <v>42.022916666666703</v>
      </c>
      <c r="H640" s="322">
        <v>1561.74</v>
      </c>
      <c r="I640" s="322">
        <v>390.435</v>
      </c>
      <c r="J640" s="201">
        <v>12.5</v>
      </c>
      <c r="L640" s="10">
        <v>2</v>
      </c>
      <c r="M640" s="322">
        <v>746.55</v>
      </c>
      <c r="N640" s="322">
        <v>373.27499999999998</v>
      </c>
      <c r="O640" s="10"/>
      <c r="P640" s="322"/>
      <c r="Q640" s="10"/>
      <c r="R640" s="10">
        <v>4</v>
      </c>
      <c r="S640" s="322">
        <v>1561.74</v>
      </c>
      <c r="T640" s="10">
        <v>390.435</v>
      </c>
      <c r="V640" s="10"/>
      <c r="W640" s="10"/>
      <c r="X640" s="10"/>
      <c r="Y640" s="10"/>
      <c r="Z640" s="10"/>
      <c r="AA640" s="10"/>
      <c r="AB640" s="10"/>
      <c r="AC640" s="10"/>
      <c r="AD640" s="10"/>
    </row>
    <row r="641" spans="1:30">
      <c r="A641" s="55"/>
      <c r="B641" s="10"/>
      <c r="C641" s="10" t="s">
        <v>506</v>
      </c>
      <c r="D641" s="10"/>
      <c r="E641" s="10" t="s">
        <v>507</v>
      </c>
      <c r="F641" s="10">
        <v>16</v>
      </c>
      <c r="G641" s="322">
        <v>88.205416666666693</v>
      </c>
      <c r="H641" s="322">
        <v>9740.57</v>
      </c>
      <c r="I641" s="322">
        <v>608.78562499999998</v>
      </c>
      <c r="J641" s="201">
        <v>12.75</v>
      </c>
      <c r="L641" s="10">
        <v>10</v>
      </c>
      <c r="M641" s="322">
        <v>6129.37</v>
      </c>
      <c r="N641" s="322">
        <v>1021.56166666667</v>
      </c>
      <c r="O641" s="10"/>
      <c r="P641" s="322"/>
      <c r="Q641" s="10"/>
      <c r="R641" s="10">
        <v>16</v>
      </c>
      <c r="S641" s="322">
        <v>9740.57</v>
      </c>
      <c r="T641" s="10">
        <v>608.78562499999998</v>
      </c>
      <c r="V641" s="10"/>
      <c r="W641" s="10"/>
      <c r="X641" s="10"/>
      <c r="Y641" s="10"/>
      <c r="Z641" s="10"/>
      <c r="AA641" s="10"/>
      <c r="AB641" s="10"/>
      <c r="AC641" s="10"/>
      <c r="AD641" s="10"/>
    </row>
    <row r="642" spans="1:30">
      <c r="A642" s="55"/>
      <c r="B642" s="10"/>
      <c r="C642" s="10" t="s">
        <v>283</v>
      </c>
      <c r="D642" s="10"/>
      <c r="E642" s="10" t="s">
        <v>211</v>
      </c>
      <c r="F642" s="10">
        <v>576</v>
      </c>
      <c r="G642" s="322">
        <v>50.083266500079297</v>
      </c>
      <c r="H642" s="322">
        <v>289431.26</v>
      </c>
      <c r="I642" s="322">
        <v>502.48482638888902</v>
      </c>
      <c r="J642" s="201">
        <v>12.5486111111111</v>
      </c>
      <c r="L642" s="10">
        <v>378</v>
      </c>
      <c r="M642" s="322">
        <v>129548.03</v>
      </c>
      <c r="N642" s="322">
        <v>654.28297979798003</v>
      </c>
      <c r="O642" s="10">
        <v>22</v>
      </c>
      <c r="P642" s="322">
        <v>7799.1</v>
      </c>
      <c r="Q642" s="10">
        <v>354.50454545454602</v>
      </c>
      <c r="R642" s="10">
        <v>554</v>
      </c>
      <c r="S642" s="322">
        <v>281632.15999999997</v>
      </c>
      <c r="T642" s="10">
        <v>508.36129963898901</v>
      </c>
      <c r="V642" s="10"/>
      <c r="W642" s="10"/>
      <c r="X642" s="10"/>
      <c r="Y642" s="10"/>
      <c r="Z642" s="10"/>
      <c r="AA642" s="10"/>
      <c r="AB642" s="10"/>
      <c r="AC642" s="10"/>
      <c r="AD642" s="10"/>
    </row>
    <row r="643" spans="1:30">
      <c r="A643" s="55"/>
      <c r="B643" s="10"/>
      <c r="C643" s="10" t="s">
        <v>113</v>
      </c>
      <c r="D643" s="10"/>
      <c r="E643" s="10" t="s">
        <v>114</v>
      </c>
      <c r="F643" s="10">
        <v>71</v>
      </c>
      <c r="G643" s="322">
        <v>63.1438762626263</v>
      </c>
      <c r="H643" s="322">
        <v>39859.870000000003</v>
      </c>
      <c r="I643" s="322">
        <v>561.40661971831003</v>
      </c>
      <c r="J643" s="201">
        <v>12.6760563380282</v>
      </c>
      <c r="L643" s="10">
        <v>41</v>
      </c>
      <c r="M643" s="322">
        <v>21709.17</v>
      </c>
      <c r="N643" s="322">
        <v>723.63900000000001</v>
      </c>
      <c r="O643" s="10">
        <v>2</v>
      </c>
      <c r="P643" s="322">
        <v>577.63</v>
      </c>
      <c r="Q643" s="10">
        <v>288.815</v>
      </c>
      <c r="R643" s="10">
        <v>69</v>
      </c>
      <c r="S643" s="322">
        <v>39282.239999999998</v>
      </c>
      <c r="T643" s="10">
        <v>569.30782608695699</v>
      </c>
      <c r="V643" s="10"/>
      <c r="W643" s="10"/>
      <c r="X643" s="10"/>
      <c r="Y643" s="10"/>
      <c r="Z643" s="10"/>
      <c r="AA643" s="10"/>
      <c r="AB643" s="10"/>
      <c r="AC643" s="10"/>
      <c r="AD643" s="10"/>
    </row>
    <row r="644" spans="1:30">
      <c r="A644" s="55"/>
      <c r="B644" s="10"/>
      <c r="C644" s="10" t="s">
        <v>284</v>
      </c>
      <c r="D644" s="10"/>
      <c r="E644" s="10" t="s">
        <v>122</v>
      </c>
      <c r="F644" s="10">
        <v>3</v>
      </c>
      <c r="G644" s="322">
        <v>68.349999999999994</v>
      </c>
      <c r="H644" s="322">
        <v>2033.4</v>
      </c>
      <c r="I644" s="322">
        <v>677.8</v>
      </c>
      <c r="J644" s="201">
        <v>11.3333333333333</v>
      </c>
      <c r="L644" s="10">
        <v>1</v>
      </c>
      <c r="M644" s="322">
        <v>1732.4</v>
      </c>
      <c r="N644" s="322">
        <v>866.2</v>
      </c>
      <c r="O644" s="10"/>
      <c r="P644" s="322"/>
      <c r="Q644" s="10"/>
      <c r="R644" s="10">
        <v>3</v>
      </c>
      <c r="S644" s="322">
        <v>2033.4</v>
      </c>
      <c r="T644" s="10">
        <v>677.8</v>
      </c>
      <c r="V644" s="10"/>
      <c r="W644" s="10"/>
      <c r="X644" s="10"/>
      <c r="Y644" s="10"/>
      <c r="Z644" s="10"/>
      <c r="AA644" s="10"/>
      <c r="AB644" s="10"/>
      <c r="AC644" s="10"/>
      <c r="AD644" s="10"/>
    </row>
    <row r="645" spans="1:30">
      <c r="A645" s="55"/>
      <c r="B645" s="10"/>
      <c r="C645" s="10" t="s">
        <v>523</v>
      </c>
      <c r="D645" s="10"/>
      <c r="E645" s="10" t="s">
        <v>122</v>
      </c>
      <c r="F645" s="10">
        <v>4</v>
      </c>
      <c r="G645" s="322">
        <v>44.136666666666699</v>
      </c>
      <c r="H645" s="322">
        <v>3212.52</v>
      </c>
      <c r="I645" s="322">
        <v>803.13</v>
      </c>
      <c r="J645" s="201">
        <v>13.75</v>
      </c>
      <c r="L645" s="10">
        <v>3</v>
      </c>
      <c r="M645" s="322">
        <v>377.64</v>
      </c>
      <c r="N645" s="322">
        <v>377.64</v>
      </c>
      <c r="O645" s="10">
        <v>1</v>
      </c>
      <c r="P645" s="322">
        <v>377.64</v>
      </c>
      <c r="Q645" s="10">
        <v>377.64</v>
      </c>
      <c r="R645" s="10">
        <v>3</v>
      </c>
      <c r="S645" s="322">
        <v>2834.88</v>
      </c>
      <c r="T645" s="10">
        <v>944.96</v>
      </c>
      <c r="V645" s="10"/>
      <c r="W645" s="10"/>
      <c r="X645" s="10"/>
      <c r="Y645" s="10"/>
      <c r="Z645" s="10"/>
      <c r="AA645" s="10"/>
      <c r="AB645" s="10"/>
      <c r="AC645" s="10"/>
      <c r="AD645" s="10"/>
    </row>
    <row r="646" spans="1:30">
      <c r="A646" s="55"/>
      <c r="B646" s="10"/>
      <c r="C646" s="10" t="s">
        <v>285</v>
      </c>
      <c r="D646" s="10"/>
      <c r="E646" s="10" t="s">
        <v>173</v>
      </c>
      <c r="F646" s="10">
        <v>18</v>
      </c>
      <c r="G646" s="322">
        <v>61.060833333333299</v>
      </c>
      <c r="H646" s="322">
        <v>10618.01</v>
      </c>
      <c r="I646" s="322">
        <v>589.88944444444405</v>
      </c>
      <c r="J646" s="201">
        <v>13.0555555555556</v>
      </c>
      <c r="L646" s="10">
        <v>14</v>
      </c>
      <c r="M646" s="322">
        <v>3158.96</v>
      </c>
      <c r="N646" s="322">
        <v>789.74</v>
      </c>
      <c r="O646" s="10"/>
      <c r="P646" s="322"/>
      <c r="Q646" s="10"/>
      <c r="R646" s="10">
        <v>18</v>
      </c>
      <c r="S646" s="322">
        <v>10618.01</v>
      </c>
      <c r="T646" s="10">
        <v>589.88944444444405</v>
      </c>
      <c r="V646" s="10"/>
      <c r="W646" s="10"/>
      <c r="X646" s="10"/>
      <c r="Y646" s="10"/>
      <c r="Z646" s="10"/>
      <c r="AA646" s="10"/>
      <c r="AB646" s="10"/>
      <c r="AC646" s="10"/>
      <c r="AD646" s="10"/>
    </row>
    <row r="647" spans="1:30">
      <c r="A647" s="55"/>
      <c r="B647" s="10"/>
      <c r="C647" s="10" t="s">
        <v>421</v>
      </c>
      <c r="D647" s="10"/>
      <c r="E647" s="10" t="s">
        <v>422</v>
      </c>
      <c r="F647" s="10">
        <v>7</v>
      </c>
      <c r="G647" s="322">
        <v>39.7653737373737</v>
      </c>
      <c r="H647" s="322">
        <v>4333.0600000000004</v>
      </c>
      <c r="I647" s="322">
        <v>619.00857142857103</v>
      </c>
      <c r="J647" s="201">
        <v>12.5714285714286</v>
      </c>
      <c r="L647" s="10">
        <v>4</v>
      </c>
      <c r="M647" s="322">
        <v>1409.1</v>
      </c>
      <c r="N647" s="322">
        <v>469.7</v>
      </c>
      <c r="O647" s="10"/>
      <c r="P647" s="322"/>
      <c r="Q647" s="10"/>
      <c r="R647" s="10">
        <v>7</v>
      </c>
      <c r="S647" s="322">
        <v>4333.0600000000004</v>
      </c>
      <c r="T647" s="10">
        <v>619.00857142857103</v>
      </c>
      <c r="V647" s="10"/>
      <c r="W647" s="10"/>
      <c r="X647" s="10"/>
      <c r="Y647" s="10"/>
      <c r="Z647" s="10"/>
      <c r="AA647" s="10"/>
      <c r="AB647" s="10"/>
      <c r="AC647" s="10"/>
      <c r="AD647" s="10"/>
    </row>
    <row r="648" spans="1:30">
      <c r="A648" s="55"/>
      <c r="B648" s="10"/>
      <c r="C648" s="10" t="s">
        <v>511</v>
      </c>
      <c r="D648" s="10"/>
      <c r="E648" s="10" t="s">
        <v>173</v>
      </c>
      <c r="F648" s="10">
        <v>2</v>
      </c>
      <c r="G648" s="322"/>
      <c r="H648" s="322">
        <v>4906.1000000000004</v>
      </c>
      <c r="I648" s="322">
        <v>2453.0500000000002</v>
      </c>
      <c r="J648" s="201">
        <v>54</v>
      </c>
      <c r="L648" s="10">
        <v>2</v>
      </c>
      <c r="M648" s="322"/>
      <c r="N648" s="322"/>
      <c r="O648" s="10"/>
      <c r="P648" s="322"/>
      <c r="Q648" s="10"/>
      <c r="R648" s="10">
        <v>2</v>
      </c>
      <c r="S648" s="322">
        <v>4906.1000000000004</v>
      </c>
      <c r="T648" s="10">
        <v>2453.0500000000002</v>
      </c>
      <c r="V648" s="10"/>
      <c r="W648" s="10"/>
      <c r="X648" s="10"/>
      <c r="Y648" s="10"/>
      <c r="Z648" s="10"/>
      <c r="AA648" s="10"/>
      <c r="AB648" s="10"/>
      <c r="AC648" s="10"/>
      <c r="AD648" s="10"/>
    </row>
    <row r="649" spans="1:30">
      <c r="A649" s="55"/>
      <c r="B649" s="10"/>
      <c r="C649" s="10" t="s">
        <v>512</v>
      </c>
      <c r="D649" s="10"/>
      <c r="E649" s="10" t="s">
        <v>107</v>
      </c>
      <c r="F649" s="10">
        <v>9</v>
      </c>
      <c r="G649" s="322">
        <v>32.418750000000003</v>
      </c>
      <c r="H649" s="322">
        <v>4409.38</v>
      </c>
      <c r="I649" s="322">
        <v>489.93111111111102</v>
      </c>
      <c r="J649" s="201">
        <v>11.5555555555556</v>
      </c>
      <c r="L649" s="10">
        <v>7</v>
      </c>
      <c r="M649" s="322">
        <v>1534.05</v>
      </c>
      <c r="N649" s="322">
        <v>767.02499999999998</v>
      </c>
      <c r="O649" s="10"/>
      <c r="P649" s="322"/>
      <c r="Q649" s="10"/>
      <c r="R649" s="10">
        <v>9</v>
      </c>
      <c r="S649" s="322">
        <v>4409.38</v>
      </c>
      <c r="T649" s="10">
        <v>489.93111111111102</v>
      </c>
      <c r="V649" s="10"/>
      <c r="W649" s="10"/>
      <c r="X649" s="10"/>
      <c r="Y649" s="10"/>
      <c r="Z649" s="10"/>
      <c r="AA649" s="10"/>
      <c r="AB649" s="10"/>
      <c r="AC649" s="10"/>
      <c r="AD649" s="10"/>
    </row>
    <row r="650" spans="1:30">
      <c r="A650" s="55"/>
      <c r="B650" s="10"/>
      <c r="C650" s="10" t="s">
        <v>286</v>
      </c>
      <c r="D650" s="10"/>
      <c r="E650" s="10" t="s">
        <v>287</v>
      </c>
      <c r="F650" s="10">
        <v>28</v>
      </c>
      <c r="G650" s="322">
        <v>50.602180134680097</v>
      </c>
      <c r="H650" s="322">
        <v>19641.349999999999</v>
      </c>
      <c r="I650" s="322">
        <v>701.47678571428605</v>
      </c>
      <c r="J650" s="201">
        <v>12.8928571428571</v>
      </c>
      <c r="L650" s="10">
        <v>18</v>
      </c>
      <c r="M650" s="322">
        <v>6946.71</v>
      </c>
      <c r="N650" s="322">
        <v>694.67100000000005</v>
      </c>
      <c r="O650" s="10"/>
      <c r="P650" s="322"/>
      <c r="Q650" s="10"/>
      <c r="R650" s="10">
        <v>28</v>
      </c>
      <c r="S650" s="322">
        <v>19641.349999999999</v>
      </c>
      <c r="T650" s="10">
        <v>701.47678571428605</v>
      </c>
      <c r="V650" s="10"/>
      <c r="W650" s="10"/>
      <c r="X650" s="10"/>
      <c r="Y650" s="10"/>
      <c r="Z650" s="10"/>
      <c r="AA650" s="10"/>
      <c r="AB650" s="10"/>
      <c r="AC650" s="10"/>
      <c r="AD650" s="10"/>
    </row>
    <row r="651" spans="1:30">
      <c r="A651" s="55"/>
      <c r="B651" s="10"/>
      <c r="C651" s="10" t="s">
        <v>115</v>
      </c>
      <c r="D651" s="10"/>
      <c r="E651" s="10" t="s">
        <v>494</v>
      </c>
      <c r="F651" s="10">
        <v>1</v>
      </c>
      <c r="G651" s="322"/>
      <c r="H651" s="322">
        <v>407.8</v>
      </c>
      <c r="I651" s="322">
        <v>407.8</v>
      </c>
      <c r="J651" s="201">
        <v>27</v>
      </c>
      <c r="L651" s="10">
        <v>1</v>
      </c>
      <c r="M651" s="322"/>
      <c r="N651" s="322"/>
      <c r="O651" s="10"/>
      <c r="P651" s="322"/>
      <c r="Q651" s="10"/>
      <c r="R651" s="10">
        <v>1</v>
      </c>
      <c r="S651" s="322">
        <v>407.8</v>
      </c>
      <c r="T651" s="10">
        <v>407.8</v>
      </c>
      <c r="V651" s="10"/>
      <c r="W651" s="10"/>
      <c r="X651" s="10"/>
      <c r="Y651" s="10"/>
      <c r="Z651" s="10"/>
      <c r="AA651" s="10"/>
      <c r="AB651" s="10"/>
      <c r="AC651" s="10"/>
      <c r="AD651" s="10"/>
    </row>
    <row r="652" spans="1:30">
      <c r="A652" s="55"/>
      <c r="B652" s="10"/>
      <c r="C652" s="10" t="s">
        <v>115</v>
      </c>
      <c r="D652" s="10"/>
      <c r="E652" s="10" t="s">
        <v>96</v>
      </c>
      <c r="F652" s="10">
        <v>345</v>
      </c>
      <c r="G652" s="322">
        <v>49.210105332605302</v>
      </c>
      <c r="H652" s="322">
        <v>171195.36</v>
      </c>
      <c r="I652" s="322">
        <v>496.21843478260899</v>
      </c>
      <c r="J652" s="201">
        <v>12.2</v>
      </c>
      <c r="L652" s="10">
        <v>230</v>
      </c>
      <c r="M652" s="322">
        <v>74522.600000000006</v>
      </c>
      <c r="N652" s="322">
        <v>648.02260869565202</v>
      </c>
      <c r="O652" s="10">
        <v>2</v>
      </c>
      <c r="P652" s="322">
        <v>688.52</v>
      </c>
      <c r="Q652" s="10">
        <v>344.26</v>
      </c>
      <c r="R652" s="10">
        <v>343</v>
      </c>
      <c r="S652" s="322">
        <v>170506.84</v>
      </c>
      <c r="T652" s="10">
        <v>497.10448979591899</v>
      </c>
      <c r="V652" s="10"/>
      <c r="W652" s="10"/>
      <c r="X652" s="10"/>
      <c r="Y652" s="10"/>
      <c r="Z652" s="10"/>
      <c r="AA652" s="10"/>
      <c r="AB652" s="10"/>
      <c r="AC652" s="10"/>
      <c r="AD652" s="10"/>
    </row>
    <row r="653" spans="1:30">
      <c r="A653" s="55"/>
      <c r="B653" s="10"/>
      <c r="C653" s="10" t="s">
        <v>288</v>
      </c>
      <c r="D653" s="10"/>
      <c r="E653" s="10" t="s">
        <v>289</v>
      </c>
      <c r="F653" s="10">
        <v>13</v>
      </c>
      <c r="G653" s="322">
        <v>77.409000000000006</v>
      </c>
      <c r="H653" s="322">
        <v>8819.9500000000007</v>
      </c>
      <c r="I653" s="322">
        <v>678.45769230769201</v>
      </c>
      <c r="J653" s="201">
        <v>11.0769230769231</v>
      </c>
      <c r="L653" s="10">
        <v>8</v>
      </c>
      <c r="M653" s="322">
        <v>4658.3900000000003</v>
      </c>
      <c r="N653" s="322">
        <v>931.678</v>
      </c>
      <c r="O653" s="10"/>
      <c r="P653" s="322"/>
      <c r="Q653" s="10"/>
      <c r="R653" s="10">
        <v>13</v>
      </c>
      <c r="S653" s="322">
        <v>8819.9500000000007</v>
      </c>
      <c r="T653" s="10">
        <v>678.45769230769201</v>
      </c>
      <c r="V653" s="10"/>
      <c r="W653" s="10"/>
      <c r="X653" s="10"/>
      <c r="Y653" s="10"/>
      <c r="Z653" s="10"/>
      <c r="AA653" s="10"/>
      <c r="AB653" s="10"/>
      <c r="AC653" s="10"/>
      <c r="AD653" s="10"/>
    </row>
    <row r="654" spans="1:30">
      <c r="A654" s="55"/>
      <c r="B654" s="10"/>
      <c r="C654" s="10" t="s">
        <v>290</v>
      </c>
      <c r="D654" s="10"/>
      <c r="E654" s="10" t="s">
        <v>291</v>
      </c>
      <c r="F654" s="10">
        <v>179</v>
      </c>
      <c r="G654" s="322">
        <v>60.880470069547897</v>
      </c>
      <c r="H654" s="322">
        <v>99538.33</v>
      </c>
      <c r="I654" s="322">
        <v>556.08005586592196</v>
      </c>
      <c r="J654" s="201">
        <v>12.7932960893855</v>
      </c>
      <c r="L654" s="10">
        <v>112</v>
      </c>
      <c r="M654" s="322">
        <v>41918.36</v>
      </c>
      <c r="N654" s="322">
        <v>625.64716417910495</v>
      </c>
      <c r="O654" s="10">
        <v>3</v>
      </c>
      <c r="P654" s="322">
        <v>1464.04</v>
      </c>
      <c r="Q654" s="10">
        <v>488.01333333333298</v>
      </c>
      <c r="R654" s="10">
        <v>176</v>
      </c>
      <c r="S654" s="322">
        <v>98074.29</v>
      </c>
      <c r="T654" s="10">
        <v>557.24028409090897</v>
      </c>
      <c r="V654" s="10"/>
      <c r="W654" s="10"/>
      <c r="X654" s="10"/>
      <c r="Y654" s="10"/>
      <c r="Z654" s="10"/>
      <c r="AA654" s="10"/>
      <c r="AB654" s="10"/>
      <c r="AC654" s="10"/>
      <c r="AD654" s="10"/>
    </row>
    <row r="655" spans="1:30">
      <c r="A655" s="55"/>
      <c r="B655" s="10"/>
      <c r="C655" s="10" t="s">
        <v>290</v>
      </c>
      <c r="D655" s="10"/>
      <c r="E655" s="10" t="s">
        <v>299</v>
      </c>
      <c r="F655" s="10">
        <v>1</v>
      </c>
      <c r="G655" s="322"/>
      <c r="H655" s="322">
        <v>636.97</v>
      </c>
      <c r="I655" s="322">
        <v>636.97</v>
      </c>
      <c r="J655" s="201">
        <v>14</v>
      </c>
      <c r="L655" s="10">
        <v>1</v>
      </c>
      <c r="M655" s="322"/>
      <c r="N655" s="322"/>
      <c r="O655" s="10"/>
      <c r="P655" s="322"/>
      <c r="Q655" s="10"/>
      <c r="R655" s="10">
        <v>1</v>
      </c>
      <c r="S655" s="322">
        <v>636.97</v>
      </c>
      <c r="T655" s="10">
        <v>636.97</v>
      </c>
      <c r="V655" s="10"/>
      <c r="W655" s="10"/>
      <c r="X655" s="10"/>
      <c r="Y655" s="10"/>
      <c r="Z655" s="10"/>
      <c r="AA655" s="10"/>
      <c r="AB655" s="10"/>
      <c r="AC655" s="10"/>
      <c r="AD655" s="10"/>
    </row>
    <row r="656" spans="1:30">
      <c r="A656" s="55"/>
      <c r="B656" s="10"/>
      <c r="C656" s="10" t="s">
        <v>116</v>
      </c>
      <c r="D656" s="10"/>
      <c r="E656" s="10" t="s">
        <v>117</v>
      </c>
      <c r="F656" s="10">
        <v>57</v>
      </c>
      <c r="G656" s="322">
        <v>40.917645534290301</v>
      </c>
      <c r="H656" s="322">
        <v>22846.31</v>
      </c>
      <c r="I656" s="322">
        <v>400.812456140351</v>
      </c>
      <c r="J656" s="201">
        <v>11.3157894736842</v>
      </c>
      <c r="L656" s="10">
        <v>37</v>
      </c>
      <c r="M656" s="322">
        <v>10482.969999999999</v>
      </c>
      <c r="N656" s="322">
        <v>524.14850000000001</v>
      </c>
      <c r="O656" s="10">
        <v>2</v>
      </c>
      <c r="P656" s="322">
        <v>590.41</v>
      </c>
      <c r="Q656" s="10">
        <v>295.20499999999998</v>
      </c>
      <c r="R656" s="10">
        <v>55</v>
      </c>
      <c r="S656" s="322">
        <v>22255.9</v>
      </c>
      <c r="T656" s="10">
        <v>404.65272727272702</v>
      </c>
      <c r="V656" s="10"/>
      <c r="W656" s="10"/>
      <c r="X656" s="10"/>
      <c r="Y656" s="10"/>
      <c r="Z656" s="10"/>
      <c r="AA656" s="10"/>
      <c r="AB656" s="10"/>
      <c r="AC656" s="10"/>
      <c r="AD656" s="10"/>
    </row>
    <row r="657" spans="1:30">
      <c r="A657" s="55"/>
      <c r="B657" s="10"/>
      <c r="C657" s="10" t="s">
        <v>292</v>
      </c>
      <c r="D657" s="10"/>
      <c r="E657" s="10" t="s">
        <v>276</v>
      </c>
      <c r="F657" s="10">
        <v>86</v>
      </c>
      <c r="G657" s="322">
        <v>54.968991379310303</v>
      </c>
      <c r="H657" s="322">
        <v>50122.2</v>
      </c>
      <c r="I657" s="322">
        <v>582.81627906976701</v>
      </c>
      <c r="J657" s="201">
        <v>12.6395348837209</v>
      </c>
      <c r="L657" s="10">
        <v>57</v>
      </c>
      <c r="M657" s="322">
        <v>17744.689999999999</v>
      </c>
      <c r="N657" s="322">
        <v>611.88586206896503</v>
      </c>
      <c r="O657" s="10">
        <v>2</v>
      </c>
      <c r="P657" s="322">
        <v>724.17</v>
      </c>
      <c r="Q657" s="10">
        <v>362.08499999999998</v>
      </c>
      <c r="R657" s="10">
        <v>84</v>
      </c>
      <c r="S657" s="322">
        <v>49398.03</v>
      </c>
      <c r="T657" s="10">
        <v>588.07178571428597</v>
      </c>
      <c r="V657" s="10"/>
      <c r="W657" s="10"/>
      <c r="X657" s="10"/>
      <c r="Y657" s="10"/>
      <c r="Z657" s="10"/>
      <c r="AA657" s="10"/>
      <c r="AB657" s="10"/>
      <c r="AC657" s="10"/>
      <c r="AD657" s="10"/>
    </row>
    <row r="658" spans="1:30">
      <c r="A658" s="55"/>
      <c r="B658" s="10"/>
      <c r="C658" s="10" t="s">
        <v>293</v>
      </c>
      <c r="D658" s="10"/>
      <c r="E658" s="10" t="s">
        <v>130</v>
      </c>
      <c r="F658" s="10">
        <v>37</v>
      </c>
      <c r="G658" s="322">
        <v>43.211562499999999</v>
      </c>
      <c r="H658" s="322">
        <v>23118.32</v>
      </c>
      <c r="I658" s="322">
        <v>624.81945945945904</v>
      </c>
      <c r="J658" s="201">
        <v>12.2972972972973</v>
      </c>
      <c r="L658" s="10">
        <v>21</v>
      </c>
      <c r="M658" s="322">
        <v>12128.21</v>
      </c>
      <c r="N658" s="322">
        <v>758.01312499999995</v>
      </c>
      <c r="O658" s="10"/>
      <c r="P658" s="322"/>
      <c r="Q658" s="10"/>
      <c r="R658" s="10">
        <v>37</v>
      </c>
      <c r="S658" s="322">
        <v>23118.32</v>
      </c>
      <c r="T658" s="10">
        <v>624.81945945945904</v>
      </c>
      <c r="V658" s="10"/>
      <c r="W658" s="10"/>
      <c r="X658" s="10"/>
      <c r="Y658" s="10"/>
      <c r="Z658" s="10"/>
      <c r="AA658" s="10"/>
      <c r="AB658" s="10"/>
      <c r="AC658" s="10"/>
      <c r="AD658" s="10"/>
    </row>
    <row r="659" spans="1:30">
      <c r="A659" s="55"/>
      <c r="B659" s="10"/>
      <c r="C659" s="10" t="s">
        <v>516</v>
      </c>
      <c r="D659" s="10"/>
      <c r="E659" s="10" t="s">
        <v>517</v>
      </c>
      <c r="F659" s="10">
        <v>1</v>
      </c>
      <c r="G659" s="322">
        <v>39.914999999999999</v>
      </c>
      <c r="H659" s="322">
        <v>239.49</v>
      </c>
      <c r="I659" s="322">
        <v>239.49</v>
      </c>
      <c r="J659" s="201">
        <v>7</v>
      </c>
      <c r="L659" s="10"/>
      <c r="M659" s="322">
        <v>239.49</v>
      </c>
      <c r="N659" s="322">
        <v>239.49</v>
      </c>
      <c r="O659" s="10"/>
      <c r="P659" s="322"/>
      <c r="Q659" s="10"/>
      <c r="R659" s="10">
        <v>1</v>
      </c>
      <c r="S659" s="322">
        <v>239.49</v>
      </c>
      <c r="T659" s="10">
        <v>239.49</v>
      </c>
      <c r="V659" s="10"/>
      <c r="W659" s="10"/>
      <c r="X659" s="10"/>
      <c r="Y659" s="10"/>
      <c r="Z659" s="10"/>
      <c r="AA659" s="10"/>
      <c r="AB659" s="10"/>
      <c r="AC659" s="10"/>
      <c r="AD659" s="10"/>
    </row>
    <row r="660" spans="1:30">
      <c r="A660" s="55"/>
      <c r="B660" s="10"/>
      <c r="C660" s="10" t="s">
        <v>294</v>
      </c>
      <c r="D660" s="10"/>
      <c r="E660" s="10" t="s">
        <v>197</v>
      </c>
      <c r="F660" s="10">
        <v>8</v>
      </c>
      <c r="G660" s="322">
        <v>81.347708333333301</v>
      </c>
      <c r="H660" s="322">
        <v>6728.45</v>
      </c>
      <c r="I660" s="322">
        <v>841.05624999999998</v>
      </c>
      <c r="J660" s="201">
        <v>12.75</v>
      </c>
      <c r="L660" s="10">
        <v>4</v>
      </c>
      <c r="M660" s="322">
        <v>4031.21</v>
      </c>
      <c r="N660" s="322">
        <v>1007.8025</v>
      </c>
      <c r="O660" s="10"/>
      <c r="P660" s="322"/>
      <c r="Q660" s="10"/>
      <c r="R660" s="10">
        <v>8</v>
      </c>
      <c r="S660" s="322">
        <v>6728.45</v>
      </c>
      <c r="T660" s="10">
        <v>841.05624999999998</v>
      </c>
      <c r="V660" s="10"/>
      <c r="W660" s="10"/>
      <c r="X660" s="10"/>
      <c r="Y660" s="10"/>
      <c r="Z660" s="10"/>
      <c r="AA660" s="10"/>
      <c r="AB660" s="10"/>
      <c r="AC660" s="10"/>
      <c r="AD660" s="10"/>
    </row>
    <row r="661" spans="1:30">
      <c r="A661" s="55"/>
      <c r="B661" s="10"/>
      <c r="C661" s="10" t="s">
        <v>118</v>
      </c>
      <c r="D661" s="10"/>
      <c r="E661" s="10" t="s">
        <v>119</v>
      </c>
      <c r="F661" s="10">
        <v>578</v>
      </c>
      <c r="G661" s="322">
        <v>55.983162432990099</v>
      </c>
      <c r="H661" s="322">
        <v>362309.18</v>
      </c>
      <c r="I661" s="322">
        <v>626.83249134948096</v>
      </c>
      <c r="J661" s="201">
        <v>12.493079584775099</v>
      </c>
      <c r="L661" s="10">
        <v>376</v>
      </c>
      <c r="M661" s="322">
        <v>151596.51</v>
      </c>
      <c r="N661" s="322">
        <v>750.47777227722804</v>
      </c>
      <c r="O661" s="10">
        <v>20</v>
      </c>
      <c r="P661" s="322">
        <v>10514.15</v>
      </c>
      <c r="Q661" s="10">
        <v>525.70749999999998</v>
      </c>
      <c r="R661" s="10">
        <v>558</v>
      </c>
      <c r="S661" s="322">
        <v>351795.03</v>
      </c>
      <c r="T661" s="10">
        <v>630.45704301075295</v>
      </c>
      <c r="V661" s="10"/>
      <c r="W661" s="10"/>
      <c r="X661" s="10"/>
      <c r="Y661" s="10"/>
      <c r="Z661" s="10"/>
      <c r="AA661" s="10"/>
      <c r="AB661" s="10"/>
      <c r="AC661" s="10"/>
      <c r="AD661" s="10"/>
    </row>
    <row r="662" spans="1:30">
      <c r="A662" s="55"/>
      <c r="B662" s="10"/>
      <c r="C662" s="10" t="s">
        <v>295</v>
      </c>
      <c r="D662" s="10"/>
      <c r="E662" s="10" t="s">
        <v>187</v>
      </c>
      <c r="F662" s="10">
        <v>20</v>
      </c>
      <c r="G662" s="322">
        <v>34.4371875</v>
      </c>
      <c r="H662" s="322">
        <v>13325.98</v>
      </c>
      <c r="I662" s="322">
        <v>666.29899999999998</v>
      </c>
      <c r="J662" s="201">
        <v>12.8</v>
      </c>
      <c r="L662" s="10">
        <v>12</v>
      </c>
      <c r="M662" s="322">
        <v>4198.75</v>
      </c>
      <c r="N662" s="322">
        <v>524.84375</v>
      </c>
      <c r="O662" s="10">
        <v>2</v>
      </c>
      <c r="P662" s="322">
        <v>152.25</v>
      </c>
      <c r="Q662" s="10">
        <v>76.125</v>
      </c>
      <c r="R662" s="10">
        <v>18</v>
      </c>
      <c r="S662" s="322">
        <v>13173.73</v>
      </c>
      <c r="T662" s="10">
        <v>731.87388888888904</v>
      </c>
      <c r="V662" s="10"/>
      <c r="W662" s="10"/>
      <c r="X662" s="10"/>
      <c r="Y662" s="10"/>
      <c r="Z662" s="10"/>
      <c r="AA662" s="10"/>
      <c r="AB662" s="10"/>
      <c r="AC662" s="10"/>
      <c r="AD662" s="10"/>
    </row>
    <row r="663" spans="1:30">
      <c r="A663" s="55"/>
      <c r="B663" s="10"/>
      <c r="C663" s="10" t="s">
        <v>120</v>
      </c>
      <c r="D663" s="10"/>
      <c r="E663" s="10" t="s">
        <v>110</v>
      </c>
      <c r="F663" s="10">
        <v>2</v>
      </c>
      <c r="G663" s="322">
        <v>36.201500000000003</v>
      </c>
      <c r="H663" s="322">
        <v>977.05</v>
      </c>
      <c r="I663" s="322">
        <v>488.52499999999998</v>
      </c>
      <c r="J663" s="201">
        <v>9.5</v>
      </c>
      <c r="L663" s="10"/>
      <c r="M663" s="322">
        <v>977.05</v>
      </c>
      <c r="N663" s="322">
        <v>488.52499999999998</v>
      </c>
      <c r="O663" s="10"/>
      <c r="P663" s="322"/>
      <c r="Q663" s="10"/>
      <c r="R663" s="10">
        <v>2</v>
      </c>
      <c r="S663" s="322">
        <v>977.05</v>
      </c>
      <c r="T663" s="10">
        <v>488.52499999999998</v>
      </c>
      <c r="V663" s="10"/>
      <c r="W663" s="10"/>
      <c r="X663" s="10"/>
      <c r="Y663" s="10"/>
      <c r="Z663" s="10"/>
      <c r="AA663" s="10"/>
      <c r="AB663" s="10"/>
      <c r="AC663" s="10"/>
      <c r="AD663" s="10"/>
    </row>
    <row r="664" spans="1:30">
      <c r="A664" s="55"/>
      <c r="B664" s="10"/>
      <c r="C664" s="10" t="s">
        <v>120</v>
      </c>
      <c r="D664" s="10"/>
      <c r="E664" s="10" t="s">
        <v>94</v>
      </c>
      <c r="F664" s="10">
        <v>206</v>
      </c>
      <c r="G664" s="322">
        <v>46.255065173796801</v>
      </c>
      <c r="H664" s="322">
        <v>121223.65</v>
      </c>
      <c r="I664" s="322">
        <v>588.46432038834905</v>
      </c>
      <c r="J664" s="201">
        <v>12.4563106796117</v>
      </c>
      <c r="L664" s="10">
        <v>134</v>
      </c>
      <c r="M664" s="322">
        <v>48707.31</v>
      </c>
      <c r="N664" s="322">
        <v>676.49041666666699</v>
      </c>
      <c r="O664" s="10">
        <v>6</v>
      </c>
      <c r="P664" s="322">
        <v>4415.75</v>
      </c>
      <c r="Q664" s="10">
        <v>735.95833333333303</v>
      </c>
      <c r="R664" s="10">
        <v>200</v>
      </c>
      <c r="S664" s="322">
        <v>116807.9</v>
      </c>
      <c r="T664" s="10">
        <v>584.03949999999998</v>
      </c>
      <c r="V664" s="10"/>
      <c r="W664" s="10"/>
      <c r="X664" s="10"/>
      <c r="Y664" s="10"/>
      <c r="Z664" s="10"/>
      <c r="AA664" s="10"/>
      <c r="AB664" s="10"/>
      <c r="AC664" s="10"/>
      <c r="AD664" s="10"/>
    </row>
    <row r="665" spans="1:30">
      <c r="A665" s="55"/>
      <c r="B665" s="10"/>
      <c r="C665" s="10" t="s">
        <v>296</v>
      </c>
      <c r="D665" s="10"/>
      <c r="E665" s="10" t="s">
        <v>297</v>
      </c>
      <c r="F665" s="10">
        <v>31</v>
      </c>
      <c r="G665" s="322">
        <v>76.999685606060595</v>
      </c>
      <c r="H665" s="322">
        <v>20950.009999999998</v>
      </c>
      <c r="I665" s="322">
        <v>675.80677419354799</v>
      </c>
      <c r="J665" s="201">
        <v>12.7741935483871</v>
      </c>
      <c r="L665" s="10">
        <v>20</v>
      </c>
      <c r="M665" s="322">
        <v>10749.18</v>
      </c>
      <c r="N665" s="322">
        <v>977.19818181818198</v>
      </c>
      <c r="O665" s="10">
        <v>1</v>
      </c>
      <c r="P665" s="322">
        <v>443.69</v>
      </c>
      <c r="Q665" s="10">
        <v>443.69</v>
      </c>
      <c r="R665" s="10">
        <v>30</v>
      </c>
      <c r="S665" s="322">
        <v>20506.32</v>
      </c>
      <c r="T665" s="10">
        <v>683.54399999999998</v>
      </c>
      <c r="V665" s="10"/>
      <c r="W665" s="10"/>
      <c r="X665" s="10"/>
      <c r="Y665" s="10"/>
      <c r="Z665" s="10"/>
      <c r="AA665" s="10"/>
      <c r="AB665" s="10"/>
      <c r="AC665" s="10"/>
      <c r="AD665" s="10"/>
    </row>
    <row r="666" spans="1:30">
      <c r="A666" s="55"/>
      <c r="B666" s="10"/>
      <c r="C666" s="10" t="s">
        <v>298</v>
      </c>
      <c r="D666" s="10"/>
      <c r="E666" s="10" t="s">
        <v>299</v>
      </c>
      <c r="F666" s="10">
        <v>34</v>
      </c>
      <c r="G666" s="322">
        <v>68.882000000000005</v>
      </c>
      <c r="H666" s="322">
        <v>21098.400000000001</v>
      </c>
      <c r="I666" s="322">
        <v>620.54117647058797</v>
      </c>
      <c r="J666" s="201">
        <v>12.382352941176499</v>
      </c>
      <c r="L666" s="10">
        <v>18</v>
      </c>
      <c r="M666" s="322">
        <v>9237.39</v>
      </c>
      <c r="N666" s="322">
        <v>577.33687499999996</v>
      </c>
      <c r="O666" s="10">
        <v>2</v>
      </c>
      <c r="P666" s="322">
        <v>1383.49</v>
      </c>
      <c r="Q666" s="10">
        <v>691.745</v>
      </c>
      <c r="R666" s="10">
        <v>32</v>
      </c>
      <c r="S666" s="322">
        <v>19714.91</v>
      </c>
      <c r="T666" s="10">
        <v>616.0909375</v>
      </c>
      <c r="V666" s="10"/>
      <c r="W666" s="10"/>
      <c r="X666" s="10"/>
      <c r="Y666" s="10"/>
      <c r="Z666" s="10"/>
      <c r="AA666" s="10"/>
      <c r="AB666" s="10"/>
      <c r="AC666" s="10"/>
      <c r="AD666" s="10"/>
    </row>
    <row r="667" spans="1:30">
      <c r="A667" s="55"/>
      <c r="B667" s="10"/>
      <c r="C667" s="10" t="s">
        <v>300</v>
      </c>
      <c r="D667" s="10"/>
      <c r="E667" s="10" t="s">
        <v>191</v>
      </c>
      <c r="F667" s="10">
        <v>750</v>
      </c>
      <c r="G667" s="322">
        <v>50.503814766493797</v>
      </c>
      <c r="H667" s="322">
        <v>444385.49</v>
      </c>
      <c r="I667" s="322">
        <v>592.51398666666705</v>
      </c>
      <c r="J667" s="201">
        <v>12.5346666666667</v>
      </c>
      <c r="L667" s="10">
        <v>473</v>
      </c>
      <c r="M667" s="322">
        <v>209861.27</v>
      </c>
      <c r="N667" s="322">
        <v>757.62191335740101</v>
      </c>
      <c r="O667" s="10">
        <v>15</v>
      </c>
      <c r="P667" s="322">
        <v>7146.04</v>
      </c>
      <c r="Q667" s="10">
        <v>476.40266666666702</v>
      </c>
      <c r="R667" s="10">
        <v>735</v>
      </c>
      <c r="S667" s="322">
        <v>437239.45</v>
      </c>
      <c r="T667" s="10">
        <v>594.88360544217699</v>
      </c>
      <c r="V667" s="10"/>
      <c r="W667" s="10"/>
      <c r="X667" s="10"/>
      <c r="Y667" s="10"/>
      <c r="Z667" s="10"/>
      <c r="AA667" s="10"/>
      <c r="AB667" s="10"/>
      <c r="AC667" s="10"/>
      <c r="AD667" s="10"/>
    </row>
    <row r="668" spans="1:30">
      <c r="A668" s="55"/>
      <c r="B668" s="10"/>
      <c r="C668" s="10" t="s">
        <v>301</v>
      </c>
      <c r="D668" s="10"/>
      <c r="E668" s="10" t="s">
        <v>302</v>
      </c>
      <c r="F668" s="10">
        <v>15</v>
      </c>
      <c r="G668" s="322">
        <v>32.8408333333333</v>
      </c>
      <c r="H668" s="322">
        <v>6000.65</v>
      </c>
      <c r="I668" s="322">
        <v>400.04333333333301</v>
      </c>
      <c r="J668" s="201">
        <v>12.533333333333299</v>
      </c>
      <c r="L668" s="10">
        <v>11</v>
      </c>
      <c r="M668" s="322">
        <v>1460.16</v>
      </c>
      <c r="N668" s="322">
        <v>365.04</v>
      </c>
      <c r="O668" s="10"/>
      <c r="P668" s="322"/>
      <c r="Q668" s="10"/>
      <c r="R668" s="10">
        <v>15</v>
      </c>
      <c r="S668" s="322">
        <v>6000.65</v>
      </c>
      <c r="T668" s="10">
        <v>400.04333333333301</v>
      </c>
      <c r="V668" s="10"/>
      <c r="W668" s="10"/>
      <c r="X668" s="10"/>
      <c r="Y668" s="10"/>
      <c r="Z668" s="10"/>
      <c r="AA668" s="10"/>
      <c r="AB668" s="10"/>
      <c r="AC668" s="10"/>
      <c r="AD668" s="10"/>
    </row>
    <row r="669" spans="1:30">
      <c r="A669" s="55"/>
      <c r="B669" s="10"/>
      <c r="C669" s="10" t="s">
        <v>589</v>
      </c>
      <c r="D669" s="10"/>
      <c r="E669" s="10" t="s">
        <v>276</v>
      </c>
      <c r="F669" s="10">
        <v>1</v>
      </c>
      <c r="G669" s="322"/>
      <c r="H669" s="322">
        <v>4136.26</v>
      </c>
      <c r="I669" s="322">
        <v>4136.26</v>
      </c>
      <c r="J669" s="201">
        <v>28</v>
      </c>
      <c r="L669" s="10">
        <v>1</v>
      </c>
      <c r="M669" s="322"/>
      <c r="N669" s="322"/>
      <c r="O669" s="10"/>
      <c r="P669" s="322"/>
      <c r="Q669" s="10"/>
      <c r="R669" s="10">
        <v>1</v>
      </c>
      <c r="S669" s="322">
        <v>4136.26</v>
      </c>
      <c r="T669" s="10">
        <v>4136.26</v>
      </c>
      <c r="V669" s="10"/>
      <c r="W669" s="10"/>
      <c r="X669" s="10"/>
      <c r="Y669" s="10"/>
      <c r="Z669" s="10"/>
      <c r="AA669" s="10"/>
      <c r="AB669" s="10"/>
      <c r="AC669" s="10"/>
      <c r="AD669" s="10"/>
    </row>
    <row r="670" spans="1:30">
      <c r="A670" s="55"/>
      <c r="B670" s="10"/>
      <c r="C670" s="10" t="s">
        <v>303</v>
      </c>
      <c r="D670" s="10"/>
      <c r="E670" s="10" t="s">
        <v>304</v>
      </c>
      <c r="F670" s="10">
        <v>52</v>
      </c>
      <c r="G670" s="322">
        <v>56.757212752525298</v>
      </c>
      <c r="H670" s="322">
        <v>27117.71</v>
      </c>
      <c r="I670" s="322">
        <v>521.494423076923</v>
      </c>
      <c r="J670" s="201">
        <v>12.5192307692308</v>
      </c>
      <c r="L670" s="10">
        <v>27</v>
      </c>
      <c r="M670" s="322">
        <v>16164.88</v>
      </c>
      <c r="N670" s="322">
        <v>646.59519999999998</v>
      </c>
      <c r="O670" s="10">
        <v>2</v>
      </c>
      <c r="P670" s="322">
        <v>437.1</v>
      </c>
      <c r="Q670" s="10">
        <v>218.55</v>
      </c>
      <c r="R670" s="10">
        <v>50</v>
      </c>
      <c r="S670" s="322">
        <v>26680.61</v>
      </c>
      <c r="T670" s="10">
        <v>533.61220000000003</v>
      </c>
      <c r="V670" s="10"/>
      <c r="W670" s="10"/>
      <c r="X670" s="10"/>
      <c r="Y670" s="10"/>
      <c r="Z670" s="10"/>
      <c r="AA670" s="10"/>
      <c r="AB670" s="10"/>
      <c r="AC670" s="10"/>
      <c r="AD670" s="10"/>
    </row>
    <row r="671" spans="1:30">
      <c r="A671" s="55"/>
      <c r="B671" s="10"/>
      <c r="C671" s="10" t="s">
        <v>305</v>
      </c>
      <c r="D671" s="10"/>
      <c r="E671" s="10" t="s">
        <v>306</v>
      </c>
      <c r="F671" s="10">
        <v>28</v>
      </c>
      <c r="G671" s="322">
        <v>61.701203703703698</v>
      </c>
      <c r="H671" s="322">
        <v>15328.44</v>
      </c>
      <c r="I671" s="322">
        <v>547.44428571428602</v>
      </c>
      <c r="J671" s="201">
        <v>12.4285714285714</v>
      </c>
      <c r="L671" s="10">
        <v>18</v>
      </c>
      <c r="M671" s="322">
        <v>8292.1200000000008</v>
      </c>
      <c r="N671" s="322">
        <v>829.21199999999999</v>
      </c>
      <c r="O671" s="10"/>
      <c r="P671" s="322"/>
      <c r="Q671" s="10"/>
      <c r="R671" s="10">
        <v>28</v>
      </c>
      <c r="S671" s="322">
        <v>15328.44</v>
      </c>
      <c r="T671" s="10">
        <v>547.44428571428602</v>
      </c>
      <c r="V671" s="10"/>
      <c r="W671" s="10"/>
      <c r="X671" s="10"/>
      <c r="Y671" s="10"/>
      <c r="Z671" s="10"/>
      <c r="AA671" s="10"/>
      <c r="AB671" s="10"/>
      <c r="AC671" s="10"/>
      <c r="AD671" s="10"/>
    </row>
    <row r="672" spans="1:30">
      <c r="A672" s="55"/>
      <c r="B672" s="10"/>
      <c r="C672" s="10" t="s">
        <v>307</v>
      </c>
      <c r="D672" s="10"/>
      <c r="E672" s="10" t="s">
        <v>245</v>
      </c>
      <c r="F672" s="10">
        <v>52</v>
      </c>
      <c r="G672" s="322">
        <v>52.867270923520898</v>
      </c>
      <c r="H672" s="322">
        <v>32308.71</v>
      </c>
      <c r="I672" s="322">
        <v>621.32134615384598</v>
      </c>
      <c r="J672" s="201">
        <v>12.442307692307701</v>
      </c>
      <c r="L672" s="10">
        <v>29</v>
      </c>
      <c r="M672" s="322">
        <v>13225.21</v>
      </c>
      <c r="N672" s="322">
        <v>575.00913043478295</v>
      </c>
      <c r="O672" s="10">
        <v>1</v>
      </c>
      <c r="P672" s="322">
        <v>154.29</v>
      </c>
      <c r="Q672" s="10">
        <v>154.29</v>
      </c>
      <c r="R672" s="10">
        <v>51</v>
      </c>
      <c r="S672" s="322">
        <v>32154.42</v>
      </c>
      <c r="T672" s="10">
        <v>630.47882352941201</v>
      </c>
      <c r="V672" s="10"/>
      <c r="W672" s="10"/>
      <c r="X672" s="10"/>
      <c r="Y672" s="10"/>
      <c r="Z672" s="10"/>
      <c r="AA672" s="10"/>
      <c r="AB672" s="10"/>
      <c r="AC672" s="10"/>
      <c r="AD672" s="10"/>
    </row>
    <row r="673" spans="1:30">
      <c r="A673" s="55"/>
      <c r="B673" s="10"/>
      <c r="C673" s="10" t="s">
        <v>308</v>
      </c>
      <c r="D673" s="10"/>
      <c r="E673" s="10" t="s">
        <v>309</v>
      </c>
      <c r="F673" s="10">
        <v>37</v>
      </c>
      <c r="G673" s="322">
        <v>63.284889455782299</v>
      </c>
      <c r="H673" s="322">
        <v>22806.59</v>
      </c>
      <c r="I673" s="322">
        <v>616.39432432432397</v>
      </c>
      <c r="J673" s="201">
        <v>12.1621621621622</v>
      </c>
      <c r="L673" s="10">
        <v>22</v>
      </c>
      <c r="M673" s="322">
        <v>10588.93</v>
      </c>
      <c r="N673" s="322">
        <v>705.92866666666703</v>
      </c>
      <c r="O673" s="10">
        <v>4</v>
      </c>
      <c r="P673" s="322">
        <v>4469.6499999999996</v>
      </c>
      <c r="Q673" s="10">
        <v>1117.4124999999999</v>
      </c>
      <c r="R673" s="10">
        <v>33</v>
      </c>
      <c r="S673" s="322">
        <v>18336.939999999999</v>
      </c>
      <c r="T673" s="10">
        <v>555.66484848484799</v>
      </c>
      <c r="V673" s="10"/>
      <c r="W673" s="10"/>
      <c r="X673" s="10"/>
      <c r="Y673" s="10"/>
      <c r="Z673" s="10"/>
      <c r="AA673" s="10"/>
      <c r="AB673" s="10"/>
      <c r="AC673" s="10"/>
      <c r="AD673" s="10"/>
    </row>
    <row r="674" spans="1:30">
      <c r="A674" s="55"/>
      <c r="B674" s="10"/>
      <c r="C674" s="10" t="s">
        <v>310</v>
      </c>
      <c r="D674" s="10"/>
      <c r="E674" s="10" t="s">
        <v>311</v>
      </c>
      <c r="F674" s="10">
        <v>160</v>
      </c>
      <c r="G674" s="322">
        <v>67.588474393531001</v>
      </c>
      <c r="H674" s="322">
        <v>105302.8</v>
      </c>
      <c r="I674" s="322">
        <v>658.14250000000004</v>
      </c>
      <c r="J674" s="201">
        <v>11.643750000000001</v>
      </c>
      <c r="L674" s="10">
        <v>103</v>
      </c>
      <c r="M674" s="322">
        <v>49055.03</v>
      </c>
      <c r="N674" s="322">
        <v>860.61456140350901</v>
      </c>
      <c r="O674" s="10">
        <v>4</v>
      </c>
      <c r="P674" s="322">
        <v>2543.27</v>
      </c>
      <c r="Q674" s="10">
        <v>635.8175</v>
      </c>
      <c r="R674" s="10">
        <v>156</v>
      </c>
      <c r="S674" s="322">
        <v>102759.53</v>
      </c>
      <c r="T674" s="10">
        <v>658.71493589743602</v>
      </c>
      <c r="V674" s="10"/>
      <c r="W674" s="10"/>
      <c r="X674" s="10"/>
      <c r="Y674" s="10"/>
      <c r="Z674" s="10"/>
      <c r="AA674" s="10"/>
      <c r="AB674" s="10"/>
      <c r="AC674" s="10"/>
      <c r="AD674" s="10"/>
    </row>
    <row r="675" spans="1:30">
      <c r="A675" s="55"/>
      <c r="B675" s="10"/>
      <c r="C675" s="10" t="s">
        <v>312</v>
      </c>
      <c r="D675" s="10"/>
      <c r="E675" s="10" t="s">
        <v>122</v>
      </c>
      <c r="F675" s="10">
        <v>16</v>
      </c>
      <c r="G675" s="322">
        <v>37.972916666666698</v>
      </c>
      <c r="H675" s="322">
        <v>6836.54</v>
      </c>
      <c r="I675" s="322">
        <v>427.28375</v>
      </c>
      <c r="J675" s="201">
        <v>11.25</v>
      </c>
      <c r="L675" s="10">
        <v>12</v>
      </c>
      <c r="M675" s="322">
        <v>1719.93</v>
      </c>
      <c r="N675" s="322">
        <v>429.98250000000002</v>
      </c>
      <c r="O675" s="10">
        <v>1</v>
      </c>
      <c r="P675" s="322">
        <v>60.63</v>
      </c>
      <c r="Q675" s="10">
        <v>60.63</v>
      </c>
      <c r="R675" s="10">
        <v>15</v>
      </c>
      <c r="S675" s="322">
        <v>6775.91</v>
      </c>
      <c r="T675" s="10">
        <v>451.72733333333298</v>
      </c>
      <c r="V675" s="10"/>
      <c r="W675" s="10"/>
      <c r="X675" s="10"/>
      <c r="Y675" s="10"/>
      <c r="Z675" s="10"/>
      <c r="AA675" s="10"/>
      <c r="AB675" s="10"/>
      <c r="AC675" s="10"/>
      <c r="AD675" s="10"/>
    </row>
    <row r="676" spans="1:30">
      <c r="A676" s="55"/>
      <c r="B676" s="10"/>
      <c r="C676" s="10" t="s">
        <v>121</v>
      </c>
      <c r="D676" s="10"/>
      <c r="E676" s="10" t="s">
        <v>122</v>
      </c>
      <c r="F676" s="10">
        <v>11</v>
      </c>
      <c r="G676" s="322">
        <v>40.994404761904804</v>
      </c>
      <c r="H676" s="322">
        <v>10548.97</v>
      </c>
      <c r="I676" s="322">
        <v>958.99727272727296</v>
      </c>
      <c r="J676" s="201">
        <v>13</v>
      </c>
      <c r="L676" s="10">
        <v>4</v>
      </c>
      <c r="M676" s="322">
        <v>3867.24</v>
      </c>
      <c r="N676" s="322">
        <v>552.46285714285705</v>
      </c>
      <c r="O676" s="10"/>
      <c r="P676" s="322"/>
      <c r="Q676" s="10"/>
      <c r="R676" s="10">
        <v>11</v>
      </c>
      <c r="S676" s="322">
        <v>10548.97</v>
      </c>
      <c r="T676" s="10">
        <v>958.99727272727296</v>
      </c>
      <c r="V676" s="10"/>
      <c r="W676" s="10"/>
      <c r="X676" s="10"/>
      <c r="Y676" s="10"/>
      <c r="Z676" s="10"/>
      <c r="AA676" s="10"/>
      <c r="AB676" s="10"/>
      <c r="AC676" s="10"/>
      <c r="AD676" s="10"/>
    </row>
    <row r="677" spans="1:30">
      <c r="A677" s="55"/>
      <c r="B677" s="10"/>
      <c r="C677" s="10" t="s">
        <v>313</v>
      </c>
      <c r="D677" s="10"/>
      <c r="E677" s="10" t="s">
        <v>164</v>
      </c>
      <c r="F677" s="10">
        <v>7</v>
      </c>
      <c r="G677" s="322">
        <v>26.362500000000001</v>
      </c>
      <c r="H677" s="322">
        <v>4054.43</v>
      </c>
      <c r="I677" s="322">
        <v>579.20428571428602</v>
      </c>
      <c r="J677" s="201">
        <v>14.8571428571429</v>
      </c>
      <c r="L677" s="10">
        <v>6</v>
      </c>
      <c r="M677" s="322">
        <v>316.35000000000002</v>
      </c>
      <c r="N677" s="322">
        <v>316.35000000000002</v>
      </c>
      <c r="O677" s="10"/>
      <c r="P677" s="322"/>
      <c r="Q677" s="10"/>
      <c r="R677" s="10">
        <v>7</v>
      </c>
      <c r="S677" s="322">
        <v>4054.43</v>
      </c>
      <c r="T677" s="10">
        <v>579.20428571428602</v>
      </c>
      <c r="V677" s="10"/>
      <c r="W677" s="10"/>
      <c r="X677" s="10"/>
      <c r="Y677" s="10"/>
      <c r="Z677" s="10"/>
      <c r="AA677" s="10"/>
      <c r="AB677" s="10"/>
      <c r="AC677" s="10"/>
      <c r="AD677" s="10"/>
    </row>
    <row r="678" spans="1:30">
      <c r="A678" s="55"/>
      <c r="B678" s="10"/>
      <c r="C678" s="10" t="s">
        <v>314</v>
      </c>
      <c r="D678" s="10"/>
      <c r="E678" s="10" t="s">
        <v>315</v>
      </c>
      <c r="F678" s="10">
        <v>25</v>
      </c>
      <c r="G678" s="322">
        <v>72.848177083333297</v>
      </c>
      <c r="H678" s="322">
        <v>15378.11</v>
      </c>
      <c r="I678" s="322">
        <v>615.12440000000004</v>
      </c>
      <c r="J678" s="201">
        <v>11.56</v>
      </c>
      <c r="L678" s="10">
        <v>17</v>
      </c>
      <c r="M678" s="322">
        <v>6469.34</v>
      </c>
      <c r="N678" s="322">
        <v>808.66750000000002</v>
      </c>
      <c r="O678" s="10"/>
      <c r="P678" s="322"/>
      <c r="Q678" s="10"/>
      <c r="R678" s="10">
        <v>25</v>
      </c>
      <c r="S678" s="322">
        <v>15378.11</v>
      </c>
      <c r="T678" s="10">
        <v>615.12440000000004</v>
      </c>
      <c r="V678" s="10"/>
      <c r="W678" s="10"/>
      <c r="X678" s="10"/>
      <c r="Y678" s="10"/>
      <c r="Z678" s="10"/>
      <c r="AA678" s="10"/>
      <c r="AB678" s="10"/>
      <c r="AC678" s="10"/>
      <c r="AD678" s="10"/>
    </row>
    <row r="679" spans="1:30">
      <c r="A679" s="55"/>
      <c r="B679" s="10"/>
      <c r="C679" s="10" t="s">
        <v>316</v>
      </c>
      <c r="D679" s="10"/>
      <c r="E679" s="10" t="s">
        <v>317</v>
      </c>
      <c r="F679" s="10">
        <v>138</v>
      </c>
      <c r="G679" s="322">
        <v>70.950929989550701</v>
      </c>
      <c r="H679" s="322">
        <v>82575.570000000007</v>
      </c>
      <c r="I679" s="322">
        <v>598.37369565217398</v>
      </c>
      <c r="J679" s="201">
        <v>12.507246376811599</v>
      </c>
      <c r="L679" s="10">
        <v>80</v>
      </c>
      <c r="M679" s="322">
        <v>45339.12</v>
      </c>
      <c r="N679" s="322">
        <v>781.70896551724104</v>
      </c>
      <c r="O679" s="10">
        <v>1</v>
      </c>
      <c r="P679" s="322">
        <v>503.62</v>
      </c>
      <c r="Q679" s="10">
        <v>503.62</v>
      </c>
      <c r="R679" s="10">
        <v>137</v>
      </c>
      <c r="S679" s="322">
        <v>82071.95</v>
      </c>
      <c r="T679" s="10">
        <v>599.06532846715299</v>
      </c>
      <c r="V679" s="10"/>
      <c r="W679" s="10"/>
      <c r="X679" s="10"/>
      <c r="Y679" s="10"/>
      <c r="Z679" s="10"/>
      <c r="AA679" s="10"/>
      <c r="AB679" s="10"/>
      <c r="AC679" s="10"/>
      <c r="AD679" s="10"/>
    </row>
    <row r="680" spans="1:30">
      <c r="A680" s="55"/>
      <c r="B680" s="10"/>
      <c r="C680" s="10" t="s">
        <v>318</v>
      </c>
      <c r="D680" s="10"/>
      <c r="E680" s="10" t="s">
        <v>319</v>
      </c>
      <c r="F680" s="10">
        <v>23</v>
      </c>
      <c r="G680" s="322">
        <v>59.019166666666699</v>
      </c>
      <c r="H680" s="322">
        <v>14858.32</v>
      </c>
      <c r="I680" s="322">
        <v>646.01391304347806</v>
      </c>
      <c r="J680" s="201">
        <v>12.3478260869565</v>
      </c>
      <c r="L680" s="10">
        <v>16</v>
      </c>
      <c r="M680" s="322">
        <v>4827.92</v>
      </c>
      <c r="N680" s="322">
        <v>689.70285714285706</v>
      </c>
      <c r="O680" s="10"/>
      <c r="P680" s="322"/>
      <c r="Q680" s="10"/>
      <c r="R680" s="10">
        <v>23</v>
      </c>
      <c r="S680" s="322">
        <v>14858.32</v>
      </c>
      <c r="T680" s="10">
        <v>646.01391304347806</v>
      </c>
      <c r="V680" s="10"/>
      <c r="W680" s="10"/>
      <c r="X680" s="10"/>
      <c r="Y680" s="10"/>
      <c r="Z680" s="10"/>
      <c r="AA680" s="10"/>
      <c r="AB680" s="10"/>
      <c r="AC680" s="10"/>
      <c r="AD680" s="10"/>
    </row>
    <row r="681" spans="1:30">
      <c r="A681" s="55"/>
      <c r="B681" s="10"/>
      <c r="C681" s="10" t="s">
        <v>320</v>
      </c>
      <c r="D681" s="10"/>
      <c r="E681" s="10" t="s">
        <v>321</v>
      </c>
      <c r="F681" s="10">
        <v>32</v>
      </c>
      <c r="G681" s="322">
        <v>56.214083333333299</v>
      </c>
      <c r="H681" s="322">
        <v>18049.169999999998</v>
      </c>
      <c r="I681" s="322">
        <v>564.03656249999995</v>
      </c>
      <c r="J681" s="201">
        <v>12.9375</v>
      </c>
      <c r="L681" s="10">
        <v>22</v>
      </c>
      <c r="M681" s="322">
        <v>7104.02</v>
      </c>
      <c r="N681" s="322">
        <v>710.40200000000004</v>
      </c>
      <c r="O681" s="10"/>
      <c r="P681" s="322"/>
      <c r="Q681" s="10"/>
      <c r="R681" s="10">
        <v>32</v>
      </c>
      <c r="S681" s="322">
        <v>18049.169999999998</v>
      </c>
      <c r="T681" s="10">
        <v>564.03656249999995</v>
      </c>
      <c r="V681" s="10"/>
      <c r="W681" s="10"/>
      <c r="X681" s="10"/>
      <c r="Y681" s="10"/>
      <c r="Z681" s="10"/>
      <c r="AA681" s="10"/>
      <c r="AB681" s="10"/>
      <c r="AC681" s="10"/>
      <c r="AD681" s="10"/>
    </row>
    <row r="682" spans="1:30">
      <c r="A682" s="55"/>
      <c r="B682" s="10"/>
      <c r="C682" s="10" t="s">
        <v>322</v>
      </c>
      <c r="D682" s="10"/>
      <c r="E682" s="10" t="s">
        <v>323</v>
      </c>
      <c r="F682" s="10">
        <v>13</v>
      </c>
      <c r="G682" s="322">
        <v>65.1111111111111</v>
      </c>
      <c r="H682" s="322">
        <v>7297.67</v>
      </c>
      <c r="I682" s="322">
        <v>561.35923076923098</v>
      </c>
      <c r="J682" s="201">
        <v>12.9230769230769</v>
      </c>
      <c r="L682" s="10">
        <v>10</v>
      </c>
      <c r="M682" s="322">
        <v>2835.78</v>
      </c>
      <c r="N682" s="322">
        <v>945.26</v>
      </c>
      <c r="O682" s="10">
        <v>2</v>
      </c>
      <c r="P682" s="322">
        <v>1069.81</v>
      </c>
      <c r="Q682" s="10">
        <v>534.90499999999997</v>
      </c>
      <c r="R682" s="10">
        <v>11</v>
      </c>
      <c r="S682" s="322">
        <v>6227.86</v>
      </c>
      <c r="T682" s="10">
        <v>566.16909090909098</v>
      </c>
      <c r="V682" s="10"/>
      <c r="W682" s="10"/>
      <c r="X682" s="10"/>
      <c r="Y682" s="10"/>
      <c r="Z682" s="10"/>
      <c r="AA682" s="10"/>
      <c r="AB682" s="10"/>
      <c r="AC682" s="10"/>
      <c r="AD682" s="10"/>
    </row>
    <row r="683" spans="1:30">
      <c r="A683" s="55"/>
      <c r="B683" s="10"/>
      <c r="C683" s="10" t="s">
        <v>590</v>
      </c>
      <c r="D683" s="10"/>
      <c r="E683" s="10" t="s">
        <v>173</v>
      </c>
      <c r="F683" s="10">
        <v>1</v>
      </c>
      <c r="G683" s="322"/>
      <c r="H683" s="322">
        <v>1252.42</v>
      </c>
      <c r="I683" s="322">
        <v>1252.42</v>
      </c>
      <c r="J683" s="201">
        <v>13</v>
      </c>
      <c r="L683" s="10">
        <v>1</v>
      </c>
      <c r="M683" s="322"/>
      <c r="N683" s="322"/>
      <c r="O683" s="10"/>
      <c r="P683" s="322"/>
      <c r="Q683" s="10"/>
      <c r="R683" s="10">
        <v>1</v>
      </c>
      <c r="S683" s="322">
        <v>1252.42</v>
      </c>
      <c r="T683" s="10">
        <v>1252.42</v>
      </c>
      <c r="V683" s="10"/>
      <c r="W683" s="10"/>
      <c r="X683" s="10"/>
      <c r="Y683" s="10"/>
      <c r="Z683" s="10"/>
      <c r="AA683" s="10"/>
      <c r="AB683" s="10"/>
      <c r="AC683" s="10"/>
      <c r="AD683" s="10"/>
    </row>
    <row r="684" spans="1:30">
      <c r="A684" s="55"/>
      <c r="B684" s="10"/>
      <c r="C684" s="10" t="s">
        <v>591</v>
      </c>
      <c r="D684" s="10"/>
      <c r="E684" s="10" t="s">
        <v>112</v>
      </c>
      <c r="F684" s="10">
        <v>6</v>
      </c>
      <c r="G684" s="322">
        <v>42.983750000000001</v>
      </c>
      <c r="H684" s="322">
        <v>1783.58</v>
      </c>
      <c r="I684" s="322">
        <v>297.26333333333298</v>
      </c>
      <c r="J684" s="201">
        <v>11.8333333333333</v>
      </c>
      <c r="L684" s="10">
        <v>4</v>
      </c>
      <c r="M684" s="322">
        <v>1026.1099999999999</v>
      </c>
      <c r="N684" s="322">
        <v>513.05499999999995</v>
      </c>
      <c r="O684" s="10">
        <v>1</v>
      </c>
      <c r="P684" s="322">
        <v>92.17</v>
      </c>
      <c r="Q684" s="10">
        <v>92.17</v>
      </c>
      <c r="R684" s="10">
        <v>5</v>
      </c>
      <c r="S684" s="322">
        <v>1691.41</v>
      </c>
      <c r="T684" s="10">
        <v>338.28199999999998</v>
      </c>
      <c r="V684" s="10"/>
      <c r="W684" s="10"/>
      <c r="X684" s="10"/>
      <c r="Y684" s="10"/>
      <c r="Z684" s="10"/>
      <c r="AA684" s="10"/>
      <c r="AB684" s="10"/>
      <c r="AC684" s="10"/>
      <c r="AD684" s="10"/>
    </row>
    <row r="685" spans="1:30">
      <c r="A685" s="55"/>
      <c r="B685" s="10"/>
      <c r="C685" s="10" t="s">
        <v>324</v>
      </c>
      <c r="D685" s="10"/>
      <c r="E685" s="10" t="s">
        <v>150</v>
      </c>
      <c r="F685" s="10">
        <v>4</v>
      </c>
      <c r="G685" s="322">
        <v>36.995643939393901</v>
      </c>
      <c r="H685" s="322">
        <v>1576.76</v>
      </c>
      <c r="I685" s="322">
        <v>394.19</v>
      </c>
      <c r="J685" s="201">
        <v>11.75</v>
      </c>
      <c r="L685" s="10">
        <v>1</v>
      </c>
      <c r="M685" s="322">
        <v>1195.8399999999999</v>
      </c>
      <c r="N685" s="322">
        <v>398.613333333333</v>
      </c>
      <c r="O685" s="10"/>
      <c r="P685" s="322"/>
      <c r="Q685" s="10"/>
      <c r="R685" s="10">
        <v>4</v>
      </c>
      <c r="S685" s="322">
        <v>1576.76</v>
      </c>
      <c r="T685" s="10">
        <v>394.19</v>
      </c>
      <c r="V685" s="10"/>
      <c r="W685" s="10"/>
      <c r="X685" s="10"/>
      <c r="Y685" s="10"/>
      <c r="Z685" s="10"/>
      <c r="AA685" s="10"/>
      <c r="AB685" s="10"/>
      <c r="AC685" s="10"/>
      <c r="AD685" s="10"/>
    </row>
    <row r="686" spans="1:30">
      <c r="A686" s="55"/>
      <c r="B686" s="10"/>
      <c r="C686" s="10" t="s">
        <v>123</v>
      </c>
      <c r="D686" s="10"/>
      <c r="E686" s="10" t="s">
        <v>124</v>
      </c>
      <c r="F686" s="10">
        <v>108</v>
      </c>
      <c r="G686" s="322">
        <v>52.277436781609197</v>
      </c>
      <c r="H686" s="322">
        <v>61221.71</v>
      </c>
      <c r="I686" s="322">
        <v>566.867685185185</v>
      </c>
      <c r="J686" s="201">
        <v>12.3888888888889</v>
      </c>
      <c r="L686" s="10">
        <v>75</v>
      </c>
      <c r="M686" s="322">
        <v>23300.74</v>
      </c>
      <c r="N686" s="322">
        <v>706.08303030303</v>
      </c>
      <c r="O686" s="10">
        <v>1</v>
      </c>
      <c r="P686" s="322">
        <v>675.84</v>
      </c>
      <c r="Q686" s="10">
        <v>675.84</v>
      </c>
      <c r="R686" s="10">
        <v>107</v>
      </c>
      <c r="S686" s="322">
        <v>60545.87</v>
      </c>
      <c r="T686" s="10">
        <v>565.84925233644799</v>
      </c>
      <c r="V686" s="10"/>
      <c r="W686" s="10"/>
      <c r="X686" s="10"/>
      <c r="Y686" s="10"/>
      <c r="Z686" s="10"/>
      <c r="AA686" s="10"/>
      <c r="AB686" s="10"/>
      <c r="AC686" s="10"/>
      <c r="AD686" s="10"/>
    </row>
    <row r="687" spans="1:30">
      <c r="A687" s="55"/>
      <c r="B687" s="10"/>
      <c r="C687" s="10" t="s">
        <v>125</v>
      </c>
      <c r="D687" s="10"/>
      <c r="E687" s="10" t="s">
        <v>126</v>
      </c>
      <c r="F687" s="10">
        <v>108</v>
      </c>
      <c r="G687" s="322">
        <v>46.621499999999997</v>
      </c>
      <c r="H687" s="322">
        <v>45461.73</v>
      </c>
      <c r="I687" s="322">
        <v>420.94194444444503</v>
      </c>
      <c r="J687" s="201">
        <v>11.907407407407399</v>
      </c>
      <c r="L687" s="10">
        <v>62</v>
      </c>
      <c r="M687" s="322">
        <v>23212.31</v>
      </c>
      <c r="N687" s="322">
        <v>504.61543478260802</v>
      </c>
      <c r="O687" s="10">
        <v>1</v>
      </c>
      <c r="P687" s="322">
        <v>143.04</v>
      </c>
      <c r="Q687" s="10">
        <v>143.04</v>
      </c>
      <c r="R687" s="10">
        <v>107</v>
      </c>
      <c r="S687" s="322">
        <v>45318.69</v>
      </c>
      <c r="T687" s="10">
        <v>423.53915887850502</v>
      </c>
      <c r="V687" s="10"/>
      <c r="W687" s="10"/>
      <c r="X687" s="10"/>
      <c r="Y687" s="10"/>
      <c r="Z687" s="10"/>
      <c r="AA687" s="10"/>
      <c r="AB687" s="10"/>
      <c r="AC687" s="10"/>
      <c r="AD687" s="10"/>
    </row>
    <row r="688" spans="1:30">
      <c r="A688" s="55"/>
      <c r="B688" s="10"/>
      <c r="C688" s="10" t="s">
        <v>409</v>
      </c>
      <c r="D688" s="10"/>
      <c r="E688" s="10" t="s">
        <v>363</v>
      </c>
      <c r="F688" s="10">
        <v>34</v>
      </c>
      <c r="G688" s="322">
        <v>52.080863095238101</v>
      </c>
      <c r="H688" s="322">
        <v>17700.23</v>
      </c>
      <c r="I688" s="322">
        <v>520.59500000000003</v>
      </c>
      <c r="J688" s="201">
        <v>12.117647058823501</v>
      </c>
      <c r="L688" s="10">
        <v>20</v>
      </c>
      <c r="M688" s="322">
        <v>10541.06</v>
      </c>
      <c r="N688" s="322">
        <v>752.93285714285696</v>
      </c>
      <c r="O688" s="10">
        <v>1</v>
      </c>
      <c r="P688" s="322">
        <v>781.12</v>
      </c>
      <c r="Q688" s="10">
        <v>781.12</v>
      </c>
      <c r="R688" s="10">
        <v>33</v>
      </c>
      <c r="S688" s="322">
        <v>16919.11</v>
      </c>
      <c r="T688" s="10">
        <v>512.70030303030296</v>
      </c>
      <c r="V688" s="10"/>
      <c r="W688" s="10"/>
      <c r="X688" s="10"/>
      <c r="Y688" s="10"/>
      <c r="Z688" s="10"/>
      <c r="AA688" s="10"/>
      <c r="AB688" s="10"/>
      <c r="AC688" s="10"/>
      <c r="AD688" s="10"/>
    </row>
    <row r="689" spans="1:30">
      <c r="A689" s="55"/>
      <c r="B689" s="10"/>
      <c r="C689" s="10" t="s">
        <v>127</v>
      </c>
      <c r="D689" s="10"/>
      <c r="E689" s="10" t="s">
        <v>128</v>
      </c>
      <c r="F689" s="10">
        <v>19</v>
      </c>
      <c r="G689" s="322">
        <v>65.732270833333303</v>
      </c>
      <c r="H689" s="322">
        <v>12951.92</v>
      </c>
      <c r="I689" s="322">
        <v>681.68</v>
      </c>
      <c r="J689" s="201">
        <v>11.9473684210526</v>
      </c>
      <c r="L689" s="10">
        <v>11</v>
      </c>
      <c r="M689" s="322">
        <v>6869.63</v>
      </c>
      <c r="N689" s="322">
        <v>858.70375000000001</v>
      </c>
      <c r="O689" s="10"/>
      <c r="P689" s="322"/>
      <c r="Q689" s="10"/>
      <c r="R689" s="10">
        <v>19</v>
      </c>
      <c r="S689" s="322">
        <v>12951.92</v>
      </c>
      <c r="T689" s="10">
        <v>681.68</v>
      </c>
      <c r="V689" s="10"/>
      <c r="W689" s="10"/>
      <c r="X689" s="10"/>
      <c r="Y689" s="10"/>
      <c r="Z689" s="10"/>
      <c r="AA689" s="10"/>
      <c r="AB689" s="10"/>
      <c r="AC689" s="10"/>
      <c r="AD689" s="10"/>
    </row>
    <row r="690" spans="1:30">
      <c r="A690" s="55"/>
      <c r="B690" s="10"/>
      <c r="C690" s="10" t="s">
        <v>129</v>
      </c>
      <c r="D690" s="10"/>
      <c r="E690" s="10" t="s">
        <v>130</v>
      </c>
      <c r="F690" s="10">
        <v>19</v>
      </c>
      <c r="G690" s="322">
        <v>75.327739898989904</v>
      </c>
      <c r="H690" s="322">
        <v>16399.689999999999</v>
      </c>
      <c r="I690" s="322">
        <v>863.141578947369</v>
      </c>
      <c r="J690" s="201">
        <v>12.7368421052632</v>
      </c>
      <c r="L690" s="10">
        <v>13</v>
      </c>
      <c r="M690" s="322">
        <v>2944.46</v>
      </c>
      <c r="N690" s="322">
        <v>490.743333333333</v>
      </c>
      <c r="O690" s="10"/>
      <c r="P690" s="322"/>
      <c r="Q690" s="10"/>
      <c r="R690" s="10">
        <v>19</v>
      </c>
      <c r="S690" s="322">
        <v>16399.689999999999</v>
      </c>
      <c r="T690" s="10">
        <v>863.141578947369</v>
      </c>
      <c r="V690" s="10"/>
      <c r="W690" s="10"/>
      <c r="X690" s="10"/>
      <c r="Y690" s="10"/>
      <c r="Z690" s="10"/>
      <c r="AA690" s="10"/>
      <c r="AB690" s="10"/>
      <c r="AC690" s="10"/>
      <c r="AD690" s="10"/>
    </row>
    <row r="691" spans="1:30">
      <c r="A691" s="55"/>
      <c r="B691" s="10"/>
      <c r="C691" s="10" t="s">
        <v>325</v>
      </c>
      <c r="D691" s="10"/>
      <c r="E691" s="10" t="s">
        <v>122</v>
      </c>
      <c r="F691" s="10">
        <v>32</v>
      </c>
      <c r="G691" s="322">
        <v>50.203634259259303</v>
      </c>
      <c r="H691" s="322">
        <v>22587.42</v>
      </c>
      <c r="I691" s="322">
        <v>705.85687499999995</v>
      </c>
      <c r="J691" s="201">
        <v>16.5</v>
      </c>
      <c r="L691" s="10">
        <v>14</v>
      </c>
      <c r="M691" s="322">
        <v>12935.94</v>
      </c>
      <c r="N691" s="322">
        <v>718.66333333333296</v>
      </c>
      <c r="O691" s="10"/>
      <c r="P691" s="322"/>
      <c r="Q691" s="10"/>
      <c r="R691" s="10">
        <v>32</v>
      </c>
      <c r="S691" s="322">
        <v>22587.42</v>
      </c>
      <c r="T691" s="10">
        <v>705.85687499999995</v>
      </c>
      <c r="V691" s="10"/>
      <c r="W691" s="10"/>
      <c r="X691" s="10"/>
      <c r="Y691" s="10"/>
      <c r="Z691" s="10"/>
      <c r="AA691" s="10"/>
      <c r="AB691" s="10"/>
      <c r="AC691" s="10"/>
      <c r="AD691" s="10"/>
    </row>
    <row r="692" spans="1:30">
      <c r="A692" s="55"/>
      <c r="B692" s="10"/>
      <c r="C692" s="10" t="s">
        <v>326</v>
      </c>
      <c r="D692" s="10"/>
      <c r="E692" s="10" t="s">
        <v>327</v>
      </c>
      <c r="F692" s="10">
        <v>197</v>
      </c>
      <c r="G692" s="322">
        <v>64.228508923415703</v>
      </c>
      <c r="H692" s="322">
        <v>126451.52</v>
      </c>
      <c r="I692" s="322">
        <v>641.88588832487301</v>
      </c>
      <c r="J692" s="201">
        <v>12.7258883248731</v>
      </c>
      <c r="L692" s="10">
        <v>124</v>
      </c>
      <c r="M692" s="322">
        <v>56015.39</v>
      </c>
      <c r="N692" s="322">
        <v>767.33410958904096</v>
      </c>
      <c r="O692" s="10">
        <v>6</v>
      </c>
      <c r="P692" s="322">
        <v>6803.9</v>
      </c>
      <c r="Q692" s="10">
        <v>1133.9833333333299</v>
      </c>
      <c r="R692" s="10">
        <v>191</v>
      </c>
      <c r="S692" s="322">
        <v>119647.62</v>
      </c>
      <c r="T692" s="10">
        <v>626.42732984293195</v>
      </c>
      <c r="V692" s="10"/>
      <c r="W692" s="10"/>
      <c r="X692" s="10"/>
      <c r="Y692" s="10"/>
      <c r="Z692" s="10"/>
      <c r="AA692" s="10"/>
      <c r="AB692" s="10"/>
      <c r="AC692" s="10"/>
      <c r="AD692" s="10"/>
    </row>
    <row r="693" spans="1:30">
      <c r="A693" s="55"/>
      <c r="B693" s="10"/>
      <c r="C693" s="10" t="s">
        <v>328</v>
      </c>
      <c r="D693" s="10"/>
      <c r="E693" s="10" t="s">
        <v>329</v>
      </c>
      <c r="F693" s="10">
        <v>35</v>
      </c>
      <c r="G693" s="322">
        <v>63.745757575757601</v>
      </c>
      <c r="H693" s="322">
        <v>23780.84</v>
      </c>
      <c r="I693" s="322">
        <v>679.45257142857099</v>
      </c>
      <c r="J693" s="201">
        <v>12.257142857142901</v>
      </c>
      <c r="L693" s="10">
        <v>23</v>
      </c>
      <c r="M693" s="322">
        <v>9217.27</v>
      </c>
      <c r="N693" s="322">
        <v>768.10583333333295</v>
      </c>
      <c r="O693" s="10"/>
      <c r="P693" s="322"/>
      <c r="Q693" s="10"/>
      <c r="R693" s="10">
        <v>35</v>
      </c>
      <c r="S693" s="322">
        <v>23780.84</v>
      </c>
      <c r="T693" s="10">
        <v>679.45257142857099</v>
      </c>
      <c r="V693" s="10"/>
      <c r="W693" s="10"/>
      <c r="X693" s="10"/>
      <c r="Y693" s="10"/>
      <c r="Z693" s="10"/>
      <c r="AA693" s="10"/>
      <c r="AB693" s="10"/>
      <c r="AC693" s="10"/>
      <c r="AD693" s="10"/>
    </row>
    <row r="694" spans="1:30">
      <c r="A694" s="55"/>
      <c r="B694" s="10"/>
      <c r="C694" s="10" t="s">
        <v>330</v>
      </c>
      <c r="D694" s="10"/>
      <c r="E694" s="10" t="s">
        <v>193</v>
      </c>
      <c r="F694" s="10">
        <v>182</v>
      </c>
      <c r="G694" s="322">
        <v>60.7103188632355</v>
      </c>
      <c r="H694" s="322">
        <v>108081.72</v>
      </c>
      <c r="I694" s="322">
        <v>593.85560439560402</v>
      </c>
      <c r="J694" s="201">
        <v>12.972527472527499</v>
      </c>
      <c r="L694" s="10">
        <v>116</v>
      </c>
      <c r="M694" s="322">
        <v>48572.94</v>
      </c>
      <c r="N694" s="322">
        <v>735.95363636363595</v>
      </c>
      <c r="O694" s="10">
        <v>5</v>
      </c>
      <c r="P694" s="322">
        <v>2282.14</v>
      </c>
      <c r="Q694" s="10">
        <v>456.428</v>
      </c>
      <c r="R694" s="10">
        <v>177</v>
      </c>
      <c r="S694" s="322">
        <v>105799.58</v>
      </c>
      <c r="T694" s="10">
        <v>597.73774011299395</v>
      </c>
      <c r="V694" s="10"/>
      <c r="W694" s="10"/>
      <c r="X694" s="10"/>
      <c r="Y694" s="10"/>
      <c r="Z694" s="10"/>
      <c r="AA694" s="10"/>
      <c r="AB694" s="10"/>
      <c r="AC694" s="10"/>
      <c r="AD694" s="10"/>
    </row>
    <row r="695" spans="1:30">
      <c r="A695" s="55"/>
      <c r="B695" s="10"/>
      <c r="C695" s="10" t="s">
        <v>331</v>
      </c>
      <c r="D695" s="10"/>
      <c r="E695" s="10" t="s">
        <v>332</v>
      </c>
      <c r="F695" s="10">
        <v>252</v>
      </c>
      <c r="G695" s="322">
        <v>53.815256858647302</v>
      </c>
      <c r="H695" s="322">
        <v>145553.73000000001</v>
      </c>
      <c r="I695" s="322">
        <v>577.59416666666698</v>
      </c>
      <c r="J695" s="201">
        <v>12.575396825396799</v>
      </c>
      <c r="L695" s="10">
        <v>161</v>
      </c>
      <c r="M695" s="322">
        <v>65036.9</v>
      </c>
      <c r="N695" s="322">
        <v>714.69120879120896</v>
      </c>
      <c r="O695" s="10">
        <v>6</v>
      </c>
      <c r="P695" s="322">
        <v>3330.42</v>
      </c>
      <c r="Q695" s="10">
        <v>555.07000000000005</v>
      </c>
      <c r="R695" s="10">
        <v>246</v>
      </c>
      <c r="S695" s="322">
        <v>142223.31</v>
      </c>
      <c r="T695" s="10">
        <v>578.14353658536595</v>
      </c>
      <c r="V695" s="10"/>
      <c r="W695" s="10"/>
      <c r="X695" s="10"/>
      <c r="Y695" s="10"/>
      <c r="Z695" s="10"/>
      <c r="AA695" s="10"/>
      <c r="AB695" s="10"/>
      <c r="AC695" s="10"/>
      <c r="AD695" s="10"/>
    </row>
    <row r="696" spans="1:30">
      <c r="A696" s="55"/>
      <c r="B696" s="10"/>
      <c r="C696" s="10" t="s">
        <v>333</v>
      </c>
      <c r="D696" s="10"/>
      <c r="E696" s="10" t="s">
        <v>98</v>
      </c>
      <c r="F696" s="10">
        <v>33</v>
      </c>
      <c r="G696" s="322">
        <v>54.203022186147201</v>
      </c>
      <c r="H696" s="322">
        <v>21329.02</v>
      </c>
      <c r="I696" s="322">
        <v>646.33393939393898</v>
      </c>
      <c r="J696" s="201">
        <v>12.7575757575758</v>
      </c>
      <c r="L696" s="10">
        <v>18</v>
      </c>
      <c r="M696" s="322">
        <v>10620.71</v>
      </c>
      <c r="N696" s="322">
        <v>708.04733333333297</v>
      </c>
      <c r="O696" s="10"/>
      <c r="P696" s="322"/>
      <c r="Q696" s="10"/>
      <c r="R696" s="10">
        <v>33</v>
      </c>
      <c r="S696" s="322">
        <v>21329.02</v>
      </c>
      <c r="T696" s="10">
        <v>646.33393939393898</v>
      </c>
      <c r="V696" s="10"/>
      <c r="W696" s="10"/>
      <c r="X696" s="10"/>
      <c r="Y696" s="10"/>
      <c r="Z696" s="10"/>
      <c r="AA696" s="10"/>
      <c r="AB696" s="10"/>
      <c r="AC696" s="10"/>
      <c r="AD696" s="10"/>
    </row>
    <row r="697" spans="1:30">
      <c r="A697" s="55"/>
      <c r="B697" s="10"/>
      <c r="C697" s="10" t="s">
        <v>334</v>
      </c>
      <c r="D697" s="10"/>
      <c r="E697" s="10" t="s">
        <v>335</v>
      </c>
      <c r="F697" s="10">
        <v>7</v>
      </c>
      <c r="G697" s="322">
        <v>73.296250000000001</v>
      </c>
      <c r="H697" s="322">
        <v>4316.49</v>
      </c>
      <c r="I697" s="322">
        <v>616.64142857142804</v>
      </c>
      <c r="J697" s="201">
        <v>12</v>
      </c>
      <c r="L697" s="10">
        <v>3</v>
      </c>
      <c r="M697" s="322">
        <v>3473.35</v>
      </c>
      <c r="N697" s="322">
        <v>868.33749999999998</v>
      </c>
      <c r="O697" s="10"/>
      <c r="P697" s="322"/>
      <c r="Q697" s="10"/>
      <c r="R697" s="10">
        <v>7</v>
      </c>
      <c r="S697" s="322">
        <v>4316.49</v>
      </c>
      <c r="T697" s="10">
        <v>616.64142857142804</v>
      </c>
      <c r="V697" s="10"/>
      <c r="W697" s="10"/>
      <c r="X697" s="10"/>
      <c r="Y697" s="10"/>
      <c r="Z697" s="10"/>
      <c r="AA697" s="10"/>
      <c r="AB697" s="10"/>
      <c r="AC697" s="10"/>
      <c r="AD697" s="10"/>
    </row>
    <row r="698" spans="1:30">
      <c r="A698" s="55"/>
      <c r="B698" s="10"/>
      <c r="C698" s="10" t="s">
        <v>336</v>
      </c>
      <c r="D698" s="10"/>
      <c r="E698" s="10" t="s">
        <v>211</v>
      </c>
      <c r="F698" s="10">
        <v>317</v>
      </c>
      <c r="G698" s="322">
        <v>57.645862918172597</v>
      </c>
      <c r="H698" s="322">
        <v>166193.04999999999</v>
      </c>
      <c r="I698" s="322">
        <v>524.26829652996798</v>
      </c>
      <c r="J698" s="201">
        <v>12.3059936908517</v>
      </c>
      <c r="L698" s="10">
        <v>206</v>
      </c>
      <c r="M698" s="322">
        <v>75429.16</v>
      </c>
      <c r="N698" s="322">
        <v>679.54198198198196</v>
      </c>
      <c r="O698" s="10">
        <v>14</v>
      </c>
      <c r="P698" s="322">
        <v>6185.62</v>
      </c>
      <c r="Q698" s="10">
        <v>441.83</v>
      </c>
      <c r="R698" s="10">
        <v>303</v>
      </c>
      <c r="S698" s="322">
        <v>160007.43</v>
      </c>
      <c r="T698" s="10">
        <v>528.07732673267299</v>
      </c>
      <c r="V698" s="10"/>
      <c r="W698" s="10"/>
      <c r="X698" s="10"/>
      <c r="Y698" s="10"/>
      <c r="Z698" s="10"/>
      <c r="AA698" s="10"/>
      <c r="AB698" s="10"/>
      <c r="AC698" s="10"/>
      <c r="AD698" s="10"/>
    </row>
    <row r="699" spans="1:30">
      <c r="A699" s="55"/>
      <c r="B699" s="10"/>
      <c r="C699" s="10" t="s">
        <v>337</v>
      </c>
      <c r="D699" s="10"/>
      <c r="E699" s="10" t="s">
        <v>89</v>
      </c>
      <c r="F699" s="10">
        <v>18</v>
      </c>
      <c r="G699" s="322">
        <v>39.891906565656598</v>
      </c>
      <c r="H699" s="322">
        <v>25847.27</v>
      </c>
      <c r="I699" s="322">
        <v>1435.9594444444399</v>
      </c>
      <c r="J699" s="201">
        <v>18.7777777777778</v>
      </c>
      <c r="L699" s="10">
        <v>12</v>
      </c>
      <c r="M699" s="322">
        <v>3162.99</v>
      </c>
      <c r="N699" s="322">
        <v>527.16499999999996</v>
      </c>
      <c r="O699" s="10"/>
      <c r="P699" s="322"/>
      <c r="Q699" s="10"/>
      <c r="R699" s="10">
        <v>18</v>
      </c>
      <c r="S699" s="322">
        <v>25847.27</v>
      </c>
      <c r="T699" s="10">
        <v>1435.9594444444399</v>
      </c>
      <c r="V699" s="10"/>
      <c r="W699" s="10"/>
      <c r="X699" s="10"/>
      <c r="Y699" s="10"/>
      <c r="Z699" s="10"/>
      <c r="AA699" s="10"/>
      <c r="AB699" s="10"/>
      <c r="AC699" s="10"/>
      <c r="AD699" s="10"/>
    </row>
    <row r="700" spans="1:30">
      <c r="A700" s="55"/>
      <c r="B700" s="10"/>
      <c r="C700" s="10" t="s">
        <v>338</v>
      </c>
      <c r="D700" s="10"/>
      <c r="E700" s="10" t="s">
        <v>339</v>
      </c>
      <c r="F700" s="10">
        <v>112</v>
      </c>
      <c r="G700" s="322">
        <v>40.387246603970702</v>
      </c>
      <c r="H700" s="322">
        <v>57877.86</v>
      </c>
      <c r="I700" s="322">
        <v>516.76660714285697</v>
      </c>
      <c r="J700" s="201">
        <v>12.4285714285714</v>
      </c>
      <c r="L700" s="10">
        <v>77</v>
      </c>
      <c r="M700" s="322">
        <v>22155.9</v>
      </c>
      <c r="N700" s="322">
        <v>633.025714285714</v>
      </c>
      <c r="O700" s="10">
        <v>4</v>
      </c>
      <c r="P700" s="322">
        <v>2478.7199999999998</v>
      </c>
      <c r="Q700" s="10">
        <v>619.67999999999995</v>
      </c>
      <c r="R700" s="10">
        <v>108</v>
      </c>
      <c r="S700" s="322">
        <v>55399.14</v>
      </c>
      <c r="T700" s="10">
        <v>512.95500000000004</v>
      </c>
      <c r="V700" s="10"/>
      <c r="W700" s="10"/>
      <c r="X700" s="10"/>
      <c r="Y700" s="10"/>
      <c r="Z700" s="10"/>
      <c r="AA700" s="10"/>
      <c r="AB700" s="10"/>
      <c r="AC700" s="10"/>
      <c r="AD700" s="10"/>
    </row>
    <row r="701" spans="1:30">
      <c r="A701" s="55"/>
      <c r="B701" s="10"/>
      <c r="C701" s="10" t="s">
        <v>131</v>
      </c>
      <c r="D701" s="10"/>
      <c r="E701" s="10" t="s">
        <v>110</v>
      </c>
      <c r="F701" s="10">
        <v>455</v>
      </c>
      <c r="G701" s="322">
        <v>48.8756027215179</v>
      </c>
      <c r="H701" s="322">
        <v>247455.48</v>
      </c>
      <c r="I701" s="322">
        <v>543.85819780219799</v>
      </c>
      <c r="J701" s="201">
        <v>12.4351648351648</v>
      </c>
      <c r="L701" s="10">
        <v>283</v>
      </c>
      <c r="M701" s="322">
        <v>111904.33</v>
      </c>
      <c r="N701" s="322">
        <v>650.60656976744201</v>
      </c>
      <c r="O701" s="10">
        <v>11</v>
      </c>
      <c r="P701" s="322">
        <v>4402.26</v>
      </c>
      <c r="Q701" s="10">
        <v>400.20545454545498</v>
      </c>
      <c r="R701" s="10">
        <v>444</v>
      </c>
      <c r="S701" s="322">
        <v>243053.22</v>
      </c>
      <c r="T701" s="10">
        <v>547.41716216216196</v>
      </c>
      <c r="V701" s="10"/>
      <c r="W701" s="10"/>
      <c r="X701" s="10"/>
      <c r="Y701" s="10"/>
      <c r="Z701" s="10"/>
      <c r="AA701" s="10"/>
      <c r="AB701" s="10"/>
      <c r="AC701" s="10"/>
      <c r="AD701" s="10"/>
    </row>
    <row r="702" spans="1:30">
      <c r="A702" s="55"/>
      <c r="B702" s="10"/>
      <c r="C702" s="10" t="s">
        <v>340</v>
      </c>
      <c r="D702" s="10"/>
      <c r="E702" s="10" t="s">
        <v>341</v>
      </c>
      <c r="F702" s="10">
        <v>58</v>
      </c>
      <c r="G702" s="322">
        <v>43.937386363636399</v>
      </c>
      <c r="H702" s="322">
        <v>29426.98</v>
      </c>
      <c r="I702" s="322">
        <v>507.36172413793099</v>
      </c>
      <c r="J702" s="201">
        <v>12.051724137931</v>
      </c>
      <c r="L702" s="10">
        <v>33</v>
      </c>
      <c r="M702" s="322">
        <v>15428.7</v>
      </c>
      <c r="N702" s="322">
        <v>617.14800000000002</v>
      </c>
      <c r="O702" s="10">
        <v>1</v>
      </c>
      <c r="P702" s="322">
        <v>557.77</v>
      </c>
      <c r="Q702" s="10">
        <v>557.77</v>
      </c>
      <c r="R702" s="10">
        <v>57</v>
      </c>
      <c r="S702" s="322">
        <v>28869.21</v>
      </c>
      <c r="T702" s="10">
        <v>506.47736842105297</v>
      </c>
      <c r="V702" s="10"/>
      <c r="W702" s="10"/>
      <c r="X702" s="10"/>
      <c r="Y702" s="10"/>
      <c r="Z702" s="10"/>
      <c r="AA702" s="10"/>
      <c r="AB702" s="10"/>
      <c r="AC702" s="10"/>
      <c r="AD702" s="10"/>
    </row>
    <row r="703" spans="1:30">
      <c r="A703" s="55"/>
      <c r="B703" s="10"/>
      <c r="C703" s="10" t="s">
        <v>532</v>
      </c>
      <c r="D703" s="10"/>
      <c r="E703" s="10" t="s">
        <v>317</v>
      </c>
      <c r="F703" s="10">
        <v>1</v>
      </c>
      <c r="G703" s="322"/>
      <c r="H703" s="322">
        <v>442.71</v>
      </c>
      <c r="I703" s="322">
        <v>442.71</v>
      </c>
      <c r="J703" s="201">
        <v>15</v>
      </c>
      <c r="L703" s="10">
        <v>1</v>
      </c>
      <c r="M703" s="322"/>
      <c r="N703" s="322"/>
      <c r="O703" s="10"/>
      <c r="P703" s="322"/>
      <c r="Q703" s="10"/>
      <c r="R703" s="10">
        <v>1</v>
      </c>
      <c r="S703" s="322">
        <v>442.71</v>
      </c>
      <c r="T703" s="10">
        <v>442.71</v>
      </c>
      <c r="V703" s="10"/>
      <c r="W703" s="10"/>
      <c r="X703" s="10"/>
      <c r="Y703" s="10"/>
      <c r="Z703" s="10"/>
      <c r="AA703" s="10"/>
      <c r="AB703" s="10"/>
      <c r="AC703" s="10"/>
      <c r="AD703" s="10"/>
    </row>
    <row r="704" spans="1:30">
      <c r="A704" s="55"/>
      <c r="B704" s="10"/>
      <c r="C704" s="10" t="s">
        <v>342</v>
      </c>
      <c r="D704" s="10"/>
      <c r="E704" s="10" t="s">
        <v>343</v>
      </c>
      <c r="F704" s="10">
        <v>6</v>
      </c>
      <c r="G704" s="322">
        <v>102.493333333333</v>
      </c>
      <c r="H704" s="322">
        <v>2708.41</v>
      </c>
      <c r="I704" s="322">
        <v>451.40166666666698</v>
      </c>
      <c r="J704" s="201">
        <v>11</v>
      </c>
      <c r="L704" s="10">
        <v>5</v>
      </c>
      <c r="M704" s="322">
        <v>1229.92</v>
      </c>
      <c r="N704" s="322">
        <v>1229.92</v>
      </c>
      <c r="O704" s="10"/>
      <c r="P704" s="322"/>
      <c r="Q704" s="10"/>
      <c r="R704" s="10">
        <v>6</v>
      </c>
      <c r="S704" s="322">
        <v>2708.41</v>
      </c>
      <c r="T704" s="10">
        <v>451.40166666666698</v>
      </c>
      <c r="V704" s="10"/>
      <c r="W704" s="10"/>
      <c r="X704" s="10"/>
      <c r="Y704" s="10"/>
      <c r="Z704" s="10"/>
      <c r="AA704" s="10"/>
      <c r="AB704" s="10"/>
      <c r="AC704" s="10"/>
      <c r="AD704" s="10"/>
    </row>
    <row r="705" spans="1:30">
      <c r="A705" s="55"/>
      <c r="B705" s="10"/>
      <c r="C705" s="10" t="s">
        <v>344</v>
      </c>
      <c r="D705" s="10"/>
      <c r="E705" s="10" t="s">
        <v>345</v>
      </c>
      <c r="F705" s="10">
        <v>44</v>
      </c>
      <c r="G705" s="322">
        <v>96.261435185185206</v>
      </c>
      <c r="H705" s="322">
        <v>35728.199999999997</v>
      </c>
      <c r="I705" s="322">
        <v>812.004545454545</v>
      </c>
      <c r="J705" s="201">
        <v>12.795454545454501</v>
      </c>
      <c r="L705" s="10">
        <v>24</v>
      </c>
      <c r="M705" s="322">
        <v>24060.92</v>
      </c>
      <c r="N705" s="322">
        <v>1203.046</v>
      </c>
      <c r="O705" s="10"/>
      <c r="P705" s="322"/>
      <c r="Q705" s="10"/>
      <c r="R705" s="10">
        <v>44</v>
      </c>
      <c r="S705" s="322">
        <v>35728.199999999997</v>
      </c>
      <c r="T705" s="10">
        <v>812.004545454545</v>
      </c>
      <c r="V705" s="10"/>
      <c r="W705" s="10"/>
      <c r="X705" s="10"/>
      <c r="Y705" s="10"/>
      <c r="Z705" s="10"/>
      <c r="AA705" s="10"/>
      <c r="AB705" s="10"/>
      <c r="AC705" s="10"/>
      <c r="AD705" s="10"/>
    </row>
    <row r="706" spans="1:30">
      <c r="A706" s="55"/>
      <c r="B706" s="10"/>
      <c r="C706" s="10" t="s">
        <v>346</v>
      </c>
      <c r="D706" s="10"/>
      <c r="E706" s="10" t="s">
        <v>347</v>
      </c>
      <c r="F706" s="10">
        <v>11</v>
      </c>
      <c r="G706" s="322">
        <v>75.010312499999998</v>
      </c>
      <c r="H706" s="322">
        <v>13077.48</v>
      </c>
      <c r="I706" s="322">
        <v>1188.8618181818199</v>
      </c>
      <c r="J706" s="201">
        <v>12.7272727272727</v>
      </c>
      <c r="L706" s="10">
        <v>3</v>
      </c>
      <c r="M706" s="322">
        <v>9733.4500000000007</v>
      </c>
      <c r="N706" s="322">
        <v>1216.6812500000001</v>
      </c>
      <c r="O706" s="10"/>
      <c r="P706" s="322"/>
      <c r="Q706" s="10"/>
      <c r="R706" s="10">
        <v>11</v>
      </c>
      <c r="S706" s="322">
        <v>13077.48</v>
      </c>
      <c r="T706" s="10">
        <v>1188.8618181818199</v>
      </c>
      <c r="V706" s="10"/>
      <c r="W706" s="10"/>
      <c r="X706" s="10"/>
      <c r="Y706" s="10"/>
      <c r="Z706" s="10"/>
      <c r="AA706" s="10"/>
      <c r="AB706" s="10"/>
      <c r="AC706" s="10"/>
      <c r="AD706" s="10"/>
    </row>
    <row r="707" spans="1:30">
      <c r="A707" s="55"/>
      <c r="B707" s="10"/>
      <c r="C707" s="10" t="s">
        <v>410</v>
      </c>
      <c r="D707" s="10"/>
      <c r="E707" s="10" t="s">
        <v>349</v>
      </c>
      <c r="F707" s="10">
        <v>5</v>
      </c>
      <c r="G707" s="322">
        <v>84.412499999999994</v>
      </c>
      <c r="H707" s="322">
        <v>3419.69</v>
      </c>
      <c r="I707" s="322">
        <v>683.93799999999999</v>
      </c>
      <c r="J707" s="201">
        <v>13.2</v>
      </c>
      <c r="L707" s="10">
        <v>3</v>
      </c>
      <c r="M707" s="322">
        <v>2065.9</v>
      </c>
      <c r="N707" s="322">
        <v>1032.95</v>
      </c>
      <c r="O707" s="10"/>
      <c r="P707" s="322"/>
      <c r="Q707" s="10"/>
      <c r="R707" s="10">
        <v>5</v>
      </c>
      <c r="S707" s="322">
        <v>3419.69</v>
      </c>
      <c r="T707" s="10">
        <v>683.93799999999999</v>
      </c>
      <c r="V707" s="10"/>
      <c r="W707" s="10"/>
      <c r="X707" s="10"/>
      <c r="Y707" s="10"/>
      <c r="Z707" s="10"/>
      <c r="AA707" s="10"/>
      <c r="AB707" s="10"/>
      <c r="AC707" s="10"/>
      <c r="AD707" s="10"/>
    </row>
    <row r="708" spans="1:30">
      <c r="A708" s="55"/>
      <c r="B708" s="10"/>
      <c r="C708" s="10" t="s">
        <v>348</v>
      </c>
      <c r="D708" s="10"/>
      <c r="E708" s="10" t="s">
        <v>349</v>
      </c>
      <c r="F708" s="10">
        <v>34</v>
      </c>
      <c r="G708" s="322">
        <v>60.523107323232303</v>
      </c>
      <c r="H708" s="322">
        <v>22193.25</v>
      </c>
      <c r="I708" s="322">
        <v>652.74264705882399</v>
      </c>
      <c r="J708" s="201">
        <v>12.294117647058799</v>
      </c>
      <c r="L708" s="10">
        <v>15</v>
      </c>
      <c r="M708" s="322">
        <v>14641.15</v>
      </c>
      <c r="N708" s="322">
        <v>770.58684210526303</v>
      </c>
      <c r="O708" s="10"/>
      <c r="P708" s="322"/>
      <c r="Q708" s="10"/>
      <c r="R708" s="10">
        <v>34</v>
      </c>
      <c r="S708" s="322">
        <v>22193.25</v>
      </c>
      <c r="T708" s="10">
        <v>652.74264705882399</v>
      </c>
      <c r="V708" s="10"/>
      <c r="W708" s="10"/>
      <c r="X708" s="10"/>
      <c r="Y708" s="10"/>
      <c r="Z708" s="10"/>
      <c r="AA708" s="10"/>
      <c r="AB708" s="10"/>
      <c r="AC708" s="10"/>
      <c r="AD708" s="10"/>
    </row>
    <row r="709" spans="1:30">
      <c r="A709" s="55"/>
      <c r="B709" s="10"/>
      <c r="C709" s="10" t="s">
        <v>350</v>
      </c>
      <c r="D709" s="10"/>
      <c r="E709" s="10" t="s">
        <v>351</v>
      </c>
      <c r="F709" s="10">
        <v>15</v>
      </c>
      <c r="G709" s="322">
        <v>98.051827651515197</v>
      </c>
      <c r="H709" s="322">
        <v>11213.44</v>
      </c>
      <c r="I709" s="322">
        <v>747.56266666666704</v>
      </c>
      <c r="J709" s="201">
        <v>11.6</v>
      </c>
      <c r="L709" s="10">
        <v>7</v>
      </c>
      <c r="M709" s="322">
        <v>8986.2900000000009</v>
      </c>
      <c r="N709" s="322">
        <v>1123.2862500000001</v>
      </c>
      <c r="O709" s="10"/>
      <c r="P709" s="322"/>
      <c r="Q709" s="10"/>
      <c r="R709" s="10">
        <v>15</v>
      </c>
      <c r="S709" s="322">
        <v>11213.44</v>
      </c>
      <c r="T709" s="10">
        <v>747.56266666666704</v>
      </c>
      <c r="V709" s="10"/>
      <c r="W709" s="10"/>
      <c r="X709" s="10"/>
      <c r="Y709" s="10"/>
      <c r="Z709" s="10"/>
      <c r="AA709" s="10"/>
      <c r="AB709" s="10"/>
      <c r="AC709" s="10"/>
      <c r="AD709" s="10"/>
    </row>
    <row r="710" spans="1:30">
      <c r="A710" s="55"/>
      <c r="B710" s="10"/>
      <c r="C710" s="10" t="s">
        <v>352</v>
      </c>
      <c r="D710" s="10"/>
      <c r="E710" s="10" t="s">
        <v>353</v>
      </c>
      <c r="F710" s="10">
        <v>8</v>
      </c>
      <c r="G710" s="322">
        <v>101.56305555555601</v>
      </c>
      <c r="H710" s="322">
        <v>6789.3</v>
      </c>
      <c r="I710" s="322">
        <v>848.66250000000002</v>
      </c>
      <c r="J710" s="201">
        <v>10.5</v>
      </c>
      <c r="L710" s="10">
        <v>3</v>
      </c>
      <c r="M710" s="322">
        <v>5762.52</v>
      </c>
      <c r="N710" s="322">
        <v>1152.5039999999999</v>
      </c>
      <c r="O710" s="10"/>
      <c r="P710" s="322"/>
      <c r="Q710" s="10"/>
      <c r="R710" s="10">
        <v>8</v>
      </c>
      <c r="S710" s="322">
        <v>6789.3</v>
      </c>
      <c r="T710" s="10">
        <v>848.66250000000002</v>
      </c>
      <c r="V710" s="10"/>
      <c r="W710" s="10"/>
      <c r="X710" s="10"/>
      <c r="Y710" s="10"/>
      <c r="Z710" s="10"/>
      <c r="AA710" s="10"/>
      <c r="AB710" s="10"/>
      <c r="AC710" s="10"/>
      <c r="AD710" s="10"/>
    </row>
    <row r="711" spans="1:30">
      <c r="A711" s="55"/>
      <c r="B711" s="10"/>
      <c r="C711" s="10" t="s">
        <v>132</v>
      </c>
      <c r="D711" s="10"/>
      <c r="E711" s="10" t="s">
        <v>133</v>
      </c>
      <c r="F711" s="10">
        <v>89</v>
      </c>
      <c r="G711" s="322">
        <v>55.445640350877198</v>
      </c>
      <c r="H711" s="322">
        <v>46590.45</v>
      </c>
      <c r="I711" s="322">
        <v>523.488202247191</v>
      </c>
      <c r="J711" s="201">
        <v>13.0786516853933</v>
      </c>
      <c r="L711" s="10">
        <v>51</v>
      </c>
      <c r="M711" s="322">
        <v>25981.39</v>
      </c>
      <c r="N711" s="322">
        <v>683.72078947368402</v>
      </c>
      <c r="O711" s="10">
        <v>3</v>
      </c>
      <c r="P711" s="322">
        <v>956.8</v>
      </c>
      <c r="Q711" s="10">
        <v>318.933333333333</v>
      </c>
      <c r="R711" s="10">
        <v>86</v>
      </c>
      <c r="S711" s="322">
        <v>45633.65</v>
      </c>
      <c r="T711" s="10">
        <v>530.623837209302</v>
      </c>
      <c r="V711" s="10"/>
      <c r="W711" s="10"/>
      <c r="X711" s="10"/>
      <c r="Y711" s="10"/>
      <c r="Z711" s="10"/>
      <c r="AA711" s="10"/>
      <c r="AB711" s="10"/>
      <c r="AC711" s="10"/>
      <c r="AD711" s="10"/>
    </row>
    <row r="712" spans="1:30">
      <c r="A712" s="55"/>
      <c r="B712" s="10"/>
      <c r="C712" s="10" t="s">
        <v>354</v>
      </c>
      <c r="D712" s="10"/>
      <c r="E712" s="10" t="s">
        <v>164</v>
      </c>
      <c r="F712" s="10">
        <v>5</v>
      </c>
      <c r="G712" s="322">
        <v>12.220555555555601</v>
      </c>
      <c r="H712" s="322">
        <v>4397.8999999999996</v>
      </c>
      <c r="I712" s="322">
        <v>879.58</v>
      </c>
      <c r="J712" s="201">
        <v>12</v>
      </c>
      <c r="L712" s="10">
        <v>2</v>
      </c>
      <c r="M712" s="322">
        <v>3766.57</v>
      </c>
      <c r="N712" s="322">
        <v>1255.5233333333299</v>
      </c>
      <c r="O712" s="10"/>
      <c r="P712" s="322"/>
      <c r="Q712" s="10"/>
      <c r="R712" s="10">
        <v>5</v>
      </c>
      <c r="S712" s="322">
        <v>4397.8999999999996</v>
      </c>
      <c r="T712" s="10">
        <v>879.58</v>
      </c>
      <c r="V712" s="10"/>
      <c r="W712" s="10"/>
      <c r="X712" s="10"/>
      <c r="Y712" s="10"/>
      <c r="Z712" s="10"/>
      <c r="AA712" s="10"/>
      <c r="AB712" s="10"/>
      <c r="AC712" s="10"/>
      <c r="AD712" s="10"/>
    </row>
    <row r="713" spans="1:30">
      <c r="A713" s="55"/>
      <c r="B713" s="10"/>
      <c r="C713" s="10" t="s">
        <v>355</v>
      </c>
      <c r="D713" s="10"/>
      <c r="E713" s="10" t="s">
        <v>356</v>
      </c>
      <c r="F713" s="10">
        <v>28</v>
      </c>
      <c r="G713" s="322">
        <v>74.030970238095193</v>
      </c>
      <c r="H713" s="322">
        <v>24433.21</v>
      </c>
      <c r="I713" s="322">
        <v>872.61464285714305</v>
      </c>
      <c r="J713" s="201">
        <v>12.214285714285699</v>
      </c>
      <c r="L713" s="10">
        <v>14</v>
      </c>
      <c r="M713" s="322">
        <v>14008.02</v>
      </c>
      <c r="N713" s="322">
        <v>1000.57285714286</v>
      </c>
      <c r="O713" s="10">
        <v>2</v>
      </c>
      <c r="P713" s="322">
        <v>941.6</v>
      </c>
      <c r="Q713" s="10">
        <v>470.8</v>
      </c>
      <c r="R713" s="10">
        <v>26</v>
      </c>
      <c r="S713" s="322">
        <v>23491.61</v>
      </c>
      <c r="T713" s="10">
        <v>903.52346153846202</v>
      </c>
      <c r="V713" s="10"/>
      <c r="W713" s="10"/>
      <c r="X713" s="10"/>
      <c r="Y713" s="10"/>
      <c r="Z713" s="10"/>
      <c r="AA713" s="10"/>
      <c r="AB713" s="10"/>
      <c r="AC713" s="10"/>
      <c r="AD713" s="10"/>
    </row>
    <row r="714" spans="1:30">
      <c r="A714" s="55"/>
      <c r="B714" s="10"/>
      <c r="C714" s="10" t="s">
        <v>357</v>
      </c>
      <c r="D714" s="10"/>
      <c r="E714" s="10" t="s">
        <v>289</v>
      </c>
      <c r="F714" s="10">
        <v>229</v>
      </c>
      <c r="G714" s="322">
        <v>57.615152953586502</v>
      </c>
      <c r="H714" s="322">
        <v>148355.53</v>
      </c>
      <c r="I714" s="322">
        <v>647.84074235807896</v>
      </c>
      <c r="J714" s="201">
        <v>12.6288209606987</v>
      </c>
      <c r="L714" s="10">
        <v>146</v>
      </c>
      <c r="M714" s="322">
        <v>60028.61</v>
      </c>
      <c r="N714" s="322">
        <v>723.23626506024095</v>
      </c>
      <c r="O714" s="10">
        <v>11</v>
      </c>
      <c r="P714" s="322">
        <v>7280.91</v>
      </c>
      <c r="Q714" s="10">
        <v>661.90090909090895</v>
      </c>
      <c r="R714" s="10">
        <v>218</v>
      </c>
      <c r="S714" s="322">
        <v>141074.62</v>
      </c>
      <c r="T714" s="10">
        <v>647.13128440366995</v>
      </c>
      <c r="V714" s="10"/>
      <c r="W714" s="10"/>
      <c r="X714" s="10"/>
      <c r="Y714" s="10"/>
      <c r="Z714" s="10"/>
      <c r="AA714" s="10"/>
      <c r="AB714" s="10"/>
      <c r="AC714" s="10"/>
      <c r="AD714" s="10"/>
    </row>
    <row r="715" spans="1:30">
      <c r="A715" s="55"/>
      <c r="B715" s="10"/>
      <c r="C715" s="10" t="s">
        <v>358</v>
      </c>
      <c r="D715" s="10"/>
      <c r="E715" s="10" t="s">
        <v>94</v>
      </c>
      <c r="F715" s="10">
        <v>3</v>
      </c>
      <c r="G715" s="322">
        <v>82.420833333333306</v>
      </c>
      <c r="H715" s="322">
        <v>4060.71</v>
      </c>
      <c r="I715" s="322">
        <v>1353.57</v>
      </c>
      <c r="J715" s="201">
        <v>13</v>
      </c>
      <c r="L715" s="10">
        <v>2</v>
      </c>
      <c r="M715" s="322">
        <v>989.05</v>
      </c>
      <c r="N715" s="322">
        <v>989.05</v>
      </c>
      <c r="O715" s="10"/>
      <c r="P715" s="322"/>
      <c r="Q715" s="10"/>
      <c r="R715" s="10">
        <v>3</v>
      </c>
      <c r="S715" s="322">
        <v>4060.71</v>
      </c>
      <c r="T715" s="10">
        <v>1353.57</v>
      </c>
      <c r="V715" s="10"/>
      <c r="W715" s="10"/>
      <c r="X715" s="10"/>
      <c r="Y715" s="10"/>
      <c r="Z715" s="10"/>
      <c r="AA715" s="10"/>
      <c r="AB715" s="10"/>
      <c r="AC715" s="10"/>
      <c r="AD715" s="10"/>
    </row>
    <row r="716" spans="1:30">
      <c r="A716" s="55"/>
      <c r="B716" s="10"/>
      <c r="C716" s="10" t="s">
        <v>358</v>
      </c>
      <c r="D716" s="10"/>
      <c r="E716" s="10" t="s">
        <v>359</v>
      </c>
      <c r="F716" s="10">
        <v>5</v>
      </c>
      <c r="G716" s="322">
        <v>64.651666666666699</v>
      </c>
      <c r="H716" s="322">
        <v>2083.35</v>
      </c>
      <c r="I716" s="322">
        <v>416.67</v>
      </c>
      <c r="J716" s="201">
        <v>13.2</v>
      </c>
      <c r="L716" s="10">
        <v>4</v>
      </c>
      <c r="M716" s="322">
        <v>775.82</v>
      </c>
      <c r="N716" s="322">
        <v>775.82</v>
      </c>
      <c r="O716" s="10"/>
      <c r="P716" s="322"/>
      <c r="Q716" s="10"/>
      <c r="R716" s="10">
        <v>5</v>
      </c>
      <c r="S716" s="322">
        <v>2083.35</v>
      </c>
      <c r="T716" s="10">
        <v>416.67</v>
      </c>
      <c r="V716" s="10"/>
      <c r="W716" s="10"/>
      <c r="X716" s="10"/>
      <c r="Y716" s="10"/>
      <c r="Z716" s="10"/>
      <c r="AA716" s="10"/>
      <c r="AB716" s="10"/>
      <c r="AC716" s="10"/>
      <c r="AD716" s="10"/>
    </row>
    <row r="717" spans="1:30">
      <c r="A717" s="55"/>
      <c r="B717" s="10"/>
      <c r="C717" s="10" t="s">
        <v>358</v>
      </c>
      <c r="D717" s="10"/>
      <c r="E717" s="10" t="s">
        <v>119</v>
      </c>
      <c r="F717" s="10">
        <v>4</v>
      </c>
      <c r="G717" s="322">
        <v>72.879280303030299</v>
      </c>
      <c r="H717" s="322">
        <v>2336.62</v>
      </c>
      <c r="I717" s="322">
        <v>584.15499999999997</v>
      </c>
      <c r="J717" s="201">
        <v>12.75</v>
      </c>
      <c r="L717" s="10">
        <v>2</v>
      </c>
      <c r="M717" s="322">
        <v>1598.35</v>
      </c>
      <c r="N717" s="322">
        <v>799.17499999999995</v>
      </c>
      <c r="O717" s="10"/>
      <c r="P717" s="322"/>
      <c r="Q717" s="10"/>
      <c r="R717" s="10">
        <v>4</v>
      </c>
      <c r="S717" s="322">
        <v>2336.62</v>
      </c>
      <c r="T717" s="10">
        <v>584.15499999999997</v>
      </c>
      <c r="V717" s="10"/>
      <c r="W717" s="10"/>
      <c r="X717" s="10"/>
      <c r="Y717" s="10"/>
      <c r="Z717" s="10"/>
      <c r="AA717" s="10"/>
      <c r="AB717" s="10"/>
      <c r="AC717" s="10"/>
      <c r="AD717" s="10"/>
    </row>
    <row r="718" spans="1:30">
      <c r="A718" s="55"/>
      <c r="B718" s="10"/>
      <c r="C718" s="10" t="s">
        <v>360</v>
      </c>
      <c r="D718" s="10"/>
      <c r="E718" s="10" t="s">
        <v>361</v>
      </c>
      <c r="F718" s="10">
        <v>34</v>
      </c>
      <c r="G718" s="322">
        <v>66.154300000000006</v>
      </c>
      <c r="H718" s="322">
        <v>17095.84</v>
      </c>
      <c r="I718" s="322">
        <v>502.81882352941199</v>
      </c>
      <c r="J718" s="201">
        <v>13.294117647058799</v>
      </c>
      <c r="L718" s="10">
        <v>24</v>
      </c>
      <c r="M718" s="322">
        <v>5722.63</v>
      </c>
      <c r="N718" s="322">
        <v>572.26300000000003</v>
      </c>
      <c r="O718" s="10"/>
      <c r="P718" s="322"/>
      <c r="Q718" s="10"/>
      <c r="R718" s="10">
        <v>34</v>
      </c>
      <c r="S718" s="322">
        <v>17095.84</v>
      </c>
      <c r="T718" s="10">
        <v>502.81882352941199</v>
      </c>
      <c r="V718" s="10"/>
      <c r="W718" s="10"/>
      <c r="X718" s="10"/>
      <c r="Y718" s="10"/>
      <c r="Z718" s="10"/>
      <c r="AA718" s="10"/>
      <c r="AB718" s="10"/>
      <c r="AC718" s="10"/>
      <c r="AD718" s="10"/>
    </row>
    <row r="719" spans="1:30">
      <c r="A719" s="55"/>
      <c r="B719" s="10"/>
      <c r="C719" s="10" t="s">
        <v>419</v>
      </c>
      <c r="D719" s="10"/>
      <c r="E719" s="10" t="s">
        <v>100</v>
      </c>
      <c r="F719" s="10">
        <v>2</v>
      </c>
      <c r="G719" s="322"/>
      <c r="H719" s="322">
        <v>754.76</v>
      </c>
      <c r="I719" s="322">
        <v>377.38</v>
      </c>
      <c r="J719" s="201">
        <v>16.5</v>
      </c>
      <c r="L719" s="10">
        <v>2</v>
      </c>
      <c r="M719" s="322"/>
      <c r="N719" s="322"/>
      <c r="O719" s="10"/>
      <c r="P719" s="322"/>
      <c r="Q719" s="10"/>
      <c r="R719" s="10">
        <v>2</v>
      </c>
      <c r="S719" s="322">
        <v>754.76</v>
      </c>
      <c r="T719" s="10">
        <v>377.38</v>
      </c>
      <c r="V719" s="10"/>
      <c r="W719" s="10"/>
      <c r="X719" s="10"/>
      <c r="Y719" s="10"/>
      <c r="Z719" s="10"/>
      <c r="AA719" s="10"/>
      <c r="AB719" s="10"/>
      <c r="AC719" s="10"/>
      <c r="AD719" s="10"/>
    </row>
    <row r="720" spans="1:30">
      <c r="A720" s="55"/>
      <c r="B720" s="10"/>
      <c r="C720" s="10" t="s">
        <v>537</v>
      </c>
      <c r="D720" s="10"/>
      <c r="E720" s="10" t="s">
        <v>89</v>
      </c>
      <c r="F720" s="10">
        <v>1</v>
      </c>
      <c r="G720" s="322">
        <v>0</v>
      </c>
      <c r="H720" s="322">
        <v>527.9</v>
      </c>
      <c r="I720" s="322">
        <v>527.9</v>
      </c>
      <c r="J720" s="201">
        <v>8</v>
      </c>
      <c r="L720" s="10"/>
      <c r="M720" s="322">
        <v>527.9</v>
      </c>
      <c r="N720" s="322">
        <v>527.9</v>
      </c>
      <c r="O720" s="10"/>
      <c r="P720" s="322"/>
      <c r="Q720" s="10"/>
      <c r="R720" s="10">
        <v>1</v>
      </c>
      <c r="S720" s="322">
        <v>527.9</v>
      </c>
      <c r="T720" s="10">
        <v>527.9</v>
      </c>
      <c r="V720" s="10"/>
      <c r="W720" s="10"/>
      <c r="X720" s="10"/>
      <c r="Y720" s="10"/>
      <c r="Z720" s="10"/>
      <c r="AA720" s="10"/>
      <c r="AB720" s="10"/>
      <c r="AC720" s="10"/>
      <c r="AD720" s="10"/>
    </row>
    <row r="721" spans="1:30">
      <c r="A721" s="55"/>
      <c r="B721" s="10"/>
      <c r="C721" s="10" t="s">
        <v>362</v>
      </c>
      <c r="D721" s="10"/>
      <c r="E721" s="10" t="s">
        <v>363</v>
      </c>
      <c r="F721" s="10">
        <v>39</v>
      </c>
      <c r="G721" s="322">
        <v>50.694501262626297</v>
      </c>
      <c r="H721" s="322">
        <v>23779.85</v>
      </c>
      <c r="I721" s="322">
        <v>609.73974358974397</v>
      </c>
      <c r="J721" s="201">
        <v>12.2307692307692</v>
      </c>
      <c r="L721" s="10">
        <v>27</v>
      </c>
      <c r="M721" s="322">
        <v>7945</v>
      </c>
      <c r="N721" s="322">
        <v>662.08333333333303</v>
      </c>
      <c r="O721" s="10"/>
      <c r="P721" s="322"/>
      <c r="Q721" s="10"/>
      <c r="R721" s="10">
        <v>39</v>
      </c>
      <c r="S721" s="322">
        <v>23779.85</v>
      </c>
      <c r="T721" s="10">
        <v>609.73974358974397</v>
      </c>
      <c r="V721" s="10"/>
      <c r="W721" s="10"/>
      <c r="X721" s="10"/>
      <c r="Y721" s="10"/>
      <c r="Z721" s="10"/>
      <c r="AA721" s="10"/>
      <c r="AB721" s="10"/>
      <c r="AC721" s="10"/>
      <c r="AD721" s="10"/>
    </row>
    <row r="722" spans="1:30">
      <c r="A722" s="55"/>
      <c r="B722" s="10"/>
      <c r="C722" s="10" t="s">
        <v>134</v>
      </c>
      <c r="D722" s="10"/>
      <c r="E722" s="10" t="s">
        <v>135</v>
      </c>
      <c r="F722" s="10">
        <v>283</v>
      </c>
      <c r="G722" s="322">
        <v>51.524216865626002</v>
      </c>
      <c r="H722" s="322">
        <v>155662.29999999999</v>
      </c>
      <c r="I722" s="322">
        <v>550.04346289752698</v>
      </c>
      <c r="J722" s="201">
        <v>12.0706713780919</v>
      </c>
      <c r="L722" s="10">
        <v>182</v>
      </c>
      <c r="M722" s="322">
        <v>69845.259999999995</v>
      </c>
      <c r="N722" s="322">
        <v>691.53722772277195</v>
      </c>
      <c r="O722" s="10">
        <v>4</v>
      </c>
      <c r="P722" s="322">
        <v>1696.31</v>
      </c>
      <c r="Q722" s="10">
        <v>424.07749999999999</v>
      </c>
      <c r="R722" s="10">
        <v>279</v>
      </c>
      <c r="S722" s="322">
        <v>153965.99</v>
      </c>
      <c r="T722" s="10">
        <v>551.84942652329801</v>
      </c>
      <c r="V722" s="10"/>
      <c r="W722" s="10"/>
      <c r="X722" s="10"/>
      <c r="Y722" s="10"/>
      <c r="Z722" s="10"/>
      <c r="AA722" s="10"/>
      <c r="AB722" s="10"/>
      <c r="AC722" s="10"/>
      <c r="AD722" s="10"/>
    </row>
    <row r="723" spans="1:30">
      <c r="A723" s="55"/>
      <c r="B723" s="10"/>
      <c r="C723" s="10" t="s">
        <v>364</v>
      </c>
      <c r="D723" s="10"/>
      <c r="E723" s="10" t="s">
        <v>335</v>
      </c>
      <c r="F723" s="10">
        <v>4</v>
      </c>
      <c r="G723" s="322">
        <v>45.784999999999997</v>
      </c>
      <c r="H723" s="322">
        <v>2156.71</v>
      </c>
      <c r="I723" s="322">
        <v>539.17750000000001</v>
      </c>
      <c r="J723" s="201">
        <v>10.25</v>
      </c>
      <c r="L723" s="10">
        <v>1</v>
      </c>
      <c r="M723" s="322">
        <v>1682</v>
      </c>
      <c r="N723" s="322">
        <v>560.66666666666697</v>
      </c>
      <c r="O723" s="10"/>
      <c r="P723" s="322"/>
      <c r="Q723" s="10"/>
      <c r="R723" s="10">
        <v>4</v>
      </c>
      <c r="S723" s="322">
        <v>2156.71</v>
      </c>
      <c r="T723" s="10">
        <v>539.17750000000001</v>
      </c>
      <c r="V723" s="10"/>
      <c r="W723" s="10"/>
      <c r="X723" s="10"/>
      <c r="Y723" s="10"/>
      <c r="Z723" s="10"/>
      <c r="AA723" s="10"/>
      <c r="AB723" s="10"/>
      <c r="AC723" s="10"/>
      <c r="AD723" s="10"/>
    </row>
    <row r="724" spans="1:30">
      <c r="A724" s="55"/>
      <c r="B724" s="10"/>
      <c r="C724" s="10" t="s">
        <v>365</v>
      </c>
      <c r="D724" s="10"/>
      <c r="E724" s="10" t="s">
        <v>366</v>
      </c>
      <c r="F724" s="10">
        <v>5</v>
      </c>
      <c r="G724" s="322">
        <v>58.428333333333299</v>
      </c>
      <c r="H724" s="322">
        <v>3116.64</v>
      </c>
      <c r="I724" s="322">
        <v>623.32799999999997</v>
      </c>
      <c r="J724" s="201">
        <v>13</v>
      </c>
      <c r="L724" s="10">
        <v>4</v>
      </c>
      <c r="M724" s="322">
        <v>694.86</v>
      </c>
      <c r="N724" s="322">
        <v>694.86</v>
      </c>
      <c r="O724" s="10"/>
      <c r="P724" s="322"/>
      <c r="Q724" s="10"/>
      <c r="R724" s="10">
        <v>5</v>
      </c>
      <c r="S724" s="322">
        <v>3116.64</v>
      </c>
      <c r="T724" s="10">
        <v>623.32799999999997</v>
      </c>
      <c r="V724" s="10"/>
      <c r="W724" s="10"/>
      <c r="X724" s="10"/>
      <c r="Y724" s="10"/>
      <c r="Z724" s="10"/>
      <c r="AA724" s="10"/>
      <c r="AB724" s="10"/>
      <c r="AC724" s="10"/>
      <c r="AD724" s="10"/>
    </row>
    <row r="725" spans="1:30">
      <c r="A725" s="55"/>
      <c r="B725" s="10"/>
      <c r="C725" s="10" t="s">
        <v>367</v>
      </c>
      <c r="D725" s="10"/>
      <c r="E725" s="10" t="s">
        <v>173</v>
      </c>
      <c r="F725" s="10">
        <v>13</v>
      </c>
      <c r="G725" s="322">
        <v>42.325277777777799</v>
      </c>
      <c r="H725" s="322">
        <v>10477.6</v>
      </c>
      <c r="I725" s="322">
        <v>805.96923076923099</v>
      </c>
      <c r="J725" s="201">
        <v>15.692307692307701</v>
      </c>
      <c r="L725" s="10">
        <v>10</v>
      </c>
      <c r="M725" s="322">
        <v>1593.71</v>
      </c>
      <c r="N725" s="322">
        <v>531.23666666666702</v>
      </c>
      <c r="O725" s="10"/>
      <c r="P725" s="322"/>
      <c r="Q725" s="10"/>
      <c r="R725" s="10">
        <v>13</v>
      </c>
      <c r="S725" s="322">
        <v>10477.6</v>
      </c>
      <c r="T725" s="10">
        <v>805.96923076923099</v>
      </c>
      <c r="V725" s="10"/>
      <c r="W725" s="10"/>
      <c r="X725" s="10"/>
      <c r="Y725" s="10"/>
      <c r="Z725" s="10"/>
      <c r="AA725" s="10"/>
      <c r="AB725" s="10"/>
      <c r="AC725" s="10"/>
      <c r="AD725" s="10"/>
    </row>
    <row r="726" spans="1:30">
      <c r="A726" s="55"/>
      <c r="B726" s="10"/>
      <c r="C726" s="10" t="s">
        <v>136</v>
      </c>
      <c r="D726" s="10"/>
      <c r="E726" s="10" t="s">
        <v>137</v>
      </c>
      <c r="F726" s="10">
        <v>831</v>
      </c>
      <c r="G726" s="322">
        <v>51.747619156407801</v>
      </c>
      <c r="H726" s="322">
        <v>483309.05</v>
      </c>
      <c r="I726" s="322">
        <v>581.59933814681096</v>
      </c>
      <c r="J726" s="201">
        <v>12.6125150421179</v>
      </c>
      <c r="L726" s="10">
        <v>503</v>
      </c>
      <c r="M726" s="322">
        <v>214561.89</v>
      </c>
      <c r="N726" s="322">
        <v>654.15210365853704</v>
      </c>
      <c r="O726" s="10">
        <v>34</v>
      </c>
      <c r="P726" s="322">
        <v>11910.17</v>
      </c>
      <c r="Q726" s="10">
        <v>350.29911764705901</v>
      </c>
      <c r="R726" s="10">
        <v>797</v>
      </c>
      <c r="S726" s="322">
        <v>471398.88</v>
      </c>
      <c r="T726" s="10">
        <v>591.46659974905901</v>
      </c>
      <c r="V726" s="10"/>
      <c r="W726" s="10"/>
      <c r="X726" s="10"/>
      <c r="Y726" s="10"/>
      <c r="Z726" s="10"/>
      <c r="AA726" s="10"/>
      <c r="AB726" s="10"/>
      <c r="AC726" s="10"/>
      <c r="AD726" s="10"/>
    </row>
    <row r="727" spans="1:30">
      <c r="A727" s="55"/>
      <c r="B727" s="10"/>
      <c r="C727" s="10" t="s">
        <v>368</v>
      </c>
      <c r="D727" s="10"/>
      <c r="E727" s="10" t="s">
        <v>89</v>
      </c>
      <c r="F727" s="10">
        <v>1</v>
      </c>
      <c r="G727" s="322"/>
      <c r="H727" s="322">
        <v>156.66</v>
      </c>
      <c r="I727" s="322">
        <v>156.66</v>
      </c>
      <c r="J727" s="201">
        <v>14</v>
      </c>
      <c r="L727" s="10">
        <v>1</v>
      </c>
      <c r="M727" s="322"/>
      <c r="N727" s="322"/>
      <c r="O727" s="10"/>
      <c r="P727" s="322"/>
      <c r="Q727" s="10"/>
      <c r="R727" s="10">
        <v>1</v>
      </c>
      <c r="S727" s="322">
        <v>156.66</v>
      </c>
      <c r="T727" s="10">
        <v>156.66</v>
      </c>
      <c r="V727" s="10"/>
      <c r="W727" s="10"/>
      <c r="X727" s="10"/>
      <c r="Y727" s="10"/>
      <c r="Z727" s="10"/>
      <c r="AA727" s="10"/>
      <c r="AB727" s="10"/>
      <c r="AC727" s="10"/>
      <c r="AD727" s="10"/>
    </row>
    <row r="728" spans="1:30">
      <c r="A728" s="55"/>
      <c r="B728" s="10"/>
      <c r="C728" s="10" t="s">
        <v>368</v>
      </c>
      <c r="D728" s="10"/>
      <c r="E728" s="10" t="s">
        <v>90</v>
      </c>
      <c r="F728" s="10">
        <v>73</v>
      </c>
      <c r="G728" s="322">
        <v>79.808657407407395</v>
      </c>
      <c r="H728" s="322">
        <v>48840.71</v>
      </c>
      <c r="I728" s="322">
        <v>669.05082191780798</v>
      </c>
      <c r="J728" s="201">
        <v>13.4109589041096</v>
      </c>
      <c r="L728" s="10">
        <v>55</v>
      </c>
      <c r="M728" s="322">
        <v>12983.15</v>
      </c>
      <c r="N728" s="322">
        <v>721.28611111111104</v>
      </c>
      <c r="O728" s="10">
        <v>1</v>
      </c>
      <c r="P728" s="322">
        <v>645.08000000000004</v>
      </c>
      <c r="Q728" s="10">
        <v>645.08000000000004</v>
      </c>
      <c r="R728" s="10">
        <v>72</v>
      </c>
      <c r="S728" s="322">
        <v>48195.63</v>
      </c>
      <c r="T728" s="10">
        <v>669.38374999999996</v>
      </c>
      <c r="V728" s="10"/>
      <c r="W728" s="10"/>
      <c r="X728" s="10"/>
      <c r="Y728" s="10"/>
      <c r="Z728" s="10"/>
      <c r="AA728" s="10"/>
      <c r="AB728" s="10"/>
      <c r="AC728" s="10"/>
      <c r="AD728" s="10"/>
    </row>
    <row r="729" spans="1:30">
      <c r="A729" s="55"/>
      <c r="B729" s="10"/>
      <c r="C729" s="10" t="s">
        <v>368</v>
      </c>
      <c r="D729" s="10"/>
      <c r="E729" s="10" t="s">
        <v>107</v>
      </c>
      <c r="F729" s="10">
        <v>1</v>
      </c>
      <c r="G729" s="322">
        <v>89.423636363636405</v>
      </c>
      <c r="H729" s="322">
        <v>983.66</v>
      </c>
      <c r="I729" s="322">
        <v>983.66</v>
      </c>
      <c r="J729" s="201">
        <v>12</v>
      </c>
      <c r="L729" s="10"/>
      <c r="M729" s="322">
        <v>983.66</v>
      </c>
      <c r="N729" s="322">
        <v>983.66</v>
      </c>
      <c r="O729" s="10"/>
      <c r="P729" s="322"/>
      <c r="Q729" s="10"/>
      <c r="R729" s="10">
        <v>1</v>
      </c>
      <c r="S729" s="322">
        <v>983.66</v>
      </c>
      <c r="T729" s="10">
        <v>983.66</v>
      </c>
      <c r="V729" s="10"/>
      <c r="W729" s="10"/>
      <c r="X729" s="10"/>
      <c r="Y729" s="10"/>
      <c r="Z729" s="10"/>
      <c r="AA729" s="10"/>
      <c r="AB729" s="10"/>
      <c r="AC729" s="10"/>
      <c r="AD729" s="10"/>
    </row>
    <row r="730" spans="1:30">
      <c r="A730" s="55"/>
      <c r="B730" s="10"/>
      <c r="C730" s="10" t="s">
        <v>369</v>
      </c>
      <c r="D730" s="10"/>
      <c r="E730" s="10" t="s">
        <v>370</v>
      </c>
      <c r="F730" s="10">
        <v>10</v>
      </c>
      <c r="G730" s="322">
        <v>50.302559523809499</v>
      </c>
      <c r="H730" s="322">
        <v>6613.13</v>
      </c>
      <c r="I730" s="322">
        <v>661.31299999999999</v>
      </c>
      <c r="J730" s="201">
        <v>11.4</v>
      </c>
      <c r="L730" s="10">
        <v>4</v>
      </c>
      <c r="M730" s="322">
        <v>4461.8599999999997</v>
      </c>
      <c r="N730" s="322">
        <v>743.64333333333298</v>
      </c>
      <c r="O730" s="10"/>
      <c r="P730" s="322"/>
      <c r="Q730" s="10"/>
      <c r="R730" s="10">
        <v>10</v>
      </c>
      <c r="S730" s="322">
        <v>6613.13</v>
      </c>
      <c r="T730" s="10">
        <v>661.31299999999999</v>
      </c>
      <c r="V730" s="10"/>
      <c r="W730" s="10"/>
      <c r="X730" s="10"/>
      <c r="Y730" s="10"/>
      <c r="Z730" s="10"/>
      <c r="AA730" s="10"/>
      <c r="AB730" s="10"/>
      <c r="AC730" s="10"/>
      <c r="AD730" s="10"/>
    </row>
    <row r="731" spans="1:30">
      <c r="A731" s="55"/>
      <c r="B731" s="10"/>
      <c r="C731" s="10" t="s">
        <v>138</v>
      </c>
      <c r="D731" s="10"/>
      <c r="E731" s="10" t="s">
        <v>139</v>
      </c>
      <c r="F731" s="10">
        <v>181</v>
      </c>
      <c r="G731" s="322">
        <v>55.799069444444399</v>
      </c>
      <c r="H731" s="322">
        <v>90294.88</v>
      </c>
      <c r="I731" s="322">
        <v>498.866740331492</v>
      </c>
      <c r="J731" s="201">
        <v>12.3646408839779</v>
      </c>
      <c r="L731" s="10">
        <v>102</v>
      </c>
      <c r="M731" s="322">
        <v>46876.67</v>
      </c>
      <c r="N731" s="322">
        <v>593.37556962025303</v>
      </c>
      <c r="O731" s="10">
        <v>7</v>
      </c>
      <c r="P731" s="322">
        <v>3006.63</v>
      </c>
      <c r="Q731" s="10">
        <v>429.51857142857102</v>
      </c>
      <c r="R731" s="10">
        <v>174</v>
      </c>
      <c r="S731" s="322">
        <v>87288.25</v>
      </c>
      <c r="T731" s="10">
        <v>501.65660919540198</v>
      </c>
      <c r="V731" s="10"/>
      <c r="W731" s="10"/>
      <c r="X731" s="10"/>
      <c r="Y731" s="10"/>
      <c r="Z731" s="10"/>
      <c r="AA731" s="10"/>
      <c r="AB731" s="10"/>
      <c r="AC731" s="10"/>
      <c r="AD731" s="10"/>
    </row>
    <row r="732" spans="1:30">
      <c r="A732" s="55"/>
      <c r="B732" s="10"/>
      <c r="C732" s="10" t="s">
        <v>371</v>
      </c>
      <c r="D732" s="10"/>
      <c r="E732" s="10" t="s">
        <v>372</v>
      </c>
      <c r="F732" s="10">
        <v>21</v>
      </c>
      <c r="G732" s="322">
        <v>108.7240625</v>
      </c>
      <c r="H732" s="322">
        <v>19694.41</v>
      </c>
      <c r="I732" s="322">
        <v>937.82904761904797</v>
      </c>
      <c r="J732" s="201">
        <v>13</v>
      </c>
      <c r="L732" s="10">
        <v>13</v>
      </c>
      <c r="M732" s="322">
        <v>11158.02</v>
      </c>
      <c r="N732" s="322">
        <v>1394.7525000000001</v>
      </c>
      <c r="O732" s="10"/>
      <c r="P732" s="322"/>
      <c r="Q732" s="10"/>
      <c r="R732" s="10">
        <v>21</v>
      </c>
      <c r="S732" s="322">
        <v>19694.41</v>
      </c>
      <c r="T732" s="10">
        <v>937.82904761904797</v>
      </c>
      <c r="V732" s="10"/>
      <c r="W732" s="10"/>
      <c r="X732" s="10"/>
      <c r="Y732" s="10"/>
      <c r="Z732" s="10"/>
      <c r="AA732" s="10"/>
      <c r="AB732" s="10"/>
      <c r="AC732" s="10"/>
      <c r="AD732" s="10"/>
    </row>
    <row r="733" spans="1:30">
      <c r="A733" s="55"/>
      <c r="B733" s="10"/>
      <c r="C733" s="10" t="s">
        <v>593</v>
      </c>
      <c r="D733" s="10"/>
      <c r="E733" s="10" t="s">
        <v>107</v>
      </c>
      <c r="F733" s="10">
        <v>2</v>
      </c>
      <c r="G733" s="322"/>
      <c r="H733" s="322">
        <v>183.06</v>
      </c>
      <c r="I733" s="322">
        <v>91.53</v>
      </c>
      <c r="J733" s="201">
        <v>11</v>
      </c>
      <c r="L733" s="10">
        <v>2</v>
      </c>
      <c r="M733" s="322"/>
      <c r="N733" s="322"/>
      <c r="O733" s="10"/>
      <c r="P733" s="322"/>
      <c r="Q733" s="10"/>
      <c r="R733" s="10">
        <v>2</v>
      </c>
      <c r="S733" s="322">
        <v>183.06</v>
      </c>
      <c r="T733" s="10">
        <v>91.53</v>
      </c>
      <c r="V733" s="10"/>
      <c r="W733" s="10"/>
      <c r="X733" s="10"/>
      <c r="Y733" s="10"/>
      <c r="Z733" s="10"/>
      <c r="AA733" s="10"/>
      <c r="AB733" s="10"/>
      <c r="AC733" s="10"/>
      <c r="AD733" s="10"/>
    </row>
    <row r="734" spans="1:30">
      <c r="A734" s="55"/>
      <c r="B734" s="10"/>
      <c r="C734" s="10" t="s">
        <v>373</v>
      </c>
      <c r="D734" s="10"/>
      <c r="E734" s="10" t="s">
        <v>374</v>
      </c>
      <c r="F734" s="10">
        <v>12</v>
      </c>
      <c r="G734" s="322">
        <v>64.842666666666702</v>
      </c>
      <c r="H734" s="322">
        <v>7661.93</v>
      </c>
      <c r="I734" s="322">
        <v>638.49416666666696</v>
      </c>
      <c r="J734" s="201">
        <v>13.5</v>
      </c>
      <c r="L734" s="10">
        <v>7</v>
      </c>
      <c r="M734" s="322">
        <v>2666.23</v>
      </c>
      <c r="N734" s="322">
        <v>533.24599999999998</v>
      </c>
      <c r="O734" s="10"/>
      <c r="P734" s="322"/>
      <c r="Q734" s="10"/>
      <c r="R734" s="10">
        <v>12</v>
      </c>
      <c r="S734" s="322">
        <v>7661.93</v>
      </c>
      <c r="T734" s="10">
        <v>638.49416666666696</v>
      </c>
      <c r="V734" s="10"/>
      <c r="W734" s="10"/>
      <c r="X734" s="10"/>
      <c r="Y734" s="10"/>
      <c r="Z734" s="10"/>
      <c r="AA734" s="10"/>
      <c r="AB734" s="10"/>
      <c r="AC734" s="10"/>
      <c r="AD734" s="10"/>
    </row>
    <row r="735" spans="1:30">
      <c r="A735" s="55"/>
      <c r="B735" s="10"/>
      <c r="C735" s="10" t="s">
        <v>375</v>
      </c>
      <c r="D735" s="10"/>
      <c r="E735" s="10" t="s">
        <v>266</v>
      </c>
      <c r="F735" s="10">
        <v>11</v>
      </c>
      <c r="G735" s="322">
        <v>11.5175</v>
      </c>
      <c r="H735" s="322">
        <v>7053.16</v>
      </c>
      <c r="I735" s="322">
        <v>641.19636363636403</v>
      </c>
      <c r="J735" s="201">
        <v>11.909090909090899</v>
      </c>
      <c r="L735" s="10">
        <v>10</v>
      </c>
      <c r="M735" s="322">
        <v>149.21</v>
      </c>
      <c r="N735" s="322">
        <v>149.21</v>
      </c>
      <c r="O735" s="10">
        <v>1</v>
      </c>
      <c r="P735" s="322">
        <v>385.1</v>
      </c>
      <c r="Q735" s="10">
        <v>385.1</v>
      </c>
      <c r="R735" s="10">
        <v>10</v>
      </c>
      <c r="S735" s="322">
        <v>6668.06</v>
      </c>
      <c r="T735" s="10">
        <v>666.80600000000004</v>
      </c>
      <c r="V735" s="10"/>
      <c r="W735" s="10"/>
      <c r="X735" s="10"/>
      <c r="Y735" s="10"/>
      <c r="Z735" s="10"/>
      <c r="AA735" s="10"/>
      <c r="AB735" s="10"/>
      <c r="AC735" s="10"/>
      <c r="AD735" s="10"/>
    </row>
    <row r="736" spans="1:30">
      <c r="A736" s="55"/>
      <c r="B736" s="10"/>
      <c r="C736" s="10" t="s">
        <v>423</v>
      </c>
      <c r="D736" s="10"/>
      <c r="E736" s="10" t="s">
        <v>197</v>
      </c>
      <c r="F736" s="10">
        <v>1</v>
      </c>
      <c r="G736" s="322"/>
      <c r="H736" s="322">
        <v>818.58</v>
      </c>
      <c r="I736" s="322">
        <v>818.58</v>
      </c>
      <c r="J736" s="201">
        <v>7</v>
      </c>
      <c r="L736" s="10">
        <v>1</v>
      </c>
      <c r="M736" s="322"/>
      <c r="N736" s="322"/>
      <c r="O736" s="10"/>
      <c r="P736" s="322"/>
      <c r="Q736" s="10"/>
      <c r="R736" s="10">
        <v>1</v>
      </c>
      <c r="S736" s="322">
        <v>818.58</v>
      </c>
      <c r="T736" s="10">
        <v>818.58</v>
      </c>
      <c r="V736" s="10"/>
      <c r="W736" s="10"/>
      <c r="X736" s="10"/>
      <c r="Y736" s="10"/>
      <c r="Z736" s="10"/>
      <c r="AA736" s="10"/>
      <c r="AB736" s="10"/>
      <c r="AC736" s="10"/>
      <c r="AD736" s="10"/>
    </row>
    <row r="737" spans="1:30">
      <c r="A737" s="55"/>
      <c r="B737" s="10"/>
      <c r="C737" s="10" t="s">
        <v>376</v>
      </c>
      <c r="D737" s="10"/>
      <c r="E737" s="10" t="s">
        <v>98</v>
      </c>
      <c r="F737" s="10">
        <v>1</v>
      </c>
      <c r="G737" s="322"/>
      <c r="H737" s="322">
        <v>47.91</v>
      </c>
      <c r="I737" s="322">
        <v>47.91</v>
      </c>
      <c r="J737" s="201">
        <v>8</v>
      </c>
      <c r="L737" s="10">
        <v>1</v>
      </c>
      <c r="M737" s="322"/>
      <c r="N737" s="322"/>
      <c r="O737" s="10"/>
      <c r="P737" s="322"/>
      <c r="Q737" s="10"/>
      <c r="R737" s="10">
        <v>1</v>
      </c>
      <c r="S737" s="322">
        <v>47.91</v>
      </c>
      <c r="T737" s="10">
        <v>47.91</v>
      </c>
      <c r="V737" s="10"/>
      <c r="W737" s="10"/>
      <c r="X737" s="10"/>
      <c r="Y737" s="10"/>
      <c r="Z737" s="10"/>
      <c r="AA737" s="10"/>
      <c r="AB737" s="10"/>
      <c r="AC737" s="10"/>
      <c r="AD737" s="10"/>
    </row>
    <row r="738" spans="1:30">
      <c r="A738" s="55"/>
      <c r="B738" s="10"/>
      <c r="C738" s="10" t="s">
        <v>377</v>
      </c>
      <c r="D738" s="10"/>
      <c r="E738" s="10" t="s">
        <v>94</v>
      </c>
      <c r="F738" s="10">
        <v>26</v>
      </c>
      <c r="G738" s="322">
        <v>81.806694444444403</v>
      </c>
      <c r="H738" s="322">
        <v>14343.46</v>
      </c>
      <c r="I738" s="322">
        <v>551.67153846153803</v>
      </c>
      <c r="J738" s="201">
        <v>11.5</v>
      </c>
      <c r="L738" s="10">
        <v>19</v>
      </c>
      <c r="M738" s="322">
        <v>6691.93</v>
      </c>
      <c r="N738" s="322">
        <v>955.99</v>
      </c>
      <c r="O738" s="10"/>
      <c r="P738" s="322"/>
      <c r="Q738" s="10"/>
      <c r="R738" s="10">
        <v>26</v>
      </c>
      <c r="S738" s="322">
        <v>14343.46</v>
      </c>
      <c r="T738" s="10">
        <v>551.67153846153803</v>
      </c>
      <c r="V738" s="10"/>
      <c r="W738" s="10"/>
      <c r="X738" s="10"/>
      <c r="Y738" s="10"/>
      <c r="Z738" s="10"/>
      <c r="AA738" s="10"/>
      <c r="AB738" s="10"/>
      <c r="AC738" s="10"/>
      <c r="AD738" s="10"/>
    </row>
    <row r="739" spans="1:30">
      <c r="A739" s="55"/>
      <c r="B739" s="10"/>
      <c r="C739" s="10" t="s">
        <v>140</v>
      </c>
      <c r="D739" s="10"/>
      <c r="E739" s="10" t="s">
        <v>141</v>
      </c>
      <c r="F739" s="10">
        <v>5</v>
      </c>
      <c r="G739" s="322">
        <v>23.828333333333301</v>
      </c>
      <c r="H739" s="322">
        <v>2047.82</v>
      </c>
      <c r="I739" s="322">
        <v>409.56400000000002</v>
      </c>
      <c r="J739" s="201">
        <v>11</v>
      </c>
      <c r="L739" s="10">
        <v>4</v>
      </c>
      <c r="M739" s="322">
        <v>380.94</v>
      </c>
      <c r="N739" s="322">
        <v>380.94</v>
      </c>
      <c r="O739" s="10"/>
      <c r="P739" s="322"/>
      <c r="Q739" s="10"/>
      <c r="R739" s="10">
        <v>5</v>
      </c>
      <c r="S739" s="322">
        <v>2047.82</v>
      </c>
      <c r="T739" s="10">
        <v>409.56400000000002</v>
      </c>
      <c r="V739" s="10"/>
      <c r="W739" s="10"/>
      <c r="X739" s="10"/>
      <c r="Y739" s="10"/>
      <c r="Z739" s="10"/>
      <c r="AA739" s="10"/>
      <c r="AB739" s="10"/>
      <c r="AC739" s="10"/>
      <c r="AD739" s="10"/>
    </row>
    <row r="740" spans="1:30">
      <c r="A740" s="55"/>
      <c r="B740" s="10"/>
      <c r="C740" s="10" t="s">
        <v>542</v>
      </c>
      <c r="D740" s="10"/>
      <c r="E740" s="10" t="s">
        <v>100</v>
      </c>
      <c r="F740" s="10">
        <v>1</v>
      </c>
      <c r="G740" s="322"/>
      <c r="H740" s="322">
        <v>1540.49</v>
      </c>
      <c r="I740" s="322">
        <v>1540.49</v>
      </c>
      <c r="J740" s="201">
        <v>13</v>
      </c>
      <c r="L740" s="10">
        <v>1</v>
      </c>
      <c r="M740" s="322"/>
      <c r="N740" s="322"/>
      <c r="O740" s="10"/>
      <c r="P740" s="322"/>
      <c r="Q740" s="10"/>
      <c r="R740" s="10">
        <v>1</v>
      </c>
      <c r="S740" s="322">
        <v>1540.49</v>
      </c>
      <c r="T740" s="10">
        <v>1540.49</v>
      </c>
      <c r="V740" s="10"/>
      <c r="W740" s="10"/>
      <c r="X740" s="10"/>
      <c r="Y740" s="10"/>
      <c r="Z740" s="10"/>
      <c r="AA740" s="10"/>
      <c r="AB740" s="10"/>
      <c r="AC740" s="10"/>
      <c r="AD740" s="10"/>
    </row>
    <row r="741" spans="1:30">
      <c r="A741" s="55"/>
      <c r="B741" s="10"/>
      <c r="C741" s="10" t="s">
        <v>378</v>
      </c>
      <c r="D741" s="10"/>
      <c r="E741" s="10" t="s">
        <v>379</v>
      </c>
      <c r="F741" s="10">
        <v>124</v>
      </c>
      <c r="G741" s="322">
        <v>54.044205469327402</v>
      </c>
      <c r="H741" s="322">
        <v>62044.4</v>
      </c>
      <c r="I741" s="322">
        <v>500.35806451612899</v>
      </c>
      <c r="J741" s="201">
        <v>12.306451612903199</v>
      </c>
      <c r="L741" s="10">
        <v>81</v>
      </c>
      <c r="M741" s="322">
        <v>29607.62</v>
      </c>
      <c r="N741" s="322">
        <v>688.54930232558104</v>
      </c>
      <c r="O741" s="10">
        <v>5</v>
      </c>
      <c r="P741" s="322">
        <v>2921.99</v>
      </c>
      <c r="Q741" s="10">
        <v>584.39800000000002</v>
      </c>
      <c r="R741" s="10">
        <v>119</v>
      </c>
      <c r="S741" s="322">
        <v>59122.41</v>
      </c>
      <c r="T741" s="10">
        <v>496.82697478991599</v>
      </c>
      <c r="V741" s="10"/>
      <c r="W741" s="10"/>
      <c r="X741" s="10"/>
      <c r="Y741" s="10"/>
      <c r="Z741" s="10"/>
      <c r="AA741" s="10"/>
      <c r="AB741" s="10"/>
      <c r="AC741" s="10"/>
      <c r="AD741" s="10"/>
    </row>
    <row r="742" spans="1:30">
      <c r="A742" s="55"/>
      <c r="B742" s="10"/>
      <c r="C742" s="10" t="s">
        <v>543</v>
      </c>
      <c r="D742" s="10"/>
      <c r="E742" s="10" t="s">
        <v>544</v>
      </c>
      <c r="F742" s="10">
        <v>1</v>
      </c>
      <c r="G742" s="322"/>
      <c r="H742" s="322">
        <v>34.46</v>
      </c>
      <c r="I742" s="322">
        <v>34.46</v>
      </c>
      <c r="J742" s="201">
        <v>14</v>
      </c>
      <c r="L742" s="10">
        <v>1</v>
      </c>
      <c r="M742" s="322"/>
      <c r="N742" s="322"/>
      <c r="O742" s="10"/>
      <c r="P742" s="322"/>
      <c r="Q742" s="10"/>
      <c r="R742" s="10">
        <v>1</v>
      </c>
      <c r="S742" s="322">
        <v>34.46</v>
      </c>
      <c r="T742" s="10">
        <v>34.46</v>
      </c>
      <c r="V742" s="10"/>
      <c r="W742" s="10"/>
      <c r="X742" s="10"/>
      <c r="Y742" s="10"/>
      <c r="Z742" s="10"/>
      <c r="AA742" s="10"/>
      <c r="AB742" s="10"/>
      <c r="AC742" s="10"/>
      <c r="AD742" s="10"/>
    </row>
    <row r="743" spans="1:30">
      <c r="A743" s="55"/>
      <c r="B743" s="10"/>
      <c r="C743" s="10" t="s">
        <v>411</v>
      </c>
      <c r="D743" s="10"/>
      <c r="E743" s="10" t="s">
        <v>173</v>
      </c>
      <c r="F743" s="10">
        <v>10</v>
      </c>
      <c r="G743" s="322">
        <v>48.141166666666699</v>
      </c>
      <c r="H743" s="322">
        <v>4387.1000000000004</v>
      </c>
      <c r="I743" s="322">
        <v>438.71</v>
      </c>
      <c r="J743" s="201">
        <v>11.3</v>
      </c>
      <c r="L743" s="10">
        <v>5</v>
      </c>
      <c r="M743" s="322">
        <v>2261.61</v>
      </c>
      <c r="N743" s="322">
        <v>452.322</v>
      </c>
      <c r="O743" s="10"/>
      <c r="P743" s="322"/>
      <c r="Q743" s="10"/>
      <c r="R743" s="10">
        <v>10</v>
      </c>
      <c r="S743" s="322">
        <v>4387.1000000000004</v>
      </c>
      <c r="T743" s="10">
        <v>438.71</v>
      </c>
      <c r="V743" s="10"/>
      <c r="W743" s="10"/>
      <c r="X743" s="10"/>
      <c r="Y743" s="10"/>
      <c r="Z743" s="10"/>
      <c r="AA743" s="10"/>
      <c r="AB743" s="10"/>
      <c r="AC743" s="10"/>
      <c r="AD743" s="10"/>
    </row>
    <row r="744" spans="1:30">
      <c r="A744" s="55"/>
      <c r="B744" s="10"/>
      <c r="C744" s="10" t="s">
        <v>380</v>
      </c>
      <c r="D744" s="10"/>
      <c r="E744" s="10" t="s">
        <v>187</v>
      </c>
      <c r="F744" s="10">
        <v>17</v>
      </c>
      <c r="G744" s="322">
        <v>69.2118073593074</v>
      </c>
      <c r="H744" s="322">
        <v>12632.63</v>
      </c>
      <c r="I744" s="322">
        <v>743.09588235294098</v>
      </c>
      <c r="J744" s="201">
        <v>13.352941176470599</v>
      </c>
      <c r="L744" s="10">
        <v>10</v>
      </c>
      <c r="M744" s="322">
        <v>6526.23</v>
      </c>
      <c r="N744" s="322">
        <v>932.318571428572</v>
      </c>
      <c r="O744" s="10"/>
      <c r="P744" s="322"/>
      <c r="Q744" s="10"/>
      <c r="R744" s="10">
        <v>17</v>
      </c>
      <c r="S744" s="322">
        <v>12632.63</v>
      </c>
      <c r="T744" s="10">
        <v>743.09588235294098</v>
      </c>
      <c r="V744" s="10"/>
      <c r="W744" s="10"/>
      <c r="X744" s="10"/>
      <c r="Y744" s="10"/>
      <c r="Z744" s="10"/>
      <c r="AA744" s="10"/>
      <c r="AB744" s="10"/>
      <c r="AC744" s="10"/>
      <c r="AD744" s="10"/>
    </row>
    <row r="745" spans="1:30">
      <c r="A745" s="55"/>
      <c r="B745" s="10"/>
      <c r="C745" s="10" t="s">
        <v>381</v>
      </c>
      <c r="D745" s="10"/>
      <c r="E745" s="10" t="s">
        <v>168</v>
      </c>
      <c r="F745" s="10">
        <v>288</v>
      </c>
      <c r="G745" s="322">
        <v>65.104777068437201</v>
      </c>
      <c r="H745" s="322">
        <v>171732.34</v>
      </c>
      <c r="I745" s="322">
        <v>596.29284722222201</v>
      </c>
      <c r="J745" s="201">
        <v>12.3958333333333</v>
      </c>
      <c r="L745" s="10">
        <v>196</v>
      </c>
      <c r="M745" s="322">
        <v>71801.14</v>
      </c>
      <c r="N745" s="322">
        <v>780.447173913043</v>
      </c>
      <c r="O745" s="10">
        <v>5</v>
      </c>
      <c r="P745" s="322">
        <v>1531.41</v>
      </c>
      <c r="Q745" s="10">
        <v>306.28199999999998</v>
      </c>
      <c r="R745" s="10">
        <v>283</v>
      </c>
      <c r="S745" s="322">
        <v>170200.93</v>
      </c>
      <c r="T745" s="10">
        <v>601.41671378091803</v>
      </c>
      <c r="V745" s="10"/>
      <c r="W745" s="10"/>
      <c r="X745" s="10"/>
      <c r="Y745" s="10"/>
      <c r="Z745" s="10"/>
      <c r="AA745" s="10"/>
      <c r="AB745" s="10"/>
      <c r="AC745" s="10"/>
      <c r="AD745" s="10"/>
    </row>
    <row r="746" spans="1:30">
      <c r="A746" s="55"/>
      <c r="B746" s="10"/>
      <c r="C746" s="10" t="s">
        <v>382</v>
      </c>
      <c r="D746" s="10"/>
      <c r="E746" s="10" t="s">
        <v>164</v>
      </c>
      <c r="F746" s="10">
        <v>12</v>
      </c>
      <c r="G746" s="322">
        <v>49.198441558441601</v>
      </c>
      <c r="H746" s="322">
        <v>16771.72</v>
      </c>
      <c r="I746" s="322">
        <v>1397.64333333333</v>
      </c>
      <c r="J746" s="201">
        <v>20.5</v>
      </c>
      <c r="L746" s="10">
        <v>5</v>
      </c>
      <c r="M746" s="322">
        <v>4425.7299999999996</v>
      </c>
      <c r="N746" s="322">
        <v>632.24714285714299</v>
      </c>
      <c r="O746" s="10"/>
      <c r="P746" s="322"/>
      <c r="Q746" s="10"/>
      <c r="R746" s="10">
        <v>12</v>
      </c>
      <c r="S746" s="322">
        <v>16771.72</v>
      </c>
      <c r="T746" s="10">
        <v>1397.64333333333</v>
      </c>
      <c r="V746" s="10"/>
      <c r="W746" s="10"/>
      <c r="X746" s="10"/>
      <c r="Y746" s="10"/>
      <c r="Z746" s="10"/>
      <c r="AA746" s="10"/>
      <c r="AB746" s="10"/>
      <c r="AC746" s="10"/>
      <c r="AD746" s="10"/>
    </row>
    <row r="747" spans="1:30">
      <c r="A747" s="55"/>
      <c r="B747" s="10"/>
      <c r="C747" s="10" t="s">
        <v>545</v>
      </c>
      <c r="D747" s="10"/>
      <c r="E747" s="10" t="s">
        <v>266</v>
      </c>
      <c r="F747" s="10">
        <v>1</v>
      </c>
      <c r="G747" s="322">
        <v>96.321666666666701</v>
      </c>
      <c r="H747" s="322">
        <v>770.58</v>
      </c>
      <c r="I747" s="322">
        <v>770.58</v>
      </c>
      <c r="J747" s="201">
        <v>7</v>
      </c>
      <c r="L747" s="10"/>
      <c r="M747" s="322">
        <v>770.58</v>
      </c>
      <c r="N747" s="322">
        <v>770.58</v>
      </c>
      <c r="O747" s="10"/>
      <c r="P747" s="322"/>
      <c r="Q747" s="10"/>
      <c r="R747" s="10">
        <v>1</v>
      </c>
      <c r="S747" s="322">
        <v>770.58</v>
      </c>
      <c r="T747" s="10">
        <v>770.58</v>
      </c>
      <c r="V747" s="10"/>
      <c r="W747" s="10"/>
      <c r="X747" s="10"/>
      <c r="Y747" s="10"/>
      <c r="Z747" s="10"/>
      <c r="AA747" s="10"/>
      <c r="AB747" s="10"/>
      <c r="AC747" s="10"/>
      <c r="AD747" s="10"/>
    </row>
    <row r="748" spans="1:30">
      <c r="A748" s="55"/>
      <c r="B748" s="10"/>
      <c r="C748" s="10" t="s">
        <v>412</v>
      </c>
      <c r="D748" s="10"/>
      <c r="E748" s="10" t="s">
        <v>158</v>
      </c>
      <c r="F748" s="10">
        <v>25</v>
      </c>
      <c r="G748" s="322">
        <v>76.730694444444495</v>
      </c>
      <c r="H748" s="322">
        <v>12931.25</v>
      </c>
      <c r="I748" s="322">
        <v>517.25</v>
      </c>
      <c r="J748" s="201">
        <v>12.88</v>
      </c>
      <c r="L748" s="10">
        <v>18</v>
      </c>
      <c r="M748" s="322">
        <v>3619.24</v>
      </c>
      <c r="N748" s="322">
        <v>517.03428571428606</v>
      </c>
      <c r="O748" s="10">
        <v>2</v>
      </c>
      <c r="P748" s="322">
        <v>635.55999999999995</v>
      </c>
      <c r="Q748" s="10">
        <v>317.77999999999997</v>
      </c>
      <c r="R748" s="10">
        <v>23</v>
      </c>
      <c r="S748" s="322">
        <v>12295.69</v>
      </c>
      <c r="T748" s="10">
        <v>534.595217391304</v>
      </c>
      <c r="V748" s="10"/>
      <c r="W748" s="10"/>
      <c r="X748" s="10"/>
      <c r="Y748" s="10"/>
      <c r="Z748" s="10"/>
      <c r="AA748" s="10"/>
      <c r="AB748" s="10"/>
      <c r="AC748" s="10"/>
      <c r="AD748" s="10"/>
    </row>
    <row r="749" spans="1:30">
      <c r="A749" s="55"/>
      <c r="B749" s="10"/>
      <c r="C749" s="10" t="s">
        <v>595</v>
      </c>
      <c r="D749" s="10"/>
      <c r="E749" s="10" t="s">
        <v>112</v>
      </c>
      <c r="F749" s="10">
        <v>1</v>
      </c>
      <c r="G749" s="322"/>
      <c r="H749" s="322">
        <v>68.959999999999994</v>
      </c>
      <c r="I749" s="322">
        <v>68.959999999999994</v>
      </c>
      <c r="J749" s="201">
        <v>13</v>
      </c>
      <c r="L749" s="10">
        <v>1</v>
      </c>
      <c r="M749" s="322"/>
      <c r="N749" s="322"/>
      <c r="O749" s="10"/>
      <c r="P749" s="322"/>
      <c r="Q749" s="10"/>
      <c r="R749" s="10">
        <v>1</v>
      </c>
      <c r="S749" s="322">
        <v>68.959999999999994</v>
      </c>
      <c r="T749" s="10">
        <v>68.959999999999994</v>
      </c>
      <c r="V749" s="10"/>
      <c r="W749" s="10"/>
      <c r="X749" s="10"/>
      <c r="Y749" s="10"/>
      <c r="Z749" s="10"/>
      <c r="AA749" s="10"/>
      <c r="AB749" s="10"/>
      <c r="AC749" s="10"/>
      <c r="AD749" s="10"/>
    </row>
    <row r="750" spans="1:30">
      <c r="A750" s="55"/>
      <c r="B750" s="10"/>
      <c r="C750" s="10" t="s">
        <v>142</v>
      </c>
      <c r="D750" s="10"/>
      <c r="E750" s="10" t="s">
        <v>143</v>
      </c>
      <c r="F750" s="10">
        <v>14</v>
      </c>
      <c r="G750" s="322">
        <v>43.187916666666702</v>
      </c>
      <c r="H750" s="322">
        <v>8809.73</v>
      </c>
      <c r="I750" s="322">
        <v>629.26642857142804</v>
      </c>
      <c r="J750" s="201">
        <v>11.3571428571429</v>
      </c>
      <c r="L750" s="10">
        <v>6</v>
      </c>
      <c r="M750" s="322">
        <v>4422.12</v>
      </c>
      <c r="N750" s="322">
        <v>552.76499999999999</v>
      </c>
      <c r="O750" s="10"/>
      <c r="P750" s="322"/>
      <c r="Q750" s="10"/>
      <c r="R750" s="10">
        <v>14</v>
      </c>
      <c r="S750" s="322">
        <v>8809.73</v>
      </c>
      <c r="T750" s="10">
        <v>629.26642857142804</v>
      </c>
      <c r="V750" s="10"/>
      <c r="W750" s="10"/>
      <c r="X750" s="10"/>
      <c r="Y750" s="10"/>
      <c r="Z750" s="10"/>
      <c r="AA750" s="10"/>
      <c r="AB750" s="10"/>
      <c r="AC750" s="10"/>
      <c r="AD750" s="10"/>
    </row>
    <row r="751" spans="1:30">
      <c r="A751" s="55"/>
      <c r="B751" s="10"/>
      <c r="C751" s="10" t="s">
        <v>144</v>
      </c>
      <c r="D751" s="10"/>
      <c r="E751" s="10" t="s">
        <v>122</v>
      </c>
      <c r="F751" s="10">
        <v>397</v>
      </c>
      <c r="G751" s="322">
        <v>60.3502216307553</v>
      </c>
      <c r="H751" s="322">
        <v>217098.08</v>
      </c>
      <c r="I751" s="322">
        <v>546.846549118388</v>
      </c>
      <c r="J751" s="201">
        <v>12.2770780856423</v>
      </c>
      <c r="L751" s="10">
        <v>241</v>
      </c>
      <c r="M751" s="322">
        <v>108130.46</v>
      </c>
      <c r="N751" s="322">
        <v>693.14397435897502</v>
      </c>
      <c r="O751" s="10">
        <v>21</v>
      </c>
      <c r="P751" s="322">
        <v>8439.0300000000007</v>
      </c>
      <c r="Q751" s="10">
        <v>401.858571428571</v>
      </c>
      <c r="R751" s="10">
        <v>376</v>
      </c>
      <c r="S751" s="322">
        <v>208659.05</v>
      </c>
      <c r="T751" s="10">
        <v>554.94428191489396</v>
      </c>
      <c r="V751" s="10"/>
      <c r="W751" s="10"/>
      <c r="X751" s="10"/>
      <c r="Y751" s="10"/>
      <c r="Z751" s="10"/>
      <c r="AA751" s="10"/>
      <c r="AB751" s="10"/>
      <c r="AC751" s="10"/>
      <c r="AD751" s="10"/>
    </row>
    <row r="752" spans="1:30">
      <c r="A752" s="55"/>
      <c r="B752" s="10"/>
      <c r="C752" s="10" t="s">
        <v>145</v>
      </c>
      <c r="D752" s="10"/>
      <c r="E752" s="10" t="s">
        <v>146</v>
      </c>
      <c r="F752" s="10">
        <v>319</v>
      </c>
      <c r="G752" s="322">
        <v>55.404908289241597</v>
      </c>
      <c r="H752" s="322">
        <v>177924.49</v>
      </c>
      <c r="I752" s="322">
        <v>557.75702194357405</v>
      </c>
      <c r="J752" s="201">
        <v>12.1755485893417</v>
      </c>
      <c r="L752" s="10">
        <v>192</v>
      </c>
      <c r="M752" s="322">
        <v>78712.95</v>
      </c>
      <c r="N752" s="322">
        <v>619.78700787401601</v>
      </c>
      <c r="O752" s="10">
        <v>10</v>
      </c>
      <c r="P752" s="322">
        <v>3172.43</v>
      </c>
      <c r="Q752" s="10">
        <v>317.24299999999999</v>
      </c>
      <c r="R752" s="10">
        <v>309</v>
      </c>
      <c r="S752" s="322">
        <v>174752.06</v>
      </c>
      <c r="T752" s="10">
        <v>565.54064724919101</v>
      </c>
      <c r="V752" s="10"/>
      <c r="W752" s="10"/>
      <c r="X752" s="10"/>
      <c r="Y752" s="10"/>
      <c r="Z752" s="10"/>
      <c r="AA752" s="10"/>
      <c r="AB752" s="10"/>
      <c r="AC752" s="10"/>
      <c r="AD752" s="10"/>
    </row>
    <row r="753" spans="1:30">
      <c r="A753" s="55"/>
      <c r="B753" s="10"/>
      <c r="C753" s="10" t="s">
        <v>547</v>
      </c>
      <c r="D753" s="10"/>
      <c r="E753" s="10" t="s">
        <v>100</v>
      </c>
      <c r="F753" s="10">
        <v>4</v>
      </c>
      <c r="G753" s="322">
        <v>111.20208333333299</v>
      </c>
      <c r="H753" s="322">
        <v>3084.21</v>
      </c>
      <c r="I753" s="322">
        <v>771.05250000000001</v>
      </c>
      <c r="J753" s="201">
        <v>12.5</v>
      </c>
      <c r="L753" s="10">
        <v>2</v>
      </c>
      <c r="M753" s="322">
        <v>1341.51</v>
      </c>
      <c r="N753" s="322">
        <v>670.755</v>
      </c>
      <c r="O753" s="10"/>
      <c r="P753" s="322"/>
      <c r="Q753" s="10"/>
      <c r="R753" s="10">
        <v>4</v>
      </c>
      <c r="S753" s="322">
        <v>3084.21</v>
      </c>
      <c r="T753" s="10">
        <v>771.05250000000001</v>
      </c>
      <c r="V753" s="10"/>
      <c r="W753" s="10"/>
      <c r="X753" s="10"/>
      <c r="Y753" s="10"/>
      <c r="Z753" s="10"/>
      <c r="AA753" s="10"/>
      <c r="AB753" s="10"/>
      <c r="AC753" s="10"/>
      <c r="AD753" s="10"/>
    </row>
    <row r="754" spans="1:30">
      <c r="A754" s="55"/>
      <c r="B754" s="10"/>
      <c r="C754" s="10" t="s">
        <v>147</v>
      </c>
      <c r="D754" s="10"/>
      <c r="E754" s="10" t="s">
        <v>148</v>
      </c>
      <c r="F754" s="10">
        <v>120</v>
      </c>
      <c r="G754" s="322">
        <v>57.278040848040803</v>
      </c>
      <c r="H754" s="322">
        <v>60543.77</v>
      </c>
      <c r="I754" s="322">
        <v>504.53141666666698</v>
      </c>
      <c r="J754" s="201">
        <v>12.475</v>
      </c>
      <c r="L754" s="10">
        <v>81</v>
      </c>
      <c r="M754" s="322">
        <v>27436.61</v>
      </c>
      <c r="N754" s="322">
        <v>703.50282051282102</v>
      </c>
      <c r="O754" s="10">
        <v>2</v>
      </c>
      <c r="P754" s="322">
        <v>1198.79</v>
      </c>
      <c r="Q754" s="10">
        <v>599.39499999999998</v>
      </c>
      <c r="R754" s="10">
        <v>118</v>
      </c>
      <c r="S754" s="322">
        <v>59344.98</v>
      </c>
      <c r="T754" s="10">
        <v>502.92355932203401</v>
      </c>
      <c r="V754" s="10"/>
      <c r="W754" s="10"/>
      <c r="X754" s="10"/>
      <c r="Y754" s="10"/>
      <c r="Z754" s="10"/>
      <c r="AA754" s="10"/>
      <c r="AB754" s="10"/>
      <c r="AC754" s="10"/>
      <c r="AD754" s="10"/>
    </row>
    <row r="755" spans="1:30">
      <c r="A755" s="55"/>
      <c r="B755" s="10"/>
      <c r="C755" s="10" t="s">
        <v>383</v>
      </c>
      <c r="D755" s="10"/>
      <c r="E755" s="10" t="s">
        <v>105</v>
      </c>
      <c r="F755" s="10">
        <v>200</v>
      </c>
      <c r="G755" s="322">
        <v>52.182109551246903</v>
      </c>
      <c r="H755" s="322">
        <v>111788.13</v>
      </c>
      <c r="I755" s="322">
        <v>558.94065000000001</v>
      </c>
      <c r="J755" s="201">
        <v>12.7</v>
      </c>
      <c r="L755" s="10">
        <v>123</v>
      </c>
      <c r="M755" s="322">
        <v>50116.29</v>
      </c>
      <c r="N755" s="322">
        <v>650.86090909090899</v>
      </c>
      <c r="O755" s="10">
        <v>6</v>
      </c>
      <c r="P755" s="322">
        <v>2909.43</v>
      </c>
      <c r="Q755" s="10">
        <v>484.90499999999997</v>
      </c>
      <c r="R755" s="10">
        <v>194</v>
      </c>
      <c r="S755" s="322">
        <v>108878.7</v>
      </c>
      <c r="T755" s="10">
        <v>561.23041237113398</v>
      </c>
      <c r="V755" s="10"/>
      <c r="W755" s="10"/>
      <c r="X755" s="10"/>
      <c r="Y755" s="10"/>
      <c r="Z755" s="10"/>
      <c r="AA755" s="10"/>
      <c r="AB755" s="10"/>
      <c r="AC755" s="10"/>
      <c r="AD755" s="10"/>
    </row>
    <row r="756" spans="1:30">
      <c r="A756" s="55"/>
      <c r="B756" s="10"/>
      <c r="C756" s="10" t="s">
        <v>384</v>
      </c>
      <c r="D756" s="10"/>
      <c r="E756" s="10" t="s">
        <v>266</v>
      </c>
      <c r="F756" s="10">
        <v>97</v>
      </c>
      <c r="G756" s="322">
        <v>118.30280752840901</v>
      </c>
      <c r="H756" s="322">
        <v>87731.62</v>
      </c>
      <c r="I756" s="322">
        <v>904.44969072164997</v>
      </c>
      <c r="J756" s="201">
        <v>11.9381443298969</v>
      </c>
      <c r="L756" s="10">
        <v>62</v>
      </c>
      <c r="M756" s="322">
        <v>44305.34</v>
      </c>
      <c r="N756" s="322">
        <v>1265.86685714286</v>
      </c>
      <c r="O756" s="10">
        <v>4</v>
      </c>
      <c r="P756" s="322">
        <v>2165.66</v>
      </c>
      <c r="Q756" s="10">
        <v>541.41499999999996</v>
      </c>
      <c r="R756" s="10">
        <v>93</v>
      </c>
      <c r="S756" s="322">
        <v>85565.96</v>
      </c>
      <c r="T756" s="10">
        <v>920.06408602150498</v>
      </c>
      <c r="V756" s="10"/>
      <c r="W756" s="10"/>
      <c r="X756" s="10"/>
      <c r="Y756" s="10"/>
      <c r="Z756" s="10"/>
      <c r="AA756" s="10"/>
      <c r="AB756" s="10"/>
      <c r="AC756" s="10"/>
      <c r="AD756" s="10"/>
    </row>
    <row r="757" spans="1:30">
      <c r="A757" s="55"/>
      <c r="B757" s="10"/>
      <c r="C757" s="10" t="s">
        <v>385</v>
      </c>
      <c r="D757" s="10"/>
      <c r="E757" s="10" t="s">
        <v>386</v>
      </c>
      <c r="F757" s="10">
        <v>27</v>
      </c>
      <c r="G757" s="322">
        <v>91.994871794871798</v>
      </c>
      <c r="H757" s="322">
        <v>21419.27</v>
      </c>
      <c r="I757" s="322">
        <v>793.30629629629595</v>
      </c>
      <c r="J757" s="201">
        <v>12.6296296296296</v>
      </c>
      <c r="L757" s="10">
        <v>14</v>
      </c>
      <c r="M757" s="322">
        <v>15085.97</v>
      </c>
      <c r="N757" s="322">
        <v>1160.4592307692301</v>
      </c>
      <c r="O757" s="10"/>
      <c r="P757" s="322"/>
      <c r="Q757" s="10"/>
      <c r="R757" s="10">
        <v>27</v>
      </c>
      <c r="S757" s="322">
        <v>21419.27</v>
      </c>
      <c r="T757" s="10">
        <v>793.30629629629595</v>
      </c>
      <c r="V757" s="10"/>
      <c r="W757" s="10"/>
      <c r="X757" s="10"/>
      <c r="Y757" s="10"/>
      <c r="Z757" s="10"/>
      <c r="AA757" s="10"/>
      <c r="AB757" s="10"/>
      <c r="AC757" s="10"/>
      <c r="AD757" s="10"/>
    </row>
    <row r="758" spans="1:30">
      <c r="A758" s="55"/>
      <c r="B758" s="10"/>
      <c r="C758" s="10" t="s">
        <v>550</v>
      </c>
      <c r="D758" s="10"/>
      <c r="E758" s="10" t="s">
        <v>274</v>
      </c>
      <c r="F758" s="10">
        <v>1</v>
      </c>
      <c r="G758" s="322"/>
      <c r="H758" s="322">
        <v>642.62</v>
      </c>
      <c r="I758" s="322">
        <v>642.62</v>
      </c>
      <c r="J758" s="201">
        <v>14</v>
      </c>
      <c r="L758" s="10">
        <v>1</v>
      </c>
      <c r="M758" s="322"/>
      <c r="N758" s="322"/>
      <c r="O758" s="10"/>
      <c r="P758" s="322"/>
      <c r="Q758" s="10"/>
      <c r="R758" s="10">
        <v>1</v>
      </c>
      <c r="S758" s="322">
        <v>642.62</v>
      </c>
      <c r="T758" s="10">
        <v>642.62</v>
      </c>
      <c r="V758" s="10"/>
      <c r="W758" s="10"/>
      <c r="X758" s="10"/>
      <c r="Y758" s="10"/>
      <c r="Z758" s="10"/>
      <c r="AA758" s="10"/>
      <c r="AB758" s="10"/>
      <c r="AC758" s="10"/>
      <c r="AD758" s="10"/>
    </row>
    <row r="759" spans="1:30">
      <c r="A759" s="55"/>
      <c r="B759" s="10"/>
      <c r="C759" s="10" t="s">
        <v>413</v>
      </c>
      <c r="D759" s="10"/>
      <c r="E759" s="10" t="s">
        <v>274</v>
      </c>
      <c r="F759" s="10">
        <v>15</v>
      </c>
      <c r="G759" s="322">
        <v>71.652803030303005</v>
      </c>
      <c r="H759" s="322">
        <v>8163.89</v>
      </c>
      <c r="I759" s="322">
        <v>544.25933333333296</v>
      </c>
      <c r="J759" s="201">
        <v>12.2</v>
      </c>
      <c r="L759" s="10">
        <v>11</v>
      </c>
      <c r="M759" s="322">
        <v>3450.89</v>
      </c>
      <c r="N759" s="322">
        <v>862.72249999999997</v>
      </c>
      <c r="O759" s="10">
        <v>1</v>
      </c>
      <c r="P759" s="322">
        <v>975.76</v>
      </c>
      <c r="Q759" s="10">
        <v>975.76</v>
      </c>
      <c r="R759" s="10">
        <v>14</v>
      </c>
      <c r="S759" s="322">
        <v>7188.13</v>
      </c>
      <c r="T759" s="10">
        <v>513.43785714285696</v>
      </c>
      <c r="V759" s="10"/>
      <c r="W759" s="10"/>
      <c r="X759" s="10"/>
      <c r="Y759" s="10"/>
      <c r="Z759" s="10"/>
      <c r="AA759" s="10"/>
      <c r="AB759" s="10"/>
      <c r="AC759" s="10"/>
      <c r="AD759" s="10"/>
    </row>
    <row r="760" spans="1:30">
      <c r="A760" s="55"/>
      <c r="B760" s="10"/>
      <c r="C760" s="10" t="s">
        <v>414</v>
      </c>
      <c r="D760" s="10"/>
      <c r="E760" s="10" t="s">
        <v>170</v>
      </c>
      <c r="F760" s="10">
        <v>4</v>
      </c>
      <c r="G760" s="322">
        <v>35.719166666666702</v>
      </c>
      <c r="H760" s="322">
        <v>2139.5500000000002</v>
      </c>
      <c r="I760" s="322">
        <v>534.88750000000005</v>
      </c>
      <c r="J760" s="201">
        <v>12</v>
      </c>
      <c r="L760" s="10">
        <v>3</v>
      </c>
      <c r="M760" s="322">
        <v>857.26</v>
      </c>
      <c r="N760" s="322">
        <v>857.26</v>
      </c>
      <c r="O760" s="10"/>
      <c r="P760" s="322"/>
      <c r="Q760" s="10"/>
      <c r="R760" s="10">
        <v>4</v>
      </c>
      <c r="S760" s="322">
        <v>2139.5500000000002</v>
      </c>
      <c r="T760" s="10">
        <v>534.88750000000005</v>
      </c>
      <c r="V760" s="10"/>
      <c r="W760" s="10"/>
      <c r="X760" s="10"/>
      <c r="Y760" s="10"/>
      <c r="Z760" s="10"/>
      <c r="AA760" s="10"/>
      <c r="AB760" s="10"/>
      <c r="AC760" s="10"/>
      <c r="AD760" s="10"/>
    </row>
    <row r="761" spans="1:30">
      <c r="A761" s="55"/>
      <c r="B761" s="10"/>
      <c r="C761" s="10" t="s">
        <v>387</v>
      </c>
      <c r="D761" s="10"/>
      <c r="E761" s="10" t="s">
        <v>205</v>
      </c>
      <c r="F761" s="10">
        <v>58</v>
      </c>
      <c r="G761" s="322">
        <v>62.879164562289603</v>
      </c>
      <c r="H761" s="322">
        <v>46359.99</v>
      </c>
      <c r="I761" s="322">
        <v>799.310172413793</v>
      </c>
      <c r="J761" s="201">
        <v>12.637931034482801</v>
      </c>
      <c r="L761" s="10">
        <v>38</v>
      </c>
      <c r="M761" s="322">
        <v>20051.16</v>
      </c>
      <c r="N761" s="322">
        <v>1002.558</v>
      </c>
      <c r="O761" s="10">
        <v>2</v>
      </c>
      <c r="P761" s="322">
        <v>887.74</v>
      </c>
      <c r="Q761" s="10">
        <v>443.87</v>
      </c>
      <c r="R761" s="10">
        <v>56</v>
      </c>
      <c r="S761" s="322">
        <v>45472.25</v>
      </c>
      <c r="T761" s="10">
        <v>812.00446428571399</v>
      </c>
      <c r="V761" s="10"/>
      <c r="W761" s="10"/>
      <c r="X761" s="10"/>
      <c r="Y761" s="10"/>
      <c r="Z761" s="10"/>
      <c r="AA761" s="10"/>
      <c r="AB761" s="10"/>
      <c r="AC761" s="10"/>
      <c r="AD761" s="10"/>
    </row>
    <row r="762" spans="1:30">
      <c r="A762" s="55"/>
      <c r="B762" s="10"/>
      <c r="C762" s="10" t="s">
        <v>598</v>
      </c>
      <c r="D762" s="10"/>
      <c r="E762" s="10" t="s">
        <v>205</v>
      </c>
      <c r="F762" s="10">
        <v>1</v>
      </c>
      <c r="G762" s="322">
        <v>19.12125</v>
      </c>
      <c r="H762" s="322">
        <v>458.91</v>
      </c>
      <c r="I762" s="322">
        <v>458.91</v>
      </c>
      <c r="J762" s="201">
        <v>13</v>
      </c>
      <c r="L762" s="10"/>
      <c r="M762" s="322">
        <v>458.91</v>
      </c>
      <c r="N762" s="322">
        <v>458.91</v>
      </c>
      <c r="O762" s="10"/>
      <c r="P762" s="322"/>
      <c r="Q762" s="10"/>
      <c r="R762" s="10">
        <v>1</v>
      </c>
      <c r="S762" s="322">
        <v>458.91</v>
      </c>
      <c r="T762" s="10">
        <v>458.91</v>
      </c>
      <c r="V762" s="10"/>
      <c r="W762" s="10"/>
      <c r="X762" s="10"/>
      <c r="Y762" s="10"/>
      <c r="Z762" s="10"/>
      <c r="AA762" s="10"/>
      <c r="AB762" s="10"/>
      <c r="AC762" s="10"/>
      <c r="AD762" s="10"/>
    </row>
    <row r="763" spans="1:30">
      <c r="A763" s="55"/>
      <c r="B763" s="10"/>
      <c r="C763" s="10" t="s">
        <v>388</v>
      </c>
      <c r="D763" s="10"/>
      <c r="E763" s="10" t="s">
        <v>107</v>
      </c>
      <c r="F763" s="10">
        <v>2</v>
      </c>
      <c r="G763" s="322">
        <v>35.809166666666698</v>
      </c>
      <c r="H763" s="322">
        <v>1238.26</v>
      </c>
      <c r="I763" s="322">
        <v>619.13</v>
      </c>
      <c r="J763" s="201">
        <v>10</v>
      </c>
      <c r="L763" s="10">
        <v>1</v>
      </c>
      <c r="M763" s="322">
        <v>429.71</v>
      </c>
      <c r="N763" s="322">
        <v>429.71</v>
      </c>
      <c r="O763" s="10"/>
      <c r="P763" s="322"/>
      <c r="Q763" s="10"/>
      <c r="R763" s="10">
        <v>2</v>
      </c>
      <c r="S763" s="322">
        <v>1238.26</v>
      </c>
      <c r="T763" s="10">
        <v>619.13</v>
      </c>
      <c r="V763" s="10"/>
      <c r="W763" s="10"/>
      <c r="X763" s="10"/>
      <c r="Y763" s="10"/>
      <c r="Z763" s="10"/>
      <c r="AA763" s="10"/>
      <c r="AB763" s="10"/>
      <c r="AC763" s="10"/>
      <c r="AD763" s="10"/>
    </row>
    <row r="764" spans="1:30">
      <c r="A764" s="55"/>
      <c r="B764" s="10"/>
      <c r="C764" s="10" t="s">
        <v>389</v>
      </c>
      <c r="D764" s="10"/>
      <c r="E764" s="10" t="s">
        <v>224</v>
      </c>
      <c r="F764" s="10">
        <v>123</v>
      </c>
      <c r="G764" s="322">
        <v>59.166106421356403</v>
      </c>
      <c r="H764" s="322">
        <v>59814.38</v>
      </c>
      <c r="I764" s="322">
        <v>486.29577235772399</v>
      </c>
      <c r="J764" s="201">
        <v>11.3983739837398</v>
      </c>
      <c r="L764" s="10">
        <v>76</v>
      </c>
      <c r="M764" s="322">
        <v>25257.87</v>
      </c>
      <c r="N764" s="322">
        <v>537.40148936170203</v>
      </c>
      <c r="O764" s="10">
        <v>3</v>
      </c>
      <c r="P764" s="322">
        <v>611.15</v>
      </c>
      <c r="Q764" s="10">
        <v>203.71666666666701</v>
      </c>
      <c r="R764" s="10">
        <v>120</v>
      </c>
      <c r="S764" s="322">
        <v>59203.23</v>
      </c>
      <c r="T764" s="10">
        <v>493.36025000000001</v>
      </c>
      <c r="V764" s="10"/>
      <c r="W764" s="10"/>
      <c r="X764" s="10"/>
      <c r="Y764" s="10"/>
      <c r="Z764" s="10"/>
      <c r="AA764" s="10"/>
      <c r="AB764" s="10"/>
      <c r="AC764" s="10"/>
      <c r="AD764" s="10"/>
    </row>
    <row r="765" spans="1:30">
      <c r="A765" s="55"/>
      <c r="B765" s="10"/>
      <c r="C765" s="10" t="s">
        <v>601</v>
      </c>
      <c r="D765" s="10"/>
      <c r="E765" s="10" t="s">
        <v>110</v>
      </c>
      <c r="F765" s="10">
        <v>1</v>
      </c>
      <c r="G765" s="322">
        <v>76.907499999999999</v>
      </c>
      <c r="H765" s="322">
        <v>922.89</v>
      </c>
      <c r="I765" s="322">
        <v>922.89</v>
      </c>
      <c r="J765" s="201">
        <v>7</v>
      </c>
      <c r="L765" s="10"/>
      <c r="M765" s="322">
        <v>922.89</v>
      </c>
      <c r="N765" s="322">
        <v>922.89</v>
      </c>
      <c r="O765" s="10"/>
      <c r="P765" s="322"/>
      <c r="Q765" s="10"/>
      <c r="R765" s="10">
        <v>1</v>
      </c>
      <c r="S765" s="322">
        <v>922.89</v>
      </c>
      <c r="T765" s="10">
        <v>922.89</v>
      </c>
      <c r="V765" s="10"/>
      <c r="W765" s="10"/>
      <c r="X765" s="10"/>
      <c r="Y765" s="10"/>
      <c r="Z765" s="10"/>
      <c r="AA765" s="10"/>
      <c r="AB765" s="10"/>
      <c r="AC765" s="10"/>
      <c r="AD765" s="10"/>
    </row>
    <row r="766" spans="1:30">
      <c r="A766" s="55"/>
      <c r="B766" s="10"/>
      <c r="C766" s="10" t="s">
        <v>390</v>
      </c>
      <c r="D766" s="10"/>
      <c r="E766" s="10" t="s">
        <v>162</v>
      </c>
      <c r="F766" s="10">
        <v>89</v>
      </c>
      <c r="G766" s="322">
        <v>63.619046920821098</v>
      </c>
      <c r="H766" s="322">
        <v>59276.37</v>
      </c>
      <c r="I766" s="322">
        <v>666.02662921348303</v>
      </c>
      <c r="J766" s="201">
        <v>13.5280898876404</v>
      </c>
      <c r="L766" s="10">
        <v>58</v>
      </c>
      <c r="M766" s="322">
        <v>24870.82</v>
      </c>
      <c r="N766" s="322">
        <v>802.284516129032</v>
      </c>
      <c r="O766" s="10">
        <v>2</v>
      </c>
      <c r="P766" s="322">
        <v>1030.01</v>
      </c>
      <c r="Q766" s="10">
        <v>515.005</v>
      </c>
      <c r="R766" s="10">
        <v>87</v>
      </c>
      <c r="S766" s="322">
        <v>58246.36</v>
      </c>
      <c r="T766" s="10">
        <v>669.49839080459799</v>
      </c>
      <c r="V766" s="10"/>
      <c r="W766" s="10"/>
      <c r="X766" s="10"/>
      <c r="Y766" s="10"/>
      <c r="Z766" s="10"/>
      <c r="AA766" s="10"/>
      <c r="AB766" s="10"/>
      <c r="AC766" s="10"/>
      <c r="AD766" s="10"/>
    </row>
    <row r="767" spans="1:30">
      <c r="A767" s="55"/>
      <c r="B767" s="10"/>
      <c r="C767" s="10" t="s">
        <v>558</v>
      </c>
      <c r="D767" s="10"/>
      <c r="E767" s="10" t="s">
        <v>112</v>
      </c>
      <c r="F767" s="10">
        <v>1</v>
      </c>
      <c r="G767" s="322"/>
      <c r="H767" s="322">
        <v>214.33</v>
      </c>
      <c r="I767" s="322">
        <v>214.33</v>
      </c>
      <c r="J767" s="201">
        <v>7</v>
      </c>
      <c r="L767" s="10">
        <v>1</v>
      </c>
      <c r="M767" s="322"/>
      <c r="N767" s="322"/>
      <c r="O767" s="10"/>
      <c r="P767" s="322"/>
      <c r="Q767" s="10"/>
      <c r="R767" s="10">
        <v>1</v>
      </c>
      <c r="S767" s="322">
        <v>214.33</v>
      </c>
      <c r="T767" s="10">
        <v>214.33</v>
      </c>
      <c r="V767" s="10"/>
      <c r="W767" s="10"/>
      <c r="X767" s="10"/>
      <c r="Y767" s="10"/>
      <c r="Z767" s="10"/>
      <c r="AA767" s="10"/>
      <c r="AB767" s="10"/>
      <c r="AC767" s="10"/>
      <c r="AD767" s="10"/>
    </row>
    <row r="768" spans="1:30">
      <c r="A768" s="55"/>
      <c r="B768" s="10"/>
      <c r="C768" s="10" t="s">
        <v>391</v>
      </c>
      <c r="D768" s="10"/>
      <c r="E768" s="10" t="s">
        <v>197</v>
      </c>
      <c r="F768" s="10">
        <v>26</v>
      </c>
      <c r="G768" s="322">
        <v>38.148148148148103</v>
      </c>
      <c r="H768" s="322">
        <v>20004.62</v>
      </c>
      <c r="I768" s="322">
        <v>769.40846153846201</v>
      </c>
      <c r="J768" s="201">
        <v>12.538461538461499</v>
      </c>
      <c r="L768" s="10">
        <v>17</v>
      </c>
      <c r="M768" s="322">
        <v>5355.79</v>
      </c>
      <c r="N768" s="322">
        <v>595.087777777778</v>
      </c>
      <c r="O768" s="10">
        <v>1</v>
      </c>
      <c r="P768" s="322">
        <v>498.16</v>
      </c>
      <c r="Q768" s="10">
        <v>498.16</v>
      </c>
      <c r="R768" s="10">
        <v>25</v>
      </c>
      <c r="S768" s="322">
        <v>19506.46</v>
      </c>
      <c r="T768" s="10">
        <v>780.25840000000005</v>
      </c>
      <c r="V768" s="10"/>
      <c r="W768" s="10"/>
      <c r="X768" s="10"/>
      <c r="Y768" s="10"/>
      <c r="Z768" s="10"/>
      <c r="AA768" s="10"/>
      <c r="AB768" s="10"/>
      <c r="AC768" s="10"/>
      <c r="AD768" s="10"/>
    </row>
    <row r="769" spans="1:30">
      <c r="A769" s="55"/>
      <c r="B769" s="10"/>
      <c r="C769" s="10" t="s">
        <v>392</v>
      </c>
      <c r="D769" s="10"/>
      <c r="E769" s="10" t="s">
        <v>122</v>
      </c>
      <c r="F769" s="10">
        <v>3</v>
      </c>
      <c r="G769" s="322">
        <v>32.264621212121199</v>
      </c>
      <c r="H769" s="322">
        <v>1118.4000000000001</v>
      </c>
      <c r="I769" s="322">
        <v>372.8</v>
      </c>
      <c r="J769" s="201">
        <v>12.6666666666667</v>
      </c>
      <c r="L769" s="10"/>
      <c r="M769" s="322">
        <v>1118.4000000000001</v>
      </c>
      <c r="N769" s="322">
        <v>372.8</v>
      </c>
      <c r="O769" s="10"/>
      <c r="P769" s="322"/>
      <c r="Q769" s="10"/>
      <c r="R769" s="10">
        <v>3</v>
      </c>
      <c r="S769" s="322">
        <v>1118.4000000000001</v>
      </c>
      <c r="T769" s="10">
        <v>372.8</v>
      </c>
      <c r="V769" s="10"/>
      <c r="W769" s="10"/>
      <c r="X769" s="10"/>
      <c r="Y769" s="10"/>
      <c r="Z769" s="10"/>
      <c r="AA769" s="10"/>
      <c r="AB769" s="10"/>
      <c r="AC769" s="10"/>
      <c r="AD769" s="10"/>
    </row>
    <row r="770" spans="1:30">
      <c r="A770" s="55"/>
      <c r="B770" s="10"/>
      <c r="C770" s="10" t="s">
        <v>393</v>
      </c>
      <c r="D770" s="10"/>
      <c r="E770" s="10" t="s">
        <v>150</v>
      </c>
      <c r="F770" s="10">
        <v>2</v>
      </c>
      <c r="G770" s="322">
        <v>46.707916666666698</v>
      </c>
      <c r="H770" s="322">
        <v>1511.56</v>
      </c>
      <c r="I770" s="322">
        <v>755.78</v>
      </c>
      <c r="J770" s="201">
        <v>13</v>
      </c>
      <c r="L770" s="10">
        <v>1</v>
      </c>
      <c r="M770" s="322">
        <v>1120.99</v>
      </c>
      <c r="N770" s="322">
        <v>1120.99</v>
      </c>
      <c r="O770" s="10"/>
      <c r="P770" s="322"/>
      <c r="Q770" s="10"/>
      <c r="R770" s="10">
        <v>2</v>
      </c>
      <c r="S770" s="322">
        <v>1511.56</v>
      </c>
      <c r="T770" s="10">
        <v>755.78</v>
      </c>
      <c r="V770" s="10"/>
      <c r="W770" s="10"/>
      <c r="X770" s="10"/>
      <c r="Y770" s="10"/>
      <c r="Z770" s="10"/>
      <c r="AA770" s="10"/>
      <c r="AB770" s="10"/>
      <c r="AC770" s="10"/>
      <c r="AD770" s="10"/>
    </row>
    <row r="771" spans="1:30">
      <c r="A771" s="55"/>
      <c r="B771" s="10"/>
      <c r="C771" s="10" t="s">
        <v>394</v>
      </c>
      <c r="D771" s="10"/>
      <c r="E771" s="10" t="s">
        <v>119</v>
      </c>
      <c r="F771" s="10">
        <v>24</v>
      </c>
      <c r="G771" s="322">
        <v>35.7986111111111</v>
      </c>
      <c r="H771" s="322">
        <v>14257.85</v>
      </c>
      <c r="I771" s="322">
        <v>594.07708333333301</v>
      </c>
      <c r="J771" s="201">
        <v>11.875</v>
      </c>
      <c r="L771" s="10">
        <v>15</v>
      </c>
      <c r="M771" s="322">
        <v>5687.03</v>
      </c>
      <c r="N771" s="322">
        <v>631.89222222222202</v>
      </c>
      <c r="O771" s="10"/>
      <c r="P771" s="322"/>
      <c r="Q771" s="10"/>
      <c r="R771" s="10">
        <v>24</v>
      </c>
      <c r="S771" s="322">
        <v>14257.85</v>
      </c>
      <c r="T771" s="10">
        <v>594.07708333333301</v>
      </c>
      <c r="V771" s="10"/>
      <c r="W771" s="10"/>
      <c r="X771" s="10"/>
      <c r="Y771" s="10"/>
      <c r="Z771" s="10"/>
      <c r="AA771" s="10"/>
      <c r="AB771" s="10"/>
      <c r="AC771" s="10"/>
      <c r="AD771" s="10"/>
    </row>
    <row r="772" spans="1:30">
      <c r="A772" s="55"/>
      <c r="B772" s="10"/>
      <c r="C772" s="10" t="s">
        <v>395</v>
      </c>
      <c r="D772" s="10"/>
      <c r="E772" s="10" t="s">
        <v>396</v>
      </c>
      <c r="F772" s="10">
        <v>28</v>
      </c>
      <c r="G772" s="322">
        <v>49.104998316498303</v>
      </c>
      <c r="H772" s="322">
        <v>17436.849999999999</v>
      </c>
      <c r="I772" s="322">
        <v>622.74464285714305</v>
      </c>
      <c r="J772" s="201">
        <v>12.5</v>
      </c>
      <c r="L772" s="10">
        <v>9</v>
      </c>
      <c r="M772" s="322">
        <v>12030.45</v>
      </c>
      <c r="N772" s="322">
        <v>633.18157894736896</v>
      </c>
      <c r="O772" s="10">
        <v>1</v>
      </c>
      <c r="P772" s="322">
        <v>577.16999999999996</v>
      </c>
      <c r="Q772" s="10">
        <v>577.16999999999996</v>
      </c>
      <c r="R772" s="10">
        <v>27</v>
      </c>
      <c r="S772" s="322">
        <v>16859.68</v>
      </c>
      <c r="T772" s="10">
        <v>624.43259259259298</v>
      </c>
      <c r="V772" s="10"/>
      <c r="W772" s="10"/>
      <c r="X772" s="10"/>
      <c r="Y772" s="10"/>
      <c r="Z772" s="10"/>
      <c r="AA772" s="10"/>
      <c r="AB772" s="10"/>
      <c r="AC772" s="10"/>
      <c r="AD772" s="10"/>
    </row>
    <row r="773" spans="1:30">
      <c r="A773" s="55"/>
      <c r="B773" s="10"/>
      <c r="C773" s="10" t="s">
        <v>149</v>
      </c>
      <c r="D773" s="10"/>
      <c r="E773" s="10" t="s">
        <v>150</v>
      </c>
      <c r="F773" s="10">
        <v>172</v>
      </c>
      <c r="G773" s="322">
        <v>44.449660312805499</v>
      </c>
      <c r="H773" s="322">
        <v>98484.44</v>
      </c>
      <c r="I773" s="322">
        <v>572.583953488372</v>
      </c>
      <c r="J773" s="201">
        <v>12.354651162790701</v>
      </c>
      <c r="L773" s="10">
        <v>106</v>
      </c>
      <c r="M773" s="322">
        <v>34407.5</v>
      </c>
      <c r="N773" s="322">
        <v>521.32575757575796</v>
      </c>
      <c r="O773" s="10">
        <v>3</v>
      </c>
      <c r="P773" s="322">
        <v>949.97</v>
      </c>
      <c r="Q773" s="10">
        <v>316.65666666666698</v>
      </c>
      <c r="R773" s="10">
        <v>169</v>
      </c>
      <c r="S773" s="322">
        <v>97534.47</v>
      </c>
      <c r="T773" s="10">
        <v>577.12704142011796</v>
      </c>
      <c r="V773" s="10"/>
      <c r="W773" s="10"/>
      <c r="X773" s="10"/>
      <c r="Y773" s="10"/>
      <c r="Z773" s="10"/>
      <c r="AA773" s="10"/>
      <c r="AB773" s="10"/>
      <c r="AC773" s="10"/>
      <c r="AD773" s="10"/>
    </row>
    <row r="774" spans="1:30">
      <c r="A774" s="55"/>
      <c r="B774" s="10"/>
      <c r="C774" s="10" t="s">
        <v>151</v>
      </c>
      <c r="D774" s="10"/>
      <c r="E774" s="10" t="s">
        <v>150</v>
      </c>
      <c r="F774" s="10">
        <v>45</v>
      </c>
      <c r="G774" s="322">
        <v>44.249751602564103</v>
      </c>
      <c r="H774" s="322">
        <v>16654.86</v>
      </c>
      <c r="I774" s="322">
        <v>370.108</v>
      </c>
      <c r="J774" s="201">
        <v>12.0666666666667</v>
      </c>
      <c r="L774" s="10">
        <v>33</v>
      </c>
      <c r="M774" s="322">
        <v>6279.53</v>
      </c>
      <c r="N774" s="322">
        <v>523.29416666666702</v>
      </c>
      <c r="O774" s="10"/>
      <c r="P774" s="322"/>
      <c r="Q774" s="10"/>
      <c r="R774" s="10">
        <v>45</v>
      </c>
      <c r="S774" s="322">
        <v>16654.86</v>
      </c>
      <c r="T774" s="10">
        <v>370.108</v>
      </c>
      <c r="V774" s="10"/>
      <c r="W774" s="10"/>
      <c r="X774" s="10"/>
      <c r="Y774" s="10"/>
      <c r="Z774" s="10"/>
      <c r="AA774" s="10"/>
      <c r="AB774" s="10"/>
      <c r="AC774" s="10"/>
      <c r="AD774" s="10"/>
    </row>
    <row r="775" spans="1:30">
      <c r="A775" s="55"/>
      <c r="B775" s="10"/>
      <c r="C775" s="10" t="s">
        <v>152</v>
      </c>
      <c r="D775" s="10"/>
      <c r="E775" s="10" t="s">
        <v>257</v>
      </c>
      <c r="F775" s="10">
        <v>1</v>
      </c>
      <c r="G775" s="322"/>
      <c r="H775" s="322">
        <v>140.22</v>
      </c>
      <c r="I775" s="322">
        <v>140.22</v>
      </c>
      <c r="J775" s="201">
        <v>13</v>
      </c>
      <c r="L775" s="10">
        <v>1</v>
      </c>
      <c r="M775" s="322"/>
      <c r="N775" s="322"/>
      <c r="O775" s="10"/>
      <c r="P775" s="322"/>
      <c r="Q775" s="10"/>
      <c r="R775" s="10">
        <v>1</v>
      </c>
      <c r="S775" s="322">
        <v>140.22</v>
      </c>
      <c r="T775" s="10">
        <v>140.22</v>
      </c>
      <c r="V775" s="10"/>
      <c r="W775" s="10"/>
      <c r="X775" s="10"/>
      <c r="Y775" s="10"/>
      <c r="Z775" s="10"/>
      <c r="AA775" s="10"/>
      <c r="AB775" s="10"/>
      <c r="AC775" s="10"/>
      <c r="AD775" s="10"/>
    </row>
    <row r="776" spans="1:30">
      <c r="A776" s="55"/>
      <c r="B776" s="10"/>
      <c r="C776" s="10" t="s">
        <v>152</v>
      </c>
      <c r="D776" s="10"/>
      <c r="E776" s="10" t="s">
        <v>103</v>
      </c>
      <c r="F776" s="10">
        <v>725</v>
      </c>
      <c r="G776" s="322">
        <v>56.888091573631101</v>
      </c>
      <c r="H776" s="322">
        <v>435592.83</v>
      </c>
      <c r="I776" s="322">
        <v>600.81769655172502</v>
      </c>
      <c r="J776" s="201">
        <v>12.2262068965517</v>
      </c>
      <c r="L776" s="10">
        <v>468</v>
      </c>
      <c r="M776" s="322">
        <v>197415.13</v>
      </c>
      <c r="N776" s="322">
        <v>768.15225680933895</v>
      </c>
      <c r="O776" s="10">
        <v>21</v>
      </c>
      <c r="P776" s="322">
        <v>12097.84</v>
      </c>
      <c r="Q776" s="10">
        <v>576.087619047619</v>
      </c>
      <c r="R776" s="10">
        <v>704</v>
      </c>
      <c r="S776" s="322">
        <v>423494.99</v>
      </c>
      <c r="T776" s="10">
        <v>601.55538352272799</v>
      </c>
      <c r="V776" s="10"/>
      <c r="W776" s="10"/>
      <c r="X776" s="10"/>
      <c r="Y776" s="10"/>
      <c r="Z776" s="10"/>
      <c r="AA776" s="10"/>
      <c r="AB776" s="10"/>
      <c r="AC776" s="10"/>
      <c r="AD776" s="10"/>
    </row>
    <row r="777" spans="1:30">
      <c r="A777" s="55"/>
      <c r="B777" s="10"/>
      <c r="C777" s="10" t="s">
        <v>397</v>
      </c>
      <c r="D777" s="10"/>
      <c r="E777" s="10" t="s">
        <v>317</v>
      </c>
      <c r="F777" s="10">
        <v>9</v>
      </c>
      <c r="G777" s="322"/>
      <c r="H777" s="322">
        <v>4665.66</v>
      </c>
      <c r="I777" s="322">
        <v>518.40666666666698</v>
      </c>
      <c r="J777" s="201">
        <v>13.8888888888889</v>
      </c>
      <c r="L777" s="10">
        <v>9</v>
      </c>
      <c r="M777" s="322"/>
      <c r="N777" s="322"/>
      <c r="O777" s="10"/>
      <c r="P777" s="322"/>
      <c r="Q777" s="10"/>
      <c r="R777" s="10">
        <v>9</v>
      </c>
      <c r="S777" s="322">
        <v>4665.66</v>
      </c>
      <c r="T777" s="10">
        <v>518.40666666666698</v>
      </c>
      <c r="V777" s="10"/>
      <c r="W777" s="10"/>
      <c r="X777" s="10"/>
      <c r="Y777" s="10"/>
      <c r="Z777" s="10"/>
      <c r="AA777" s="10"/>
      <c r="AB777" s="10"/>
      <c r="AC777" s="10"/>
      <c r="AD777" s="10"/>
    </row>
    <row r="778" spans="1:30">
      <c r="A778" s="55"/>
      <c r="B778" s="10"/>
      <c r="C778" s="10" t="s">
        <v>398</v>
      </c>
      <c r="D778" s="10"/>
      <c r="E778" s="10" t="s">
        <v>399</v>
      </c>
      <c r="F778" s="10">
        <v>22</v>
      </c>
      <c r="G778" s="322">
        <v>49.065357142857103</v>
      </c>
      <c r="H778" s="322">
        <v>12783.82</v>
      </c>
      <c r="I778" s="322">
        <v>581.08272727272697</v>
      </c>
      <c r="J778" s="201">
        <v>12.5</v>
      </c>
      <c r="L778" s="10">
        <v>15</v>
      </c>
      <c r="M778" s="322">
        <v>6216.27</v>
      </c>
      <c r="N778" s="322">
        <v>888.038571428571</v>
      </c>
      <c r="O778" s="10"/>
      <c r="P778" s="322"/>
      <c r="Q778" s="10"/>
      <c r="R778" s="10">
        <v>22</v>
      </c>
      <c r="S778" s="322">
        <v>12783.82</v>
      </c>
      <c r="T778" s="10">
        <v>581.08272727272697</v>
      </c>
      <c r="V778" s="10"/>
      <c r="W778" s="10"/>
      <c r="X778" s="10"/>
      <c r="Y778" s="10"/>
      <c r="Z778" s="10"/>
      <c r="AA778" s="10"/>
      <c r="AB778" s="10"/>
      <c r="AC778" s="10"/>
      <c r="AD778" s="10"/>
    </row>
    <row r="779" spans="1:30">
      <c r="A779" s="55"/>
      <c r="B779" s="10"/>
      <c r="C779" s="10" t="s">
        <v>153</v>
      </c>
      <c r="D779" s="10"/>
      <c r="E779" s="10" t="s">
        <v>98</v>
      </c>
      <c r="F779" s="10">
        <v>58</v>
      </c>
      <c r="G779" s="322">
        <v>55.3687280701755</v>
      </c>
      <c r="H779" s="322">
        <v>28718.52</v>
      </c>
      <c r="I779" s="322">
        <v>495.14689655172401</v>
      </c>
      <c r="J779" s="201">
        <v>12.1551724137931</v>
      </c>
      <c r="L779" s="10">
        <v>38</v>
      </c>
      <c r="M779" s="322">
        <v>15056.38</v>
      </c>
      <c r="N779" s="322">
        <v>752.81899999999996</v>
      </c>
      <c r="O779" s="10">
        <v>1</v>
      </c>
      <c r="P779" s="322">
        <v>951.16</v>
      </c>
      <c r="Q779" s="10">
        <v>951.16</v>
      </c>
      <c r="R779" s="10">
        <v>57</v>
      </c>
      <c r="S779" s="322">
        <v>27767.360000000001</v>
      </c>
      <c r="T779" s="10">
        <v>487.14666666666699</v>
      </c>
      <c r="V779" s="10"/>
      <c r="W779" s="10"/>
      <c r="X779" s="10"/>
      <c r="Y779" s="10"/>
      <c r="Z779" s="10"/>
      <c r="AA779" s="10"/>
      <c r="AB779" s="10"/>
      <c r="AC779" s="10"/>
      <c r="AD779" s="10"/>
    </row>
    <row r="780" spans="1:30">
      <c r="A780" s="55"/>
      <c r="B780" s="10"/>
      <c r="C780" s="10" t="s">
        <v>602</v>
      </c>
      <c r="D780" s="10"/>
      <c r="E780" s="10" t="s">
        <v>576</v>
      </c>
      <c r="F780" s="10">
        <v>1</v>
      </c>
      <c r="G780" s="322"/>
      <c r="H780" s="322">
        <v>381.09</v>
      </c>
      <c r="I780" s="322">
        <v>381.09</v>
      </c>
      <c r="J780" s="201">
        <v>13</v>
      </c>
      <c r="L780" s="10">
        <v>1</v>
      </c>
      <c r="M780" s="322"/>
      <c r="N780" s="322"/>
      <c r="O780" s="10"/>
      <c r="P780" s="322"/>
      <c r="Q780" s="10"/>
      <c r="R780" s="10">
        <v>1</v>
      </c>
      <c r="S780" s="322">
        <v>381.09</v>
      </c>
      <c r="T780" s="10">
        <v>381.09</v>
      </c>
      <c r="V780" s="10"/>
      <c r="W780" s="10"/>
      <c r="X780" s="10"/>
      <c r="Y780" s="10"/>
      <c r="Z780" s="10"/>
      <c r="AA780" s="10"/>
      <c r="AB780" s="10"/>
      <c r="AC780" s="10"/>
      <c r="AD780" s="10"/>
    </row>
    <row r="781" spans="1:30">
      <c r="A781" s="55"/>
      <c r="B781" s="10"/>
      <c r="C781" s="10" t="s">
        <v>400</v>
      </c>
      <c r="D781" s="10"/>
      <c r="E781" s="10" t="s">
        <v>335</v>
      </c>
      <c r="F781" s="10">
        <v>111</v>
      </c>
      <c r="G781" s="322">
        <v>61.6925468500798</v>
      </c>
      <c r="H781" s="322">
        <v>72738.320000000007</v>
      </c>
      <c r="I781" s="322">
        <v>655.30018018017995</v>
      </c>
      <c r="J781" s="201">
        <v>13.027027027027</v>
      </c>
      <c r="L781" s="10">
        <v>73</v>
      </c>
      <c r="M781" s="322">
        <v>30093.52</v>
      </c>
      <c r="N781" s="322">
        <v>791.93473684210505</v>
      </c>
      <c r="O781" s="10">
        <v>1</v>
      </c>
      <c r="P781" s="322">
        <v>320.85000000000002</v>
      </c>
      <c r="Q781" s="10">
        <v>320.85000000000002</v>
      </c>
      <c r="R781" s="10">
        <v>110</v>
      </c>
      <c r="S781" s="322">
        <v>72417.47</v>
      </c>
      <c r="T781" s="10">
        <v>658.34063636363601</v>
      </c>
      <c r="V781" s="10"/>
      <c r="W781" s="10"/>
      <c r="X781" s="10"/>
      <c r="Y781" s="10"/>
      <c r="Z781" s="10"/>
      <c r="AA781" s="10"/>
      <c r="AB781" s="10"/>
      <c r="AC781" s="10"/>
      <c r="AD781" s="10"/>
    </row>
    <row r="782" spans="1:30">
      <c r="A782" s="55"/>
      <c r="B782" s="10"/>
      <c r="C782" s="10" t="s">
        <v>559</v>
      </c>
      <c r="D782" s="10"/>
      <c r="E782" s="10" t="s">
        <v>335</v>
      </c>
      <c r="F782" s="10">
        <v>1</v>
      </c>
      <c r="G782" s="322">
        <v>50</v>
      </c>
      <c r="H782" s="322">
        <v>100</v>
      </c>
      <c r="I782" s="322">
        <v>100</v>
      </c>
      <c r="J782" s="201">
        <v>2</v>
      </c>
      <c r="L782" s="10"/>
      <c r="M782" s="322">
        <v>100</v>
      </c>
      <c r="N782" s="322">
        <v>100</v>
      </c>
      <c r="O782" s="10"/>
      <c r="P782" s="322"/>
      <c r="Q782" s="10"/>
      <c r="R782" s="10">
        <v>1</v>
      </c>
      <c r="S782" s="322">
        <v>100</v>
      </c>
      <c r="T782" s="10">
        <v>100</v>
      </c>
      <c r="V782" s="10"/>
      <c r="W782" s="10"/>
      <c r="X782" s="10"/>
      <c r="Y782" s="10"/>
      <c r="Z782" s="10"/>
      <c r="AA782" s="10"/>
      <c r="AB782" s="10"/>
      <c r="AC782" s="10"/>
      <c r="AD782" s="10"/>
    </row>
    <row r="783" spans="1:30">
      <c r="A783" s="55"/>
      <c r="B783" s="10"/>
      <c r="C783" s="10"/>
      <c r="D783" s="10"/>
      <c r="E783" s="10"/>
      <c r="F783" s="10"/>
      <c r="G783" s="322"/>
      <c r="H783" s="322"/>
      <c r="I783" s="322"/>
      <c r="J783" s="201"/>
      <c r="L783" s="10"/>
      <c r="M783" s="322"/>
      <c r="N783" s="322"/>
      <c r="O783" s="10"/>
      <c r="P783" s="322"/>
      <c r="Q783" s="10"/>
      <c r="R783" s="10"/>
      <c r="S783" s="322"/>
      <c r="T783" s="10"/>
      <c r="V783" s="10"/>
      <c r="W783" s="10"/>
      <c r="X783" s="10"/>
      <c r="Y783" s="10"/>
      <c r="Z783" s="10"/>
      <c r="AA783" s="10"/>
      <c r="AB783" s="10"/>
      <c r="AC783" s="10"/>
      <c r="AD783" s="10"/>
    </row>
    <row r="784" spans="1:30">
      <c r="A784" s="55"/>
      <c r="B784" s="10"/>
      <c r="C784" s="10"/>
      <c r="D784" s="10"/>
      <c r="E784" s="10"/>
      <c r="F784" s="10"/>
      <c r="G784" s="322"/>
      <c r="H784" s="322"/>
      <c r="I784" s="322"/>
      <c r="J784" s="201"/>
      <c r="L784" s="10"/>
      <c r="M784" s="322"/>
      <c r="N784" s="322"/>
      <c r="O784" s="10"/>
      <c r="P784" s="322"/>
      <c r="Q784" s="10"/>
      <c r="R784" s="10"/>
      <c r="S784" s="322"/>
      <c r="T784" s="10"/>
      <c r="V784" s="10"/>
      <c r="W784" s="10"/>
      <c r="X784" s="10"/>
      <c r="Y784" s="10"/>
      <c r="Z784" s="10"/>
      <c r="AA784" s="10"/>
      <c r="AB784" s="10"/>
      <c r="AC784" s="10"/>
      <c r="AD784" s="10"/>
    </row>
    <row r="785" spans="1:30" ht="15.75" thickBot="1">
      <c r="A785" s="55"/>
      <c r="B785" s="10"/>
      <c r="C785" s="10"/>
      <c r="D785" s="10"/>
      <c r="E785" s="10"/>
      <c r="F785" s="10"/>
      <c r="G785" s="322"/>
      <c r="H785" s="322"/>
      <c r="I785" s="322"/>
      <c r="J785" s="201"/>
      <c r="L785" s="10"/>
      <c r="M785" s="322"/>
      <c r="N785" s="322"/>
      <c r="O785" s="10"/>
      <c r="P785" s="322"/>
      <c r="Q785" s="10"/>
      <c r="R785" s="10"/>
      <c r="S785" s="322"/>
      <c r="T785" s="10"/>
      <c r="V785" s="10"/>
      <c r="W785" s="10"/>
      <c r="X785" s="10"/>
      <c r="Y785" s="10"/>
      <c r="Z785" s="10"/>
      <c r="AA785" s="10"/>
      <c r="AB785" s="10"/>
      <c r="AC785" s="10"/>
      <c r="AD785" s="10"/>
    </row>
    <row r="786" spans="1:30" ht="15.75" thickBot="1">
      <c r="A786" s="55"/>
      <c r="B786" s="94" t="s">
        <v>53</v>
      </c>
      <c r="C786" s="101"/>
      <c r="D786" s="101"/>
      <c r="E786" s="101"/>
      <c r="F786" s="96">
        <v>18263</v>
      </c>
      <c r="G786" s="324">
        <v>58.229677200769778</v>
      </c>
      <c r="H786" s="325">
        <v>10691574.750000013</v>
      </c>
      <c r="I786" s="324">
        <v>626.51106549051087</v>
      </c>
      <c r="J786" s="314">
        <v>12.75457727767691</v>
      </c>
      <c r="L786" s="98">
        <v>11396</v>
      </c>
      <c r="M786" s="325">
        <v>4892281.3699999992</v>
      </c>
      <c r="N786" s="324">
        <v>716.29376316431978</v>
      </c>
      <c r="O786" s="96">
        <v>526</v>
      </c>
      <c r="P786" s="325">
        <v>252926.75000000009</v>
      </c>
      <c r="Q786" s="295">
        <v>498.56374465286166</v>
      </c>
      <c r="R786" s="96">
        <v>17737</v>
      </c>
      <c r="S786" s="325">
        <v>10438648.00000002</v>
      </c>
      <c r="T786" s="295">
        <v>628.25837623383939</v>
      </c>
      <c r="V786" s="98"/>
      <c r="W786" s="96"/>
      <c r="X786" s="100" t="s">
        <v>54</v>
      </c>
      <c r="Y786" s="96"/>
      <c r="Z786" s="96"/>
      <c r="AA786" s="100" t="s">
        <v>54</v>
      </c>
      <c r="AB786" s="96"/>
      <c r="AC786" s="96"/>
      <c r="AD786" s="102" t="s">
        <v>54</v>
      </c>
    </row>
    <row r="787" spans="1:30" s="3" customFormat="1" ht="12.75">
      <c r="A787" s="55"/>
      <c r="G787" s="317"/>
      <c r="H787" s="317"/>
      <c r="I787" s="317"/>
      <c r="J787" s="309"/>
      <c r="L787" s="50"/>
      <c r="M787" s="317"/>
      <c r="N787" s="317"/>
      <c r="P787" s="317"/>
      <c r="S787" s="317"/>
      <c r="V787" s="50"/>
    </row>
    <row r="788" spans="1:30" ht="76.5">
      <c r="A788" s="55" t="s">
        <v>79</v>
      </c>
      <c r="B788" s="56" t="s">
        <v>57</v>
      </c>
      <c r="C788" s="56" t="s">
        <v>36</v>
      </c>
      <c r="D788" s="56" t="s">
        <v>37</v>
      </c>
      <c r="E788" s="56" t="s">
        <v>38</v>
      </c>
      <c r="F788" s="68" t="s">
        <v>637</v>
      </c>
      <c r="G788" s="326" t="s">
        <v>615</v>
      </c>
      <c r="H788" s="326" t="s">
        <v>638</v>
      </c>
      <c r="I788" s="326" t="s">
        <v>617</v>
      </c>
      <c r="J788" s="315" t="s">
        <v>618</v>
      </c>
      <c r="K788" s="70"/>
      <c r="L788" s="68" t="s">
        <v>619</v>
      </c>
      <c r="M788" s="326" t="s">
        <v>639</v>
      </c>
      <c r="N788" s="326" t="s">
        <v>621</v>
      </c>
      <c r="O788" s="68" t="s">
        <v>622</v>
      </c>
      <c r="P788" s="326" t="s">
        <v>623</v>
      </c>
      <c r="Q788" s="68" t="s">
        <v>624</v>
      </c>
      <c r="R788" s="57" t="s">
        <v>625</v>
      </c>
      <c r="S788" s="331" t="s">
        <v>626</v>
      </c>
      <c r="T788" s="57" t="s">
        <v>627</v>
      </c>
      <c r="U788" s="72"/>
      <c r="V788" s="57" t="s">
        <v>628</v>
      </c>
      <c r="W788" s="57" t="s">
        <v>629</v>
      </c>
      <c r="X788" s="57" t="s">
        <v>630</v>
      </c>
      <c r="Y788" s="57" t="s">
        <v>631</v>
      </c>
      <c r="Z788" s="57" t="s">
        <v>632</v>
      </c>
      <c r="AA788" s="57" t="s">
        <v>633</v>
      </c>
      <c r="AB788" s="57" t="s">
        <v>634</v>
      </c>
      <c r="AC788" s="57" t="s">
        <v>635</v>
      </c>
      <c r="AD788" s="57" t="s">
        <v>636</v>
      </c>
    </row>
    <row r="789" spans="1:30">
      <c r="A789" s="55"/>
      <c r="B789" s="10"/>
      <c r="C789" s="10" t="s">
        <v>88</v>
      </c>
      <c r="D789" s="10"/>
      <c r="E789" s="10" t="s">
        <v>89</v>
      </c>
      <c r="F789" s="10">
        <v>7</v>
      </c>
      <c r="G789" s="322">
        <v>865.45016666666697</v>
      </c>
      <c r="H789" s="322">
        <v>17885.16</v>
      </c>
      <c r="I789" s="322">
        <v>2555.0228571428602</v>
      </c>
      <c r="J789" s="201">
        <v>7.6666666666666696</v>
      </c>
      <c r="L789" s="10">
        <v>2</v>
      </c>
      <c r="M789" s="322">
        <v>13644.55</v>
      </c>
      <c r="N789" s="322">
        <v>2728.91</v>
      </c>
      <c r="O789" s="10"/>
      <c r="P789" s="322"/>
      <c r="Q789" s="10"/>
      <c r="R789" s="10">
        <v>7</v>
      </c>
      <c r="S789" s="322">
        <v>17885.16</v>
      </c>
      <c r="T789" s="10">
        <v>2555.0228571428602</v>
      </c>
      <c r="V789" s="10"/>
      <c r="W789" s="10"/>
      <c r="X789" s="10"/>
      <c r="Y789" s="10"/>
      <c r="Z789" s="10"/>
      <c r="AA789" s="10"/>
      <c r="AB789" s="10"/>
      <c r="AC789" s="10"/>
      <c r="AD789" s="10"/>
    </row>
    <row r="790" spans="1:30">
      <c r="A790" s="55"/>
      <c r="B790" s="10"/>
      <c r="C790" s="10" t="s">
        <v>88</v>
      </c>
      <c r="D790" s="10"/>
      <c r="E790" s="10" t="s">
        <v>90</v>
      </c>
      <c r="F790" s="10">
        <v>1</v>
      </c>
      <c r="G790" s="322"/>
      <c r="H790" s="322">
        <v>2683.25</v>
      </c>
      <c r="I790" s="322">
        <v>2683.25</v>
      </c>
      <c r="J790" s="201"/>
      <c r="L790" s="10">
        <v>1</v>
      </c>
      <c r="M790" s="322"/>
      <c r="N790" s="322"/>
      <c r="O790" s="10"/>
      <c r="P790" s="322"/>
      <c r="Q790" s="10"/>
      <c r="R790" s="10">
        <v>1</v>
      </c>
      <c r="S790" s="322">
        <v>2683.25</v>
      </c>
      <c r="T790" s="10">
        <v>2683.25</v>
      </c>
      <c r="V790" s="10"/>
      <c r="W790" s="10"/>
      <c r="X790" s="10"/>
      <c r="Y790" s="10"/>
      <c r="Z790" s="10"/>
      <c r="AA790" s="10"/>
      <c r="AB790" s="10"/>
      <c r="AC790" s="10"/>
      <c r="AD790" s="10"/>
    </row>
    <row r="791" spans="1:30">
      <c r="A791" s="55"/>
      <c r="B791" s="10"/>
      <c r="C791" s="10" t="s">
        <v>156</v>
      </c>
      <c r="D791" s="10"/>
      <c r="E791" s="10" t="s">
        <v>89</v>
      </c>
      <c r="F791" s="10">
        <v>1</v>
      </c>
      <c r="G791" s="322">
        <v>217.27833333333299</v>
      </c>
      <c r="H791" s="322">
        <v>3830.34</v>
      </c>
      <c r="I791" s="322">
        <v>3830.34</v>
      </c>
      <c r="J791" s="201">
        <v>13</v>
      </c>
      <c r="L791" s="10"/>
      <c r="M791" s="322">
        <v>3830.34</v>
      </c>
      <c r="N791" s="322">
        <v>3830.34</v>
      </c>
      <c r="O791" s="10"/>
      <c r="P791" s="322"/>
      <c r="Q791" s="10"/>
      <c r="R791" s="10">
        <v>1</v>
      </c>
      <c r="S791" s="322">
        <v>3830.34</v>
      </c>
      <c r="T791" s="10">
        <v>3830.34</v>
      </c>
      <c r="V791" s="10"/>
      <c r="W791" s="10"/>
      <c r="X791" s="10"/>
      <c r="Y791" s="10"/>
      <c r="Z791" s="10"/>
      <c r="AA791" s="10"/>
      <c r="AB791" s="10"/>
      <c r="AC791" s="10"/>
      <c r="AD791" s="10"/>
    </row>
    <row r="792" spans="1:30">
      <c r="A792" s="55"/>
      <c r="B792" s="10"/>
      <c r="C792" s="10" t="s">
        <v>159</v>
      </c>
      <c r="D792" s="10"/>
      <c r="E792" s="10" t="s">
        <v>160</v>
      </c>
      <c r="F792" s="10">
        <v>1</v>
      </c>
      <c r="G792" s="322"/>
      <c r="H792" s="322">
        <v>216.23</v>
      </c>
      <c r="I792" s="322">
        <v>216.23</v>
      </c>
      <c r="J792" s="201"/>
      <c r="L792" s="10">
        <v>1</v>
      </c>
      <c r="M792" s="322"/>
      <c r="N792" s="322"/>
      <c r="O792" s="10"/>
      <c r="P792" s="322"/>
      <c r="Q792" s="10"/>
      <c r="R792" s="10">
        <v>1</v>
      </c>
      <c r="S792" s="322">
        <v>216.23</v>
      </c>
      <c r="T792" s="10">
        <v>216.23</v>
      </c>
      <c r="V792" s="10"/>
      <c r="W792" s="10"/>
      <c r="X792" s="10"/>
      <c r="Y792" s="10"/>
      <c r="Z792" s="10"/>
      <c r="AA792" s="10"/>
      <c r="AB792" s="10"/>
      <c r="AC792" s="10"/>
      <c r="AD792" s="10"/>
    </row>
    <row r="793" spans="1:30">
      <c r="A793" s="55"/>
      <c r="B793" s="10"/>
      <c r="C793" s="10" t="s">
        <v>163</v>
      </c>
      <c r="D793" s="10"/>
      <c r="E793" s="10" t="s">
        <v>164</v>
      </c>
      <c r="F793" s="10">
        <v>1</v>
      </c>
      <c r="G793" s="322">
        <v>346.28727272727298</v>
      </c>
      <c r="H793" s="322">
        <v>3809.16</v>
      </c>
      <c r="I793" s="322">
        <v>3809.16</v>
      </c>
      <c r="J793" s="201">
        <v>12</v>
      </c>
      <c r="L793" s="10"/>
      <c r="M793" s="322">
        <v>3809.16</v>
      </c>
      <c r="N793" s="322">
        <v>3809.16</v>
      </c>
      <c r="O793" s="10"/>
      <c r="P793" s="322"/>
      <c r="Q793" s="10"/>
      <c r="R793" s="10">
        <v>1</v>
      </c>
      <c r="S793" s="322">
        <v>3809.16</v>
      </c>
      <c r="T793" s="10">
        <v>3809.16</v>
      </c>
      <c r="V793" s="10"/>
      <c r="W793" s="10"/>
      <c r="X793" s="10"/>
      <c r="Y793" s="10"/>
      <c r="Z793" s="10"/>
      <c r="AA793" s="10"/>
      <c r="AB793" s="10"/>
      <c r="AC793" s="10"/>
      <c r="AD793" s="10"/>
    </row>
    <row r="794" spans="1:30">
      <c r="A794" s="55"/>
      <c r="B794" s="10"/>
      <c r="C794" s="10" t="s">
        <v>165</v>
      </c>
      <c r="D794" s="10"/>
      <c r="E794" s="10" t="s">
        <v>166</v>
      </c>
      <c r="F794" s="10">
        <v>3</v>
      </c>
      <c r="G794" s="322">
        <v>95.200833333333307</v>
      </c>
      <c r="H794" s="322">
        <v>5502.77</v>
      </c>
      <c r="I794" s="322">
        <v>1834.2566666666701</v>
      </c>
      <c r="J794" s="201">
        <v>13</v>
      </c>
      <c r="L794" s="10">
        <v>1</v>
      </c>
      <c r="M794" s="322">
        <v>5288.87</v>
      </c>
      <c r="N794" s="322">
        <v>2644.4349999999999</v>
      </c>
      <c r="O794" s="10"/>
      <c r="P794" s="322"/>
      <c r="Q794" s="10"/>
      <c r="R794" s="10">
        <v>3</v>
      </c>
      <c r="S794" s="322">
        <v>5502.77</v>
      </c>
      <c r="T794" s="10">
        <v>1834.2566666666701</v>
      </c>
      <c r="V794" s="10"/>
      <c r="W794" s="10"/>
      <c r="X794" s="10"/>
      <c r="Y794" s="10"/>
      <c r="Z794" s="10"/>
      <c r="AA794" s="10"/>
      <c r="AB794" s="10"/>
      <c r="AC794" s="10"/>
      <c r="AD794" s="10"/>
    </row>
    <row r="795" spans="1:30">
      <c r="A795" s="55"/>
      <c r="B795" s="10"/>
      <c r="C795" s="10" t="s">
        <v>91</v>
      </c>
      <c r="D795" s="10"/>
      <c r="E795" s="10" t="s">
        <v>92</v>
      </c>
      <c r="F795" s="10">
        <v>36</v>
      </c>
      <c r="G795" s="322">
        <v>7636.0426881451904</v>
      </c>
      <c r="H795" s="322">
        <v>368748.73</v>
      </c>
      <c r="I795" s="322">
        <v>10243.020277777799</v>
      </c>
      <c r="J795" s="201">
        <v>10.7692307692308</v>
      </c>
      <c r="L795" s="10">
        <v>20</v>
      </c>
      <c r="M795" s="322">
        <v>330027.31</v>
      </c>
      <c r="N795" s="322">
        <v>20626.706875</v>
      </c>
      <c r="O795" s="10"/>
      <c r="P795" s="322"/>
      <c r="Q795" s="10"/>
      <c r="R795" s="10">
        <v>36</v>
      </c>
      <c r="S795" s="322">
        <v>368748.73</v>
      </c>
      <c r="T795" s="10">
        <v>10243.020277777799</v>
      </c>
      <c r="V795" s="10"/>
      <c r="W795" s="10"/>
      <c r="X795" s="10"/>
      <c r="Y795" s="10"/>
      <c r="Z795" s="10"/>
      <c r="AA795" s="10"/>
      <c r="AB795" s="10"/>
      <c r="AC795" s="10"/>
      <c r="AD795" s="10"/>
    </row>
    <row r="796" spans="1:30">
      <c r="A796" s="55"/>
      <c r="B796" s="10"/>
      <c r="C796" s="10" t="s">
        <v>402</v>
      </c>
      <c r="D796" s="10"/>
      <c r="E796" s="10" t="s">
        <v>403</v>
      </c>
      <c r="F796" s="10">
        <v>2</v>
      </c>
      <c r="G796" s="322">
        <v>148.44285714285701</v>
      </c>
      <c r="H796" s="322">
        <v>1054.31</v>
      </c>
      <c r="I796" s="322">
        <v>527.15499999999997</v>
      </c>
      <c r="J796" s="201">
        <v>8</v>
      </c>
      <c r="L796" s="10">
        <v>1</v>
      </c>
      <c r="M796" s="322">
        <v>910.1</v>
      </c>
      <c r="N796" s="322">
        <v>910.1</v>
      </c>
      <c r="O796" s="10"/>
      <c r="P796" s="322"/>
      <c r="Q796" s="10"/>
      <c r="R796" s="10">
        <v>2</v>
      </c>
      <c r="S796" s="322">
        <v>1054.31</v>
      </c>
      <c r="T796" s="10">
        <v>527.15499999999997</v>
      </c>
      <c r="V796" s="10"/>
      <c r="W796" s="10"/>
      <c r="X796" s="10"/>
      <c r="Y796" s="10"/>
      <c r="Z796" s="10"/>
      <c r="AA796" s="10"/>
      <c r="AB796" s="10"/>
      <c r="AC796" s="10"/>
      <c r="AD796" s="10"/>
    </row>
    <row r="797" spans="1:30">
      <c r="A797" s="55"/>
      <c r="B797" s="10"/>
      <c r="C797" s="10" t="s">
        <v>93</v>
      </c>
      <c r="D797" s="10"/>
      <c r="E797" s="10" t="s">
        <v>94</v>
      </c>
      <c r="F797" s="10">
        <v>1</v>
      </c>
      <c r="G797" s="322"/>
      <c r="H797" s="322">
        <v>1031.58</v>
      </c>
      <c r="I797" s="322">
        <v>1031.58</v>
      </c>
      <c r="J797" s="201"/>
      <c r="L797" s="10">
        <v>1</v>
      </c>
      <c r="M797" s="322"/>
      <c r="N797" s="322"/>
      <c r="O797" s="10"/>
      <c r="P797" s="322"/>
      <c r="Q797" s="10"/>
      <c r="R797" s="10">
        <v>1</v>
      </c>
      <c r="S797" s="322">
        <v>1031.58</v>
      </c>
      <c r="T797" s="10">
        <v>1031.58</v>
      </c>
      <c r="V797" s="10"/>
      <c r="W797" s="10"/>
      <c r="X797" s="10"/>
      <c r="Y797" s="10"/>
      <c r="Z797" s="10"/>
      <c r="AA797" s="10"/>
      <c r="AB797" s="10"/>
      <c r="AC797" s="10"/>
      <c r="AD797" s="10"/>
    </row>
    <row r="798" spans="1:30">
      <c r="A798" s="55"/>
      <c r="B798" s="10"/>
      <c r="C798" s="10" t="s">
        <v>169</v>
      </c>
      <c r="D798" s="10"/>
      <c r="E798" s="10" t="s">
        <v>170</v>
      </c>
      <c r="F798" s="10">
        <v>2</v>
      </c>
      <c r="G798" s="322">
        <v>449.13333333333298</v>
      </c>
      <c r="H798" s="322">
        <v>4708.8</v>
      </c>
      <c r="I798" s="322">
        <v>2354.4</v>
      </c>
      <c r="J798" s="201">
        <v>7</v>
      </c>
      <c r="L798" s="10">
        <v>1</v>
      </c>
      <c r="M798" s="322">
        <v>3143.8</v>
      </c>
      <c r="N798" s="322">
        <v>3143.8</v>
      </c>
      <c r="O798" s="10"/>
      <c r="P798" s="322"/>
      <c r="Q798" s="10"/>
      <c r="R798" s="10">
        <v>2</v>
      </c>
      <c r="S798" s="322">
        <v>4708.8</v>
      </c>
      <c r="T798" s="10">
        <v>2354.4</v>
      </c>
      <c r="V798" s="10"/>
      <c r="W798" s="10"/>
      <c r="X798" s="10"/>
      <c r="Y798" s="10"/>
      <c r="Z798" s="10"/>
      <c r="AA798" s="10"/>
      <c r="AB798" s="10"/>
      <c r="AC798" s="10"/>
      <c r="AD798" s="10"/>
    </row>
    <row r="799" spans="1:30">
      <c r="A799" s="55"/>
      <c r="B799" s="10"/>
      <c r="C799" s="10" t="s">
        <v>169</v>
      </c>
      <c r="D799" s="10"/>
      <c r="E799" s="10" t="s">
        <v>420</v>
      </c>
      <c r="F799" s="10">
        <v>1</v>
      </c>
      <c r="G799" s="322"/>
      <c r="H799" s="322">
        <v>12173.42</v>
      </c>
      <c r="I799" s="322">
        <v>12173.42</v>
      </c>
      <c r="J799" s="201"/>
      <c r="L799" s="10">
        <v>1</v>
      </c>
      <c r="M799" s="322"/>
      <c r="N799" s="322"/>
      <c r="O799" s="10"/>
      <c r="P799" s="322"/>
      <c r="Q799" s="10"/>
      <c r="R799" s="10">
        <v>1</v>
      </c>
      <c r="S799" s="322">
        <v>12173.42</v>
      </c>
      <c r="T799" s="10">
        <v>12173.42</v>
      </c>
      <c r="V799" s="10"/>
      <c r="W799" s="10"/>
      <c r="X799" s="10"/>
      <c r="Y799" s="10"/>
      <c r="Z799" s="10"/>
      <c r="AA799" s="10"/>
      <c r="AB799" s="10"/>
      <c r="AC799" s="10"/>
      <c r="AD799" s="10"/>
    </row>
    <row r="800" spans="1:30">
      <c r="A800" s="55"/>
      <c r="B800" s="10"/>
      <c r="C800" s="10" t="s">
        <v>172</v>
      </c>
      <c r="D800" s="10"/>
      <c r="E800" s="10" t="s">
        <v>173</v>
      </c>
      <c r="F800" s="10">
        <v>7</v>
      </c>
      <c r="G800" s="322">
        <v>294.60488636363601</v>
      </c>
      <c r="H800" s="322">
        <v>16910.27</v>
      </c>
      <c r="I800" s="322">
        <v>2415.7528571428602</v>
      </c>
      <c r="J800" s="201">
        <v>12.75</v>
      </c>
      <c r="L800" s="10">
        <v>3</v>
      </c>
      <c r="M800" s="322">
        <v>14012.13</v>
      </c>
      <c r="N800" s="322">
        <v>3503.0324999999998</v>
      </c>
      <c r="O800" s="10"/>
      <c r="P800" s="322"/>
      <c r="Q800" s="10"/>
      <c r="R800" s="10">
        <v>7</v>
      </c>
      <c r="S800" s="322">
        <v>16910.27</v>
      </c>
      <c r="T800" s="10">
        <v>2415.7528571428602</v>
      </c>
      <c r="V800" s="10"/>
      <c r="W800" s="10"/>
      <c r="X800" s="10"/>
      <c r="Y800" s="10"/>
      <c r="Z800" s="10"/>
      <c r="AA800" s="10"/>
      <c r="AB800" s="10"/>
      <c r="AC800" s="10"/>
      <c r="AD800" s="10"/>
    </row>
    <row r="801" spans="1:30">
      <c r="A801" s="55"/>
      <c r="B801" s="10"/>
      <c r="C801" s="10" t="s">
        <v>175</v>
      </c>
      <c r="D801" s="10"/>
      <c r="E801" s="10" t="s">
        <v>158</v>
      </c>
      <c r="F801" s="10">
        <v>9</v>
      </c>
      <c r="G801" s="322">
        <v>268.01833333333298</v>
      </c>
      <c r="H801" s="322">
        <v>13931.59</v>
      </c>
      <c r="I801" s="322">
        <v>1547.95444444444</v>
      </c>
      <c r="J801" s="201">
        <v>7</v>
      </c>
      <c r="L801" s="10">
        <v>4</v>
      </c>
      <c r="M801" s="322">
        <v>7903.94</v>
      </c>
      <c r="N801" s="322">
        <v>1580.788</v>
      </c>
      <c r="O801" s="10"/>
      <c r="P801" s="322"/>
      <c r="Q801" s="10"/>
      <c r="R801" s="10">
        <v>9</v>
      </c>
      <c r="S801" s="322">
        <v>13931.59</v>
      </c>
      <c r="T801" s="10">
        <v>1547.95444444444</v>
      </c>
      <c r="V801" s="10"/>
      <c r="W801" s="10"/>
      <c r="X801" s="10"/>
      <c r="Y801" s="10"/>
      <c r="Z801" s="10"/>
      <c r="AA801" s="10"/>
      <c r="AB801" s="10"/>
      <c r="AC801" s="10"/>
      <c r="AD801" s="10"/>
    </row>
    <row r="802" spans="1:30">
      <c r="A802" s="55"/>
      <c r="B802" s="10"/>
      <c r="C802" s="10" t="s">
        <v>176</v>
      </c>
      <c r="D802" s="10"/>
      <c r="E802" s="10" t="s">
        <v>146</v>
      </c>
      <c r="F802" s="10">
        <v>1</v>
      </c>
      <c r="G802" s="322"/>
      <c r="H802" s="322">
        <v>1040</v>
      </c>
      <c r="I802" s="322">
        <v>1040</v>
      </c>
      <c r="J802" s="201"/>
      <c r="L802" s="10">
        <v>1</v>
      </c>
      <c r="M802" s="322"/>
      <c r="N802" s="322"/>
      <c r="O802" s="10"/>
      <c r="P802" s="322"/>
      <c r="Q802" s="10"/>
      <c r="R802" s="10">
        <v>1</v>
      </c>
      <c r="S802" s="322">
        <v>1040</v>
      </c>
      <c r="T802" s="10">
        <v>1040</v>
      </c>
      <c r="V802" s="10"/>
      <c r="W802" s="10"/>
      <c r="X802" s="10"/>
      <c r="Y802" s="10"/>
      <c r="Z802" s="10"/>
      <c r="AA802" s="10"/>
      <c r="AB802" s="10"/>
      <c r="AC802" s="10"/>
      <c r="AD802" s="10"/>
    </row>
    <row r="803" spans="1:30">
      <c r="A803" s="55"/>
      <c r="B803" s="10"/>
      <c r="C803" s="10" t="s">
        <v>179</v>
      </c>
      <c r="D803" s="10"/>
      <c r="E803" s="10" t="s">
        <v>180</v>
      </c>
      <c r="F803" s="10">
        <v>1</v>
      </c>
      <c r="G803" s="322">
        <v>1158.2366666666701</v>
      </c>
      <c r="H803" s="322">
        <v>13898.84</v>
      </c>
      <c r="I803" s="322">
        <v>13898.84</v>
      </c>
      <c r="J803" s="201">
        <v>13</v>
      </c>
      <c r="L803" s="10"/>
      <c r="M803" s="322">
        <v>13898.84</v>
      </c>
      <c r="N803" s="322">
        <v>13898.84</v>
      </c>
      <c r="O803" s="10"/>
      <c r="P803" s="322"/>
      <c r="Q803" s="10"/>
      <c r="R803" s="10">
        <v>1</v>
      </c>
      <c r="S803" s="322">
        <v>13898.84</v>
      </c>
      <c r="T803" s="10">
        <v>13898.84</v>
      </c>
      <c r="V803" s="10"/>
      <c r="W803" s="10"/>
      <c r="X803" s="10"/>
      <c r="Y803" s="10"/>
      <c r="Z803" s="10"/>
      <c r="AA803" s="10"/>
      <c r="AB803" s="10"/>
      <c r="AC803" s="10"/>
      <c r="AD803" s="10"/>
    </row>
    <row r="804" spans="1:30">
      <c r="A804" s="55"/>
      <c r="B804" s="10"/>
      <c r="C804" s="10" t="s">
        <v>99</v>
      </c>
      <c r="D804" s="10"/>
      <c r="E804" s="10" t="s">
        <v>100</v>
      </c>
      <c r="F804" s="10">
        <v>22</v>
      </c>
      <c r="G804" s="322">
        <v>285.55144668911299</v>
      </c>
      <c r="H804" s="322">
        <v>31270.58</v>
      </c>
      <c r="I804" s="322">
        <v>1421.39</v>
      </c>
      <c r="J804" s="201">
        <v>11.4444444444444</v>
      </c>
      <c r="L804" s="10">
        <v>10</v>
      </c>
      <c r="M804" s="322">
        <v>25410.82</v>
      </c>
      <c r="N804" s="322">
        <v>2117.56833333333</v>
      </c>
      <c r="O804" s="10"/>
      <c r="P804" s="322"/>
      <c r="Q804" s="10"/>
      <c r="R804" s="10">
        <v>22</v>
      </c>
      <c r="S804" s="322">
        <v>31270.58</v>
      </c>
      <c r="T804" s="10">
        <v>1421.39</v>
      </c>
      <c r="V804" s="10"/>
      <c r="W804" s="10"/>
      <c r="X804" s="10"/>
      <c r="Y804" s="10"/>
      <c r="Z804" s="10"/>
      <c r="AA804" s="10"/>
      <c r="AB804" s="10"/>
      <c r="AC804" s="10"/>
      <c r="AD804" s="10"/>
    </row>
    <row r="805" spans="1:30">
      <c r="A805" s="55"/>
      <c r="B805" s="10"/>
      <c r="C805" s="10" t="s">
        <v>181</v>
      </c>
      <c r="D805" s="10"/>
      <c r="E805" s="10" t="s">
        <v>182</v>
      </c>
      <c r="F805" s="10">
        <v>2</v>
      </c>
      <c r="G805" s="322"/>
      <c r="H805" s="322">
        <v>1130.79</v>
      </c>
      <c r="I805" s="322">
        <v>565.39499999999998</v>
      </c>
      <c r="J805" s="201"/>
      <c r="L805" s="10">
        <v>1</v>
      </c>
      <c r="M805" s="322">
        <v>475.75</v>
      </c>
      <c r="N805" s="322">
        <v>475.75</v>
      </c>
      <c r="O805" s="10"/>
      <c r="P805" s="322"/>
      <c r="Q805" s="10"/>
      <c r="R805" s="10">
        <v>2</v>
      </c>
      <c r="S805" s="322">
        <v>1130.79</v>
      </c>
      <c r="T805" s="10">
        <v>565.39499999999998</v>
      </c>
      <c r="V805" s="10"/>
      <c r="W805" s="10"/>
      <c r="X805" s="10"/>
      <c r="Y805" s="10"/>
      <c r="Z805" s="10"/>
      <c r="AA805" s="10"/>
      <c r="AB805" s="10"/>
      <c r="AC805" s="10"/>
      <c r="AD805" s="10"/>
    </row>
    <row r="806" spans="1:30">
      <c r="A806" s="55"/>
      <c r="B806" s="10"/>
      <c r="C806" s="10" t="s">
        <v>183</v>
      </c>
      <c r="D806" s="10"/>
      <c r="E806" s="10" t="s">
        <v>184</v>
      </c>
      <c r="F806" s="10">
        <v>2</v>
      </c>
      <c r="G806" s="322">
        <v>163.81800000000001</v>
      </c>
      <c r="H806" s="322">
        <v>1176.5899999999999</v>
      </c>
      <c r="I806" s="322">
        <v>588.29499999999996</v>
      </c>
      <c r="J806" s="201">
        <v>6</v>
      </c>
      <c r="L806" s="10">
        <v>1</v>
      </c>
      <c r="M806" s="322">
        <v>982.09</v>
      </c>
      <c r="N806" s="322">
        <v>982.09</v>
      </c>
      <c r="O806" s="10"/>
      <c r="P806" s="322"/>
      <c r="Q806" s="10"/>
      <c r="R806" s="10">
        <v>2</v>
      </c>
      <c r="S806" s="322">
        <v>1176.5899999999999</v>
      </c>
      <c r="T806" s="10">
        <v>588.29499999999996</v>
      </c>
      <c r="V806" s="10"/>
      <c r="W806" s="10"/>
      <c r="X806" s="10"/>
      <c r="Y806" s="10"/>
      <c r="Z806" s="10"/>
      <c r="AA806" s="10"/>
      <c r="AB806" s="10"/>
      <c r="AC806" s="10"/>
      <c r="AD806" s="10"/>
    </row>
    <row r="807" spans="1:30">
      <c r="A807" s="55"/>
      <c r="B807" s="10"/>
      <c r="C807" s="10" t="s">
        <v>188</v>
      </c>
      <c r="D807" s="10"/>
      <c r="E807" s="10" t="s">
        <v>112</v>
      </c>
      <c r="F807" s="10">
        <v>2</v>
      </c>
      <c r="G807" s="322"/>
      <c r="H807" s="322">
        <v>2606.48</v>
      </c>
      <c r="I807" s="322">
        <v>1303.24</v>
      </c>
      <c r="J807" s="201"/>
      <c r="L807" s="10">
        <v>1</v>
      </c>
      <c r="M807" s="322">
        <v>1915.37</v>
      </c>
      <c r="N807" s="322">
        <v>1915.37</v>
      </c>
      <c r="O807" s="10"/>
      <c r="P807" s="322"/>
      <c r="Q807" s="10"/>
      <c r="R807" s="10">
        <v>2</v>
      </c>
      <c r="S807" s="322">
        <v>2606.48</v>
      </c>
      <c r="T807" s="10">
        <v>1303.24</v>
      </c>
      <c r="V807" s="10"/>
      <c r="W807" s="10"/>
      <c r="X807" s="10"/>
      <c r="Y807" s="10"/>
      <c r="Z807" s="10"/>
      <c r="AA807" s="10"/>
      <c r="AB807" s="10"/>
      <c r="AC807" s="10"/>
      <c r="AD807" s="10"/>
    </row>
    <row r="808" spans="1:30">
      <c r="A808" s="55"/>
      <c r="B808" s="10"/>
      <c r="C808" s="10" t="s">
        <v>189</v>
      </c>
      <c r="D808" s="10"/>
      <c r="E808" s="10" t="s">
        <v>187</v>
      </c>
      <c r="F808" s="10">
        <v>6</v>
      </c>
      <c r="G808" s="322">
        <v>157.31874999999999</v>
      </c>
      <c r="H808" s="322">
        <v>15518.97</v>
      </c>
      <c r="I808" s="322">
        <v>2586.4949999999999</v>
      </c>
      <c r="J808" s="201">
        <v>8</v>
      </c>
      <c r="L808" s="10">
        <v>3</v>
      </c>
      <c r="M808" s="322">
        <v>3347.09</v>
      </c>
      <c r="N808" s="322">
        <v>1115.6966666666699</v>
      </c>
      <c r="O808" s="10"/>
      <c r="P808" s="322"/>
      <c r="Q808" s="10"/>
      <c r="R808" s="10">
        <v>6</v>
      </c>
      <c r="S808" s="322">
        <v>15518.97</v>
      </c>
      <c r="T808" s="10">
        <v>2586.4949999999999</v>
      </c>
      <c r="V808" s="10"/>
      <c r="W808" s="10"/>
      <c r="X808" s="10"/>
      <c r="Y808" s="10"/>
      <c r="Z808" s="10"/>
      <c r="AA808" s="10"/>
      <c r="AB808" s="10"/>
      <c r="AC808" s="10"/>
      <c r="AD808" s="10"/>
    </row>
    <row r="809" spans="1:30">
      <c r="A809" s="55"/>
      <c r="B809" s="10"/>
      <c r="C809" s="10" t="s">
        <v>101</v>
      </c>
      <c r="D809" s="10"/>
      <c r="E809" s="10" t="s">
        <v>110</v>
      </c>
      <c r="F809" s="10">
        <v>1</v>
      </c>
      <c r="G809" s="322"/>
      <c r="H809" s="322">
        <v>389.43</v>
      </c>
      <c r="I809" s="322">
        <v>389.43</v>
      </c>
      <c r="J809" s="201"/>
      <c r="L809" s="10">
        <v>1</v>
      </c>
      <c r="M809" s="322"/>
      <c r="N809" s="322"/>
      <c r="O809" s="10"/>
      <c r="P809" s="322"/>
      <c r="Q809" s="10"/>
      <c r="R809" s="10">
        <v>1</v>
      </c>
      <c r="S809" s="322">
        <v>389.43</v>
      </c>
      <c r="T809" s="10">
        <v>389.43</v>
      </c>
      <c r="V809" s="10"/>
      <c r="W809" s="10"/>
      <c r="X809" s="10"/>
      <c r="Y809" s="10"/>
      <c r="Z809" s="10"/>
      <c r="AA809" s="10"/>
      <c r="AB809" s="10"/>
      <c r="AC809" s="10"/>
      <c r="AD809" s="10"/>
    </row>
    <row r="810" spans="1:30">
      <c r="A810" s="55"/>
      <c r="B810" s="10"/>
      <c r="C810" s="10" t="s">
        <v>190</v>
      </c>
      <c r="D810" s="10"/>
      <c r="E810" s="10" t="s">
        <v>191</v>
      </c>
      <c r="F810" s="10">
        <v>1</v>
      </c>
      <c r="G810" s="322"/>
      <c r="H810" s="322">
        <v>821.11</v>
      </c>
      <c r="I810" s="322">
        <v>821.11</v>
      </c>
      <c r="J810" s="201"/>
      <c r="L810" s="10">
        <v>1</v>
      </c>
      <c r="M810" s="322"/>
      <c r="N810" s="322"/>
      <c r="O810" s="10"/>
      <c r="P810" s="322"/>
      <c r="Q810" s="10"/>
      <c r="R810" s="10">
        <v>1</v>
      </c>
      <c r="S810" s="322">
        <v>821.11</v>
      </c>
      <c r="T810" s="10">
        <v>821.11</v>
      </c>
      <c r="V810" s="10"/>
      <c r="W810" s="10"/>
      <c r="X810" s="10"/>
      <c r="Y810" s="10"/>
      <c r="Z810" s="10"/>
      <c r="AA810" s="10"/>
      <c r="AB810" s="10"/>
      <c r="AC810" s="10"/>
      <c r="AD810" s="10"/>
    </row>
    <row r="811" spans="1:30">
      <c r="A811" s="55"/>
      <c r="B811" s="10"/>
      <c r="C811" s="10" t="s">
        <v>192</v>
      </c>
      <c r="D811" s="10"/>
      <c r="E811" s="10" t="s">
        <v>193</v>
      </c>
      <c r="F811" s="10">
        <v>1</v>
      </c>
      <c r="G811" s="322">
        <v>114.47</v>
      </c>
      <c r="H811" s="322">
        <v>1648.64</v>
      </c>
      <c r="I811" s="322">
        <v>1648.64</v>
      </c>
      <c r="J811" s="201">
        <v>13</v>
      </c>
      <c r="L811" s="10"/>
      <c r="M811" s="322">
        <v>1648.64</v>
      </c>
      <c r="N811" s="322">
        <v>1648.64</v>
      </c>
      <c r="O811" s="10"/>
      <c r="P811" s="322"/>
      <c r="Q811" s="10"/>
      <c r="R811" s="10">
        <v>1</v>
      </c>
      <c r="S811" s="322">
        <v>1648.64</v>
      </c>
      <c r="T811" s="10">
        <v>1648.64</v>
      </c>
      <c r="V811" s="10"/>
      <c r="W811" s="10"/>
      <c r="X811" s="10"/>
      <c r="Y811" s="10"/>
      <c r="Z811" s="10"/>
      <c r="AA811" s="10"/>
      <c r="AB811" s="10"/>
      <c r="AC811" s="10"/>
      <c r="AD811" s="10"/>
    </row>
    <row r="812" spans="1:30">
      <c r="A812" s="55"/>
      <c r="B812" s="10"/>
      <c r="C812" s="10" t="s">
        <v>198</v>
      </c>
      <c r="D812" s="10"/>
      <c r="E812" s="10" t="s">
        <v>199</v>
      </c>
      <c r="F812" s="10">
        <v>3</v>
      </c>
      <c r="G812" s="322">
        <v>248.6</v>
      </c>
      <c r="H812" s="322">
        <v>2253.2600000000002</v>
      </c>
      <c r="I812" s="322">
        <v>751.08666666666704</v>
      </c>
      <c r="J812" s="201">
        <v>6</v>
      </c>
      <c r="L812" s="10">
        <v>2</v>
      </c>
      <c r="M812" s="322">
        <v>1243</v>
      </c>
      <c r="N812" s="322">
        <v>1243</v>
      </c>
      <c r="O812" s="10"/>
      <c r="P812" s="322"/>
      <c r="Q812" s="10"/>
      <c r="R812" s="10">
        <v>3</v>
      </c>
      <c r="S812" s="322">
        <v>2253.2600000000002</v>
      </c>
      <c r="T812" s="10">
        <v>751.08666666666704</v>
      </c>
      <c r="V812" s="10"/>
      <c r="W812" s="10"/>
      <c r="X812" s="10"/>
      <c r="Y812" s="10"/>
      <c r="Z812" s="10"/>
      <c r="AA812" s="10"/>
      <c r="AB812" s="10"/>
      <c r="AC812" s="10"/>
      <c r="AD812" s="10"/>
    </row>
    <row r="813" spans="1:30">
      <c r="A813" s="55"/>
      <c r="B813" s="10"/>
      <c r="C813" s="10" t="s">
        <v>208</v>
      </c>
      <c r="D813" s="10"/>
      <c r="E813" s="10" t="s">
        <v>209</v>
      </c>
      <c r="F813" s="10">
        <v>2</v>
      </c>
      <c r="G813" s="322"/>
      <c r="H813" s="322">
        <v>2002.27</v>
      </c>
      <c r="I813" s="322">
        <v>1001.135</v>
      </c>
      <c r="J813" s="201"/>
      <c r="L813" s="10">
        <v>2</v>
      </c>
      <c r="M813" s="322"/>
      <c r="N813" s="322"/>
      <c r="O813" s="10"/>
      <c r="P813" s="322"/>
      <c r="Q813" s="10"/>
      <c r="R813" s="10">
        <v>2</v>
      </c>
      <c r="S813" s="322">
        <v>2002.27</v>
      </c>
      <c r="T813" s="10">
        <v>1001.135</v>
      </c>
      <c r="V813" s="10"/>
      <c r="W813" s="10"/>
      <c r="X813" s="10"/>
      <c r="Y813" s="10"/>
      <c r="Z813" s="10"/>
      <c r="AA813" s="10"/>
      <c r="AB813" s="10"/>
      <c r="AC813" s="10"/>
      <c r="AD813" s="10"/>
    </row>
    <row r="814" spans="1:30">
      <c r="A814" s="55"/>
      <c r="B814" s="10"/>
      <c r="C814" s="10" t="s">
        <v>210</v>
      </c>
      <c r="D814" s="10"/>
      <c r="E814" s="10" t="s">
        <v>211</v>
      </c>
      <c r="F814" s="10">
        <v>5</v>
      </c>
      <c r="G814" s="322">
        <v>712.54041666666706</v>
      </c>
      <c r="H814" s="322">
        <v>14101.35</v>
      </c>
      <c r="I814" s="322">
        <v>2820.27</v>
      </c>
      <c r="J814" s="201">
        <v>7.5</v>
      </c>
      <c r="L814" s="10">
        <v>3</v>
      </c>
      <c r="M814" s="322">
        <v>7662.97</v>
      </c>
      <c r="N814" s="322">
        <v>3831.4850000000001</v>
      </c>
      <c r="O814" s="10"/>
      <c r="P814" s="322"/>
      <c r="Q814" s="10"/>
      <c r="R814" s="10">
        <v>5</v>
      </c>
      <c r="S814" s="322">
        <v>14101.35</v>
      </c>
      <c r="T814" s="10">
        <v>2820.27</v>
      </c>
      <c r="V814" s="10"/>
      <c r="W814" s="10"/>
      <c r="X814" s="10"/>
      <c r="Y814" s="10"/>
      <c r="Z814" s="10"/>
      <c r="AA814" s="10"/>
      <c r="AB814" s="10"/>
      <c r="AC814" s="10"/>
      <c r="AD814" s="10"/>
    </row>
    <row r="815" spans="1:30">
      <c r="A815" s="55"/>
      <c r="B815" s="10"/>
      <c r="C815" s="10" t="s">
        <v>225</v>
      </c>
      <c r="D815" s="10"/>
      <c r="E815" s="10" t="s">
        <v>107</v>
      </c>
      <c r="F815" s="10">
        <v>1</v>
      </c>
      <c r="G815" s="322">
        <v>69.035416666666706</v>
      </c>
      <c r="H815" s="322">
        <v>1656.85</v>
      </c>
      <c r="I815" s="322">
        <v>1656.85</v>
      </c>
      <c r="J815" s="201">
        <v>25</v>
      </c>
      <c r="L815" s="10"/>
      <c r="M815" s="322">
        <v>1656.85</v>
      </c>
      <c r="N815" s="322">
        <v>1656.85</v>
      </c>
      <c r="O815" s="10"/>
      <c r="P815" s="322"/>
      <c r="Q815" s="10"/>
      <c r="R815" s="10">
        <v>1</v>
      </c>
      <c r="S815" s="322">
        <v>1656.85</v>
      </c>
      <c r="T815" s="10">
        <v>1656.85</v>
      </c>
      <c r="V815" s="10"/>
      <c r="W815" s="10"/>
      <c r="X815" s="10"/>
      <c r="Y815" s="10"/>
      <c r="Z815" s="10"/>
      <c r="AA815" s="10"/>
      <c r="AB815" s="10"/>
      <c r="AC815" s="10"/>
      <c r="AD815" s="10"/>
    </row>
    <row r="816" spans="1:30">
      <c r="A816" s="55"/>
      <c r="B816" s="10"/>
      <c r="C816" s="10" t="s">
        <v>405</v>
      </c>
      <c r="D816" s="10"/>
      <c r="E816" s="10" t="s">
        <v>107</v>
      </c>
      <c r="F816" s="10">
        <v>1</v>
      </c>
      <c r="G816" s="322"/>
      <c r="H816" s="322">
        <v>1269.0999999999999</v>
      </c>
      <c r="I816" s="322">
        <v>1269.0999999999999</v>
      </c>
      <c r="J816" s="201"/>
      <c r="L816" s="10">
        <v>1</v>
      </c>
      <c r="M816" s="322"/>
      <c r="N816" s="322"/>
      <c r="O816" s="10"/>
      <c r="P816" s="322"/>
      <c r="Q816" s="10"/>
      <c r="R816" s="10">
        <v>1</v>
      </c>
      <c r="S816" s="322">
        <v>1269.0999999999999</v>
      </c>
      <c r="T816" s="10">
        <v>1269.0999999999999</v>
      </c>
      <c r="V816" s="10"/>
      <c r="W816" s="10"/>
      <c r="X816" s="10"/>
      <c r="Y816" s="10"/>
      <c r="Z816" s="10"/>
      <c r="AA816" s="10"/>
      <c r="AB816" s="10"/>
      <c r="AC816" s="10"/>
      <c r="AD816" s="10"/>
    </row>
    <row r="817" spans="1:30">
      <c r="A817" s="55"/>
      <c r="B817" s="10"/>
      <c r="C817" s="10" t="s">
        <v>405</v>
      </c>
      <c r="D817" s="10"/>
      <c r="E817" s="10" t="s">
        <v>94</v>
      </c>
      <c r="F817" s="10">
        <v>3</v>
      </c>
      <c r="G817" s="322">
        <v>936.89</v>
      </c>
      <c r="H817" s="322">
        <v>114711.62</v>
      </c>
      <c r="I817" s="322">
        <v>38237.206666666701</v>
      </c>
      <c r="J817" s="201">
        <v>7</v>
      </c>
      <c r="L817" s="10">
        <v>2</v>
      </c>
      <c r="M817" s="322">
        <v>9123.34</v>
      </c>
      <c r="N817" s="322">
        <v>9123.34</v>
      </c>
      <c r="O817" s="10"/>
      <c r="P817" s="322"/>
      <c r="Q817" s="10"/>
      <c r="R817" s="10">
        <v>3</v>
      </c>
      <c r="S817" s="322">
        <v>114711.62</v>
      </c>
      <c r="T817" s="10">
        <v>38237.206666666701</v>
      </c>
      <c r="V817" s="10"/>
      <c r="W817" s="10"/>
      <c r="X817" s="10"/>
      <c r="Y817" s="10"/>
      <c r="Z817" s="10"/>
      <c r="AA817" s="10"/>
      <c r="AB817" s="10"/>
      <c r="AC817" s="10"/>
      <c r="AD817" s="10"/>
    </row>
    <row r="818" spans="1:30">
      <c r="A818" s="55"/>
      <c r="B818" s="10"/>
      <c r="C818" s="10" t="s">
        <v>106</v>
      </c>
      <c r="D818" s="10"/>
      <c r="E818" s="10" t="s">
        <v>107</v>
      </c>
      <c r="F818" s="10">
        <v>6</v>
      </c>
      <c r="G818" s="322">
        <v>162.75166666666701</v>
      </c>
      <c r="H818" s="322">
        <v>7800.92</v>
      </c>
      <c r="I818" s="322">
        <v>1300.15333333333</v>
      </c>
      <c r="J818" s="201">
        <v>7</v>
      </c>
      <c r="L818" s="10">
        <v>5</v>
      </c>
      <c r="M818" s="322">
        <v>1284.5899999999999</v>
      </c>
      <c r="N818" s="322">
        <v>1284.5899999999999</v>
      </c>
      <c r="O818" s="10"/>
      <c r="P818" s="322"/>
      <c r="Q818" s="10"/>
      <c r="R818" s="10">
        <v>6</v>
      </c>
      <c r="S818" s="322">
        <v>7800.92</v>
      </c>
      <c r="T818" s="10">
        <v>1300.15333333333</v>
      </c>
      <c r="V818" s="10"/>
      <c r="W818" s="10"/>
      <c r="X818" s="10"/>
      <c r="Y818" s="10"/>
      <c r="Z818" s="10"/>
      <c r="AA818" s="10"/>
      <c r="AB818" s="10"/>
      <c r="AC818" s="10"/>
      <c r="AD818" s="10"/>
    </row>
    <row r="819" spans="1:30">
      <c r="A819" s="55"/>
      <c r="B819" s="10"/>
      <c r="C819" s="10" t="s">
        <v>108</v>
      </c>
      <c r="D819" s="10"/>
      <c r="E819" s="10" t="s">
        <v>94</v>
      </c>
      <c r="F819" s="10">
        <v>3</v>
      </c>
      <c r="G819" s="322">
        <v>213.59333333333299</v>
      </c>
      <c r="H819" s="322">
        <v>11784.23</v>
      </c>
      <c r="I819" s="322">
        <v>3928.07666666667</v>
      </c>
      <c r="J819" s="201">
        <v>7</v>
      </c>
      <c r="L819" s="10">
        <v>2</v>
      </c>
      <c r="M819" s="322">
        <v>1281.56</v>
      </c>
      <c r="N819" s="322">
        <v>1281.56</v>
      </c>
      <c r="O819" s="10"/>
      <c r="P819" s="322"/>
      <c r="Q819" s="10"/>
      <c r="R819" s="10">
        <v>3</v>
      </c>
      <c r="S819" s="322">
        <v>11784.23</v>
      </c>
      <c r="T819" s="10">
        <v>3928.07666666667</v>
      </c>
      <c r="V819" s="10"/>
      <c r="W819" s="10"/>
      <c r="X819" s="10"/>
      <c r="Y819" s="10"/>
      <c r="Z819" s="10"/>
      <c r="AA819" s="10"/>
      <c r="AB819" s="10"/>
      <c r="AC819" s="10"/>
      <c r="AD819" s="10"/>
    </row>
    <row r="820" spans="1:30">
      <c r="A820" s="55"/>
      <c r="B820" s="10"/>
      <c r="C820" s="10" t="s">
        <v>234</v>
      </c>
      <c r="D820" s="10"/>
      <c r="E820" s="10" t="s">
        <v>201</v>
      </c>
      <c r="F820" s="10">
        <v>3</v>
      </c>
      <c r="G820" s="322">
        <v>319.49666666666701</v>
      </c>
      <c r="H820" s="322">
        <v>4706.18</v>
      </c>
      <c r="I820" s="322">
        <v>1568.7266666666701</v>
      </c>
      <c r="J820" s="201">
        <v>11</v>
      </c>
      <c r="L820" s="10"/>
      <c r="M820" s="322">
        <v>5785.55</v>
      </c>
      <c r="N820" s="322">
        <v>1928.5166666666701</v>
      </c>
      <c r="O820" s="10"/>
      <c r="P820" s="322"/>
      <c r="Q820" s="10"/>
      <c r="R820" s="10">
        <v>3</v>
      </c>
      <c r="S820" s="322">
        <v>4706.18</v>
      </c>
      <c r="T820" s="10">
        <v>1568.7266666666701</v>
      </c>
      <c r="V820" s="10"/>
      <c r="W820" s="10"/>
      <c r="X820" s="10"/>
      <c r="Y820" s="10"/>
      <c r="Z820" s="10"/>
      <c r="AA820" s="10"/>
      <c r="AB820" s="10"/>
      <c r="AC820" s="10"/>
      <c r="AD820" s="10"/>
    </row>
    <row r="821" spans="1:30">
      <c r="A821" s="55"/>
      <c r="B821" s="10"/>
      <c r="C821" s="10" t="s">
        <v>238</v>
      </c>
      <c r="D821" s="10"/>
      <c r="E821" s="10" t="s">
        <v>137</v>
      </c>
      <c r="F821" s="10">
        <v>3</v>
      </c>
      <c r="G821" s="322">
        <v>148.79458333333301</v>
      </c>
      <c r="H821" s="322">
        <v>1289.98</v>
      </c>
      <c r="I821" s="322">
        <v>429.993333333333</v>
      </c>
      <c r="J821" s="201">
        <v>7.5</v>
      </c>
      <c r="L821" s="10"/>
      <c r="M821" s="322">
        <v>1289.98</v>
      </c>
      <c r="N821" s="322">
        <v>429.993333333333</v>
      </c>
      <c r="O821" s="10"/>
      <c r="P821" s="322"/>
      <c r="Q821" s="10"/>
      <c r="R821" s="10">
        <v>3</v>
      </c>
      <c r="S821" s="322">
        <v>1289.98</v>
      </c>
      <c r="T821" s="10">
        <v>429.993333333333</v>
      </c>
      <c r="V821" s="10"/>
      <c r="W821" s="10"/>
      <c r="X821" s="10"/>
      <c r="Y821" s="10"/>
      <c r="Z821" s="10"/>
      <c r="AA821" s="10"/>
      <c r="AB821" s="10"/>
      <c r="AC821" s="10"/>
      <c r="AD821" s="10"/>
    </row>
    <row r="822" spans="1:30">
      <c r="A822" s="55"/>
      <c r="B822" s="10"/>
      <c r="C822" s="10" t="s">
        <v>239</v>
      </c>
      <c r="D822" s="10"/>
      <c r="E822" s="10" t="s">
        <v>112</v>
      </c>
      <c r="F822" s="10">
        <v>1</v>
      </c>
      <c r="G822" s="322">
        <v>47.752499999999998</v>
      </c>
      <c r="H822" s="322">
        <v>573.03</v>
      </c>
      <c r="I822" s="322">
        <v>573.03</v>
      </c>
      <c r="J822" s="201">
        <v>13</v>
      </c>
      <c r="L822" s="10"/>
      <c r="M822" s="322">
        <v>573.03</v>
      </c>
      <c r="N822" s="322">
        <v>573.03</v>
      </c>
      <c r="O822" s="10"/>
      <c r="P822" s="322"/>
      <c r="Q822" s="10"/>
      <c r="R822" s="10">
        <v>1</v>
      </c>
      <c r="S822" s="322">
        <v>573.03</v>
      </c>
      <c r="T822" s="10">
        <v>573.03</v>
      </c>
      <c r="V822" s="10"/>
      <c r="W822" s="10"/>
      <c r="X822" s="10"/>
      <c r="Y822" s="10"/>
      <c r="Z822" s="10"/>
      <c r="AA822" s="10"/>
      <c r="AB822" s="10"/>
      <c r="AC822" s="10"/>
      <c r="AD822" s="10"/>
    </row>
    <row r="823" spans="1:30">
      <c r="A823" s="55"/>
      <c r="B823" s="10"/>
      <c r="C823" s="10" t="s">
        <v>479</v>
      </c>
      <c r="D823" s="10"/>
      <c r="E823" s="10" t="s">
        <v>480</v>
      </c>
      <c r="F823" s="10">
        <v>1</v>
      </c>
      <c r="G823" s="322"/>
      <c r="H823" s="322">
        <v>217.28</v>
      </c>
      <c r="I823" s="322">
        <v>217.28</v>
      </c>
      <c r="J823" s="201"/>
      <c r="L823" s="10">
        <v>1</v>
      </c>
      <c r="M823" s="322"/>
      <c r="N823" s="322"/>
      <c r="O823" s="10"/>
      <c r="P823" s="322"/>
      <c r="Q823" s="10"/>
      <c r="R823" s="10">
        <v>1</v>
      </c>
      <c r="S823" s="322">
        <v>217.28</v>
      </c>
      <c r="T823" s="10">
        <v>217.28</v>
      </c>
      <c r="V823" s="10"/>
      <c r="W823" s="10"/>
      <c r="X823" s="10"/>
      <c r="Y823" s="10"/>
      <c r="Z823" s="10"/>
      <c r="AA823" s="10"/>
      <c r="AB823" s="10"/>
      <c r="AC823" s="10"/>
      <c r="AD823" s="10"/>
    </row>
    <row r="824" spans="1:30">
      <c r="A824" s="55"/>
      <c r="B824" s="10"/>
      <c r="C824" s="10" t="s">
        <v>111</v>
      </c>
      <c r="D824" s="10"/>
      <c r="E824" s="10" t="s">
        <v>105</v>
      </c>
      <c r="F824" s="10">
        <v>1</v>
      </c>
      <c r="G824" s="322">
        <v>483.75333333333299</v>
      </c>
      <c r="H824" s="322">
        <v>4305.5200000000004</v>
      </c>
      <c r="I824" s="322">
        <v>4305.5200000000004</v>
      </c>
      <c r="J824" s="201">
        <v>8</v>
      </c>
      <c r="L824" s="10"/>
      <c r="M824" s="322">
        <v>4305.5200000000004</v>
      </c>
      <c r="N824" s="322">
        <v>4305.5200000000004</v>
      </c>
      <c r="O824" s="10"/>
      <c r="P824" s="322"/>
      <c r="Q824" s="10"/>
      <c r="R824" s="10">
        <v>1</v>
      </c>
      <c r="S824" s="322">
        <v>4305.5200000000004</v>
      </c>
      <c r="T824" s="10">
        <v>4305.5200000000004</v>
      </c>
      <c r="V824" s="10"/>
      <c r="W824" s="10"/>
      <c r="X824" s="10"/>
      <c r="Y824" s="10"/>
      <c r="Z824" s="10"/>
      <c r="AA824" s="10"/>
      <c r="AB824" s="10"/>
      <c r="AC824" s="10"/>
      <c r="AD824" s="10"/>
    </row>
    <row r="825" spans="1:30">
      <c r="A825" s="55"/>
      <c r="B825" s="10"/>
      <c r="C825" s="10" t="s">
        <v>407</v>
      </c>
      <c r="D825" s="10"/>
      <c r="E825" s="10" t="s">
        <v>164</v>
      </c>
      <c r="F825" s="10">
        <v>2</v>
      </c>
      <c r="G825" s="322">
        <v>360.12958333333302</v>
      </c>
      <c r="H825" s="322">
        <v>4975.58</v>
      </c>
      <c r="I825" s="322">
        <v>2487.79</v>
      </c>
      <c r="J825" s="201">
        <v>10</v>
      </c>
      <c r="L825" s="10"/>
      <c r="M825" s="322">
        <v>4975.58</v>
      </c>
      <c r="N825" s="322">
        <v>2487.79</v>
      </c>
      <c r="O825" s="10"/>
      <c r="P825" s="322"/>
      <c r="Q825" s="10"/>
      <c r="R825" s="10">
        <v>2</v>
      </c>
      <c r="S825" s="322">
        <v>4975.58</v>
      </c>
      <c r="T825" s="10">
        <v>2487.79</v>
      </c>
      <c r="V825" s="10"/>
      <c r="W825" s="10"/>
      <c r="X825" s="10"/>
      <c r="Y825" s="10"/>
      <c r="Z825" s="10"/>
      <c r="AA825" s="10"/>
      <c r="AB825" s="10"/>
      <c r="AC825" s="10"/>
      <c r="AD825" s="10"/>
    </row>
    <row r="826" spans="1:30">
      <c r="A826" s="55"/>
      <c r="B826" s="10"/>
      <c r="C826" s="10" t="s">
        <v>246</v>
      </c>
      <c r="D826" s="10"/>
      <c r="E826" s="10" t="s">
        <v>247</v>
      </c>
      <c r="F826" s="10">
        <v>1</v>
      </c>
      <c r="G826" s="322">
        <v>99.020869565217396</v>
      </c>
      <c r="H826" s="322">
        <v>2376.48</v>
      </c>
      <c r="I826" s="322">
        <v>2376.48</v>
      </c>
      <c r="J826" s="201">
        <v>24</v>
      </c>
      <c r="L826" s="10"/>
      <c r="M826" s="322">
        <v>2376.48</v>
      </c>
      <c r="N826" s="322">
        <v>2376.48</v>
      </c>
      <c r="O826" s="10"/>
      <c r="P826" s="322"/>
      <c r="Q826" s="10"/>
      <c r="R826" s="10">
        <v>1</v>
      </c>
      <c r="S826" s="322">
        <v>2376.48</v>
      </c>
      <c r="T826" s="10">
        <v>2376.48</v>
      </c>
      <c r="V826" s="10"/>
      <c r="W826" s="10"/>
      <c r="X826" s="10"/>
      <c r="Y826" s="10"/>
      <c r="Z826" s="10"/>
      <c r="AA826" s="10"/>
      <c r="AB826" s="10"/>
      <c r="AC826" s="10"/>
      <c r="AD826" s="10"/>
    </row>
    <row r="827" spans="1:30">
      <c r="A827" s="55"/>
      <c r="B827" s="10"/>
      <c r="C827" s="10" t="s">
        <v>248</v>
      </c>
      <c r="D827" s="10"/>
      <c r="E827" s="10" t="s">
        <v>249</v>
      </c>
      <c r="F827" s="10">
        <v>4</v>
      </c>
      <c r="G827" s="322">
        <v>755.85888888888906</v>
      </c>
      <c r="H827" s="322">
        <v>20540.22</v>
      </c>
      <c r="I827" s="322">
        <v>5135.0550000000003</v>
      </c>
      <c r="J827" s="201">
        <v>13</v>
      </c>
      <c r="L827" s="10">
        <v>1</v>
      </c>
      <c r="M827" s="322">
        <v>20269.84</v>
      </c>
      <c r="N827" s="322">
        <v>6756.61333333333</v>
      </c>
      <c r="O827" s="10"/>
      <c r="P827" s="322"/>
      <c r="Q827" s="10"/>
      <c r="R827" s="10">
        <v>4</v>
      </c>
      <c r="S827" s="322">
        <v>20540.22</v>
      </c>
      <c r="T827" s="10">
        <v>5135.0550000000003</v>
      </c>
      <c r="V827" s="10"/>
      <c r="W827" s="10"/>
      <c r="X827" s="10"/>
      <c r="Y827" s="10"/>
      <c r="Z827" s="10"/>
      <c r="AA827" s="10"/>
      <c r="AB827" s="10"/>
      <c r="AC827" s="10"/>
      <c r="AD827" s="10"/>
    </row>
    <row r="828" spans="1:30">
      <c r="A828" s="55"/>
      <c r="B828" s="10"/>
      <c r="C828" s="10" t="s">
        <v>250</v>
      </c>
      <c r="D828" s="10"/>
      <c r="E828" s="10" t="s">
        <v>90</v>
      </c>
      <c r="F828" s="10">
        <v>1</v>
      </c>
      <c r="G828" s="322">
        <v>346.57</v>
      </c>
      <c r="H828" s="322">
        <v>346.57</v>
      </c>
      <c r="I828" s="322">
        <v>346.57</v>
      </c>
      <c r="J828" s="201"/>
      <c r="L828" s="10">
        <v>1</v>
      </c>
      <c r="M828" s="322"/>
      <c r="N828" s="322"/>
      <c r="O828" s="10"/>
      <c r="P828" s="322"/>
      <c r="Q828" s="10"/>
      <c r="R828" s="10">
        <v>1</v>
      </c>
      <c r="S828" s="322">
        <v>346.57</v>
      </c>
      <c r="T828" s="10">
        <v>346.57</v>
      </c>
      <c r="V828" s="10"/>
      <c r="W828" s="10"/>
      <c r="X828" s="10"/>
      <c r="Y828" s="10"/>
      <c r="Z828" s="10"/>
      <c r="AA828" s="10"/>
      <c r="AB828" s="10"/>
      <c r="AC828" s="10"/>
      <c r="AD828" s="10"/>
    </row>
    <row r="829" spans="1:30">
      <c r="A829" s="55"/>
      <c r="B829" s="10"/>
      <c r="C829" s="10" t="s">
        <v>251</v>
      </c>
      <c r="D829" s="10"/>
      <c r="E829" s="10" t="s">
        <v>107</v>
      </c>
      <c r="F829" s="10">
        <v>1</v>
      </c>
      <c r="G829" s="322">
        <v>2236.21</v>
      </c>
      <c r="H829" s="322">
        <v>2236.21</v>
      </c>
      <c r="I829" s="322">
        <v>2236.21</v>
      </c>
      <c r="J829" s="201"/>
      <c r="L829" s="10">
        <v>1</v>
      </c>
      <c r="M829" s="322"/>
      <c r="N829" s="322"/>
      <c r="O829" s="10"/>
      <c r="P829" s="322"/>
      <c r="Q829" s="10"/>
      <c r="R829" s="10">
        <v>1</v>
      </c>
      <c r="S829" s="322">
        <v>2236.21</v>
      </c>
      <c r="T829" s="10">
        <v>2236.21</v>
      </c>
      <c r="V829" s="10"/>
      <c r="W829" s="10"/>
      <c r="X829" s="10"/>
      <c r="Y829" s="10"/>
      <c r="Z829" s="10"/>
      <c r="AA829" s="10"/>
      <c r="AB829" s="10"/>
      <c r="AC829" s="10"/>
      <c r="AD829" s="10"/>
    </row>
    <row r="830" spans="1:30">
      <c r="A830" s="55"/>
      <c r="B830" s="10"/>
      <c r="C830" s="10" t="s">
        <v>252</v>
      </c>
      <c r="D830" s="10"/>
      <c r="E830" s="10" t="s">
        <v>253</v>
      </c>
      <c r="F830" s="10">
        <v>1</v>
      </c>
      <c r="G830" s="322">
        <v>373.73</v>
      </c>
      <c r="H830" s="322">
        <v>373.73</v>
      </c>
      <c r="I830" s="322">
        <v>373.73</v>
      </c>
      <c r="J830" s="201"/>
      <c r="L830" s="10">
        <v>1</v>
      </c>
      <c r="M830" s="322"/>
      <c r="N830" s="322"/>
      <c r="O830" s="10"/>
      <c r="P830" s="322"/>
      <c r="Q830" s="10"/>
      <c r="R830" s="10">
        <v>1</v>
      </c>
      <c r="S830" s="322">
        <v>373.73</v>
      </c>
      <c r="T830" s="10">
        <v>373.73</v>
      </c>
      <c r="V830" s="10"/>
      <c r="W830" s="10"/>
      <c r="X830" s="10"/>
      <c r="Y830" s="10"/>
      <c r="Z830" s="10"/>
      <c r="AA830" s="10"/>
      <c r="AB830" s="10"/>
      <c r="AC830" s="10"/>
      <c r="AD830" s="10"/>
    </row>
    <row r="831" spans="1:30">
      <c r="A831" s="55"/>
      <c r="B831" s="10"/>
      <c r="C831" s="10" t="s">
        <v>256</v>
      </c>
      <c r="D831" s="10"/>
      <c r="E831" s="10" t="s">
        <v>257</v>
      </c>
      <c r="F831" s="10">
        <v>5</v>
      </c>
      <c r="G831" s="322">
        <v>37.557916666666699</v>
      </c>
      <c r="H831" s="322">
        <v>10385.89</v>
      </c>
      <c r="I831" s="322">
        <v>2077.1779999999999</v>
      </c>
      <c r="J831" s="201">
        <v>10</v>
      </c>
      <c r="L831" s="10">
        <v>2</v>
      </c>
      <c r="M831" s="322">
        <v>7251.62</v>
      </c>
      <c r="N831" s="322">
        <v>2417.2066666666701</v>
      </c>
      <c r="O831" s="10"/>
      <c r="P831" s="322"/>
      <c r="Q831" s="10"/>
      <c r="R831" s="10">
        <v>5</v>
      </c>
      <c r="S831" s="322">
        <v>10385.89</v>
      </c>
      <c r="T831" s="10">
        <v>2077.1779999999999</v>
      </c>
      <c r="V831" s="10"/>
      <c r="W831" s="10"/>
      <c r="X831" s="10"/>
      <c r="Y831" s="10"/>
      <c r="Z831" s="10"/>
      <c r="AA831" s="10"/>
      <c r="AB831" s="10"/>
      <c r="AC831" s="10"/>
      <c r="AD831" s="10"/>
    </row>
    <row r="832" spans="1:30">
      <c r="A832" s="55"/>
      <c r="B832" s="10"/>
      <c r="C832" s="10" t="s">
        <v>267</v>
      </c>
      <c r="D832" s="10"/>
      <c r="E832" s="10" t="s">
        <v>164</v>
      </c>
      <c r="F832" s="10">
        <v>14</v>
      </c>
      <c r="G832" s="322">
        <v>333.31998737373698</v>
      </c>
      <c r="H832" s="322">
        <v>66752.91</v>
      </c>
      <c r="I832" s="322">
        <v>4768.0649999999996</v>
      </c>
      <c r="J832" s="201">
        <v>9.6666666666666696</v>
      </c>
      <c r="L832" s="10">
        <v>8</v>
      </c>
      <c r="M832" s="322">
        <v>8390.08</v>
      </c>
      <c r="N832" s="322">
        <v>1398.34666666667</v>
      </c>
      <c r="O832" s="10"/>
      <c r="P832" s="322"/>
      <c r="Q832" s="10"/>
      <c r="R832" s="10">
        <v>14</v>
      </c>
      <c r="S832" s="322">
        <v>66752.91</v>
      </c>
      <c r="T832" s="10">
        <v>4768.0649999999996</v>
      </c>
      <c r="V832" s="10"/>
      <c r="W832" s="10"/>
      <c r="X832" s="10"/>
      <c r="Y832" s="10"/>
      <c r="Z832" s="10"/>
      <c r="AA832" s="10"/>
      <c r="AB832" s="10"/>
      <c r="AC832" s="10"/>
      <c r="AD832" s="10"/>
    </row>
    <row r="833" spans="1:30">
      <c r="A833" s="55"/>
      <c r="B833" s="10"/>
      <c r="C833" s="10" t="s">
        <v>275</v>
      </c>
      <c r="D833" s="10"/>
      <c r="E833" s="10" t="s">
        <v>276</v>
      </c>
      <c r="F833" s="10">
        <v>1</v>
      </c>
      <c r="G833" s="322">
        <v>469.06</v>
      </c>
      <c r="H833" s="322">
        <v>469.06</v>
      </c>
      <c r="I833" s="322">
        <v>469.06</v>
      </c>
      <c r="J833" s="201"/>
      <c r="L833" s="10">
        <v>1</v>
      </c>
      <c r="M833" s="322"/>
      <c r="N833" s="322"/>
      <c r="O833" s="10"/>
      <c r="P833" s="322"/>
      <c r="Q833" s="10"/>
      <c r="R833" s="10">
        <v>1</v>
      </c>
      <c r="S833" s="322">
        <v>469.06</v>
      </c>
      <c r="T833" s="10">
        <v>469.06</v>
      </c>
      <c r="V833" s="10"/>
      <c r="W833" s="10"/>
      <c r="X833" s="10"/>
      <c r="Y833" s="10"/>
      <c r="Z833" s="10"/>
      <c r="AA833" s="10"/>
      <c r="AB833" s="10"/>
      <c r="AC833" s="10"/>
      <c r="AD833" s="10"/>
    </row>
    <row r="834" spans="1:30">
      <c r="A834" s="55"/>
      <c r="B834" s="10"/>
      <c r="C834" s="10" t="s">
        <v>279</v>
      </c>
      <c r="D834" s="10"/>
      <c r="E834" s="10" t="s">
        <v>191</v>
      </c>
      <c r="F834" s="10">
        <v>1</v>
      </c>
      <c r="G834" s="322">
        <v>5635</v>
      </c>
      <c r="H834" s="322">
        <v>5635</v>
      </c>
      <c r="I834" s="322">
        <v>5635</v>
      </c>
      <c r="J834" s="201"/>
      <c r="L834" s="10">
        <v>1</v>
      </c>
      <c r="M834" s="322"/>
      <c r="N834" s="322"/>
      <c r="O834" s="10"/>
      <c r="P834" s="322"/>
      <c r="Q834" s="10"/>
      <c r="R834" s="10">
        <v>1</v>
      </c>
      <c r="S834" s="322">
        <v>5635</v>
      </c>
      <c r="T834" s="10">
        <v>5635</v>
      </c>
      <c r="V834" s="10"/>
      <c r="W834" s="10"/>
      <c r="X834" s="10"/>
      <c r="Y834" s="10"/>
      <c r="Z834" s="10"/>
      <c r="AA834" s="10"/>
      <c r="AB834" s="10"/>
      <c r="AC834" s="10"/>
      <c r="AD834" s="10"/>
    </row>
    <row r="835" spans="1:30">
      <c r="A835" s="55"/>
      <c r="B835" s="10"/>
      <c r="C835" s="10" t="s">
        <v>280</v>
      </c>
      <c r="D835" s="10"/>
      <c r="E835" s="10" t="s">
        <v>211</v>
      </c>
      <c r="F835" s="10">
        <v>2</v>
      </c>
      <c r="G835" s="322">
        <v>239.3785</v>
      </c>
      <c r="H835" s="322">
        <v>2461.69</v>
      </c>
      <c r="I835" s="322">
        <v>1230.845</v>
      </c>
      <c r="J835" s="201">
        <v>6.5</v>
      </c>
      <c r="L835" s="10"/>
      <c r="M835" s="322">
        <v>2461.69</v>
      </c>
      <c r="N835" s="322">
        <v>1230.845</v>
      </c>
      <c r="O835" s="10"/>
      <c r="P835" s="322"/>
      <c r="Q835" s="10"/>
      <c r="R835" s="10">
        <v>2</v>
      </c>
      <c r="S835" s="322">
        <v>2461.69</v>
      </c>
      <c r="T835" s="10">
        <v>1230.845</v>
      </c>
      <c r="V835" s="10"/>
      <c r="W835" s="10"/>
      <c r="X835" s="10"/>
      <c r="Y835" s="10"/>
      <c r="Z835" s="10"/>
      <c r="AA835" s="10"/>
      <c r="AB835" s="10"/>
      <c r="AC835" s="10"/>
      <c r="AD835" s="10"/>
    </row>
    <row r="836" spans="1:30">
      <c r="A836" s="55"/>
      <c r="B836" s="10"/>
      <c r="C836" s="10" t="s">
        <v>506</v>
      </c>
      <c r="D836" s="10"/>
      <c r="E836" s="10" t="s">
        <v>507</v>
      </c>
      <c r="F836" s="10">
        <v>1</v>
      </c>
      <c r="G836" s="322">
        <v>518.16</v>
      </c>
      <c r="H836" s="322">
        <v>518.16</v>
      </c>
      <c r="I836" s="322">
        <v>518.16</v>
      </c>
      <c r="J836" s="201"/>
      <c r="L836" s="10"/>
      <c r="M836" s="322">
        <v>518.16</v>
      </c>
      <c r="N836" s="322">
        <v>518.16</v>
      </c>
      <c r="O836" s="10"/>
      <c r="P836" s="322"/>
      <c r="Q836" s="10"/>
      <c r="R836" s="10">
        <v>1</v>
      </c>
      <c r="S836" s="322">
        <v>518.16</v>
      </c>
      <c r="T836" s="10">
        <v>518.16</v>
      </c>
      <c r="V836" s="10"/>
      <c r="W836" s="10"/>
      <c r="X836" s="10"/>
      <c r="Y836" s="10"/>
      <c r="Z836" s="10"/>
      <c r="AA836" s="10"/>
      <c r="AB836" s="10"/>
      <c r="AC836" s="10"/>
      <c r="AD836" s="10"/>
    </row>
    <row r="837" spans="1:30">
      <c r="A837" s="55"/>
      <c r="B837" s="10"/>
      <c r="C837" s="10" t="s">
        <v>283</v>
      </c>
      <c r="D837" s="10"/>
      <c r="E837" s="10" t="s">
        <v>211</v>
      </c>
      <c r="F837" s="10">
        <v>5</v>
      </c>
      <c r="G837" s="322">
        <v>148.31069444444401</v>
      </c>
      <c r="H837" s="322">
        <v>9275.18</v>
      </c>
      <c r="I837" s="322">
        <v>1855.0360000000001</v>
      </c>
      <c r="J837" s="201">
        <v>13</v>
      </c>
      <c r="L837" s="10">
        <v>2</v>
      </c>
      <c r="M837" s="322">
        <v>6747.62</v>
      </c>
      <c r="N837" s="322">
        <v>2249.2066666666701</v>
      </c>
      <c r="O837" s="10"/>
      <c r="P837" s="322"/>
      <c r="Q837" s="10"/>
      <c r="R837" s="10">
        <v>5</v>
      </c>
      <c r="S837" s="322">
        <v>9275.18</v>
      </c>
      <c r="T837" s="10">
        <v>1855.0360000000001</v>
      </c>
      <c r="V837" s="10"/>
      <c r="W837" s="10"/>
      <c r="X837" s="10"/>
      <c r="Y837" s="10"/>
      <c r="Z837" s="10"/>
      <c r="AA837" s="10"/>
      <c r="AB837" s="10"/>
      <c r="AC837" s="10"/>
      <c r="AD837" s="10"/>
    </row>
    <row r="838" spans="1:30">
      <c r="A838" s="55"/>
      <c r="B838" s="10"/>
      <c r="C838" s="10" t="s">
        <v>113</v>
      </c>
      <c r="D838" s="10"/>
      <c r="E838" s="10" t="s">
        <v>114</v>
      </c>
      <c r="F838" s="10">
        <v>1</v>
      </c>
      <c r="G838" s="322"/>
      <c r="H838" s="322">
        <v>828.58</v>
      </c>
      <c r="I838" s="322">
        <v>828.58</v>
      </c>
      <c r="J838" s="201"/>
      <c r="L838" s="10"/>
      <c r="M838" s="322">
        <v>828.58</v>
      </c>
      <c r="N838" s="322">
        <v>828.58</v>
      </c>
      <c r="O838" s="10"/>
      <c r="P838" s="322"/>
      <c r="Q838" s="10"/>
      <c r="R838" s="10">
        <v>1</v>
      </c>
      <c r="S838" s="322">
        <v>828.58</v>
      </c>
      <c r="T838" s="10">
        <v>828.58</v>
      </c>
      <c r="V838" s="10"/>
      <c r="W838" s="10"/>
      <c r="X838" s="10"/>
      <c r="Y838" s="10"/>
      <c r="Z838" s="10"/>
      <c r="AA838" s="10"/>
      <c r="AB838" s="10"/>
      <c r="AC838" s="10"/>
      <c r="AD838" s="10"/>
    </row>
    <row r="839" spans="1:30">
      <c r="A839" s="55"/>
      <c r="B839" s="10"/>
      <c r="C839" s="10" t="s">
        <v>285</v>
      </c>
      <c r="D839" s="10"/>
      <c r="E839" s="10" t="s">
        <v>173</v>
      </c>
      <c r="F839" s="10">
        <v>1</v>
      </c>
      <c r="G839" s="322">
        <v>39.811818181818197</v>
      </c>
      <c r="H839" s="322">
        <v>437.93</v>
      </c>
      <c r="I839" s="322">
        <v>437.93</v>
      </c>
      <c r="J839" s="201">
        <v>12</v>
      </c>
      <c r="L839" s="10"/>
      <c r="M839" s="322">
        <v>437.93</v>
      </c>
      <c r="N839" s="322">
        <v>437.93</v>
      </c>
      <c r="O839" s="10"/>
      <c r="P839" s="322"/>
      <c r="Q839" s="10"/>
      <c r="R839" s="10">
        <v>1</v>
      </c>
      <c r="S839" s="322">
        <v>437.93</v>
      </c>
      <c r="T839" s="10">
        <v>437.93</v>
      </c>
      <c r="V839" s="10"/>
      <c r="W839" s="10"/>
      <c r="X839" s="10"/>
      <c r="Y839" s="10"/>
      <c r="Z839" s="10"/>
      <c r="AA839" s="10"/>
      <c r="AB839" s="10"/>
      <c r="AC839" s="10"/>
      <c r="AD839" s="10"/>
    </row>
    <row r="840" spans="1:30">
      <c r="A840" s="55"/>
      <c r="B840" s="10"/>
      <c r="C840" s="10" t="s">
        <v>512</v>
      </c>
      <c r="D840" s="10"/>
      <c r="E840" s="10" t="s">
        <v>107</v>
      </c>
      <c r="F840" s="10">
        <v>1</v>
      </c>
      <c r="G840" s="322">
        <v>104.8325</v>
      </c>
      <c r="H840" s="322">
        <v>1257.99</v>
      </c>
      <c r="I840" s="322">
        <v>1257.99</v>
      </c>
      <c r="J840" s="201">
        <v>13</v>
      </c>
      <c r="L840" s="10"/>
      <c r="M840" s="322">
        <v>1257.99</v>
      </c>
      <c r="N840" s="322">
        <v>1257.99</v>
      </c>
      <c r="O840" s="10"/>
      <c r="P840" s="322"/>
      <c r="Q840" s="10"/>
      <c r="R840" s="10">
        <v>1</v>
      </c>
      <c r="S840" s="322">
        <v>1257.99</v>
      </c>
      <c r="T840" s="10">
        <v>1257.99</v>
      </c>
      <c r="V840" s="10"/>
      <c r="W840" s="10"/>
      <c r="X840" s="10"/>
      <c r="Y840" s="10"/>
      <c r="Z840" s="10"/>
      <c r="AA840" s="10"/>
      <c r="AB840" s="10"/>
      <c r="AC840" s="10"/>
      <c r="AD840" s="10"/>
    </row>
    <row r="841" spans="1:30">
      <c r="A841" s="55"/>
      <c r="B841" s="10"/>
      <c r="C841" s="10" t="s">
        <v>286</v>
      </c>
      <c r="D841" s="10"/>
      <c r="E841" s="10" t="s">
        <v>287</v>
      </c>
      <c r="F841" s="10">
        <v>1</v>
      </c>
      <c r="G841" s="322">
        <v>42.36</v>
      </c>
      <c r="H841" s="322">
        <v>625.96</v>
      </c>
      <c r="I841" s="322">
        <v>625.96</v>
      </c>
      <c r="J841" s="201">
        <v>12</v>
      </c>
      <c r="L841" s="10"/>
      <c r="M841" s="322">
        <v>625.96</v>
      </c>
      <c r="N841" s="322">
        <v>625.96</v>
      </c>
      <c r="O841" s="10"/>
      <c r="P841" s="322"/>
      <c r="Q841" s="10"/>
      <c r="R841" s="10">
        <v>1</v>
      </c>
      <c r="S841" s="322">
        <v>625.96</v>
      </c>
      <c r="T841" s="10">
        <v>625.96</v>
      </c>
      <c r="V841" s="10"/>
      <c r="W841" s="10"/>
      <c r="X841" s="10"/>
      <c r="Y841" s="10"/>
      <c r="Z841" s="10"/>
      <c r="AA841" s="10"/>
      <c r="AB841" s="10"/>
      <c r="AC841" s="10"/>
      <c r="AD841" s="10"/>
    </row>
    <row r="842" spans="1:30">
      <c r="A842" s="55"/>
      <c r="B842" s="10"/>
      <c r="C842" s="10" t="s">
        <v>115</v>
      </c>
      <c r="D842" s="10"/>
      <c r="E842" s="10" t="s">
        <v>96</v>
      </c>
      <c r="F842" s="10">
        <v>7</v>
      </c>
      <c r="G842" s="322">
        <v>154.852611111111</v>
      </c>
      <c r="H842" s="322">
        <v>11623.58</v>
      </c>
      <c r="I842" s="322">
        <v>1660.5114285714301</v>
      </c>
      <c r="J842" s="201">
        <v>20.6666666666667</v>
      </c>
      <c r="L842" s="10">
        <v>4</v>
      </c>
      <c r="M842" s="322">
        <v>8074.53</v>
      </c>
      <c r="N842" s="322">
        <v>2691.51</v>
      </c>
      <c r="O842" s="10"/>
      <c r="P842" s="322"/>
      <c r="Q842" s="10"/>
      <c r="R842" s="10">
        <v>7</v>
      </c>
      <c r="S842" s="322">
        <v>11623.58</v>
      </c>
      <c r="T842" s="10">
        <v>1660.5114285714301</v>
      </c>
      <c r="V842" s="10"/>
      <c r="W842" s="10"/>
      <c r="X842" s="10"/>
      <c r="Y842" s="10"/>
      <c r="Z842" s="10"/>
      <c r="AA842" s="10"/>
      <c r="AB842" s="10"/>
      <c r="AC842" s="10"/>
      <c r="AD842" s="10"/>
    </row>
    <row r="843" spans="1:30">
      <c r="A843" s="55"/>
      <c r="B843" s="10"/>
      <c r="C843" s="10" t="s">
        <v>290</v>
      </c>
      <c r="D843" s="10"/>
      <c r="E843" s="10" t="s">
        <v>291</v>
      </c>
      <c r="F843" s="10">
        <v>3</v>
      </c>
      <c r="G843" s="322">
        <v>17.469090909090902</v>
      </c>
      <c r="H843" s="322">
        <v>1608.05</v>
      </c>
      <c r="I843" s="322">
        <v>536.01666666666699</v>
      </c>
      <c r="J843" s="201">
        <v>12</v>
      </c>
      <c r="L843" s="10">
        <v>1</v>
      </c>
      <c r="M843" s="322">
        <v>311.94</v>
      </c>
      <c r="N843" s="322">
        <v>155.97</v>
      </c>
      <c r="O843" s="10"/>
      <c r="P843" s="322"/>
      <c r="Q843" s="10"/>
      <c r="R843" s="10">
        <v>3</v>
      </c>
      <c r="S843" s="322">
        <v>1608.05</v>
      </c>
      <c r="T843" s="10">
        <v>536.01666666666699</v>
      </c>
      <c r="V843" s="10"/>
      <c r="W843" s="10"/>
      <c r="X843" s="10"/>
      <c r="Y843" s="10"/>
      <c r="Z843" s="10"/>
      <c r="AA843" s="10"/>
      <c r="AB843" s="10"/>
      <c r="AC843" s="10"/>
      <c r="AD843" s="10"/>
    </row>
    <row r="844" spans="1:30">
      <c r="A844" s="55"/>
      <c r="B844" s="10"/>
      <c r="C844" s="10" t="s">
        <v>116</v>
      </c>
      <c r="D844" s="10"/>
      <c r="E844" s="10" t="s">
        <v>117</v>
      </c>
      <c r="F844" s="10">
        <v>2</v>
      </c>
      <c r="G844" s="322">
        <v>6682.2</v>
      </c>
      <c r="H844" s="322">
        <v>13364.4</v>
      </c>
      <c r="I844" s="322">
        <v>6682.2</v>
      </c>
      <c r="J844" s="201"/>
      <c r="L844" s="10">
        <v>2</v>
      </c>
      <c r="M844" s="322"/>
      <c r="N844" s="322"/>
      <c r="O844" s="10"/>
      <c r="P844" s="322"/>
      <c r="Q844" s="10"/>
      <c r="R844" s="10">
        <v>2</v>
      </c>
      <c r="S844" s="322">
        <v>13364.4</v>
      </c>
      <c r="T844" s="10">
        <v>6682.2</v>
      </c>
      <c r="V844" s="10"/>
      <c r="W844" s="10"/>
      <c r="X844" s="10"/>
      <c r="Y844" s="10"/>
      <c r="Z844" s="10"/>
      <c r="AA844" s="10"/>
      <c r="AB844" s="10"/>
      <c r="AC844" s="10"/>
      <c r="AD844" s="10"/>
    </row>
    <row r="845" spans="1:30">
      <c r="A845" s="55"/>
      <c r="B845" s="10"/>
      <c r="C845" s="10" t="s">
        <v>118</v>
      </c>
      <c r="D845" s="10"/>
      <c r="E845" s="10" t="s">
        <v>119</v>
      </c>
      <c r="F845" s="10">
        <v>8</v>
      </c>
      <c r="G845" s="322">
        <v>2671.2793181818201</v>
      </c>
      <c r="H845" s="322">
        <v>119296.28</v>
      </c>
      <c r="I845" s="322">
        <v>14912.035</v>
      </c>
      <c r="J845" s="201">
        <v>9.5</v>
      </c>
      <c r="L845" s="10">
        <v>6</v>
      </c>
      <c r="M845" s="322">
        <v>57984.32</v>
      </c>
      <c r="N845" s="322">
        <v>28992.16</v>
      </c>
      <c r="O845" s="10"/>
      <c r="P845" s="322"/>
      <c r="Q845" s="10"/>
      <c r="R845" s="10">
        <v>8</v>
      </c>
      <c r="S845" s="322">
        <v>119296.28</v>
      </c>
      <c r="T845" s="10">
        <v>14912.035</v>
      </c>
      <c r="V845" s="10"/>
      <c r="W845" s="10"/>
      <c r="X845" s="10"/>
      <c r="Y845" s="10"/>
      <c r="Z845" s="10"/>
      <c r="AA845" s="10"/>
      <c r="AB845" s="10"/>
      <c r="AC845" s="10"/>
      <c r="AD845" s="10"/>
    </row>
    <row r="846" spans="1:30">
      <c r="A846" s="55"/>
      <c r="B846" s="10"/>
      <c r="C846" s="10" t="s">
        <v>120</v>
      </c>
      <c r="D846" s="10"/>
      <c r="E846" s="10" t="s">
        <v>94</v>
      </c>
      <c r="F846" s="10">
        <v>1</v>
      </c>
      <c r="G846" s="322">
        <v>1212.73</v>
      </c>
      <c r="H846" s="322">
        <v>1212.73</v>
      </c>
      <c r="I846" s="322">
        <v>1212.73</v>
      </c>
      <c r="J846" s="201"/>
      <c r="L846" s="10">
        <v>1</v>
      </c>
      <c r="M846" s="322"/>
      <c r="N846" s="322"/>
      <c r="O846" s="10"/>
      <c r="P846" s="322"/>
      <c r="Q846" s="10"/>
      <c r="R846" s="10">
        <v>1</v>
      </c>
      <c r="S846" s="322">
        <v>1212.73</v>
      </c>
      <c r="T846" s="10">
        <v>1212.73</v>
      </c>
      <c r="V846" s="10"/>
      <c r="W846" s="10"/>
      <c r="X846" s="10"/>
      <c r="Y846" s="10"/>
      <c r="Z846" s="10"/>
      <c r="AA846" s="10"/>
      <c r="AB846" s="10"/>
      <c r="AC846" s="10"/>
      <c r="AD846" s="10"/>
    </row>
    <row r="847" spans="1:30">
      <c r="A847" s="55"/>
      <c r="B847" s="10"/>
      <c r="C847" s="10" t="s">
        <v>300</v>
      </c>
      <c r="D847" s="10"/>
      <c r="E847" s="10" t="s">
        <v>191</v>
      </c>
      <c r="F847" s="10">
        <v>17</v>
      </c>
      <c r="G847" s="322">
        <v>288.59243815708101</v>
      </c>
      <c r="H847" s="322">
        <v>51105.31</v>
      </c>
      <c r="I847" s="322">
        <v>3006.1947058823498</v>
      </c>
      <c r="J847" s="201">
        <v>10.8571428571429</v>
      </c>
      <c r="L847" s="10">
        <v>9</v>
      </c>
      <c r="M847" s="322">
        <v>20845.66</v>
      </c>
      <c r="N847" s="322">
        <v>2605.7075</v>
      </c>
      <c r="O847" s="10"/>
      <c r="P847" s="322"/>
      <c r="Q847" s="10"/>
      <c r="R847" s="10">
        <v>17</v>
      </c>
      <c r="S847" s="322">
        <v>51105.31</v>
      </c>
      <c r="T847" s="10">
        <v>3006.1947058823498</v>
      </c>
      <c r="V847" s="10"/>
      <c r="W847" s="10"/>
      <c r="X847" s="10"/>
      <c r="Y847" s="10"/>
      <c r="Z847" s="10"/>
      <c r="AA847" s="10"/>
      <c r="AB847" s="10"/>
      <c r="AC847" s="10"/>
      <c r="AD847" s="10"/>
    </row>
    <row r="848" spans="1:30">
      <c r="A848" s="55"/>
      <c r="B848" s="10"/>
      <c r="C848" s="10" t="s">
        <v>303</v>
      </c>
      <c r="D848" s="10"/>
      <c r="E848" s="10" t="s">
        <v>304</v>
      </c>
      <c r="F848" s="10">
        <v>1</v>
      </c>
      <c r="G848" s="322">
        <v>23.108181818181802</v>
      </c>
      <c r="H848" s="322">
        <v>334.19</v>
      </c>
      <c r="I848" s="322">
        <v>334.19</v>
      </c>
      <c r="J848" s="201">
        <v>12</v>
      </c>
      <c r="L848" s="10"/>
      <c r="M848" s="322">
        <v>334.19</v>
      </c>
      <c r="N848" s="322">
        <v>334.19</v>
      </c>
      <c r="O848" s="10"/>
      <c r="P848" s="322"/>
      <c r="Q848" s="10"/>
      <c r="R848" s="10">
        <v>1</v>
      </c>
      <c r="S848" s="322">
        <v>334.19</v>
      </c>
      <c r="T848" s="10">
        <v>334.19</v>
      </c>
      <c r="V848" s="10"/>
      <c r="W848" s="10"/>
      <c r="X848" s="10"/>
      <c r="Y848" s="10"/>
      <c r="Z848" s="10"/>
      <c r="AA848" s="10"/>
      <c r="AB848" s="10"/>
      <c r="AC848" s="10"/>
      <c r="AD848" s="10"/>
    </row>
    <row r="849" spans="1:30">
      <c r="A849" s="55"/>
      <c r="B849" s="10"/>
      <c r="C849" s="10" t="s">
        <v>305</v>
      </c>
      <c r="D849" s="10"/>
      <c r="E849" s="10" t="s">
        <v>306</v>
      </c>
      <c r="F849" s="10">
        <v>2</v>
      </c>
      <c r="G849" s="322">
        <v>394.48399999999998</v>
      </c>
      <c r="H849" s="322">
        <v>4100.68</v>
      </c>
      <c r="I849" s="322">
        <v>2050.34</v>
      </c>
      <c r="J849" s="201">
        <v>6</v>
      </c>
      <c r="L849" s="10">
        <v>1</v>
      </c>
      <c r="M849" s="322">
        <v>3944.42</v>
      </c>
      <c r="N849" s="322">
        <v>3944.42</v>
      </c>
      <c r="O849" s="10"/>
      <c r="P849" s="322"/>
      <c r="Q849" s="10"/>
      <c r="R849" s="10">
        <v>2</v>
      </c>
      <c r="S849" s="322">
        <v>4100.68</v>
      </c>
      <c r="T849" s="10">
        <v>2050.34</v>
      </c>
      <c r="V849" s="10"/>
      <c r="W849" s="10"/>
      <c r="X849" s="10"/>
      <c r="Y849" s="10"/>
      <c r="Z849" s="10"/>
      <c r="AA849" s="10"/>
      <c r="AB849" s="10"/>
      <c r="AC849" s="10"/>
      <c r="AD849" s="10"/>
    </row>
    <row r="850" spans="1:30">
      <c r="A850" s="55"/>
      <c r="B850" s="10"/>
      <c r="C850" s="10" t="s">
        <v>307</v>
      </c>
      <c r="D850" s="10"/>
      <c r="E850" s="10" t="s">
        <v>245</v>
      </c>
      <c r="F850" s="10">
        <v>3</v>
      </c>
      <c r="G850" s="322">
        <v>45.071166666666699</v>
      </c>
      <c r="H850" s="322">
        <v>1781.39</v>
      </c>
      <c r="I850" s="322">
        <v>593.79666666666697</v>
      </c>
      <c r="J850" s="201">
        <v>6.5</v>
      </c>
      <c r="L850" s="10">
        <v>1</v>
      </c>
      <c r="M850" s="322">
        <v>608.46</v>
      </c>
      <c r="N850" s="322">
        <v>304.23</v>
      </c>
      <c r="O850" s="10"/>
      <c r="P850" s="322"/>
      <c r="Q850" s="10"/>
      <c r="R850" s="10">
        <v>3</v>
      </c>
      <c r="S850" s="322">
        <v>1781.39</v>
      </c>
      <c r="T850" s="10">
        <v>593.79666666666697</v>
      </c>
      <c r="V850" s="10"/>
      <c r="W850" s="10"/>
      <c r="X850" s="10"/>
      <c r="Y850" s="10"/>
      <c r="Z850" s="10"/>
      <c r="AA850" s="10"/>
      <c r="AB850" s="10"/>
      <c r="AC850" s="10"/>
      <c r="AD850" s="10"/>
    </row>
    <row r="851" spans="1:30">
      <c r="A851" s="55"/>
      <c r="B851" s="10"/>
      <c r="C851" s="10" t="s">
        <v>310</v>
      </c>
      <c r="D851" s="10"/>
      <c r="E851" s="10" t="s">
        <v>311</v>
      </c>
      <c r="F851" s="10">
        <v>2</v>
      </c>
      <c r="G851" s="322">
        <v>736.57749999999999</v>
      </c>
      <c r="H851" s="322">
        <v>9261</v>
      </c>
      <c r="I851" s="322">
        <v>4630.5</v>
      </c>
      <c r="J851" s="201">
        <v>13</v>
      </c>
      <c r="L851" s="10">
        <v>1</v>
      </c>
      <c r="M851" s="322">
        <v>8838.93</v>
      </c>
      <c r="N851" s="322">
        <v>8838.93</v>
      </c>
      <c r="O851" s="10"/>
      <c r="P851" s="322"/>
      <c r="Q851" s="10"/>
      <c r="R851" s="10">
        <v>2</v>
      </c>
      <c r="S851" s="322">
        <v>9261</v>
      </c>
      <c r="T851" s="10">
        <v>4630.5</v>
      </c>
      <c r="V851" s="10"/>
      <c r="W851" s="10"/>
      <c r="X851" s="10"/>
      <c r="Y851" s="10"/>
      <c r="Z851" s="10"/>
      <c r="AA851" s="10"/>
      <c r="AB851" s="10"/>
      <c r="AC851" s="10"/>
      <c r="AD851" s="10"/>
    </row>
    <row r="852" spans="1:30">
      <c r="A852" s="55"/>
      <c r="B852" s="10"/>
      <c r="C852" s="10" t="s">
        <v>121</v>
      </c>
      <c r="D852" s="10"/>
      <c r="E852" s="10" t="s">
        <v>122</v>
      </c>
      <c r="F852" s="10">
        <v>1</v>
      </c>
      <c r="G852" s="322">
        <v>74.5683333333333</v>
      </c>
      <c r="H852" s="322">
        <v>259.41000000000003</v>
      </c>
      <c r="I852" s="322">
        <v>259.41000000000003</v>
      </c>
      <c r="J852" s="201">
        <v>7</v>
      </c>
      <c r="L852" s="10"/>
      <c r="M852" s="322">
        <v>259.41000000000003</v>
      </c>
      <c r="N852" s="322">
        <v>259.41000000000003</v>
      </c>
      <c r="O852" s="10"/>
      <c r="P852" s="322"/>
      <c r="Q852" s="10"/>
      <c r="R852" s="10">
        <v>1</v>
      </c>
      <c r="S852" s="322">
        <v>259.41000000000003</v>
      </c>
      <c r="T852" s="10">
        <v>259.41000000000003</v>
      </c>
      <c r="V852" s="10"/>
      <c r="W852" s="10"/>
      <c r="X852" s="10"/>
      <c r="Y852" s="10"/>
      <c r="Z852" s="10"/>
      <c r="AA852" s="10"/>
      <c r="AB852" s="10"/>
      <c r="AC852" s="10"/>
      <c r="AD852" s="10"/>
    </row>
    <row r="853" spans="1:30">
      <c r="A853" s="55"/>
      <c r="B853" s="10"/>
      <c r="C853" s="10" t="s">
        <v>314</v>
      </c>
      <c r="D853" s="10"/>
      <c r="E853" s="10" t="s">
        <v>315</v>
      </c>
      <c r="F853" s="10">
        <v>1</v>
      </c>
      <c r="G853" s="322">
        <v>407.53</v>
      </c>
      <c r="H853" s="322">
        <v>407.53</v>
      </c>
      <c r="I853" s="322">
        <v>407.53</v>
      </c>
      <c r="J853" s="201"/>
      <c r="L853" s="10">
        <v>1</v>
      </c>
      <c r="M853" s="322"/>
      <c r="N853" s="322"/>
      <c r="O853" s="10"/>
      <c r="P853" s="322"/>
      <c r="Q853" s="10"/>
      <c r="R853" s="10">
        <v>1</v>
      </c>
      <c r="S853" s="322">
        <v>407.53</v>
      </c>
      <c r="T853" s="10">
        <v>407.53</v>
      </c>
      <c r="V853" s="10"/>
      <c r="W853" s="10"/>
      <c r="X853" s="10"/>
      <c r="Y853" s="10"/>
      <c r="Z853" s="10"/>
      <c r="AA853" s="10"/>
      <c r="AB853" s="10"/>
      <c r="AC853" s="10"/>
      <c r="AD853" s="10"/>
    </row>
    <row r="854" spans="1:30">
      <c r="A854" s="55"/>
      <c r="B854" s="10"/>
      <c r="C854" s="10" t="s">
        <v>316</v>
      </c>
      <c r="D854" s="10"/>
      <c r="E854" s="10" t="s">
        <v>317</v>
      </c>
      <c r="F854" s="10">
        <v>4</v>
      </c>
      <c r="G854" s="322">
        <v>142.72499999999999</v>
      </c>
      <c r="H854" s="322">
        <v>4745.24</v>
      </c>
      <c r="I854" s="322">
        <v>1186.31</v>
      </c>
      <c r="J854" s="201">
        <v>13</v>
      </c>
      <c r="L854" s="10">
        <v>1</v>
      </c>
      <c r="M854" s="322">
        <v>4543.08</v>
      </c>
      <c r="N854" s="322">
        <v>1514.36</v>
      </c>
      <c r="O854" s="10"/>
      <c r="P854" s="322"/>
      <c r="Q854" s="10"/>
      <c r="R854" s="10">
        <v>4</v>
      </c>
      <c r="S854" s="322">
        <v>4745.24</v>
      </c>
      <c r="T854" s="10">
        <v>1186.31</v>
      </c>
      <c r="V854" s="10"/>
      <c r="W854" s="10"/>
      <c r="X854" s="10"/>
      <c r="Y854" s="10"/>
      <c r="Z854" s="10"/>
      <c r="AA854" s="10"/>
      <c r="AB854" s="10"/>
      <c r="AC854" s="10"/>
      <c r="AD854" s="10"/>
    </row>
    <row r="855" spans="1:30">
      <c r="A855" s="55"/>
      <c r="B855" s="10"/>
      <c r="C855" s="10" t="s">
        <v>123</v>
      </c>
      <c r="D855" s="10"/>
      <c r="E855" s="10" t="s">
        <v>124</v>
      </c>
      <c r="F855" s="10">
        <v>5</v>
      </c>
      <c r="G855" s="322">
        <v>718.88599999999997</v>
      </c>
      <c r="H855" s="322">
        <v>3594.43</v>
      </c>
      <c r="I855" s="322">
        <v>718.88599999999997</v>
      </c>
      <c r="J855" s="201"/>
      <c r="L855" s="10">
        <v>3</v>
      </c>
      <c r="M855" s="322">
        <v>1824.17</v>
      </c>
      <c r="N855" s="322">
        <v>912.08500000000004</v>
      </c>
      <c r="O855" s="10"/>
      <c r="P855" s="322"/>
      <c r="Q855" s="10"/>
      <c r="R855" s="10">
        <v>5</v>
      </c>
      <c r="S855" s="322">
        <v>3594.43</v>
      </c>
      <c r="T855" s="10">
        <v>718.88599999999997</v>
      </c>
      <c r="V855" s="10"/>
      <c r="W855" s="10"/>
      <c r="X855" s="10"/>
      <c r="Y855" s="10"/>
      <c r="Z855" s="10"/>
      <c r="AA855" s="10"/>
      <c r="AB855" s="10"/>
      <c r="AC855" s="10"/>
      <c r="AD855" s="10"/>
    </row>
    <row r="856" spans="1:30">
      <c r="A856" s="55"/>
      <c r="B856" s="10"/>
      <c r="C856" s="10" t="s">
        <v>125</v>
      </c>
      <c r="D856" s="10"/>
      <c r="E856" s="10" t="s">
        <v>126</v>
      </c>
      <c r="F856" s="10">
        <v>4</v>
      </c>
      <c r="G856" s="322">
        <v>128.47333333333299</v>
      </c>
      <c r="H856" s="322">
        <v>9889.8799999999992</v>
      </c>
      <c r="I856" s="322">
        <v>2472.4699999999998</v>
      </c>
      <c r="J856" s="201">
        <v>25</v>
      </c>
      <c r="L856" s="10">
        <v>3</v>
      </c>
      <c r="M856" s="322">
        <v>3211.36</v>
      </c>
      <c r="N856" s="322">
        <v>3211.36</v>
      </c>
      <c r="O856" s="10"/>
      <c r="P856" s="322"/>
      <c r="Q856" s="10"/>
      <c r="R856" s="10">
        <v>4</v>
      </c>
      <c r="S856" s="322">
        <v>9889.8799999999992</v>
      </c>
      <c r="T856" s="10">
        <v>2472.4699999999998</v>
      </c>
      <c r="V856" s="10"/>
      <c r="W856" s="10"/>
      <c r="X856" s="10"/>
      <c r="Y856" s="10"/>
      <c r="Z856" s="10"/>
      <c r="AA856" s="10"/>
      <c r="AB856" s="10"/>
      <c r="AC856" s="10"/>
      <c r="AD856" s="10"/>
    </row>
    <row r="857" spans="1:30">
      <c r="A857" s="55"/>
      <c r="B857" s="10"/>
      <c r="C857" s="10" t="s">
        <v>127</v>
      </c>
      <c r="D857" s="10"/>
      <c r="E857" s="10" t="s">
        <v>128</v>
      </c>
      <c r="F857" s="10">
        <v>1</v>
      </c>
      <c r="G857" s="322">
        <v>568.08000000000004</v>
      </c>
      <c r="H857" s="322">
        <v>568.08000000000004</v>
      </c>
      <c r="I857" s="322">
        <v>568.08000000000004</v>
      </c>
      <c r="J857" s="201"/>
      <c r="L857" s="10"/>
      <c r="M857" s="322">
        <v>568.08000000000004</v>
      </c>
      <c r="N857" s="322">
        <v>568.08000000000004</v>
      </c>
      <c r="O857" s="10"/>
      <c r="P857" s="322"/>
      <c r="Q857" s="10"/>
      <c r="R857" s="10">
        <v>1</v>
      </c>
      <c r="S857" s="322">
        <v>568.08000000000004</v>
      </c>
      <c r="T857" s="10">
        <v>568.08000000000004</v>
      </c>
      <c r="V857" s="10"/>
      <c r="W857" s="10"/>
      <c r="X857" s="10"/>
      <c r="Y857" s="10"/>
      <c r="Z857" s="10"/>
      <c r="AA857" s="10"/>
      <c r="AB857" s="10"/>
      <c r="AC857" s="10"/>
      <c r="AD857" s="10"/>
    </row>
    <row r="858" spans="1:30">
      <c r="A858" s="55"/>
      <c r="B858" s="10"/>
      <c r="C858" s="10" t="s">
        <v>326</v>
      </c>
      <c r="D858" s="10"/>
      <c r="E858" s="10" t="s">
        <v>327</v>
      </c>
      <c r="F858" s="10">
        <v>3</v>
      </c>
      <c r="G858" s="322">
        <v>151.10749999999999</v>
      </c>
      <c r="H858" s="322">
        <v>3288.55</v>
      </c>
      <c r="I858" s="322">
        <v>1096.18333333333</v>
      </c>
      <c r="J858" s="201">
        <v>10</v>
      </c>
      <c r="L858" s="10"/>
      <c r="M858" s="322">
        <v>3288.55</v>
      </c>
      <c r="N858" s="322">
        <v>1096.18333333333</v>
      </c>
      <c r="O858" s="10"/>
      <c r="P858" s="322"/>
      <c r="Q858" s="10"/>
      <c r="R858" s="10">
        <v>3</v>
      </c>
      <c r="S858" s="322">
        <v>3288.55</v>
      </c>
      <c r="T858" s="10">
        <v>1096.18333333333</v>
      </c>
      <c r="V858" s="10"/>
      <c r="W858" s="10"/>
      <c r="X858" s="10"/>
      <c r="Y858" s="10"/>
      <c r="Z858" s="10"/>
      <c r="AA858" s="10"/>
      <c r="AB858" s="10"/>
      <c r="AC858" s="10"/>
      <c r="AD858" s="10"/>
    </row>
    <row r="859" spans="1:30">
      <c r="A859" s="55"/>
      <c r="B859" s="10"/>
      <c r="C859" s="10" t="s">
        <v>330</v>
      </c>
      <c r="D859" s="10"/>
      <c r="E859" s="10" t="s">
        <v>193</v>
      </c>
      <c r="F859" s="10">
        <v>3</v>
      </c>
      <c r="G859" s="322">
        <v>128.08166666666699</v>
      </c>
      <c r="H859" s="322">
        <v>3437.42</v>
      </c>
      <c r="I859" s="322">
        <v>1145.80666666667</v>
      </c>
      <c r="J859" s="201">
        <v>7</v>
      </c>
      <c r="L859" s="10">
        <v>2</v>
      </c>
      <c r="M859" s="322">
        <v>768.49</v>
      </c>
      <c r="N859" s="322">
        <v>768.49</v>
      </c>
      <c r="O859" s="10"/>
      <c r="P859" s="322"/>
      <c r="Q859" s="10"/>
      <c r="R859" s="10">
        <v>3</v>
      </c>
      <c r="S859" s="322">
        <v>3437.42</v>
      </c>
      <c r="T859" s="10">
        <v>1145.80666666667</v>
      </c>
      <c r="V859" s="10"/>
      <c r="W859" s="10"/>
      <c r="X859" s="10"/>
      <c r="Y859" s="10"/>
      <c r="Z859" s="10"/>
      <c r="AA859" s="10"/>
      <c r="AB859" s="10"/>
      <c r="AC859" s="10"/>
      <c r="AD859" s="10"/>
    </row>
    <row r="860" spans="1:30">
      <c r="A860" s="55"/>
      <c r="B860" s="10"/>
      <c r="C860" s="10" t="s">
        <v>331</v>
      </c>
      <c r="D860" s="10"/>
      <c r="E860" s="10" t="s">
        <v>332</v>
      </c>
      <c r="F860" s="10">
        <v>4</v>
      </c>
      <c r="G860" s="322">
        <v>510.54166666666703</v>
      </c>
      <c r="H860" s="322">
        <v>14170.25</v>
      </c>
      <c r="I860" s="322">
        <v>3542.5625</v>
      </c>
      <c r="J860" s="201">
        <v>13</v>
      </c>
      <c r="L860" s="10">
        <v>2</v>
      </c>
      <c r="M860" s="322">
        <v>12593</v>
      </c>
      <c r="N860" s="322">
        <v>6296.5</v>
      </c>
      <c r="O860" s="10"/>
      <c r="P860" s="322"/>
      <c r="Q860" s="10"/>
      <c r="R860" s="10">
        <v>4</v>
      </c>
      <c r="S860" s="322">
        <v>14170.25</v>
      </c>
      <c r="T860" s="10">
        <v>3542.5625</v>
      </c>
      <c r="V860" s="10"/>
      <c r="W860" s="10"/>
      <c r="X860" s="10"/>
      <c r="Y860" s="10"/>
      <c r="Z860" s="10"/>
      <c r="AA860" s="10"/>
      <c r="AB860" s="10"/>
      <c r="AC860" s="10"/>
      <c r="AD860" s="10"/>
    </row>
    <row r="861" spans="1:30">
      <c r="A861" s="55"/>
      <c r="B861" s="10"/>
      <c r="C861" s="10" t="s">
        <v>334</v>
      </c>
      <c r="D861" s="10"/>
      <c r="E861" s="10" t="s">
        <v>335</v>
      </c>
      <c r="F861" s="10">
        <v>1</v>
      </c>
      <c r="G861" s="322">
        <v>140.88</v>
      </c>
      <c r="H861" s="322">
        <v>1127.04</v>
      </c>
      <c r="I861" s="322">
        <v>1127.04</v>
      </c>
      <c r="J861" s="201">
        <v>7</v>
      </c>
      <c r="L861" s="10"/>
      <c r="M861" s="322">
        <v>1127.04</v>
      </c>
      <c r="N861" s="322">
        <v>1127.04</v>
      </c>
      <c r="O861" s="10"/>
      <c r="P861" s="322"/>
      <c r="Q861" s="10"/>
      <c r="R861" s="10">
        <v>1</v>
      </c>
      <c r="S861" s="322">
        <v>1127.04</v>
      </c>
      <c r="T861" s="10">
        <v>1127.04</v>
      </c>
      <c r="V861" s="10"/>
      <c r="W861" s="10"/>
      <c r="X861" s="10"/>
      <c r="Y861" s="10"/>
      <c r="Z861" s="10"/>
      <c r="AA861" s="10"/>
      <c r="AB861" s="10"/>
      <c r="AC861" s="10"/>
      <c r="AD861" s="10"/>
    </row>
    <row r="862" spans="1:30">
      <c r="A862" s="55"/>
      <c r="B862" s="10"/>
      <c r="C862" s="10" t="s">
        <v>336</v>
      </c>
      <c r="D862" s="10"/>
      <c r="E862" s="10" t="s">
        <v>211</v>
      </c>
      <c r="F862" s="10">
        <v>3</v>
      </c>
      <c r="G862" s="322">
        <v>409.61888888888899</v>
      </c>
      <c r="H862" s="322">
        <v>6073.25</v>
      </c>
      <c r="I862" s="322">
        <v>2024.4166666666699</v>
      </c>
      <c r="J862" s="201">
        <v>5.3333333333333304</v>
      </c>
      <c r="L862" s="10"/>
      <c r="M862" s="322">
        <v>6073.25</v>
      </c>
      <c r="N862" s="322">
        <v>2024.4166666666699</v>
      </c>
      <c r="O862" s="10"/>
      <c r="P862" s="322"/>
      <c r="Q862" s="10"/>
      <c r="R862" s="10">
        <v>3</v>
      </c>
      <c r="S862" s="322">
        <v>6073.25</v>
      </c>
      <c r="T862" s="10">
        <v>2024.4166666666699</v>
      </c>
      <c r="V862" s="10"/>
      <c r="W862" s="10"/>
      <c r="X862" s="10"/>
      <c r="Y862" s="10"/>
      <c r="Z862" s="10"/>
      <c r="AA862" s="10"/>
      <c r="AB862" s="10"/>
      <c r="AC862" s="10"/>
      <c r="AD862" s="10"/>
    </row>
    <row r="863" spans="1:30">
      <c r="A863" s="55"/>
      <c r="B863" s="10"/>
      <c r="C863" s="10" t="s">
        <v>338</v>
      </c>
      <c r="D863" s="10"/>
      <c r="E863" s="10" t="s">
        <v>339</v>
      </c>
      <c r="F863" s="10">
        <v>2</v>
      </c>
      <c r="G863" s="322">
        <v>78.311666666666696</v>
      </c>
      <c r="H863" s="322">
        <v>3628.14</v>
      </c>
      <c r="I863" s="322">
        <v>1814.07</v>
      </c>
      <c r="J863" s="201">
        <v>22</v>
      </c>
      <c r="L863" s="10"/>
      <c r="M863" s="322">
        <v>3628.14</v>
      </c>
      <c r="N863" s="322">
        <v>1814.07</v>
      </c>
      <c r="O863" s="10"/>
      <c r="P863" s="322"/>
      <c r="Q863" s="10"/>
      <c r="R863" s="10">
        <v>2</v>
      </c>
      <c r="S863" s="322">
        <v>3628.14</v>
      </c>
      <c r="T863" s="10">
        <v>1814.07</v>
      </c>
      <c r="V863" s="10"/>
      <c r="W863" s="10"/>
      <c r="X863" s="10"/>
      <c r="Y863" s="10"/>
      <c r="Z863" s="10"/>
      <c r="AA863" s="10"/>
      <c r="AB863" s="10"/>
      <c r="AC863" s="10"/>
      <c r="AD863" s="10"/>
    </row>
    <row r="864" spans="1:30">
      <c r="A864" s="55"/>
      <c r="B864" s="10"/>
      <c r="C864" s="10" t="s">
        <v>131</v>
      </c>
      <c r="D864" s="10"/>
      <c r="E864" s="10" t="s">
        <v>110</v>
      </c>
      <c r="F864" s="10">
        <v>19</v>
      </c>
      <c r="G864" s="322">
        <v>222.77476190476199</v>
      </c>
      <c r="H864" s="322">
        <v>23947.81</v>
      </c>
      <c r="I864" s="322">
        <v>1260.4110526315801</v>
      </c>
      <c r="J864" s="201">
        <v>10.4285714285714</v>
      </c>
      <c r="L864" s="10">
        <v>11</v>
      </c>
      <c r="M864" s="322">
        <v>14112.05</v>
      </c>
      <c r="N864" s="322">
        <v>1764.0062499999999</v>
      </c>
      <c r="O864" s="10"/>
      <c r="P864" s="322"/>
      <c r="Q864" s="10"/>
      <c r="R864" s="10">
        <v>19</v>
      </c>
      <c r="S864" s="322">
        <v>23947.81</v>
      </c>
      <c r="T864" s="10">
        <v>1260.4110526315801</v>
      </c>
      <c r="V864" s="10"/>
      <c r="W864" s="10"/>
      <c r="X864" s="10"/>
      <c r="Y864" s="10"/>
      <c r="Z864" s="10"/>
      <c r="AA864" s="10"/>
      <c r="AB864" s="10"/>
      <c r="AC864" s="10"/>
      <c r="AD864" s="10"/>
    </row>
    <row r="865" spans="1:30">
      <c r="A865" s="55"/>
      <c r="B865" s="10"/>
      <c r="C865" s="10" t="s">
        <v>344</v>
      </c>
      <c r="D865" s="10"/>
      <c r="E865" s="10" t="s">
        <v>345</v>
      </c>
      <c r="F865" s="10">
        <v>2</v>
      </c>
      <c r="G865" s="322">
        <v>311.93666666666701</v>
      </c>
      <c r="H865" s="322">
        <v>6065.75</v>
      </c>
      <c r="I865" s="322">
        <v>3032.875</v>
      </c>
      <c r="J865" s="201">
        <v>7</v>
      </c>
      <c r="L865" s="10">
        <v>1</v>
      </c>
      <c r="M865" s="322">
        <v>1871.62</v>
      </c>
      <c r="N865" s="322">
        <v>1871.62</v>
      </c>
      <c r="O865" s="10"/>
      <c r="P865" s="322"/>
      <c r="Q865" s="10"/>
      <c r="R865" s="10">
        <v>2</v>
      </c>
      <c r="S865" s="322">
        <v>6065.75</v>
      </c>
      <c r="T865" s="10">
        <v>3032.875</v>
      </c>
      <c r="V865" s="10"/>
      <c r="W865" s="10"/>
      <c r="X865" s="10"/>
      <c r="Y865" s="10"/>
      <c r="Z865" s="10"/>
      <c r="AA865" s="10"/>
      <c r="AB865" s="10"/>
      <c r="AC865" s="10"/>
      <c r="AD865" s="10"/>
    </row>
    <row r="866" spans="1:30">
      <c r="A866" s="55"/>
      <c r="B866" s="10"/>
      <c r="C866" s="10" t="s">
        <v>132</v>
      </c>
      <c r="D866" s="10"/>
      <c r="E866" s="10" t="s">
        <v>133</v>
      </c>
      <c r="F866" s="10">
        <v>5</v>
      </c>
      <c r="G866" s="322">
        <v>180.6575</v>
      </c>
      <c r="H866" s="322">
        <v>12764.38</v>
      </c>
      <c r="I866" s="322">
        <v>2552.8760000000002</v>
      </c>
      <c r="J866" s="201">
        <v>13</v>
      </c>
      <c r="L866" s="10">
        <v>2</v>
      </c>
      <c r="M866" s="322">
        <v>7389.69</v>
      </c>
      <c r="N866" s="322">
        <v>2463.23</v>
      </c>
      <c r="O866" s="10"/>
      <c r="P866" s="322"/>
      <c r="Q866" s="10"/>
      <c r="R866" s="10">
        <v>5</v>
      </c>
      <c r="S866" s="322">
        <v>12764.38</v>
      </c>
      <c r="T866" s="10">
        <v>2552.8760000000002</v>
      </c>
      <c r="V866" s="10"/>
      <c r="W866" s="10"/>
      <c r="X866" s="10"/>
      <c r="Y866" s="10"/>
      <c r="Z866" s="10"/>
      <c r="AA866" s="10"/>
      <c r="AB866" s="10"/>
      <c r="AC866" s="10"/>
      <c r="AD866" s="10"/>
    </row>
    <row r="867" spans="1:30">
      <c r="A867" s="55"/>
      <c r="B867" s="10"/>
      <c r="C867" s="10" t="s">
        <v>354</v>
      </c>
      <c r="D867" s="10"/>
      <c r="E867" s="10" t="s">
        <v>164</v>
      </c>
      <c r="F867" s="10">
        <v>1</v>
      </c>
      <c r="G867" s="322">
        <v>25.276666666666699</v>
      </c>
      <c r="H867" s="322">
        <v>176.66</v>
      </c>
      <c r="I867" s="322">
        <v>176.66</v>
      </c>
      <c r="J867" s="201">
        <v>7</v>
      </c>
      <c r="L867" s="10"/>
      <c r="M867" s="322">
        <v>176.66</v>
      </c>
      <c r="N867" s="322">
        <v>176.66</v>
      </c>
      <c r="O867" s="10"/>
      <c r="P867" s="322"/>
      <c r="Q867" s="10"/>
      <c r="R867" s="10">
        <v>1</v>
      </c>
      <c r="S867" s="322">
        <v>176.66</v>
      </c>
      <c r="T867" s="10">
        <v>176.66</v>
      </c>
      <c r="V867" s="10"/>
      <c r="W867" s="10"/>
      <c r="X867" s="10"/>
      <c r="Y867" s="10"/>
      <c r="Z867" s="10"/>
      <c r="AA867" s="10"/>
      <c r="AB867" s="10"/>
      <c r="AC867" s="10"/>
      <c r="AD867" s="10"/>
    </row>
    <row r="868" spans="1:30">
      <c r="A868" s="55"/>
      <c r="B868" s="10"/>
      <c r="C868" s="10" t="s">
        <v>355</v>
      </c>
      <c r="D868" s="10"/>
      <c r="E868" s="10" t="s">
        <v>356</v>
      </c>
      <c r="F868" s="10">
        <v>1</v>
      </c>
      <c r="G868" s="322">
        <v>17.48</v>
      </c>
      <c r="H868" s="322">
        <v>17.48</v>
      </c>
      <c r="I868" s="322">
        <v>17.48</v>
      </c>
      <c r="J868" s="201">
        <v>1</v>
      </c>
      <c r="L868" s="10">
        <v>1</v>
      </c>
      <c r="M868" s="322"/>
      <c r="N868" s="322"/>
      <c r="O868" s="10"/>
      <c r="P868" s="322"/>
      <c r="Q868" s="10"/>
      <c r="R868" s="10">
        <v>1</v>
      </c>
      <c r="S868" s="322">
        <v>17.48</v>
      </c>
      <c r="T868" s="10">
        <v>17.48</v>
      </c>
      <c r="V868" s="10"/>
      <c r="W868" s="10"/>
      <c r="X868" s="10"/>
      <c r="Y868" s="10"/>
      <c r="Z868" s="10"/>
      <c r="AA868" s="10"/>
      <c r="AB868" s="10"/>
      <c r="AC868" s="10"/>
      <c r="AD868" s="10"/>
    </row>
    <row r="869" spans="1:30">
      <c r="A869" s="55"/>
      <c r="B869" s="10"/>
      <c r="C869" s="10" t="s">
        <v>357</v>
      </c>
      <c r="D869" s="10"/>
      <c r="E869" s="10" t="s">
        <v>289</v>
      </c>
      <c r="F869" s="10">
        <v>5</v>
      </c>
      <c r="G869" s="322">
        <v>56.464431818181801</v>
      </c>
      <c r="H869" s="322">
        <v>2853.57</v>
      </c>
      <c r="I869" s="322">
        <v>570.71400000000006</v>
      </c>
      <c r="J869" s="201">
        <v>12.5</v>
      </c>
      <c r="L869" s="10">
        <v>1</v>
      </c>
      <c r="M869" s="322">
        <v>2652.56</v>
      </c>
      <c r="N869" s="322">
        <v>663.14</v>
      </c>
      <c r="O869" s="10"/>
      <c r="P869" s="322"/>
      <c r="Q869" s="10"/>
      <c r="R869" s="10">
        <v>5</v>
      </c>
      <c r="S869" s="322">
        <v>2853.57</v>
      </c>
      <c r="T869" s="10">
        <v>570.71400000000006</v>
      </c>
      <c r="V869" s="10"/>
      <c r="W869" s="10"/>
      <c r="X869" s="10"/>
      <c r="Y869" s="10"/>
      <c r="Z869" s="10"/>
      <c r="AA869" s="10"/>
      <c r="AB869" s="10"/>
      <c r="AC869" s="10"/>
      <c r="AD869" s="10"/>
    </row>
    <row r="870" spans="1:30">
      <c r="A870" s="55"/>
      <c r="B870" s="10"/>
      <c r="C870" s="10" t="s">
        <v>360</v>
      </c>
      <c r="D870" s="10"/>
      <c r="E870" s="10" t="s">
        <v>182</v>
      </c>
      <c r="F870" s="10">
        <v>1</v>
      </c>
      <c r="G870" s="322">
        <v>2187.0700000000002</v>
      </c>
      <c r="H870" s="322">
        <v>2187.0700000000002</v>
      </c>
      <c r="I870" s="322">
        <v>2187.0700000000002</v>
      </c>
      <c r="J870" s="201">
        <v>2</v>
      </c>
      <c r="L870" s="10">
        <v>1</v>
      </c>
      <c r="M870" s="322"/>
      <c r="N870" s="322"/>
      <c r="O870" s="10"/>
      <c r="P870" s="322"/>
      <c r="Q870" s="10"/>
      <c r="R870" s="10">
        <v>1</v>
      </c>
      <c r="S870" s="322">
        <v>2187.0700000000002</v>
      </c>
      <c r="T870" s="10">
        <v>2187.0700000000002</v>
      </c>
      <c r="V870" s="10"/>
      <c r="W870" s="10"/>
      <c r="X870" s="10"/>
      <c r="Y870" s="10"/>
      <c r="Z870" s="10"/>
      <c r="AA870" s="10"/>
      <c r="AB870" s="10"/>
      <c r="AC870" s="10"/>
      <c r="AD870" s="10"/>
    </row>
    <row r="871" spans="1:30">
      <c r="A871" s="55"/>
      <c r="B871" s="10"/>
      <c r="C871" s="10" t="s">
        <v>360</v>
      </c>
      <c r="D871" s="10"/>
      <c r="E871" s="10" t="s">
        <v>361</v>
      </c>
      <c r="F871" s="10">
        <v>2</v>
      </c>
      <c r="G871" s="322">
        <v>119.931666666667</v>
      </c>
      <c r="H871" s="322">
        <v>1969.5</v>
      </c>
      <c r="I871" s="322">
        <v>984.75</v>
      </c>
      <c r="J871" s="201">
        <v>13</v>
      </c>
      <c r="L871" s="10">
        <v>1</v>
      </c>
      <c r="M871" s="322">
        <v>1439.18</v>
      </c>
      <c r="N871" s="322">
        <v>1439.18</v>
      </c>
      <c r="O871" s="10"/>
      <c r="P871" s="322"/>
      <c r="Q871" s="10"/>
      <c r="R871" s="10">
        <v>2</v>
      </c>
      <c r="S871" s="322">
        <v>1969.5</v>
      </c>
      <c r="T871" s="10">
        <v>984.75</v>
      </c>
      <c r="V871" s="10"/>
      <c r="W871" s="10"/>
      <c r="X871" s="10"/>
      <c r="Y871" s="10"/>
      <c r="Z871" s="10"/>
      <c r="AA871" s="10"/>
      <c r="AB871" s="10"/>
      <c r="AC871" s="10"/>
      <c r="AD871" s="10"/>
    </row>
    <row r="872" spans="1:30">
      <c r="A872" s="55"/>
      <c r="B872" s="10"/>
      <c r="C872" s="10" t="s">
        <v>134</v>
      </c>
      <c r="D872" s="10"/>
      <c r="E872" s="10" t="s">
        <v>135</v>
      </c>
      <c r="F872" s="10">
        <v>8</v>
      </c>
      <c r="G872" s="322">
        <v>840.95688636363604</v>
      </c>
      <c r="H872" s="322">
        <v>34105.480000000003</v>
      </c>
      <c r="I872" s="322">
        <v>4263.1850000000004</v>
      </c>
      <c r="J872" s="201">
        <v>8</v>
      </c>
      <c r="L872" s="10">
        <v>3</v>
      </c>
      <c r="M872" s="322">
        <v>24248.36</v>
      </c>
      <c r="N872" s="322">
        <v>4849.6719999999996</v>
      </c>
      <c r="O872" s="10"/>
      <c r="P872" s="322"/>
      <c r="Q872" s="10"/>
      <c r="R872" s="10">
        <v>8</v>
      </c>
      <c r="S872" s="322">
        <v>34105.480000000003</v>
      </c>
      <c r="T872" s="10">
        <v>4263.1850000000004</v>
      </c>
      <c r="V872" s="10"/>
      <c r="W872" s="10"/>
      <c r="X872" s="10"/>
      <c r="Y872" s="10"/>
      <c r="Z872" s="10"/>
      <c r="AA872" s="10"/>
      <c r="AB872" s="10"/>
      <c r="AC872" s="10"/>
      <c r="AD872" s="10"/>
    </row>
    <row r="873" spans="1:30">
      <c r="A873" s="55"/>
      <c r="B873" s="10"/>
      <c r="C873" s="10" t="s">
        <v>136</v>
      </c>
      <c r="D873" s="10"/>
      <c r="E873" s="10" t="s">
        <v>137</v>
      </c>
      <c r="F873" s="10">
        <v>11</v>
      </c>
      <c r="G873" s="322">
        <v>158.43042424242401</v>
      </c>
      <c r="H873" s="322">
        <v>10426.25</v>
      </c>
      <c r="I873" s="322">
        <v>947.84090909090901</v>
      </c>
      <c r="J873" s="201">
        <v>7.6</v>
      </c>
      <c r="L873" s="10">
        <v>3</v>
      </c>
      <c r="M873" s="322">
        <v>8912.2199999999993</v>
      </c>
      <c r="N873" s="322">
        <v>1114.0274999999999</v>
      </c>
      <c r="O873" s="10"/>
      <c r="P873" s="322"/>
      <c r="Q873" s="10"/>
      <c r="R873" s="10">
        <v>11</v>
      </c>
      <c r="S873" s="322">
        <v>10426.25</v>
      </c>
      <c r="T873" s="10">
        <v>947.84090909090901</v>
      </c>
      <c r="V873" s="10"/>
      <c r="W873" s="10"/>
      <c r="X873" s="10"/>
      <c r="Y873" s="10"/>
      <c r="Z873" s="10"/>
      <c r="AA873" s="10"/>
      <c r="AB873" s="10"/>
      <c r="AC873" s="10"/>
      <c r="AD873" s="10"/>
    </row>
    <row r="874" spans="1:30">
      <c r="A874" s="55"/>
      <c r="B874" s="10"/>
      <c r="C874" s="10" t="s">
        <v>138</v>
      </c>
      <c r="D874" s="10"/>
      <c r="E874" s="10" t="s">
        <v>139</v>
      </c>
      <c r="F874" s="10">
        <v>2</v>
      </c>
      <c r="G874" s="322">
        <v>2282.11</v>
      </c>
      <c r="H874" s="322">
        <v>4564.22</v>
      </c>
      <c r="I874" s="322">
        <v>2282.11</v>
      </c>
      <c r="J874" s="201">
        <v>2</v>
      </c>
      <c r="L874" s="10">
        <v>2</v>
      </c>
      <c r="M874" s="322"/>
      <c r="N874" s="322"/>
      <c r="O874" s="10"/>
      <c r="P874" s="322"/>
      <c r="Q874" s="10"/>
      <c r="R874" s="10">
        <v>2</v>
      </c>
      <c r="S874" s="322">
        <v>4564.22</v>
      </c>
      <c r="T874" s="10">
        <v>2282.11</v>
      </c>
      <c r="V874" s="10"/>
      <c r="W874" s="10"/>
      <c r="X874" s="10"/>
      <c r="Y874" s="10"/>
      <c r="Z874" s="10"/>
      <c r="AA874" s="10"/>
      <c r="AB874" s="10"/>
      <c r="AC874" s="10"/>
      <c r="AD874" s="10"/>
    </row>
    <row r="875" spans="1:30">
      <c r="A875" s="55"/>
      <c r="B875" s="10"/>
      <c r="C875" s="10" t="s">
        <v>140</v>
      </c>
      <c r="D875" s="10"/>
      <c r="E875" s="10" t="s">
        <v>141</v>
      </c>
      <c r="F875" s="10">
        <v>1</v>
      </c>
      <c r="G875" s="322">
        <v>432.52</v>
      </c>
      <c r="H875" s="322">
        <v>432.52</v>
      </c>
      <c r="I875" s="322">
        <v>432.52</v>
      </c>
      <c r="J875" s="201">
        <v>2</v>
      </c>
      <c r="L875" s="10"/>
      <c r="M875" s="322">
        <v>432.52</v>
      </c>
      <c r="N875" s="322">
        <v>432.52</v>
      </c>
      <c r="O875" s="10"/>
      <c r="P875" s="322"/>
      <c r="Q875" s="10"/>
      <c r="R875" s="10">
        <v>1</v>
      </c>
      <c r="S875" s="322">
        <v>432.52</v>
      </c>
      <c r="T875" s="10">
        <v>432.52</v>
      </c>
      <c r="V875" s="10"/>
      <c r="W875" s="10"/>
      <c r="X875" s="10"/>
      <c r="Y875" s="10"/>
      <c r="Z875" s="10"/>
      <c r="AA875" s="10"/>
      <c r="AB875" s="10"/>
      <c r="AC875" s="10"/>
      <c r="AD875" s="10"/>
    </row>
    <row r="876" spans="1:30">
      <c r="A876" s="55"/>
      <c r="B876" s="10"/>
      <c r="C876" s="10" t="s">
        <v>542</v>
      </c>
      <c r="D876" s="10"/>
      <c r="E876" s="10" t="s">
        <v>100</v>
      </c>
      <c r="F876" s="10">
        <v>1</v>
      </c>
      <c r="G876" s="322">
        <v>189.57583333333301</v>
      </c>
      <c r="H876" s="322">
        <v>2463.91</v>
      </c>
      <c r="I876" s="322">
        <v>2463.91</v>
      </c>
      <c r="J876" s="201">
        <v>13</v>
      </c>
      <c r="L876" s="10"/>
      <c r="M876" s="322">
        <v>2463.91</v>
      </c>
      <c r="N876" s="322">
        <v>2463.91</v>
      </c>
      <c r="O876" s="10"/>
      <c r="P876" s="322"/>
      <c r="Q876" s="10"/>
      <c r="R876" s="10">
        <v>1</v>
      </c>
      <c r="S876" s="322">
        <v>2463.91</v>
      </c>
      <c r="T876" s="10">
        <v>2463.91</v>
      </c>
      <c r="V876" s="10"/>
      <c r="W876" s="10"/>
      <c r="X876" s="10"/>
      <c r="Y876" s="10"/>
      <c r="Z876" s="10"/>
      <c r="AA876" s="10"/>
      <c r="AB876" s="10"/>
      <c r="AC876" s="10"/>
      <c r="AD876" s="10"/>
    </row>
    <row r="877" spans="1:30">
      <c r="A877" s="55"/>
      <c r="B877" s="10"/>
      <c r="C877" s="10" t="s">
        <v>378</v>
      </c>
      <c r="D877" s="10"/>
      <c r="E877" s="10" t="s">
        <v>379</v>
      </c>
      <c r="F877" s="10">
        <v>6</v>
      </c>
      <c r="G877" s="322">
        <v>170.62666666666701</v>
      </c>
      <c r="H877" s="322">
        <v>6165.75</v>
      </c>
      <c r="I877" s="322">
        <v>1027.625</v>
      </c>
      <c r="J877" s="201">
        <v>4</v>
      </c>
      <c r="L877" s="10">
        <v>2</v>
      </c>
      <c r="M877" s="322">
        <v>2485.9499999999998</v>
      </c>
      <c r="N877" s="322">
        <v>621.48749999999995</v>
      </c>
      <c r="O877" s="10"/>
      <c r="P877" s="322"/>
      <c r="Q877" s="10"/>
      <c r="R877" s="10">
        <v>6</v>
      </c>
      <c r="S877" s="322">
        <v>6165.75</v>
      </c>
      <c r="T877" s="10">
        <v>1027.625</v>
      </c>
      <c r="V877" s="10"/>
      <c r="W877" s="10"/>
      <c r="X877" s="10"/>
      <c r="Y877" s="10"/>
      <c r="Z877" s="10"/>
      <c r="AA877" s="10"/>
      <c r="AB877" s="10"/>
      <c r="AC877" s="10"/>
      <c r="AD877" s="10"/>
    </row>
    <row r="878" spans="1:30">
      <c r="A878" s="55"/>
      <c r="B878" s="10"/>
      <c r="C878" s="10" t="s">
        <v>380</v>
      </c>
      <c r="D878" s="10"/>
      <c r="E878" s="10" t="s">
        <v>187</v>
      </c>
      <c r="F878" s="10">
        <v>1</v>
      </c>
      <c r="G878" s="322">
        <v>2788.89</v>
      </c>
      <c r="H878" s="322">
        <v>2788.89</v>
      </c>
      <c r="I878" s="322">
        <v>2788.89</v>
      </c>
      <c r="J878" s="201">
        <v>2</v>
      </c>
      <c r="L878" s="10"/>
      <c r="M878" s="322">
        <v>2788.89</v>
      </c>
      <c r="N878" s="322">
        <v>2788.89</v>
      </c>
      <c r="O878" s="10"/>
      <c r="P878" s="322"/>
      <c r="Q878" s="10"/>
      <c r="R878" s="10">
        <v>1</v>
      </c>
      <c r="S878" s="322">
        <v>2788.89</v>
      </c>
      <c r="T878" s="10">
        <v>2788.89</v>
      </c>
      <c r="V878" s="10"/>
      <c r="W878" s="10"/>
      <c r="X878" s="10"/>
      <c r="Y878" s="10"/>
      <c r="Z878" s="10"/>
      <c r="AA878" s="10"/>
      <c r="AB878" s="10"/>
      <c r="AC878" s="10"/>
      <c r="AD878" s="10"/>
    </row>
    <row r="879" spans="1:30">
      <c r="A879" s="55"/>
      <c r="B879" s="10"/>
      <c r="C879" s="10" t="s">
        <v>381</v>
      </c>
      <c r="D879" s="10"/>
      <c r="E879" s="10" t="s">
        <v>168</v>
      </c>
      <c r="F879" s="10">
        <v>4</v>
      </c>
      <c r="G879" s="322">
        <v>115.20541666666701</v>
      </c>
      <c r="H879" s="322">
        <v>4619.38</v>
      </c>
      <c r="I879" s="322">
        <v>1154.845</v>
      </c>
      <c r="J879" s="201">
        <v>10</v>
      </c>
      <c r="L879" s="10">
        <v>1</v>
      </c>
      <c r="M879" s="322">
        <v>3902.63</v>
      </c>
      <c r="N879" s="322">
        <v>1300.87666666667</v>
      </c>
      <c r="O879" s="10"/>
      <c r="P879" s="322"/>
      <c r="Q879" s="10"/>
      <c r="R879" s="10">
        <v>4</v>
      </c>
      <c r="S879" s="322">
        <v>4619.38</v>
      </c>
      <c r="T879" s="10">
        <v>1154.845</v>
      </c>
      <c r="V879" s="10"/>
      <c r="W879" s="10"/>
      <c r="X879" s="10"/>
      <c r="Y879" s="10"/>
      <c r="Z879" s="10"/>
      <c r="AA879" s="10"/>
      <c r="AB879" s="10"/>
      <c r="AC879" s="10"/>
      <c r="AD879" s="10"/>
    </row>
    <row r="880" spans="1:30">
      <c r="A880" s="55"/>
      <c r="B880" s="10"/>
      <c r="C880" s="10" t="s">
        <v>412</v>
      </c>
      <c r="D880" s="10"/>
      <c r="E880" s="10" t="s">
        <v>158</v>
      </c>
      <c r="F880" s="10">
        <v>1</v>
      </c>
      <c r="G880" s="322">
        <v>2440.0100000000002</v>
      </c>
      <c r="H880" s="322">
        <v>7319.02</v>
      </c>
      <c r="I880" s="322">
        <v>7319.02</v>
      </c>
      <c r="J880" s="201">
        <v>3</v>
      </c>
      <c r="L880" s="10"/>
      <c r="M880" s="322">
        <v>7319.02</v>
      </c>
      <c r="N880" s="322">
        <v>7319.02</v>
      </c>
      <c r="O880" s="10"/>
      <c r="P880" s="322"/>
      <c r="Q880" s="10"/>
      <c r="R880" s="10">
        <v>1</v>
      </c>
      <c r="S880" s="322">
        <v>7319.02</v>
      </c>
      <c r="T880" s="10">
        <v>7319.02</v>
      </c>
      <c r="V880" s="10"/>
      <c r="W880" s="10"/>
      <c r="X880" s="10"/>
      <c r="Y880" s="10"/>
      <c r="Z880" s="10"/>
      <c r="AA880" s="10"/>
      <c r="AB880" s="10"/>
      <c r="AC880" s="10"/>
      <c r="AD880" s="10"/>
    </row>
    <row r="881" spans="1:30">
      <c r="A881" s="55"/>
      <c r="B881" s="10"/>
      <c r="C881" s="10" t="s">
        <v>144</v>
      </c>
      <c r="D881" s="10"/>
      <c r="E881" s="10" t="s">
        <v>122</v>
      </c>
      <c r="F881" s="10">
        <v>4</v>
      </c>
      <c r="G881" s="322">
        <v>1208.5450000000001</v>
      </c>
      <c r="H881" s="322">
        <v>4834.18</v>
      </c>
      <c r="I881" s="322">
        <v>1208.5450000000001</v>
      </c>
      <c r="J881" s="201">
        <v>2</v>
      </c>
      <c r="L881" s="10">
        <v>4</v>
      </c>
      <c r="M881" s="322"/>
      <c r="N881" s="322"/>
      <c r="O881" s="10"/>
      <c r="P881" s="322"/>
      <c r="Q881" s="10"/>
      <c r="R881" s="10">
        <v>4</v>
      </c>
      <c r="S881" s="322">
        <v>4834.18</v>
      </c>
      <c r="T881" s="10">
        <v>1208.5450000000001</v>
      </c>
      <c r="V881" s="10"/>
      <c r="W881" s="10"/>
      <c r="X881" s="10"/>
      <c r="Y881" s="10"/>
      <c r="Z881" s="10"/>
      <c r="AA881" s="10"/>
      <c r="AB881" s="10"/>
      <c r="AC881" s="10"/>
      <c r="AD881" s="10"/>
    </row>
    <row r="882" spans="1:30">
      <c r="A882" s="55"/>
      <c r="B882" s="10"/>
      <c r="C882" s="10" t="s">
        <v>145</v>
      </c>
      <c r="D882" s="10"/>
      <c r="E882" s="10" t="s">
        <v>146</v>
      </c>
      <c r="F882" s="10">
        <v>11</v>
      </c>
      <c r="G882" s="322">
        <v>186.82598051948099</v>
      </c>
      <c r="H882" s="322">
        <v>19334.66</v>
      </c>
      <c r="I882" s="322">
        <v>1757.69636363636</v>
      </c>
      <c r="J882" s="201">
        <v>11.285714285714301</v>
      </c>
      <c r="L882" s="10">
        <v>2</v>
      </c>
      <c r="M882" s="322">
        <v>16294.48</v>
      </c>
      <c r="N882" s="322">
        <v>1810.4977777777799</v>
      </c>
      <c r="O882" s="10"/>
      <c r="P882" s="322"/>
      <c r="Q882" s="10"/>
      <c r="R882" s="10">
        <v>11</v>
      </c>
      <c r="S882" s="322">
        <v>19334.66</v>
      </c>
      <c r="T882" s="10">
        <v>1757.69636363636</v>
      </c>
      <c r="V882" s="10"/>
      <c r="W882" s="10"/>
      <c r="X882" s="10"/>
      <c r="Y882" s="10"/>
      <c r="Z882" s="10"/>
      <c r="AA882" s="10"/>
      <c r="AB882" s="10"/>
      <c r="AC882" s="10"/>
      <c r="AD882" s="10"/>
    </row>
    <row r="883" spans="1:30">
      <c r="A883" s="55"/>
      <c r="B883" s="10"/>
      <c r="C883" s="10" t="s">
        <v>147</v>
      </c>
      <c r="D883" s="10"/>
      <c r="E883" s="10" t="s">
        <v>148</v>
      </c>
      <c r="F883" s="10">
        <v>3</v>
      </c>
      <c r="G883" s="322">
        <v>33.062727272727301</v>
      </c>
      <c r="H883" s="322">
        <v>1984.66</v>
      </c>
      <c r="I883" s="322">
        <v>661.55333333333294</v>
      </c>
      <c r="J883" s="201">
        <v>12</v>
      </c>
      <c r="L883" s="10">
        <v>1</v>
      </c>
      <c r="M883" s="322">
        <v>1191.78</v>
      </c>
      <c r="N883" s="322">
        <v>595.89</v>
      </c>
      <c r="O883" s="10"/>
      <c r="P883" s="322"/>
      <c r="Q883" s="10"/>
      <c r="R883" s="10">
        <v>3</v>
      </c>
      <c r="S883" s="322">
        <v>1984.66</v>
      </c>
      <c r="T883" s="10">
        <v>661.55333333333294</v>
      </c>
      <c r="V883" s="10"/>
      <c r="W883" s="10"/>
      <c r="X883" s="10"/>
      <c r="Y883" s="10"/>
      <c r="Z883" s="10"/>
      <c r="AA883" s="10"/>
      <c r="AB883" s="10"/>
      <c r="AC883" s="10"/>
      <c r="AD883" s="10"/>
    </row>
    <row r="884" spans="1:30">
      <c r="A884" s="55"/>
      <c r="B884" s="10"/>
      <c r="C884" s="10" t="s">
        <v>383</v>
      </c>
      <c r="D884" s="10"/>
      <c r="E884" s="10" t="s">
        <v>105</v>
      </c>
      <c r="F884" s="10">
        <v>1</v>
      </c>
      <c r="G884" s="322">
        <v>1814.55</v>
      </c>
      <c r="H884" s="322">
        <v>1814.55</v>
      </c>
      <c r="I884" s="322">
        <v>1814.55</v>
      </c>
      <c r="J884" s="201">
        <v>2</v>
      </c>
      <c r="L884" s="10"/>
      <c r="M884" s="322">
        <v>1814.55</v>
      </c>
      <c r="N884" s="322">
        <v>1814.55</v>
      </c>
      <c r="O884" s="10"/>
      <c r="P884" s="322"/>
      <c r="Q884" s="10"/>
      <c r="R884" s="10">
        <v>1</v>
      </c>
      <c r="S884" s="322">
        <v>1814.55</v>
      </c>
      <c r="T884" s="10">
        <v>1814.55</v>
      </c>
      <c r="V884" s="10"/>
      <c r="W884" s="10"/>
      <c r="X884" s="10"/>
      <c r="Y884" s="10"/>
      <c r="Z884" s="10"/>
      <c r="AA884" s="10"/>
      <c r="AB884" s="10"/>
      <c r="AC884" s="10"/>
      <c r="AD884" s="10"/>
    </row>
    <row r="885" spans="1:30">
      <c r="A885" s="55"/>
      <c r="B885" s="10"/>
      <c r="C885" s="10" t="s">
        <v>384</v>
      </c>
      <c r="D885" s="10"/>
      <c r="E885" s="10" t="s">
        <v>266</v>
      </c>
      <c r="F885" s="10">
        <v>4</v>
      </c>
      <c r="G885" s="322">
        <v>153.20116666666701</v>
      </c>
      <c r="H885" s="322">
        <v>4933.33</v>
      </c>
      <c r="I885" s="322">
        <v>1233.3325</v>
      </c>
      <c r="J885" s="201">
        <v>9.5</v>
      </c>
      <c r="L885" s="10">
        <v>2</v>
      </c>
      <c r="M885" s="322">
        <v>2944.69</v>
      </c>
      <c r="N885" s="322">
        <v>1472.345</v>
      </c>
      <c r="O885" s="10"/>
      <c r="P885" s="322"/>
      <c r="Q885" s="10"/>
      <c r="R885" s="10">
        <v>4</v>
      </c>
      <c r="S885" s="322">
        <v>4933.33</v>
      </c>
      <c r="T885" s="10">
        <v>1233.3325</v>
      </c>
      <c r="V885" s="10"/>
      <c r="W885" s="10"/>
      <c r="X885" s="10"/>
      <c r="Y885" s="10"/>
      <c r="Z885" s="10"/>
      <c r="AA885" s="10"/>
      <c r="AB885" s="10"/>
      <c r="AC885" s="10"/>
      <c r="AD885" s="10"/>
    </row>
    <row r="886" spans="1:30">
      <c r="A886" s="55"/>
      <c r="B886" s="10"/>
      <c r="C886" s="10" t="s">
        <v>385</v>
      </c>
      <c r="D886" s="10"/>
      <c r="E886" s="10" t="s">
        <v>386</v>
      </c>
      <c r="F886" s="10">
        <v>1</v>
      </c>
      <c r="G886" s="322">
        <v>1979.32</v>
      </c>
      <c r="H886" s="322">
        <v>1979.32</v>
      </c>
      <c r="I886" s="322">
        <v>1979.32</v>
      </c>
      <c r="J886" s="201">
        <v>1</v>
      </c>
      <c r="L886" s="10">
        <v>1</v>
      </c>
      <c r="M886" s="322"/>
      <c r="N886" s="322"/>
      <c r="O886" s="10"/>
      <c r="P886" s="322"/>
      <c r="Q886" s="10"/>
      <c r="R886" s="10">
        <v>1</v>
      </c>
      <c r="S886" s="322">
        <v>1979.32</v>
      </c>
      <c r="T886" s="10">
        <v>1979.32</v>
      </c>
      <c r="V886" s="10"/>
      <c r="W886" s="10"/>
      <c r="X886" s="10"/>
      <c r="Y886" s="10"/>
      <c r="Z886" s="10"/>
      <c r="AA886" s="10"/>
      <c r="AB886" s="10"/>
      <c r="AC886" s="10"/>
      <c r="AD886" s="10"/>
    </row>
    <row r="887" spans="1:30">
      <c r="A887" s="55"/>
      <c r="B887" s="10"/>
      <c r="C887" s="10" t="s">
        <v>550</v>
      </c>
      <c r="D887" s="10"/>
      <c r="E887" s="10" t="s">
        <v>274</v>
      </c>
      <c r="F887" s="10">
        <v>1</v>
      </c>
      <c r="G887" s="322">
        <v>394.04</v>
      </c>
      <c r="H887" s="322">
        <v>394.04</v>
      </c>
      <c r="I887" s="322">
        <v>394.04</v>
      </c>
      <c r="J887" s="201">
        <v>1</v>
      </c>
      <c r="L887" s="10">
        <v>1</v>
      </c>
      <c r="M887" s="322"/>
      <c r="N887" s="322"/>
      <c r="O887" s="10"/>
      <c r="P887" s="322"/>
      <c r="Q887" s="10"/>
      <c r="R887" s="10">
        <v>1</v>
      </c>
      <c r="S887" s="322">
        <v>394.04</v>
      </c>
      <c r="T887" s="10">
        <v>394.04</v>
      </c>
      <c r="V887" s="10"/>
      <c r="W887" s="10"/>
      <c r="X887" s="10"/>
      <c r="Y887" s="10"/>
      <c r="Z887" s="10"/>
      <c r="AA887" s="10"/>
      <c r="AB887" s="10"/>
      <c r="AC887" s="10"/>
      <c r="AD887" s="10"/>
    </row>
    <row r="888" spans="1:30">
      <c r="A888" s="55"/>
      <c r="B888" s="10"/>
      <c r="C888" s="10" t="s">
        <v>387</v>
      </c>
      <c r="D888" s="10"/>
      <c r="E888" s="10" t="s">
        <v>205</v>
      </c>
      <c r="F888" s="10">
        <v>1</v>
      </c>
      <c r="G888" s="322">
        <v>794.37</v>
      </c>
      <c r="H888" s="322">
        <v>794.37</v>
      </c>
      <c r="I888" s="322">
        <v>794.37</v>
      </c>
      <c r="J888" s="201">
        <v>1</v>
      </c>
      <c r="L888" s="10">
        <v>1</v>
      </c>
      <c r="M888" s="322"/>
      <c r="N888" s="322"/>
      <c r="O888" s="10"/>
      <c r="P888" s="322"/>
      <c r="Q888" s="10"/>
      <c r="R888" s="10">
        <v>1</v>
      </c>
      <c r="S888" s="322">
        <v>794.37</v>
      </c>
      <c r="T888" s="10">
        <v>794.37</v>
      </c>
      <c r="V888" s="10"/>
      <c r="W888" s="10"/>
      <c r="X888" s="10"/>
      <c r="Y888" s="10"/>
      <c r="Z888" s="10"/>
      <c r="AA888" s="10"/>
      <c r="AB888" s="10"/>
      <c r="AC888" s="10"/>
      <c r="AD888" s="10"/>
    </row>
    <row r="889" spans="1:30">
      <c r="A889" s="55"/>
      <c r="B889" s="10"/>
      <c r="C889" s="10" t="s">
        <v>390</v>
      </c>
      <c r="D889" s="10"/>
      <c r="E889" s="10" t="s">
        <v>162</v>
      </c>
      <c r="F889" s="10">
        <v>4</v>
      </c>
      <c r="G889" s="322">
        <v>156.70249999999999</v>
      </c>
      <c r="H889" s="322">
        <v>3934.57</v>
      </c>
      <c r="I889" s="322">
        <v>983.64250000000004</v>
      </c>
      <c r="J889" s="201">
        <v>4.5</v>
      </c>
      <c r="L889" s="10">
        <v>2</v>
      </c>
      <c r="M889" s="322">
        <v>707.28</v>
      </c>
      <c r="N889" s="322">
        <v>353.64</v>
      </c>
      <c r="O889" s="10"/>
      <c r="P889" s="322"/>
      <c r="Q889" s="10"/>
      <c r="R889" s="10">
        <v>4</v>
      </c>
      <c r="S889" s="322">
        <v>3934.57</v>
      </c>
      <c r="T889" s="10">
        <v>983.64250000000004</v>
      </c>
      <c r="V889" s="10"/>
      <c r="W889" s="10"/>
      <c r="X889" s="10"/>
      <c r="Y889" s="10"/>
      <c r="Z889" s="10"/>
      <c r="AA889" s="10"/>
      <c r="AB889" s="10"/>
      <c r="AC889" s="10"/>
      <c r="AD889" s="10"/>
    </row>
    <row r="890" spans="1:30">
      <c r="A890" s="55"/>
      <c r="B890" s="10"/>
      <c r="C890" s="10" t="s">
        <v>391</v>
      </c>
      <c r="D890" s="10"/>
      <c r="E890" s="10" t="s">
        <v>197</v>
      </c>
      <c r="F890" s="10">
        <v>3</v>
      </c>
      <c r="G890" s="322">
        <v>1195.34666666667</v>
      </c>
      <c r="H890" s="322">
        <v>3586.04</v>
      </c>
      <c r="I890" s="322">
        <v>1195.34666666667</v>
      </c>
      <c r="J890" s="201">
        <v>1</v>
      </c>
      <c r="L890" s="10">
        <v>2</v>
      </c>
      <c r="M890" s="322">
        <v>299.8</v>
      </c>
      <c r="N890" s="322">
        <v>299.8</v>
      </c>
      <c r="O890" s="10"/>
      <c r="P890" s="322"/>
      <c r="Q890" s="10"/>
      <c r="R890" s="10">
        <v>3</v>
      </c>
      <c r="S890" s="322">
        <v>3586.04</v>
      </c>
      <c r="T890" s="10">
        <v>1195.34666666667</v>
      </c>
      <c r="V890" s="10"/>
      <c r="W890" s="10"/>
      <c r="X890" s="10"/>
      <c r="Y890" s="10"/>
      <c r="Z890" s="10"/>
      <c r="AA890" s="10"/>
      <c r="AB890" s="10"/>
      <c r="AC890" s="10"/>
      <c r="AD890" s="10"/>
    </row>
    <row r="891" spans="1:30">
      <c r="A891" s="55"/>
      <c r="B891" s="10"/>
      <c r="C891" s="10" t="s">
        <v>394</v>
      </c>
      <c r="D891" s="10"/>
      <c r="E891" s="10" t="s">
        <v>119</v>
      </c>
      <c r="F891" s="10">
        <v>1</v>
      </c>
      <c r="G891" s="322">
        <v>86.64</v>
      </c>
      <c r="H891" s="322">
        <v>86.64</v>
      </c>
      <c r="I891" s="322">
        <v>86.64</v>
      </c>
      <c r="J891" s="201">
        <v>1</v>
      </c>
      <c r="L891" s="10">
        <v>1</v>
      </c>
      <c r="M891" s="322"/>
      <c r="N891" s="322"/>
      <c r="O891" s="10"/>
      <c r="P891" s="322"/>
      <c r="Q891" s="10"/>
      <c r="R891" s="10">
        <v>1</v>
      </c>
      <c r="S891" s="322">
        <v>86.64</v>
      </c>
      <c r="T891" s="10">
        <v>86.64</v>
      </c>
      <c r="V891" s="10"/>
      <c r="W891" s="10"/>
      <c r="X891" s="10"/>
      <c r="Y891" s="10"/>
      <c r="Z891" s="10"/>
      <c r="AA891" s="10"/>
      <c r="AB891" s="10"/>
      <c r="AC891" s="10"/>
      <c r="AD891" s="10"/>
    </row>
    <row r="892" spans="1:30">
      <c r="A892" s="55"/>
      <c r="B892" s="10"/>
      <c r="C892" s="10" t="s">
        <v>395</v>
      </c>
      <c r="D892" s="10"/>
      <c r="E892" s="10" t="s">
        <v>396</v>
      </c>
      <c r="F892" s="10">
        <v>1</v>
      </c>
      <c r="G892" s="322">
        <v>781.23</v>
      </c>
      <c r="H892" s="322">
        <v>781.23</v>
      </c>
      <c r="I892" s="322">
        <v>781.23</v>
      </c>
      <c r="J892" s="201">
        <v>1</v>
      </c>
      <c r="L892" s="10">
        <v>1</v>
      </c>
      <c r="M892" s="322"/>
      <c r="N892" s="322"/>
      <c r="O892" s="10"/>
      <c r="P892" s="322"/>
      <c r="Q892" s="10"/>
      <c r="R892" s="10">
        <v>1</v>
      </c>
      <c r="S892" s="322">
        <v>781.23</v>
      </c>
      <c r="T892" s="10">
        <v>781.23</v>
      </c>
      <c r="V892" s="10"/>
      <c r="W892" s="10"/>
      <c r="X892" s="10"/>
      <c r="Y892" s="10"/>
      <c r="Z892" s="10"/>
      <c r="AA892" s="10"/>
      <c r="AB892" s="10"/>
      <c r="AC892" s="10"/>
      <c r="AD892" s="10"/>
    </row>
    <row r="893" spans="1:30">
      <c r="A893" s="55"/>
      <c r="B893" s="10"/>
      <c r="C893" s="10" t="s">
        <v>149</v>
      </c>
      <c r="D893" s="10"/>
      <c r="E893" s="10" t="s">
        <v>150</v>
      </c>
      <c r="F893" s="10">
        <v>16</v>
      </c>
      <c r="G893" s="322">
        <v>469.606262626263</v>
      </c>
      <c r="H893" s="322">
        <v>31802.48</v>
      </c>
      <c r="I893" s="322">
        <v>1987.655</v>
      </c>
      <c r="J893" s="201">
        <v>9.3333333333333304</v>
      </c>
      <c r="L893" s="10">
        <v>10</v>
      </c>
      <c r="M893" s="322">
        <v>9624.2999999999993</v>
      </c>
      <c r="N893" s="322">
        <v>1604.05</v>
      </c>
      <c r="O893" s="10"/>
      <c r="P893" s="322"/>
      <c r="Q893" s="10"/>
      <c r="R893" s="10">
        <v>16</v>
      </c>
      <c r="S893" s="322">
        <v>31802.48</v>
      </c>
      <c r="T893" s="10">
        <v>1987.655</v>
      </c>
      <c r="V893" s="10"/>
      <c r="W893" s="10"/>
      <c r="X893" s="10"/>
      <c r="Y893" s="10"/>
      <c r="Z893" s="10"/>
      <c r="AA893" s="10"/>
      <c r="AB893" s="10"/>
      <c r="AC893" s="10"/>
      <c r="AD893" s="10"/>
    </row>
    <row r="894" spans="1:30">
      <c r="A894" s="55"/>
      <c r="B894" s="10"/>
      <c r="C894" s="10" t="s">
        <v>152</v>
      </c>
      <c r="D894" s="10"/>
      <c r="E894" s="10" t="s">
        <v>103</v>
      </c>
      <c r="F894" s="10">
        <v>17</v>
      </c>
      <c r="G894" s="322">
        <v>381.21800000000002</v>
      </c>
      <c r="H894" s="322">
        <v>41890.42</v>
      </c>
      <c r="I894" s="322">
        <v>2464.14235294118</v>
      </c>
      <c r="J894" s="201">
        <v>10.6</v>
      </c>
      <c r="L894" s="10">
        <v>10</v>
      </c>
      <c r="M894" s="322">
        <v>25638.84</v>
      </c>
      <c r="N894" s="322">
        <v>3662.6914285714302</v>
      </c>
      <c r="O894" s="10"/>
      <c r="P894" s="322"/>
      <c r="Q894" s="10"/>
      <c r="R894" s="10">
        <v>17</v>
      </c>
      <c r="S894" s="322">
        <v>41890.42</v>
      </c>
      <c r="T894" s="10">
        <v>2464.14235294118</v>
      </c>
      <c r="V894" s="10"/>
      <c r="W894" s="10"/>
      <c r="X894" s="10"/>
      <c r="Y894" s="10"/>
      <c r="Z894" s="10"/>
      <c r="AA894" s="10"/>
      <c r="AB894" s="10"/>
      <c r="AC894" s="10"/>
      <c r="AD894" s="10"/>
    </row>
    <row r="895" spans="1:30">
      <c r="A895" s="55"/>
      <c r="B895" s="10"/>
      <c r="C895" s="10" t="s">
        <v>398</v>
      </c>
      <c r="D895" s="10"/>
      <c r="E895" s="10" t="s">
        <v>399</v>
      </c>
      <c r="F895" s="10">
        <v>1</v>
      </c>
      <c r="G895" s="322">
        <v>540.96</v>
      </c>
      <c r="H895" s="322">
        <v>985.17</v>
      </c>
      <c r="I895" s="322">
        <v>985.17</v>
      </c>
      <c r="J895" s="201">
        <v>2</v>
      </c>
      <c r="L895" s="10"/>
      <c r="M895" s="322">
        <v>985.17</v>
      </c>
      <c r="N895" s="322">
        <v>985.17</v>
      </c>
      <c r="O895" s="10"/>
      <c r="P895" s="322"/>
      <c r="Q895" s="10"/>
      <c r="R895" s="10">
        <v>1</v>
      </c>
      <c r="S895" s="322">
        <v>985.17</v>
      </c>
      <c r="T895" s="10">
        <v>985.17</v>
      </c>
      <c r="V895" s="10"/>
      <c r="W895" s="10"/>
      <c r="X895" s="10"/>
      <c r="Y895" s="10"/>
      <c r="Z895" s="10"/>
      <c r="AA895" s="10"/>
      <c r="AB895" s="10"/>
      <c r="AC895" s="10"/>
      <c r="AD895" s="10"/>
    </row>
    <row r="896" spans="1:30">
      <c r="A896" s="55"/>
      <c r="B896" s="10"/>
      <c r="C896" s="10" t="s">
        <v>153</v>
      </c>
      <c r="D896" s="10"/>
      <c r="E896" s="10" t="s">
        <v>98</v>
      </c>
      <c r="F896" s="10">
        <v>4</v>
      </c>
      <c r="G896" s="322">
        <v>129.35599999999999</v>
      </c>
      <c r="H896" s="322">
        <v>1822.48</v>
      </c>
      <c r="I896" s="322">
        <v>455.62</v>
      </c>
      <c r="J896" s="201">
        <v>6</v>
      </c>
      <c r="L896" s="10">
        <v>2</v>
      </c>
      <c r="M896" s="322">
        <v>1349.33</v>
      </c>
      <c r="N896" s="322">
        <v>674.66499999999996</v>
      </c>
      <c r="O896" s="10"/>
      <c r="P896" s="322"/>
      <c r="Q896" s="10"/>
      <c r="R896" s="10">
        <v>4</v>
      </c>
      <c r="S896" s="322">
        <v>1822.48</v>
      </c>
      <c r="T896" s="10">
        <v>455.62</v>
      </c>
      <c r="V896" s="10"/>
      <c r="W896" s="10"/>
      <c r="X896" s="10"/>
      <c r="Y896" s="10"/>
      <c r="Z896" s="10"/>
      <c r="AA896" s="10"/>
      <c r="AB896" s="10"/>
      <c r="AC896" s="10"/>
      <c r="AD896" s="10"/>
    </row>
    <row r="897" spans="1:30">
      <c r="A897" s="55"/>
      <c r="B897" s="10"/>
      <c r="C897" s="10" t="s">
        <v>400</v>
      </c>
      <c r="D897" s="10"/>
      <c r="E897" s="10" t="s">
        <v>335</v>
      </c>
      <c r="F897" s="10">
        <v>4</v>
      </c>
      <c r="G897" s="322">
        <v>116.02</v>
      </c>
      <c r="H897" s="322">
        <v>3270.8</v>
      </c>
      <c r="I897" s="322">
        <v>817.7</v>
      </c>
      <c r="J897" s="201">
        <v>2</v>
      </c>
      <c r="L897" s="10">
        <v>3</v>
      </c>
      <c r="M897" s="322">
        <v>232.02</v>
      </c>
      <c r="N897" s="322">
        <v>232.02</v>
      </c>
      <c r="O897" s="10"/>
      <c r="P897" s="322"/>
      <c r="Q897" s="10"/>
      <c r="R897" s="10">
        <v>4</v>
      </c>
      <c r="S897" s="322">
        <v>3270.8</v>
      </c>
      <c r="T897" s="10">
        <v>817.7</v>
      </c>
      <c r="V897" s="10"/>
      <c r="W897" s="10"/>
      <c r="X897" s="10"/>
      <c r="Y897" s="10"/>
      <c r="Z897" s="10"/>
      <c r="AA897" s="10"/>
      <c r="AB897" s="10"/>
      <c r="AC897" s="10"/>
      <c r="AD897" s="10"/>
    </row>
    <row r="898" spans="1:30">
      <c r="A898" s="55"/>
      <c r="B898" s="10"/>
      <c r="C898" s="10"/>
      <c r="D898" s="10"/>
      <c r="E898" s="10"/>
      <c r="F898" s="10"/>
      <c r="G898" s="322"/>
      <c r="H898" s="322"/>
      <c r="I898" s="322"/>
      <c r="J898" s="201"/>
      <c r="L898" s="10"/>
      <c r="M898" s="322"/>
      <c r="N898" s="322"/>
      <c r="O898" s="10"/>
      <c r="P898" s="322"/>
      <c r="Q898" s="10"/>
      <c r="R898" s="10"/>
      <c r="S898" s="322"/>
      <c r="T898" s="10"/>
      <c r="V898" s="10"/>
      <c r="W898" s="10"/>
      <c r="X898" s="10"/>
      <c r="Y898" s="10"/>
      <c r="Z898" s="10"/>
      <c r="AA898" s="10"/>
      <c r="AB898" s="10"/>
      <c r="AC898" s="10"/>
      <c r="AD898" s="10"/>
    </row>
    <row r="899" spans="1:30">
      <c r="A899" s="55"/>
      <c r="B899" s="10"/>
      <c r="C899" s="10"/>
      <c r="D899" s="10"/>
      <c r="E899" s="10"/>
      <c r="F899" s="10"/>
      <c r="G899" s="322"/>
      <c r="H899" s="322"/>
      <c r="I899" s="322"/>
      <c r="J899" s="201"/>
      <c r="L899" s="10"/>
      <c r="M899" s="322"/>
      <c r="N899" s="322"/>
      <c r="O899" s="10"/>
      <c r="P899" s="322"/>
      <c r="Q899" s="10"/>
      <c r="R899" s="10"/>
      <c r="S899" s="322"/>
      <c r="T899" s="10"/>
      <c r="V899" s="10"/>
      <c r="W899" s="10"/>
      <c r="X899" s="10"/>
      <c r="Y899" s="10"/>
      <c r="Z899" s="10"/>
      <c r="AA899" s="10"/>
      <c r="AB899" s="10"/>
      <c r="AC899" s="10"/>
      <c r="AD899" s="10"/>
    </row>
    <row r="900" spans="1:30" ht="15.75" thickBot="1">
      <c r="A900" s="55"/>
      <c r="B900" s="10"/>
      <c r="C900" s="10"/>
      <c r="D900" s="10"/>
      <c r="E900" s="10"/>
      <c r="F900" s="10"/>
      <c r="G900" s="322"/>
      <c r="H900" s="322"/>
      <c r="I900" s="322"/>
      <c r="J900" s="201"/>
      <c r="L900" s="10"/>
      <c r="M900" s="322"/>
      <c r="N900" s="322"/>
      <c r="O900" s="10"/>
      <c r="P900" s="322"/>
      <c r="Q900" s="10"/>
      <c r="R900" s="10"/>
      <c r="S900" s="322"/>
      <c r="T900" s="10"/>
      <c r="V900" s="10"/>
      <c r="W900" s="10"/>
      <c r="X900" s="10"/>
      <c r="Y900" s="10"/>
      <c r="Z900" s="10"/>
      <c r="AA900" s="10"/>
      <c r="AB900" s="10"/>
      <c r="AC900" s="10"/>
      <c r="AD900" s="10"/>
    </row>
    <row r="901" spans="1:30" ht="15.75" thickBot="1">
      <c r="A901" s="55"/>
      <c r="B901" s="94" t="s">
        <v>53</v>
      </c>
      <c r="C901" s="101"/>
      <c r="D901" s="101"/>
      <c r="E901" s="101"/>
      <c r="F901" s="96">
        <v>413</v>
      </c>
      <c r="G901" s="324">
        <v>686.75470656252617</v>
      </c>
      <c r="H901" s="325">
        <v>1330129.1799999997</v>
      </c>
      <c r="I901" s="324">
        <v>2433.4592637546953</v>
      </c>
      <c r="J901" s="314">
        <v>8.9341384759031861</v>
      </c>
      <c r="L901" s="98">
        <v>201</v>
      </c>
      <c r="M901" s="328">
        <v>800701.24000000034</v>
      </c>
      <c r="N901" s="324">
        <v>2724.4742967237703</v>
      </c>
      <c r="O901" s="96">
        <v>0</v>
      </c>
      <c r="P901" s="325">
        <v>0</v>
      </c>
      <c r="Q901" s="295">
        <v>0</v>
      </c>
      <c r="R901" s="96">
        <v>413</v>
      </c>
      <c r="S901" s="325">
        <v>1330129.1799999997</v>
      </c>
      <c r="T901" s="295">
        <v>2433.4592637546953</v>
      </c>
      <c r="V901" s="189">
        <v>1499</v>
      </c>
      <c r="W901" s="190">
        <v>38009.440000000002</v>
      </c>
      <c r="X901" s="191">
        <v>25.356531020680457</v>
      </c>
      <c r="Y901" s="96"/>
      <c r="Z901" s="96"/>
      <c r="AA901" s="100" t="s">
        <v>54</v>
      </c>
      <c r="AB901" s="96"/>
      <c r="AC901" s="96"/>
      <c r="AD901" s="102" t="s">
        <v>54</v>
      </c>
    </row>
    <row r="902" spans="1:30" s="3" customFormat="1" ht="12.75">
      <c r="G902" s="317"/>
      <c r="H902" s="317"/>
      <c r="I902" s="317"/>
      <c r="J902" s="309"/>
      <c r="L902" s="50"/>
      <c r="M902" s="317"/>
      <c r="N902" s="317"/>
      <c r="P902" s="317"/>
      <c r="S902" s="317"/>
      <c r="V902" s="50"/>
    </row>
    <row r="903" spans="1:30" ht="76.5">
      <c r="A903" s="55" t="s">
        <v>154</v>
      </c>
      <c r="B903" s="56" t="s">
        <v>57</v>
      </c>
      <c r="C903" s="56" t="s">
        <v>36</v>
      </c>
      <c r="D903" s="56" t="s">
        <v>37</v>
      </c>
      <c r="E903" s="56" t="s">
        <v>38</v>
      </c>
      <c r="F903" s="68" t="s">
        <v>637</v>
      </c>
      <c r="G903" s="326" t="s">
        <v>615</v>
      </c>
      <c r="H903" s="326" t="s">
        <v>638</v>
      </c>
      <c r="I903" s="326" t="s">
        <v>617</v>
      </c>
      <c r="J903" s="315" t="s">
        <v>618</v>
      </c>
      <c r="K903" s="70"/>
      <c r="L903" s="68" t="s">
        <v>619</v>
      </c>
      <c r="M903" s="326" t="s">
        <v>639</v>
      </c>
      <c r="N903" s="326" t="s">
        <v>621</v>
      </c>
      <c r="O903" s="68" t="s">
        <v>622</v>
      </c>
      <c r="P903" s="326" t="s">
        <v>623</v>
      </c>
      <c r="Q903" s="68" t="s">
        <v>624</v>
      </c>
      <c r="R903" s="57" t="s">
        <v>625</v>
      </c>
      <c r="S903" s="331" t="s">
        <v>626</v>
      </c>
      <c r="T903" s="57" t="s">
        <v>627</v>
      </c>
      <c r="U903" s="72"/>
      <c r="V903" s="57" t="s">
        <v>628</v>
      </c>
      <c r="W903" s="57" t="s">
        <v>629</v>
      </c>
      <c r="X903" s="57" t="s">
        <v>630</v>
      </c>
      <c r="Y903" s="57" t="s">
        <v>631</v>
      </c>
      <c r="Z903" s="57" t="s">
        <v>632</v>
      </c>
      <c r="AA903" s="57" t="s">
        <v>633</v>
      </c>
      <c r="AB903" s="57" t="s">
        <v>634</v>
      </c>
      <c r="AC903" s="57" t="s">
        <v>635</v>
      </c>
      <c r="AD903" s="57" t="s">
        <v>636</v>
      </c>
    </row>
    <row r="904" spans="1:30">
      <c r="A904" s="55"/>
      <c r="B904" s="10"/>
      <c r="C904" s="10" t="s">
        <v>88</v>
      </c>
      <c r="D904" s="10"/>
      <c r="E904" s="10" t="s">
        <v>89</v>
      </c>
      <c r="F904" s="10">
        <v>7</v>
      </c>
      <c r="G904" s="322">
        <v>2006.81</v>
      </c>
      <c r="H904" s="322">
        <v>12040.86</v>
      </c>
      <c r="I904" s="322">
        <v>1720.1228571428601</v>
      </c>
      <c r="J904" s="201">
        <v>18.1428571428571</v>
      </c>
      <c r="L904" s="10">
        <v>6</v>
      </c>
      <c r="M904" s="322">
        <v>3530.85</v>
      </c>
      <c r="N904" s="322">
        <v>3530.85</v>
      </c>
      <c r="O904" s="10"/>
      <c r="P904" s="322"/>
      <c r="Q904" s="10"/>
      <c r="R904" s="10">
        <v>7</v>
      </c>
      <c r="S904" s="322">
        <v>12040.86</v>
      </c>
      <c r="T904" s="10">
        <v>1720.1228571428601</v>
      </c>
      <c r="V904" s="10"/>
      <c r="W904" s="10"/>
      <c r="X904" s="10"/>
      <c r="Y904" s="10"/>
      <c r="Z904" s="10"/>
      <c r="AA904" s="10"/>
      <c r="AB904" s="10"/>
      <c r="AC904" s="10"/>
      <c r="AD904" s="10"/>
    </row>
    <row r="905" spans="1:30">
      <c r="A905" s="55"/>
      <c r="B905" s="10"/>
      <c r="C905" s="10" t="s">
        <v>156</v>
      </c>
      <c r="D905" s="10"/>
      <c r="E905" s="10" t="s">
        <v>89</v>
      </c>
      <c r="F905" s="10">
        <v>2</v>
      </c>
      <c r="G905" s="322">
        <v>17697.419999999998</v>
      </c>
      <c r="H905" s="322">
        <v>17697.419999999998</v>
      </c>
      <c r="I905" s="322">
        <v>8848.7099999999991</v>
      </c>
      <c r="J905" s="201">
        <v>12.5</v>
      </c>
      <c r="L905" s="10">
        <v>1</v>
      </c>
      <c r="M905" s="322">
        <v>805.55</v>
      </c>
      <c r="N905" s="322">
        <v>805.55</v>
      </c>
      <c r="O905" s="10"/>
      <c r="P905" s="322"/>
      <c r="Q905" s="10"/>
      <c r="R905" s="10">
        <v>2</v>
      </c>
      <c r="S905" s="322">
        <v>17697.419999999998</v>
      </c>
      <c r="T905" s="10">
        <v>8848.7099999999991</v>
      </c>
      <c r="V905" s="10"/>
      <c r="W905" s="10"/>
      <c r="X905" s="10"/>
      <c r="Y905" s="10"/>
      <c r="Z905" s="10"/>
      <c r="AA905" s="10"/>
      <c r="AB905" s="10"/>
      <c r="AC905" s="10"/>
      <c r="AD905" s="10"/>
    </row>
    <row r="906" spans="1:30">
      <c r="A906" s="55"/>
      <c r="B906" s="10"/>
      <c r="C906" s="10" t="s">
        <v>163</v>
      </c>
      <c r="D906" s="10"/>
      <c r="E906" s="10" t="s">
        <v>164</v>
      </c>
      <c r="F906" s="10">
        <v>1</v>
      </c>
      <c r="G906" s="322">
        <v>1643.09</v>
      </c>
      <c r="H906" s="322">
        <v>1643.09</v>
      </c>
      <c r="I906" s="322">
        <v>1643.09</v>
      </c>
      <c r="J906" s="201">
        <v>2</v>
      </c>
      <c r="L906" s="10">
        <v>1</v>
      </c>
      <c r="M906" s="322"/>
      <c r="N906" s="322"/>
      <c r="O906" s="10"/>
      <c r="P906" s="322"/>
      <c r="Q906" s="10"/>
      <c r="R906" s="10">
        <v>1</v>
      </c>
      <c r="S906" s="322">
        <v>1643.09</v>
      </c>
      <c r="T906" s="10">
        <v>1643.09</v>
      </c>
      <c r="V906" s="10"/>
      <c r="W906" s="10"/>
      <c r="X906" s="10"/>
      <c r="Y906" s="10"/>
      <c r="Z906" s="10"/>
      <c r="AA906" s="10"/>
      <c r="AB906" s="10"/>
      <c r="AC906" s="10"/>
      <c r="AD906" s="10"/>
    </row>
    <row r="907" spans="1:30">
      <c r="A907" s="55"/>
      <c r="B907" s="10"/>
      <c r="C907" s="10" t="s">
        <v>165</v>
      </c>
      <c r="D907" s="10"/>
      <c r="E907" s="10" t="s">
        <v>166</v>
      </c>
      <c r="F907" s="10">
        <v>2</v>
      </c>
      <c r="G907" s="322">
        <v>1666.895</v>
      </c>
      <c r="H907" s="322">
        <v>3333.79</v>
      </c>
      <c r="I907" s="322">
        <v>1666.895</v>
      </c>
      <c r="J907" s="201">
        <v>12.5</v>
      </c>
      <c r="L907" s="10">
        <v>2</v>
      </c>
      <c r="M907" s="322"/>
      <c r="N907" s="322"/>
      <c r="O907" s="10"/>
      <c r="P907" s="322"/>
      <c r="Q907" s="10"/>
      <c r="R907" s="10">
        <v>2</v>
      </c>
      <c r="S907" s="322">
        <v>3333.79</v>
      </c>
      <c r="T907" s="10">
        <v>1666.895</v>
      </c>
      <c r="V907" s="10"/>
      <c r="W907" s="10"/>
      <c r="X907" s="10"/>
      <c r="Y907" s="10"/>
      <c r="Z907" s="10"/>
      <c r="AA907" s="10"/>
      <c r="AB907" s="10"/>
      <c r="AC907" s="10"/>
      <c r="AD907" s="10"/>
    </row>
    <row r="908" spans="1:30">
      <c r="A908" s="55"/>
      <c r="B908" s="10"/>
      <c r="C908" s="10" t="s">
        <v>91</v>
      </c>
      <c r="D908" s="10"/>
      <c r="E908" s="10" t="s">
        <v>92</v>
      </c>
      <c r="F908" s="10">
        <v>25</v>
      </c>
      <c r="G908" s="322">
        <v>4283.6558823529404</v>
      </c>
      <c r="H908" s="322">
        <v>72822.149999999994</v>
      </c>
      <c r="I908" s="322">
        <v>2912.886</v>
      </c>
      <c r="J908" s="201">
        <v>13.08</v>
      </c>
      <c r="L908" s="10">
        <v>17</v>
      </c>
      <c r="M908" s="322">
        <v>42670.38</v>
      </c>
      <c r="N908" s="322">
        <v>5333.7974999999997</v>
      </c>
      <c r="O908" s="10"/>
      <c r="P908" s="322"/>
      <c r="Q908" s="10"/>
      <c r="R908" s="10">
        <v>25</v>
      </c>
      <c r="S908" s="322">
        <v>72822.149999999994</v>
      </c>
      <c r="T908" s="10">
        <v>2912.886</v>
      </c>
      <c r="V908" s="10"/>
      <c r="W908" s="10"/>
      <c r="X908" s="10"/>
      <c r="Y908" s="10"/>
      <c r="Z908" s="10"/>
      <c r="AA908" s="10"/>
      <c r="AB908" s="10"/>
      <c r="AC908" s="10"/>
      <c r="AD908" s="10"/>
    </row>
    <row r="909" spans="1:30">
      <c r="A909" s="55"/>
      <c r="B909" s="10"/>
      <c r="C909" s="10" t="s">
        <v>402</v>
      </c>
      <c r="D909" s="10"/>
      <c r="E909" s="10" t="s">
        <v>403</v>
      </c>
      <c r="F909" s="10">
        <v>1</v>
      </c>
      <c r="G909" s="322">
        <v>878.97</v>
      </c>
      <c r="H909" s="322">
        <v>878.97</v>
      </c>
      <c r="I909" s="322">
        <v>878.97</v>
      </c>
      <c r="J909" s="201">
        <v>13</v>
      </c>
      <c r="L909" s="10">
        <v>1</v>
      </c>
      <c r="M909" s="322"/>
      <c r="N909" s="322"/>
      <c r="O909" s="10"/>
      <c r="P909" s="322"/>
      <c r="Q909" s="10"/>
      <c r="R909" s="10">
        <v>1</v>
      </c>
      <c r="S909" s="322">
        <v>878.97</v>
      </c>
      <c r="T909" s="10">
        <v>878.97</v>
      </c>
      <c r="V909" s="10"/>
      <c r="W909" s="10"/>
      <c r="X909" s="10"/>
      <c r="Y909" s="10"/>
      <c r="Z909" s="10"/>
      <c r="AA909" s="10"/>
      <c r="AB909" s="10"/>
      <c r="AC909" s="10"/>
      <c r="AD909" s="10"/>
    </row>
    <row r="910" spans="1:30">
      <c r="A910" s="55"/>
      <c r="B910" s="10"/>
      <c r="C910" s="10" t="s">
        <v>93</v>
      </c>
      <c r="D910" s="10"/>
      <c r="E910" s="10" t="s">
        <v>94</v>
      </c>
      <c r="F910" s="10">
        <v>4</v>
      </c>
      <c r="G910" s="322">
        <v>4535.6899999999996</v>
      </c>
      <c r="H910" s="322">
        <v>4535.6899999999996</v>
      </c>
      <c r="I910" s="322">
        <v>1133.9224999999999</v>
      </c>
      <c r="J910" s="201">
        <v>9.75</v>
      </c>
      <c r="L910" s="10">
        <v>1</v>
      </c>
      <c r="M910" s="322">
        <v>3366.78</v>
      </c>
      <c r="N910" s="322">
        <v>1122.26</v>
      </c>
      <c r="O910" s="10"/>
      <c r="P910" s="322"/>
      <c r="Q910" s="10"/>
      <c r="R910" s="10">
        <v>4</v>
      </c>
      <c r="S910" s="322">
        <v>4535.6899999999996</v>
      </c>
      <c r="T910" s="10">
        <v>1133.9224999999999</v>
      </c>
      <c r="V910" s="10"/>
      <c r="W910" s="10"/>
      <c r="X910" s="10"/>
      <c r="Y910" s="10"/>
      <c r="Z910" s="10"/>
      <c r="AA910" s="10"/>
      <c r="AB910" s="10"/>
      <c r="AC910" s="10"/>
      <c r="AD910" s="10"/>
    </row>
    <row r="911" spans="1:30">
      <c r="A911" s="55"/>
      <c r="B911" s="10"/>
      <c r="C911" s="10" t="s">
        <v>169</v>
      </c>
      <c r="D911" s="10"/>
      <c r="E911" s="10" t="s">
        <v>170</v>
      </c>
      <c r="F911" s="10">
        <v>1</v>
      </c>
      <c r="G911" s="322">
        <v>2940.77</v>
      </c>
      <c r="H911" s="322">
        <v>2940.77</v>
      </c>
      <c r="I911" s="322">
        <v>2940.77</v>
      </c>
      <c r="J911" s="201">
        <v>7</v>
      </c>
      <c r="L911" s="10">
        <v>1</v>
      </c>
      <c r="M911" s="322"/>
      <c r="N911" s="322"/>
      <c r="O911" s="10"/>
      <c r="P911" s="322"/>
      <c r="Q911" s="10"/>
      <c r="R911" s="10">
        <v>1</v>
      </c>
      <c r="S911" s="322">
        <v>2940.77</v>
      </c>
      <c r="T911" s="10">
        <v>2940.77</v>
      </c>
      <c r="V911" s="10"/>
      <c r="W911" s="10"/>
      <c r="X911" s="10"/>
      <c r="Y911" s="10"/>
      <c r="Z911" s="10"/>
      <c r="AA911" s="10"/>
      <c r="AB911" s="10"/>
      <c r="AC911" s="10"/>
      <c r="AD911" s="10"/>
    </row>
    <row r="912" spans="1:30">
      <c r="A912" s="55"/>
      <c r="B912" s="10"/>
      <c r="C912" s="10" t="s">
        <v>95</v>
      </c>
      <c r="D912" s="10"/>
      <c r="E912" s="10" t="s">
        <v>96</v>
      </c>
      <c r="F912" s="10">
        <v>1</v>
      </c>
      <c r="G912" s="322"/>
      <c r="H912" s="322">
        <v>1581.92</v>
      </c>
      <c r="I912" s="322">
        <v>1581.92</v>
      </c>
      <c r="J912" s="201">
        <v>12</v>
      </c>
      <c r="L912" s="10"/>
      <c r="M912" s="322">
        <v>1581.92</v>
      </c>
      <c r="N912" s="322">
        <v>1581.92</v>
      </c>
      <c r="O912" s="10"/>
      <c r="P912" s="322"/>
      <c r="Q912" s="10"/>
      <c r="R912" s="10">
        <v>1</v>
      </c>
      <c r="S912" s="322">
        <v>1581.92</v>
      </c>
      <c r="T912" s="10">
        <v>1581.92</v>
      </c>
      <c r="V912" s="10"/>
      <c r="W912" s="10"/>
      <c r="X912" s="10"/>
      <c r="Y912" s="10"/>
      <c r="Z912" s="10"/>
      <c r="AA912" s="10"/>
      <c r="AB912" s="10"/>
      <c r="AC912" s="10"/>
      <c r="AD912" s="10"/>
    </row>
    <row r="913" spans="1:30">
      <c r="A913" s="55"/>
      <c r="B913" s="10"/>
      <c r="C913" s="10" t="s">
        <v>175</v>
      </c>
      <c r="D913" s="10"/>
      <c r="E913" s="10" t="s">
        <v>158</v>
      </c>
      <c r="F913" s="10">
        <v>8</v>
      </c>
      <c r="G913" s="322">
        <v>1456.155</v>
      </c>
      <c r="H913" s="322">
        <v>5824.62</v>
      </c>
      <c r="I913" s="322">
        <v>728.07749999999999</v>
      </c>
      <c r="J913" s="201">
        <v>10</v>
      </c>
      <c r="L913" s="10">
        <v>4</v>
      </c>
      <c r="M913" s="322">
        <v>10078.84</v>
      </c>
      <c r="N913" s="322">
        <v>2519.71</v>
      </c>
      <c r="O913" s="10"/>
      <c r="P913" s="322"/>
      <c r="Q913" s="10"/>
      <c r="R913" s="10">
        <v>8</v>
      </c>
      <c r="S913" s="322">
        <v>5824.62</v>
      </c>
      <c r="T913" s="10">
        <v>728.07749999999999</v>
      </c>
      <c r="V913" s="10"/>
      <c r="W913" s="10"/>
      <c r="X913" s="10"/>
      <c r="Y913" s="10"/>
      <c r="Z913" s="10"/>
      <c r="AA913" s="10"/>
      <c r="AB913" s="10"/>
      <c r="AC913" s="10"/>
      <c r="AD913" s="10"/>
    </row>
    <row r="914" spans="1:30">
      <c r="A914" s="55"/>
      <c r="B914" s="10"/>
      <c r="C914" s="10" t="s">
        <v>176</v>
      </c>
      <c r="D914" s="10"/>
      <c r="E914" s="10" t="s">
        <v>146</v>
      </c>
      <c r="F914" s="10">
        <v>1</v>
      </c>
      <c r="G914" s="322">
        <v>270.38</v>
      </c>
      <c r="H914" s="322">
        <v>270.38</v>
      </c>
      <c r="I914" s="322">
        <v>270.38</v>
      </c>
      <c r="J914" s="201">
        <v>13</v>
      </c>
      <c r="L914" s="10">
        <v>1</v>
      </c>
      <c r="M914" s="322"/>
      <c r="N914" s="322"/>
      <c r="O914" s="10"/>
      <c r="P914" s="322"/>
      <c r="Q914" s="10"/>
      <c r="R914" s="10">
        <v>1</v>
      </c>
      <c r="S914" s="322">
        <v>270.38</v>
      </c>
      <c r="T914" s="10">
        <v>270.38</v>
      </c>
      <c r="V914" s="10"/>
      <c r="W914" s="10"/>
      <c r="X914" s="10"/>
      <c r="Y914" s="10"/>
      <c r="Z914" s="10"/>
      <c r="AA914" s="10"/>
      <c r="AB914" s="10"/>
      <c r="AC914" s="10"/>
      <c r="AD914" s="10"/>
    </row>
    <row r="915" spans="1:30">
      <c r="A915" s="55"/>
      <c r="B915" s="10"/>
      <c r="C915" s="10" t="s">
        <v>177</v>
      </c>
      <c r="D915" s="10"/>
      <c r="E915" s="10" t="s">
        <v>164</v>
      </c>
      <c r="F915" s="10">
        <v>1</v>
      </c>
      <c r="G915" s="322"/>
      <c r="H915" s="322">
        <v>1683.2</v>
      </c>
      <c r="I915" s="322">
        <v>1683.2</v>
      </c>
      <c r="J915" s="201">
        <v>13</v>
      </c>
      <c r="L915" s="10"/>
      <c r="M915" s="322">
        <v>1683.2</v>
      </c>
      <c r="N915" s="322">
        <v>1683.2</v>
      </c>
      <c r="O915" s="10"/>
      <c r="P915" s="322"/>
      <c r="Q915" s="10"/>
      <c r="R915" s="10">
        <v>1</v>
      </c>
      <c r="S915" s="322">
        <v>1683.2</v>
      </c>
      <c r="T915" s="10">
        <v>1683.2</v>
      </c>
      <c r="V915" s="10"/>
      <c r="W915" s="10"/>
      <c r="X915" s="10"/>
      <c r="Y915" s="10"/>
      <c r="Z915" s="10"/>
      <c r="AA915" s="10"/>
      <c r="AB915" s="10"/>
      <c r="AC915" s="10"/>
      <c r="AD915" s="10"/>
    </row>
    <row r="916" spans="1:30">
      <c r="A916" s="55"/>
      <c r="B916" s="10"/>
      <c r="C916" s="10" t="s">
        <v>99</v>
      </c>
      <c r="D916" s="10"/>
      <c r="E916" s="10" t="s">
        <v>100</v>
      </c>
      <c r="F916" s="10">
        <v>15</v>
      </c>
      <c r="G916" s="322">
        <v>2958.53</v>
      </c>
      <c r="H916" s="322">
        <v>26626.77</v>
      </c>
      <c r="I916" s="322">
        <v>1775.1179999999999</v>
      </c>
      <c r="J916" s="201">
        <v>16.066666666666698</v>
      </c>
      <c r="L916" s="10">
        <v>9</v>
      </c>
      <c r="M916" s="322">
        <v>15811.54</v>
      </c>
      <c r="N916" s="322">
        <v>2635.2566666666698</v>
      </c>
      <c r="O916" s="10"/>
      <c r="P916" s="322"/>
      <c r="Q916" s="10"/>
      <c r="R916" s="10">
        <v>15</v>
      </c>
      <c r="S916" s="322">
        <v>26626.77</v>
      </c>
      <c r="T916" s="10">
        <v>1775.1179999999999</v>
      </c>
      <c r="V916" s="10"/>
      <c r="W916" s="10"/>
      <c r="X916" s="10"/>
      <c r="Y916" s="10"/>
      <c r="Z916" s="10"/>
      <c r="AA916" s="10"/>
      <c r="AB916" s="10"/>
      <c r="AC916" s="10"/>
      <c r="AD916" s="10"/>
    </row>
    <row r="917" spans="1:30">
      <c r="A917" s="55"/>
      <c r="B917" s="10"/>
      <c r="C917" s="10" t="s">
        <v>181</v>
      </c>
      <c r="D917" s="10"/>
      <c r="E917" s="10" t="s">
        <v>182</v>
      </c>
      <c r="F917" s="10">
        <v>2</v>
      </c>
      <c r="G917" s="322">
        <v>1424.665</v>
      </c>
      <c r="H917" s="322">
        <v>2849.33</v>
      </c>
      <c r="I917" s="322">
        <v>1424.665</v>
      </c>
      <c r="J917" s="201">
        <v>15.5</v>
      </c>
      <c r="L917" s="10">
        <v>2</v>
      </c>
      <c r="M917" s="322"/>
      <c r="N917" s="322"/>
      <c r="O917" s="10"/>
      <c r="P917" s="322"/>
      <c r="Q917" s="10"/>
      <c r="R917" s="10">
        <v>2</v>
      </c>
      <c r="S917" s="322">
        <v>2849.33</v>
      </c>
      <c r="T917" s="10">
        <v>1424.665</v>
      </c>
      <c r="V917" s="10"/>
      <c r="W917" s="10"/>
      <c r="X917" s="10"/>
      <c r="Y917" s="10"/>
      <c r="Z917" s="10"/>
      <c r="AA917" s="10"/>
      <c r="AB917" s="10"/>
      <c r="AC917" s="10"/>
      <c r="AD917" s="10"/>
    </row>
    <row r="918" spans="1:30">
      <c r="A918" s="55"/>
      <c r="B918" s="10"/>
      <c r="C918" s="10" t="s">
        <v>183</v>
      </c>
      <c r="D918" s="10"/>
      <c r="E918" s="10" t="s">
        <v>184</v>
      </c>
      <c r="F918" s="10">
        <v>1</v>
      </c>
      <c r="G918" s="322"/>
      <c r="H918" s="322">
        <v>454.04</v>
      </c>
      <c r="I918" s="322">
        <v>454.04</v>
      </c>
      <c r="J918" s="201">
        <v>13</v>
      </c>
      <c r="L918" s="10"/>
      <c r="M918" s="322">
        <v>454.04</v>
      </c>
      <c r="N918" s="322">
        <v>454.04</v>
      </c>
      <c r="O918" s="10"/>
      <c r="P918" s="322"/>
      <c r="Q918" s="10"/>
      <c r="R918" s="10">
        <v>1</v>
      </c>
      <c r="S918" s="322">
        <v>454.04</v>
      </c>
      <c r="T918" s="10">
        <v>454.04</v>
      </c>
      <c r="V918" s="10"/>
      <c r="W918" s="10"/>
      <c r="X918" s="10"/>
      <c r="Y918" s="10"/>
      <c r="Z918" s="10"/>
      <c r="AA918" s="10"/>
      <c r="AB918" s="10"/>
      <c r="AC918" s="10"/>
      <c r="AD918" s="10"/>
    </row>
    <row r="919" spans="1:30">
      <c r="A919" s="55"/>
      <c r="B919" s="10"/>
      <c r="C919" s="10" t="s">
        <v>189</v>
      </c>
      <c r="D919" s="10"/>
      <c r="E919" s="10" t="s">
        <v>187</v>
      </c>
      <c r="F919" s="10">
        <v>4</v>
      </c>
      <c r="G919" s="322">
        <v>1392.2633333333299</v>
      </c>
      <c r="H919" s="322">
        <v>4176.79</v>
      </c>
      <c r="I919" s="322">
        <v>1044.1975</v>
      </c>
      <c r="J919" s="201">
        <v>10.75</v>
      </c>
      <c r="L919" s="10">
        <v>3</v>
      </c>
      <c r="M919" s="322">
        <v>794.81</v>
      </c>
      <c r="N919" s="322">
        <v>794.81</v>
      </c>
      <c r="O919" s="10"/>
      <c r="P919" s="322"/>
      <c r="Q919" s="10"/>
      <c r="R919" s="10">
        <v>4</v>
      </c>
      <c r="S919" s="322">
        <v>4176.79</v>
      </c>
      <c r="T919" s="10">
        <v>1044.1975</v>
      </c>
      <c r="V919" s="10"/>
      <c r="W919" s="10"/>
      <c r="X919" s="10"/>
      <c r="Y919" s="10"/>
      <c r="Z919" s="10"/>
      <c r="AA919" s="10"/>
      <c r="AB919" s="10"/>
      <c r="AC919" s="10"/>
      <c r="AD919" s="10"/>
    </row>
    <row r="920" spans="1:30">
      <c r="A920" s="55"/>
      <c r="B920" s="10"/>
      <c r="C920" s="10" t="s">
        <v>190</v>
      </c>
      <c r="D920" s="10"/>
      <c r="E920" s="10" t="s">
        <v>191</v>
      </c>
      <c r="F920" s="10">
        <v>1</v>
      </c>
      <c r="G920" s="322"/>
      <c r="H920" s="322">
        <v>176.07</v>
      </c>
      <c r="I920" s="322">
        <v>176.07</v>
      </c>
      <c r="J920" s="201">
        <v>3</v>
      </c>
      <c r="L920" s="10"/>
      <c r="M920" s="322">
        <v>176.07</v>
      </c>
      <c r="N920" s="322">
        <v>176.07</v>
      </c>
      <c r="O920" s="10"/>
      <c r="P920" s="322"/>
      <c r="Q920" s="10"/>
      <c r="R920" s="10">
        <v>1</v>
      </c>
      <c r="S920" s="322">
        <v>176.07</v>
      </c>
      <c r="T920" s="10">
        <v>176.07</v>
      </c>
      <c r="V920" s="10"/>
      <c r="W920" s="10"/>
      <c r="X920" s="10"/>
      <c r="Y920" s="10"/>
      <c r="Z920" s="10"/>
      <c r="AA920" s="10"/>
      <c r="AB920" s="10"/>
      <c r="AC920" s="10"/>
      <c r="AD920" s="10"/>
    </row>
    <row r="921" spans="1:30">
      <c r="A921" s="55"/>
      <c r="B921" s="10"/>
      <c r="C921" s="10" t="s">
        <v>192</v>
      </c>
      <c r="D921" s="10"/>
      <c r="E921" s="10" t="s">
        <v>193</v>
      </c>
      <c r="F921" s="10">
        <v>1</v>
      </c>
      <c r="G921" s="322"/>
      <c r="H921" s="322">
        <v>3400.11</v>
      </c>
      <c r="I921" s="322">
        <v>3400.11</v>
      </c>
      <c r="J921" s="201">
        <v>13</v>
      </c>
      <c r="L921" s="10"/>
      <c r="M921" s="322">
        <v>4326.3599999999997</v>
      </c>
      <c r="N921" s="322">
        <v>4326.3599999999997</v>
      </c>
      <c r="O921" s="10"/>
      <c r="P921" s="322"/>
      <c r="Q921" s="10"/>
      <c r="R921" s="10">
        <v>1</v>
      </c>
      <c r="S921" s="322">
        <v>3400.11</v>
      </c>
      <c r="T921" s="10">
        <v>3400.11</v>
      </c>
      <c r="V921" s="10"/>
      <c r="W921" s="10"/>
      <c r="X921" s="10"/>
      <c r="Y921" s="10"/>
      <c r="Z921" s="10"/>
      <c r="AA921" s="10"/>
      <c r="AB921" s="10"/>
      <c r="AC921" s="10"/>
      <c r="AD921" s="10"/>
    </row>
    <row r="922" spans="1:30">
      <c r="A922" s="55"/>
      <c r="B922" s="10"/>
      <c r="C922" s="10" t="s">
        <v>206</v>
      </c>
      <c r="D922" s="10"/>
      <c r="E922" s="10" t="s">
        <v>207</v>
      </c>
      <c r="F922" s="10">
        <v>1</v>
      </c>
      <c r="G922" s="322"/>
      <c r="H922" s="322">
        <v>1920.77</v>
      </c>
      <c r="I922" s="322">
        <v>1920.77</v>
      </c>
      <c r="J922" s="201">
        <v>12</v>
      </c>
      <c r="L922" s="10"/>
      <c r="M922" s="322">
        <v>1920.77</v>
      </c>
      <c r="N922" s="322">
        <v>1920.77</v>
      </c>
      <c r="O922" s="10"/>
      <c r="P922" s="322"/>
      <c r="Q922" s="10"/>
      <c r="R922" s="10">
        <v>1</v>
      </c>
      <c r="S922" s="322">
        <v>1920.77</v>
      </c>
      <c r="T922" s="10">
        <v>1920.77</v>
      </c>
      <c r="V922" s="10"/>
      <c r="W922" s="10"/>
      <c r="X922" s="10"/>
      <c r="Y922" s="10"/>
      <c r="Z922" s="10"/>
      <c r="AA922" s="10"/>
      <c r="AB922" s="10"/>
      <c r="AC922" s="10"/>
      <c r="AD922" s="10"/>
    </row>
    <row r="923" spans="1:30">
      <c r="A923" s="55"/>
      <c r="B923" s="10"/>
      <c r="C923" s="10" t="s">
        <v>208</v>
      </c>
      <c r="D923" s="10"/>
      <c r="E923" s="10" t="s">
        <v>209</v>
      </c>
      <c r="F923" s="10">
        <v>3</v>
      </c>
      <c r="G923" s="322">
        <v>2697.85</v>
      </c>
      <c r="H923" s="322">
        <v>5395.7</v>
      </c>
      <c r="I923" s="322">
        <v>1798.56666666667</v>
      </c>
      <c r="J923" s="201">
        <v>8.3333333333333304</v>
      </c>
      <c r="L923" s="10">
        <v>2</v>
      </c>
      <c r="M923" s="322">
        <v>3400.75</v>
      </c>
      <c r="N923" s="322">
        <v>3400.75</v>
      </c>
      <c r="O923" s="10"/>
      <c r="P923" s="322"/>
      <c r="Q923" s="10"/>
      <c r="R923" s="10">
        <v>3</v>
      </c>
      <c r="S923" s="322">
        <v>5395.7</v>
      </c>
      <c r="T923" s="10">
        <v>1798.56666666667</v>
      </c>
      <c r="V923" s="10"/>
      <c r="W923" s="10"/>
      <c r="X923" s="10"/>
      <c r="Y923" s="10"/>
      <c r="Z923" s="10"/>
      <c r="AA923" s="10"/>
      <c r="AB923" s="10"/>
      <c r="AC923" s="10"/>
      <c r="AD923" s="10"/>
    </row>
    <row r="924" spans="1:30">
      <c r="A924" s="55"/>
      <c r="B924" s="10"/>
      <c r="C924" s="10" t="s">
        <v>214</v>
      </c>
      <c r="D924" s="10"/>
      <c r="E924" s="10" t="s">
        <v>215</v>
      </c>
      <c r="F924" s="10">
        <v>1</v>
      </c>
      <c r="G924" s="322"/>
      <c r="H924" s="322">
        <v>944.9</v>
      </c>
      <c r="I924" s="322">
        <v>944.9</v>
      </c>
      <c r="J924" s="201">
        <v>13</v>
      </c>
      <c r="L924" s="10"/>
      <c r="M924" s="322">
        <v>944.9</v>
      </c>
      <c r="N924" s="322">
        <v>944.9</v>
      </c>
      <c r="O924" s="10"/>
      <c r="P924" s="322"/>
      <c r="Q924" s="10"/>
      <c r="R924" s="10">
        <v>1</v>
      </c>
      <c r="S924" s="322">
        <v>944.9</v>
      </c>
      <c r="T924" s="10">
        <v>944.9</v>
      </c>
      <c r="V924" s="10"/>
      <c r="W924" s="10"/>
      <c r="X924" s="10"/>
      <c r="Y924" s="10"/>
      <c r="Z924" s="10"/>
      <c r="AA924" s="10"/>
      <c r="AB924" s="10"/>
      <c r="AC924" s="10"/>
      <c r="AD924" s="10"/>
    </row>
    <row r="925" spans="1:30">
      <c r="A925" s="55"/>
      <c r="B925" s="10"/>
      <c r="C925" s="10" t="s">
        <v>104</v>
      </c>
      <c r="D925" s="10"/>
      <c r="E925" s="10" t="s">
        <v>105</v>
      </c>
      <c r="F925" s="10">
        <v>1</v>
      </c>
      <c r="G925" s="322">
        <v>643.15</v>
      </c>
      <c r="H925" s="322">
        <v>643.15</v>
      </c>
      <c r="I925" s="322">
        <v>643.15</v>
      </c>
      <c r="J925" s="201">
        <v>12</v>
      </c>
      <c r="L925" s="10">
        <v>1</v>
      </c>
      <c r="M925" s="322"/>
      <c r="N925" s="322"/>
      <c r="O925" s="10"/>
      <c r="P925" s="322"/>
      <c r="Q925" s="10"/>
      <c r="R925" s="10">
        <v>1</v>
      </c>
      <c r="S925" s="322">
        <v>643.15</v>
      </c>
      <c r="T925" s="10">
        <v>643.15</v>
      </c>
      <c r="V925" s="10"/>
      <c r="W925" s="10"/>
      <c r="X925" s="10"/>
      <c r="Y925" s="10"/>
      <c r="Z925" s="10"/>
      <c r="AA925" s="10"/>
      <c r="AB925" s="10"/>
      <c r="AC925" s="10"/>
      <c r="AD925" s="10"/>
    </row>
    <row r="926" spans="1:30">
      <c r="A926" s="55"/>
      <c r="B926" s="10"/>
      <c r="C926" s="10" t="s">
        <v>225</v>
      </c>
      <c r="D926" s="10"/>
      <c r="E926" s="10" t="s">
        <v>107</v>
      </c>
      <c r="F926" s="10">
        <v>1</v>
      </c>
      <c r="G926" s="322">
        <v>835.81</v>
      </c>
      <c r="H926" s="322">
        <v>835.81</v>
      </c>
      <c r="I926" s="322">
        <v>835.81</v>
      </c>
      <c r="J926" s="201">
        <v>12</v>
      </c>
      <c r="L926" s="10">
        <v>1</v>
      </c>
      <c r="M926" s="322"/>
      <c r="N926" s="322"/>
      <c r="O926" s="10"/>
      <c r="P926" s="322"/>
      <c r="Q926" s="10"/>
      <c r="R926" s="10">
        <v>1</v>
      </c>
      <c r="S926" s="322">
        <v>835.81</v>
      </c>
      <c r="T926" s="10">
        <v>835.81</v>
      </c>
      <c r="V926" s="10"/>
      <c r="W926" s="10"/>
      <c r="X926" s="10"/>
      <c r="Y926" s="10"/>
      <c r="Z926" s="10"/>
      <c r="AA926" s="10"/>
      <c r="AB926" s="10"/>
      <c r="AC926" s="10"/>
      <c r="AD926" s="10"/>
    </row>
    <row r="927" spans="1:30">
      <c r="A927" s="55"/>
      <c r="B927" s="10"/>
      <c r="C927" s="10" t="s">
        <v>230</v>
      </c>
      <c r="D927" s="10"/>
      <c r="E927" s="10" t="s">
        <v>231</v>
      </c>
      <c r="F927" s="10">
        <v>1</v>
      </c>
      <c r="G927" s="322">
        <v>86.22</v>
      </c>
      <c r="H927" s="322">
        <v>86.22</v>
      </c>
      <c r="I927" s="322">
        <v>86.22</v>
      </c>
      <c r="J927" s="201">
        <v>13</v>
      </c>
      <c r="L927" s="10">
        <v>1</v>
      </c>
      <c r="M927" s="322"/>
      <c r="N927" s="322"/>
      <c r="O927" s="10"/>
      <c r="P927" s="322"/>
      <c r="Q927" s="10"/>
      <c r="R927" s="10">
        <v>1</v>
      </c>
      <c r="S927" s="322">
        <v>86.22</v>
      </c>
      <c r="T927" s="10">
        <v>86.22</v>
      </c>
      <c r="V927" s="10"/>
      <c r="W927" s="10"/>
      <c r="X927" s="10"/>
      <c r="Y927" s="10"/>
      <c r="Z927" s="10"/>
      <c r="AA927" s="10"/>
      <c r="AB927" s="10"/>
      <c r="AC927" s="10"/>
      <c r="AD927" s="10"/>
    </row>
    <row r="928" spans="1:30">
      <c r="A928" s="55"/>
      <c r="B928" s="10"/>
      <c r="C928" s="10" t="s">
        <v>405</v>
      </c>
      <c r="D928" s="10"/>
      <c r="E928" s="10" t="s">
        <v>94</v>
      </c>
      <c r="F928" s="10">
        <v>1</v>
      </c>
      <c r="G928" s="322"/>
      <c r="H928" s="322">
        <v>4740.84</v>
      </c>
      <c r="I928" s="322">
        <v>4740.84</v>
      </c>
      <c r="J928" s="201">
        <v>13</v>
      </c>
      <c r="L928" s="10"/>
      <c r="M928" s="322">
        <v>4740.84</v>
      </c>
      <c r="N928" s="322">
        <v>4740.84</v>
      </c>
      <c r="O928" s="10"/>
      <c r="P928" s="322"/>
      <c r="Q928" s="10"/>
      <c r="R928" s="10">
        <v>1</v>
      </c>
      <c r="S928" s="322">
        <v>4740.84</v>
      </c>
      <c r="T928" s="10">
        <v>4740.84</v>
      </c>
      <c r="V928" s="10"/>
      <c r="W928" s="10"/>
      <c r="X928" s="10"/>
      <c r="Y928" s="10"/>
      <c r="Z928" s="10"/>
      <c r="AA928" s="10"/>
      <c r="AB928" s="10"/>
      <c r="AC928" s="10"/>
      <c r="AD928" s="10"/>
    </row>
    <row r="929" spans="1:30">
      <c r="A929" s="55"/>
      <c r="B929" s="10"/>
      <c r="C929" s="10" t="s">
        <v>106</v>
      </c>
      <c r="D929" s="10"/>
      <c r="E929" s="10" t="s">
        <v>107</v>
      </c>
      <c r="F929" s="10">
        <v>5</v>
      </c>
      <c r="G929" s="322">
        <v>3033.9650000000001</v>
      </c>
      <c r="H929" s="322">
        <v>6067.93</v>
      </c>
      <c r="I929" s="322">
        <v>1213.586</v>
      </c>
      <c r="J929" s="201">
        <v>6.4</v>
      </c>
      <c r="L929" s="10">
        <v>2</v>
      </c>
      <c r="M929" s="322">
        <v>3765.06</v>
      </c>
      <c r="N929" s="322">
        <v>1255.02</v>
      </c>
      <c r="O929" s="10"/>
      <c r="P929" s="322"/>
      <c r="Q929" s="10"/>
      <c r="R929" s="10">
        <v>5</v>
      </c>
      <c r="S929" s="322">
        <v>6067.93</v>
      </c>
      <c r="T929" s="10">
        <v>1213.586</v>
      </c>
      <c r="V929" s="10"/>
      <c r="W929" s="10"/>
      <c r="X929" s="10"/>
      <c r="Y929" s="10"/>
      <c r="Z929" s="10"/>
      <c r="AA929" s="10"/>
      <c r="AB929" s="10"/>
      <c r="AC929" s="10"/>
      <c r="AD929" s="10"/>
    </row>
    <row r="930" spans="1:30">
      <c r="A930" s="55"/>
      <c r="B930" s="10"/>
      <c r="C930" s="10" t="s">
        <v>108</v>
      </c>
      <c r="D930" s="10"/>
      <c r="E930" s="10" t="s">
        <v>94</v>
      </c>
      <c r="F930" s="10">
        <v>6</v>
      </c>
      <c r="G930" s="322">
        <v>9536.7566666666698</v>
      </c>
      <c r="H930" s="322">
        <v>28610.27</v>
      </c>
      <c r="I930" s="322">
        <v>4768.3783333333304</v>
      </c>
      <c r="J930" s="201">
        <v>25.5</v>
      </c>
      <c r="L930" s="10">
        <v>3</v>
      </c>
      <c r="M930" s="322">
        <v>4186.21</v>
      </c>
      <c r="N930" s="322">
        <v>1395.40333333333</v>
      </c>
      <c r="O930" s="10"/>
      <c r="P930" s="322"/>
      <c r="Q930" s="10"/>
      <c r="R930" s="10">
        <v>6</v>
      </c>
      <c r="S930" s="322">
        <v>28610.27</v>
      </c>
      <c r="T930" s="10">
        <v>4768.3783333333304</v>
      </c>
      <c r="V930" s="10"/>
      <c r="W930" s="10"/>
      <c r="X930" s="10"/>
      <c r="Y930" s="10"/>
      <c r="Z930" s="10"/>
      <c r="AA930" s="10"/>
      <c r="AB930" s="10"/>
      <c r="AC930" s="10"/>
      <c r="AD930" s="10"/>
    </row>
    <row r="931" spans="1:30">
      <c r="A931" s="55"/>
      <c r="B931" s="10"/>
      <c r="C931" s="10" t="s">
        <v>475</v>
      </c>
      <c r="D931" s="10"/>
      <c r="E931" s="10" t="s">
        <v>98</v>
      </c>
      <c r="F931" s="10">
        <v>1</v>
      </c>
      <c r="G931" s="322"/>
      <c r="H931" s="322">
        <v>606.16999999999996</v>
      </c>
      <c r="I931" s="322">
        <v>606.16999999999996</v>
      </c>
      <c r="J931" s="201">
        <v>13</v>
      </c>
      <c r="L931" s="10"/>
      <c r="M931" s="322">
        <v>702.66</v>
      </c>
      <c r="N931" s="322">
        <v>702.66</v>
      </c>
      <c r="O931" s="10"/>
      <c r="P931" s="322"/>
      <c r="Q931" s="10"/>
      <c r="R931" s="10">
        <v>1</v>
      </c>
      <c r="S931" s="322">
        <v>606.16999999999996</v>
      </c>
      <c r="T931" s="10">
        <v>606.16999999999996</v>
      </c>
      <c r="V931" s="10"/>
      <c r="W931" s="10"/>
      <c r="X931" s="10"/>
      <c r="Y931" s="10"/>
      <c r="Z931" s="10"/>
      <c r="AA931" s="10"/>
      <c r="AB931" s="10"/>
      <c r="AC931" s="10"/>
      <c r="AD931" s="10"/>
    </row>
    <row r="932" spans="1:30">
      <c r="A932" s="55"/>
      <c r="B932" s="10"/>
      <c r="C932" s="10" t="s">
        <v>234</v>
      </c>
      <c r="D932" s="10"/>
      <c r="E932" s="10" t="s">
        <v>201</v>
      </c>
      <c r="F932" s="10">
        <v>1</v>
      </c>
      <c r="G932" s="322">
        <v>2883.48</v>
      </c>
      <c r="H932" s="322">
        <v>2883.48</v>
      </c>
      <c r="I932" s="322">
        <v>2883.48</v>
      </c>
      <c r="J932" s="201">
        <v>25</v>
      </c>
      <c r="L932" s="10">
        <v>1</v>
      </c>
      <c r="M932" s="322"/>
      <c r="N932" s="322"/>
      <c r="O932" s="10"/>
      <c r="P932" s="322"/>
      <c r="Q932" s="10"/>
      <c r="R932" s="10">
        <v>1</v>
      </c>
      <c r="S932" s="322">
        <v>2883.48</v>
      </c>
      <c r="T932" s="10">
        <v>2883.48</v>
      </c>
      <c r="V932" s="10"/>
      <c r="W932" s="10"/>
      <c r="X932" s="10"/>
      <c r="Y932" s="10"/>
      <c r="Z932" s="10"/>
      <c r="AA932" s="10"/>
      <c r="AB932" s="10"/>
      <c r="AC932" s="10"/>
      <c r="AD932" s="10"/>
    </row>
    <row r="933" spans="1:30">
      <c r="A933" s="55"/>
      <c r="B933" s="10"/>
      <c r="C933" s="10" t="s">
        <v>235</v>
      </c>
      <c r="D933" s="10"/>
      <c r="E933" s="10" t="s">
        <v>236</v>
      </c>
      <c r="F933" s="10">
        <v>3</v>
      </c>
      <c r="G933" s="322">
        <v>1689.75</v>
      </c>
      <c r="H933" s="322">
        <v>5069.25</v>
      </c>
      <c r="I933" s="322">
        <v>1689.75</v>
      </c>
      <c r="J933" s="201">
        <v>9</v>
      </c>
      <c r="L933" s="10">
        <v>3</v>
      </c>
      <c r="M933" s="322"/>
      <c r="N933" s="322"/>
      <c r="O933" s="10"/>
      <c r="P933" s="322"/>
      <c r="Q933" s="10"/>
      <c r="R933" s="10">
        <v>3</v>
      </c>
      <c r="S933" s="322">
        <v>5069.25</v>
      </c>
      <c r="T933" s="10">
        <v>1689.75</v>
      </c>
      <c r="V933" s="10"/>
      <c r="W933" s="10"/>
      <c r="X933" s="10"/>
      <c r="Y933" s="10"/>
      <c r="Z933" s="10"/>
      <c r="AA933" s="10"/>
      <c r="AB933" s="10"/>
      <c r="AC933" s="10"/>
      <c r="AD933" s="10"/>
    </row>
    <row r="934" spans="1:30">
      <c r="A934" s="55"/>
      <c r="B934" s="10"/>
      <c r="C934" s="10" t="s">
        <v>238</v>
      </c>
      <c r="D934" s="10"/>
      <c r="E934" s="10" t="s">
        <v>137</v>
      </c>
      <c r="F934" s="10">
        <v>1</v>
      </c>
      <c r="G934" s="322"/>
      <c r="H934" s="322">
        <v>1088.9000000000001</v>
      </c>
      <c r="I934" s="322">
        <v>1088.9000000000001</v>
      </c>
      <c r="J934" s="201">
        <v>13</v>
      </c>
      <c r="L934" s="10"/>
      <c r="M934" s="322">
        <v>1088.9000000000001</v>
      </c>
      <c r="N934" s="322">
        <v>1088.9000000000001</v>
      </c>
      <c r="O934" s="10"/>
      <c r="P934" s="322"/>
      <c r="Q934" s="10"/>
      <c r="R934" s="10">
        <v>1</v>
      </c>
      <c r="S934" s="322">
        <v>1088.9000000000001</v>
      </c>
      <c r="T934" s="10">
        <v>1088.9000000000001</v>
      </c>
      <c r="V934" s="10"/>
      <c r="W934" s="10"/>
      <c r="X934" s="10"/>
      <c r="Y934" s="10"/>
      <c r="Z934" s="10"/>
      <c r="AA934" s="10"/>
      <c r="AB934" s="10"/>
      <c r="AC934" s="10"/>
      <c r="AD934" s="10"/>
    </row>
    <row r="935" spans="1:30">
      <c r="A935" s="55"/>
      <c r="B935" s="10"/>
      <c r="C935" s="10" t="s">
        <v>239</v>
      </c>
      <c r="D935" s="10"/>
      <c r="E935" s="10" t="s">
        <v>112</v>
      </c>
      <c r="F935" s="10">
        <v>3</v>
      </c>
      <c r="G935" s="322">
        <v>355.65666666666698</v>
      </c>
      <c r="H935" s="322">
        <v>1066.97</v>
      </c>
      <c r="I935" s="322">
        <v>355.65666666666698</v>
      </c>
      <c r="J935" s="201">
        <v>2</v>
      </c>
      <c r="L935" s="10">
        <v>3</v>
      </c>
      <c r="M935" s="322"/>
      <c r="N935" s="322"/>
      <c r="O935" s="10"/>
      <c r="P935" s="322"/>
      <c r="Q935" s="10"/>
      <c r="R935" s="10">
        <v>3</v>
      </c>
      <c r="S935" s="322">
        <v>1066.97</v>
      </c>
      <c r="T935" s="10">
        <v>355.65666666666698</v>
      </c>
      <c r="V935" s="10"/>
      <c r="W935" s="10"/>
      <c r="X935" s="10"/>
      <c r="Y935" s="10"/>
      <c r="Z935" s="10"/>
      <c r="AA935" s="10"/>
      <c r="AB935" s="10"/>
      <c r="AC935" s="10"/>
      <c r="AD935" s="10"/>
    </row>
    <row r="936" spans="1:30">
      <c r="A936" s="55"/>
      <c r="B936" s="10"/>
      <c r="C936" s="10" t="s">
        <v>242</v>
      </c>
      <c r="D936" s="10"/>
      <c r="E936" s="10" t="s">
        <v>243</v>
      </c>
      <c r="F936" s="10">
        <v>1</v>
      </c>
      <c r="G936" s="322">
        <v>611.67999999999995</v>
      </c>
      <c r="H936" s="322">
        <v>611.67999999999995</v>
      </c>
      <c r="I936" s="322">
        <v>611.67999999999995</v>
      </c>
      <c r="J936" s="201">
        <v>12</v>
      </c>
      <c r="L936" s="10">
        <v>1</v>
      </c>
      <c r="M936" s="322"/>
      <c r="N936" s="322"/>
      <c r="O936" s="10"/>
      <c r="P936" s="322"/>
      <c r="Q936" s="10"/>
      <c r="R936" s="10">
        <v>1</v>
      </c>
      <c r="S936" s="322">
        <v>611.67999999999995</v>
      </c>
      <c r="T936" s="10">
        <v>611.67999999999995</v>
      </c>
      <c r="V936" s="10"/>
      <c r="W936" s="10"/>
      <c r="X936" s="10"/>
      <c r="Y936" s="10"/>
      <c r="Z936" s="10"/>
      <c r="AA936" s="10"/>
      <c r="AB936" s="10"/>
      <c r="AC936" s="10"/>
      <c r="AD936" s="10"/>
    </row>
    <row r="937" spans="1:30">
      <c r="A937" s="55"/>
      <c r="B937" s="10"/>
      <c r="C937" s="10" t="s">
        <v>111</v>
      </c>
      <c r="D937" s="10"/>
      <c r="E937" s="10" t="s">
        <v>105</v>
      </c>
      <c r="F937" s="10">
        <v>1</v>
      </c>
      <c r="G937" s="322">
        <v>5838.04</v>
      </c>
      <c r="H937" s="322">
        <v>5838.04</v>
      </c>
      <c r="I937" s="322">
        <v>5838.04</v>
      </c>
      <c r="J937" s="201">
        <v>13</v>
      </c>
      <c r="L937" s="10">
        <v>1</v>
      </c>
      <c r="M937" s="322"/>
      <c r="N937" s="322"/>
      <c r="O937" s="10"/>
      <c r="P937" s="322"/>
      <c r="Q937" s="10"/>
      <c r="R937" s="10">
        <v>1</v>
      </c>
      <c r="S937" s="322">
        <v>5838.04</v>
      </c>
      <c r="T937" s="10">
        <v>5838.04</v>
      </c>
      <c r="V937" s="10"/>
      <c r="W937" s="10"/>
      <c r="X937" s="10"/>
      <c r="Y937" s="10"/>
      <c r="Z937" s="10"/>
      <c r="AA937" s="10"/>
      <c r="AB937" s="10"/>
      <c r="AC937" s="10"/>
      <c r="AD937" s="10"/>
    </row>
    <row r="938" spans="1:30">
      <c r="A938" s="55"/>
      <c r="B938" s="10"/>
      <c r="C938" s="10" t="s">
        <v>248</v>
      </c>
      <c r="D938" s="10"/>
      <c r="E938" s="10" t="s">
        <v>249</v>
      </c>
      <c r="F938" s="10">
        <v>1</v>
      </c>
      <c r="G938" s="322">
        <v>3996.51</v>
      </c>
      <c r="H938" s="322">
        <v>3996.51</v>
      </c>
      <c r="I938" s="322">
        <v>3996.51</v>
      </c>
      <c r="J938" s="201">
        <v>13</v>
      </c>
      <c r="L938" s="10">
        <v>1</v>
      </c>
      <c r="M938" s="322"/>
      <c r="N938" s="322"/>
      <c r="O938" s="10"/>
      <c r="P938" s="322"/>
      <c r="Q938" s="10"/>
      <c r="R938" s="10">
        <v>1</v>
      </c>
      <c r="S938" s="322">
        <v>3996.51</v>
      </c>
      <c r="T938" s="10">
        <v>3996.51</v>
      </c>
      <c r="V938" s="10"/>
      <c r="W938" s="10"/>
      <c r="X938" s="10"/>
      <c r="Y938" s="10"/>
      <c r="Z938" s="10"/>
      <c r="AA938" s="10"/>
      <c r="AB938" s="10"/>
      <c r="AC938" s="10"/>
      <c r="AD938" s="10"/>
    </row>
    <row r="939" spans="1:30">
      <c r="A939" s="55"/>
      <c r="B939" s="10"/>
      <c r="C939" s="10" t="s">
        <v>250</v>
      </c>
      <c r="D939" s="10"/>
      <c r="E939" s="10" t="s">
        <v>90</v>
      </c>
      <c r="F939" s="10">
        <v>1</v>
      </c>
      <c r="G939" s="322"/>
      <c r="H939" s="322">
        <v>1167.3599999999999</v>
      </c>
      <c r="I939" s="322">
        <v>1167.3599999999999</v>
      </c>
      <c r="J939" s="201">
        <v>25</v>
      </c>
      <c r="L939" s="10"/>
      <c r="M939" s="322">
        <v>3289.92</v>
      </c>
      <c r="N939" s="322">
        <v>3289.92</v>
      </c>
      <c r="O939" s="10"/>
      <c r="P939" s="322"/>
      <c r="Q939" s="10"/>
      <c r="R939" s="10">
        <v>1</v>
      </c>
      <c r="S939" s="322">
        <v>1167.3599999999999</v>
      </c>
      <c r="T939" s="10">
        <v>1167.3599999999999</v>
      </c>
      <c r="V939" s="10"/>
      <c r="W939" s="10"/>
      <c r="X939" s="10"/>
      <c r="Y939" s="10"/>
      <c r="Z939" s="10"/>
      <c r="AA939" s="10"/>
      <c r="AB939" s="10"/>
      <c r="AC939" s="10"/>
      <c r="AD939" s="10"/>
    </row>
    <row r="940" spans="1:30">
      <c r="A940" s="55"/>
      <c r="B940" s="10"/>
      <c r="C940" s="10" t="s">
        <v>252</v>
      </c>
      <c r="D940" s="10"/>
      <c r="E940" s="10" t="s">
        <v>253</v>
      </c>
      <c r="F940" s="10">
        <v>2</v>
      </c>
      <c r="G940" s="322">
        <v>994.28</v>
      </c>
      <c r="H940" s="322">
        <v>994.28</v>
      </c>
      <c r="I940" s="322">
        <v>497.14</v>
      </c>
      <c r="J940" s="201">
        <v>7</v>
      </c>
      <c r="L940" s="10">
        <v>1</v>
      </c>
      <c r="M940" s="322">
        <v>182.44</v>
      </c>
      <c r="N940" s="322">
        <v>182.44</v>
      </c>
      <c r="O940" s="10"/>
      <c r="P940" s="322"/>
      <c r="Q940" s="10"/>
      <c r="R940" s="10">
        <v>2</v>
      </c>
      <c r="S940" s="322">
        <v>994.28</v>
      </c>
      <c r="T940" s="10">
        <v>497.14</v>
      </c>
      <c r="V940" s="10"/>
      <c r="W940" s="10"/>
      <c r="X940" s="10"/>
      <c r="Y940" s="10"/>
      <c r="Z940" s="10"/>
      <c r="AA940" s="10"/>
      <c r="AB940" s="10"/>
      <c r="AC940" s="10"/>
      <c r="AD940" s="10"/>
    </row>
    <row r="941" spans="1:30">
      <c r="A941" s="55"/>
      <c r="B941" s="10"/>
      <c r="C941" s="10" t="s">
        <v>254</v>
      </c>
      <c r="D941" s="10"/>
      <c r="E941" s="10" t="s">
        <v>255</v>
      </c>
      <c r="F941" s="10">
        <v>1</v>
      </c>
      <c r="G941" s="322"/>
      <c r="H941" s="322">
        <v>437.01</v>
      </c>
      <c r="I941" s="322">
        <v>437.01</v>
      </c>
      <c r="J941" s="201">
        <v>13</v>
      </c>
      <c r="L941" s="10"/>
      <c r="M941" s="322">
        <v>1437.73</v>
      </c>
      <c r="N941" s="322">
        <v>1437.73</v>
      </c>
      <c r="O941" s="10"/>
      <c r="P941" s="322"/>
      <c r="Q941" s="10"/>
      <c r="R941" s="10">
        <v>1</v>
      </c>
      <c r="S941" s="322">
        <v>437.01</v>
      </c>
      <c r="T941" s="10">
        <v>437.01</v>
      </c>
      <c r="V941" s="10"/>
      <c r="W941" s="10"/>
      <c r="X941" s="10"/>
      <c r="Y941" s="10"/>
      <c r="Z941" s="10"/>
      <c r="AA941" s="10"/>
      <c r="AB941" s="10"/>
      <c r="AC941" s="10"/>
      <c r="AD941" s="10"/>
    </row>
    <row r="942" spans="1:30">
      <c r="A942" s="55"/>
      <c r="B942" s="10"/>
      <c r="C942" s="10" t="s">
        <v>256</v>
      </c>
      <c r="D942" s="10"/>
      <c r="E942" s="10" t="s">
        <v>257</v>
      </c>
      <c r="F942" s="10">
        <v>6</v>
      </c>
      <c r="G942" s="322">
        <v>9823.7900000000009</v>
      </c>
      <c r="H942" s="322">
        <v>29471.37</v>
      </c>
      <c r="I942" s="322">
        <v>4911.8950000000004</v>
      </c>
      <c r="J942" s="201">
        <v>12.6666666666667</v>
      </c>
      <c r="L942" s="10">
        <v>3</v>
      </c>
      <c r="M942" s="322">
        <v>27235.08</v>
      </c>
      <c r="N942" s="322">
        <v>9078.36</v>
      </c>
      <c r="O942" s="10"/>
      <c r="P942" s="322"/>
      <c r="Q942" s="10"/>
      <c r="R942" s="10">
        <v>6</v>
      </c>
      <c r="S942" s="322">
        <v>29471.37</v>
      </c>
      <c r="T942" s="10">
        <v>4911.8950000000004</v>
      </c>
      <c r="V942" s="10"/>
      <c r="W942" s="10"/>
      <c r="X942" s="10"/>
      <c r="Y942" s="10"/>
      <c r="Z942" s="10"/>
      <c r="AA942" s="10"/>
      <c r="AB942" s="10"/>
      <c r="AC942" s="10"/>
      <c r="AD942" s="10"/>
    </row>
    <row r="943" spans="1:30">
      <c r="A943" s="55"/>
      <c r="B943" s="10"/>
      <c r="C943" s="10" t="s">
        <v>267</v>
      </c>
      <c r="D943" s="10"/>
      <c r="E943" s="10" t="s">
        <v>164</v>
      </c>
      <c r="F943" s="10">
        <v>14</v>
      </c>
      <c r="G943" s="322">
        <v>13287.658750000001</v>
      </c>
      <c r="H943" s="322">
        <v>106301.27</v>
      </c>
      <c r="I943" s="322">
        <v>7592.9478571428599</v>
      </c>
      <c r="J943" s="201">
        <v>10.785714285714301</v>
      </c>
      <c r="L943" s="10">
        <v>8</v>
      </c>
      <c r="M943" s="322">
        <v>98856.99</v>
      </c>
      <c r="N943" s="322">
        <v>16476.165000000001</v>
      </c>
      <c r="O943" s="10">
        <v>1</v>
      </c>
      <c r="P943" s="322">
        <v>6410.65</v>
      </c>
      <c r="Q943" s="10">
        <v>6410.65</v>
      </c>
      <c r="R943" s="10">
        <v>13</v>
      </c>
      <c r="S943" s="322">
        <v>99890.62</v>
      </c>
      <c r="T943" s="10">
        <v>7683.8938461538501</v>
      </c>
      <c r="V943" s="10"/>
      <c r="W943" s="10"/>
      <c r="X943" s="10"/>
      <c r="Y943" s="10"/>
      <c r="Z943" s="10"/>
      <c r="AA943" s="10"/>
      <c r="AB943" s="10"/>
      <c r="AC943" s="10"/>
      <c r="AD943" s="10"/>
    </row>
    <row r="944" spans="1:30">
      <c r="A944" s="55"/>
      <c r="B944" s="10"/>
      <c r="C944" s="10" t="s">
        <v>279</v>
      </c>
      <c r="D944" s="10"/>
      <c r="E944" s="10" t="s">
        <v>191</v>
      </c>
      <c r="F944" s="10">
        <v>1</v>
      </c>
      <c r="G944" s="322"/>
      <c r="H944" s="322">
        <v>2836.85</v>
      </c>
      <c r="I944" s="322">
        <v>2836.85</v>
      </c>
      <c r="J944" s="201">
        <v>7</v>
      </c>
      <c r="L944" s="10"/>
      <c r="M944" s="322">
        <v>2836.85</v>
      </c>
      <c r="N944" s="322">
        <v>2836.85</v>
      </c>
      <c r="O944" s="10"/>
      <c r="P944" s="322"/>
      <c r="Q944" s="10"/>
      <c r="R944" s="10">
        <v>1</v>
      </c>
      <c r="S944" s="322">
        <v>2836.85</v>
      </c>
      <c r="T944" s="10">
        <v>2836.85</v>
      </c>
      <c r="V944" s="10"/>
      <c r="W944" s="10"/>
      <c r="X944" s="10"/>
      <c r="Y944" s="10"/>
      <c r="Z944" s="10"/>
      <c r="AA944" s="10"/>
      <c r="AB944" s="10"/>
      <c r="AC944" s="10"/>
      <c r="AD944" s="10"/>
    </row>
    <row r="945" spans="1:30">
      <c r="A945" s="55"/>
      <c r="B945" s="10"/>
      <c r="C945" s="10" t="s">
        <v>283</v>
      </c>
      <c r="D945" s="10"/>
      <c r="E945" s="10" t="s">
        <v>211</v>
      </c>
      <c r="F945" s="10">
        <v>2</v>
      </c>
      <c r="G945" s="322">
        <v>2919.21</v>
      </c>
      <c r="H945" s="322">
        <v>2919.21</v>
      </c>
      <c r="I945" s="322">
        <v>1459.605</v>
      </c>
      <c r="J945" s="201">
        <v>12.5</v>
      </c>
      <c r="L945" s="10">
        <v>1</v>
      </c>
      <c r="M945" s="322">
        <v>2419.75</v>
      </c>
      <c r="N945" s="322">
        <v>2419.75</v>
      </c>
      <c r="O945" s="10"/>
      <c r="P945" s="322"/>
      <c r="Q945" s="10"/>
      <c r="R945" s="10">
        <v>2</v>
      </c>
      <c r="S945" s="322">
        <v>2919.21</v>
      </c>
      <c r="T945" s="10">
        <v>1459.605</v>
      </c>
      <c r="V945" s="10"/>
      <c r="W945" s="10"/>
      <c r="X945" s="10"/>
      <c r="Y945" s="10"/>
      <c r="Z945" s="10"/>
      <c r="AA945" s="10"/>
      <c r="AB945" s="10"/>
      <c r="AC945" s="10"/>
      <c r="AD945" s="10"/>
    </row>
    <row r="946" spans="1:30">
      <c r="A946" s="55"/>
      <c r="B946" s="10"/>
      <c r="C946" s="10" t="s">
        <v>113</v>
      </c>
      <c r="D946" s="10"/>
      <c r="E946" s="10" t="s">
        <v>114</v>
      </c>
      <c r="F946" s="10">
        <v>1</v>
      </c>
      <c r="G946" s="322">
        <v>2566.39</v>
      </c>
      <c r="H946" s="322">
        <v>2566.39</v>
      </c>
      <c r="I946" s="322">
        <v>2566.39</v>
      </c>
      <c r="J946" s="201">
        <v>13</v>
      </c>
      <c r="L946" s="10">
        <v>1</v>
      </c>
      <c r="M946" s="322"/>
      <c r="N946" s="322"/>
      <c r="O946" s="10"/>
      <c r="P946" s="322"/>
      <c r="Q946" s="10"/>
      <c r="R946" s="10">
        <v>1</v>
      </c>
      <c r="S946" s="322">
        <v>2566.39</v>
      </c>
      <c r="T946" s="10">
        <v>2566.39</v>
      </c>
      <c r="V946" s="10"/>
      <c r="W946" s="10"/>
      <c r="X946" s="10"/>
      <c r="Y946" s="10"/>
      <c r="Z946" s="10"/>
      <c r="AA946" s="10"/>
      <c r="AB946" s="10"/>
      <c r="AC946" s="10"/>
      <c r="AD946" s="10"/>
    </row>
    <row r="947" spans="1:30">
      <c r="A947" s="55"/>
      <c r="B947" s="10"/>
      <c r="C947" s="10" t="s">
        <v>286</v>
      </c>
      <c r="D947" s="10"/>
      <c r="E947" s="10" t="s">
        <v>287</v>
      </c>
      <c r="F947" s="10">
        <v>1</v>
      </c>
      <c r="G947" s="322"/>
      <c r="H947" s="322">
        <v>411.62</v>
      </c>
      <c r="I947" s="322">
        <v>411.62</v>
      </c>
      <c r="J947" s="201">
        <v>13</v>
      </c>
      <c r="L947" s="10"/>
      <c r="M947" s="322">
        <v>411.62</v>
      </c>
      <c r="N947" s="322">
        <v>411.62</v>
      </c>
      <c r="O947" s="10"/>
      <c r="P947" s="322"/>
      <c r="Q947" s="10"/>
      <c r="R947" s="10">
        <v>1</v>
      </c>
      <c r="S947" s="322">
        <v>411.62</v>
      </c>
      <c r="T947" s="10">
        <v>411.62</v>
      </c>
      <c r="V947" s="10"/>
      <c r="W947" s="10"/>
      <c r="X947" s="10"/>
      <c r="Y947" s="10"/>
      <c r="Z947" s="10"/>
      <c r="AA947" s="10"/>
      <c r="AB947" s="10"/>
      <c r="AC947" s="10"/>
      <c r="AD947" s="10"/>
    </row>
    <row r="948" spans="1:30">
      <c r="A948" s="55"/>
      <c r="B948" s="10"/>
      <c r="C948" s="10" t="s">
        <v>115</v>
      </c>
      <c r="D948" s="10"/>
      <c r="E948" s="10" t="s">
        <v>96</v>
      </c>
      <c r="F948" s="10">
        <v>7</v>
      </c>
      <c r="G948" s="322">
        <v>2705.9124999999999</v>
      </c>
      <c r="H948" s="322">
        <v>10823.65</v>
      </c>
      <c r="I948" s="322">
        <v>1546.2357142857099</v>
      </c>
      <c r="J948" s="201">
        <v>10.4285714285714</v>
      </c>
      <c r="L948" s="10">
        <v>4</v>
      </c>
      <c r="M948" s="322">
        <v>1170.55</v>
      </c>
      <c r="N948" s="322">
        <v>390.183333333333</v>
      </c>
      <c r="O948" s="10"/>
      <c r="P948" s="322"/>
      <c r="Q948" s="10"/>
      <c r="R948" s="10">
        <v>7</v>
      </c>
      <c r="S948" s="322">
        <v>10823.65</v>
      </c>
      <c r="T948" s="10">
        <v>1546.2357142857099</v>
      </c>
      <c r="V948" s="10"/>
      <c r="W948" s="10"/>
      <c r="X948" s="10"/>
      <c r="Y948" s="10"/>
      <c r="Z948" s="10"/>
      <c r="AA948" s="10"/>
      <c r="AB948" s="10"/>
      <c r="AC948" s="10"/>
      <c r="AD948" s="10"/>
    </row>
    <row r="949" spans="1:30">
      <c r="A949" s="55"/>
      <c r="B949" s="10"/>
      <c r="C949" s="10" t="s">
        <v>118</v>
      </c>
      <c r="D949" s="10"/>
      <c r="E949" s="10" t="s">
        <v>119</v>
      </c>
      <c r="F949" s="10">
        <v>7</v>
      </c>
      <c r="G949" s="322">
        <v>14884.834000000001</v>
      </c>
      <c r="H949" s="322">
        <v>74424.17</v>
      </c>
      <c r="I949" s="322">
        <v>10632.0242857143</v>
      </c>
      <c r="J949" s="201">
        <v>13.5714285714286</v>
      </c>
      <c r="L949" s="10">
        <v>5</v>
      </c>
      <c r="M949" s="322">
        <v>57316.51</v>
      </c>
      <c r="N949" s="322">
        <v>28658.255000000001</v>
      </c>
      <c r="O949" s="10"/>
      <c r="P949" s="322"/>
      <c r="Q949" s="10"/>
      <c r="R949" s="10">
        <v>7</v>
      </c>
      <c r="S949" s="322">
        <v>74424.17</v>
      </c>
      <c r="T949" s="10">
        <v>10632.0242857143</v>
      </c>
      <c r="V949" s="10"/>
      <c r="W949" s="10"/>
      <c r="X949" s="10"/>
      <c r="Y949" s="10"/>
      <c r="Z949" s="10"/>
      <c r="AA949" s="10"/>
      <c r="AB949" s="10"/>
      <c r="AC949" s="10"/>
      <c r="AD949" s="10"/>
    </row>
    <row r="950" spans="1:30">
      <c r="A950" s="55"/>
      <c r="B950" s="10"/>
      <c r="C950" s="10" t="s">
        <v>295</v>
      </c>
      <c r="D950" s="10"/>
      <c r="E950" s="10" t="s">
        <v>187</v>
      </c>
      <c r="F950" s="10">
        <v>1</v>
      </c>
      <c r="G950" s="322">
        <v>223.97</v>
      </c>
      <c r="H950" s="322">
        <v>223.97</v>
      </c>
      <c r="I950" s="322">
        <v>223.97</v>
      </c>
      <c r="J950" s="201">
        <v>6</v>
      </c>
      <c r="L950" s="10">
        <v>1</v>
      </c>
      <c r="M950" s="322"/>
      <c r="N950" s="322"/>
      <c r="O950" s="10"/>
      <c r="P950" s="322"/>
      <c r="Q950" s="10"/>
      <c r="R950" s="10">
        <v>1</v>
      </c>
      <c r="S950" s="322">
        <v>223.97</v>
      </c>
      <c r="T950" s="10">
        <v>223.97</v>
      </c>
      <c r="V950" s="10"/>
      <c r="W950" s="10"/>
      <c r="X950" s="10"/>
      <c r="Y950" s="10"/>
      <c r="Z950" s="10"/>
      <c r="AA950" s="10"/>
      <c r="AB950" s="10"/>
      <c r="AC950" s="10"/>
      <c r="AD950" s="10"/>
    </row>
    <row r="951" spans="1:30">
      <c r="A951" s="55"/>
      <c r="B951" s="10"/>
      <c r="C951" s="10" t="s">
        <v>120</v>
      </c>
      <c r="D951" s="10"/>
      <c r="E951" s="10" t="s">
        <v>94</v>
      </c>
      <c r="F951" s="10">
        <v>1</v>
      </c>
      <c r="G951" s="322"/>
      <c r="H951" s="322">
        <v>348.37</v>
      </c>
      <c r="I951" s="322">
        <v>348.37</v>
      </c>
      <c r="J951" s="201">
        <v>7</v>
      </c>
      <c r="L951" s="10"/>
      <c r="M951" s="322">
        <v>348.37</v>
      </c>
      <c r="N951" s="322">
        <v>348.37</v>
      </c>
      <c r="O951" s="10"/>
      <c r="P951" s="322"/>
      <c r="Q951" s="10"/>
      <c r="R951" s="10">
        <v>1</v>
      </c>
      <c r="S951" s="322">
        <v>348.37</v>
      </c>
      <c r="T951" s="10">
        <v>348.37</v>
      </c>
      <c r="V951" s="10"/>
      <c r="W951" s="10"/>
      <c r="X951" s="10"/>
      <c r="Y951" s="10"/>
      <c r="Z951" s="10"/>
      <c r="AA951" s="10"/>
      <c r="AB951" s="10"/>
      <c r="AC951" s="10"/>
      <c r="AD951" s="10"/>
    </row>
    <row r="952" spans="1:30">
      <c r="A952" s="55"/>
      <c r="B952" s="10"/>
      <c r="C952" s="10" t="s">
        <v>300</v>
      </c>
      <c r="D952" s="10"/>
      <c r="E952" s="10" t="s">
        <v>191</v>
      </c>
      <c r="F952" s="10">
        <v>7</v>
      </c>
      <c r="G952" s="322">
        <v>14269.215</v>
      </c>
      <c r="H952" s="322">
        <v>28538.43</v>
      </c>
      <c r="I952" s="322">
        <v>4076.91857142857</v>
      </c>
      <c r="J952" s="201">
        <v>15.4285714285714</v>
      </c>
      <c r="L952" s="10">
        <v>2</v>
      </c>
      <c r="M952" s="322">
        <v>25560.74</v>
      </c>
      <c r="N952" s="322">
        <v>5112.1480000000001</v>
      </c>
      <c r="O952" s="10"/>
      <c r="P952" s="322"/>
      <c r="Q952" s="10"/>
      <c r="R952" s="10">
        <v>7</v>
      </c>
      <c r="S952" s="322">
        <v>28538.43</v>
      </c>
      <c r="T952" s="10">
        <v>4076.91857142857</v>
      </c>
      <c r="V952" s="10"/>
      <c r="W952" s="10"/>
      <c r="X952" s="10"/>
      <c r="Y952" s="10"/>
      <c r="Z952" s="10"/>
      <c r="AA952" s="10"/>
      <c r="AB952" s="10"/>
      <c r="AC952" s="10"/>
      <c r="AD952" s="10"/>
    </row>
    <row r="953" spans="1:30">
      <c r="A953" s="55"/>
      <c r="B953" s="10"/>
      <c r="C953" s="10" t="s">
        <v>307</v>
      </c>
      <c r="D953" s="10"/>
      <c r="E953" s="10" t="s">
        <v>245</v>
      </c>
      <c r="F953" s="10">
        <v>2</v>
      </c>
      <c r="G953" s="322">
        <v>325.49</v>
      </c>
      <c r="H953" s="322">
        <v>650.98</v>
      </c>
      <c r="I953" s="322">
        <v>325.49</v>
      </c>
      <c r="J953" s="201">
        <v>5.5</v>
      </c>
      <c r="L953" s="10">
        <v>2</v>
      </c>
      <c r="M953" s="322"/>
      <c r="N953" s="322"/>
      <c r="O953" s="10"/>
      <c r="P953" s="322"/>
      <c r="Q953" s="10"/>
      <c r="R953" s="10">
        <v>2</v>
      </c>
      <c r="S953" s="322">
        <v>650.98</v>
      </c>
      <c r="T953" s="10">
        <v>325.49</v>
      </c>
      <c r="V953" s="10"/>
      <c r="W953" s="10"/>
      <c r="X953" s="10"/>
      <c r="Y953" s="10"/>
      <c r="Z953" s="10"/>
      <c r="AA953" s="10"/>
      <c r="AB953" s="10"/>
      <c r="AC953" s="10"/>
      <c r="AD953" s="10"/>
    </row>
    <row r="954" spans="1:30">
      <c r="A954" s="55"/>
      <c r="B954" s="10"/>
      <c r="C954" s="10" t="s">
        <v>316</v>
      </c>
      <c r="D954" s="10"/>
      <c r="E954" s="10" t="s">
        <v>317</v>
      </c>
      <c r="F954" s="10">
        <v>2</v>
      </c>
      <c r="G954" s="322">
        <v>442.26499999999999</v>
      </c>
      <c r="H954" s="322">
        <v>884.53</v>
      </c>
      <c r="I954" s="322">
        <v>442.26499999999999</v>
      </c>
      <c r="J954" s="201">
        <v>13</v>
      </c>
      <c r="L954" s="10">
        <v>2</v>
      </c>
      <c r="M954" s="322"/>
      <c r="N954" s="322"/>
      <c r="O954" s="10"/>
      <c r="P954" s="322"/>
      <c r="Q954" s="10"/>
      <c r="R954" s="10">
        <v>2</v>
      </c>
      <c r="S954" s="322">
        <v>884.53</v>
      </c>
      <c r="T954" s="10">
        <v>442.26499999999999</v>
      </c>
      <c r="V954" s="10"/>
      <c r="W954" s="10"/>
      <c r="X954" s="10"/>
      <c r="Y954" s="10"/>
      <c r="Z954" s="10"/>
      <c r="AA954" s="10"/>
      <c r="AB954" s="10"/>
      <c r="AC954" s="10"/>
      <c r="AD954" s="10"/>
    </row>
    <row r="955" spans="1:30">
      <c r="A955" s="55"/>
      <c r="B955" s="10"/>
      <c r="C955" s="10" t="s">
        <v>320</v>
      </c>
      <c r="D955" s="10"/>
      <c r="E955" s="10" t="s">
        <v>321</v>
      </c>
      <c r="F955" s="10">
        <v>1</v>
      </c>
      <c r="G955" s="322"/>
      <c r="H955" s="322">
        <v>78.459999999999994</v>
      </c>
      <c r="I955" s="322">
        <v>78.459999999999994</v>
      </c>
      <c r="J955" s="201">
        <v>13</v>
      </c>
      <c r="L955" s="10"/>
      <c r="M955" s="322">
        <v>8131.64</v>
      </c>
      <c r="N955" s="322">
        <v>8131.64</v>
      </c>
      <c r="O955" s="10"/>
      <c r="P955" s="322"/>
      <c r="Q955" s="10"/>
      <c r="R955" s="10">
        <v>1</v>
      </c>
      <c r="S955" s="322">
        <v>78.459999999999994</v>
      </c>
      <c r="T955" s="10">
        <v>78.459999999999994</v>
      </c>
      <c r="V955" s="10"/>
      <c r="W955" s="10"/>
      <c r="X955" s="10"/>
      <c r="Y955" s="10"/>
      <c r="Z955" s="10"/>
      <c r="AA955" s="10"/>
      <c r="AB955" s="10"/>
      <c r="AC955" s="10"/>
      <c r="AD955" s="10"/>
    </row>
    <row r="956" spans="1:30">
      <c r="A956" s="55"/>
      <c r="B956" s="10"/>
      <c r="C956" s="10" t="s">
        <v>123</v>
      </c>
      <c r="D956" s="10"/>
      <c r="E956" s="10" t="s">
        <v>124</v>
      </c>
      <c r="F956" s="10">
        <v>4</v>
      </c>
      <c r="G956" s="322">
        <v>7487.2966666666698</v>
      </c>
      <c r="H956" s="322">
        <v>22461.89</v>
      </c>
      <c r="I956" s="322">
        <v>5615.4724999999999</v>
      </c>
      <c r="J956" s="201">
        <v>13.5</v>
      </c>
      <c r="L956" s="10">
        <v>3</v>
      </c>
      <c r="M956" s="322">
        <v>1007.35</v>
      </c>
      <c r="N956" s="322">
        <v>1007.35</v>
      </c>
      <c r="O956" s="10">
        <v>1</v>
      </c>
      <c r="P956" s="322">
        <v>3770.85</v>
      </c>
      <c r="Q956" s="10">
        <v>3770.85</v>
      </c>
      <c r="R956" s="10">
        <v>3</v>
      </c>
      <c r="S956" s="322">
        <v>18691.04</v>
      </c>
      <c r="T956" s="10">
        <v>6230.34666666667</v>
      </c>
      <c r="V956" s="10"/>
      <c r="W956" s="10"/>
      <c r="X956" s="10"/>
      <c r="Y956" s="10"/>
      <c r="Z956" s="10"/>
      <c r="AA956" s="10"/>
      <c r="AB956" s="10"/>
      <c r="AC956" s="10"/>
      <c r="AD956" s="10"/>
    </row>
    <row r="957" spans="1:30">
      <c r="A957" s="55"/>
      <c r="B957" s="10"/>
      <c r="C957" s="10" t="s">
        <v>125</v>
      </c>
      <c r="D957" s="10"/>
      <c r="E957" s="10" t="s">
        <v>126</v>
      </c>
      <c r="F957" s="10">
        <v>7</v>
      </c>
      <c r="G957" s="322">
        <v>4254.3728571428601</v>
      </c>
      <c r="H957" s="322">
        <v>29780.61</v>
      </c>
      <c r="I957" s="322">
        <v>4254.3728571428601</v>
      </c>
      <c r="J957" s="201">
        <v>19.714285714285701</v>
      </c>
      <c r="L957" s="10">
        <v>7</v>
      </c>
      <c r="M957" s="322"/>
      <c r="N957" s="322"/>
      <c r="O957" s="10"/>
      <c r="P957" s="322"/>
      <c r="Q957" s="10"/>
      <c r="R957" s="10">
        <v>7</v>
      </c>
      <c r="S957" s="322">
        <v>29780.61</v>
      </c>
      <c r="T957" s="10">
        <v>4254.3728571428601</v>
      </c>
      <c r="V957" s="10"/>
      <c r="W957" s="10"/>
      <c r="X957" s="10"/>
      <c r="Y957" s="10"/>
      <c r="Z957" s="10"/>
      <c r="AA957" s="10"/>
      <c r="AB957" s="10"/>
      <c r="AC957" s="10"/>
      <c r="AD957" s="10"/>
    </row>
    <row r="958" spans="1:30">
      <c r="A958" s="55"/>
      <c r="B958" s="10"/>
      <c r="C958" s="10" t="s">
        <v>409</v>
      </c>
      <c r="D958" s="10"/>
      <c r="E958" s="10" t="s">
        <v>363</v>
      </c>
      <c r="F958" s="10">
        <v>2</v>
      </c>
      <c r="G958" s="322">
        <v>679.17499999999995</v>
      </c>
      <c r="H958" s="322">
        <v>1358.35</v>
      </c>
      <c r="I958" s="322">
        <v>679.17499999999995</v>
      </c>
      <c r="J958" s="201">
        <v>5</v>
      </c>
      <c r="L958" s="10">
        <v>2</v>
      </c>
      <c r="M958" s="322"/>
      <c r="N958" s="322"/>
      <c r="O958" s="10"/>
      <c r="P958" s="322"/>
      <c r="Q958" s="10"/>
      <c r="R958" s="10">
        <v>2</v>
      </c>
      <c r="S958" s="322">
        <v>1358.35</v>
      </c>
      <c r="T958" s="10">
        <v>679.17499999999995</v>
      </c>
      <c r="V958" s="10"/>
      <c r="W958" s="10"/>
      <c r="X958" s="10"/>
      <c r="Y958" s="10"/>
      <c r="Z958" s="10"/>
      <c r="AA958" s="10"/>
      <c r="AB958" s="10"/>
      <c r="AC958" s="10"/>
      <c r="AD958" s="10"/>
    </row>
    <row r="959" spans="1:30">
      <c r="A959" s="55"/>
      <c r="B959" s="10"/>
      <c r="C959" s="10" t="s">
        <v>127</v>
      </c>
      <c r="D959" s="10"/>
      <c r="E959" s="10" t="s">
        <v>128</v>
      </c>
      <c r="F959" s="10">
        <v>2</v>
      </c>
      <c r="G959" s="322">
        <v>4301.04</v>
      </c>
      <c r="H959" s="322">
        <v>4301.04</v>
      </c>
      <c r="I959" s="322">
        <v>2150.52</v>
      </c>
      <c r="J959" s="201">
        <v>13</v>
      </c>
      <c r="L959" s="10">
        <v>1</v>
      </c>
      <c r="M959" s="322">
        <v>2369.9499999999998</v>
      </c>
      <c r="N959" s="322">
        <v>2369.9499999999998</v>
      </c>
      <c r="O959" s="10"/>
      <c r="P959" s="322"/>
      <c r="Q959" s="10"/>
      <c r="R959" s="10">
        <v>2</v>
      </c>
      <c r="S959" s="322">
        <v>4301.04</v>
      </c>
      <c r="T959" s="10">
        <v>2150.52</v>
      </c>
      <c r="V959" s="10"/>
      <c r="W959" s="10"/>
      <c r="X959" s="10"/>
      <c r="Y959" s="10"/>
      <c r="Z959" s="10"/>
      <c r="AA959" s="10"/>
      <c r="AB959" s="10"/>
      <c r="AC959" s="10"/>
      <c r="AD959" s="10"/>
    </row>
    <row r="960" spans="1:30">
      <c r="A960" s="55"/>
      <c r="B960" s="10"/>
      <c r="C960" s="10" t="s">
        <v>330</v>
      </c>
      <c r="D960" s="10"/>
      <c r="E960" s="10" t="s">
        <v>193</v>
      </c>
      <c r="F960" s="10">
        <v>2</v>
      </c>
      <c r="G960" s="322">
        <v>619.47</v>
      </c>
      <c r="H960" s="322">
        <v>619.47</v>
      </c>
      <c r="I960" s="322">
        <v>309.73500000000001</v>
      </c>
      <c r="J960" s="201">
        <v>10</v>
      </c>
      <c r="L960" s="10">
        <v>1</v>
      </c>
      <c r="M960" s="322">
        <v>411.41</v>
      </c>
      <c r="N960" s="322">
        <v>411.41</v>
      </c>
      <c r="O960" s="10"/>
      <c r="P960" s="322"/>
      <c r="Q960" s="10"/>
      <c r="R960" s="10">
        <v>2</v>
      </c>
      <c r="S960" s="322">
        <v>619.47</v>
      </c>
      <c r="T960" s="10">
        <v>309.73500000000001</v>
      </c>
      <c r="V960" s="10"/>
      <c r="W960" s="10"/>
      <c r="X960" s="10"/>
      <c r="Y960" s="10"/>
      <c r="Z960" s="10"/>
      <c r="AA960" s="10"/>
      <c r="AB960" s="10"/>
      <c r="AC960" s="10"/>
      <c r="AD960" s="10"/>
    </row>
    <row r="961" spans="1:30">
      <c r="A961" s="55"/>
      <c r="B961" s="10"/>
      <c r="C961" s="10" t="s">
        <v>331</v>
      </c>
      <c r="D961" s="10"/>
      <c r="E961" s="10" t="s">
        <v>332</v>
      </c>
      <c r="F961" s="10">
        <v>1</v>
      </c>
      <c r="G961" s="322">
        <v>563.95000000000005</v>
      </c>
      <c r="H961" s="322">
        <v>563.95000000000005</v>
      </c>
      <c r="I961" s="322">
        <v>563.95000000000005</v>
      </c>
      <c r="J961" s="201">
        <v>13</v>
      </c>
      <c r="L961" s="10">
        <v>1</v>
      </c>
      <c r="M961" s="322"/>
      <c r="N961" s="322"/>
      <c r="O961" s="10"/>
      <c r="P961" s="322"/>
      <c r="Q961" s="10"/>
      <c r="R961" s="10">
        <v>1</v>
      </c>
      <c r="S961" s="322">
        <v>563.95000000000005</v>
      </c>
      <c r="T961" s="10">
        <v>563.95000000000005</v>
      </c>
      <c r="V961" s="10"/>
      <c r="W961" s="10"/>
      <c r="X961" s="10"/>
      <c r="Y961" s="10"/>
      <c r="Z961" s="10"/>
      <c r="AA961" s="10"/>
      <c r="AB961" s="10"/>
      <c r="AC961" s="10"/>
      <c r="AD961" s="10"/>
    </row>
    <row r="962" spans="1:30">
      <c r="A962" s="55"/>
      <c r="B962" s="10"/>
      <c r="C962" s="10" t="s">
        <v>338</v>
      </c>
      <c r="D962" s="10"/>
      <c r="E962" s="10" t="s">
        <v>339</v>
      </c>
      <c r="F962" s="10">
        <v>3</v>
      </c>
      <c r="G962" s="322">
        <v>3051.33</v>
      </c>
      <c r="H962" s="322">
        <v>6102.66</v>
      </c>
      <c r="I962" s="322">
        <v>2034.22</v>
      </c>
      <c r="J962" s="201">
        <v>12.6666666666667</v>
      </c>
      <c r="L962" s="10">
        <v>2</v>
      </c>
      <c r="M962" s="322">
        <v>2655.89</v>
      </c>
      <c r="N962" s="322">
        <v>2655.89</v>
      </c>
      <c r="O962" s="10"/>
      <c r="P962" s="322"/>
      <c r="Q962" s="10"/>
      <c r="R962" s="10">
        <v>3</v>
      </c>
      <c r="S962" s="322">
        <v>6102.66</v>
      </c>
      <c r="T962" s="10">
        <v>2034.22</v>
      </c>
      <c r="V962" s="10"/>
      <c r="W962" s="10"/>
      <c r="X962" s="10"/>
      <c r="Y962" s="10"/>
      <c r="Z962" s="10"/>
      <c r="AA962" s="10"/>
      <c r="AB962" s="10"/>
      <c r="AC962" s="10"/>
      <c r="AD962" s="10"/>
    </row>
    <row r="963" spans="1:30">
      <c r="A963" s="55"/>
      <c r="B963" s="10"/>
      <c r="C963" s="10" t="s">
        <v>131</v>
      </c>
      <c r="D963" s="10"/>
      <c r="E963" s="10" t="s">
        <v>110</v>
      </c>
      <c r="F963" s="10">
        <v>12</v>
      </c>
      <c r="G963" s="322">
        <v>2685.8855555555601</v>
      </c>
      <c r="H963" s="322">
        <v>24172.97</v>
      </c>
      <c r="I963" s="322">
        <v>2014.4141666666701</v>
      </c>
      <c r="J963" s="201">
        <v>12.5833333333333</v>
      </c>
      <c r="L963" s="10">
        <v>9</v>
      </c>
      <c r="M963" s="322">
        <v>1528.65</v>
      </c>
      <c r="N963" s="322">
        <v>509.55</v>
      </c>
      <c r="O963" s="10"/>
      <c r="P963" s="322"/>
      <c r="Q963" s="10"/>
      <c r="R963" s="10">
        <v>12</v>
      </c>
      <c r="S963" s="322">
        <v>24172.97</v>
      </c>
      <c r="T963" s="10">
        <v>2014.4141666666701</v>
      </c>
      <c r="V963" s="10"/>
      <c r="W963" s="10"/>
      <c r="X963" s="10"/>
      <c r="Y963" s="10"/>
      <c r="Z963" s="10"/>
      <c r="AA963" s="10"/>
      <c r="AB963" s="10"/>
      <c r="AC963" s="10"/>
      <c r="AD963" s="10"/>
    </row>
    <row r="964" spans="1:30">
      <c r="A964" s="55"/>
      <c r="B964" s="10"/>
      <c r="C964" s="10" t="s">
        <v>340</v>
      </c>
      <c r="D964" s="10"/>
      <c r="E964" s="10" t="s">
        <v>341</v>
      </c>
      <c r="F964" s="10">
        <v>2</v>
      </c>
      <c r="G964" s="322">
        <v>5596.14</v>
      </c>
      <c r="H964" s="322">
        <v>5596.14</v>
      </c>
      <c r="I964" s="322">
        <v>2798.07</v>
      </c>
      <c r="J964" s="201">
        <v>13</v>
      </c>
      <c r="L964" s="10">
        <v>1</v>
      </c>
      <c r="M964" s="322">
        <v>5240.37</v>
      </c>
      <c r="N964" s="322">
        <v>5240.37</v>
      </c>
      <c r="O964" s="10"/>
      <c r="P964" s="322"/>
      <c r="Q964" s="10"/>
      <c r="R964" s="10">
        <v>2</v>
      </c>
      <c r="S964" s="322">
        <v>5596.14</v>
      </c>
      <c r="T964" s="10">
        <v>2798.07</v>
      </c>
      <c r="V964" s="10"/>
      <c r="W964" s="10"/>
      <c r="X964" s="10"/>
      <c r="Y964" s="10"/>
      <c r="Z964" s="10"/>
      <c r="AA964" s="10"/>
      <c r="AB964" s="10"/>
      <c r="AC964" s="10"/>
      <c r="AD964" s="10"/>
    </row>
    <row r="965" spans="1:30">
      <c r="A965" s="55"/>
      <c r="B965" s="10"/>
      <c r="C965" s="10" t="s">
        <v>348</v>
      </c>
      <c r="D965" s="10"/>
      <c r="E965" s="10" t="s">
        <v>349</v>
      </c>
      <c r="F965" s="10">
        <v>2</v>
      </c>
      <c r="G965" s="322">
        <v>2190.91</v>
      </c>
      <c r="H965" s="322">
        <v>4381.82</v>
      </c>
      <c r="I965" s="322">
        <v>2190.91</v>
      </c>
      <c r="J965" s="201">
        <v>37</v>
      </c>
      <c r="L965" s="10">
        <v>2</v>
      </c>
      <c r="M965" s="322"/>
      <c r="N965" s="322"/>
      <c r="O965" s="10"/>
      <c r="P965" s="322"/>
      <c r="Q965" s="10"/>
      <c r="R965" s="10">
        <v>2</v>
      </c>
      <c r="S965" s="322">
        <v>4381.82</v>
      </c>
      <c r="T965" s="10">
        <v>2190.91</v>
      </c>
      <c r="V965" s="10"/>
      <c r="W965" s="10"/>
      <c r="X965" s="10"/>
      <c r="Y965" s="10"/>
      <c r="Z965" s="10"/>
      <c r="AA965" s="10"/>
      <c r="AB965" s="10"/>
      <c r="AC965" s="10"/>
      <c r="AD965" s="10"/>
    </row>
    <row r="966" spans="1:30">
      <c r="A966" s="55"/>
      <c r="B966" s="10"/>
      <c r="C966" s="10" t="s">
        <v>132</v>
      </c>
      <c r="D966" s="10"/>
      <c r="E966" s="10" t="s">
        <v>133</v>
      </c>
      <c r="F966" s="10">
        <v>5</v>
      </c>
      <c r="G966" s="322">
        <v>562.04600000000005</v>
      </c>
      <c r="H966" s="322">
        <v>2810.23</v>
      </c>
      <c r="I966" s="322">
        <v>562.04600000000005</v>
      </c>
      <c r="J966" s="201">
        <v>14.8</v>
      </c>
      <c r="L966" s="10">
        <v>5</v>
      </c>
      <c r="M966" s="322"/>
      <c r="N966" s="322"/>
      <c r="O966" s="10"/>
      <c r="P966" s="322"/>
      <c r="Q966" s="10"/>
      <c r="R966" s="10">
        <v>5</v>
      </c>
      <c r="S966" s="322">
        <v>2810.23</v>
      </c>
      <c r="T966" s="10">
        <v>562.04600000000005</v>
      </c>
      <c r="V966" s="10"/>
      <c r="W966" s="10"/>
      <c r="X966" s="10"/>
      <c r="Y966" s="10"/>
      <c r="Z966" s="10"/>
      <c r="AA966" s="10"/>
      <c r="AB966" s="10"/>
      <c r="AC966" s="10"/>
      <c r="AD966" s="10"/>
    </row>
    <row r="967" spans="1:30">
      <c r="A967" s="55"/>
      <c r="B967" s="10"/>
      <c r="C967" s="10" t="s">
        <v>357</v>
      </c>
      <c r="D967" s="10"/>
      <c r="E967" s="10" t="s">
        <v>289</v>
      </c>
      <c r="F967" s="10">
        <v>1</v>
      </c>
      <c r="G967" s="322">
        <v>1124.4100000000001</v>
      </c>
      <c r="H967" s="322">
        <v>1124.4100000000001</v>
      </c>
      <c r="I967" s="322">
        <v>1124.4100000000001</v>
      </c>
      <c r="J967" s="201">
        <v>13</v>
      </c>
      <c r="L967" s="10">
        <v>1</v>
      </c>
      <c r="M967" s="322"/>
      <c r="N967" s="322"/>
      <c r="O967" s="10"/>
      <c r="P967" s="322"/>
      <c r="Q967" s="10"/>
      <c r="R967" s="10">
        <v>1</v>
      </c>
      <c r="S967" s="322">
        <v>1124.4100000000001</v>
      </c>
      <c r="T967" s="10">
        <v>1124.4100000000001</v>
      </c>
      <c r="V967" s="10"/>
      <c r="W967" s="10"/>
      <c r="X967" s="10"/>
      <c r="Y967" s="10"/>
      <c r="Z967" s="10"/>
      <c r="AA967" s="10"/>
      <c r="AB967" s="10"/>
      <c r="AC967" s="10"/>
      <c r="AD967" s="10"/>
    </row>
    <row r="968" spans="1:30">
      <c r="A968" s="55"/>
      <c r="B968" s="10"/>
      <c r="C968" s="10" t="s">
        <v>360</v>
      </c>
      <c r="D968" s="10"/>
      <c r="E968" s="10" t="s">
        <v>361</v>
      </c>
      <c r="F968" s="10">
        <v>5</v>
      </c>
      <c r="G968" s="322">
        <v>3807.0266666666698</v>
      </c>
      <c r="H968" s="322">
        <v>11421.08</v>
      </c>
      <c r="I968" s="322">
        <v>2284.2159999999999</v>
      </c>
      <c r="J968" s="201">
        <v>11.4</v>
      </c>
      <c r="L968" s="10">
        <v>3</v>
      </c>
      <c r="M968" s="322">
        <v>9390.9</v>
      </c>
      <c r="N968" s="322">
        <v>4695.45</v>
      </c>
      <c r="O968" s="10"/>
      <c r="P968" s="322"/>
      <c r="Q968" s="10"/>
      <c r="R968" s="10">
        <v>5</v>
      </c>
      <c r="S968" s="322">
        <v>11421.08</v>
      </c>
      <c r="T968" s="10">
        <v>2284.2159999999999</v>
      </c>
      <c r="V968" s="10"/>
      <c r="W968" s="10"/>
      <c r="X968" s="10"/>
      <c r="Y968" s="10"/>
      <c r="Z968" s="10"/>
      <c r="AA968" s="10"/>
      <c r="AB968" s="10"/>
      <c r="AC968" s="10"/>
      <c r="AD968" s="10"/>
    </row>
    <row r="969" spans="1:30">
      <c r="A969" s="55"/>
      <c r="B969" s="10"/>
      <c r="C969" s="10" t="s">
        <v>362</v>
      </c>
      <c r="D969" s="10"/>
      <c r="E969" s="10" t="s">
        <v>363</v>
      </c>
      <c r="F969" s="10">
        <v>1</v>
      </c>
      <c r="G969" s="322">
        <v>1433.19</v>
      </c>
      <c r="H969" s="322">
        <v>1433.19</v>
      </c>
      <c r="I969" s="322">
        <v>1433.19</v>
      </c>
      <c r="J969" s="201">
        <v>7</v>
      </c>
      <c r="L969" s="10">
        <v>1</v>
      </c>
      <c r="M969" s="322"/>
      <c r="N969" s="322"/>
      <c r="O969" s="10"/>
      <c r="P969" s="322"/>
      <c r="Q969" s="10"/>
      <c r="R969" s="10">
        <v>1</v>
      </c>
      <c r="S969" s="322">
        <v>1433.19</v>
      </c>
      <c r="T969" s="10">
        <v>1433.19</v>
      </c>
      <c r="V969" s="10"/>
      <c r="W969" s="10"/>
      <c r="X969" s="10"/>
      <c r="Y969" s="10"/>
      <c r="Z969" s="10"/>
      <c r="AA969" s="10"/>
      <c r="AB969" s="10"/>
      <c r="AC969" s="10"/>
      <c r="AD969" s="10"/>
    </row>
    <row r="970" spans="1:30">
      <c r="A970" s="55"/>
      <c r="B970" s="10"/>
      <c r="C970" s="10" t="s">
        <v>134</v>
      </c>
      <c r="D970" s="10"/>
      <c r="E970" s="10" t="s">
        <v>135</v>
      </c>
      <c r="F970" s="10">
        <v>6</v>
      </c>
      <c r="G970" s="322">
        <v>1362.385</v>
      </c>
      <c r="H970" s="322">
        <v>8174.31</v>
      </c>
      <c r="I970" s="322">
        <v>1362.385</v>
      </c>
      <c r="J970" s="201">
        <v>14.5</v>
      </c>
      <c r="L970" s="10">
        <v>6</v>
      </c>
      <c r="M970" s="322"/>
      <c r="N970" s="322"/>
      <c r="O970" s="10"/>
      <c r="P970" s="322"/>
      <c r="Q970" s="10"/>
      <c r="R970" s="10">
        <v>6</v>
      </c>
      <c r="S970" s="322">
        <v>8174.31</v>
      </c>
      <c r="T970" s="10">
        <v>1362.385</v>
      </c>
      <c r="V970" s="10"/>
      <c r="W970" s="10"/>
      <c r="X970" s="10"/>
      <c r="Y970" s="10"/>
      <c r="Z970" s="10"/>
      <c r="AA970" s="10"/>
      <c r="AB970" s="10"/>
      <c r="AC970" s="10"/>
      <c r="AD970" s="10"/>
    </row>
    <row r="971" spans="1:30">
      <c r="A971" s="55"/>
      <c r="B971" s="10"/>
      <c r="C971" s="10" t="s">
        <v>367</v>
      </c>
      <c r="D971" s="10"/>
      <c r="E971" s="10" t="s">
        <v>173</v>
      </c>
      <c r="F971" s="10">
        <v>2</v>
      </c>
      <c r="G971" s="322">
        <v>2476.4</v>
      </c>
      <c r="H971" s="322">
        <v>2476.4</v>
      </c>
      <c r="I971" s="322">
        <v>1238.2</v>
      </c>
      <c r="J971" s="201">
        <v>8.5</v>
      </c>
      <c r="L971" s="10">
        <v>1</v>
      </c>
      <c r="M971" s="322">
        <v>900.57</v>
      </c>
      <c r="N971" s="322">
        <v>900.57</v>
      </c>
      <c r="O971" s="10"/>
      <c r="P971" s="322"/>
      <c r="Q971" s="10"/>
      <c r="R971" s="10">
        <v>2</v>
      </c>
      <c r="S971" s="322">
        <v>2476.4</v>
      </c>
      <c r="T971" s="10">
        <v>1238.2</v>
      </c>
      <c r="V971" s="10"/>
      <c r="W971" s="10"/>
      <c r="X971" s="10"/>
      <c r="Y971" s="10"/>
      <c r="Z971" s="10"/>
      <c r="AA971" s="10"/>
      <c r="AB971" s="10"/>
      <c r="AC971" s="10"/>
      <c r="AD971" s="10"/>
    </row>
    <row r="972" spans="1:30">
      <c r="A972" s="55"/>
      <c r="B972" s="10"/>
      <c r="C972" s="10" t="s">
        <v>136</v>
      </c>
      <c r="D972" s="10"/>
      <c r="E972" s="10" t="s">
        <v>137</v>
      </c>
      <c r="F972" s="10">
        <v>2</v>
      </c>
      <c r="G972" s="322">
        <v>512.89499999999998</v>
      </c>
      <c r="H972" s="322">
        <v>1025.79</v>
      </c>
      <c r="I972" s="322">
        <v>512.89499999999998</v>
      </c>
      <c r="J972" s="201">
        <v>13</v>
      </c>
      <c r="L972" s="10"/>
      <c r="M972" s="322">
        <v>1025.79</v>
      </c>
      <c r="N972" s="322">
        <v>512.89499999999998</v>
      </c>
      <c r="O972" s="10"/>
      <c r="P972" s="322"/>
      <c r="Q972" s="10"/>
      <c r="R972" s="10">
        <v>2</v>
      </c>
      <c r="S972" s="322">
        <v>1025.79</v>
      </c>
      <c r="T972" s="10">
        <v>512.89499999999998</v>
      </c>
      <c r="V972" s="10"/>
      <c r="W972" s="10"/>
      <c r="X972" s="10"/>
      <c r="Y972" s="10"/>
      <c r="Z972" s="10"/>
      <c r="AA972" s="10"/>
      <c r="AB972" s="10"/>
      <c r="AC972" s="10"/>
      <c r="AD972" s="10"/>
    </row>
    <row r="973" spans="1:30">
      <c r="A973" s="55"/>
      <c r="B973" s="10"/>
      <c r="C973" s="10" t="s">
        <v>138</v>
      </c>
      <c r="D973" s="10"/>
      <c r="E973" s="10" t="s">
        <v>139</v>
      </c>
      <c r="F973" s="10">
        <v>1</v>
      </c>
      <c r="G973" s="322">
        <v>1154.73</v>
      </c>
      <c r="H973" s="322">
        <v>1154.73</v>
      </c>
      <c r="I973" s="322">
        <v>1154.73</v>
      </c>
      <c r="J973" s="201">
        <v>12</v>
      </c>
      <c r="L973" s="10"/>
      <c r="M973" s="322">
        <v>1154.73</v>
      </c>
      <c r="N973" s="322">
        <v>1154.73</v>
      </c>
      <c r="O973" s="10"/>
      <c r="P973" s="322"/>
      <c r="Q973" s="10"/>
      <c r="R973" s="10">
        <v>1</v>
      </c>
      <c r="S973" s="322">
        <v>1154.73</v>
      </c>
      <c r="T973" s="10">
        <v>1154.73</v>
      </c>
      <c r="V973" s="10"/>
      <c r="W973" s="10"/>
      <c r="X973" s="10"/>
      <c r="Y973" s="10"/>
      <c r="Z973" s="10"/>
      <c r="AA973" s="10"/>
      <c r="AB973" s="10"/>
      <c r="AC973" s="10"/>
      <c r="AD973" s="10"/>
    </row>
    <row r="974" spans="1:30">
      <c r="A974" s="55"/>
      <c r="B974" s="10"/>
      <c r="C974" s="10" t="s">
        <v>423</v>
      </c>
      <c r="D974" s="10"/>
      <c r="E974" s="10" t="s">
        <v>197</v>
      </c>
      <c r="F974" s="10">
        <v>1</v>
      </c>
      <c r="G974" s="322">
        <v>9789.9500000000007</v>
      </c>
      <c r="H974" s="322">
        <v>9789.9500000000007</v>
      </c>
      <c r="I974" s="322">
        <v>9789.9500000000007</v>
      </c>
      <c r="J974" s="201">
        <v>13</v>
      </c>
      <c r="L974" s="10">
        <v>1</v>
      </c>
      <c r="M974" s="322"/>
      <c r="N974" s="322"/>
      <c r="O974" s="10"/>
      <c r="P974" s="322"/>
      <c r="Q974" s="10"/>
      <c r="R974" s="10">
        <v>1</v>
      </c>
      <c r="S974" s="322">
        <v>9789.9500000000007</v>
      </c>
      <c r="T974" s="10">
        <v>9789.9500000000007</v>
      </c>
      <c r="V974" s="10"/>
      <c r="W974" s="10"/>
      <c r="X974" s="10"/>
      <c r="Y974" s="10"/>
      <c r="Z974" s="10"/>
      <c r="AA974" s="10"/>
      <c r="AB974" s="10"/>
      <c r="AC974" s="10"/>
      <c r="AD974" s="10"/>
    </row>
    <row r="975" spans="1:30">
      <c r="A975" s="55"/>
      <c r="B975" s="10"/>
      <c r="C975" s="10" t="s">
        <v>377</v>
      </c>
      <c r="D975" s="10"/>
      <c r="E975" s="10" t="s">
        <v>94</v>
      </c>
      <c r="F975" s="10">
        <v>1</v>
      </c>
      <c r="G975" s="322">
        <v>841.47</v>
      </c>
      <c r="H975" s="322">
        <v>841.47</v>
      </c>
      <c r="I975" s="322">
        <v>841.47</v>
      </c>
      <c r="J975" s="201">
        <v>7</v>
      </c>
      <c r="L975" s="10">
        <v>1</v>
      </c>
      <c r="M975" s="322"/>
      <c r="N975" s="322"/>
      <c r="O975" s="10"/>
      <c r="P975" s="322"/>
      <c r="Q975" s="10"/>
      <c r="R975" s="10">
        <v>1</v>
      </c>
      <c r="S975" s="322">
        <v>841.47</v>
      </c>
      <c r="T975" s="10">
        <v>841.47</v>
      </c>
      <c r="V975" s="10"/>
      <c r="W975" s="10"/>
      <c r="X975" s="10"/>
      <c r="Y975" s="10"/>
      <c r="Z975" s="10"/>
      <c r="AA975" s="10"/>
      <c r="AB975" s="10"/>
      <c r="AC975" s="10"/>
      <c r="AD975" s="10"/>
    </row>
    <row r="976" spans="1:30">
      <c r="A976" s="55"/>
      <c r="B976" s="10"/>
      <c r="C976" s="10" t="s">
        <v>140</v>
      </c>
      <c r="D976" s="10"/>
      <c r="E976" s="10" t="s">
        <v>141</v>
      </c>
      <c r="F976" s="10">
        <v>1</v>
      </c>
      <c r="G976" s="322">
        <v>2829.24</v>
      </c>
      <c r="H976" s="322">
        <v>2829.24</v>
      </c>
      <c r="I976" s="322">
        <v>2829.24</v>
      </c>
      <c r="J976" s="201">
        <v>13</v>
      </c>
      <c r="L976" s="10">
        <v>1</v>
      </c>
      <c r="M976" s="322"/>
      <c r="N976" s="322"/>
      <c r="O976" s="10"/>
      <c r="P976" s="322"/>
      <c r="Q976" s="10"/>
      <c r="R976" s="10">
        <v>1</v>
      </c>
      <c r="S976" s="322">
        <v>2829.24</v>
      </c>
      <c r="T976" s="10">
        <v>2829.24</v>
      </c>
      <c r="V976" s="10"/>
      <c r="W976" s="10"/>
      <c r="X976" s="10"/>
      <c r="Y976" s="10"/>
      <c r="Z976" s="10"/>
      <c r="AA976" s="10"/>
      <c r="AB976" s="10"/>
      <c r="AC976" s="10"/>
      <c r="AD976" s="10"/>
    </row>
    <row r="977" spans="1:30">
      <c r="A977" s="55"/>
      <c r="B977" s="10"/>
      <c r="C977" s="10" t="s">
        <v>378</v>
      </c>
      <c r="D977" s="10"/>
      <c r="E977" s="10" t="s">
        <v>379</v>
      </c>
      <c r="F977" s="10">
        <v>1</v>
      </c>
      <c r="G977" s="322">
        <v>5628.29</v>
      </c>
      <c r="H977" s="322">
        <v>5628.29</v>
      </c>
      <c r="I977" s="322">
        <v>5628.29</v>
      </c>
      <c r="J977" s="201">
        <v>6</v>
      </c>
      <c r="L977" s="10">
        <v>1</v>
      </c>
      <c r="M977" s="322"/>
      <c r="N977" s="322"/>
      <c r="O977" s="10"/>
      <c r="P977" s="322"/>
      <c r="Q977" s="10"/>
      <c r="R977" s="10">
        <v>1</v>
      </c>
      <c r="S977" s="322">
        <v>5628.29</v>
      </c>
      <c r="T977" s="10">
        <v>5628.29</v>
      </c>
      <c r="V977" s="10"/>
      <c r="W977" s="10"/>
      <c r="X977" s="10"/>
      <c r="Y977" s="10"/>
      <c r="Z977" s="10"/>
      <c r="AA977" s="10"/>
      <c r="AB977" s="10"/>
      <c r="AC977" s="10"/>
      <c r="AD977" s="10"/>
    </row>
    <row r="978" spans="1:30">
      <c r="A978" s="55"/>
      <c r="B978" s="10"/>
      <c r="C978" s="10" t="s">
        <v>381</v>
      </c>
      <c r="D978" s="10"/>
      <c r="E978" s="10" t="s">
        <v>168</v>
      </c>
      <c r="F978" s="10">
        <v>3</v>
      </c>
      <c r="G978" s="322">
        <v>7196.79</v>
      </c>
      <c r="H978" s="322">
        <v>7196.79</v>
      </c>
      <c r="I978" s="322">
        <v>2398.9299999999998</v>
      </c>
      <c r="J978" s="201">
        <v>13.3333333333333</v>
      </c>
      <c r="L978" s="10">
        <v>1</v>
      </c>
      <c r="M978" s="322">
        <v>2809.61</v>
      </c>
      <c r="N978" s="322">
        <v>1404.8050000000001</v>
      </c>
      <c r="O978" s="10"/>
      <c r="P978" s="322"/>
      <c r="Q978" s="10"/>
      <c r="R978" s="10">
        <v>3</v>
      </c>
      <c r="S978" s="322">
        <v>7196.79</v>
      </c>
      <c r="T978" s="10">
        <v>2398.9299999999998</v>
      </c>
      <c r="V978" s="10"/>
      <c r="W978" s="10"/>
      <c r="X978" s="10"/>
      <c r="Y978" s="10"/>
      <c r="Z978" s="10"/>
      <c r="AA978" s="10"/>
      <c r="AB978" s="10"/>
      <c r="AC978" s="10"/>
      <c r="AD978" s="10"/>
    </row>
    <row r="979" spans="1:30">
      <c r="A979" s="55"/>
      <c r="B979" s="10"/>
      <c r="C979" s="10" t="s">
        <v>144</v>
      </c>
      <c r="D979" s="10"/>
      <c r="E979" s="10" t="s">
        <v>122</v>
      </c>
      <c r="F979" s="10">
        <v>3</v>
      </c>
      <c r="G979" s="322">
        <v>911.68499999999995</v>
      </c>
      <c r="H979" s="322">
        <v>1823.37</v>
      </c>
      <c r="I979" s="322">
        <v>607.79</v>
      </c>
      <c r="J979" s="201">
        <v>8.6666666666666696</v>
      </c>
      <c r="L979" s="10">
        <v>2</v>
      </c>
      <c r="M979" s="322">
        <v>377.22</v>
      </c>
      <c r="N979" s="322">
        <v>377.22</v>
      </c>
      <c r="O979" s="10"/>
      <c r="P979" s="322"/>
      <c r="Q979" s="10"/>
      <c r="R979" s="10">
        <v>3</v>
      </c>
      <c r="S979" s="322">
        <v>1823.37</v>
      </c>
      <c r="T979" s="10">
        <v>607.79</v>
      </c>
      <c r="V979" s="10"/>
      <c r="W979" s="10"/>
      <c r="X979" s="10"/>
      <c r="Y979" s="10"/>
      <c r="Z979" s="10"/>
      <c r="AA979" s="10"/>
      <c r="AB979" s="10"/>
      <c r="AC979" s="10"/>
      <c r="AD979" s="10"/>
    </row>
    <row r="980" spans="1:30">
      <c r="A980" s="55"/>
      <c r="B980" s="10"/>
      <c r="C980" s="10" t="s">
        <v>145</v>
      </c>
      <c r="D980" s="10"/>
      <c r="E980" s="10" t="s">
        <v>146</v>
      </c>
      <c r="F980" s="10">
        <v>12</v>
      </c>
      <c r="G980" s="322">
        <v>2307.4187499999998</v>
      </c>
      <c r="H980" s="322">
        <v>18459.349999999999</v>
      </c>
      <c r="I980" s="322">
        <v>1538.2791666666701</v>
      </c>
      <c r="J980" s="201">
        <v>13.4166666666667</v>
      </c>
      <c r="L980" s="10">
        <v>8</v>
      </c>
      <c r="M980" s="322">
        <v>7181.59</v>
      </c>
      <c r="N980" s="322">
        <v>1795.3975</v>
      </c>
      <c r="O980" s="10">
        <v>1</v>
      </c>
      <c r="P980" s="322">
        <v>573.54999999999995</v>
      </c>
      <c r="Q980" s="10">
        <v>573.54999999999995</v>
      </c>
      <c r="R980" s="10">
        <v>11</v>
      </c>
      <c r="S980" s="322">
        <v>17885.8</v>
      </c>
      <c r="T980" s="10">
        <v>1625.98181818182</v>
      </c>
      <c r="V980" s="10"/>
      <c r="W980" s="10"/>
      <c r="X980" s="10"/>
      <c r="Y980" s="10"/>
      <c r="Z980" s="10"/>
      <c r="AA980" s="10"/>
      <c r="AB980" s="10"/>
      <c r="AC980" s="10"/>
      <c r="AD980" s="10"/>
    </row>
    <row r="981" spans="1:30">
      <c r="A981" s="55"/>
      <c r="B981" s="10"/>
      <c r="C981" s="10" t="s">
        <v>147</v>
      </c>
      <c r="D981" s="10"/>
      <c r="E981" s="10" t="s">
        <v>148</v>
      </c>
      <c r="F981" s="10">
        <v>4</v>
      </c>
      <c r="G981" s="322">
        <v>2108.94333333333</v>
      </c>
      <c r="H981" s="322">
        <v>6326.83</v>
      </c>
      <c r="I981" s="322">
        <v>1581.7075</v>
      </c>
      <c r="J981" s="201">
        <v>13</v>
      </c>
      <c r="L981" s="10">
        <v>3</v>
      </c>
      <c r="M981" s="322">
        <v>1186.04</v>
      </c>
      <c r="N981" s="322">
        <v>1186.04</v>
      </c>
      <c r="O981" s="10">
        <v>1</v>
      </c>
      <c r="P981" s="322">
        <v>3744.61</v>
      </c>
      <c r="Q981" s="10">
        <v>3744.61</v>
      </c>
      <c r="R981" s="10">
        <v>3</v>
      </c>
      <c r="S981" s="322">
        <v>2582.2199999999998</v>
      </c>
      <c r="T981" s="10">
        <v>860.74</v>
      </c>
      <c r="V981" s="10"/>
      <c r="W981" s="10"/>
      <c r="X981" s="10"/>
      <c r="Y981" s="10"/>
      <c r="Z981" s="10"/>
      <c r="AA981" s="10"/>
      <c r="AB981" s="10"/>
      <c r="AC981" s="10"/>
      <c r="AD981" s="10"/>
    </row>
    <row r="982" spans="1:30">
      <c r="A982" s="55"/>
      <c r="B982" s="10"/>
      <c r="C982" s="10" t="s">
        <v>384</v>
      </c>
      <c r="D982" s="10"/>
      <c r="E982" s="10" t="s">
        <v>266</v>
      </c>
      <c r="F982" s="10">
        <v>1</v>
      </c>
      <c r="G982" s="322">
        <v>5746.75</v>
      </c>
      <c r="H982" s="322">
        <v>5746.75</v>
      </c>
      <c r="I982" s="322">
        <v>5746.75</v>
      </c>
      <c r="J982" s="201">
        <v>25</v>
      </c>
      <c r="L982" s="10">
        <v>1</v>
      </c>
      <c r="M982" s="322"/>
      <c r="N982" s="322"/>
      <c r="O982" s="10"/>
      <c r="P982" s="322"/>
      <c r="Q982" s="10"/>
      <c r="R982" s="10">
        <v>1</v>
      </c>
      <c r="S982" s="322">
        <v>5746.75</v>
      </c>
      <c r="T982" s="10">
        <v>5746.75</v>
      </c>
      <c r="V982" s="10"/>
      <c r="W982" s="10"/>
      <c r="X982" s="10"/>
      <c r="Y982" s="10"/>
      <c r="Z982" s="10"/>
      <c r="AA982" s="10"/>
      <c r="AB982" s="10"/>
      <c r="AC982" s="10"/>
      <c r="AD982" s="10"/>
    </row>
    <row r="983" spans="1:30">
      <c r="A983" s="55"/>
      <c r="B983" s="10"/>
      <c r="C983" s="10" t="s">
        <v>385</v>
      </c>
      <c r="D983" s="10"/>
      <c r="E983" s="10" t="s">
        <v>386</v>
      </c>
      <c r="F983" s="10">
        <v>1</v>
      </c>
      <c r="G983" s="322">
        <v>855.19</v>
      </c>
      <c r="H983" s="322">
        <v>855.19</v>
      </c>
      <c r="I983" s="322">
        <v>855.19</v>
      </c>
      <c r="J983" s="201">
        <v>13</v>
      </c>
      <c r="L983" s="10"/>
      <c r="M983" s="322">
        <v>855.19</v>
      </c>
      <c r="N983" s="322">
        <v>855.19</v>
      </c>
      <c r="O983" s="10"/>
      <c r="P983" s="322"/>
      <c r="Q983" s="10"/>
      <c r="R983" s="10">
        <v>1</v>
      </c>
      <c r="S983" s="322">
        <v>855.19</v>
      </c>
      <c r="T983" s="10">
        <v>855.19</v>
      </c>
      <c r="V983" s="10"/>
      <c r="W983" s="10"/>
      <c r="X983" s="10"/>
      <c r="Y983" s="10"/>
      <c r="Z983" s="10"/>
      <c r="AA983" s="10"/>
      <c r="AB983" s="10"/>
      <c r="AC983" s="10"/>
      <c r="AD983" s="10"/>
    </row>
    <row r="984" spans="1:30">
      <c r="A984" s="55"/>
      <c r="B984" s="10"/>
      <c r="C984" s="10" t="s">
        <v>413</v>
      </c>
      <c r="D984" s="10"/>
      <c r="E984" s="10" t="s">
        <v>274</v>
      </c>
      <c r="F984" s="10">
        <v>5</v>
      </c>
      <c r="G984" s="322">
        <v>8299.44</v>
      </c>
      <c r="H984" s="322">
        <v>16598.88</v>
      </c>
      <c r="I984" s="322">
        <v>3319.7759999999998</v>
      </c>
      <c r="J984" s="201">
        <v>4.4000000000000004</v>
      </c>
      <c r="L984" s="10">
        <v>2</v>
      </c>
      <c r="M984" s="322">
        <v>9769.5499999999993</v>
      </c>
      <c r="N984" s="322">
        <v>3256.5166666666701</v>
      </c>
      <c r="O984" s="10">
        <v>2</v>
      </c>
      <c r="P984" s="322">
        <v>9462.2000000000007</v>
      </c>
      <c r="Q984" s="10">
        <v>4731.1000000000004</v>
      </c>
      <c r="R984" s="10">
        <v>3</v>
      </c>
      <c r="S984" s="322">
        <v>7136.68</v>
      </c>
      <c r="T984" s="10">
        <v>2378.8933333333298</v>
      </c>
      <c r="V984" s="10"/>
      <c r="W984" s="10"/>
      <c r="X984" s="10"/>
      <c r="Y984" s="10"/>
      <c r="Z984" s="10"/>
      <c r="AA984" s="10"/>
      <c r="AB984" s="10"/>
      <c r="AC984" s="10"/>
      <c r="AD984" s="10"/>
    </row>
    <row r="985" spans="1:30">
      <c r="A985" s="55"/>
      <c r="B985" s="10"/>
      <c r="C985" s="10" t="s">
        <v>387</v>
      </c>
      <c r="D985" s="10"/>
      <c r="E985" s="10" t="s">
        <v>205</v>
      </c>
      <c r="F985" s="10">
        <v>2</v>
      </c>
      <c r="G985" s="322">
        <v>2533.5500000000002</v>
      </c>
      <c r="H985" s="322">
        <v>2533.5500000000002</v>
      </c>
      <c r="I985" s="322">
        <v>1266.7750000000001</v>
      </c>
      <c r="J985" s="201">
        <v>12.5</v>
      </c>
      <c r="L985" s="10">
        <v>1</v>
      </c>
      <c r="M985" s="322">
        <v>585.82000000000005</v>
      </c>
      <c r="N985" s="322">
        <v>585.82000000000005</v>
      </c>
      <c r="O985" s="10"/>
      <c r="P985" s="322"/>
      <c r="Q985" s="10"/>
      <c r="R985" s="10">
        <v>2</v>
      </c>
      <c r="S985" s="322">
        <v>2533.5500000000002</v>
      </c>
      <c r="T985" s="10">
        <v>1266.7750000000001</v>
      </c>
      <c r="V985" s="10"/>
      <c r="W985" s="10"/>
      <c r="X985" s="10"/>
      <c r="Y985" s="10"/>
      <c r="Z985" s="10"/>
      <c r="AA985" s="10"/>
      <c r="AB985" s="10"/>
      <c r="AC985" s="10"/>
      <c r="AD985" s="10"/>
    </row>
    <row r="986" spans="1:30">
      <c r="A986" s="55"/>
      <c r="B986" s="10"/>
      <c r="C986" s="10" t="s">
        <v>390</v>
      </c>
      <c r="D986" s="10"/>
      <c r="E986" s="10" t="s">
        <v>158</v>
      </c>
      <c r="F986" s="10">
        <v>1</v>
      </c>
      <c r="G986" s="322">
        <v>273.70999999999998</v>
      </c>
      <c r="H986" s="322">
        <v>273.70999999999998</v>
      </c>
      <c r="I986" s="322">
        <v>273.70999999999998</v>
      </c>
      <c r="J986" s="201">
        <v>7</v>
      </c>
      <c r="L986" s="10"/>
      <c r="M986" s="322">
        <v>273.70999999999998</v>
      </c>
      <c r="N986" s="322">
        <v>273.70999999999998</v>
      </c>
      <c r="O986" s="10"/>
      <c r="P986" s="322"/>
      <c r="Q986" s="10"/>
      <c r="R986" s="10">
        <v>1</v>
      </c>
      <c r="S986" s="322">
        <v>273.70999999999998</v>
      </c>
      <c r="T986" s="10">
        <v>273.70999999999998</v>
      </c>
      <c r="V986" s="10"/>
      <c r="W986" s="10"/>
      <c r="X986" s="10"/>
      <c r="Y986" s="10"/>
      <c r="Z986" s="10"/>
      <c r="AA986" s="10"/>
      <c r="AB986" s="10"/>
      <c r="AC986" s="10"/>
      <c r="AD986" s="10"/>
    </row>
    <row r="987" spans="1:30">
      <c r="A987" s="55"/>
      <c r="B987" s="10"/>
      <c r="C987" s="10" t="s">
        <v>390</v>
      </c>
      <c r="D987" s="10"/>
      <c r="E987" s="10" t="s">
        <v>162</v>
      </c>
      <c r="F987" s="10">
        <v>7</v>
      </c>
      <c r="G987" s="322">
        <v>1788.1279999999999</v>
      </c>
      <c r="H987" s="322">
        <v>8940.64</v>
      </c>
      <c r="I987" s="322">
        <v>1277.2342857142901</v>
      </c>
      <c r="J987" s="201">
        <v>13.4285714285714</v>
      </c>
      <c r="L987" s="10">
        <v>5</v>
      </c>
      <c r="M987" s="322">
        <v>2993.63</v>
      </c>
      <c r="N987" s="322">
        <v>1496.8150000000001</v>
      </c>
      <c r="O987" s="10"/>
      <c r="P987" s="322"/>
      <c r="Q987" s="10"/>
      <c r="R987" s="10">
        <v>7</v>
      </c>
      <c r="S987" s="322">
        <v>8940.64</v>
      </c>
      <c r="T987" s="10">
        <v>1277.2342857142901</v>
      </c>
      <c r="V987" s="10"/>
      <c r="W987" s="10"/>
      <c r="X987" s="10"/>
      <c r="Y987" s="10"/>
      <c r="Z987" s="10"/>
      <c r="AA987" s="10"/>
      <c r="AB987" s="10"/>
      <c r="AC987" s="10"/>
      <c r="AD987" s="10"/>
    </row>
    <row r="988" spans="1:30">
      <c r="A988" s="55"/>
      <c r="B988" s="10"/>
      <c r="C988" s="10" t="s">
        <v>391</v>
      </c>
      <c r="D988" s="10"/>
      <c r="E988" s="10" t="s">
        <v>197</v>
      </c>
      <c r="F988" s="10">
        <v>1</v>
      </c>
      <c r="G988" s="322">
        <v>556.13</v>
      </c>
      <c r="H988" s="322">
        <v>556.13</v>
      </c>
      <c r="I988" s="322">
        <v>556.13</v>
      </c>
      <c r="J988" s="201">
        <v>13</v>
      </c>
      <c r="L988" s="10">
        <v>1</v>
      </c>
      <c r="M988" s="322"/>
      <c r="N988" s="322"/>
      <c r="O988" s="10"/>
      <c r="P988" s="322"/>
      <c r="Q988" s="10"/>
      <c r="R988" s="10">
        <v>1</v>
      </c>
      <c r="S988" s="322">
        <v>556.13</v>
      </c>
      <c r="T988" s="10">
        <v>556.13</v>
      </c>
      <c r="V988" s="10"/>
      <c r="W988" s="10"/>
      <c r="X988" s="10"/>
      <c r="Y988" s="10"/>
      <c r="Z988" s="10"/>
      <c r="AA988" s="10"/>
      <c r="AB988" s="10"/>
      <c r="AC988" s="10"/>
      <c r="AD988" s="10"/>
    </row>
    <row r="989" spans="1:30">
      <c r="A989" s="55"/>
      <c r="B989" s="10"/>
      <c r="C989" s="10" t="s">
        <v>149</v>
      </c>
      <c r="D989" s="10"/>
      <c r="E989" s="10" t="s">
        <v>150</v>
      </c>
      <c r="F989" s="10">
        <v>8</v>
      </c>
      <c r="G989" s="322">
        <v>7086.8083333333298</v>
      </c>
      <c r="H989" s="322">
        <v>42520.85</v>
      </c>
      <c r="I989" s="322">
        <v>5315.1062499999998</v>
      </c>
      <c r="J989" s="201">
        <v>15</v>
      </c>
      <c r="L989" s="10">
        <v>6</v>
      </c>
      <c r="M989" s="322">
        <v>6127.22</v>
      </c>
      <c r="N989" s="322">
        <v>3063.61</v>
      </c>
      <c r="O989" s="10"/>
      <c r="P989" s="322"/>
      <c r="Q989" s="10"/>
      <c r="R989" s="10">
        <v>8</v>
      </c>
      <c r="S989" s="322">
        <v>42520.85</v>
      </c>
      <c r="T989" s="10">
        <v>5315.1062499999998</v>
      </c>
      <c r="V989" s="10"/>
      <c r="W989" s="10"/>
      <c r="X989" s="10"/>
      <c r="Y989" s="10"/>
      <c r="Z989" s="10"/>
      <c r="AA989" s="10"/>
      <c r="AB989" s="10"/>
      <c r="AC989" s="10"/>
      <c r="AD989" s="10"/>
    </row>
    <row r="990" spans="1:30">
      <c r="A990" s="55"/>
      <c r="B990" s="10"/>
      <c r="C990" s="10" t="s">
        <v>151</v>
      </c>
      <c r="D990" s="10"/>
      <c r="E990" s="10" t="s">
        <v>150</v>
      </c>
      <c r="F990" s="10">
        <v>3</v>
      </c>
      <c r="G990" s="322">
        <v>12047.2266666667</v>
      </c>
      <c r="H990" s="322">
        <v>36141.68</v>
      </c>
      <c r="I990" s="322">
        <v>12047.2266666667</v>
      </c>
      <c r="J990" s="201">
        <v>11</v>
      </c>
      <c r="L990" s="10"/>
      <c r="M990" s="322">
        <v>36141.68</v>
      </c>
      <c r="N990" s="322">
        <v>12047.2266666667</v>
      </c>
      <c r="O990" s="10"/>
      <c r="P990" s="322"/>
      <c r="Q990" s="10"/>
      <c r="R990" s="10">
        <v>3</v>
      </c>
      <c r="S990" s="322">
        <v>36141.68</v>
      </c>
      <c r="T990" s="10">
        <v>12047.2266666667</v>
      </c>
      <c r="V990" s="10"/>
      <c r="W990" s="10"/>
      <c r="X990" s="10"/>
      <c r="Y990" s="10"/>
      <c r="Z990" s="10"/>
      <c r="AA990" s="10"/>
      <c r="AB990" s="10"/>
      <c r="AC990" s="10"/>
      <c r="AD990" s="10"/>
    </row>
    <row r="991" spans="1:30">
      <c r="A991" s="55"/>
      <c r="B991" s="10"/>
      <c r="C991" s="10" t="s">
        <v>152</v>
      </c>
      <c r="D991" s="10"/>
      <c r="E991" s="10" t="s">
        <v>103</v>
      </c>
      <c r="F991" s="10">
        <v>5</v>
      </c>
      <c r="G991" s="322">
        <v>1543.375</v>
      </c>
      <c r="H991" s="322">
        <v>3086.75</v>
      </c>
      <c r="I991" s="322">
        <v>617.35</v>
      </c>
      <c r="J991" s="201">
        <v>10</v>
      </c>
      <c r="L991" s="10">
        <v>2</v>
      </c>
      <c r="M991" s="322">
        <v>1892.23</v>
      </c>
      <c r="N991" s="322">
        <v>630.743333333333</v>
      </c>
      <c r="O991" s="10"/>
      <c r="P991" s="322"/>
      <c r="Q991" s="10"/>
      <c r="R991" s="10">
        <v>5</v>
      </c>
      <c r="S991" s="322">
        <v>3086.75</v>
      </c>
      <c r="T991" s="10">
        <v>617.35</v>
      </c>
      <c r="V991" s="10"/>
      <c r="W991" s="10"/>
      <c r="X991" s="10"/>
      <c r="Y991" s="10"/>
      <c r="Z991" s="10"/>
      <c r="AA991" s="10"/>
      <c r="AB991" s="10"/>
      <c r="AC991" s="10"/>
      <c r="AD991" s="10"/>
    </row>
    <row r="992" spans="1:30">
      <c r="A992" s="55"/>
      <c r="B992" s="10"/>
      <c r="C992" s="10" t="s">
        <v>153</v>
      </c>
      <c r="D992" s="10"/>
      <c r="E992" s="10" t="s">
        <v>98</v>
      </c>
      <c r="F992" s="10">
        <v>1</v>
      </c>
      <c r="G992" s="322">
        <v>211.2</v>
      </c>
      <c r="H992" s="322">
        <v>211.2</v>
      </c>
      <c r="I992" s="322">
        <v>211.2</v>
      </c>
      <c r="J992" s="201">
        <v>7</v>
      </c>
      <c r="L992" s="10">
        <v>1</v>
      </c>
      <c r="M992" s="322"/>
      <c r="N992" s="322"/>
      <c r="O992" s="10"/>
      <c r="P992" s="322"/>
      <c r="Q992" s="10"/>
      <c r="R992" s="10">
        <v>1</v>
      </c>
      <c r="S992" s="322">
        <v>211.2</v>
      </c>
      <c r="T992" s="10">
        <v>211.2</v>
      </c>
      <c r="V992" s="10"/>
      <c r="W992" s="10"/>
      <c r="X992" s="10"/>
      <c r="Y992" s="10"/>
      <c r="Z992" s="10"/>
      <c r="AA992" s="10"/>
      <c r="AB992" s="10"/>
      <c r="AC992" s="10"/>
      <c r="AD992" s="10"/>
    </row>
    <row r="993" spans="1:30" ht="15.75" thickBot="1">
      <c r="A993" s="55"/>
      <c r="B993" s="10"/>
      <c r="C993" s="10" t="s">
        <v>400</v>
      </c>
      <c r="D993" s="10"/>
      <c r="E993" s="10" t="s">
        <v>335</v>
      </c>
      <c r="F993" s="10">
        <v>3</v>
      </c>
      <c r="G993" s="322">
        <v>6028.2</v>
      </c>
      <c r="H993" s="322">
        <v>6028.2</v>
      </c>
      <c r="I993" s="322">
        <v>2009.4</v>
      </c>
      <c r="J993" s="201">
        <v>6</v>
      </c>
      <c r="L993" s="10">
        <v>1</v>
      </c>
      <c r="M993" s="322">
        <v>5986.59</v>
      </c>
      <c r="N993" s="322">
        <v>2993.2950000000001</v>
      </c>
      <c r="O993" s="10"/>
      <c r="P993" s="322"/>
      <c r="Q993" s="10"/>
      <c r="R993" s="10">
        <v>3</v>
      </c>
      <c r="S993" s="322">
        <v>6028.2</v>
      </c>
      <c r="T993" s="10">
        <v>2009.4</v>
      </c>
      <c r="V993" s="10"/>
      <c r="W993" s="10"/>
      <c r="X993" s="10"/>
      <c r="Y993" s="10"/>
      <c r="Z993" s="10"/>
      <c r="AA993" s="10"/>
      <c r="AB993" s="10"/>
      <c r="AC993" s="10"/>
      <c r="AD993" s="10"/>
    </row>
    <row r="994" spans="1:30" ht="15.75" thickBot="1">
      <c r="A994" s="4"/>
      <c r="B994" s="94" t="s">
        <v>53</v>
      </c>
      <c r="C994" s="101"/>
      <c r="D994" s="101"/>
      <c r="E994" s="101"/>
      <c r="F994" s="96">
        <v>291</v>
      </c>
      <c r="G994" s="324">
        <v>3516.9368328160103</v>
      </c>
      <c r="H994" s="325">
        <v>801768.33999999985</v>
      </c>
      <c r="I994" s="324">
        <v>2209.4946649470917</v>
      </c>
      <c r="J994" s="314">
        <v>12.097925925925923</v>
      </c>
      <c r="L994" s="98">
        <v>183</v>
      </c>
      <c r="M994" s="325">
        <v>437094.30999999988</v>
      </c>
      <c r="N994" s="324">
        <v>3010.9116607142869</v>
      </c>
      <c r="O994" s="96">
        <v>6</v>
      </c>
      <c r="P994" s="325">
        <v>23961.86</v>
      </c>
      <c r="Q994" s="295">
        <v>3846.1520000000005</v>
      </c>
      <c r="R994" s="96">
        <v>285</v>
      </c>
      <c r="S994" s="325">
        <v>777806.47999999986</v>
      </c>
      <c r="T994" s="295">
        <v>2199.8465831751596</v>
      </c>
      <c r="V994" s="189">
        <v>1114</v>
      </c>
      <c r="W994" s="190">
        <v>19185.3</v>
      </c>
      <c r="X994" s="191">
        <v>17.221992818671453</v>
      </c>
      <c r="Y994" s="96"/>
      <c r="Z994" s="96"/>
      <c r="AA994" s="100" t="s">
        <v>54</v>
      </c>
      <c r="AB994" s="96"/>
      <c r="AC994" s="96"/>
      <c r="AD994" s="102" t="s">
        <v>54</v>
      </c>
    </row>
    <row r="995" spans="1:30" s="3" customFormat="1" ht="12.75">
      <c r="A995" s="55"/>
      <c r="G995" s="317"/>
      <c r="H995" s="317"/>
      <c r="I995" s="317"/>
      <c r="J995" s="309"/>
      <c r="L995" s="50"/>
      <c r="M995" s="317"/>
      <c r="N995" s="317"/>
      <c r="P995" s="317"/>
      <c r="S995" s="317"/>
      <c r="V995" s="50"/>
    </row>
    <row r="996" spans="1:30" ht="76.5">
      <c r="A996" s="55" t="s">
        <v>155</v>
      </c>
      <c r="B996" s="56" t="s">
        <v>57</v>
      </c>
      <c r="C996" s="56" t="s">
        <v>36</v>
      </c>
      <c r="D996" s="56" t="s">
        <v>37</v>
      </c>
      <c r="E996" s="56" t="s">
        <v>38</v>
      </c>
      <c r="F996" s="68" t="s">
        <v>637</v>
      </c>
      <c r="G996" s="326" t="s">
        <v>615</v>
      </c>
      <c r="H996" s="326" t="s">
        <v>638</v>
      </c>
      <c r="I996" s="326" t="s">
        <v>617</v>
      </c>
      <c r="J996" s="315" t="s">
        <v>618</v>
      </c>
      <c r="K996" s="70"/>
      <c r="L996" s="68" t="s">
        <v>619</v>
      </c>
      <c r="M996" s="326" t="s">
        <v>639</v>
      </c>
      <c r="N996" s="326" t="s">
        <v>621</v>
      </c>
      <c r="O996" s="68" t="s">
        <v>622</v>
      </c>
      <c r="P996" s="326" t="s">
        <v>623</v>
      </c>
      <c r="Q996" s="68" t="s">
        <v>624</v>
      </c>
      <c r="R996" s="57" t="s">
        <v>625</v>
      </c>
      <c r="S996" s="331" t="s">
        <v>626</v>
      </c>
      <c r="T996" s="57" t="s">
        <v>627</v>
      </c>
      <c r="U996" s="72"/>
      <c r="V996" s="57" t="s">
        <v>628</v>
      </c>
      <c r="W996" s="57" t="s">
        <v>629</v>
      </c>
      <c r="X996" s="57" t="s">
        <v>630</v>
      </c>
      <c r="Y996" s="57" t="s">
        <v>631</v>
      </c>
      <c r="Z996" s="57" t="s">
        <v>632</v>
      </c>
      <c r="AA996" s="57" t="s">
        <v>633</v>
      </c>
      <c r="AB996" s="57" t="s">
        <v>634</v>
      </c>
      <c r="AC996" s="57" t="s">
        <v>635</v>
      </c>
      <c r="AD996" s="57" t="s">
        <v>636</v>
      </c>
    </row>
    <row r="997" spans="1:30">
      <c r="A997" s="55"/>
      <c r="B997" s="10"/>
      <c r="C997" s="10" t="s">
        <v>88</v>
      </c>
      <c r="D997" s="10"/>
      <c r="E997" s="10" t="s">
        <v>89</v>
      </c>
      <c r="F997" s="10">
        <v>3</v>
      </c>
      <c r="G997" s="322"/>
      <c r="H997" s="322">
        <v>7200.72</v>
      </c>
      <c r="I997" s="322">
        <v>2400.2399999999998</v>
      </c>
      <c r="J997" s="201">
        <v>11</v>
      </c>
      <c r="L997" s="10"/>
      <c r="M997" s="322">
        <v>7200.72</v>
      </c>
      <c r="N997" s="322">
        <v>2400.2399999999998</v>
      </c>
      <c r="O997" s="10"/>
      <c r="P997" s="322"/>
      <c r="Q997" s="10"/>
      <c r="R997" s="10">
        <v>3</v>
      </c>
      <c r="S997" s="322">
        <v>7200.72</v>
      </c>
      <c r="T997" s="10">
        <v>2400.2399999999998</v>
      </c>
      <c r="V997" s="10"/>
      <c r="W997" s="10"/>
      <c r="X997" s="10"/>
      <c r="Y997" s="10"/>
      <c r="Z997" s="10"/>
      <c r="AA997" s="10"/>
      <c r="AB997" s="10"/>
      <c r="AC997" s="10"/>
      <c r="AD997" s="10"/>
    </row>
    <row r="998" spans="1:30">
      <c r="A998" s="55"/>
      <c r="B998" s="10"/>
      <c r="C998" s="10" t="s">
        <v>156</v>
      </c>
      <c r="D998" s="10"/>
      <c r="E998" s="10" t="s">
        <v>89</v>
      </c>
      <c r="F998" s="10">
        <v>1</v>
      </c>
      <c r="G998" s="322">
        <v>10198.89</v>
      </c>
      <c r="H998" s="322">
        <v>10198.89</v>
      </c>
      <c r="I998" s="322">
        <v>10198.89</v>
      </c>
      <c r="J998" s="201">
        <v>5</v>
      </c>
      <c r="L998" s="10">
        <v>1</v>
      </c>
      <c r="M998" s="322"/>
      <c r="N998" s="322"/>
      <c r="O998" s="10"/>
      <c r="P998" s="322"/>
      <c r="Q998" s="10"/>
      <c r="R998" s="10">
        <v>1</v>
      </c>
      <c r="S998" s="322">
        <v>10198.89</v>
      </c>
      <c r="T998" s="10">
        <v>10198.89</v>
      </c>
      <c r="V998" s="10"/>
      <c r="W998" s="10"/>
      <c r="X998" s="10"/>
      <c r="Y998" s="10"/>
      <c r="Z998" s="10"/>
      <c r="AA998" s="10"/>
      <c r="AB998" s="10"/>
      <c r="AC998" s="10"/>
      <c r="AD998" s="10"/>
    </row>
    <row r="999" spans="1:30">
      <c r="A999" s="55"/>
      <c r="B999" s="10"/>
      <c r="C999" s="10" t="s">
        <v>159</v>
      </c>
      <c r="D999" s="10"/>
      <c r="E999" s="10" t="s">
        <v>160</v>
      </c>
      <c r="F999" s="10">
        <v>1</v>
      </c>
      <c r="G999" s="322">
        <v>268.39</v>
      </c>
      <c r="H999" s="322">
        <v>268.39</v>
      </c>
      <c r="I999" s="322">
        <v>268.39</v>
      </c>
      <c r="J999" s="201">
        <v>7</v>
      </c>
      <c r="L999" s="10">
        <v>1</v>
      </c>
      <c r="M999" s="322"/>
      <c r="N999" s="322"/>
      <c r="O999" s="10"/>
      <c r="P999" s="322"/>
      <c r="Q999" s="10"/>
      <c r="R999" s="10">
        <v>1</v>
      </c>
      <c r="S999" s="322">
        <v>268.39</v>
      </c>
      <c r="T999" s="10">
        <v>268.39</v>
      </c>
      <c r="V999" s="10"/>
      <c r="W999" s="10"/>
      <c r="X999" s="10"/>
      <c r="Y999" s="10"/>
      <c r="Z999" s="10"/>
      <c r="AA999" s="10"/>
      <c r="AB999" s="10"/>
      <c r="AC999" s="10"/>
      <c r="AD999" s="10"/>
    </row>
    <row r="1000" spans="1:30">
      <c r="A1000" s="55"/>
      <c r="B1000" s="10"/>
      <c r="C1000" s="10" t="s">
        <v>91</v>
      </c>
      <c r="D1000" s="10"/>
      <c r="E1000" s="10" t="s">
        <v>92</v>
      </c>
      <c r="F1000" s="10">
        <v>18</v>
      </c>
      <c r="G1000" s="322">
        <v>2967.2370000000001</v>
      </c>
      <c r="H1000" s="322">
        <v>29672.37</v>
      </c>
      <c r="I1000" s="322">
        <v>1648.4649999999999</v>
      </c>
      <c r="J1000" s="201">
        <v>9.7777777777777803</v>
      </c>
      <c r="L1000" s="10">
        <v>10</v>
      </c>
      <c r="M1000" s="322">
        <v>20555.22</v>
      </c>
      <c r="N1000" s="322">
        <v>2569.4025000000001</v>
      </c>
      <c r="O1000" s="10"/>
      <c r="P1000" s="322"/>
      <c r="Q1000" s="10"/>
      <c r="R1000" s="10">
        <v>18</v>
      </c>
      <c r="S1000" s="322">
        <v>29672.37</v>
      </c>
      <c r="T1000" s="10">
        <v>1648.4649999999999</v>
      </c>
      <c r="V1000" s="10"/>
      <c r="W1000" s="10"/>
      <c r="X1000" s="10"/>
      <c r="Y1000" s="10"/>
      <c r="Z1000" s="10"/>
      <c r="AA1000" s="10"/>
      <c r="AB1000" s="10"/>
      <c r="AC1000" s="10"/>
      <c r="AD1000" s="10"/>
    </row>
    <row r="1001" spans="1:30">
      <c r="A1001" s="55"/>
      <c r="B1001" s="10"/>
      <c r="C1001" s="10" t="s">
        <v>167</v>
      </c>
      <c r="D1001" s="10"/>
      <c r="E1001" s="10" t="s">
        <v>168</v>
      </c>
      <c r="F1001" s="10">
        <v>1</v>
      </c>
      <c r="G1001" s="322">
        <v>627.22</v>
      </c>
      <c r="H1001" s="322">
        <v>627.22</v>
      </c>
      <c r="I1001" s="322">
        <v>627.22</v>
      </c>
      <c r="J1001" s="201">
        <v>37</v>
      </c>
      <c r="L1001" s="10">
        <v>1</v>
      </c>
      <c r="M1001" s="322"/>
      <c r="N1001" s="322"/>
      <c r="O1001" s="10"/>
      <c r="P1001" s="322"/>
      <c r="Q1001" s="10"/>
      <c r="R1001" s="10">
        <v>1</v>
      </c>
      <c r="S1001" s="322">
        <v>627.22</v>
      </c>
      <c r="T1001" s="10">
        <v>627.22</v>
      </c>
      <c r="V1001" s="10"/>
      <c r="W1001" s="10"/>
      <c r="X1001" s="10"/>
      <c r="Y1001" s="10"/>
      <c r="Z1001" s="10"/>
      <c r="AA1001" s="10"/>
      <c r="AB1001" s="10"/>
      <c r="AC1001" s="10"/>
      <c r="AD1001" s="10"/>
    </row>
    <row r="1002" spans="1:30">
      <c r="A1002" s="55"/>
      <c r="B1002" s="10"/>
      <c r="C1002" s="10" t="s">
        <v>172</v>
      </c>
      <c r="D1002" s="10"/>
      <c r="E1002" s="10" t="s">
        <v>173</v>
      </c>
      <c r="F1002" s="10">
        <v>2</v>
      </c>
      <c r="G1002" s="322">
        <v>1328.8150000000001</v>
      </c>
      <c r="H1002" s="322">
        <v>2657.63</v>
      </c>
      <c r="I1002" s="322">
        <v>1328.8150000000001</v>
      </c>
      <c r="J1002" s="201">
        <v>10</v>
      </c>
      <c r="L1002" s="10">
        <v>2</v>
      </c>
      <c r="M1002" s="322"/>
      <c r="N1002" s="322"/>
      <c r="O1002" s="10">
        <v>1</v>
      </c>
      <c r="P1002" s="322">
        <v>1021.31</v>
      </c>
      <c r="Q1002" s="10">
        <v>1021.31</v>
      </c>
      <c r="R1002" s="10">
        <v>1</v>
      </c>
      <c r="S1002" s="322">
        <v>1636.32</v>
      </c>
      <c r="T1002" s="10">
        <v>1636.32</v>
      </c>
      <c r="V1002" s="10"/>
      <c r="W1002" s="10"/>
      <c r="X1002" s="10"/>
      <c r="Y1002" s="10"/>
      <c r="Z1002" s="10"/>
      <c r="AA1002" s="10"/>
      <c r="AB1002" s="10"/>
      <c r="AC1002" s="10"/>
      <c r="AD1002" s="10"/>
    </row>
    <row r="1003" spans="1:30">
      <c r="A1003" s="55"/>
      <c r="B1003" s="10"/>
      <c r="C1003" s="10" t="s">
        <v>175</v>
      </c>
      <c r="D1003" s="10"/>
      <c r="E1003" s="10" t="s">
        <v>158</v>
      </c>
      <c r="F1003" s="10">
        <v>3</v>
      </c>
      <c r="G1003" s="322">
        <v>1392.2750000000001</v>
      </c>
      <c r="H1003" s="322">
        <v>2784.55</v>
      </c>
      <c r="I1003" s="322">
        <v>928.18333333333305</v>
      </c>
      <c r="J1003" s="201">
        <v>8</v>
      </c>
      <c r="L1003" s="10">
        <v>2</v>
      </c>
      <c r="M1003" s="322">
        <v>1145.94</v>
      </c>
      <c r="N1003" s="322">
        <v>1145.94</v>
      </c>
      <c r="O1003" s="10">
        <v>1</v>
      </c>
      <c r="P1003" s="322">
        <v>818.19</v>
      </c>
      <c r="Q1003" s="10">
        <v>818.19</v>
      </c>
      <c r="R1003" s="10">
        <v>2</v>
      </c>
      <c r="S1003" s="322">
        <v>1966.36</v>
      </c>
      <c r="T1003" s="10">
        <v>983.18</v>
      </c>
      <c r="V1003" s="10"/>
      <c r="W1003" s="10"/>
      <c r="X1003" s="10"/>
      <c r="Y1003" s="10"/>
      <c r="Z1003" s="10"/>
      <c r="AA1003" s="10"/>
      <c r="AB1003" s="10"/>
      <c r="AC1003" s="10"/>
      <c r="AD1003" s="10"/>
    </row>
    <row r="1004" spans="1:30">
      <c r="A1004" s="55"/>
      <c r="B1004" s="10"/>
      <c r="C1004" s="10" t="s">
        <v>99</v>
      </c>
      <c r="D1004" s="10"/>
      <c r="E1004" s="10" t="s">
        <v>100</v>
      </c>
      <c r="F1004" s="10">
        <v>11</v>
      </c>
      <c r="G1004" s="322">
        <v>2577.5700000000002</v>
      </c>
      <c r="H1004" s="322">
        <v>10310.280000000001</v>
      </c>
      <c r="I1004" s="322">
        <v>937.298181818182</v>
      </c>
      <c r="J1004" s="201">
        <v>10.7272727272727</v>
      </c>
      <c r="L1004" s="10">
        <v>4</v>
      </c>
      <c r="M1004" s="322">
        <v>7797.12</v>
      </c>
      <c r="N1004" s="322">
        <v>1113.87428571429</v>
      </c>
      <c r="O1004" s="10">
        <v>1</v>
      </c>
      <c r="P1004" s="322">
        <v>1119.22</v>
      </c>
      <c r="Q1004" s="10">
        <v>1119.22</v>
      </c>
      <c r="R1004" s="10">
        <v>10</v>
      </c>
      <c r="S1004" s="322">
        <v>9191.06</v>
      </c>
      <c r="T1004" s="10">
        <v>919.10599999999999</v>
      </c>
      <c r="V1004" s="10"/>
      <c r="W1004" s="10"/>
      <c r="X1004" s="10"/>
      <c r="Y1004" s="10"/>
      <c r="Z1004" s="10"/>
      <c r="AA1004" s="10"/>
      <c r="AB1004" s="10"/>
      <c r="AC1004" s="10"/>
      <c r="AD1004" s="10"/>
    </row>
    <row r="1005" spans="1:30">
      <c r="A1005" s="55"/>
      <c r="B1005" s="10"/>
      <c r="C1005" s="10" t="s">
        <v>181</v>
      </c>
      <c r="D1005" s="10"/>
      <c r="E1005" s="10" t="s">
        <v>182</v>
      </c>
      <c r="F1005" s="10">
        <v>2</v>
      </c>
      <c r="G1005" s="322">
        <v>672.375</v>
      </c>
      <c r="H1005" s="322">
        <v>1344.75</v>
      </c>
      <c r="I1005" s="322">
        <v>672.375</v>
      </c>
      <c r="J1005" s="201">
        <v>11</v>
      </c>
      <c r="L1005" s="10">
        <v>2</v>
      </c>
      <c r="M1005" s="322"/>
      <c r="N1005" s="322"/>
      <c r="O1005" s="10"/>
      <c r="P1005" s="322"/>
      <c r="Q1005" s="10"/>
      <c r="R1005" s="10">
        <v>2</v>
      </c>
      <c r="S1005" s="322">
        <v>1344.75</v>
      </c>
      <c r="T1005" s="10">
        <v>672.375</v>
      </c>
      <c r="V1005" s="10"/>
      <c r="W1005" s="10"/>
      <c r="X1005" s="10"/>
      <c r="Y1005" s="10"/>
      <c r="Z1005" s="10"/>
      <c r="AA1005" s="10"/>
      <c r="AB1005" s="10"/>
      <c r="AC1005" s="10"/>
      <c r="AD1005" s="10"/>
    </row>
    <row r="1006" spans="1:30">
      <c r="A1006" s="55"/>
      <c r="B1006" s="10"/>
      <c r="C1006" s="10" t="s">
        <v>183</v>
      </c>
      <c r="D1006" s="10"/>
      <c r="E1006" s="10" t="s">
        <v>184</v>
      </c>
      <c r="F1006" s="10">
        <v>2</v>
      </c>
      <c r="G1006" s="322">
        <v>221.11500000000001</v>
      </c>
      <c r="H1006" s="322">
        <v>442.23</v>
      </c>
      <c r="I1006" s="322">
        <v>221.11500000000001</v>
      </c>
      <c r="J1006" s="201">
        <v>10</v>
      </c>
      <c r="L1006" s="10">
        <v>2</v>
      </c>
      <c r="M1006" s="322"/>
      <c r="N1006" s="322"/>
      <c r="O1006" s="10"/>
      <c r="P1006" s="322"/>
      <c r="Q1006" s="10"/>
      <c r="R1006" s="10">
        <v>2</v>
      </c>
      <c r="S1006" s="322">
        <v>442.23</v>
      </c>
      <c r="T1006" s="10">
        <v>221.11500000000001</v>
      </c>
      <c r="V1006" s="10"/>
      <c r="W1006" s="10"/>
      <c r="X1006" s="10"/>
      <c r="Y1006" s="10"/>
      <c r="Z1006" s="10"/>
      <c r="AA1006" s="10"/>
      <c r="AB1006" s="10"/>
      <c r="AC1006" s="10"/>
      <c r="AD1006" s="10"/>
    </row>
    <row r="1007" spans="1:30">
      <c r="A1007" s="55"/>
      <c r="B1007" s="10"/>
      <c r="C1007" s="10" t="s">
        <v>188</v>
      </c>
      <c r="D1007" s="10"/>
      <c r="E1007" s="10" t="s">
        <v>112</v>
      </c>
      <c r="F1007" s="10">
        <v>2</v>
      </c>
      <c r="G1007" s="322">
        <v>2070.59</v>
      </c>
      <c r="H1007" s="322">
        <v>2070.59</v>
      </c>
      <c r="I1007" s="322">
        <v>1035.2950000000001</v>
      </c>
      <c r="J1007" s="201">
        <v>5</v>
      </c>
      <c r="L1007" s="10">
        <v>1</v>
      </c>
      <c r="M1007" s="322">
        <v>743.35</v>
      </c>
      <c r="N1007" s="322">
        <v>743.35</v>
      </c>
      <c r="O1007" s="10"/>
      <c r="P1007" s="322"/>
      <c r="Q1007" s="10"/>
      <c r="R1007" s="10">
        <v>2</v>
      </c>
      <c r="S1007" s="322">
        <v>2070.59</v>
      </c>
      <c r="T1007" s="10">
        <v>1035.2950000000001</v>
      </c>
      <c r="V1007" s="10"/>
      <c r="W1007" s="10"/>
      <c r="X1007" s="10"/>
      <c r="Y1007" s="10"/>
      <c r="Z1007" s="10"/>
      <c r="AA1007" s="10"/>
      <c r="AB1007" s="10"/>
      <c r="AC1007" s="10"/>
      <c r="AD1007" s="10"/>
    </row>
    <row r="1008" spans="1:30">
      <c r="A1008" s="55"/>
      <c r="B1008" s="10"/>
      <c r="C1008" s="10" t="s">
        <v>189</v>
      </c>
      <c r="D1008" s="10"/>
      <c r="E1008" s="10" t="s">
        <v>187</v>
      </c>
      <c r="F1008" s="10">
        <v>2</v>
      </c>
      <c r="G1008" s="322">
        <v>1967.49</v>
      </c>
      <c r="H1008" s="322">
        <v>3934.98</v>
      </c>
      <c r="I1008" s="322">
        <v>1967.49</v>
      </c>
      <c r="J1008" s="201">
        <v>18.5</v>
      </c>
      <c r="L1008" s="10">
        <v>2</v>
      </c>
      <c r="M1008" s="322"/>
      <c r="N1008" s="322"/>
      <c r="O1008" s="10"/>
      <c r="P1008" s="322"/>
      <c r="Q1008" s="10"/>
      <c r="R1008" s="10">
        <v>2</v>
      </c>
      <c r="S1008" s="322">
        <v>3934.98</v>
      </c>
      <c r="T1008" s="10">
        <v>1967.49</v>
      </c>
      <c r="V1008" s="10"/>
      <c r="W1008" s="10"/>
      <c r="X1008" s="10"/>
      <c r="Y1008" s="10"/>
      <c r="Z1008" s="10"/>
      <c r="AA1008" s="10"/>
      <c r="AB1008" s="10"/>
      <c r="AC1008" s="10"/>
      <c r="AD1008" s="10"/>
    </row>
    <row r="1009" spans="1:30">
      <c r="A1009" s="55"/>
      <c r="B1009" s="10"/>
      <c r="C1009" s="10" t="s">
        <v>101</v>
      </c>
      <c r="D1009" s="10"/>
      <c r="E1009" s="10" t="s">
        <v>110</v>
      </c>
      <c r="F1009" s="10">
        <v>1</v>
      </c>
      <c r="G1009" s="322">
        <v>2097.58</v>
      </c>
      <c r="H1009" s="322">
        <v>2097.58</v>
      </c>
      <c r="I1009" s="322">
        <v>2097.58</v>
      </c>
      <c r="J1009" s="201">
        <v>13</v>
      </c>
      <c r="L1009" s="10">
        <v>1</v>
      </c>
      <c r="M1009" s="322"/>
      <c r="N1009" s="322"/>
      <c r="O1009" s="10">
        <v>1</v>
      </c>
      <c r="P1009" s="322">
        <v>2097.58</v>
      </c>
      <c r="Q1009" s="10">
        <v>2097.58</v>
      </c>
      <c r="R1009" s="10"/>
      <c r="S1009" s="322"/>
      <c r="T1009" s="10"/>
      <c r="V1009" s="10"/>
      <c r="W1009" s="10"/>
      <c r="X1009" s="10"/>
      <c r="Y1009" s="10"/>
      <c r="Z1009" s="10"/>
      <c r="AA1009" s="10"/>
      <c r="AB1009" s="10"/>
      <c r="AC1009" s="10"/>
      <c r="AD1009" s="10"/>
    </row>
    <row r="1010" spans="1:30">
      <c r="A1010" s="55"/>
      <c r="B1010" s="10"/>
      <c r="C1010" s="10" t="s">
        <v>101</v>
      </c>
      <c r="D1010" s="10"/>
      <c r="E1010" s="10" t="s">
        <v>94</v>
      </c>
      <c r="F1010" s="10">
        <v>1</v>
      </c>
      <c r="G1010" s="322">
        <v>458.27</v>
      </c>
      <c r="H1010" s="322">
        <v>458.27</v>
      </c>
      <c r="I1010" s="322">
        <v>458.27</v>
      </c>
      <c r="J1010" s="201">
        <v>12</v>
      </c>
      <c r="L1010" s="10">
        <v>1</v>
      </c>
      <c r="M1010" s="322"/>
      <c r="N1010" s="322"/>
      <c r="O1010" s="10"/>
      <c r="P1010" s="322"/>
      <c r="Q1010" s="10"/>
      <c r="R1010" s="10">
        <v>1</v>
      </c>
      <c r="S1010" s="322">
        <v>458.27</v>
      </c>
      <c r="T1010" s="10">
        <v>458.27</v>
      </c>
      <c r="V1010" s="10"/>
      <c r="W1010" s="10"/>
      <c r="X1010" s="10"/>
      <c r="Y1010" s="10"/>
      <c r="Z1010" s="10"/>
      <c r="AA1010" s="10"/>
      <c r="AB1010" s="10"/>
      <c r="AC1010" s="10"/>
      <c r="AD1010" s="10"/>
    </row>
    <row r="1011" spans="1:30">
      <c r="A1011" s="55"/>
      <c r="B1011" s="10"/>
      <c r="C1011" s="10" t="s">
        <v>192</v>
      </c>
      <c r="D1011" s="10"/>
      <c r="E1011" s="10" t="s">
        <v>193</v>
      </c>
      <c r="F1011" s="10">
        <v>1</v>
      </c>
      <c r="G1011" s="322"/>
      <c r="H1011" s="322">
        <v>3140.72</v>
      </c>
      <c r="I1011" s="322">
        <v>3140.72</v>
      </c>
      <c r="J1011" s="201">
        <v>13</v>
      </c>
      <c r="L1011" s="10"/>
      <c r="M1011" s="322">
        <v>3140.72</v>
      </c>
      <c r="N1011" s="322">
        <v>3140.72</v>
      </c>
      <c r="O1011" s="10"/>
      <c r="P1011" s="322"/>
      <c r="Q1011" s="10"/>
      <c r="R1011" s="10">
        <v>1</v>
      </c>
      <c r="S1011" s="322">
        <v>3140.72</v>
      </c>
      <c r="T1011" s="10">
        <v>3140.72</v>
      </c>
      <c r="V1011" s="10"/>
      <c r="W1011" s="10"/>
      <c r="X1011" s="10"/>
      <c r="Y1011" s="10"/>
      <c r="Z1011" s="10"/>
      <c r="AA1011" s="10"/>
      <c r="AB1011" s="10"/>
      <c r="AC1011" s="10"/>
      <c r="AD1011" s="10"/>
    </row>
    <row r="1012" spans="1:30">
      <c r="A1012" s="55"/>
      <c r="B1012" s="10"/>
      <c r="C1012" s="10" t="s">
        <v>102</v>
      </c>
      <c r="D1012" s="10"/>
      <c r="E1012" s="10" t="s">
        <v>103</v>
      </c>
      <c r="F1012" s="10">
        <v>1</v>
      </c>
      <c r="G1012" s="322">
        <v>1089.3499999999999</v>
      </c>
      <c r="H1012" s="322">
        <v>1089.3499999999999</v>
      </c>
      <c r="I1012" s="322">
        <v>1089.3499999999999</v>
      </c>
      <c r="J1012" s="201">
        <v>7</v>
      </c>
      <c r="L1012" s="10">
        <v>1</v>
      </c>
      <c r="M1012" s="322"/>
      <c r="N1012" s="322"/>
      <c r="O1012" s="10"/>
      <c r="P1012" s="322"/>
      <c r="Q1012" s="10"/>
      <c r="R1012" s="10">
        <v>1</v>
      </c>
      <c r="S1012" s="322">
        <v>1089.3499999999999</v>
      </c>
      <c r="T1012" s="10">
        <v>1089.3499999999999</v>
      </c>
      <c r="V1012" s="10"/>
      <c r="W1012" s="10"/>
      <c r="X1012" s="10"/>
      <c r="Y1012" s="10"/>
      <c r="Z1012" s="10"/>
      <c r="AA1012" s="10"/>
      <c r="AB1012" s="10"/>
      <c r="AC1012" s="10"/>
      <c r="AD1012" s="10"/>
    </row>
    <row r="1013" spans="1:30">
      <c r="A1013" s="55"/>
      <c r="B1013" s="10"/>
      <c r="C1013" s="10" t="s">
        <v>194</v>
      </c>
      <c r="D1013" s="10"/>
      <c r="E1013" s="10" t="s">
        <v>158</v>
      </c>
      <c r="F1013" s="10">
        <v>1</v>
      </c>
      <c r="G1013" s="322">
        <v>1325.84</v>
      </c>
      <c r="H1013" s="322">
        <v>1325.84</v>
      </c>
      <c r="I1013" s="322">
        <v>1325.84</v>
      </c>
      <c r="J1013" s="201">
        <v>19</v>
      </c>
      <c r="L1013" s="10">
        <v>1</v>
      </c>
      <c r="M1013" s="322"/>
      <c r="N1013" s="322"/>
      <c r="O1013" s="10"/>
      <c r="P1013" s="322"/>
      <c r="Q1013" s="10"/>
      <c r="R1013" s="10">
        <v>1</v>
      </c>
      <c r="S1013" s="322">
        <v>1325.84</v>
      </c>
      <c r="T1013" s="10">
        <v>1325.84</v>
      </c>
      <c r="V1013" s="10"/>
      <c r="W1013" s="10"/>
      <c r="X1013" s="10"/>
      <c r="Y1013" s="10"/>
      <c r="Z1013" s="10"/>
      <c r="AA1013" s="10"/>
      <c r="AB1013" s="10"/>
      <c r="AC1013" s="10"/>
      <c r="AD1013" s="10"/>
    </row>
    <row r="1014" spans="1:30">
      <c r="A1014" s="55"/>
      <c r="B1014" s="10"/>
      <c r="C1014" s="10" t="s">
        <v>204</v>
      </c>
      <c r="D1014" s="10"/>
      <c r="E1014" s="10" t="s">
        <v>205</v>
      </c>
      <c r="F1014" s="10">
        <v>1</v>
      </c>
      <c r="G1014" s="322">
        <v>665.04</v>
      </c>
      <c r="H1014" s="322">
        <v>665.04</v>
      </c>
      <c r="I1014" s="322">
        <v>665.04</v>
      </c>
      <c r="J1014" s="201">
        <v>13</v>
      </c>
      <c r="L1014" s="10">
        <v>1</v>
      </c>
      <c r="M1014" s="322"/>
      <c r="N1014" s="322"/>
      <c r="O1014" s="10"/>
      <c r="P1014" s="322"/>
      <c r="Q1014" s="10"/>
      <c r="R1014" s="10">
        <v>1</v>
      </c>
      <c r="S1014" s="322">
        <v>665.04</v>
      </c>
      <c r="T1014" s="10">
        <v>665.04</v>
      </c>
      <c r="V1014" s="10"/>
      <c r="W1014" s="10"/>
      <c r="X1014" s="10"/>
      <c r="Y1014" s="10"/>
      <c r="Z1014" s="10"/>
      <c r="AA1014" s="10"/>
      <c r="AB1014" s="10"/>
      <c r="AC1014" s="10"/>
      <c r="AD1014" s="10"/>
    </row>
    <row r="1015" spans="1:30">
      <c r="A1015" s="55"/>
      <c r="B1015" s="10"/>
      <c r="C1015" s="10" t="s">
        <v>208</v>
      </c>
      <c r="D1015" s="10"/>
      <c r="E1015" s="10" t="s">
        <v>209</v>
      </c>
      <c r="F1015" s="10">
        <v>4</v>
      </c>
      <c r="G1015" s="322">
        <v>1697.33</v>
      </c>
      <c r="H1015" s="322">
        <v>3394.66</v>
      </c>
      <c r="I1015" s="322">
        <v>848.66499999999996</v>
      </c>
      <c r="J1015" s="201">
        <v>17.75</v>
      </c>
      <c r="L1015" s="10">
        <v>2</v>
      </c>
      <c r="M1015" s="322">
        <v>1688.76</v>
      </c>
      <c r="N1015" s="322">
        <v>844.38</v>
      </c>
      <c r="O1015" s="10">
        <v>1</v>
      </c>
      <c r="P1015" s="322">
        <v>478.14</v>
      </c>
      <c r="Q1015" s="10">
        <v>478.14</v>
      </c>
      <c r="R1015" s="10">
        <v>3</v>
      </c>
      <c r="S1015" s="322">
        <v>2916.52</v>
      </c>
      <c r="T1015" s="10">
        <v>972.17333333333397</v>
      </c>
      <c r="V1015" s="10"/>
      <c r="W1015" s="10"/>
      <c r="X1015" s="10"/>
      <c r="Y1015" s="10"/>
      <c r="Z1015" s="10"/>
      <c r="AA1015" s="10"/>
      <c r="AB1015" s="10"/>
      <c r="AC1015" s="10"/>
      <c r="AD1015" s="10"/>
    </row>
    <row r="1016" spans="1:30">
      <c r="A1016" s="55"/>
      <c r="B1016" s="10"/>
      <c r="C1016" s="10" t="s">
        <v>210</v>
      </c>
      <c r="D1016" s="10"/>
      <c r="E1016" s="10" t="s">
        <v>211</v>
      </c>
      <c r="F1016" s="10">
        <v>3</v>
      </c>
      <c r="G1016" s="322">
        <v>2255.86</v>
      </c>
      <c r="H1016" s="322">
        <v>2255.86</v>
      </c>
      <c r="I1016" s="322">
        <v>751.95333333333303</v>
      </c>
      <c r="J1016" s="201">
        <v>10.3333333333333</v>
      </c>
      <c r="L1016" s="10">
        <v>1</v>
      </c>
      <c r="M1016" s="322">
        <v>1051.28</v>
      </c>
      <c r="N1016" s="322">
        <v>525.64</v>
      </c>
      <c r="O1016" s="10"/>
      <c r="P1016" s="322"/>
      <c r="Q1016" s="10"/>
      <c r="R1016" s="10">
        <v>3</v>
      </c>
      <c r="S1016" s="322">
        <v>2255.86</v>
      </c>
      <c r="T1016" s="10">
        <v>751.95333333333303</v>
      </c>
      <c r="V1016" s="10"/>
      <c r="W1016" s="10"/>
      <c r="X1016" s="10"/>
      <c r="Y1016" s="10"/>
      <c r="Z1016" s="10"/>
      <c r="AA1016" s="10"/>
      <c r="AB1016" s="10"/>
      <c r="AC1016" s="10"/>
      <c r="AD1016" s="10"/>
    </row>
    <row r="1017" spans="1:30">
      <c r="A1017" s="55"/>
      <c r="B1017" s="10"/>
      <c r="C1017" s="10" t="s">
        <v>214</v>
      </c>
      <c r="D1017" s="10"/>
      <c r="E1017" s="10" t="s">
        <v>215</v>
      </c>
      <c r="F1017" s="10">
        <v>1</v>
      </c>
      <c r="G1017" s="322">
        <v>1381.05</v>
      </c>
      <c r="H1017" s="322">
        <v>1381.05</v>
      </c>
      <c r="I1017" s="322">
        <v>1381.05</v>
      </c>
      <c r="J1017" s="201">
        <v>13</v>
      </c>
      <c r="L1017" s="10">
        <v>1</v>
      </c>
      <c r="M1017" s="322"/>
      <c r="N1017" s="322"/>
      <c r="O1017" s="10"/>
      <c r="P1017" s="322"/>
      <c r="Q1017" s="10"/>
      <c r="R1017" s="10">
        <v>1</v>
      </c>
      <c r="S1017" s="322">
        <v>1381.05</v>
      </c>
      <c r="T1017" s="10">
        <v>1381.05</v>
      </c>
      <c r="V1017" s="10"/>
      <c r="W1017" s="10"/>
      <c r="X1017" s="10"/>
      <c r="Y1017" s="10"/>
      <c r="Z1017" s="10"/>
      <c r="AA1017" s="10"/>
      <c r="AB1017" s="10"/>
      <c r="AC1017" s="10"/>
      <c r="AD1017" s="10"/>
    </row>
    <row r="1018" spans="1:30">
      <c r="A1018" s="55"/>
      <c r="B1018" s="10"/>
      <c r="C1018" s="10" t="s">
        <v>226</v>
      </c>
      <c r="D1018" s="10"/>
      <c r="E1018" s="10" t="s">
        <v>227</v>
      </c>
      <c r="F1018" s="10">
        <v>1</v>
      </c>
      <c r="G1018" s="322"/>
      <c r="H1018" s="322">
        <v>2436.9699999999998</v>
      </c>
      <c r="I1018" s="322">
        <v>2436.9699999999998</v>
      </c>
      <c r="J1018" s="201">
        <v>6</v>
      </c>
      <c r="L1018" s="10"/>
      <c r="M1018" s="322">
        <v>2436.9699999999998</v>
      </c>
      <c r="N1018" s="322">
        <v>2436.9699999999998</v>
      </c>
      <c r="O1018" s="10"/>
      <c r="P1018" s="322"/>
      <c r="Q1018" s="10"/>
      <c r="R1018" s="10">
        <v>1</v>
      </c>
      <c r="S1018" s="322">
        <v>2436.9699999999998</v>
      </c>
      <c r="T1018" s="10">
        <v>2436.9699999999998</v>
      </c>
      <c r="V1018" s="10"/>
      <c r="W1018" s="10"/>
      <c r="X1018" s="10"/>
      <c r="Y1018" s="10"/>
      <c r="Z1018" s="10"/>
      <c r="AA1018" s="10"/>
      <c r="AB1018" s="10"/>
      <c r="AC1018" s="10"/>
      <c r="AD1018" s="10"/>
    </row>
    <row r="1019" spans="1:30">
      <c r="A1019" s="55"/>
      <c r="B1019" s="10"/>
      <c r="C1019" s="10" t="s">
        <v>106</v>
      </c>
      <c r="D1019" s="10"/>
      <c r="E1019" s="10" t="s">
        <v>107</v>
      </c>
      <c r="F1019" s="10">
        <v>8</v>
      </c>
      <c r="G1019" s="322">
        <v>4553.45</v>
      </c>
      <c r="H1019" s="322">
        <v>4553.45</v>
      </c>
      <c r="I1019" s="322">
        <v>569.18124999999998</v>
      </c>
      <c r="J1019" s="201">
        <v>7.125</v>
      </c>
      <c r="L1019" s="10">
        <v>1</v>
      </c>
      <c r="M1019" s="322">
        <v>4196.4799999999996</v>
      </c>
      <c r="N1019" s="322">
        <v>599.49714285714299</v>
      </c>
      <c r="O1019" s="10"/>
      <c r="P1019" s="322"/>
      <c r="Q1019" s="10"/>
      <c r="R1019" s="10">
        <v>8</v>
      </c>
      <c r="S1019" s="322">
        <v>4553.45</v>
      </c>
      <c r="T1019" s="10">
        <v>569.18124999999998</v>
      </c>
      <c r="V1019" s="10"/>
      <c r="W1019" s="10"/>
      <c r="X1019" s="10"/>
      <c r="Y1019" s="10"/>
      <c r="Z1019" s="10"/>
      <c r="AA1019" s="10"/>
      <c r="AB1019" s="10"/>
      <c r="AC1019" s="10"/>
      <c r="AD1019" s="10"/>
    </row>
    <row r="1020" spans="1:30">
      <c r="A1020" s="55"/>
      <c r="B1020" s="10"/>
      <c r="C1020" s="10" t="s">
        <v>108</v>
      </c>
      <c r="D1020" s="10"/>
      <c r="E1020" s="10" t="s">
        <v>94</v>
      </c>
      <c r="F1020" s="10">
        <v>4</v>
      </c>
      <c r="G1020" s="322">
        <v>33969.75</v>
      </c>
      <c r="H1020" s="322">
        <v>67939.5</v>
      </c>
      <c r="I1020" s="322">
        <v>16984.875</v>
      </c>
      <c r="J1020" s="201">
        <v>29</v>
      </c>
      <c r="L1020" s="10">
        <v>2</v>
      </c>
      <c r="M1020" s="322">
        <v>2155.6999999999998</v>
      </c>
      <c r="N1020" s="322">
        <v>1077.8499999999999</v>
      </c>
      <c r="O1020" s="10"/>
      <c r="P1020" s="322"/>
      <c r="Q1020" s="10"/>
      <c r="R1020" s="10">
        <v>4</v>
      </c>
      <c r="S1020" s="322">
        <v>67939.5</v>
      </c>
      <c r="T1020" s="10">
        <v>16984.875</v>
      </c>
      <c r="V1020" s="10"/>
      <c r="W1020" s="10"/>
      <c r="X1020" s="10"/>
      <c r="Y1020" s="10"/>
      <c r="Z1020" s="10"/>
      <c r="AA1020" s="10"/>
      <c r="AB1020" s="10"/>
      <c r="AC1020" s="10"/>
      <c r="AD1020" s="10"/>
    </row>
    <row r="1021" spans="1:30">
      <c r="A1021" s="55"/>
      <c r="B1021" s="10"/>
      <c r="C1021" s="10" t="s">
        <v>234</v>
      </c>
      <c r="D1021" s="10"/>
      <c r="E1021" s="10" t="s">
        <v>201</v>
      </c>
      <c r="F1021" s="10">
        <v>3</v>
      </c>
      <c r="G1021" s="322">
        <v>1456.0550000000001</v>
      </c>
      <c r="H1021" s="322">
        <v>2912.11</v>
      </c>
      <c r="I1021" s="322">
        <v>970.70333333333303</v>
      </c>
      <c r="J1021" s="201">
        <v>9.3333333333333304</v>
      </c>
      <c r="L1021" s="10">
        <v>2</v>
      </c>
      <c r="M1021" s="322">
        <v>2399.3000000000002</v>
      </c>
      <c r="N1021" s="322">
        <v>2399.3000000000002</v>
      </c>
      <c r="O1021" s="10">
        <v>1</v>
      </c>
      <c r="P1021" s="322">
        <v>239.91</v>
      </c>
      <c r="Q1021" s="10">
        <v>239.91</v>
      </c>
      <c r="R1021" s="10">
        <v>2</v>
      </c>
      <c r="S1021" s="322">
        <v>2672.2</v>
      </c>
      <c r="T1021" s="10">
        <v>1336.1</v>
      </c>
      <c r="V1021" s="10"/>
      <c r="W1021" s="10"/>
      <c r="X1021" s="10"/>
      <c r="Y1021" s="10"/>
      <c r="Z1021" s="10"/>
      <c r="AA1021" s="10"/>
      <c r="AB1021" s="10"/>
      <c r="AC1021" s="10"/>
      <c r="AD1021" s="10"/>
    </row>
    <row r="1022" spans="1:30">
      <c r="A1022" s="55"/>
      <c r="B1022" s="10"/>
      <c r="C1022" s="10" t="s">
        <v>239</v>
      </c>
      <c r="D1022" s="10"/>
      <c r="E1022" s="10" t="s">
        <v>112</v>
      </c>
      <c r="F1022" s="10">
        <v>1</v>
      </c>
      <c r="G1022" s="322">
        <v>8918.49</v>
      </c>
      <c r="H1022" s="322">
        <v>8918.49</v>
      </c>
      <c r="I1022" s="322">
        <v>8918.49</v>
      </c>
      <c r="J1022" s="201">
        <v>25</v>
      </c>
      <c r="L1022" s="10">
        <v>1</v>
      </c>
      <c r="M1022" s="322"/>
      <c r="N1022" s="322"/>
      <c r="O1022" s="10"/>
      <c r="P1022" s="322"/>
      <c r="Q1022" s="10"/>
      <c r="R1022" s="10">
        <v>1</v>
      </c>
      <c r="S1022" s="322">
        <v>8918.49</v>
      </c>
      <c r="T1022" s="10">
        <v>8918.49</v>
      </c>
      <c r="V1022" s="10"/>
      <c r="W1022" s="10"/>
      <c r="X1022" s="10"/>
      <c r="Y1022" s="10"/>
      <c r="Z1022" s="10"/>
      <c r="AA1022" s="10"/>
      <c r="AB1022" s="10"/>
      <c r="AC1022" s="10"/>
      <c r="AD1022" s="10"/>
    </row>
    <row r="1023" spans="1:30">
      <c r="A1023" s="55"/>
      <c r="B1023" s="10"/>
      <c r="C1023" s="10" t="s">
        <v>407</v>
      </c>
      <c r="D1023" s="10"/>
      <c r="E1023" s="10" t="s">
        <v>164</v>
      </c>
      <c r="F1023" s="10">
        <v>3</v>
      </c>
      <c r="G1023" s="322">
        <v>704.92499999999995</v>
      </c>
      <c r="H1023" s="322">
        <v>1409.85</v>
      </c>
      <c r="I1023" s="322">
        <v>469.95</v>
      </c>
      <c r="J1023" s="201">
        <v>11</v>
      </c>
      <c r="L1023" s="10">
        <v>2</v>
      </c>
      <c r="M1023" s="322">
        <v>782.88</v>
      </c>
      <c r="N1023" s="322">
        <v>782.88</v>
      </c>
      <c r="O1023" s="10"/>
      <c r="P1023" s="322"/>
      <c r="Q1023" s="10"/>
      <c r="R1023" s="10">
        <v>3</v>
      </c>
      <c r="S1023" s="322">
        <v>1409.85</v>
      </c>
      <c r="T1023" s="10">
        <v>469.95</v>
      </c>
      <c r="V1023" s="10"/>
      <c r="W1023" s="10"/>
      <c r="X1023" s="10"/>
      <c r="Y1023" s="10"/>
      <c r="Z1023" s="10"/>
      <c r="AA1023" s="10"/>
      <c r="AB1023" s="10"/>
      <c r="AC1023" s="10"/>
      <c r="AD1023" s="10"/>
    </row>
    <row r="1024" spans="1:30">
      <c r="A1024" s="55"/>
      <c r="B1024" s="10"/>
      <c r="C1024" s="10" t="s">
        <v>248</v>
      </c>
      <c r="D1024" s="10"/>
      <c r="E1024" s="10" t="s">
        <v>249</v>
      </c>
      <c r="F1024" s="10">
        <v>2</v>
      </c>
      <c r="G1024" s="322">
        <v>1371.81</v>
      </c>
      <c r="H1024" s="322">
        <v>1371.81</v>
      </c>
      <c r="I1024" s="322">
        <v>685.90499999999997</v>
      </c>
      <c r="J1024" s="201">
        <v>13</v>
      </c>
      <c r="L1024" s="10">
        <v>1</v>
      </c>
      <c r="M1024" s="322">
        <v>1260.04</v>
      </c>
      <c r="N1024" s="322">
        <v>1260.04</v>
      </c>
      <c r="O1024" s="10"/>
      <c r="P1024" s="322"/>
      <c r="Q1024" s="10"/>
      <c r="R1024" s="10">
        <v>2</v>
      </c>
      <c r="S1024" s="322">
        <v>1371.81</v>
      </c>
      <c r="T1024" s="10">
        <v>685.90499999999997</v>
      </c>
      <c r="V1024" s="10"/>
      <c r="W1024" s="10"/>
      <c r="X1024" s="10"/>
      <c r="Y1024" s="10"/>
      <c r="Z1024" s="10"/>
      <c r="AA1024" s="10"/>
      <c r="AB1024" s="10"/>
      <c r="AC1024" s="10"/>
      <c r="AD1024" s="10"/>
    </row>
    <row r="1025" spans="1:30">
      <c r="A1025" s="55"/>
      <c r="B1025" s="10"/>
      <c r="C1025" s="10" t="s">
        <v>251</v>
      </c>
      <c r="D1025" s="10"/>
      <c r="E1025" s="10" t="s">
        <v>107</v>
      </c>
      <c r="F1025" s="10">
        <v>1</v>
      </c>
      <c r="G1025" s="322"/>
      <c r="H1025" s="322">
        <v>96.62</v>
      </c>
      <c r="I1025" s="322">
        <v>96.62</v>
      </c>
      <c r="J1025" s="201">
        <v>7</v>
      </c>
      <c r="L1025" s="10"/>
      <c r="M1025" s="322">
        <v>96.62</v>
      </c>
      <c r="N1025" s="322">
        <v>96.62</v>
      </c>
      <c r="O1025" s="10"/>
      <c r="P1025" s="322"/>
      <c r="Q1025" s="10"/>
      <c r="R1025" s="10">
        <v>1</v>
      </c>
      <c r="S1025" s="322">
        <v>96.62</v>
      </c>
      <c r="T1025" s="10">
        <v>96.62</v>
      </c>
      <c r="V1025" s="10"/>
      <c r="W1025" s="10"/>
      <c r="X1025" s="10"/>
      <c r="Y1025" s="10"/>
      <c r="Z1025" s="10"/>
      <c r="AA1025" s="10"/>
      <c r="AB1025" s="10"/>
      <c r="AC1025" s="10"/>
      <c r="AD1025" s="10"/>
    </row>
    <row r="1026" spans="1:30">
      <c r="A1026" s="55"/>
      <c r="B1026" s="10"/>
      <c r="C1026" s="10" t="s">
        <v>252</v>
      </c>
      <c r="D1026" s="10"/>
      <c r="E1026" s="10" t="s">
        <v>253</v>
      </c>
      <c r="F1026" s="10">
        <v>1</v>
      </c>
      <c r="G1026" s="322"/>
      <c r="H1026" s="322">
        <v>149.11000000000001</v>
      </c>
      <c r="I1026" s="322">
        <v>149.11000000000001</v>
      </c>
      <c r="J1026" s="201">
        <v>5</v>
      </c>
      <c r="L1026" s="10"/>
      <c r="M1026" s="322">
        <v>149.11000000000001</v>
      </c>
      <c r="N1026" s="322">
        <v>149.11000000000001</v>
      </c>
      <c r="O1026" s="10"/>
      <c r="P1026" s="322"/>
      <c r="Q1026" s="10"/>
      <c r="R1026" s="10">
        <v>1</v>
      </c>
      <c r="S1026" s="322">
        <v>149.11000000000001</v>
      </c>
      <c r="T1026" s="10">
        <v>149.11000000000001</v>
      </c>
      <c r="V1026" s="10"/>
      <c r="W1026" s="10"/>
      <c r="X1026" s="10"/>
      <c r="Y1026" s="10"/>
      <c r="Z1026" s="10"/>
      <c r="AA1026" s="10"/>
      <c r="AB1026" s="10"/>
      <c r="AC1026" s="10"/>
      <c r="AD1026" s="10"/>
    </row>
    <row r="1027" spans="1:30">
      <c r="A1027" s="55"/>
      <c r="B1027" s="10"/>
      <c r="C1027" s="10" t="s">
        <v>256</v>
      </c>
      <c r="D1027" s="10"/>
      <c r="E1027" s="10" t="s">
        <v>257</v>
      </c>
      <c r="F1027" s="10">
        <v>6</v>
      </c>
      <c r="G1027" s="322">
        <v>2109.7166666666699</v>
      </c>
      <c r="H1027" s="322">
        <v>6329.15</v>
      </c>
      <c r="I1027" s="322">
        <v>1054.8583333333299</v>
      </c>
      <c r="J1027" s="201">
        <v>7.3333333333333304</v>
      </c>
      <c r="L1027" s="10">
        <v>3</v>
      </c>
      <c r="M1027" s="322">
        <v>4046.47</v>
      </c>
      <c r="N1027" s="322">
        <v>1348.8233333333301</v>
      </c>
      <c r="O1027" s="10">
        <v>1</v>
      </c>
      <c r="P1027" s="322">
        <v>1791.99</v>
      </c>
      <c r="Q1027" s="10">
        <v>1791.99</v>
      </c>
      <c r="R1027" s="10">
        <v>5</v>
      </c>
      <c r="S1027" s="322">
        <v>4537.16</v>
      </c>
      <c r="T1027" s="10">
        <v>907.43200000000002</v>
      </c>
      <c r="V1027" s="10"/>
      <c r="W1027" s="10"/>
      <c r="X1027" s="10"/>
      <c r="Y1027" s="10"/>
      <c r="Z1027" s="10"/>
      <c r="AA1027" s="10"/>
      <c r="AB1027" s="10"/>
      <c r="AC1027" s="10"/>
      <c r="AD1027" s="10"/>
    </row>
    <row r="1028" spans="1:30">
      <c r="A1028" s="55"/>
      <c r="B1028" s="10"/>
      <c r="C1028" s="10" t="s">
        <v>267</v>
      </c>
      <c r="D1028" s="10"/>
      <c r="E1028" s="10" t="s">
        <v>164</v>
      </c>
      <c r="F1028" s="10">
        <v>13</v>
      </c>
      <c r="G1028" s="322">
        <v>7215.6980000000003</v>
      </c>
      <c r="H1028" s="322">
        <v>36078.49</v>
      </c>
      <c r="I1028" s="322">
        <v>2775.2684615384601</v>
      </c>
      <c r="J1028" s="201">
        <v>8.8461538461538503</v>
      </c>
      <c r="L1028" s="10">
        <v>5</v>
      </c>
      <c r="M1028" s="322">
        <v>11482.38</v>
      </c>
      <c r="N1028" s="322">
        <v>1435.2974999999999</v>
      </c>
      <c r="O1028" s="10">
        <v>3</v>
      </c>
      <c r="P1028" s="322">
        <v>22534.66</v>
      </c>
      <c r="Q1028" s="10">
        <v>7511.5533333333296</v>
      </c>
      <c r="R1028" s="10">
        <v>10</v>
      </c>
      <c r="S1028" s="322">
        <v>13543.83</v>
      </c>
      <c r="T1028" s="10">
        <v>1354.383</v>
      </c>
      <c r="V1028" s="10"/>
      <c r="W1028" s="10"/>
      <c r="X1028" s="10"/>
      <c r="Y1028" s="10"/>
      <c r="Z1028" s="10"/>
      <c r="AA1028" s="10"/>
      <c r="AB1028" s="10"/>
      <c r="AC1028" s="10"/>
      <c r="AD1028" s="10"/>
    </row>
    <row r="1029" spans="1:30">
      <c r="A1029" s="55"/>
      <c r="B1029" s="10"/>
      <c r="C1029" s="10" t="s">
        <v>269</v>
      </c>
      <c r="D1029" s="10"/>
      <c r="E1029" s="10" t="s">
        <v>270</v>
      </c>
      <c r="F1029" s="10">
        <v>1</v>
      </c>
      <c r="G1029" s="322">
        <v>163.38999999999999</v>
      </c>
      <c r="H1029" s="322">
        <v>163.38999999999999</v>
      </c>
      <c r="I1029" s="322">
        <v>163.38999999999999</v>
      </c>
      <c r="J1029" s="201">
        <v>7</v>
      </c>
      <c r="L1029" s="10">
        <v>1</v>
      </c>
      <c r="M1029" s="322"/>
      <c r="N1029" s="322"/>
      <c r="O1029" s="10">
        <v>1</v>
      </c>
      <c r="P1029" s="322">
        <v>163.38999999999999</v>
      </c>
      <c r="Q1029" s="10">
        <v>163.38999999999999</v>
      </c>
      <c r="R1029" s="10"/>
      <c r="S1029" s="322"/>
      <c r="T1029" s="10"/>
      <c r="V1029" s="10"/>
      <c r="W1029" s="10"/>
      <c r="X1029" s="10"/>
      <c r="Y1029" s="10"/>
      <c r="Z1029" s="10"/>
      <c r="AA1029" s="10"/>
      <c r="AB1029" s="10"/>
      <c r="AC1029" s="10"/>
      <c r="AD1029" s="10"/>
    </row>
    <row r="1030" spans="1:30">
      <c r="A1030" s="55"/>
      <c r="B1030" s="10"/>
      <c r="C1030" s="10" t="s">
        <v>271</v>
      </c>
      <c r="D1030" s="10"/>
      <c r="E1030" s="10" t="s">
        <v>266</v>
      </c>
      <c r="F1030" s="10">
        <v>1</v>
      </c>
      <c r="G1030" s="322">
        <v>272.58999999999997</v>
      </c>
      <c r="H1030" s="322">
        <v>272.58999999999997</v>
      </c>
      <c r="I1030" s="322">
        <v>272.58999999999997</v>
      </c>
      <c r="J1030" s="201">
        <v>13</v>
      </c>
      <c r="L1030" s="10">
        <v>1</v>
      </c>
      <c r="M1030" s="322"/>
      <c r="N1030" s="322"/>
      <c r="O1030" s="10"/>
      <c r="P1030" s="322"/>
      <c r="Q1030" s="10"/>
      <c r="R1030" s="10">
        <v>1</v>
      </c>
      <c r="S1030" s="322">
        <v>272.58999999999997</v>
      </c>
      <c r="T1030" s="10">
        <v>272.58999999999997</v>
      </c>
      <c r="V1030" s="10"/>
      <c r="W1030" s="10"/>
      <c r="X1030" s="10"/>
      <c r="Y1030" s="10"/>
      <c r="Z1030" s="10"/>
      <c r="AA1030" s="10"/>
      <c r="AB1030" s="10"/>
      <c r="AC1030" s="10"/>
      <c r="AD1030" s="10"/>
    </row>
    <row r="1031" spans="1:30">
      <c r="A1031" s="55"/>
      <c r="B1031" s="10"/>
      <c r="C1031" s="10" t="s">
        <v>273</v>
      </c>
      <c r="D1031" s="10"/>
      <c r="E1031" s="10" t="s">
        <v>274</v>
      </c>
      <c r="F1031" s="10">
        <v>2</v>
      </c>
      <c r="G1031" s="322">
        <v>13946.26</v>
      </c>
      <c r="H1031" s="322">
        <v>13946.26</v>
      </c>
      <c r="I1031" s="322">
        <v>6973.13</v>
      </c>
      <c r="J1031" s="201">
        <v>16</v>
      </c>
      <c r="L1031" s="10">
        <v>1</v>
      </c>
      <c r="M1031" s="322">
        <v>12958.79</v>
      </c>
      <c r="N1031" s="322">
        <v>12958.79</v>
      </c>
      <c r="O1031" s="10"/>
      <c r="P1031" s="322"/>
      <c r="Q1031" s="10"/>
      <c r="R1031" s="10">
        <v>2</v>
      </c>
      <c r="S1031" s="322">
        <v>13946.26</v>
      </c>
      <c r="T1031" s="10">
        <v>6973.13</v>
      </c>
      <c r="V1031" s="10"/>
      <c r="W1031" s="10"/>
      <c r="X1031" s="10"/>
      <c r="Y1031" s="10"/>
      <c r="Z1031" s="10"/>
      <c r="AA1031" s="10"/>
      <c r="AB1031" s="10"/>
      <c r="AC1031" s="10"/>
      <c r="AD1031" s="10"/>
    </row>
    <row r="1032" spans="1:30">
      <c r="A1032" s="55"/>
      <c r="B1032" s="10"/>
      <c r="C1032" s="10" t="s">
        <v>275</v>
      </c>
      <c r="D1032" s="10"/>
      <c r="E1032" s="10" t="s">
        <v>276</v>
      </c>
      <c r="F1032" s="10">
        <v>1</v>
      </c>
      <c r="G1032" s="322">
        <v>247.8</v>
      </c>
      <c r="H1032" s="322">
        <v>247.8</v>
      </c>
      <c r="I1032" s="322">
        <v>247.8</v>
      </c>
      <c r="J1032" s="201">
        <v>10</v>
      </c>
      <c r="L1032" s="10">
        <v>1</v>
      </c>
      <c r="M1032" s="322"/>
      <c r="N1032" s="322"/>
      <c r="O1032" s="10"/>
      <c r="P1032" s="322"/>
      <c r="Q1032" s="10"/>
      <c r="R1032" s="10">
        <v>1</v>
      </c>
      <c r="S1032" s="322">
        <v>247.8</v>
      </c>
      <c r="T1032" s="10">
        <v>247.8</v>
      </c>
      <c r="V1032" s="10"/>
      <c r="W1032" s="10"/>
      <c r="X1032" s="10"/>
      <c r="Y1032" s="10"/>
      <c r="Z1032" s="10"/>
      <c r="AA1032" s="10"/>
      <c r="AB1032" s="10"/>
      <c r="AC1032" s="10"/>
      <c r="AD1032" s="10"/>
    </row>
    <row r="1033" spans="1:30">
      <c r="A1033" s="55"/>
      <c r="B1033" s="10"/>
      <c r="C1033" s="10" t="s">
        <v>279</v>
      </c>
      <c r="D1033" s="10"/>
      <c r="E1033" s="10" t="s">
        <v>191</v>
      </c>
      <c r="F1033" s="10">
        <v>1</v>
      </c>
      <c r="G1033" s="322"/>
      <c r="H1033" s="322">
        <v>3240.77</v>
      </c>
      <c r="I1033" s="322">
        <v>3240.77</v>
      </c>
      <c r="J1033" s="201">
        <v>7</v>
      </c>
      <c r="L1033" s="10"/>
      <c r="M1033" s="322">
        <v>3240.77</v>
      </c>
      <c r="N1033" s="322">
        <v>3240.77</v>
      </c>
      <c r="O1033" s="10"/>
      <c r="P1033" s="322"/>
      <c r="Q1033" s="10"/>
      <c r="R1033" s="10">
        <v>1</v>
      </c>
      <c r="S1033" s="322">
        <v>3240.77</v>
      </c>
      <c r="T1033" s="10">
        <v>3240.77</v>
      </c>
      <c r="V1033" s="10"/>
      <c r="W1033" s="10"/>
      <c r="X1033" s="10"/>
      <c r="Y1033" s="10"/>
      <c r="Z1033" s="10"/>
      <c r="AA1033" s="10"/>
      <c r="AB1033" s="10"/>
      <c r="AC1033" s="10"/>
      <c r="AD1033" s="10"/>
    </row>
    <row r="1034" spans="1:30">
      <c r="A1034" s="55"/>
      <c r="B1034" s="10"/>
      <c r="C1034" s="10" t="s">
        <v>283</v>
      </c>
      <c r="D1034" s="10"/>
      <c r="E1034" s="10" t="s">
        <v>211</v>
      </c>
      <c r="F1034" s="10">
        <v>5</v>
      </c>
      <c r="G1034" s="322">
        <v>549.07333333333304</v>
      </c>
      <c r="H1034" s="322">
        <v>1647.22</v>
      </c>
      <c r="I1034" s="322">
        <v>329.44400000000002</v>
      </c>
      <c r="J1034" s="201">
        <v>7.4</v>
      </c>
      <c r="L1034" s="10">
        <v>3</v>
      </c>
      <c r="M1034" s="322">
        <v>1216.06</v>
      </c>
      <c r="N1034" s="322">
        <v>608.03</v>
      </c>
      <c r="O1034" s="10"/>
      <c r="P1034" s="322"/>
      <c r="Q1034" s="10"/>
      <c r="R1034" s="10">
        <v>5</v>
      </c>
      <c r="S1034" s="322">
        <v>1647.22</v>
      </c>
      <c r="T1034" s="10">
        <v>329.44400000000002</v>
      </c>
      <c r="V1034" s="10"/>
      <c r="W1034" s="10"/>
      <c r="X1034" s="10"/>
      <c r="Y1034" s="10"/>
      <c r="Z1034" s="10"/>
      <c r="AA1034" s="10"/>
      <c r="AB1034" s="10"/>
      <c r="AC1034" s="10"/>
      <c r="AD1034" s="10"/>
    </row>
    <row r="1035" spans="1:30">
      <c r="A1035" s="55"/>
      <c r="B1035" s="10"/>
      <c r="C1035" s="10" t="s">
        <v>113</v>
      </c>
      <c r="D1035" s="10"/>
      <c r="E1035" s="10" t="s">
        <v>114</v>
      </c>
      <c r="F1035" s="10">
        <v>1</v>
      </c>
      <c r="G1035" s="322">
        <v>114.88</v>
      </c>
      <c r="H1035" s="322">
        <v>114.88</v>
      </c>
      <c r="I1035" s="322">
        <v>114.88</v>
      </c>
      <c r="J1035" s="201">
        <v>13</v>
      </c>
      <c r="L1035" s="10">
        <v>1</v>
      </c>
      <c r="M1035" s="322"/>
      <c r="N1035" s="322"/>
      <c r="O1035" s="10"/>
      <c r="P1035" s="322"/>
      <c r="Q1035" s="10"/>
      <c r="R1035" s="10">
        <v>1</v>
      </c>
      <c r="S1035" s="322">
        <v>114.88</v>
      </c>
      <c r="T1035" s="10">
        <v>114.88</v>
      </c>
      <c r="V1035" s="10"/>
      <c r="W1035" s="10"/>
      <c r="X1035" s="10"/>
      <c r="Y1035" s="10"/>
      <c r="Z1035" s="10"/>
      <c r="AA1035" s="10"/>
      <c r="AB1035" s="10"/>
      <c r="AC1035" s="10"/>
      <c r="AD1035" s="10"/>
    </row>
    <row r="1036" spans="1:30">
      <c r="A1036" s="55"/>
      <c r="B1036" s="10"/>
      <c r="C1036" s="10" t="s">
        <v>421</v>
      </c>
      <c r="D1036" s="10"/>
      <c r="E1036" s="10" t="s">
        <v>422</v>
      </c>
      <c r="F1036" s="10">
        <v>2</v>
      </c>
      <c r="G1036" s="322"/>
      <c r="H1036" s="322">
        <v>2973.48</v>
      </c>
      <c r="I1036" s="322">
        <v>1486.74</v>
      </c>
      <c r="J1036" s="201">
        <v>10</v>
      </c>
      <c r="L1036" s="10"/>
      <c r="M1036" s="322">
        <v>2973.48</v>
      </c>
      <c r="N1036" s="322">
        <v>1486.74</v>
      </c>
      <c r="O1036" s="10"/>
      <c r="P1036" s="322"/>
      <c r="Q1036" s="10"/>
      <c r="R1036" s="10">
        <v>2</v>
      </c>
      <c r="S1036" s="322">
        <v>2973.48</v>
      </c>
      <c r="T1036" s="10">
        <v>1486.74</v>
      </c>
      <c r="V1036" s="10"/>
      <c r="W1036" s="10"/>
      <c r="X1036" s="10"/>
      <c r="Y1036" s="10"/>
      <c r="Z1036" s="10"/>
      <c r="AA1036" s="10"/>
      <c r="AB1036" s="10"/>
      <c r="AC1036" s="10"/>
      <c r="AD1036" s="10"/>
    </row>
    <row r="1037" spans="1:30">
      <c r="A1037" s="55"/>
      <c r="B1037" s="10"/>
      <c r="C1037" s="10" t="s">
        <v>286</v>
      </c>
      <c r="D1037" s="10"/>
      <c r="E1037" s="10" t="s">
        <v>287</v>
      </c>
      <c r="F1037" s="10">
        <v>2</v>
      </c>
      <c r="G1037" s="322">
        <v>4945.66</v>
      </c>
      <c r="H1037" s="322">
        <v>9891.32</v>
      </c>
      <c r="I1037" s="322">
        <v>4945.66</v>
      </c>
      <c r="J1037" s="201">
        <v>6.5</v>
      </c>
      <c r="L1037" s="10">
        <v>2</v>
      </c>
      <c r="M1037" s="322"/>
      <c r="N1037" s="322"/>
      <c r="O1037" s="10"/>
      <c r="P1037" s="322"/>
      <c r="Q1037" s="10"/>
      <c r="R1037" s="10">
        <v>2</v>
      </c>
      <c r="S1037" s="322">
        <v>9891.32</v>
      </c>
      <c r="T1037" s="10">
        <v>4945.66</v>
      </c>
      <c r="V1037" s="10"/>
      <c r="W1037" s="10"/>
      <c r="X1037" s="10"/>
      <c r="Y1037" s="10"/>
      <c r="Z1037" s="10"/>
      <c r="AA1037" s="10"/>
      <c r="AB1037" s="10"/>
      <c r="AC1037" s="10"/>
      <c r="AD1037" s="10"/>
    </row>
    <row r="1038" spans="1:30">
      <c r="A1038" s="55"/>
      <c r="B1038" s="10"/>
      <c r="C1038" s="10" t="s">
        <v>115</v>
      </c>
      <c r="D1038" s="10"/>
      <c r="E1038" s="10" t="s">
        <v>96</v>
      </c>
      <c r="F1038" s="10">
        <v>5</v>
      </c>
      <c r="G1038" s="322">
        <v>1397.665</v>
      </c>
      <c r="H1038" s="322">
        <v>2795.33</v>
      </c>
      <c r="I1038" s="322">
        <v>559.06600000000003</v>
      </c>
      <c r="J1038" s="201">
        <v>10.6</v>
      </c>
      <c r="L1038" s="10">
        <v>2</v>
      </c>
      <c r="M1038" s="322">
        <v>1673.6</v>
      </c>
      <c r="N1038" s="322">
        <v>557.86666666666702</v>
      </c>
      <c r="O1038" s="10"/>
      <c r="P1038" s="322"/>
      <c r="Q1038" s="10"/>
      <c r="R1038" s="10">
        <v>5</v>
      </c>
      <c r="S1038" s="322">
        <v>2795.33</v>
      </c>
      <c r="T1038" s="10">
        <v>559.06600000000003</v>
      </c>
      <c r="V1038" s="10"/>
      <c r="W1038" s="10"/>
      <c r="X1038" s="10"/>
      <c r="Y1038" s="10"/>
      <c r="Z1038" s="10"/>
      <c r="AA1038" s="10"/>
      <c r="AB1038" s="10"/>
      <c r="AC1038" s="10"/>
      <c r="AD1038" s="10"/>
    </row>
    <row r="1039" spans="1:30">
      <c r="A1039" s="55"/>
      <c r="B1039" s="10"/>
      <c r="C1039" s="10" t="s">
        <v>293</v>
      </c>
      <c r="D1039" s="10"/>
      <c r="E1039" s="10" t="s">
        <v>130</v>
      </c>
      <c r="F1039" s="10">
        <v>1</v>
      </c>
      <c r="G1039" s="322"/>
      <c r="H1039" s="322">
        <v>126.14</v>
      </c>
      <c r="I1039" s="322">
        <v>126.14</v>
      </c>
      <c r="J1039" s="201">
        <v>12</v>
      </c>
      <c r="L1039" s="10"/>
      <c r="M1039" s="322">
        <v>126.14</v>
      </c>
      <c r="N1039" s="322">
        <v>126.14</v>
      </c>
      <c r="O1039" s="10"/>
      <c r="P1039" s="322"/>
      <c r="Q1039" s="10"/>
      <c r="R1039" s="10">
        <v>1</v>
      </c>
      <c r="S1039" s="322">
        <v>126.14</v>
      </c>
      <c r="T1039" s="10">
        <v>126.14</v>
      </c>
      <c r="V1039" s="10"/>
      <c r="W1039" s="10"/>
      <c r="X1039" s="10"/>
      <c r="Y1039" s="10"/>
      <c r="Z1039" s="10"/>
      <c r="AA1039" s="10"/>
      <c r="AB1039" s="10"/>
      <c r="AC1039" s="10"/>
      <c r="AD1039" s="10"/>
    </row>
    <row r="1040" spans="1:30">
      <c r="A1040" s="55"/>
      <c r="B1040" s="10"/>
      <c r="C1040" s="10" t="s">
        <v>118</v>
      </c>
      <c r="D1040" s="10"/>
      <c r="E1040" s="10" t="s">
        <v>119</v>
      </c>
      <c r="F1040" s="10">
        <v>6</v>
      </c>
      <c r="G1040" s="322">
        <v>7154.32</v>
      </c>
      <c r="H1040" s="322">
        <v>21462.959999999999</v>
      </c>
      <c r="I1040" s="322">
        <v>3577.16</v>
      </c>
      <c r="J1040" s="201">
        <v>10.3333333333333</v>
      </c>
      <c r="L1040" s="10">
        <v>3</v>
      </c>
      <c r="M1040" s="322">
        <v>5912.77</v>
      </c>
      <c r="N1040" s="322">
        <v>1970.92333333333</v>
      </c>
      <c r="O1040" s="10"/>
      <c r="P1040" s="322"/>
      <c r="Q1040" s="10"/>
      <c r="R1040" s="10">
        <v>6</v>
      </c>
      <c r="S1040" s="322">
        <v>21462.959999999999</v>
      </c>
      <c r="T1040" s="10">
        <v>3577.16</v>
      </c>
      <c r="V1040" s="10"/>
      <c r="W1040" s="10"/>
      <c r="X1040" s="10"/>
      <c r="Y1040" s="10"/>
      <c r="Z1040" s="10"/>
      <c r="AA1040" s="10"/>
      <c r="AB1040" s="10"/>
      <c r="AC1040" s="10"/>
      <c r="AD1040" s="10"/>
    </row>
    <row r="1041" spans="1:30">
      <c r="A1041" s="55"/>
      <c r="B1041" s="10"/>
      <c r="C1041" s="10" t="s">
        <v>120</v>
      </c>
      <c r="D1041" s="10"/>
      <c r="E1041" s="10" t="s">
        <v>94</v>
      </c>
      <c r="F1041" s="10">
        <v>3</v>
      </c>
      <c r="G1041" s="322">
        <v>394.18666666666701</v>
      </c>
      <c r="H1041" s="322">
        <v>1182.56</v>
      </c>
      <c r="I1041" s="322">
        <v>394.18666666666701</v>
      </c>
      <c r="J1041" s="201">
        <v>11</v>
      </c>
      <c r="L1041" s="10">
        <v>3</v>
      </c>
      <c r="M1041" s="322"/>
      <c r="N1041" s="322"/>
      <c r="O1041" s="10"/>
      <c r="P1041" s="322"/>
      <c r="Q1041" s="10"/>
      <c r="R1041" s="10">
        <v>3</v>
      </c>
      <c r="S1041" s="322">
        <v>1182.56</v>
      </c>
      <c r="T1041" s="10">
        <v>394.18666666666701</v>
      </c>
      <c r="V1041" s="10"/>
      <c r="W1041" s="10"/>
      <c r="X1041" s="10"/>
      <c r="Y1041" s="10"/>
      <c r="Z1041" s="10"/>
      <c r="AA1041" s="10"/>
      <c r="AB1041" s="10"/>
      <c r="AC1041" s="10"/>
      <c r="AD1041" s="10"/>
    </row>
    <row r="1042" spans="1:30">
      <c r="A1042" s="55"/>
      <c r="B1042" s="10"/>
      <c r="C1042" s="10" t="s">
        <v>300</v>
      </c>
      <c r="D1042" s="10"/>
      <c r="E1042" s="10" t="s">
        <v>191</v>
      </c>
      <c r="F1042" s="10">
        <v>10</v>
      </c>
      <c r="G1042" s="322">
        <v>2914.4279999999999</v>
      </c>
      <c r="H1042" s="322">
        <v>14572.14</v>
      </c>
      <c r="I1042" s="322">
        <v>1457.2139999999999</v>
      </c>
      <c r="J1042" s="201">
        <v>11.5</v>
      </c>
      <c r="L1042" s="10">
        <v>5</v>
      </c>
      <c r="M1042" s="322">
        <v>9781.8700000000008</v>
      </c>
      <c r="N1042" s="322">
        <v>1956.374</v>
      </c>
      <c r="O1042" s="10"/>
      <c r="P1042" s="322"/>
      <c r="Q1042" s="10"/>
      <c r="R1042" s="10">
        <v>10</v>
      </c>
      <c r="S1042" s="322">
        <v>14572.14</v>
      </c>
      <c r="T1042" s="10">
        <v>1457.2139999999999</v>
      </c>
      <c r="V1042" s="10"/>
      <c r="W1042" s="10"/>
      <c r="X1042" s="10"/>
      <c r="Y1042" s="10"/>
      <c r="Z1042" s="10"/>
      <c r="AA1042" s="10"/>
      <c r="AB1042" s="10"/>
      <c r="AC1042" s="10"/>
      <c r="AD1042" s="10"/>
    </row>
    <row r="1043" spans="1:30">
      <c r="A1043" s="55"/>
      <c r="B1043" s="10"/>
      <c r="C1043" s="10" t="s">
        <v>303</v>
      </c>
      <c r="D1043" s="10"/>
      <c r="E1043" s="10" t="s">
        <v>304</v>
      </c>
      <c r="F1043" s="10">
        <v>2</v>
      </c>
      <c r="G1043" s="322">
        <v>1545.65</v>
      </c>
      <c r="H1043" s="322">
        <v>1545.65</v>
      </c>
      <c r="I1043" s="322">
        <v>772.82500000000005</v>
      </c>
      <c r="J1043" s="201">
        <v>13</v>
      </c>
      <c r="L1043" s="10">
        <v>1</v>
      </c>
      <c r="M1043" s="322">
        <v>1272.99</v>
      </c>
      <c r="N1043" s="322">
        <v>1272.99</v>
      </c>
      <c r="O1043" s="10"/>
      <c r="P1043" s="322"/>
      <c r="Q1043" s="10"/>
      <c r="R1043" s="10">
        <v>2</v>
      </c>
      <c r="S1043" s="322">
        <v>1545.65</v>
      </c>
      <c r="T1043" s="10">
        <v>772.82500000000005</v>
      </c>
      <c r="V1043" s="10"/>
      <c r="W1043" s="10"/>
      <c r="X1043" s="10"/>
      <c r="Y1043" s="10"/>
      <c r="Z1043" s="10"/>
      <c r="AA1043" s="10"/>
      <c r="AB1043" s="10"/>
      <c r="AC1043" s="10"/>
      <c r="AD1043" s="10"/>
    </row>
    <row r="1044" spans="1:30">
      <c r="A1044" s="55"/>
      <c r="B1044" s="10"/>
      <c r="C1044" s="10" t="s">
        <v>305</v>
      </c>
      <c r="D1044" s="10"/>
      <c r="E1044" s="10" t="s">
        <v>306</v>
      </c>
      <c r="F1044" s="10">
        <v>1</v>
      </c>
      <c r="G1044" s="322">
        <v>447.31</v>
      </c>
      <c r="H1044" s="322">
        <v>447.31</v>
      </c>
      <c r="I1044" s="322">
        <v>447.31</v>
      </c>
      <c r="J1044" s="201">
        <v>11</v>
      </c>
      <c r="L1044" s="10">
        <v>1</v>
      </c>
      <c r="M1044" s="322"/>
      <c r="N1044" s="322"/>
      <c r="O1044" s="10"/>
      <c r="P1044" s="322"/>
      <c r="Q1044" s="10"/>
      <c r="R1044" s="10">
        <v>1</v>
      </c>
      <c r="S1044" s="322">
        <v>447.31</v>
      </c>
      <c r="T1044" s="10">
        <v>447.31</v>
      </c>
      <c r="V1044" s="10"/>
      <c r="W1044" s="10"/>
      <c r="X1044" s="10"/>
      <c r="Y1044" s="10"/>
      <c r="Z1044" s="10"/>
      <c r="AA1044" s="10"/>
      <c r="AB1044" s="10"/>
      <c r="AC1044" s="10"/>
      <c r="AD1044" s="10"/>
    </row>
    <row r="1045" spans="1:30">
      <c r="A1045" s="55"/>
      <c r="B1045" s="10"/>
      <c r="C1045" s="10" t="s">
        <v>307</v>
      </c>
      <c r="D1045" s="10"/>
      <c r="E1045" s="10" t="s">
        <v>245</v>
      </c>
      <c r="F1045" s="10">
        <v>2</v>
      </c>
      <c r="G1045" s="322">
        <v>790.72</v>
      </c>
      <c r="H1045" s="322">
        <v>790.72</v>
      </c>
      <c r="I1045" s="322">
        <v>395.36</v>
      </c>
      <c r="J1045" s="201">
        <v>13</v>
      </c>
      <c r="L1045" s="10">
        <v>1</v>
      </c>
      <c r="M1045" s="322">
        <v>683.17</v>
      </c>
      <c r="N1045" s="322">
        <v>683.17</v>
      </c>
      <c r="O1045" s="10"/>
      <c r="P1045" s="322"/>
      <c r="Q1045" s="10"/>
      <c r="R1045" s="10">
        <v>2</v>
      </c>
      <c r="S1045" s="322">
        <v>790.72</v>
      </c>
      <c r="T1045" s="10">
        <v>395.36</v>
      </c>
      <c r="V1045" s="10"/>
      <c r="W1045" s="10"/>
      <c r="X1045" s="10"/>
      <c r="Y1045" s="10"/>
      <c r="Z1045" s="10"/>
      <c r="AA1045" s="10"/>
      <c r="AB1045" s="10"/>
      <c r="AC1045" s="10"/>
      <c r="AD1045" s="10"/>
    </row>
    <row r="1046" spans="1:30">
      <c r="A1046" s="55"/>
      <c r="B1046" s="10"/>
      <c r="C1046" s="10" t="s">
        <v>316</v>
      </c>
      <c r="D1046" s="10"/>
      <c r="E1046" s="10" t="s">
        <v>317</v>
      </c>
      <c r="F1046" s="10">
        <v>2</v>
      </c>
      <c r="G1046" s="322">
        <v>1211.97</v>
      </c>
      <c r="H1046" s="322">
        <v>1211.97</v>
      </c>
      <c r="I1046" s="322">
        <v>605.98500000000001</v>
      </c>
      <c r="J1046" s="201">
        <v>12.5</v>
      </c>
      <c r="L1046" s="10">
        <v>1</v>
      </c>
      <c r="M1046" s="322">
        <v>535.88</v>
      </c>
      <c r="N1046" s="322">
        <v>535.88</v>
      </c>
      <c r="O1046" s="10"/>
      <c r="P1046" s="322"/>
      <c r="Q1046" s="10"/>
      <c r="R1046" s="10">
        <v>2</v>
      </c>
      <c r="S1046" s="322">
        <v>1211.97</v>
      </c>
      <c r="T1046" s="10">
        <v>605.98500000000001</v>
      </c>
      <c r="V1046" s="10"/>
      <c r="W1046" s="10"/>
      <c r="X1046" s="10"/>
      <c r="Y1046" s="10"/>
      <c r="Z1046" s="10"/>
      <c r="AA1046" s="10"/>
      <c r="AB1046" s="10"/>
      <c r="AC1046" s="10"/>
      <c r="AD1046" s="10"/>
    </row>
    <row r="1047" spans="1:30">
      <c r="A1047" s="55"/>
      <c r="B1047" s="10"/>
      <c r="C1047" s="10" t="s">
        <v>123</v>
      </c>
      <c r="D1047" s="10"/>
      <c r="E1047" s="10" t="s">
        <v>124</v>
      </c>
      <c r="F1047" s="10">
        <v>4</v>
      </c>
      <c r="G1047" s="322">
        <v>3528.15</v>
      </c>
      <c r="H1047" s="322">
        <v>10584.45</v>
      </c>
      <c r="I1047" s="322">
        <v>2646.1125000000002</v>
      </c>
      <c r="J1047" s="201">
        <v>11.5</v>
      </c>
      <c r="L1047" s="10">
        <v>3</v>
      </c>
      <c r="M1047" s="322">
        <v>415.33</v>
      </c>
      <c r="N1047" s="322">
        <v>415.33</v>
      </c>
      <c r="O1047" s="10">
        <v>1</v>
      </c>
      <c r="P1047" s="322">
        <v>415.33</v>
      </c>
      <c r="Q1047" s="10">
        <v>415.33</v>
      </c>
      <c r="R1047" s="10">
        <v>3</v>
      </c>
      <c r="S1047" s="322">
        <v>10169.120000000001</v>
      </c>
      <c r="T1047" s="10">
        <v>3389.7066666666701</v>
      </c>
      <c r="V1047" s="10"/>
      <c r="W1047" s="10"/>
      <c r="X1047" s="10"/>
      <c r="Y1047" s="10"/>
      <c r="Z1047" s="10"/>
      <c r="AA1047" s="10"/>
      <c r="AB1047" s="10"/>
      <c r="AC1047" s="10"/>
      <c r="AD1047" s="10"/>
    </row>
    <row r="1048" spans="1:30">
      <c r="A1048" s="55"/>
      <c r="B1048" s="10"/>
      <c r="C1048" s="10" t="s">
        <v>125</v>
      </c>
      <c r="D1048" s="10"/>
      <c r="E1048" s="10" t="s">
        <v>126</v>
      </c>
      <c r="F1048" s="10">
        <v>6</v>
      </c>
      <c r="G1048" s="322">
        <v>442.15199999999999</v>
      </c>
      <c r="H1048" s="322">
        <v>2210.7600000000002</v>
      </c>
      <c r="I1048" s="322">
        <v>368.46</v>
      </c>
      <c r="J1048" s="201">
        <v>7.3333333333333304</v>
      </c>
      <c r="L1048" s="10">
        <v>5</v>
      </c>
      <c r="M1048" s="322">
        <v>566.67999999999995</v>
      </c>
      <c r="N1048" s="322">
        <v>566.67999999999995</v>
      </c>
      <c r="O1048" s="10"/>
      <c r="P1048" s="322"/>
      <c r="Q1048" s="10"/>
      <c r="R1048" s="10">
        <v>6</v>
      </c>
      <c r="S1048" s="322">
        <v>2210.7600000000002</v>
      </c>
      <c r="T1048" s="10">
        <v>368.46</v>
      </c>
      <c r="V1048" s="10"/>
      <c r="W1048" s="10"/>
      <c r="X1048" s="10"/>
      <c r="Y1048" s="10"/>
      <c r="Z1048" s="10"/>
      <c r="AA1048" s="10"/>
      <c r="AB1048" s="10"/>
      <c r="AC1048" s="10"/>
      <c r="AD1048" s="10"/>
    </row>
    <row r="1049" spans="1:30">
      <c r="A1049" s="55"/>
      <c r="B1049" s="10"/>
      <c r="C1049" s="10" t="s">
        <v>409</v>
      </c>
      <c r="D1049" s="10"/>
      <c r="E1049" s="10" t="s">
        <v>363</v>
      </c>
      <c r="F1049" s="10">
        <v>31</v>
      </c>
      <c r="G1049" s="322">
        <v>359.25193548387102</v>
      </c>
      <c r="H1049" s="322">
        <v>11136.81</v>
      </c>
      <c r="I1049" s="322">
        <v>359.25193548387102</v>
      </c>
      <c r="J1049" s="201">
        <v>7.2258064516129004</v>
      </c>
      <c r="L1049" s="10">
        <v>31</v>
      </c>
      <c r="M1049" s="322"/>
      <c r="N1049" s="322"/>
      <c r="O1049" s="10"/>
      <c r="P1049" s="322"/>
      <c r="Q1049" s="10"/>
      <c r="R1049" s="10">
        <v>31</v>
      </c>
      <c r="S1049" s="322">
        <v>11136.81</v>
      </c>
      <c r="T1049" s="10">
        <v>359.25193548387102</v>
      </c>
      <c r="V1049" s="10"/>
      <c r="W1049" s="10"/>
      <c r="X1049" s="10"/>
      <c r="Y1049" s="10"/>
      <c r="Z1049" s="10"/>
      <c r="AA1049" s="10"/>
      <c r="AB1049" s="10"/>
      <c r="AC1049" s="10"/>
      <c r="AD1049" s="10"/>
    </row>
    <row r="1050" spans="1:30">
      <c r="A1050" s="55"/>
      <c r="B1050" s="10"/>
      <c r="C1050" s="10" t="s">
        <v>129</v>
      </c>
      <c r="D1050" s="10"/>
      <c r="E1050" s="10" t="s">
        <v>130</v>
      </c>
      <c r="F1050" s="10">
        <v>1</v>
      </c>
      <c r="G1050" s="322"/>
      <c r="H1050" s="322">
        <v>5000</v>
      </c>
      <c r="I1050" s="322">
        <v>5000</v>
      </c>
      <c r="J1050" s="201">
        <v>19</v>
      </c>
      <c r="L1050" s="10"/>
      <c r="M1050" s="322">
        <v>5000</v>
      </c>
      <c r="N1050" s="322">
        <v>5000</v>
      </c>
      <c r="O1050" s="10"/>
      <c r="P1050" s="322"/>
      <c r="Q1050" s="10"/>
      <c r="R1050" s="10">
        <v>1</v>
      </c>
      <c r="S1050" s="322">
        <v>5000</v>
      </c>
      <c r="T1050" s="10">
        <v>5000</v>
      </c>
      <c r="V1050" s="10"/>
      <c r="W1050" s="10"/>
      <c r="X1050" s="10"/>
      <c r="Y1050" s="10"/>
      <c r="Z1050" s="10"/>
      <c r="AA1050" s="10"/>
      <c r="AB1050" s="10"/>
      <c r="AC1050" s="10"/>
      <c r="AD1050" s="10"/>
    </row>
    <row r="1051" spans="1:30">
      <c r="A1051" s="55"/>
      <c r="B1051" s="10"/>
      <c r="C1051" s="10" t="s">
        <v>325</v>
      </c>
      <c r="D1051" s="10"/>
      <c r="E1051" s="10" t="s">
        <v>122</v>
      </c>
      <c r="F1051" s="10">
        <v>1</v>
      </c>
      <c r="G1051" s="322">
        <v>1242.54</v>
      </c>
      <c r="H1051" s="322">
        <v>1242.54</v>
      </c>
      <c r="I1051" s="322">
        <v>1242.54</v>
      </c>
      <c r="J1051" s="201">
        <v>37</v>
      </c>
      <c r="L1051" s="10">
        <v>1</v>
      </c>
      <c r="M1051" s="322"/>
      <c r="N1051" s="322"/>
      <c r="O1051" s="10"/>
      <c r="P1051" s="322"/>
      <c r="Q1051" s="10"/>
      <c r="R1051" s="10">
        <v>1</v>
      </c>
      <c r="S1051" s="322">
        <v>1242.54</v>
      </c>
      <c r="T1051" s="10">
        <v>1242.54</v>
      </c>
      <c r="V1051" s="10"/>
      <c r="W1051" s="10"/>
      <c r="X1051" s="10"/>
      <c r="Y1051" s="10"/>
      <c r="Z1051" s="10"/>
      <c r="AA1051" s="10"/>
      <c r="AB1051" s="10"/>
      <c r="AC1051" s="10"/>
      <c r="AD1051" s="10"/>
    </row>
    <row r="1052" spans="1:30">
      <c r="A1052" s="55"/>
      <c r="B1052" s="10"/>
      <c r="C1052" s="10" t="s">
        <v>326</v>
      </c>
      <c r="D1052" s="10"/>
      <c r="E1052" s="10" t="s">
        <v>327</v>
      </c>
      <c r="F1052" s="10">
        <v>4</v>
      </c>
      <c r="G1052" s="322">
        <v>4697.28</v>
      </c>
      <c r="H1052" s="322">
        <v>9394.56</v>
      </c>
      <c r="I1052" s="322">
        <v>2348.64</v>
      </c>
      <c r="J1052" s="201">
        <v>7.75</v>
      </c>
      <c r="L1052" s="10">
        <v>2</v>
      </c>
      <c r="M1052" s="322">
        <v>935.68</v>
      </c>
      <c r="N1052" s="322">
        <v>467.84</v>
      </c>
      <c r="O1052" s="10"/>
      <c r="P1052" s="322"/>
      <c r="Q1052" s="10"/>
      <c r="R1052" s="10">
        <v>4</v>
      </c>
      <c r="S1052" s="322">
        <v>9394.56</v>
      </c>
      <c r="T1052" s="10">
        <v>2348.64</v>
      </c>
      <c r="V1052" s="10"/>
      <c r="W1052" s="10"/>
      <c r="X1052" s="10"/>
      <c r="Y1052" s="10"/>
      <c r="Z1052" s="10"/>
      <c r="AA1052" s="10"/>
      <c r="AB1052" s="10"/>
      <c r="AC1052" s="10"/>
      <c r="AD1052" s="10"/>
    </row>
    <row r="1053" spans="1:30">
      <c r="A1053" s="55"/>
      <c r="B1053" s="10"/>
      <c r="C1053" s="10" t="s">
        <v>328</v>
      </c>
      <c r="D1053" s="10"/>
      <c r="E1053" s="10" t="s">
        <v>329</v>
      </c>
      <c r="F1053" s="10">
        <v>1</v>
      </c>
      <c r="G1053" s="322"/>
      <c r="H1053" s="322">
        <v>945.46</v>
      </c>
      <c r="I1053" s="322">
        <v>945.46</v>
      </c>
      <c r="J1053" s="201">
        <v>3</v>
      </c>
      <c r="L1053" s="10"/>
      <c r="M1053" s="322">
        <v>945.46</v>
      </c>
      <c r="N1053" s="322">
        <v>945.46</v>
      </c>
      <c r="O1053" s="10"/>
      <c r="P1053" s="322"/>
      <c r="Q1053" s="10"/>
      <c r="R1053" s="10">
        <v>1</v>
      </c>
      <c r="S1053" s="322">
        <v>945.46</v>
      </c>
      <c r="T1053" s="10">
        <v>945.46</v>
      </c>
      <c r="V1053" s="10"/>
      <c r="W1053" s="10"/>
      <c r="X1053" s="10"/>
      <c r="Y1053" s="10"/>
      <c r="Z1053" s="10"/>
      <c r="AA1053" s="10"/>
      <c r="AB1053" s="10"/>
      <c r="AC1053" s="10"/>
      <c r="AD1053" s="10"/>
    </row>
    <row r="1054" spans="1:30">
      <c r="A1054" s="55"/>
      <c r="B1054" s="10"/>
      <c r="C1054" s="10" t="s">
        <v>330</v>
      </c>
      <c r="D1054" s="10"/>
      <c r="E1054" s="10" t="s">
        <v>193</v>
      </c>
      <c r="F1054" s="10">
        <v>3</v>
      </c>
      <c r="G1054" s="322">
        <v>552.70000000000005</v>
      </c>
      <c r="H1054" s="322">
        <v>1105.4000000000001</v>
      </c>
      <c r="I1054" s="322">
        <v>368.46666666666698</v>
      </c>
      <c r="J1054" s="201">
        <v>11</v>
      </c>
      <c r="L1054" s="10">
        <v>2</v>
      </c>
      <c r="M1054" s="322">
        <v>809.43</v>
      </c>
      <c r="N1054" s="322">
        <v>809.43</v>
      </c>
      <c r="O1054" s="10"/>
      <c r="P1054" s="322"/>
      <c r="Q1054" s="10"/>
      <c r="R1054" s="10">
        <v>3</v>
      </c>
      <c r="S1054" s="322">
        <v>1105.4000000000001</v>
      </c>
      <c r="T1054" s="10">
        <v>368.46666666666698</v>
      </c>
      <c r="V1054" s="10"/>
      <c r="W1054" s="10"/>
      <c r="X1054" s="10"/>
      <c r="Y1054" s="10"/>
      <c r="Z1054" s="10"/>
      <c r="AA1054" s="10"/>
      <c r="AB1054" s="10"/>
      <c r="AC1054" s="10"/>
      <c r="AD1054" s="10"/>
    </row>
    <row r="1055" spans="1:30">
      <c r="A1055" s="55"/>
      <c r="B1055" s="10"/>
      <c r="C1055" s="10" t="s">
        <v>331</v>
      </c>
      <c r="D1055" s="10"/>
      <c r="E1055" s="10" t="s">
        <v>332</v>
      </c>
      <c r="F1055" s="10">
        <v>1</v>
      </c>
      <c r="G1055" s="322">
        <v>82.46</v>
      </c>
      <c r="H1055" s="322">
        <v>82.46</v>
      </c>
      <c r="I1055" s="322">
        <v>82.46</v>
      </c>
      <c r="J1055" s="201">
        <v>13</v>
      </c>
      <c r="L1055" s="10">
        <v>1</v>
      </c>
      <c r="M1055" s="322"/>
      <c r="N1055" s="322"/>
      <c r="O1055" s="10"/>
      <c r="P1055" s="322"/>
      <c r="Q1055" s="10"/>
      <c r="R1055" s="10">
        <v>1</v>
      </c>
      <c r="S1055" s="322">
        <v>82.46</v>
      </c>
      <c r="T1055" s="10">
        <v>82.46</v>
      </c>
      <c r="V1055" s="10"/>
      <c r="W1055" s="10"/>
      <c r="X1055" s="10"/>
      <c r="Y1055" s="10"/>
      <c r="Z1055" s="10"/>
      <c r="AA1055" s="10"/>
      <c r="AB1055" s="10"/>
      <c r="AC1055" s="10"/>
      <c r="AD1055" s="10"/>
    </row>
    <row r="1056" spans="1:30">
      <c r="A1056" s="55"/>
      <c r="B1056" s="10"/>
      <c r="C1056" s="10" t="s">
        <v>334</v>
      </c>
      <c r="D1056" s="10"/>
      <c r="E1056" s="10" t="s">
        <v>335</v>
      </c>
      <c r="F1056" s="10">
        <v>1</v>
      </c>
      <c r="G1056" s="322"/>
      <c r="H1056" s="322">
        <v>888.24</v>
      </c>
      <c r="I1056" s="322">
        <v>888.24</v>
      </c>
      <c r="J1056" s="201">
        <v>13</v>
      </c>
      <c r="L1056" s="10"/>
      <c r="M1056" s="322">
        <v>888.24</v>
      </c>
      <c r="N1056" s="322">
        <v>888.24</v>
      </c>
      <c r="O1056" s="10"/>
      <c r="P1056" s="322"/>
      <c r="Q1056" s="10"/>
      <c r="R1056" s="10">
        <v>1</v>
      </c>
      <c r="S1056" s="322">
        <v>888.24</v>
      </c>
      <c r="T1056" s="10">
        <v>888.24</v>
      </c>
      <c r="V1056" s="10"/>
      <c r="W1056" s="10"/>
      <c r="X1056" s="10"/>
      <c r="Y1056" s="10"/>
      <c r="Z1056" s="10"/>
      <c r="AA1056" s="10"/>
      <c r="AB1056" s="10"/>
      <c r="AC1056" s="10"/>
      <c r="AD1056" s="10"/>
    </row>
    <row r="1057" spans="1:30">
      <c r="A1057" s="55"/>
      <c r="B1057" s="10"/>
      <c r="C1057" s="10" t="s">
        <v>338</v>
      </c>
      <c r="D1057" s="10"/>
      <c r="E1057" s="10" t="s">
        <v>339</v>
      </c>
      <c r="F1057" s="10">
        <v>1</v>
      </c>
      <c r="G1057" s="322">
        <v>229.03</v>
      </c>
      <c r="H1057" s="322">
        <v>229.03</v>
      </c>
      <c r="I1057" s="322">
        <v>229.03</v>
      </c>
      <c r="J1057" s="201">
        <v>13</v>
      </c>
      <c r="L1057" s="10">
        <v>1</v>
      </c>
      <c r="M1057" s="322"/>
      <c r="N1057" s="322"/>
      <c r="O1057" s="10"/>
      <c r="P1057" s="322"/>
      <c r="Q1057" s="10"/>
      <c r="R1057" s="10">
        <v>1</v>
      </c>
      <c r="S1057" s="322">
        <v>229.03</v>
      </c>
      <c r="T1057" s="10">
        <v>229.03</v>
      </c>
      <c r="V1057" s="10"/>
      <c r="W1057" s="10"/>
      <c r="X1057" s="10"/>
      <c r="Y1057" s="10"/>
      <c r="Z1057" s="10"/>
      <c r="AA1057" s="10"/>
      <c r="AB1057" s="10"/>
      <c r="AC1057" s="10"/>
      <c r="AD1057" s="10"/>
    </row>
    <row r="1058" spans="1:30">
      <c r="A1058" s="55"/>
      <c r="B1058" s="10"/>
      <c r="C1058" s="10" t="s">
        <v>131</v>
      </c>
      <c r="D1058" s="10"/>
      <c r="E1058" s="10" t="s">
        <v>110</v>
      </c>
      <c r="F1058" s="10">
        <v>10</v>
      </c>
      <c r="G1058" s="322">
        <v>1442.38</v>
      </c>
      <c r="H1058" s="322">
        <v>7211.9</v>
      </c>
      <c r="I1058" s="322">
        <v>721.19</v>
      </c>
      <c r="J1058" s="201">
        <v>9.8000000000000007</v>
      </c>
      <c r="L1058" s="10">
        <v>5</v>
      </c>
      <c r="M1058" s="322">
        <v>4438.29</v>
      </c>
      <c r="N1058" s="322">
        <v>887.65800000000002</v>
      </c>
      <c r="O1058" s="10"/>
      <c r="P1058" s="322"/>
      <c r="Q1058" s="10"/>
      <c r="R1058" s="10">
        <v>10</v>
      </c>
      <c r="S1058" s="322">
        <v>7211.9</v>
      </c>
      <c r="T1058" s="10">
        <v>721.19</v>
      </c>
      <c r="V1058" s="10"/>
      <c r="W1058" s="10"/>
      <c r="X1058" s="10"/>
      <c r="Y1058" s="10"/>
      <c r="Z1058" s="10"/>
      <c r="AA1058" s="10"/>
      <c r="AB1058" s="10"/>
      <c r="AC1058" s="10"/>
      <c r="AD1058" s="10"/>
    </row>
    <row r="1059" spans="1:30">
      <c r="A1059" s="55"/>
      <c r="B1059" s="10"/>
      <c r="C1059" s="10" t="s">
        <v>340</v>
      </c>
      <c r="D1059" s="10"/>
      <c r="E1059" s="10" t="s">
        <v>341</v>
      </c>
      <c r="F1059" s="10">
        <v>2</v>
      </c>
      <c r="G1059" s="322">
        <v>2815.61</v>
      </c>
      <c r="H1059" s="322">
        <v>2815.61</v>
      </c>
      <c r="I1059" s="322">
        <v>1407.8050000000001</v>
      </c>
      <c r="J1059" s="201">
        <v>10</v>
      </c>
      <c r="L1059" s="10">
        <v>1</v>
      </c>
      <c r="M1059" s="322">
        <v>863.88</v>
      </c>
      <c r="N1059" s="322">
        <v>863.88</v>
      </c>
      <c r="O1059" s="10">
        <v>1</v>
      </c>
      <c r="P1059" s="322">
        <v>863.88</v>
      </c>
      <c r="Q1059" s="10">
        <v>863.88</v>
      </c>
      <c r="R1059" s="10">
        <v>1</v>
      </c>
      <c r="S1059" s="322">
        <v>1951.73</v>
      </c>
      <c r="T1059" s="10">
        <v>1951.73</v>
      </c>
      <c r="V1059" s="10"/>
      <c r="W1059" s="10"/>
      <c r="X1059" s="10"/>
      <c r="Y1059" s="10"/>
      <c r="Z1059" s="10"/>
      <c r="AA1059" s="10"/>
      <c r="AB1059" s="10"/>
      <c r="AC1059" s="10"/>
      <c r="AD1059" s="10"/>
    </row>
    <row r="1060" spans="1:30">
      <c r="A1060" s="55"/>
      <c r="B1060" s="10"/>
      <c r="C1060" s="10" t="s">
        <v>344</v>
      </c>
      <c r="D1060" s="10"/>
      <c r="E1060" s="10" t="s">
        <v>345</v>
      </c>
      <c r="F1060" s="10">
        <v>1</v>
      </c>
      <c r="G1060" s="322"/>
      <c r="H1060" s="322">
        <v>1905.95</v>
      </c>
      <c r="I1060" s="322">
        <v>1905.95</v>
      </c>
      <c r="J1060" s="201">
        <v>37</v>
      </c>
      <c r="L1060" s="10"/>
      <c r="M1060" s="322">
        <v>1905.95</v>
      </c>
      <c r="N1060" s="322">
        <v>1905.95</v>
      </c>
      <c r="O1060" s="10"/>
      <c r="P1060" s="322"/>
      <c r="Q1060" s="10"/>
      <c r="R1060" s="10">
        <v>1</v>
      </c>
      <c r="S1060" s="322">
        <v>1905.95</v>
      </c>
      <c r="T1060" s="10">
        <v>1905.95</v>
      </c>
      <c r="V1060" s="10"/>
      <c r="W1060" s="10"/>
      <c r="X1060" s="10"/>
      <c r="Y1060" s="10"/>
      <c r="Z1060" s="10"/>
      <c r="AA1060" s="10"/>
      <c r="AB1060" s="10"/>
      <c r="AC1060" s="10"/>
      <c r="AD1060" s="10"/>
    </row>
    <row r="1061" spans="1:30">
      <c r="A1061" s="55"/>
      <c r="B1061" s="10"/>
      <c r="C1061" s="10" t="s">
        <v>348</v>
      </c>
      <c r="D1061" s="10"/>
      <c r="E1061" s="10" t="s">
        <v>349</v>
      </c>
      <c r="F1061" s="10">
        <v>1</v>
      </c>
      <c r="G1061" s="322">
        <v>306.98</v>
      </c>
      <c r="H1061" s="322">
        <v>306.98</v>
      </c>
      <c r="I1061" s="322">
        <v>306.98</v>
      </c>
      <c r="J1061" s="201">
        <v>13</v>
      </c>
      <c r="L1061" s="10">
        <v>1</v>
      </c>
      <c r="M1061" s="322"/>
      <c r="N1061" s="322"/>
      <c r="O1061" s="10"/>
      <c r="P1061" s="322"/>
      <c r="Q1061" s="10"/>
      <c r="R1061" s="10">
        <v>1</v>
      </c>
      <c r="S1061" s="322">
        <v>306.98</v>
      </c>
      <c r="T1061" s="10">
        <v>306.98</v>
      </c>
      <c r="V1061" s="10"/>
      <c r="W1061" s="10"/>
      <c r="X1061" s="10"/>
      <c r="Y1061" s="10"/>
      <c r="Z1061" s="10"/>
      <c r="AA1061" s="10"/>
      <c r="AB1061" s="10"/>
      <c r="AC1061" s="10"/>
      <c r="AD1061" s="10"/>
    </row>
    <row r="1062" spans="1:30">
      <c r="A1062" s="55"/>
      <c r="B1062" s="10"/>
      <c r="C1062" s="10" t="s">
        <v>132</v>
      </c>
      <c r="D1062" s="10"/>
      <c r="E1062" s="10" t="s">
        <v>133</v>
      </c>
      <c r="F1062" s="10">
        <v>4</v>
      </c>
      <c r="G1062" s="322">
        <v>1409.0933333333301</v>
      </c>
      <c r="H1062" s="322">
        <v>4227.28</v>
      </c>
      <c r="I1062" s="322">
        <v>1056.82</v>
      </c>
      <c r="J1062" s="201">
        <v>8.5</v>
      </c>
      <c r="L1062" s="10">
        <v>3</v>
      </c>
      <c r="M1062" s="322">
        <v>1146.56</v>
      </c>
      <c r="N1062" s="322">
        <v>1146.56</v>
      </c>
      <c r="O1062" s="10"/>
      <c r="P1062" s="322"/>
      <c r="Q1062" s="10"/>
      <c r="R1062" s="10">
        <v>4</v>
      </c>
      <c r="S1062" s="322">
        <v>4227.28</v>
      </c>
      <c r="T1062" s="10">
        <v>1056.82</v>
      </c>
      <c r="V1062" s="10"/>
      <c r="W1062" s="10"/>
      <c r="X1062" s="10"/>
      <c r="Y1062" s="10"/>
      <c r="Z1062" s="10"/>
      <c r="AA1062" s="10"/>
      <c r="AB1062" s="10"/>
      <c r="AC1062" s="10"/>
      <c r="AD1062" s="10"/>
    </row>
    <row r="1063" spans="1:30">
      <c r="A1063" s="55"/>
      <c r="B1063" s="10"/>
      <c r="C1063" s="10" t="s">
        <v>357</v>
      </c>
      <c r="D1063" s="10"/>
      <c r="E1063" s="10" t="s">
        <v>289</v>
      </c>
      <c r="F1063" s="10">
        <v>3</v>
      </c>
      <c r="G1063" s="322">
        <v>994.21</v>
      </c>
      <c r="H1063" s="322">
        <v>994.21</v>
      </c>
      <c r="I1063" s="322">
        <v>331.40333333333302</v>
      </c>
      <c r="J1063" s="201">
        <v>10</v>
      </c>
      <c r="L1063" s="10">
        <v>1</v>
      </c>
      <c r="M1063" s="322">
        <v>862.13</v>
      </c>
      <c r="N1063" s="322">
        <v>431.065</v>
      </c>
      <c r="O1063" s="10"/>
      <c r="P1063" s="322"/>
      <c r="Q1063" s="10"/>
      <c r="R1063" s="10">
        <v>3</v>
      </c>
      <c r="S1063" s="322">
        <v>994.21</v>
      </c>
      <c r="T1063" s="10">
        <v>331.40333333333302</v>
      </c>
      <c r="V1063" s="10"/>
      <c r="W1063" s="10"/>
      <c r="X1063" s="10"/>
      <c r="Y1063" s="10"/>
      <c r="Z1063" s="10"/>
      <c r="AA1063" s="10"/>
      <c r="AB1063" s="10"/>
      <c r="AC1063" s="10"/>
      <c r="AD1063" s="10"/>
    </row>
    <row r="1064" spans="1:30">
      <c r="A1064" s="55"/>
      <c r="B1064" s="10"/>
      <c r="C1064" s="10" t="s">
        <v>360</v>
      </c>
      <c r="D1064" s="10"/>
      <c r="E1064" s="10" t="s">
        <v>361</v>
      </c>
      <c r="F1064" s="10">
        <v>5</v>
      </c>
      <c r="G1064" s="322">
        <v>745.44</v>
      </c>
      <c r="H1064" s="322">
        <v>2981.76</v>
      </c>
      <c r="I1064" s="322">
        <v>596.35199999999998</v>
      </c>
      <c r="J1064" s="201">
        <v>9.4</v>
      </c>
      <c r="L1064" s="10">
        <v>4</v>
      </c>
      <c r="M1064" s="322">
        <v>1403.69</v>
      </c>
      <c r="N1064" s="322">
        <v>1403.69</v>
      </c>
      <c r="O1064" s="10"/>
      <c r="P1064" s="322"/>
      <c r="Q1064" s="10"/>
      <c r="R1064" s="10">
        <v>5</v>
      </c>
      <c r="S1064" s="322">
        <v>2981.76</v>
      </c>
      <c r="T1064" s="10">
        <v>596.35199999999998</v>
      </c>
      <c r="V1064" s="10"/>
      <c r="W1064" s="10"/>
      <c r="X1064" s="10"/>
      <c r="Y1064" s="10"/>
      <c r="Z1064" s="10"/>
      <c r="AA1064" s="10"/>
      <c r="AB1064" s="10"/>
      <c r="AC1064" s="10"/>
      <c r="AD1064" s="10"/>
    </row>
    <row r="1065" spans="1:30">
      <c r="A1065" s="55"/>
      <c r="B1065" s="10"/>
      <c r="C1065" s="10" t="s">
        <v>134</v>
      </c>
      <c r="D1065" s="10"/>
      <c r="E1065" s="10" t="s">
        <v>135</v>
      </c>
      <c r="F1065" s="10">
        <v>2</v>
      </c>
      <c r="G1065" s="322">
        <v>1513.49</v>
      </c>
      <c r="H1065" s="322">
        <v>3026.98</v>
      </c>
      <c r="I1065" s="322">
        <v>1513.49</v>
      </c>
      <c r="J1065" s="201">
        <v>14.5</v>
      </c>
      <c r="L1065" s="10">
        <v>2</v>
      </c>
      <c r="M1065" s="322"/>
      <c r="N1065" s="322"/>
      <c r="O1065" s="10"/>
      <c r="P1065" s="322"/>
      <c r="Q1065" s="10"/>
      <c r="R1065" s="10">
        <v>2</v>
      </c>
      <c r="S1065" s="322">
        <v>3026.98</v>
      </c>
      <c r="T1065" s="10">
        <v>1513.49</v>
      </c>
      <c r="V1065" s="10"/>
      <c r="W1065" s="10"/>
      <c r="X1065" s="10"/>
      <c r="Y1065" s="10"/>
      <c r="Z1065" s="10"/>
      <c r="AA1065" s="10"/>
      <c r="AB1065" s="10"/>
      <c r="AC1065" s="10"/>
      <c r="AD1065" s="10"/>
    </row>
    <row r="1066" spans="1:30">
      <c r="A1066" s="55"/>
      <c r="B1066" s="10"/>
      <c r="C1066" s="10" t="s">
        <v>136</v>
      </c>
      <c r="D1066" s="10"/>
      <c r="E1066" s="10" t="s">
        <v>137</v>
      </c>
      <c r="F1066" s="10">
        <v>5</v>
      </c>
      <c r="G1066" s="322">
        <v>6401.24</v>
      </c>
      <c r="H1066" s="322">
        <v>12802.48</v>
      </c>
      <c r="I1066" s="322">
        <v>2560.4960000000001</v>
      </c>
      <c r="J1066" s="201">
        <v>10.6</v>
      </c>
      <c r="L1066" s="10">
        <v>2</v>
      </c>
      <c r="M1066" s="322">
        <v>1871.71</v>
      </c>
      <c r="N1066" s="322">
        <v>623.90333333333297</v>
      </c>
      <c r="O1066" s="10"/>
      <c r="P1066" s="322"/>
      <c r="Q1066" s="10"/>
      <c r="R1066" s="10">
        <v>5</v>
      </c>
      <c r="S1066" s="322">
        <v>12802.48</v>
      </c>
      <c r="T1066" s="10">
        <v>2560.4960000000001</v>
      </c>
      <c r="V1066" s="10"/>
      <c r="W1066" s="10"/>
      <c r="X1066" s="10"/>
      <c r="Y1066" s="10"/>
      <c r="Z1066" s="10"/>
      <c r="AA1066" s="10"/>
      <c r="AB1066" s="10"/>
      <c r="AC1066" s="10"/>
      <c r="AD1066" s="10"/>
    </row>
    <row r="1067" spans="1:30">
      <c r="A1067" s="55"/>
      <c r="B1067" s="10"/>
      <c r="C1067" s="10" t="s">
        <v>138</v>
      </c>
      <c r="D1067" s="10"/>
      <c r="E1067" s="10" t="s">
        <v>139</v>
      </c>
      <c r="F1067" s="10">
        <v>3</v>
      </c>
      <c r="G1067" s="322">
        <v>607.47500000000002</v>
      </c>
      <c r="H1067" s="322">
        <v>1214.95</v>
      </c>
      <c r="I1067" s="322">
        <v>404.98333333333301</v>
      </c>
      <c r="J1067" s="201">
        <v>7.3333333333333304</v>
      </c>
      <c r="L1067" s="10">
        <v>2</v>
      </c>
      <c r="M1067" s="322">
        <v>817.55</v>
      </c>
      <c r="N1067" s="322">
        <v>817.55</v>
      </c>
      <c r="O1067" s="10">
        <v>1</v>
      </c>
      <c r="P1067" s="322">
        <v>817.55</v>
      </c>
      <c r="Q1067" s="10">
        <v>817.55</v>
      </c>
      <c r="R1067" s="10">
        <v>2</v>
      </c>
      <c r="S1067" s="322">
        <v>397.4</v>
      </c>
      <c r="T1067" s="10">
        <v>198.7</v>
      </c>
      <c r="V1067" s="10"/>
      <c r="W1067" s="10"/>
      <c r="X1067" s="10"/>
      <c r="Y1067" s="10"/>
      <c r="Z1067" s="10"/>
      <c r="AA1067" s="10"/>
      <c r="AB1067" s="10"/>
      <c r="AC1067" s="10"/>
      <c r="AD1067" s="10"/>
    </row>
    <row r="1068" spans="1:30">
      <c r="A1068" s="55"/>
      <c r="B1068" s="10"/>
      <c r="C1068" s="10" t="s">
        <v>140</v>
      </c>
      <c r="D1068" s="10"/>
      <c r="E1068" s="10" t="s">
        <v>141</v>
      </c>
      <c r="F1068" s="10">
        <v>3</v>
      </c>
      <c r="G1068" s="322"/>
      <c r="H1068" s="322">
        <v>6850.95</v>
      </c>
      <c r="I1068" s="322">
        <v>2283.65</v>
      </c>
      <c r="J1068" s="201">
        <v>11</v>
      </c>
      <c r="L1068" s="10"/>
      <c r="M1068" s="322">
        <v>6850.95</v>
      </c>
      <c r="N1068" s="322">
        <v>2283.65</v>
      </c>
      <c r="O1068" s="10"/>
      <c r="P1068" s="322"/>
      <c r="Q1068" s="10"/>
      <c r="R1068" s="10">
        <v>3</v>
      </c>
      <c r="S1068" s="322">
        <v>6850.95</v>
      </c>
      <c r="T1068" s="10">
        <v>2283.65</v>
      </c>
      <c r="V1068" s="10"/>
      <c r="W1068" s="10"/>
      <c r="X1068" s="10"/>
      <c r="Y1068" s="10"/>
      <c r="Z1068" s="10"/>
      <c r="AA1068" s="10"/>
      <c r="AB1068" s="10"/>
      <c r="AC1068" s="10"/>
      <c r="AD1068" s="10"/>
    </row>
    <row r="1069" spans="1:30">
      <c r="A1069" s="55"/>
      <c r="B1069" s="10"/>
      <c r="C1069" s="10" t="s">
        <v>378</v>
      </c>
      <c r="D1069" s="10"/>
      <c r="E1069" s="10" t="s">
        <v>379</v>
      </c>
      <c r="F1069" s="10">
        <v>5</v>
      </c>
      <c r="G1069" s="322">
        <v>1308.4766666666701</v>
      </c>
      <c r="H1069" s="322">
        <v>3925.43</v>
      </c>
      <c r="I1069" s="322">
        <v>785.08600000000001</v>
      </c>
      <c r="J1069" s="201">
        <v>8.4</v>
      </c>
      <c r="L1069" s="10">
        <v>3</v>
      </c>
      <c r="M1069" s="322">
        <v>1972.34</v>
      </c>
      <c r="N1069" s="322">
        <v>986.17</v>
      </c>
      <c r="O1069" s="10"/>
      <c r="P1069" s="322"/>
      <c r="Q1069" s="10"/>
      <c r="R1069" s="10">
        <v>5</v>
      </c>
      <c r="S1069" s="322">
        <v>3925.43</v>
      </c>
      <c r="T1069" s="10">
        <v>785.08600000000001</v>
      </c>
      <c r="V1069" s="10"/>
      <c r="W1069" s="10"/>
      <c r="X1069" s="10"/>
      <c r="Y1069" s="10"/>
      <c r="Z1069" s="10"/>
      <c r="AA1069" s="10"/>
      <c r="AB1069" s="10"/>
      <c r="AC1069" s="10"/>
      <c r="AD1069" s="10"/>
    </row>
    <row r="1070" spans="1:30">
      <c r="A1070" s="55"/>
      <c r="B1070" s="10"/>
      <c r="C1070" s="10" t="s">
        <v>411</v>
      </c>
      <c r="D1070" s="10"/>
      <c r="E1070" s="10" t="s">
        <v>173</v>
      </c>
      <c r="F1070" s="10">
        <v>1</v>
      </c>
      <c r="G1070" s="322"/>
      <c r="H1070" s="322">
        <v>1010.15</v>
      </c>
      <c r="I1070" s="322">
        <v>1010.15</v>
      </c>
      <c r="J1070" s="201">
        <v>13</v>
      </c>
      <c r="L1070" s="10"/>
      <c r="M1070" s="322">
        <v>1010.15</v>
      </c>
      <c r="N1070" s="322">
        <v>1010.15</v>
      </c>
      <c r="O1070" s="10"/>
      <c r="P1070" s="322"/>
      <c r="Q1070" s="10"/>
      <c r="R1070" s="10">
        <v>1</v>
      </c>
      <c r="S1070" s="322">
        <v>1010.15</v>
      </c>
      <c r="T1070" s="10">
        <v>1010.15</v>
      </c>
      <c r="V1070" s="10"/>
      <c r="W1070" s="10"/>
      <c r="X1070" s="10"/>
      <c r="Y1070" s="10"/>
      <c r="Z1070" s="10"/>
      <c r="AA1070" s="10"/>
      <c r="AB1070" s="10"/>
      <c r="AC1070" s="10"/>
      <c r="AD1070" s="10"/>
    </row>
    <row r="1071" spans="1:30">
      <c r="A1071" s="55"/>
      <c r="B1071" s="10"/>
      <c r="C1071" s="10" t="s">
        <v>381</v>
      </c>
      <c r="D1071" s="10"/>
      <c r="E1071" s="10" t="s">
        <v>168</v>
      </c>
      <c r="F1071" s="10">
        <v>3</v>
      </c>
      <c r="G1071" s="322">
        <v>2237.61</v>
      </c>
      <c r="H1071" s="322">
        <v>4475.22</v>
      </c>
      <c r="I1071" s="322">
        <v>1491.74</v>
      </c>
      <c r="J1071" s="201">
        <v>11</v>
      </c>
      <c r="L1071" s="10">
        <v>2</v>
      </c>
      <c r="M1071" s="322">
        <v>393.43</v>
      </c>
      <c r="N1071" s="322">
        <v>393.43</v>
      </c>
      <c r="O1071" s="10">
        <v>1</v>
      </c>
      <c r="P1071" s="322">
        <v>2745.49</v>
      </c>
      <c r="Q1071" s="10">
        <v>2745.49</v>
      </c>
      <c r="R1071" s="10">
        <v>2</v>
      </c>
      <c r="S1071" s="322">
        <v>1729.73</v>
      </c>
      <c r="T1071" s="10">
        <v>864.86500000000001</v>
      </c>
      <c r="V1071" s="10"/>
      <c r="W1071" s="10"/>
      <c r="X1071" s="10"/>
      <c r="Y1071" s="10"/>
      <c r="Z1071" s="10"/>
      <c r="AA1071" s="10"/>
      <c r="AB1071" s="10"/>
      <c r="AC1071" s="10"/>
      <c r="AD1071" s="10"/>
    </row>
    <row r="1072" spans="1:30">
      <c r="A1072" s="55"/>
      <c r="B1072" s="10"/>
      <c r="C1072" s="10" t="s">
        <v>412</v>
      </c>
      <c r="D1072" s="10"/>
      <c r="E1072" s="10" t="s">
        <v>158</v>
      </c>
      <c r="F1072" s="10">
        <v>2</v>
      </c>
      <c r="G1072" s="322">
        <v>13503.86</v>
      </c>
      <c r="H1072" s="322">
        <v>13503.86</v>
      </c>
      <c r="I1072" s="322">
        <v>6751.93</v>
      </c>
      <c r="J1072" s="201">
        <v>18.5</v>
      </c>
      <c r="L1072" s="10">
        <v>1</v>
      </c>
      <c r="M1072" s="322">
        <v>206</v>
      </c>
      <c r="N1072" s="322">
        <v>206</v>
      </c>
      <c r="O1072" s="10"/>
      <c r="P1072" s="322"/>
      <c r="Q1072" s="10"/>
      <c r="R1072" s="10">
        <v>2</v>
      </c>
      <c r="S1072" s="322">
        <v>13503.86</v>
      </c>
      <c r="T1072" s="10">
        <v>6751.93</v>
      </c>
      <c r="V1072" s="10"/>
      <c r="W1072" s="10"/>
      <c r="X1072" s="10"/>
      <c r="Y1072" s="10"/>
      <c r="Z1072" s="10"/>
      <c r="AA1072" s="10"/>
      <c r="AB1072" s="10"/>
      <c r="AC1072" s="10"/>
      <c r="AD1072" s="10"/>
    </row>
    <row r="1073" spans="1:30">
      <c r="A1073" s="55"/>
      <c r="B1073" s="10"/>
      <c r="C1073" s="10" t="s">
        <v>142</v>
      </c>
      <c r="D1073" s="10"/>
      <c r="E1073" s="10" t="s">
        <v>143</v>
      </c>
      <c r="F1073" s="10">
        <v>1</v>
      </c>
      <c r="G1073" s="322">
        <v>2613.23</v>
      </c>
      <c r="H1073" s="322">
        <v>2613.23</v>
      </c>
      <c r="I1073" s="322">
        <v>2613.23</v>
      </c>
      <c r="J1073" s="201">
        <v>7</v>
      </c>
      <c r="L1073" s="10">
        <v>1</v>
      </c>
      <c r="M1073" s="322"/>
      <c r="N1073" s="322"/>
      <c r="O1073" s="10"/>
      <c r="P1073" s="322"/>
      <c r="Q1073" s="10"/>
      <c r="R1073" s="10">
        <v>1</v>
      </c>
      <c r="S1073" s="322">
        <v>2613.23</v>
      </c>
      <c r="T1073" s="10">
        <v>2613.23</v>
      </c>
      <c r="V1073" s="10"/>
      <c r="W1073" s="10"/>
      <c r="X1073" s="10"/>
      <c r="Y1073" s="10"/>
      <c r="Z1073" s="10"/>
      <c r="AA1073" s="10"/>
      <c r="AB1073" s="10"/>
      <c r="AC1073" s="10"/>
      <c r="AD1073" s="10"/>
    </row>
    <row r="1074" spans="1:30">
      <c r="A1074" s="55"/>
      <c r="B1074" s="10"/>
      <c r="C1074" s="10" t="s">
        <v>144</v>
      </c>
      <c r="D1074" s="10"/>
      <c r="E1074" s="10" t="s">
        <v>122</v>
      </c>
      <c r="F1074" s="10">
        <v>2</v>
      </c>
      <c r="G1074" s="322"/>
      <c r="H1074" s="322">
        <v>1113.4000000000001</v>
      </c>
      <c r="I1074" s="322">
        <v>556.70000000000005</v>
      </c>
      <c r="J1074" s="201">
        <v>5.5</v>
      </c>
      <c r="L1074" s="10"/>
      <c r="M1074" s="322">
        <v>1113.4000000000001</v>
      </c>
      <c r="N1074" s="322">
        <v>556.70000000000005</v>
      </c>
      <c r="O1074" s="10"/>
      <c r="P1074" s="322"/>
      <c r="Q1074" s="10"/>
      <c r="R1074" s="10">
        <v>2</v>
      </c>
      <c r="S1074" s="322">
        <v>1113.4000000000001</v>
      </c>
      <c r="T1074" s="10">
        <v>556.70000000000005</v>
      </c>
      <c r="V1074" s="10"/>
      <c r="W1074" s="10"/>
      <c r="X1074" s="10"/>
      <c r="Y1074" s="10"/>
      <c r="Z1074" s="10"/>
      <c r="AA1074" s="10"/>
      <c r="AB1074" s="10"/>
      <c r="AC1074" s="10"/>
      <c r="AD1074" s="10"/>
    </row>
    <row r="1075" spans="1:30">
      <c r="A1075" s="55"/>
      <c r="B1075" s="10"/>
      <c r="C1075" s="10" t="s">
        <v>145</v>
      </c>
      <c r="D1075" s="10"/>
      <c r="E1075" s="10" t="s">
        <v>146</v>
      </c>
      <c r="F1075" s="10">
        <v>8</v>
      </c>
      <c r="G1075" s="322">
        <v>1631.76</v>
      </c>
      <c r="H1075" s="322">
        <v>4895.28</v>
      </c>
      <c r="I1075" s="322">
        <v>611.91</v>
      </c>
      <c r="J1075" s="201">
        <v>11.5</v>
      </c>
      <c r="L1075" s="10">
        <v>3</v>
      </c>
      <c r="M1075" s="322">
        <v>6671.74</v>
      </c>
      <c r="N1075" s="322">
        <v>1334.348</v>
      </c>
      <c r="O1075" s="10"/>
      <c r="P1075" s="322"/>
      <c r="Q1075" s="10"/>
      <c r="R1075" s="10">
        <v>8</v>
      </c>
      <c r="S1075" s="322">
        <v>4895.28</v>
      </c>
      <c r="T1075" s="10">
        <v>611.91</v>
      </c>
      <c r="V1075" s="10"/>
      <c r="W1075" s="10"/>
      <c r="X1075" s="10"/>
      <c r="Y1075" s="10"/>
      <c r="Z1075" s="10"/>
      <c r="AA1075" s="10"/>
      <c r="AB1075" s="10"/>
      <c r="AC1075" s="10"/>
      <c r="AD1075" s="10"/>
    </row>
    <row r="1076" spans="1:30">
      <c r="A1076" s="55"/>
      <c r="B1076" s="10"/>
      <c r="C1076" s="10" t="s">
        <v>147</v>
      </c>
      <c r="D1076" s="10"/>
      <c r="E1076" s="10" t="s">
        <v>148</v>
      </c>
      <c r="F1076" s="10">
        <v>6</v>
      </c>
      <c r="G1076" s="322">
        <v>1258.1424999999999</v>
      </c>
      <c r="H1076" s="322">
        <v>5032.57</v>
      </c>
      <c r="I1076" s="322">
        <v>838.761666666667</v>
      </c>
      <c r="J1076" s="201">
        <v>11.8333333333333</v>
      </c>
      <c r="L1076" s="10">
        <v>4</v>
      </c>
      <c r="M1076" s="322">
        <v>1314.23</v>
      </c>
      <c r="N1076" s="322">
        <v>657.11500000000001</v>
      </c>
      <c r="O1076" s="10"/>
      <c r="P1076" s="322"/>
      <c r="Q1076" s="10"/>
      <c r="R1076" s="10">
        <v>6</v>
      </c>
      <c r="S1076" s="322">
        <v>5032.57</v>
      </c>
      <c r="T1076" s="10">
        <v>838.761666666667</v>
      </c>
      <c r="V1076" s="10"/>
      <c r="W1076" s="10"/>
      <c r="X1076" s="10"/>
      <c r="Y1076" s="10"/>
      <c r="Z1076" s="10"/>
      <c r="AA1076" s="10"/>
      <c r="AB1076" s="10"/>
      <c r="AC1076" s="10"/>
      <c r="AD1076" s="10"/>
    </row>
    <row r="1077" spans="1:30">
      <c r="A1077" s="55"/>
      <c r="B1077" s="10"/>
      <c r="C1077" s="10" t="s">
        <v>383</v>
      </c>
      <c r="D1077" s="10"/>
      <c r="E1077" s="10" t="s">
        <v>105</v>
      </c>
      <c r="F1077" s="10">
        <v>3</v>
      </c>
      <c r="G1077" s="322">
        <v>1592.75</v>
      </c>
      <c r="H1077" s="322">
        <v>1592.75</v>
      </c>
      <c r="I1077" s="322">
        <v>530.91666666666697</v>
      </c>
      <c r="J1077" s="201">
        <v>8</v>
      </c>
      <c r="L1077" s="10">
        <v>1</v>
      </c>
      <c r="M1077" s="322">
        <v>1577.75</v>
      </c>
      <c r="N1077" s="322">
        <v>788.875</v>
      </c>
      <c r="O1077" s="10"/>
      <c r="P1077" s="322"/>
      <c r="Q1077" s="10"/>
      <c r="R1077" s="10">
        <v>3</v>
      </c>
      <c r="S1077" s="322">
        <v>1592.75</v>
      </c>
      <c r="T1077" s="10">
        <v>530.91666666666697</v>
      </c>
      <c r="V1077" s="10"/>
      <c r="W1077" s="10"/>
      <c r="X1077" s="10"/>
      <c r="Y1077" s="10"/>
      <c r="Z1077" s="10"/>
      <c r="AA1077" s="10"/>
      <c r="AB1077" s="10"/>
      <c r="AC1077" s="10"/>
      <c r="AD1077" s="10"/>
    </row>
    <row r="1078" spans="1:30">
      <c r="A1078" s="55"/>
      <c r="B1078" s="10"/>
      <c r="C1078" s="10" t="s">
        <v>384</v>
      </c>
      <c r="D1078" s="10"/>
      <c r="E1078" s="10" t="s">
        <v>266</v>
      </c>
      <c r="F1078" s="10">
        <v>3</v>
      </c>
      <c r="G1078" s="322">
        <v>1131.3699999999999</v>
      </c>
      <c r="H1078" s="322">
        <v>2262.7399999999998</v>
      </c>
      <c r="I1078" s="322">
        <v>754.24666666666701</v>
      </c>
      <c r="J1078" s="201">
        <v>12.6666666666667</v>
      </c>
      <c r="L1078" s="10">
        <v>2</v>
      </c>
      <c r="M1078" s="322">
        <v>417.8</v>
      </c>
      <c r="N1078" s="322">
        <v>417.8</v>
      </c>
      <c r="O1078" s="10"/>
      <c r="P1078" s="322"/>
      <c r="Q1078" s="10"/>
      <c r="R1078" s="10">
        <v>3</v>
      </c>
      <c r="S1078" s="322">
        <v>2262.7399999999998</v>
      </c>
      <c r="T1078" s="10">
        <v>754.24666666666701</v>
      </c>
      <c r="V1078" s="10"/>
      <c r="W1078" s="10"/>
      <c r="X1078" s="10"/>
      <c r="Y1078" s="10"/>
      <c r="Z1078" s="10"/>
      <c r="AA1078" s="10"/>
      <c r="AB1078" s="10"/>
      <c r="AC1078" s="10"/>
      <c r="AD1078" s="10"/>
    </row>
    <row r="1079" spans="1:30">
      <c r="A1079" s="55"/>
      <c r="B1079" s="10"/>
      <c r="C1079" s="10" t="s">
        <v>413</v>
      </c>
      <c r="D1079" s="10"/>
      <c r="E1079" s="10" t="s">
        <v>274</v>
      </c>
      <c r="F1079" s="10">
        <v>2</v>
      </c>
      <c r="G1079" s="322">
        <v>1576.625</v>
      </c>
      <c r="H1079" s="322">
        <v>3153.25</v>
      </c>
      <c r="I1079" s="322">
        <v>1576.625</v>
      </c>
      <c r="J1079" s="201">
        <v>16.5</v>
      </c>
      <c r="L1079" s="10">
        <v>2</v>
      </c>
      <c r="M1079" s="322"/>
      <c r="N1079" s="322"/>
      <c r="O1079" s="10"/>
      <c r="P1079" s="322"/>
      <c r="Q1079" s="10"/>
      <c r="R1079" s="10">
        <v>2</v>
      </c>
      <c r="S1079" s="322">
        <v>3153.25</v>
      </c>
      <c r="T1079" s="10">
        <v>1576.625</v>
      </c>
      <c r="V1079" s="10"/>
      <c r="W1079" s="10"/>
      <c r="X1079" s="10"/>
      <c r="Y1079" s="10"/>
      <c r="Z1079" s="10"/>
      <c r="AA1079" s="10"/>
      <c r="AB1079" s="10"/>
      <c r="AC1079" s="10"/>
      <c r="AD1079" s="10"/>
    </row>
    <row r="1080" spans="1:30">
      <c r="A1080" s="55"/>
      <c r="B1080" s="10"/>
      <c r="C1080" s="10" t="s">
        <v>389</v>
      </c>
      <c r="D1080" s="10"/>
      <c r="E1080" s="10" t="s">
        <v>224</v>
      </c>
      <c r="F1080" s="10">
        <v>1</v>
      </c>
      <c r="G1080" s="322">
        <v>397.86</v>
      </c>
      <c r="H1080" s="322">
        <v>397.86</v>
      </c>
      <c r="I1080" s="322">
        <v>397.86</v>
      </c>
      <c r="J1080" s="201">
        <v>7</v>
      </c>
      <c r="L1080" s="10">
        <v>1</v>
      </c>
      <c r="M1080" s="322"/>
      <c r="N1080" s="322"/>
      <c r="O1080" s="10"/>
      <c r="P1080" s="322"/>
      <c r="Q1080" s="10"/>
      <c r="R1080" s="10">
        <v>1</v>
      </c>
      <c r="S1080" s="322">
        <v>397.86</v>
      </c>
      <c r="T1080" s="10">
        <v>397.86</v>
      </c>
      <c r="V1080" s="10"/>
      <c r="W1080" s="10"/>
      <c r="X1080" s="10"/>
      <c r="Y1080" s="10"/>
      <c r="Z1080" s="10"/>
      <c r="AA1080" s="10"/>
      <c r="AB1080" s="10"/>
      <c r="AC1080" s="10"/>
      <c r="AD1080" s="10"/>
    </row>
    <row r="1081" spans="1:30">
      <c r="A1081" s="55"/>
      <c r="B1081" s="10"/>
      <c r="C1081" s="10" t="s">
        <v>390</v>
      </c>
      <c r="D1081" s="10"/>
      <c r="E1081" s="10" t="s">
        <v>158</v>
      </c>
      <c r="F1081" s="10">
        <v>1</v>
      </c>
      <c r="G1081" s="322">
        <v>342.06</v>
      </c>
      <c r="H1081" s="322">
        <v>342.06</v>
      </c>
      <c r="I1081" s="322">
        <v>342.06</v>
      </c>
      <c r="J1081" s="201">
        <v>11</v>
      </c>
      <c r="L1081" s="10">
        <v>1</v>
      </c>
      <c r="M1081" s="322"/>
      <c r="N1081" s="322"/>
      <c r="O1081" s="10"/>
      <c r="P1081" s="322"/>
      <c r="Q1081" s="10"/>
      <c r="R1081" s="10">
        <v>1</v>
      </c>
      <c r="S1081" s="322">
        <v>342.06</v>
      </c>
      <c r="T1081" s="10">
        <v>342.06</v>
      </c>
      <c r="V1081" s="10"/>
      <c r="W1081" s="10"/>
      <c r="X1081" s="10"/>
      <c r="Y1081" s="10"/>
      <c r="Z1081" s="10"/>
      <c r="AA1081" s="10"/>
      <c r="AB1081" s="10"/>
      <c r="AC1081" s="10"/>
      <c r="AD1081" s="10"/>
    </row>
    <row r="1082" spans="1:30">
      <c r="A1082" s="55"/>
      <c r="B1082" s="10"/>
      <c r="C1082" s="10" t="s">
        <v>390</v>
      </c>
      <c r="D1082" s="10"/>
      <c r="E1082" s="10" t="s">
        <v>162</v>
      </c>
      <c r="F1082" s="10">
        <v>1</v>
      </c>
      <c r="G1082" s="322">
        <v>330.89</v>
      </c>
      <c r="H1082" s="322">
        <v>330.89</v>
      </c>
      <c r="I1082" s="322">
        <v>330.89</v>
      </c>
      <c r="J1082" s="201">
        <v>7</v>
      </c>
      <c r="L1082" s="10">
        <v>1</v>
      </c>
      <c r="M1082" s="322"/>
      <c r="N1082" s="322"/>
      <c r="O1082" s="10"/>
      <c r="P1082" s="322"/>
      <c r="Q1082" s="10"/>
      <c r="R1082" s="10">
        <v>1</v>
      </c>
      <c r="S1082" s="322">
        <v>330.89</v>
      </c>
      <c r="T1082" s="10">
        <v>330.89</v>
      </c>
      <c r="V1082" s="10"/>
      <c r="W1082" s="10"/>
      <c r="X1082" s="10"/>
      <c r="Y1082" s="10"/>
      <c r="Z1082" s="10"/>
      <c r="AA1082" s="10"/>
      <c r="AB1082" s="10"/>
      <c r="AC1082" s="10"/>
      <c r="AD1082" s="10"/>
    </row>
    <row r="1083" spans="1:30">
      <c r="A1083" s="55"/>
      <c r="B1083" s="10"/>
      <c r="C1083" s="10" t="s">
        <v>391</v>
      </c>
      <c r="D1083" s="10"/>
      <c r="E1083" s="10" t="s">
        <v>197</v>
      </c>
      <c r="F1083" s="10">
        <v>1</v>
      </c>
      <c r="G1083" s="322"/>
      <c r="H1083" s="322">
        <v>218.08</v>
      </c>
      <c r="I1083" s="322">
        <v>218.08</v>
      </c>
      <c r="J1083" s="201">
        <v>7</v>
      </c>
      <c r="L1083" s="10"/>
      <c r="M1083" s="322">
        <v>218.08</v>
      </c>
      <c r="N1083" s="322">
        <v>218.08</v>
      </c>
      <c r="O1083" s="10"/>
      <c r="P1083" s="322"/>
      <c r="Q1083" s="10"/>
      <c r="R1083" s="10">
        <v>1</v>
      </c>
      <c r="S1083" s="322">
        <v>218.08</v>
      </c>
      <c r="T1083" s="10">
        <v>218.08</v>
      </c>
      <c r="V1083" s="10"/>
      <c r="W1083" s="10"/>
      <c r="X1083" s="10"/>
      <c r="Y1083" s="10"/>
      <c r="Z1083" s="10"/>
      <c r="AA1083" s="10"/>
      <c r="AB1083" s="10"/>
      <c r="AC1083" s="10"/>
      <c r="AD1083" s="10"/>
    </row>
    <row r="1084" spans="1:30">
      <c r="A1084" s="55"/>
      <c r="B1084" s="10"/>
      <c r="C1084" s="10" t="s">
        <v>149</v>
      </c>
      <c r="D1084" s="10"/>
      <c r="E1084" s="10" t="s">
        <v>150</v>
      </c>
      <c r="F1084" s="10">
        <v>14</v>
      </c>
      <c r="G1084" s="322">
        <v>2865.75909090909</v>
      </c>
      <c r="H1084" s="322">
        <v>31523.35</v>
      </c>
      <c r="I1084" s="322">
        <v>2251.6678571428602</v>
      </c>
      <c r="J1084" s="201">
        <v>12.0714285714286</v>
      </c>
      <c r="L1084" s="10">
        <v>11</v>
      </c>
      <c r="M1084" s="322">
        <v>6361.63</v>
      </c>
      <c r="N1084" s="322">
        <v>2120.5433333333299</v>
      </c>
      <c r="O1084" s="10"/>
      <c r="P1084" s="322"/>
      <c r="Q1084" s="10"/>
      <c r="R1084" s="10">
        <v>14</v>
      </c>
      <c r="S1084" s="322">
        <v>31523.35</v>
      </c>
      <c r="T1084" s="10">
        <v>2251.6678571428602</v>
      </c>
      <c r="V1084" s="10"/>
      <c r="W1084" s="10"/>
      <c r="X1084" s="10"/>
      <c r="Y1084" s="10"/>
      <c r="Z1084" s="10"/>
      <c r="AA1084" s="10"/>
      <c r="AB1084" s="10"/>
      <c r="AC1084" s="10"/>
      <c r="AD1084" s="10"/>
    </row>
    <row r="1085" spans="1:30">
      <c r="A1085" s="55"/>
      <c r="B1085" s="10"/>
      <c r="C1085" s="10" t="s">
        <v>151</v>
      </c>
      <c r="D1085" s="10"/>
      <c r="E1085" s="10" t="s">
        <v>150</v>
      </c>
      <c r="F1085" s="10">
        <v>2</v>
      </c>
      <c r="G1085" s="322">
        <v>5070.22</v>
      </c>
      <c r="H1085" s="322">
        <v>5070.22</v>
      </c>
      <c r="I1085" s="322">
        <v>2535.11</v>
      </c>
      <c r="J1085" s="201">
        <v>9</v>
      </c>
      <c r="L1085" s="10">
        <v>1</v>
      </c>
      <c r="M1085" s="322">
        <v>374.2</v>
      </c>
      <c r="N1085" s="322">
        <v>374.2</v>
      </c>
      <c r="O1085" s="10">
        <v>1</v>
      </c>
      <c r="P1085" s="322">
        <v>4696.0200000000004</v>
      </c>
      <c r="Q1085" s="10">
        <v>4696.0200000000004</v>
      </c>
      <c r="R1085" s="10">
        <v>1</v>
      </c>
      <c r="S1085" s="322">
        <v>374.2</v>
      </c>
      <c r="T1085" s="10">
        <v>374.2</v>
      </c>
      <c r="V1085" s="10"/>
      <c r="W1085" s="10"/>
      <c r="X1085" s="10"/>
      <c r="Y1085" s="10"/>
      <c r="Z1085" s="10"/>
      <c r="AA1085" s="10"/>
      <c r="AB1085" s="10"/>
      <c r="AC1085" s="10"/>
      <c r="AD1085" s="10"/>
    </row>
    <row r="1086" spans="1:30">
      <c r="A1086" s="55"/>
      <c r="B1086" s="10"/>
      <c r="C1086" s="10" t="s">
        <v>152</v>
      </c>
      <c r="D1086" s="10"/>
      <c r="E1086" s="10" t="s">
        <v>257</v>
      </c>
      <c r="F1086" s="10">
        <v>1</v>
      </c>
      <c r="G1086" s="322">
        <v>865.56</v>
      </c>
      <c r="H1086" s="322">
        <v>865.56</v>
      </c>
      <c r="I1086" s="322">
        <v>865.56</v>
      </c>
      <c r="J1086" s="201">
        <v>12</v>
      </c>
      <c r="L1086" s="10">
        <v>1</v>
      </c>
      <c r="M1086" s="322"/>
      <c r="N1086" s="322"/>
      <c r="O1086" s="10"/>
      <c r="P1086" s="322"/>
      <c r="Q1086" s="10"/>
      <c r="R1086" s="10">
        <v>1</v>
      </c>
      <c r="S1086" s="322">
        <v>865.56</v>
      </c>
      <c r="T1086" s="10">
        <v>865.56</v>
      </c>
      <c r="V1086" s="10"/>
      <c r="W1086" s="10"/>
      <c r="X1086" s="10"/>
      <c r="Y1086" s="10"/>
      <c r="Z1086" s="10"/>
      <c r="AA1086" s="10"/>
      <c r="AB1086" s="10"/>
      <c r="AC1086" s="10"/>
      <c r="AD1086" s="10"/>
    </row>
    <row r="1087" spans="1:30">
      <c r="A1087" s="55"/>
      <c r="B1087" s="10"/>
      <c r="C1087" s="10" t="s">
        <v>152</v>
      </c>
      <c r="D1087" s="10"/>
      <c r="E1087" s="10" t="s">
        <v>103</v>
      </c>
      <c r="F1087" s="10">
        <v>8</v>
      </c>
      <c r="G1087" s="322">
        <v>882.09749999999997</v>
      </c>
      <c r="H1087" s="322">
        <v>7056.78</v>
      </c>
      <c r="I1087" s="322">
        <v>882.09749999999997</v>
      </c>
      <c r="J1087" s="201">
        <v>11.5</v>
      </c>
      <c r="L1087" s="10">
        <v>8</v>
      </c>
      <c r="M1087" s="322"/>
      <c r="N1087" s="322"/>
      <c r="O1087" s="10"/>
      <c r="P1087" s="322"/>
      <c r="Q1087" s="10"/>
      <c r="R1087" s="10">
        <v>8</v>
      </c>
      <c r="S1087" s="322">
        <v>7056.78</v>
      </c>
      <c r="T1087" s="10">
        <v>882.09749999999997</v>
      </c>
      <c r="V1087" s="10"/>
      <c r="W1087" s="10"/>
      <c r="X1087" s="10"/>
      <c r="Y1087" s="10"/>
      <c r="Z1087" s="10"/>
      <c r="AA1087" s="10"/>
      <c r="AB1087" s="10"/>
      <c r="AC1087" s="10"/>
      <c r="AD1087" s="10"/>
    </row>
    <row r="1088" spans="1:30">
      <c r="A1088" s="55"/>
      <c r="B1088" s="10"/>
      <c r="C1088" s="10" t="s">
        <v>153</v>
      </c>
      <c r="D1088" s="10"/>
      <c r="E1088" s="10" t="s">
        <v>98</v>
      </c>
      <c r="F1088" s="10">
        <v>2</v>
      </c>
      <c r="G1088" s="322">
        <v>931.91</v>
      </c>
      <c r="H1088" s="322">
        <v>931.91</v>
      </c>
      <c r="I1088" s="322">
        <v>465.95499999999998</v>
      </c>
      <c r="J1088" s="201">
        <v>10</v>
      </c>
      <c r="L1088" s="10">
        <v>1</v>
      </c>
      <c r="M1088" s="322">
        <v>2290.4499999999998</v>
      </c>
      <c r="N1088" s="322">
        <v>2290.4499999999998</v>
      </c>
      <c r="O1088" s="10"/>
      <c r="P1088" s="322"/>
      <c r="Q1088" s="10"/>
      <c r="R1088" s="10">
        <v>2</v>
      </c>
      <c r="S1088" s="322">
        <v>931.91</v>
      </c>
      <c r="T1088" s="10">
        <v>465.95499999999998</v>
      </c>
      <c r="V1088" s="10"/>
      <c r="W1088" s="10"/>
      <c r="X1088" s="10"/>
      <c r="Y1088" s="10"/>
      <c r="Z1088" s="10"/>
      <c r="AA1088" s="10"/>
      <c r="AB1088" s="10"/>
      <c r="AC1088" s="10"/>
      <c r="AD1088" s="10"/>
    </row>
    <row r="1089" spans="1:30">
      <c r="A1089" s="55"/>
      <c r="B1089" s="10"/>
      <c r="C1089" s="10" t="s">
        <v>400</v>
      </c>
      <c r="D1089" s="10"/>
      <c r="E1089" s="10" t="s">
        <v>335</v>
      </c>
      <c r="F1089" s="10">
        <v>4</v>
      </c>
      <c r="G1089" s="322">
        <v>1729.69</v>
      </c>
      <c r="H1089" s="322">
        <v>1729.69</v>
      </c>
      <c r="I1089" s="322">
        <v>432.42250000000001</v>
      </c>
      <c r="J1089" s="201">
        <v>9.5</v>
      </c>
      <c r="L1089" s="10">
        <v>1</v>
      </c>
      <c r="M1089" s="322">
        <v>2638.15</v>
      </c>
      <c r="N1089" s="322">
        <v>879.38333333333298</v>
      </c>
      <c r="O1089" s="10">
        <v>1</v>
      </c>
      <c r="P1089" s="322">
        <v>738.07</v>
      </c>
      <c r="Q1089" s="10">
        <v>738.07</v>
      </c>
      <c r="R1089" s="10">
        <v>3</v>
      </c>
      <c r="S1089" s="322">
        <v>991.62</v>
      </c>
      <c r="T1089" s="10">
        <v>330.54</v>
      </c>
      <c r="V1089" s="10"/>
      <c r="W1089" s="10"/>
      <c r="X1089" s="10"/>
      <c r="Y1089" s="10"/>
      <c r="Z1089" s="10"/>
      <c r="AA1089" s="10"/>
      <c r="AB1089" s="10"/>
      <c r="AC1089" s="10"/>
      <c r="AD1089" s="10"/>
    </row>
    <row r="1090" spans="1:30" ht="15.75" thickBot="1">
      <c r="A1090" s="55"/>
      <c r="B1090" s="10"/>
      <c r="C1090" s="10"/>
      <c r="D1090" s="10"/>
      <c r="E1090" s="10"/>
      <c r="F1090" s="10"/>
      <c r="G1090" s="322"/>
      <c r="H1090" s="322"/>
      <c r="I1090" s="322"/>
      <c r="J1090" s="201"/>
      <c r="L1090" s="10"/>
      <c r="M1090" s="322"/>
      <c r="N1090" s="322"/>
      <c r="O1090" s="10"/>
      <c r="P1090" s="322"/>
      <c r="Q1090" s="10"/>
      <c r="R1090" s="10"/>
      <c r="S1090" s="322"/>
      <c r="T1090" s="10"/>
      <c r="V1090" s="10"/>
      <c r="W1090" s="10"/>
      <c r="X1090" s="10"/>
      <c r="Y1090" s="10"/>
      <c r="Z1090" s="10"/>
      <c r="AA1090" s="10"/>
      <c r="AB1090" s="10"/>
      <c r="AC1090" s="10"/>
      <c r="AD1090" s="10"/>
    </row>
    <row r="1091" spans="1:30" ht="15.75" thickBot="1">
      <c r="A1091" s="55"/>
      <c r="B1091" s="163" t="s">
        <v>53</v>
      </c>
      <c r="C1091" s="162"/>
      <c r="D1091" s="101"/>
      <c r="E1091" s="101"/>
      <c r="F1091" s="96">
        <v>317</v>
      </c>
      <c r="G1091" s="324">
        <v>2588.2784115981767</v>
      </c>
      <c r="H1091" s="325">
        <v>475352.05000000005</v>
      </c>
      <c r="I1091" s="324">
        <v>1602.4151238636205</v>
      </c>
      <c r="J1091" s="314">
        <v>11.704015477142429</v>
      </c>
      <c r="L1091" s="139">
        <v>193</v>
      </c>
      <c r="M1091" s="329">
        <v>168985.45999999996</v>
      </c>
      <c r="N1091" s="324">
        <v>1375.5549112187241</v>
      </c>
      <c r="O1091" s="96">
        <v>17</v>
      </c>
      <c r="P1091" s="325">
        <v>40540.730000000003</v>
      </c>
      <c r="Q1091" s="295">
        <v>1701.1748888888883</v>
      </c>
      <c r="R1091" s="96">
        <v>300</v>
      </c>
      <c r="S1091" s="325">
        <v>434811.32000000007</v>
      </c>
      <c r="T1091" s="295">
        <v>1584.8363466222722</v>
      </c>
      <c r="V1091" s="192">
        <v>1453</v>
      </c>
      <c r="W1091" s="193">
        <v>25245.52</v>
      </c>
      <c r="X1091" s="194">
        <v>17.374755677907778</v>
      </c>
      <c r="Y1091" s="96"/>
      <c r="Z1091" s="96"/>
      <c r="AA1091" s="100" t="s">
        <v>54</v>
      </c>
      <c r="AB1091" s="96"/>
      <c r="AC1091" s="96"/>
      <c r="AD1091" s="102" t="s">
        <v>54</v>
      </c>
    </row>
    <row r="1092" spans="1:30" s="3" customFormat="1" ht="12.75">
      <c r="A1092" s="55"/>
      <c r="G1092" s="317"/>
      <c r="H1092" s="317"/>
      <c r="I1092" s="317"/>
      <c r="J1092" s="309"/>
      <c r="M1092" s="317"/>
      <c r="N1092" s="317"/>
      <c r="P1092" s="317"/>
      <c r="S1092" s="317"/>
    </row>
    <row r="1093" spans="1:30"/>
    <row r="1094" spans="1:30"/>
    <row r="1095" spans="1:30"/>
    <row r="1096" spans="1:30"/>
    <row r="1097" spans="1:30"/>
    <row r="1098" spans="1:30"/>
    <row r="1099" spans="1:30"/>
    <row r="1100" spans="1:30"/>
    <row r="1101" spans="1:30"/>
    <row r="1102" spans="1:30"/>
    <row r="1103" spans="1:30"/>
    <row r="1104" spans="1:30"/>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424"/>
  <sheetViews>
    <sheetView topLeftCell="A561" zoomScale="90" zoomScaleNormal="90" zoomScalePageLayoutView="60" workbookViewId="0">
      <selection activeCell="S383" sqref="S383"/>
    </sheetView>
  </sheetViews>
  <sheetFormatPr defaultColWidth="0" defaultRowHeight="0" customHeight="1" zeroHeight="1"/>
  <cols>
    <col min="1" max="1" width="26.140625" style="3" customWidth="1"/>
    <col min="2" max="2" width="17" style="3" customWidth="1"/>
    <col min="3" max="3" width="11.5703125" style="3" bestFit="1" customWidth="1"/>
    <col min="4" max="4" width="14.140625" style="3" customWidth="1"/>
    <col min="5" max="5" width="20.85546875" style="3" customWidth="1"/>
    <col min="6" max="6" width="20.42578125" style="3" customWidth="1"/>
    <col min="7" max="7" width="51.5703125" style="3" customWidth="1"/>
    <col min="8" max="8" width="2.85546875" style="3" customWidth="1"/>
    <col min="9" max="9" width="18.85546875" style="50" customWidth="1"/>
    <col min="10" max="10" width="18.85546875" style="3" customWidth="1"/>
    <col min="11" max="11" width="23.5703125" style="3" customWidth="1"/>
    <col min="12" max="12" width="2.140625" style="3" customWidth="1"/>
    <col min="13" max="13" width="25.5703125" style="50" customWidth="1"/>
    <col min="14" max="14" width="30.140625" style="3" bestFit="1" customWidth="1"/>
    <col min="15" max="15" width="2.42578125" style="3" customWidth="1"/>
    <col min="16" max="16" width="23.42578125" style="3" bestFit="1" customWidth="1"/>
    <col min="17" max="17" width="30.140625" style="3" bestFit="1" customWidth="1"/>
    <col min="18" max="18" width="1.85546875" style="3" customWidth="1"/>
    <col min="19" max="19" width="25.42578125" style="3" bestFit="1" customWidth="1"/>
    <col min="20" max="20" width="30.140625" style="3" bestFit="1" customWidth="1"/>
    <col min="21" max="21" width="2.5703125" style="3" customWidth="1"/>
    <col min="22" max="22" width="19.85546875" style="58" bestFit="1" customWidth="1"/>
    <col min="23" max="23" width="70.5703125" style="4" bestFit="1" customWidth="1"/>
    <col min="24" max="24" width="27.5703125" style="4" customWidth="1"/>
    <col min="25" max="25" width="21.42578125" style="4" customWidth="1"/>
    <col min="26" max="26" width="54.140625" style="4" customWidth="1"/>
    <col min="27" max="27" width="8.85546875" style="4" customWidth="1"/>
    <col min="28" max="28" width="8.85546875" style="4" hidden="1" customWidth="1"/>
    <col min="29" max="16384" width="8.85546875" style="4" hidden="1"/>
  </cols>
  <sheetData>
    <row r="1" spans="1:39" s="3" customFormat="1" ht="13.5" thickBot="1">
      <c r="A1" s="59" t="s">
        <v>640</v>
      </c>
      <c r="B1" s="16"/>
      <c r="C1" s="16"/>
      <c r="D1" s="16"/>
      <c r="I1" s="59" t="s">
        <v>641</v>
      </c>
      <c r="J1" s="16"/>
      <c r="K1" s="16"/>
      <c r="M1" s="59" t="s">
        <v>642</v>
      </c>
      <c r="N1" s="16"/>
      <c r="O1" s="16"/>
      <c r="V1" s="142" t="s">
        <v>643</v>
      </c>
      <c r="W1" s="142"/>
      <c r="X1" s="64"/>
      <c r="Y1" s="64"/>
      <c r="Z1" s="64"/>
      <c r="AA1" s="64"/>
      <c r="AB1" s="4"/>
      <c r="AC1" s="4"/>
      <c r="AD1" s="4"/>
      <c r="AE1" s="4"/>
      <c r="AF1" s="4"/>
      <c r="AG1" s="4"/>
      <c r="AH1" s="4"/>
      <c r="AI1" s="4"/>
      <c r="AJ1" s="4"/>
      <c r="AK1" s="4"/>
      <c r="AL1" s="4"/>
      <c r="AM1" s="4"/>
    </row>
    <row r="2" spans="1:39" s="3" customFormat="1" ht="68.45" customHeight="1" thickBot="1">
      <c r="A2" s="440" t="s">
        <v>644</v>
      </c>
      <c r="B2" s="441"/>
      <c r="C2" s="64"/>
      <c r="D2" s="64"/>
      <c r="I2" s="437" t="s">
        <v>645</v>
      </c>
      <c r="J2" s="438"/>
      <c r="K2" s="439"/>
      <c r="M2" s="440" t="s">
        <v>646</v>
      </c>
      <c r="N2" s="441"/>
      <c r="O2" s="82"/>
      <c r="P2" s="80"/>
      <c r="Q2" s="82"/>
      <c r="R2" s="82"/>
      <c r="S2" s="82"/>
      <c r="T2" s="82"/>
      <c r="V2" s="440" t="s">
        <v>647</v>
      </c>
      <c r="W2" s="441"/>
      <c r="X2" s="64"/>
      <c r="Y2" s="64"/>
      <c r="Z2" s="64"/>
      <c r="AA2" s="64"/>
      <c r="AB2" s="4"/>
      <c r="AC2" s="4"/>
      <c r="AD2" s="4"/>
      <c r="AE2" s="4"/>
      <c r="AF2" s="4"/>
      <c r="AG2" s="4"/>
      <c r="AH2" s="4"/>
      <c r="AI2" s="4"/>
      <c r="AJ2" s="4"/>
      <c r="AK2" s="4"/>
      <c r="AL2" s="4"/>
      <c r="AM2" s="4"/>
    </row>
    <row r="3" spans="1:39" s="3" customFormat="1" ht="12.75">
      <c r="B3" s="165"/>
      <c r="C3" s="166"/>
      <c r="D3" s="166"/>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2.75">
      <c r="A4" s="5" t="s">
        <v>13</v>
      </c>
      <c r="B4" s="5"/>
      <c r="C4" s="5"/>
      <c r="D4" s="5"/>
      <c r="E4" s="167"/>
      <c r="F4" s="167"/>
      <c r="G4" s="5"/>
      <c r="I4" s="50"/>
      <c r="M4" s="65"/>
      <c r="N4" s="64"/>
      <c r="O4" s="64"/>
      <c r="P4" s="64"/>
      <c r="Q4" s="64"/>
      <c r="R4" s="64"/>
      <c r="S4" s="64"/>
      <c r="T4" s="64"/>
      <c r="V4" s="65"/>
      <c r="W4" s="64"/>
      <c r="X4" s="64"/>
      <c r="Y4" s="64"/>
      <c r="Z4" s="64"/>
      <c r="AA4" s="64"/>
      <c r="AB4" s="4"/>
      <c r="AC4" s="4"/>
      <c r="AD4" s="4"/>
      <c r="AE4" s="4"/>
      <c r="AF4" s="4"/>
      <c r="AG4" s="4"/>
      <c r="AH4" s="4"/>
      <c r="AI4" s="4"/>
      <c r="AJ4" s="4"/>
      <c r="AK4" s="4"/>
      <c r="AL4" s="4"/>
      <c r="AM4" s="4"/>
    </row>
    <row r="5" spans="1:39" s="3" customFormat="1" ht="12.75">
      <c r="A5" s="73" t="s">
        <v>648</v>
      </c>
      <c r="B5" s="5"/>
      <c r="C5" s="5"/>
      <c r="D5" s="5"/>
      <c r="E5" s="63"/>
      <c r="F5" s="63"/>
      <c r="I5" s="50" t="s">
        <v>14</v>
      </c>
      <c r="M5" s="50" t="s">
        <v>14</v>
      </c>
      <c r="N5" s="64"/>
      <c r="O5" s="64"/>
      <c r="P5" s="64"/>
      <c r="Q5" s="64"/>
      <c r="R5" s="64"/>
      <c r="S5" s="64"/>
      <c r="T5" s="64"/>
      <c r="V5" s="50" t="s">
        <v>14</v>
      </c>
      <c r="W5" s="64"/>
      <c r="X5" s="64"/>
      <c r="Y5" s="64"/>
      <c r="Z5" s="64"/>
      <c r="AA5" s="64"/>
      <c r="AB5" s="4"/>
      <c r="AC5" s="4"/>
      <c r="AD5" s="4"/>
      <c r="AE5" s="4"/>
      <c r="AF5" s="4"/>
      <c r="AG5" s="4"/>
      <c r="AH5" s="4"/>
      <c r="AI5" s="4"/>
      <c r="AJ5" s="4"/>
      <c r="AK5" s="4"/>
      <c r="AL5" s="4"/>
      <c r="AM5" s="4"/>
    </row>
    <row r="6" spans="1:39" s="3" customFormat="1" ht="12.75">
      <c r="A6" s="3" t="s">
        <v>649</v>
      </c>
      <c r="I6" s="442" t="s">
        <v>650</v>
      </c>
      <c r="J6" s="442"/>
      <c r="K6" s="442"/>
      <c r="M6" s="3" t="s">
        <v>651</v>
      </c>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4.25">
      <c r="A7" s="3" t="s">
        <v>651</v>
      </c>
      <c r="I7" s="442"/>
      <c r="J7" s="442"/>
      <c r="K7" s="442"/>
      <c r="M7" s="213" t="s">
        <v>652</v>
      </c>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4.25">
      <c r="A8" s="213" t="s">
        <v>652</v>
      </c>
      <c r="I8" s="213"/>
      <c r="M8" s="166" t="s">
        <v>653</v>
      </c>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2.75">
      <c r="A9" s="166" t="s">
        <v>653</v>
      </c>
      <c r="B9" s="64"/>
      <c r="C9" s="64"/>
      <c r="D9" s="64"/>
      <c r="E9" s="63"/>
      <c r="F9" s="63"/>
      <c r="G9" s="125" t="s">
        <v>28</v>
      </c>
      <c r="I9" s="166"/>
      <c r="O9" s="64"/>
      <c r="P9" s="64"/>
      <c r="Q9" s="64"/>
      <c r="R9" s="64"/>
      <c r="S9" s="64"/>
      <c r="T9" s="125" t="s">
        <v>28</v>
      </c>
      <c r="V9" s="65"/>
      <c r="W9" s="64"/>
      <c r="X9" s="64"/>
      <c r="Y9" s="64"/>
      <c r="Z9" s="64"/>
      <c r="AA9" s="64"/>
      <c r="AB9" s="4"/>
      <c r="AC9" s="4"/>
      <c r="AD9" s="4"/>
      <c r="AE9" s="4"/>
      <c r="AF9" s="4"/>
      <c r="AG9" s="4"/>
      <c r="AH9" s="4"/>
      <c r="AI9" s="4"/>
      <c r="AJ9" s="4"/>
      <c r="AK9" s="4"/>
      <c r="AL9" s="4"/>
      <c r="AM9" s="4"/>
    </row>
    <row r="10" spans="1:39" s="3" customFormat="1" ht="12.75">
      <c r="A10" s="143" t="str">
        <f>'DPA''s, Fees'!A10</f>
        <v>[Name of Utility]</v>
      </c>
      <c r="I10" s="50"/>
      <c r="J10" s="80"/>
      <c r="K10" s="125"/>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2.95" customHeight="1">
      <c r="A11" s="79" t="s">
        <v>654</v>
      </c>
      <c r="B11" s="66" t="s">
        <v>36</v>
      </c>
      <c r="C11" s="66" t="s">
        <v>37</v>
      </c>
      <c r="D11" s="66" t="s">
        <v>38</v>
      </c>
      <c r="E11" s="66" t="s">
        <v>655</v>
      </c>
      <c r="F11" s="66" t="s">
        <v>656</v>
      </c>
      <c r="G11" s="79" t="s">
        <v>657</v>
      </c>
      <c r="I11" s="110" t="s">
        <v>658</v>
      </c>
      <c r="J11" s="111" t="s">
        <v>659</v>
      </c>
      <c r="K11" s="112" t="s">
        <v>660</v>
      </c>
      <c r="M11" s="110" t="s">
        <v>661</v>
      </c>
      <c r="N11" s="111" t="s">
        <v>662</v>
      </c>
      <c r="O11" s="70"/>
      <c r="P11" s="67" t="s">
        <v>663</v>
      </c>
      <c r="Q11" s="111" t="s">
        <v>662</v>
      </c>
      <c r="R11" s="70"/>
      <c r="S11" s="67" t="s">
        <v>664</v>
      </c>
      <c r="T11" s="111" t="s">
        <v>662</v>
      </c>
      <c r="V11" s="110" t="s">
        <v>665</v>
      </c>
      <c r="W11" s="111" t="s">
        <v>666</v>
      </c>
      <c r="X11" s="111" t="s">
        <v>667</v>
      </c>
      <c r="Y11" s="111" t="s">
        <v>668</v>
      </c>
      <c r="Z11" s="111" t="s">
        <v>669</v>
      </c>
      <c r="AA11" s="64"/>
      <c r="AB11" s="4"/>
      <c r="AC11" s="4"/>
      <c r="AD11" s="4"/>
      <c r="AE11" s="4"/>
      <c r="AF11" s="4"/>
      <c r="AG11" s="4"/>
      <c r="AH11" s="4"/>
      <c r="AI11" s="4"/>
      <c r="AJ11" s="4"/>
      <c r="AK11" s="4"/>
      <c r="AL11" s="4"/>
      <c r="AM11" s="4"/>
    </row>
    <row r="12" spans="1:39" s="3" customFormat="1" ht="30">
      <c r="A12" s="62"/>
      <c r="B12" s="62"/>
      <c r="C12" s="62"/>
      <c r="D12" s="62"/>
      <c r="E12" s="10"/>
      <c r="F12" s="10"/>
      <c r="G12" s="7"/>
      <c r="I12" s="62"/>
      <c r="J12" s="47"/>
      <c r="K12" s="109"/>
      <c r="M12" s="62"/>
      <c r="N12" s="113"/>
      <c r="P12" s="114"/>
      <c r="Q12" s="47"/>
      <c r="S12" s="114"/>
      <c r="T12" s="47"/>
      <c r="V12" s="173" t="s">
        <v>670</v>
      </c>
      <c r="W12" s="174" t="s">
        <v>671</v>
      </c>
      <c r="X12" s="174" t="s">
        <v>672</v>
      </c>
      <c r="Y12" s="175" t="s">
        <v>673</v>
      </c>
      <c r="Z12" s="188" t="s">
        <v>674</v>
      </c>
      <c r="AA12" s="64"/>
      <c r="AB12" s="4"/>
      <c r="AC12" s="4"/>
      <c r="AD12" s="4"/>
      <c r="AE12" s="4"/>
      <c r="AF12" s="4"/>
      <c r="AG12" s="4"/>
      <c r="AH12" s="4"/>
      <c r="AI12" s="4"/>
      <c r="AJ12" s="4"/>
      <c r="AK12" s="4"/>
      <c r="AL12" s="4"/>
      <c r="AM12" s="4"/>
    </row>
    <row r="13" spans="1:39" s="3" customFormat="1" ht="30">
      <c r="A13" s="62"/>
      <c r="B13" s="62"/>
      <c r="C13" s="62"/>
      <c r="D13" s="62"/>
      <c r="E13" s="10"/>
      <c r="F13" s="10"/>
      <c r="G13" s="7"/>
      <c r="I13" s="62"/>
      <c r="J13" s="47"/>
      <c r="K13" s="109"/>
      <c r="M13" s="62"/>
      <c r="N13" s="113"/>
      <c r="P13" s="62"/>
      <c r="Q13" s="47"/>
      <c r="S13" s="62"/>
      <c r="T13" s="47"/>
      <c r="V13" s="176" t="s">
        <v>675</v>
      </c>
      <c r="W13" s="177" t="s">
        <v>671</v>
      </c>
      <c r="X13" s="177" t="s">
        <v>672</v>
      </c>
      <c r="Y13" s="178" t="s">
        <v>673</v>
      </c>
      <c r="Z13" s="188" t="s">
        <v>674</v>
      </c>
      <c r="AA13" s="64"/>
      <c r="AB13" s="4"/>
      <c r="AC13" s="4"/>
      <c r="AD13" s="4"/>
      <c r="AE13" s="4"/>
      <c r="AF13" s="4"/>
      <c r="AG13" s="4"/>
      <c r="AH13" s="4"/>
      <c r="AI13" s="4"/>
      <c r="AJ13" s="4"/>
      <c r="AK13" s="4"/>
      <c r="AL13" s="4"/>
      <c r="AM13" s="4"/>
    </row>
    <row r="14" spans="1:39" s="3" customFormat="1" ht="15">
      <c r="A14" s="62"/>
      <c r="B14" s="62"/>
      <c r="C14" s="62"/>
      <c r="D14" s="62"/>
      <c r="E14" s="10"/>
      <c r="F14" s="10"/>
      <c r="G14" s="7"/>
      <c r="I14" s="62"/>
      <c r="J14" s="47"/>
      <c r="K14" s="109"/>
      <c r="M14" s="62"/>
      <c r="N14" s="113"/>
      <c r="P14" s="62"/>
      <c r="Q14" s="47"/>
      <c r="S14" s="62"/>
      <c r="T14" s="47"/>
      <c r="V14" s="176" t="s">
        <v>675</v>
      </c>
      <c r="W14" s="177" t="s">
        <v>676</v>
      </c>
      <c r="X14" s="179" t="s">
        <v>677</v>
      </c>
      <c r="Y14" s="179" t="s">
        <v>678</v>
      </c>
      <c r="Z14" s="188" t="s">
        <v>674</v>
      </c>
      <c r="AA14" s="64"/>
      <c r="AB14" s="4"/>
      <c r="AC14" s="4"/>
      <c r="AD14" s="4"/>
      <c r="AE14" s="4"/>
      <c r="AF14" s="4"/>
      <c r="AG14" s="4"/>
      <c r="AH14" s="4"/>
      <c r="AI14" s="4"/>
      <c r="AJ14" s="4"/>
      <c r="AK14" s="4"/>
      <c r="AL14" s="4"/>
      <c r="AM14" s="4"/>
    </row>
    <row r="15" spans="1:39" s="3" customFormat="1" ht="15">
      <c r="A15" s="62"/>
      <c r="B15" s="62"/>
      <c r="C15" s="62"/>
      <c r="D15" s="62"/>
      <c r="E15" s="10"/>
      <c r="F15" s="10"/>
      <c r="G15" s="7"/>
      <c r="I15" s="62"/>
      <c r="J15" s="47"/>
      <c r="K15" s="109"/>
      <c r="M15" s="62"/>
      <c r="N15" s="113"/>
      <c r="P15" s="62"/>
      <c r="Q15" s="47"/>
      <c r="S15" s="62"/>
      <c r="T15" s="47"/>
      <c r="V15" s="176" t="s">
        <v>675</v>
      </c>
      <c r="W15" s="180" t="s">
        <v>679</v>
      </c>
      <c r="X15" s="181" t="s">
        <v>677</v>
      </c>
      <c r="Y15" s="181" t="s">
        <v>678</v>
      </c>
      <c r="Z15" s="83"/>
      <c r="AA15" s="64"/>
      <c r="AB15" s="4"/>
      <c r="AC15" s="4"/>
      <c r="AD15" s="4"/>
      <c r="AE15" s="4"/>
      <c r="AF15" s="4"/>
      <c r="AG15" s="4"/>
      <c r="AH15" s="4"/>
      <c r="AI15" s="4"/>
      <c r="AJ15" s="4"/>
      <c r="AK15" s="4"/>
      <c r="AL15" s="4"/>
      <c r="AM15" s="4"/>
    </row>
    <row r="16" spans="1:39" s="3" customFormat="1" ht="75">
      <c r="A16" s="62"/>
      <c r="B16" s="62"/>
      <c r="C16" s="62"/>
      <c r="D16" s="62"/>
      <c r="E16" s="10"/>
      <c r="F16" s="10"/>
      <c r="G16" s="7"/>
      <c r="I16" s="62"/>
      <c r="J16" s="47"/>
      <c r="K16" s="109"/>
      <c r="M16" s="62"/>
      <c r="N16" s="113"/>
      <c r="P16" s="62"/>
      <c r="Q16" s="47"/>
      <c r="S16" s="62"/>
      <c r="T16" s="47"/>
      <c r="V16" s="176" t="s">
        <v>680</v>
      </c>
      <c r="W16" s="178" t="s">
        <v>681</v>
      </c>
      <c r="X16" s="177" t="s">
        <v>677</v>
      </c>
      <c r="Y16" s="177" t="s">
        <v>678</v>
      </c>
      <c r="Z16" s="83"/>
      <c r="AA16" s="64"/>
      <c r="AB16" s="4"/>
      <c r="AC16" s="4"/>
      <c r="AD16" s="4"/>
      <c r="AE16" s="4"/>
      <c r="AF16" s="4"/>
      <c r="AG16" s="4"/>
      <c r="AH16" s="4"/>
      <c r="AI16" s="4"/>
      <c r="AJ16" s="4"/>
      <c r="AK16" s="4"/>
      <c r="AL16" s="4"/>
      <c r="AM16" s="4"/>
    </row>
    <row r="17" spans="1:39" s="3" customFormat="1" ht="120">
      <c r="A17" s="62"/>
      <c r="B17" s="62"/>
      <c r="C17" s="62"/>
      <c r="D17" s="62"/>
      <c r="E17" s="10"/>
      <c r="F17" s="10"/>
      <c r="G17" s="7"/>
      <c r="I17" s="62"/>
      <c r="J17" s="47"/>
      <c r="K17" s="109"/>
      <c r="M17" s="62"/>
      <c r="N17" s="113"/>
      <c r="P17" s="62"/>
      <c r="Q17" s="47"/>
      <c r="S17" s="62"/>
      <c r="T17" s="47"/>
      <c r="V17" s="176" t="s">
        <v>680</v>
      </c>
      <c r="W17" s="217" t="s">
        <v>682</v>
      </c>
      <c r="X17" s="177" t="s">
        <v>677</v>
      </c>
      <c r="Y17" s="177" t="s">
        <v>678</v>
      </c>
      <c r="Z17" s="83"/>
      <c r="AA17" s="64"/>
      <c r="AB17" s="4"/>
      <c r="AC17" s="4"/>
      <c r="AD17" s="4"/>
      <c r="AE17" s="4"/>
      <c r="AF17" s="4"/>
      <c r="AG17" s="4"/>
      <c r="AH17" s="4"/>
      <c r="AI17" s="4"/>
      <c r="AJ17" s="4"/>
      <c r="AK17" s="4"/>
      <c r="AL17" s="4"/>
      <c r="AM17" s="4"/>
    </row>
    <row r="18" spans="1:39" s="3" customFormat="1" ht="30">
      <c r="A18" s="62"/>
      <c r="B18" s="62"/>
      <c r="C18" s="62"/>
      <c r="D18" s="62"/>
      <c r="E18" s="10"/>
      <c r="F18" s="10"/>
      <c r="G18" s="7"/>
      <c r="I18" s="62"/>
      <c r="J18" s="47"/>
      <c r="K18" s="109"/>
      <c r="M18" s="62"/>
      <c r="N18" s="113"/>
      <c r="P18" s="62"/>
      <c r="Q18" s="47"/>
      <c r="S18" s="62"/>
      <c r="T18" s="47"/>
      <c r="V18" s="182" t="s">
        <v>680</v>
      </c>
      <c r="W18" s="217" t="s">
        <v>683</v>
      </c>
      <c r="X18" s="177" t="s">
        <v>677</v>
      </c>
      <c r="Y18" s="177" t="s">
        <v>678</v>
      </c>
      <c r="Z18" s="83"/>
      <c r="AA18" s="64"/>
      <c r="AB18" s="4"/>
      <c r="AC18" s="4"/>
      <c r="AD18" s="4"/>
      <c r="AE18" s="4"/>
      <c r="AF18" s="4"/>
      <c r="AG18" s="4"/>
      <c r="AH18" s="4"/>
      <c r="AI18" s="4"/>
      <c r="AJ18" s="4"/>
      <c r="AK18" s="4"/>
      <c r="AL18" s="4"/>
      <c r="AM18" s="4"/>
    </row>
    <row r="19" spans="1:39" s="3" customFormat="1" ht="180">
      <c r="A19" s="62"/>
      <c r="B19" s="62"/>
      <c r="C19" s="62"/>
      <c r="D19" s="62"/>
      <c r="E19" s="10"/>
      <c r="F19" s="10"/>
      <c r="G19" s="7"/>
      <c r="I19" s="62"/>
      <c r="J19" s="47"/>
      <c r="K19" s="109"/>
      <c r="M19" s="62"/>
      <c r="N19" s="113"/>
      <c r="P19" s="62"/>
      <c r="Q19" s="47"/>
      <c r="S19" s="62"/>
      <c r="T19" s="47"/>
      <c r="V19" s="182" t="s">
        <v>684</v>
      </c>
      <c r="W19" s="217" t="s">
        <v>685</v>
      </c>
      <c r="X19" s="177"/>
      <c r="Y19" s="177"/>
      <c r="Z19" s="216" t="s">
        <v>686</v>
      </c>
      <c r="AA19" s="64"/>
      <c r="AB19" s="4"/>
      <c r="AC19" s="4"/>
      <c r="AD19" s="4"/>
      <c r="AE19" s="4"/>
      <c r="AF19" s="4"/>
      <c r="AG19" s="4"/>
      <c r="AH19" s="4"/>
      <c r="AI19" s="4"/>
      <c r="AJ19" s="4"/>
      <c r="AK19" s="4"/>
      <c r="AL19" s="4"/>
      <c r="AM19" s="4"/>
    </row>
    <row r="20" spans="1:39" s="3" customFormat="1" ht="30">
      <c r="A20" s="62"/>
      <c r="B20" s="62"/>
      <c r="C20" s="62"/>
      <c r="D20" s="62"/>
      <c r="E20" s="10"/>
      <c r="F20" s="10"/>
      <c r="G20" s="7"/>
      <c r="I20" s="62"/>
      <c r="J20" s="47"/>
      <c r="K20" s="109"/>
      <c r="M20" s="62"/>
      <c r="N20" s="113"/>
      <c r="P20" s="62"/>
      <c r="Q20" s="47"/>
      <c r="S20" s="62"/>
      <c r="T20" s="47"/>
      <c r="V20" s="182" t="s">
        <v>687</v>
      </c>
      <c r="W20" s="217" t="s">
        <v>688</v>
      </c>
      <c r="X20" s="177"/>
      <c r="Y20" s="177"/>
      <c r="Z20" s="216" t="s">
        <v>689</v>
      </c>
      <c r="AA20" s="64"/>
      <c r="AB20" s="4"/>
      <c r="AC20" s="4"/>
      <c r="AD20" s="4"/>
      <c r="AE20" s="4"/>
      <c r="AF20" s="4"/>
      <c r="AG20" s="4"/>
      <c r="AH20" s="4"/>
      <c r="AI20" s="4"/>
      <c r="AJ20" s="4"/>
      <c r="AK20" s="4"/>
      <c r="AL20" s="4"/>
      <c r="AM20" s="4"/>
    </row>
    <row r="21" spans="1:39" s="3" customFormat="1" ht="15">
      <c r="A21" s="62" t="s">
        <v>690</v>
      </c>
      <c r="B21" s="62" t="s">
        <v>691</v>
      </c>
      <c r="C21" s="62"/>
      <c r="D21" s="62" t="s">
        <v>691</v>
      </c>
      <c r="E21" s="10"/>
      <c r="F21" s="10"/>
      <c r="G21" s="7"/>
      <c r="I21" s="62"/>
      <c r="J21" s="47"/>
      <c r="K21" s="109"/>
      <c r="M21" s="62">
        <v>2</v>
      </c>
      <c r="N21" s="214">
        <v>151.79</v>
      </c>
      <c r="P21" s="62"/>
      <c r="Q21" s="215"/>
      <c r="S21" s="62"/>
      <c r="T21" s="215"/>
      <c r="V21" s="182"/>
      <c r="W21" s="183"/>
      <c r="X21" s="177"/>
      <c r="Y21" s="177"/>
      <c r="Z21" s="83"/>
      <c r="AA21" s="64"/>
      <c r="AB21" s="4"/>
      <c r="AC21" s="4"/>
      <c r="AD21" s="4"/>
      <c r="AE21" s="4"/>
      <c r="AF21" s="4"/>
      <c r="AG21" s="4"/>
      <c r="AH21" s="4"/>
      <c r="AI21" s="4"/>
      <c r="AJ21" s="4"/>
      <c r="AK21" s="4"/>
      <c r="AL21" s="4"/>
      <c r="AM21" s="4"/>
    </row>
    <row r="22" spans="1:39" s="3" customFormat="1" ht="15">
      <c r="A22" s="62" t="s">
        <v>690</v>
      </c>
      <c r="B22" s="62" t="s">
        <v>310</v>
      </c>
      <c r="C22" s="62"/>
      <c r="D22" s="62" t="s">
        <v>311</v>
      </c>
      <c r="E22" s="10"/>
      <c r="F22" s="10"/>
      <c r="G22" s="7"/>
      <c r="I22" s="62"/>
      <c r="J22" s="47"/>
      <c r="K22" s="109"/>
      <c r="M22" s="62"/>
      <c r="N22" s="214"/>
      <c r="P22" s="62">
        <v>1</v>
      </c>
      <c r="Q22" s="215">
        <v>225</v>
      </c>
      <c r="S22" s="62"/>
      <c r="T22" s="215"/>
      <c r="V22" s="182"/>
      <c r="W22" s="183"/>
      <c r="X22" s="177"/>
      <c r="Y22" s="177"/>
      <c r="Z22" s="83"/>
      <c r="AA22" s="64"/>
      <c r="AB22" s="4"/>
      <c r="AC22" s="4"/>
      <c r="AD22" s="4"/>
      <c r="AE22" s="4"/>
      <c r="AF22" s="4"/>
      <c r="AG22" s="4"/>
      <c r="AH22" s="4"/>
      <c r="AI22" s="4"/>
      <c r="AJ22" s="4"/>
      <c r="AK22" s="4"/>
      <c r="AL22" s="4"/>
      <c r="AM22" s="4"/>
    </row>
    <row r="23" spans="1:39" s="3" customFormat="1" ht="15">
      <c r="A23" s="62" t="s">
        <v>690</v>
      </c>
      <c r="B23" s="62" t="s">
        <v>312</v>
      </c>
      <c r="C23" s="62"/>
      <c r="D23" s="62" t="s">
        <v>122</v>
      </c>
      <c r="E23" s="10"/>
      <c r="F23" s="10"/>
      <c r="G23" s="7"/>
      <c r="I23" s="62"/>
      <c r="J23" s="47"/>
      <c r="K23" s="109"/>
      <c r="M23" s="62"/>
      <c r="N23" s="214"/>
      <c r="P23" s="62"/>
      <c r="Q23" s="215"/>
      <c r="S23" s="62">
        <v>1</v>
      </c>
      <c r="T23" s="215">
        <v>218.96</v>
      </c>
      <c r="V23" s="182"/>
      <c r="W23" s="183"/>
      <c r="X23" s="177"/>
      <c r="Y23" s="177"/>
      <c r="Z23" s="83"/>
      <c r="AA23" s="64"/>
      <c r="AB23" s="4"/>
      <c r="AC23" s="4"/>
      <c r="AD23" s="4"/>
      <c r="AE23" s="4"/>
      <c r="AF23" s="4"/>
      <c r="AG23" s="4"/>
      <c r="AH23" s="4"/>
      <c r="AI23" s="4"/>
      <c r="AJ23" s="4"/>
      <c r="AK23" s="4"/>
      <c r="AL23" s="4"/>
      <c r="AM23" s="4"/>
    </row>
    <row r="24" spans="1:39" s="3" customFormat="1" ht="15">
      <c r="A24" s="62" t="s">
        <v>690</v>
      </c>
      <c r="B24" s="62" t="s">
        <v>138</v>
      </c>
      <c r="C24" s="62"/>
      <c r="D24" s="62" t="s">
        <v>139</v>
      </c>
      <c r="E24" s="10"/>
      <c r="F24" s="10"/>
      <c r="G24" s="7"/>
      <c r="I24" s="62"/>
      <c r="J24" s="47"/>
      <c r="K24" s="109"/>
      <c r="M24" s="62"/>
      <c r="N24" s="214"/>
      <c r="P24" s="62"/>
      <c r="Q24" s="215"/>
      <c r="S24" s="62">
        <v>1</v>
      </c>
      <c r="T24" s="215">
        <v>570.67999999999995</v>
      </c>
      <c r="V24" s="182"/>
      <c r="W24" s="183"/>
      <c r="X24" s="177"/>
      <c r="Y24" s="177"/>
      <c r="Z24" s="83"/>
      <c r="AA24" s="64"/>
      <c r="AB24" s="4"/>
      <c r="AC24" s="4"/>
      <c r="AD24" s="4"/>
      <c r="AE24" s="4"/>
      <c r="AF24" s="4"/>
      <c r="AG24" s="4"/>
      <c r="AH24" s="4"/>
      <c r="AI24" s="4"/>
      <c r="AJ24" s="4"/>
      <c r="AK24" s="4"/>
      <c r="AL24" s="4"/>
      <c r="AM24" s="4"/>
    </row>
    <row r="25" spans="1:39" s="3" customFormat="1" ht="15">
      <c r="A25" s="62" t="s">
        <v>690</v>
      </c>
      <c r="B25" s="62" t="s">
        <v>692</v>
      </c>
      <c r="C25" s="62"/>
      <c r="D25" s="62" t="s">
        <v>184</v>
      </c>
      <c r="E25" s="10"/>
      <c r="F25" s="10"/>
      <c r="G25" s="7"/>
      <c r="I25" s="62"/>
      <c r="J25" s="47"/>
      <c r="K25" s="109"/>
      <c r="M25" s="62">
        <v>1</v>
      </c>
      <c r="N25" s="214">
        <v>115.77</v>
      </c>
      <c r="P25" s="62"/>
      <c r="Q25" s="215"/>
      <c r="S25" s="62"/>
      <c r="T25" s="215"/>
      <c r="V25" s="182"/>
      <c r="W25" s="183"/>
      <c r="X25" s="177"/>
      <c r="Y25" s="177"/>
      <c r="Z25" s="83"/>
      <c r="AA25" s="64"/>
      <c r="AB25" s="4"/>
      <c r="AC25" s="4"/>
      <c r="AD25" s="4"/>
      <c r="AE25" s="4"/>
      <c r="AF25" s="4"/>
      <c r="AG25" s="4"/>
      <c r="AH25" s="4"/>
      <c r="AI25" s="4"/>
      <c r="AJ25" s="4"/>
      <c r="AK25" s="4"/>
      <c r="AL25" s="4"/>
      <c r="AM25" s="4"/>
    </row>
    <row r="26" spans="1:39" s="3" customFormat="1" ht="15">
      <c r="A26" s="62" t="s">
        <v>690</v>
      </c>
      <c r="B26" s="62" t="s">
        <v>300</v>
      </c>
      <c r="C26" s="62"/>
      <c r="D26" s="62" t="s">
        <v>191</v>
      </c>
      <c r="E26" s="10"/>
      <c r="F26" s="10"/>
      <c r="G26" s="7"/>
      <c r="I26" s="62"/>
      <c r="J26" s="47"/>
      <c r="K26" s="109"/>
      <c r="M26" s="62"/>
      <c r="N26" s="214"/>
      <c r="P26" s="62">
        <v>1</v>
      </c>
      <c r="Q26" s="215">
        <v>112.53</v>
      </c>
      <c r="S26" s="62"/>
      <c r="T26" s="215"/>
      <c r="V26" s="182"/>
      <c r="W26" s="183"/>
      <c r="X26" s="177"/>
      <c r="Y26" s="177"/>
      <c r="Z26" s="83"/>
      <c r="AA26" s="64"/>
      <c r="AB26" s="4"/>
      <c r="AC26" s="4"/>
      <c r="AD26" s="4"/>
      <c r="AE26" s="4"/>
      <c r="AF26" s="4"/>
      <c r="AG26" s="4"/>
      <c r="AH26" s="4"/>
      <c r="AI26" s="4"/>
      <c r="AJ26" s="4"/>
      <c r="AK26" s="4"/>
      <c r="AL26" s="4"/>
      <c r="AM26" s="4"/>
    </row>
    <row r="27" spans="1:39" s="3" customFormat="1" ht="15">
      <c r="A27" s="62" t="s">
        <v>690</v>
      </c>
      <c r="B27" s="62" t="s">
        <v>303</v>
      </c>
      <c r="C27" s="62"/>
      <c r="D27" s="62" t="s">
        <v>304</v>
      </c>
      <c r="E27" s="10"/>
      <c r="F27" s="10"/>
      <c r="G27" s="7"/>
      <c r="I27" s="62"/>
      <c r="J27" s="47"/>
      <c r="K27" s="109"/>
      <c r="M27" s="62"/>
      <c r="N27" s="214"/>
      <c r="P27" s="62">
        <v>1</v>
      </c>
      <c r="Q27" s="215">
        <v>13.5</v>
      </c>
      <c r="S27" s="62"/>
      <c r="T27" s="215"/>
      <c r="V27" s="182"/>
      <c r="W27" s="183"/>
      <c r="X27" s="177"/>
      <c r="Y27" s="177"/>
      <c r="Z27" s="83"/>
      <c r="AA27" s="64"/>
      <c r="AB27" s="4"/>
      <c r="AC27" s="4"/>
      <c r="AD27" s="4"/>
      <c r="AE27" s="4"/>
      <c r="AF27" s="4"/>
      <c r="AG27" s="4"/>
      <c r="AH27" s="4"/>
      <c r="AI27" s="4"/>
      <c r="AJ27" s="4"/>
      <c r="AK27" s="4"/>
      <c r="AL27" s="4"/>
      <c r="AM27" s="4"/>
    </row>
    <row r="28" spans="1:39" s="3" customFormat="1" ht="15">
      <c r="A28" s="62" t="s">
        <v>690</v>
      </c>
      <c r="B28" s="62" t="s">
        <v>91</v>
      </c>
      <c r="C28" s="62"/>
      <c r="D28" s="62" t="s">
        <v>92</v>
      </c>
      <c r="E28" s="10"/>
      <c r="F28" s="10"/>
      <c r="G28" s="7"/>
      <c r="I28" s="62"/>
      <c r="J28" s="47"/>
      <c r="K28" s="109"/>
      <c r="M28" s="62"/>
      <c r="N28" s="214"/>
      <c r="P28" s="62"/>
      <c r="Q28" s="215"/>
      <c r="S28" s="62">
        <v>1</v>
      </c>
      <c r="T28" s="215">
        <v>31.25</v>
      </c>
      <c r="V28" s="182"/>
      <c r="W28" s="183"/>
      <c r="X28" s="177"/>
      <c r="Y28" s="177"/>
      <c r="Z28" s="83"/>
      <c r="AA28" s="64"/>
      <c r="AB28" s="4"/>
      <c r="AC28" s="4"/>
      <c r="AD28" s="4"/>
      <c r="AE28" s="4"/>
      <c r="AF28" s="4"/>
      <c r="AG28" s="4"/>
      <c r="AH28" s="4"/>
      <c r="AI28" s="4"/>
      <c r="AJ28" s="4"/>
      <c r="AK28" s="4"/>
      <c r="AL28" s="4"/>
      <c r="AM28" s="4"/>
    </row>
    <row r="29" spans="1:39" s="3" customFormat="1" ht="15">
      <c r="A29" s="62" t="s">
        <v>690</v>
      </c>
      <c r="B29" s="62" t="s">
        <v>116</v>
      </c>
      <c r="C29" s="62"/>
      <c r="D29" s="62" t="s">
        <v>117</v>
      </c>
      <c r="E29" s="10"/>
      <c r="F29" s="10"/>
      <c r="G29" s="7"/>
      <c r="I29" s="62"/>
      <c r="J29" s="47"/>
      <c r="K29" s="109"/>
      <c r="M29" s="62"/>
      <c r="N29" s="214"/>
      <c r="P29" s="62"/>
      <c r="Q29" s="215"/>
      <c r="S29" s="62">
        <v>1</v>
      </c>
      <c r="T29" s="215">
        <v>136.69999999999999</v>
      </c>
      <c r="V29" s="182"/>
      <c r="W29" s="183"/>
      <c r="X29" s="177"/>
      <c r="Y29" s="177"/>
      <c r="Z29" s="83"/>
      <c r="AA29" s="64"/>
      <c r="AB29" s="4"/>
      <c r="AC29" s="4"/>
      <c r="AD29" s="4"/>
      <c r="AE29" s="4"/>
      <c r="AF29" s="4"/>
      <c r="AG29" s="4"/>
      <c r="AH29" s="4"/>
      <c r="AI29" s="4"/>
      <c r="AJ29" s="4"/>
      <c r="AK29" s="4"/>
      <c r="AL29" s="4"/>
      <c r="AM29" s="4"/>
    </row>
    <row r="30" spans="1:39" s="3" customFormat="1" ht="15">
      <c r="A30" s="62"/>
      <c r="B30" s="62"/>
      <c r="C30" s="62"/>
      <c r="D30" s="62"/>
      <c r="E30" s="10"/>
      <c r="F30" s="10"/>
      <c r="G30" s="7"/>
      <c r="I30" s="62"/>
      <c r="J30" s="47"/>
      <c r="K30" s="109"/>
      <c r="M30" s="62"/>
      <c r="N30" s="214"/>
      <c r="P30" s="62"/>
      <c r="Q30" s="215"/>
      <c r="S30" s="62"/>
      <c r="T30" s="215"/>
      <c r="V30" s="182"/>
      <c r="W30" s="183"/>
      <c r="X30" s="177"/>
      <c r="Y30" s="177"/>
      <c r="Z30" s="83"/>
      <c r="AA30" s="64"/>
      <c r="AB30" s="4"/>
      <c r="AC30" s="4"/>
      <c r="AD30" s="4"/>
      <c r="AE30" s="4"/>
      <c r="AF30" s="4"/>
      <c r="AG30" s="4"/>
      <c r="AH30" s="4"/>
      <c r="AI30" s="4"/>
      <c r="AJ30" s="4"/>
      <c r="AK30" s="4"/>
      <c r="AL30" s="4"/>
      <c r="AM30" s="4"/>
    </row>
    <row r="31" spans="1:39" s="3" customFormat="1" ht="15">
      <c r="A31" s="62" t="s">
        <v>693</v>
      </c>
      <c r="B31" s="62" t="s">
        <v>691</v>
      </c>
      <c r="C31" s="62"/>
      <c r="D31" s="62" t="s">
        <v>691</v>
      </c>
      <c r="E31" s="10"/>
      <c r="F31" s="10"/>
      <c r="G31" s="7"/>
      <c r="I31" s="62"/>
      <c r="J31" s="47"/>
      <c r="K31" s="109"/>
      <c r="M31" s="62">
        <v>1</v>
      </c>
      <c r="N31" s="214">
        <v>529</v>
      </c>
      <c r="P31" s="62">
        <v>1</v>
      </c>
      <c r="Q31" s="215">
        <v>460.64</v>
      </c>
      <c r="S31" s="62">
        <v>21</v>
      </c>
      <c r="T31" s="215">
        <v>8355.36</v>
      </c>
      <c r="V31" s="182"/>
      <c r="W31" s="183"/>
      <c r="X31" s="177"/>
      <c r="Y31" s="177"/>
      <c r="Z31" s="83"/>
      <c r="AA31" s="64"/>
      <c r="AB31" s="4"/>
      <c r="AC31" s="4"/>
      <c r="AD31" s="4"/>
      <c r="AE31" s="4"/>
      <c r="AF31" s="4"/>
      <c r="AG31" s="4"/>
      <c r="AH31" s="4"/>
      <c r="AI31" s="4"/>
      <c r="AJ31" s="4"/>
      <c r="AK31" s="4"/>
      <c r="AL31" s="4"/>
      <c r="AM31" s="4"/>
    </row>
    <row r="32" spans="1:39" s="3" customFormat="1" ht="15">
      <c r="A32" s="62" t="s">
        <v>693</v>
      </c>
      <c r="B32" s="62" t="s">
        <v>493</v>
      </c>
      <c r="C32" s="62"/>
      <c r="D32" s="62" t="s">
        <v>494</v>
      </c>
      <c r="E32" s="10"/>
      <c r="F32" s="10"/>
      <c r="G32" s="7"/>
      <c r="I32" s="62"/>
      <c r="J32" s="47"/>
      <c r="K32" s="109"/>
      <c r="M32" s="62"/>
      <c r="N32" s="214"/>
      <c r="P32" s="62"/>
      <c r="Q32" s="215"/>
      <c r="S32" s="62">
        <v>1</v>
      </c>
      <c r="T32" s="215">
        <v>481</v>
      </c>
      <c r="V32" s="182"/>
      <c r="W32" s="183"/>
      <c r="X32" s="177"/>
      <c r="Y32" s="177"/>
      <c r="Z32" s="83"/>
      <c r="AA32" s="64"/>
      <c r="AB32" s="4"/>
      <c r="AC32" s="4"/>
      <c r="AD32" s="4"/>
      <c r="AE32" s="4"/>
      <c r="AF32" s="4"/>
      <c r="AG32" s="4"/>
      <c r="AH32" s="4"/>
      <c r="AI32" s="4"/>
      <c r="AJ32" s="4"/>
      <c r="AK32" s="4"/>
      <c r="AL32" s="4"/>
      <c r="AM32" s="4"/>
    </row>
    <row r="33" spans="1:39" s="3" customFormat="1" ht="15">
      <c r="A33" s="62" t="s">
        <v>693</v>
      </c>
      <c r="B33" s="62" t="s">
        <v>159</v>
      </c>
      <c r="C33" s="62"/>
      <c r="D33" s="62" t="s">
        <v>160</v>
      </c>
      <c r="E33" s="10"/>
      <c r="F33" s="10"/>
      <c r="G33" s="7"/>
      <c r="I33" s="62"/>
      <c r="J33" s="47"/>
      <c r="K33" s="109"/>
      <c r="M33" s="62"/>
      <c r="N33" s="214"/>
      <c r="P33" s="62"/>
      <c r="Q33" s="215"/>
      <c r="S33" s="62">
        <v>1</v>
      </c>
      <c r="T33" s="215">
        <v>402</v>
      </c>
      <c r="V33" s="182"/>
      <c r="W33" s="183"/>
      <c r="X33" s="177"/>
      <c r="Y33" s="177"/>
      <c r="Z33" s="83"/>
      <c r="AA33" s="64"/>
      <c r="AB33" s="4"/>
      <c r="AC33" s="4"/>
      <c r="AD33" s="4"/>
      <c r="AE33" s="4"/>
      <c r="AF33" s="4"/>
      <c r="AG33" s="4"/>
      <c r="AH33" s="4"/>
      <c r="AI33" s="4"/>
      <c r="AJ33" s="4"/>
      <c r="AK33" s="4"/>
      <c r="AL33" s="4"/>
      <c r="AM33" s="4"/>
    </row>
    <row r="34" spans="1:39" s="3" customFormat="1" ht="15">
      <c r="A34" s="62" t="s">
        <v>693</v>
      </c>
      <c r="B34" s="62" t="s">
        <v>165</v>
      </c>
      <c r="C34" s="62"/>
      <c r="D34" s="62" t="s">
        <v>166</v>
      </c>
      <c r="E34" s="10"/>
      <c r="F34" s="10"/>
      <c r="G34" s="7"/>
      <c r="I34" s="62"/>
      <c r="J34" s="47"/>
      <c r="K34" s="109"/>
      <c r="M34" s="62">
        <v>6</v>
      </c>
      <c r="N34" s="214">
        <v>3355</v>
      </c>
      <c r="P34" s="62">
        <v>2</v>
      </c>
      <c r="Q34" s="215">
        <v>1058</v>
      </c>
      <c r="S34" s="62">
        <v>2</v>
      </c>
      <c r="T34" s="215">
        <v>832</v>
      </c>
      <c r="V34" s="182"/>
      <c r="W34" s="183"/>
      <c r="X34" s="177"/>
      <c r="Y34" s="177"/>
      <c r="Z34" s="83"/>
      <c r="AA34" s="64"/>
      <c r="AB34" s="4"/>
      <c r="AC34" s="4"/>
      <c r="AD34" s="4"/>
      <c r="AE34" s="4"/>
      <c r="AF34" s="4"/>
      <c r="AG34" s="4"/>
      <c r="AH34" s="4"/>
      <c r="AI34" s="4"/>
      <c r="AJ34" s="4"/>
      <c r="AK34" s="4"/>
      <c r="AL34" s="4"/>
      <c r="AM34" s="4"/>
    </row>
    <row r="35" spans="1:39" s="3" customFormat="1" ht="15">
      <c r="A35" s="62" t="s">
        <v>693</v>
      </c>
      <c r="B35" s="62" t="s">
        <v>169</v>
      </c>
      <c r="C35" s="62"/>
      <c r="D35" s="62" t="s">
        <v>170</v>
      </c>
      <c r="E35" s="10"/>
      <c r="F35" s="10"/>
      <c r="G35" s="7"/>
      <c r="I35" s="62"/>
      <c r="J35" s="47"/>
      <c r="K35" s="109"/>
      <c r="M35" s="62"/>
      <c r="N35" s="214"/>
      <c r="P35" s="62"/>
      <c r="Q35" s="215"/>
      <c r="S35" s="62">
        <v>1</v>
      </c>
      <c r="T35" s="215">
        <v>481</v>
      </c>
      <c r="V35" s="182"/>
      <c r="W35" s="183"/>
      <c r="X35" s="177"/>
      <c r="Y35" s="177"/>
      <c r="Z35" s="83"/>
      <c r="AA35" s="64"/>
      <c r="AB35" s="4"/>
      <c r="AC35" s="4"/>
      <c r="AD35" s="4"/>
      <c r="AE35" s="4"/>
      <c r="AF35" s="4"/>
      <c r="AG35" s="4"/>
      <c r="AH35" s="4"/>
      <c r="AI35" s="4"/>
      <c r="AJ35" s="4"/>
      <c r="AK35" s="4"/>
      <c r="AL35" s="4"/>
      <c r="AM35" s="4"/>
    </row>
    <row r="36" spans="1:39" s="3" customFormat="1" ht="15">
      <c r="A36" s="62" t="s">
        <v>693</v>
      </c>
      <c r="B36" s="62" t="s">
        <v>175</v>
      </c>
      <c r="C36" s="62"/>
      <c r="D36" s="62" t="s">
        <v>158</v>
      </c>
      <c r="E36" s="10"/>
      <c r="F36" s="10"/>
      <c r="G36" s="7"/>
      <c r="I36" s="62"/>
      <c r="J36" s="47"/>
      <c r="K36" s="109"/>
      <c r="M36" s="62">
        <v>2</v>
      </c>
      <c r="N36" s="214">
        <v>1058</v>
      </c>
      <c r="P36" s="62">
        <v>3</v>
      </c>
      <c r="Q36" s="215">
        <v>1587</v>
      </c>
      <c r="S36" s="62">
        <v>3</v>
      </c>
      <c r="T36" s="215">
        <v>1364</v>
      </c>
      <c r="V36" s="182"/>
      <c r="W36" s="183"/>
      <c r="X36" s="177"/>
      <c r="Y36" s="177"/>
      <c r="Z36" s="83"/>
      <c r="AA36" s="64"/>
      <c r="AB36" s="4"/>
      <c r="AC36" s="4"/>
      <c r="AD36" s="4"/>
      <c r="AE36" s="4"/>
      <c r="AF36" s="4"/>
      <c r="AG36" s="4"/>
      <c r="AH36" s="4"/>
      <c r="AI36" s="4"/>
      <c r="AJ36" s="4"/>
      <c r="AK36" s="4"/>
      <c r="AL36" s="4"/>
      <c r="AM36" s="4"/>
    </row>
    <row r="37" spans="1:39" s="3" customFormat="1" ht="15">
      <c r="A37" s="62" t="s">
        <v>693</v>
      </c>
      <c r="B37" s="62" t="s">
        <v>176</v>
      </c>
      <c r="C37" s="62"/>
      <c r="D37" s="62" t="s">
        <v>146</v>
      </c>
      <c r="E37" s="10"/>
      <c r="F37" s="10"/>
      <c r="G37" s="7"/>
      <c r="I37" s="62"/>
      <c r="J37" s="47"/>
      <c r="K37" s="109"/>
      <c r="M37" s="62">
        <v>2</v>
      </c>
      <c r="N37" s="214">
        <v>1058</v>
      </c>
      <c r="P37" s="62">
        <v>3</v>
      </c>
      <c r="Q37" s="215">
        <v>1587</v>
      </c>
      <c r="S37" s="62">
        <v>2</v>
      </c>
      <c r="T37" s="215">
        <v>911</v>
      </c>
      <c r="V37" s="182"/>
      <c r="W37" s="183"/>
      <c r="X37" s="177"/>
      <c r="Y37" s="177"/>
      <c r="Z37" s="83"/>
      <c r="AA37" s="64"/>
      <c r="AB37" s="4"/>
      <c r="AC37" s="4"/>
      <c r="AD37" s="4"/>
      <c r="AE37" s="4"/>
      <c r="AF37" s="4"/>
      <c r="AG37" s="4"/>
      <c r="AH37" s="4"/>
      <c r="AI37" s="4"/>
      <c r="AJ37" s="4"/>
      <c r="AK37" s="4"/>
      <c r="AL37" s="4"/>
      <c r="AM37" s="4"/>
    </row>
    <row r="38" spans="1:39" s="3" customFormat="1" ht="15">
      <c r="A38" s="62" t="s">
        <v>693</v>
      </c>
      <c r="B38" s="62" t="s">
        <v>694</v>
      </c>
      <c r="C38" s="62"/>
      <c r="D38" s="62" t="s">
        <v>146</v>
      </c>
      <c r="E38" s="10"/>
      <c r="F38" s="10"/>
      <c r="G38" s="7"/>
      <c r="I38" s="62"/>
      <c r="J38" s="47"/>
      <c r="K38" s="109"/>
      <c r="M38" s="62">
        <v>2</v>
      </c>
      <c r="N38" s="214">
        <v>1239</v>
      </c>
      <c r="P38" s="62"/>
      <c r="Q38" s="215"/>
      <c r="S38" s="62">
        <v>1</v>
      </c>
      <c r="T38" s="215">
        <v>322</v>
      </c>
      <c r="V38" s="182"/>
      <c r="W38" s="183"/>
      <c r="X38" s="177"/>
      <c r="Y38" s="177"/>
      <c r="Z38" s="83"/>
      <c r="AA38" s="64"/>
      <c r="AB38" s="4"/>
      <c r="AC38" s="4"/>
      <c r="AD38" s="4"/>
      <c r="AE38" s="4"/>
      <c r="AF38" s="4"/>
      <c r="AG38" s="4"/>
      <c r="AH38" s="4"/>
      <c r="AI38" s="4"/>
      <c r="AJ38" s="4"/>
      <c r="AK38" s="4"/>
      <c r="AL38" s="4"/>
      <c r="AM38" s="4"/>
    </row>
    <row r="39" spans="1:39" s="3" customFormat="1" ht="15">
      <c r="A39" s="62" t="s">
        <v>693</v>
      </c>
      <c r="B39" s="62" t="s">
        <v>145</v>
      </c>
      <c r="C39" s="62"/>
      <c r="D39" s="62" t="s">
        <v>146</v>
      </c>
      <c r="E39" s="10"/>
      <c r="F39" s="10"/>
      <c r="G39" s="7"/>
      <c r="I39" s="62"/>
      <c r="J39" s="47"/>
      <c r="K39" s="109"/>
      <c r="M39" s="62">
        <v>4</v>
      </c>
      <c r="N39" s="214">
        <v>2116</v>
      </c>
      <c r="P39" s="62">
        <v>15</v>
      </c>
      <c r="Q39" s="215">
        <v>7935</v>
      </c>
      <c r="S39" s="62">
        <v>11</v>
      </c>
      <c r="T39" s="215">
        <v>4574</v>
      </c>
      <c r="V39" s="182"/>
      <c r="W39" s="183"/>
      <c r="X39" s="177"/>
      <c r="Y39" s="177"/>
      <c r="Z39" s="83"/>
      <c r="AA39" s="64"/>
      <c r="AB39" s="4"/>
      <c r="AC39" s="4"/>
      <c r="AD39" s="4"/>
      <c r="AE39" s="4"/>
      <c r="AF39" s="4"/>
      <c r="AG39" s="4"/>
      <c r="AH39" s="4"/>
      <c r="AI39" s="4"/>
      <c r="AJ39" s="4"/>
      <c r="AK39" s="4"/>
      <c r="AL39" s="4"/>
      <c r="AM39" s="4"/>
    </row>
    <row r="40" spans="1:39" s="3" customFormat="1" ht="15">
      <c r="A40" s="62" t="s">
        <v>693</v>
      </c>
      <c r="B40" s="62" t="s">
        <v>695</v>
      </c>
      <c r="C40" s="62"/>
      <c r="D40" s="62" t="s">
        <v>195</v>
      </c>
      <c r="E40" s="10"/>
      <c r="F40" s="10"/>
      <c r="G40" s="7"/>
      <c r="I40" s="62"/>
      <c r="J40" s="47"/>
      <c r="K40" s="109"/>
      <c r="M40" s="62"/>
      <c r="N40" s="214"/>
      <c r="P40" s="62"/>
      <c r="Q40" s="215"/>
      <c r="S40" s="62">
        <v>1</v>
      </c>
      <c r="T40" s="215">
        <v>322</v>
      </c>
      <c r="V40" s="182"/>
      <c r="W40" s="183"/>
      <c r="X40" s="177"/>
      <c r="Y40" s="177"/>
      <c r="Z40" s="83"/>
      <c r="AA40" s="64"/>
      <c r="AB40" s="4"/>
      <c r="AC40" s="4"/>
      <c r="AD40" s="4"/>
      <c r="AE40" s="4"/>
      <c r="AF40" s="4"/>
      <c r="AG40" s="4"/>
      <c r="AH40" s="4"/>
      <c r="AI40" s="4"/>
      <c r="AJ40" s="4"/>
      <c r="AK40" s="4"/>
      <c r="AL40" s="4"/>
      <c r="AM40" s="4"/>
    </row>
    <row r="41" spans="1:39" s="3" customFormat="1" ht="15">
      <c r="A41" s="62" t="s">
        <v>693</v>
      </c>
      <c r="B41" s="62" t="s">
        <v>202</v>
      </c>
      <c r="C41" s="62"/>
      <c r="D41" s="62" t="s">
        <v>203</v>
      </c>
      <c r="E41" s="10"/>
      <c r="F41" s="10"/>
      <c r="G41" s="7"/>
      <c r="I41" s="62"/>
      <c r="J41" s="47"/>
      <c r="K41" s="109"/>
      <c r="M41" s="62"/>
      <c r="N41" s="214"/>
      <c r="P41" s="62">
        <v>1</v>
      </c>
      <c r="Q41" s="215">
        <v>529</v>
      </c>
      <c r="S41" s="62">
        <v>1</v>
      </c>
      <c r="T41" s="215">
        <v>402</v>
      </c>
      <c r="V41" s="182"/>
      <c r="W41" s="183"/>
      <c r="X41" s="177"/>
      <c r="Y41" s="177"/>
      <c r="Z41" s="83"/>
      <c r="AA41" s="64"/>
      <c r="AB41" s="4"/>
      <c r="AC41" s="4"/>
      <c r="AD41" s="4"/>
      <c r="AE41" s="4"/>
      <c r="AF41" s="4"/>
      <c r="AG41" s="4"/>
      <c r="AH41" s="4"/>
      <c r="AI41" s="4"/>
      <c r="AJ41" s="4"/>
      <c r="AK41" s="4"/>
      <c r="AL41" s="4"/>
      <c r="AM41" s="4"/>
    </row>
    <row r="42" spans="1:39" s="3" customFormat="1" ht="15">
      <c r="A42" s="62" t="s">
        <v>693</v>
      </c>
      <c r="B42" s="62" t="s">
        <v>206</v>
      </c>
      <c r="C42" s="62"/>
      <c r="D42" s="62" t="s">
        <v>207</v>
      </c>
      <c r="E42" s="10"/>
      <c r="F42" s="10"/>
      <c r="G42" s="7"/>
      <c r="I42" s="62"/>
      <c r="J42" s="47"/>
      <c r="K42" s="109"/>
      <c r="M42" s="62"/>
      <c r="N42" s="214"/>
      <c r="P42" s="62">
        <v>1</v>
      </c>
      <c r="Q42" s="215">
        <v>529</v>
      </c>
      <c r="S42" s="62"/>
      <c r="T42" s="215"/>
      <c r="V42" s="182"/>
      <c r="W42" s="183"/>
      <c r="X42" s="177"/>
      <c r="Y42" s="177"/>
      <c r="Z42" s="83"/>
      <c r="AA42" s="64"/>
      <c r="AB42" s="4"/>
      <c r="AC42" s="4"/>
      <c r="AD42" s="4"/>
      <c r="AE42" s="4"/>
      <c r="AF42" s="4"/>
      <c r="AG42" s="4"/>
      <c r="AH42" s="4"/>
      <c r="AI42" s="4"/>
      <c r="AJ42" s="4"/>
      <c r="AK42" s="4"/>
      <c r="AL42" s="4"/>
      <c r="AM42" s="4"/>
    </row>
    <row r="43" spans="1:39" s="3" customFormat="1" ht="15">
      <c r="A43" s="62" t="s">
        <v>693</v>
      </c>
      <c r="B43" s="62" t="s">
        <v>210</v>
      </c>
      <c r="C43" s="62"/>
      <c r="D43" s="62" t="s">
        <v>211</v>
      </c>
      <c r="E43" s="10"/>
      <c r="F43" s="10"/>
      <c r="G43" s="7"/>
      <c r="I43" s="62"/>
      <c r="J43" s="47"/>
      <c r="K43" s="109"/>
      <c r="M43" s="62">
        <v>13</v>
      </c>
      <c r="N43" s="214">
        <v>6877</v>
      </c>
      <c r="P43" s="62">
        <v>11</v>
      </c>
      <c r="Q43" s="215">
        <v>5690</v>
      </c>
      <c r="S43" s="62">
        <v>6</v>
      </c>
      <c r="T43" s="215">
        <v>2705</v>
      </c>
      <c r="V43" s="182"/>
      <c r="W43" s="183"/>
      <c r="X43" s="177"/>
      <c r="Y43" s="177"/>
      <c r="Z43" s="83"/>
      <c r="AA43" s="64"/>
      <c r="AB43" s="4"/>
      <c r="AC43" s="4"/>
      <c r="AD43" s="4"/>
      <c r="AE43" s="4"/>
      <c r="AF43" s="4"/>
      <c r="AG43" s="4"/>
      <c r="AH43" s="4"/>
      <c r="AI43" s="4"/>
      <c r="AJ43" s="4"/>
      <c r="AK43" s="4"/>
      <c r="AL43" s="4"/>
      <c r="AM43" s="4"/>
    </row>
    <row r="44" spans="1:39" s="3" customFormat="1" ht="15">
      <c r="A44" s="62" t="s">
        <v>693</v>
      </c>
      <c r="B44" s="62" t="s">
        <v>696</v>
      </c>
      <c r="C44" s="62"/>
      <c r="D44" s="62" t="s">
        <v>211</v>
      </c>
      <c r="E44" s="10"/>
      <c r="F44" s="10"/>
      <c r="G44" s="7"/>
      <c r="I44" s="62"/>
      <c r="J44" s="47"/>
      <c r="K44" s="109"/>
      <c r="M44" s="62">
        <v>7</v>
      </c>
      <c r="N44" s="214">
        <v>3730.42</v>
      </c>
      <c r="P44" s="62"/>
      <c r="Q44" s="215"/>
      <c r="S44" s="62">
        <v>4</v>
      </c>
      <c r="T44" s="215">
        <v>2037</v>
      </c>
      <c r="V44" s="182"/>
      <c r="W44" s="183"/>
      <c r="X44" s="177"/>
      <c r="Y44" s="177"/>
      <c r="Z44" s="83"/>
      <c r="AA44" s="64"/>
      <c r="AB44" s="4"/>
      <c r="AC44" s="4"/>
      <c r="AD44" s="4"/>
      <c r="AE44" s="4"/>
      <c r="AF44" s="4"/>
      <c r="AG44" s="4"/>
      <c r="AH44" s="4"/>
      <c r="AI44" s="4"/>
      <c r="AJ44" s="4"/>
      <c r="AK44" s="4"/>
      <c r="AL44" s="4"/>
      <c r="AM44" s="4"/>
    </row>
    <row r="45" spans="1:39" s="3" customFormat="1" ht="15">
      <c r="A45" s="62" t="s">
        <v>693</v>
      </c>
      <c r="B45" s="62" t="s">
        <v>283</v>
      </c>
      <c r="C45" s="62"/>
      <c r="D45" s="62" t="s">
        <v>211</v>
      </c>
      <c r="E45" s="10"/>
      <c r="F45" s="10"/>
      <c r="G45" s="7"/>
      <c r="I45" s="62"/>
      <c r="J45" s="47"/>
      <c r="K45" s="109"/>
      <c r="M45" s="62">
        <v>16</v>
      </c>
      <c r="N45" s="214">
        <v>8464</v>
      </c>
      <c r="P45" s="62">
        <v>22</v>
      </c>
      <c r="Q45" s="215">
        <v>11819</v>
      </c>
      <c r="S45" s="62">
        <v>12</v>
      </c>
      <c r="T45" s="215">
        <v>5490</v>
      </c>
      <c r="V45" s="182"/>
      <c r="W45" s="183"/>
      <c r="X45" s="177"/>
      <c r="Y45" s="177"/>
      <c r="Z45" s="83"/>
      <c r="AA45" s="64"/>
      <c r="AB45" s="4"/>
      <c r="AC45" s="4"/>
      <c r="AD45" s="4"/>
      <c r="AE45" s="4"/>
      <c r="AF45" s="4"/>
      <c r="AG45" s="4"/>
      <c r="AH45" s="4"/>
      <c r="AI45" s="4"/>
      <c r="AJ45" s="4"/>
      <c r="AK45" s="4"/>
      <c r="AL45" s="4"/>
      <c r="AM45" s="4"/>
    </row>
    <row r="46" spans="1:39" s="3" customFormat="1" ht="15">
      <c r="A46" s="62" t="s">
        <v>693</v>
      </c>
      <c r="B46" s="62" t="s">
        <v>336</v>
      </c>
      <c r="C46" s="62"/>
      <c r="D46" s="62" t="s">
        <v>211</v>
      </c>
      <c r="E46" s="10"/>
      <c r="F46" s="10"/>
      <c r="G46" s="7"/>
      <c r="I46" s="62"/>
      <c r="J46" s="47"/>
      <c r="K46" s="109"/>
      <c r="M46" s="62">
        <v>4</v>
      </c>
      <c r="N46" s="214">
        <v>2116</v>
      </c>
      <c r="P46" s="62">
        <v>2</v>
      </c>
      <c r="Q46" s="215">
        <v>1058</v>
      </c>
      <c r="S46" s="62">
        <v>9</v>
      </c>
      <c r="T46" s="215">
        <v>4148</v>
      </c>
      <c r="V46" s="182"/>
      <c r="W46" s="183"/>
      <c r="X46" s="177"/>
      <c r="Y46" s="177"/>
      <c r="Z46" s="83"/>
      <c r="AA46" s="64"/>
      <c r="AB46" s="4"/>
      <c r="AC46" s="4"/>
      <c r="AD46" s="4"/>
      <c r="AE46" s="4"/>
      <c r="AF46" s="4"/>
      <c r="AG46" s="4"/>
      <c r="AH46" s="4"/>
      <c r="AI46" s="4"/>
      <c r="AJ46" s="4"/>
      <c r="AK46" s="4"/>
      <c r="AL46" s="4"/>
      <c r="AM46" s="4"/>
    </row>
    <row r="47" spans="1:39" s="3" customFormat="1" ht="15">
      <c r="A47" s="62" t="s">
        <v>693</v>
      </c>
      <c r="B47" s="62" t="s">
        <v>254</v>
      </c>
      <c r="C47" s="62"/>
      <c r="D47" s="62" t="s">
        <v>255</v>
      </c>
      <c r="E47" s="10"/>
      <c r="F47" s="10"/>
      <c r="G47" s="7"/>
      <c r="I47" s="62"/>
      <c r="J47" s="47"/>
      <c r="K47" s="109"/>
      <c r="M47" s="62"/>
      <c r="N47" s="214"/>
      <c r="P47" s="62">
        <v>2</v>
      </c>
      <c r="Q47" s="215">
        <v>1058</v>
      </c>
      <c r="S47" s="62"/>
      <c r="T47" s="215"/>
      <c r="V47" s="182"/>
      <c r="W47" s="183"/>
      <c r="X47" s="177"/>
      <c r="Y47" s="177"/>
      <c r="Z47" s="83"/>
      <c r="AA47" s="64"/>
      <c r="AB47" s="4"/>
      <c r="AC47" s="4"/>
      <c r="AD47" s="4"/>
      <c r="AE47" s="4"/>
      <c r="AF47" s="4"/>
      <c r="AG47" s="4"/>
      <c r="AH47" s="4"/>
      <c r="AI47" s="4"/>
      <c r="AJ47" s="4"/>
      <c r="AK47" s="4"/>
      <c r="AL47" s="4"/>
      <c r="AM47" s="4"/>
    </row>
    <row r="48" spans="1:39" s="3" customFormat="1" ht="15">
      <c r="A48" s="62" t="s">
        <v>693</v>
      </c>
      <c r="B48" s="62" t="s">
        <v>697</v>
      </c>
      <c r="C48" s="62"/>
      <c r="D48" s="62" t="s">
        <v>257</v>
      </c>
      <c r="E48" s="10"/>
      <c r="F48" s="10"/>
      <c r="G48" s="7"/>
      <c r="I48" s="62"/>
      <c r="J48" s="47"/>
      <c r="K48" s="109"/>
      <c r="M48" s="62">
        <v>3</v>
      </c>
      <c r="N48" s="214">
        <v>1587</v>
      </c>
      <c r="P48" s="62">
        <v>5</v>
      </c>
      <c r="Q48" s="215">
        <v>2645</v>
      </c>
      <c r="S48" s="62">
        <v>12</v>
      </c>
      <c r="T48" s="215">
        <v>6495</v>
      </c>
      <c r="V48" s="182"/>
      <c r="W48" s="183"/>
      <c r="X48" s="177"/>
      <c r="Y48" s="177"/>
      <c r="Z48" s="83"/>
      <c r="AA48" s="64"/>
      <c r="AB48" s="4"/>
      <c r="AC48" s="4"/>
      <c r="AD48" s="4"/>
      <c r="AE48" s="4"/>
      <c r="AF48" s="4"/>
      <c r="AG48" s="4"/>
      <c r="AH48" s="4"/>
      <c r="AI48" s="4"/>
      <c r="AJ48" s="4"/>
      <c r="AK48" s="4"/>
      <c r="AL48" s="4"/>
      <c r="AM48" s="4"/>
    </row>
    <row r="49" spans="1:39" s="3" customFormat="1" ht="15">
      <c r="A49" s="62" t="s">
        <v>693</v>
      </c>
      <c r="B49" s="62" t="s">
        <v>265</v>
      </c>
      <c r="C49" s="62"/>
      <c r="D49" s="62" t="s">
        <v>495</v>
      </c>
      <c r="E49" s="10"/>
      <c r="F49" s="10"/>
      <c r="G49" s="7"/>
      <c r="I49" s="62"/>
      <c r="J49" s="47"/>
      <c r="K49" s="109"/>
      <c r="M49" s="62"/>
      <c r="N49" s="214"/>
      <c r="P49" s="62">
        <v>1</v>
      </c>
      <c r="Q49" s="215">
        <v>529</v>
      </c>
      <c r="S49" s="62"/>
      <c r="T49" s="215"/>
      <c r="V49" s="182"/>
      <c r="W49" s="183"/>
      <c r="X49" s="177"/>
      <c r="Y49" s="177"/>
      <c r="Z49" s="83"/>
      <c r="AA49" s="64"/>
      <c r="AB49" s="4"/>
      <c r="AC49" s="4"/>
      <c r="AD49" s="4"/>
      <c r="AE49" s="4"/>
      <c r="AF49" s="4"/>
      <c r="AG49" s="4"/>
      <c r="AH49" s="4"/>
      <c r="AI49" s="4"/>
      <c r="AJ49" s="4"/>
      <c r="AK49" s="4"/>
      <c r="AL49" s="4"/>
      <c r="AM49" s="4"/>
    </row>
    <row r="50" spans="1:39" s="3" customFormat="1" ht="15">
      <c r="A50" s="62" t="s">
        <v>693</v>
      </c>
      <c r="B50" s="62" t="s">
        <v>233</v>
      </c>
      <c r="C50" s="62"/>
      <c r="D50" s="62" t="s">
        <v>164</v>
      </c>
      <c r="E50" s="10"/>
      <c r="F50" s="10"/>
      <c r="G50" s="7"/>
      <c r="I50" s="62"/>
      <c r="J50" s="47"/>
      <c r="K50" s="109"/>
      <c r="M50" s="62">
        <v>1</v>
      </c>
      <c r="N50" s="214">
        <v>529</v>
      </c>
      <c r="P50" s="62">
        <v>3</v>
      </c>
      <c r="Q50" s="215">
        <v>1768</v>
      </c>
      <c r="S50" s="62"/>
      <c r="T50" s="215"/>
      <c r="V50" s="182"/>
      <c r="W50" s="183"/>
      <c r="X50" s="177"/>
      <c r="Y50" s="177"/>
      <c r="Z50" s="83"/>
      <c r="AA50" s="64"/>
      <c r="AB50" s="4"/>
      <c r="AC50" s="4"/>
      <c r="AD50" s="4"/>
      <c r="AE50" s="4"/>
      <c r="AF50" s="4"/>
      <c r="AG50" s="4"/>
      <c r="AH50" s="4"/>
      <c r="AI50" s="4"/>
      <c r="AJ50" s="4"/>
      <c r="AK50" s="4"/>
      <c r="AL50" s="4"/>
      <c r="AM50" s="4"/>
    </row>
    <row r="51" spans="1:39" s="3" customFormat="1" ht="15">
      <c r="A51" s="62" t="s">
        <v>693</v>
      </c>
      <c r="B51" s="62" t="s">
        <v>407</v>
      </c>
      <c r="C51" s="62"/>
      <c r="D51" s="62" t="s">
        <v>164</v>
      </c>
      <c r="E51" s="10"/>
      <c r="F51" s="10"/>
      <c r="G51" s="7"/>
      <c r="I51" s="62"/>
      <c r="J51" s="47"/>
      <c r="K51" s="109"/>
      <c r="M51" s="62"/>
      <c r="N51" s="214"/>
      <c r="P51" s="62">
        <v>1</v>
      </c>
      <c r="Q51" s="215">
        <v>529</v>
      </c>
      <c r="S51" s="62"/>
      <c r="T51" s="215"/>
      <c r="V51" s="182"/>
      <c r="W51" s="183"/>
      <c r="X51" s="177"/>
      <c r="Y51" s="177"/>
      <c r="Z51" s="83"/>
      <c r="AA51" s="64"/>
      <c r="AB51" s="4"/>
      <c r="AC51" s="4"/>
      <c r="AD51" s="4"/>
      <c r="AE51" s="4"/>
      <c r="AF51" s="4"/>
      <c r="AG51" s="4"/>
      <c r="AH51" s="4"/>
      <c r="AI51" s="4"/>
      <c r="AJ51" s="4"/>
      <c r="AK51" s="4"/>
      <c r="AL51" s="4"/>
      <c r="AM51" s="4"/>
    </row>
    <row r="52" spans="1:39" s="3" customFormat="1" ht="15">
      <c r="A52" s="62" t="s">
        <v>693</v>
      </c>
      <c r="B52" s="62" t="s">
        <v>267</v>
      </c>
      <c r="C52" s="62"/>
      <c r="D52" s="62" t="s">
        <v>164</v>
      </c>
      <c r="E52" s="10"/>
      <c r="F52" s="10"/>
      <c r="G52" s="7"/>
      <c r="I52" s="62"/>
      <c r="J52" s="47"/>
      <c r="K52" s="109"/>
      <c r="M52" s="62">
        <v>4</v>
      </c>
      <c r="N52" s="214">
        <v>2116</v>
      </c>
      <c r="P52" s="62">
        <v>1</v>
      </c>
      <c r="Q52" s="215">
        <v>529</v>
      </c>
      <c r="S52" s="62">
        <v>3</v>
      </c>
      <c r="T52" s="215">
        <v>1042</v>
      </c>
      <c r="V52" s="182"/>
      <c r="W52" s="183"/>
      <c r="X52" s="177"/>
      <c r="Y52" s="177"/>
      <c r="Z52" s="83"/>
      <c r="AA52" s="64"/>
      <c r="AB52" s="4"/>
      <c r="AC52" s="4"/>
      <c r="AD52" s="4"/>
      <c r="AE52" s="4"/>
      <c r="AF52" s="4"/>
      <c r="AG52" s="4"/>
      <c r="AH52" s="4"/>
      <c r="AI52" s="4"/>
      <c r="AJ52" s="4"/>
      <c r="AK52" s="4"/>
      <c r="AL52" s="4"/>
      <c r="AM52" s="4"/>
    </row>
    <row r="53" spans="1:39" s="3" customFormat="1" ht="15">
      <c r="A53" s="62" t="s">
        <v>693</v>
      </c>
      <c r="B53" s="62" t="s">
        <v>698</v>
      </c>
      <c r="C53" s="62"/>
      <c r="D53" s="62" t="s">
        <v>164</v>
      </c>
      <c r="E53" s="10"/>
      <c r="F53" s="10"/>
      <c r="G53" s="7"/>
      <c r="I53" s="62"/>
      <c r="J53" s="47"/>
      <c r="K53" s="109"/>
      <c r="M53" s="62">
        <v>1</v>
      </c>
      <c r="N53" s="214">
        <v>334</v>
      </c>
      <c r="P53" s="62"/>
      <c r="Q53" s="215"/>
      <c r="S53" s="62">
        <v>2</v>
      </c>
      <c r="T53" s="215">
        <v>1074</v>
      </c>
      <c r="V53" s="182"/>
      <c r="W53" s="183"/>
      <c r="X53" s="177"/>
      <c r="Y53" s="177"/>
      <c r="Z53" s="83"/>
      <c r="AA53" s="64"/>
      <c r="AB53" s="4"/>
      <c r="AC53" s="4"/>
      <c r="AD53" s="4"/>
      <c r="AE53" s="4"/>
      <c r="AF53" s="4"/>
      <c r="AG53" s="4"/>
      <c r="AH53" s="4"/>
      <c r="AI53" s="4"/>
      <c r="AJ53" s="4"/>
      <c r="AK53" s="4"/>
      <c r="AL53" s="4"/>
      <c r="AM53" s="4"/>
    </row>
    <row r="54" spans="1:39" s="3" customFormat="1" ht="15">
      <c r="A54" s="62" t="s">
        <v>693</v>
      </c>
      <c r="B54" s="62" t="s">
        <v>313</v>
      </c>
      <c r="C54" s="62"/>
      <c r="D54" s="62" t="s">
        <v>164</v>
      </c>
      <c r="E54" s="10"/>
      <c r="F54" s="10"/>
      <c r="G54" s="7"/>
      <c r="I54" s="62"/>
      <c r="J54" s="47"/>
      <c r="K54" s="109"/>
      <c r="M54" s="62"/>
      <c r="N54" s="214"/>
      <c r="P54" s="62">
        <v>1</v>
      </c>
      <c r="Q54" s="215">
        <v>529</v>
      </c>
      <c r="S54" s="62"/>
      <c r="T54" s="215"/>
      <c r="V54" s="182"/>
      <c r="W54" s="183"/>
      <c r="X54" s="177"/>
      <c r="Y54" s="177"/>
      <c r="Z54" s="83"/>
      <c r="AA54" s="64"/>
      <c r="AB54" s="4"/>
      <c r="AC54" s="4"/>
      <c r="AD54" s="4"/>
      <c r="AE54" s="4"/>
      <c r="AF54" s="4"/>
      <c r="AG54" s="4"/>
      <c r="AH54" s="4"/>
      <c r="AI54" s="4"/>
      <c r="AJ54" s="4"/>
      <c r="AK54" s="4"/>
      <c r="AL54" s="4"/>
      <c r="AM54" s="4"/>
    </row>
    <row r="55" spans="1:39" s="3" customFormat="1" ht="15">
      <c r="A55" s="62" t="s">
        <v>693</v>
      </c>
      <c r="B55" s="62" t="s">
        <v>382</v>
      </c>
      <c r="C55" s="62"/>
      <c r="D55" s="62" t="s">
        <v>164</v>
      </c>
      <c r="E55" s="10"/>
      <c r="F55" s="10"/>
      <c r="G55" s="7"/>
      <c r="I55" s="62"/>
      <c r="J55" s="47"/>
      <c r="K55" s="109"/>
      <c r="M55" s="62"/>
      <c r="N55" s="214"/>
      <c r="P55" s="62"/>
      <c r="Q55" s="215"/>
      <c r="S55" s="62">
        <v>1</v>
      </c>
      <c r="T55" s="215">
        <v>481</v>
      </c>
      <c r="V55" s="182"/>
      <c r="W55" s="183"/>
      <c r="X55" s="177"/>
      <c r="Y55" s="177"/>
      <c r="Z55" s="83"/>
      <c r="AA55" s="64"/>
      <c r="AB55" s="4"/>
      <c r="AC55" s="4"/>
      <c r="AD55" s="4"/>
      <c r="AE55" s="4"/>
      <c r="AF55" s="4"/>
      <c r="AG55" s="4"/>
      <c r="AH55" s="4"/>
      <c r="AI55" s="4"/>
      <c r="AJ55" s="4"/>
      <c r="AK55" s="4"/>
      <c r="AL55" s="4"/>
      <c r="AM55" s="4"/>
    </row>
    <row r="56" spans="1:39" s="3" customFormat="1" ht="15">
      <c r="A56" s="62" t="s">
        <v>693</v>
      </c>
      <c r="B56" s="62" t="s">
        <v>496</v>
      </c>
      <c r="C56" s="62"/>
      <c r="D56" s="62" t="s">
        <v>497</v>
      </c>
      <c r="E56" s="10"/>
      <c r="F56" s="10"/>
      <c r="G56" s="7"/>
      <c r="I56" s="62"/>
      <c r="J56" s="47"/>
      <c r="K56" s="109"/>
      <c r="M56" s="62"/>
      <c r="N56" s="214"/>
      <c r="P56" s="62"/>
      <c r="Q56" s="215"/>
      <c r="S56" s="62">
        <v>1</v>
      </c>
      <c r="T56" s="215">
        <v>320</v>
      </c>
      <c r="V56" s="182"/>
      <c r="W56" s="183"/>
      <c r="X56" s="177"/>
      <c r="Y56" s="177"/>
      <c r="Z56" s="83"/>
      <c r="AA56" s="64"/>
      <c r="AB56" s="4"/>
      <c r="AC56" s="4"/>
      <c r="AD56" s="4"/>
      <c r="AE56" s="4"/>
      <c r="AF56" s="4"/>
      <c r="AG56" s="4"/>
      <c r="AH56" s="4"/>
      <c r="AI56" s="4"/>
      <c r="AJ56" s="4"/>
      <c r="AK56" s="4"/>
      <c r="AL56" s="4"/>
      <c r="AM56" s="4"/>
    </row>
    <row r="57" spans="1:39" s="3" customFormat="1" ht="15">
      <c r="A57" s="62" t="s">
        <v>693</v>
      </c>
      <c r="B57" s="62" t="s">
        <v>273</v>
      </c>
      <c r="C57" s="62"/>
      <c r="D57" s="62" t="s">
        <v>274</v>
      </c>
      <c r="E57" s="10"/>
      <c r="F57" s="10"/>
      <c r="G57" s="7"/>
      <c r="I57" s="62"/>
      <c r="J57" s="47"/>
      <c r="K57" s="109"/>
      <c r="M57" s="62">
        <v>2</v>
      </c>
      <c r="N57" s="214">
        <v>1058</v>
      </c>
      <c r="P57" s="62">
        <v>2</v>
      </c>
      <c r="Q57" s="215">
        <v>1058</v>
      </c>
      <c r="S57" s="62"/>
      <c r="T57" s="215"/>
      <c r="V57" s="182"/>
      <c r="W57" s="183"/>
      <c r="X57" s="177"/>
      <c r="Y57" s="177"/>
      <c r="Z57" s="83"/>
      <c r="AA57" s="64"/>
      <c r="AB57" s="4"/>
      <c r="AC57" s="4"/>
      <c r="AD57" s="4"/>
      <c r="AE57" s="4"/>
      <c r="AF57" s="4"/>
      <c r="AG57" s="4"/>
      <c r="AH57" s="4"/>
      <c r="AI57" s="4"/>
      <c r="AJ57" s="4"/>
      <c r="AK57" s="4"/>
      <c r="AL57" s="4"/>
      <c r="AM57" s="4"/>
    </row>
    <row r="58" spans="1:39" s="3" customFormat="1" ht="15">
      <c r="A58" s="62" t="s">
        <v>693</v>
      </c>
      <c r="B58" s="62" t="s">
        <v>699</v>
      </c>
      <c r="C58" s="62"/>
      <c r="D58" s="62" t="s">
        <v>274</v>
      </c>
      <c r="E58" s="10"/>
      <c r="F58" s="10"/>
      <c r="G58" s="7"/>
      <c r="I58" s="62"/>
      <c r="J58" s="47"/>
      <c r="K58" s="109"/>
      <c r="M58" s="62">
        <v>1</v>
      </c>
      <c r="N58" s="214">
        <v>529</v>
      </c>
      <c r="P58" s="62"/>
      <c r="Q58" s="215"/>
      <c r="S58" s="62"/>
      <c r="T58" s="215"/>
      <c r="V58" s="182"/>
      <c r="W58" s="183"/>
      <c r="X58" s="177"/>
      <c r="Y58" s="177"/>
      <c r="Z58" s="83"/>
      <c r="AA58" s="64"/>
      <c r="AB58" s="4"/>
      <c r="AC58" s="4"/>
      <c r="AD58" s="4"/>
      <c r="AE58" s="4"/>
      <c r="AF58" s="4"/>
      <c r="AG58" s="4"/>
      <c r="AH58" s="4"/>
      <c r="AI58" s="4"/>
      <c r="AJ58" s="4"/>
      <c r="AK58" s="4"/>
      <c r="AL58" s="4"/>
      <c r="AM58" s="4"/>
    </row>
    <row r="59" spans="1:39" s="3" customFormat="1" ht="15">
      <c r="A59" s="62" t="s">
        <v>693</v>
      </c>
      <c r="B59" s="62" t="s">
        <v>95</v>
      </c>
      <c r="C59" s="62"/>
      <c r="D59" s="62" t="s">
        <v>96</v>
      </c>
      <c r="E59" s="10"/>
      <c r="F59" s="10"/>
      <c r="G59" s="7"/>
      <c r="I59" s="62"/>
      <c r="J59" s="47"/>
      <c r="K59" s="109"/>
      <c r="M59" s="62"/>
      <c r="N59" s="214"/>
      <c r="P59" s="62"/>
      <c r="Q59" s="215"/>
      <c r="S59" s="62">
        <v>1</v>
      </c>
      <c r="T59" s="215">
        <v>320</v>
      </c>
      <c r="V59" s="182"/>
      <c r="W59" s="183"/>
      <c r="X59" s="177"/>
      <c r="Y59" s="177"/>
      <c r="Z59" s="83"/>
      <c r="AA59" s="64"/>
      <c r="AB59" s="4"/>
      <c r="AC59" s="4"/>
      <c r="AD59" s="4"/>
      <c r="AE59" s="4"/>
      <c r="AF59" s="4"/>
      <c r="AG59" s="4"/>
      <c r="AH59" s="4"/>
      <c r="AI59" s="4"/>
      <c r="AJ59" s="4"/>
      <c r="AK59" s="4"/>
      <c r="AL59" s="4"/>
      <c r="AM59" s="4"/>
    </row>
    <row r="60" spans="1:39" s="3" customFormat="1" ht="15">
      <c r="A60" s="62" t="s">
        <v>693</v>
      </c>
      <c r="B60" s="62" t="s">
        <v>115</v>
      </c>
      <c r="C60" s="62"/>
      <c r="D60" s="62" t="s">
        <v>96</v>
      </c>
      <c r="E60" s="10"/>
      <c r="F60" s="10"/>
      <c r="G60" s="7"/>
      <c r="I60" s="62"/>
      <c r="J60" s="47"/>
      <c r="K60" s="109"/>
      <c r="M60" s="62">
        <v>5</v>
      </c>
      <c r="N60" s="214">
        <v>2645</v>
      </c>
      <c r="P60" s="62">
        <v>9</v>
      </c>
      <c r="Q60" s="215">
        <v>4942</v>
      </c>
      <c r="S60" s="62">
        <v>7</v>
      </c>
      <c r="T60" s="215">
        <v>2624</v>
      </c>
      <c r="V60" s="182"/>
      <c r="W60" s="183"/>
      <c r="X60" s="177"/>
      <c r="Y60" s="177"/>
      <c r="Z60" s="83"/>
      <c r="AA60" s="64"/>
      <c r="AB60" s="4"/>
      <c r="AC60" s="4"/>
      <c r="AD60" s="4"/>
      <c r="AE60" s="4"/>
      <c r="AF60" s="4"/>
      <c r="AG60" s="4"/>
      <c r="AH60" s="4"/>
      <c r="AI60" s="4"/>
      <c r="AJ60" s="4"/>
      <c r="AK60" s="4"/>
      <c r="AL60" s="4"/>
      <c r="AM60" s="4"/>
    </row>
    <row r="61" spans="1:39" s="3" customFormat="1" ht="15">
      <c r="A61" s="62" t="s">
        <v>693</v>
      </c>
      <c r="B61" s="62" t="s">
        <v>290</v>
      </c>
      <c r="C61" s="62"/>
      <c r="D61" s="62" t="s">
        <v>291</v>
      </c>
      <c r="E61" s="10"/>
      <c r="F61" s="10"/>
      <c r="G61" s="7"/>
      <c r="I61" s="62"/>
      <c r="J61" s="47"/>
      <c r="K61" s="109"/>
      <c r="M61" s="62">
        <v>3</v>
      </c>
      <c r="N61" s="214">
        <v>1587</v>
      </c>
      <c r="P61" s="62">
        <v>6</v>
      </c>
      <c r="Q61" s="215">
        <v>4047</v>
      </c>
      <c r="S61" s="62">
        <v>2</v>
      </c>
      <c r="T61" s="215">
        <v>883</v>
      </c>
      <c r="V61" s="182"/>
      <c r="W61" s="183"/>
      <c r="X61" s="177"/>
      <c r="Y61" s="177"/>
      <c r="Z61" s="83"/>
      <c r="AA61" s="64"/>
      <c r="AB61" s="4"/>
      <c r="AC61" s="4"/>
      <c r="AD61" s="4"/>
      <c r="AE61" s="4"/>
      <c r="AF61" s="4"/>
      <c r="AG61" s="4"/>
      <c r="AH61" s="4"/>
      <c r="AI61" s="4"/>
      <c r="AJ61" s="4"/>
      <c r="AK61" s="4"/>
      <c r="AL61" s="4"/>
      <c r="AM61" s="4"/>
    </row>
    <row r="62" spans="1:39" s="3" customFormat="1" ht="15">
      <c r="A62" s="62" t="s">
        <v>693</v>
      </c>
      <c r="B62" s="62" t="s">
        <v>275</v>
      </c>
      <c r="C62" s="62"/>
      <c r="D62" s="62" t="s">
        <v>276</v>
      </c>
      <c r="E62" s="10"/>
      <c r="F62" s="10"/>
      <c r="G62" s="7"/>
      <c r="I62" s="62"/>
      <c r="J62" s="47"/>
      <c r="K62" s="109"/>
      <c r="M62" s="62"/>
      <c r="N62" s="214"/>
      <c r="P62" s="62"/>
      <c r="Q62" s="215"/>
      <c r="S62" s="62">
        <v>2</v>
      </c>
      <c r="T62" s="215">
        <v>1290</v>
      </c>
      <c r="V62" s="182"/>
      <c r="W62" s="183"/>
      <c r="X62" s="177"/>
      <c r="Y62" s="177"/>
      <c r="Z62" s="83"/>
      <c r="AA62" s="64"/>
      <c r="AB62" s="4"/>
      <c r="AC62" s="4"/>
      <c r="AD62" s="4"/>
      <c r="AE62" s="4"/>
      <c r="AF62" s="4"/>
      <c r="AG62" s="4"/>
      <c r="AH62" s="4"/>
      <c r="AI62" s="4"/>
      <c r="AJ62" s="4"/>
      <c r="AK62" s="4"/>
      <c r="AL62" s="4"/>
      <c r="AM62" s="4"/>
    </row>
    <row r="63" spans="1:39" s="3" customFormat="1" ht="15">
      <c r="A63" s="62" t="s">
        <v>693</v>
      </c>
      <c r="B63" s="62" t="s">
        <v>292</v>
      </c>
      <c r="C63" s="62"/>
      <c r="D63" s="62" t="s">
        <v>276</v>
      </c>
      <c r="E63" s="10"/>
      <c r="F63" s="10"/>
      <c r="G63" s="7"/>
      <c r="I63" s="62"/>
      <c r="J63" s="47"/>
      <c r="K63" s="109"/>
      <c r="M63" s="62"/>
      <c r="N63" s="214"/>
      <c r="P63" s="62"/>
      <c r="Q63" s="215"/>
      <c r="S63" s="62">
        <v>3</v>
      </c>
      <c r="T63" s="215">
        <v>1044</v>
      </c>
      <c r="V63" s="182"/>
      <c r="W63" s="183"/>
      <c r="X63" s="177"/>
      <c r="Y63" s="177"/>
      <c r="Z63" s="83"/>
      <c r="AA63" s="64"/>
      <c r="AB63" s="4"/>
      <c r="AC63" s="4"/>
      <c r="AD63" s="4"/>
      <c r="AE63" s="4"/>
      <c r="AF63" s="4"/>
      <c r="AG63" s="4"/>
      <c r="AH63" s="4"/>
      <c r="AI63" s="4"/>
      <c r="AJ63" s="4"/>
      <c r="AK63" s="4"/>
      <c r="AL63" s="4"/>
      <c r="AM63" s="4"/>
    </row>
    <row r="64" spans="1:39" s="3" customFormat="1" ht="15">
      <c r="A64" s="62" t="s">
        <v>693</v>
      </c>
      <c r="B64" s="62" t="s">
        <v>298</v>
      </c>
      <c r="C64" s="62"/>
      <c r="D64" s="62" t="s">
        <v>299</v>
      </c>
      <c r="E64" s="10"/>
      <c r="F64" s="10"/>
      <c r="G64" s="7"/>
      <c r="I64" s="62"/>
      <c r="J64" s="47"/>
      <c r="K64" s="109"/>
      <c r="M64" s="62"/>
      <c r="N64" s="214"/>
      <c r="P64" s="62"/>
      <c r="Q64" s="215"/>
      <c r="S64" s="62">
        <v>1</v>
      </c>
      <c r="T64" s="215">
        <v>253</v>
      </c>
      <c r="V64" s="182"/>
      <c r="W64" s="183"/>
      <c r="X64" s="177"/>
      <c r="Y64" s="177"/>
      <c r="Z64" s="83"/>
      <c r="AA64" s="64"/>
      <c r="AB64" s="4"/>
      <c r="AC64" s="4"/>
      <c r="AD64" s="4"/>
      <c r="AE64" s="4"/>
      <c r="AF64" s="4"/>
      <c r="AG64" s="4"/>
      <c r="AH64" s="4"/>
      <c r="AI64" s="4"/>
      <c r="AJ64" s="4"/>
      <c r="AK64" s="4"/>
      <c r="AL64" s="4"/>
      <c r="AM64" s="4"/>
    </row>
    <row r="65" spans="1:39" s="3" customFormat="1" ht="15">
      <c r="A65" s="62" t="s">
        <v>693</v>
      </c>
      <c r="B65" s="62" t="s">
        <v>308</v>
      </c>
      <c r="C65" s="62"/>
      <c r="D65" s="62" t="s">
        <v>309</v>
      </c>
      <c r="E65" s="10"/>
      <c r="F65" s="10"/>
      <c r="G65" s="7"/>
      <c r="I65" s="62"/>
      <c r="J65" s="47"/>
      <c r="K65" s="109"/>
      <c r="M65" s="62">
        <v>1</v>
      </c>
      <c r="N65" s="214">
        <v>529</v>
      </c>
      <c r="P65" s="62">
        <v>1</v>
      </c>
      <c r="Q65" s="215">
        <v>529</v>
      </c>
      <c r="S65" s="62"/>
      <c r="T65" s="215"/>
      <c r="V65" s="182"/>
      <c r="W65" s="183"/>
      <c r="X65" s="177"/>
      <c r="Y65" s="177"/>
      <c r="Z65" s="83"/>
      <c r="AA65" s="64"/>
      <c r="AB65" s="4"/>
      <c r="AC65" s="4"/>
      <c r="AD65" s="4"/>
      <c r="AE65" s="4"/>
      <c r="AF65" s="4"/>
      <c r="AG65" s="4"/>
      <c r="AH65" s="4"/>
      <c r="AI65" s="4"/>
      <c r="AJ65" s="4"/>
      <c r="AK65" s="4"/>
      <c r="AL65" s="4"/>
      <c r="AM65" s="4"/>
    </row>
    <row r="66" spans="1:39" s="3" customFormat="1" ht="15">
      <c r="A66" s="62" t="s">
        <v>693</v>
      </c>
      <c r="B66" s="62" t="s">
        <v>310</v>
      </c>
      <c r="C66" s="62"/>
      <c r="D66" s="62" t="s">
        <v>311</v>
      </c>
      <c r="E66" s="10"/>
      <c r="F66" s="10"/>
      <c r="G66" s="7"/>
      <c r="I66" s="62"/>
      <c r="J66" s="47"/>
      <c r="K66" s="109"/>
      <c r="M66" s="62">
        <v>6</v>
      </c>
      <c r="N66" s="214">
        <v>3355</v>
      </c>
      <c r="P66" s="62">
        <v>15</v>
      </c>
      <c r="Q66" s="215">
        <v>7558</v>
      </c>
      <c r="S66" s="62">
        <v>3</v>
      </c>
      <c r="T66" s="215">
        <v>1438</v>
      </c>
      <c r="V66" s="182"/>
      <c r="W66" s="183"/>
      <c r="X66" s="177"/>
      <c r="Y66" s="177"/>
      <c r="Z66" s="83"/>
      <c r="AA66" s="64"/>
      <c r="AB66" s="4"/>
      <c r="AC66" s="4"/>
      <c r="AD66" s="4"/>
      <c r="AE66" s="4"/>
      <c r="AF66" s="4"/>
      <c r="AG66" s="4"/>
      <c r="AH66" s="4"/>
      <c r="AI66" s="4"/>
      <c r="AJ66" s="4"/>
      <c r="AK66" s="4"/>
      <c r="AL66" s="4"/>
      <c r="AM66" s="4"/>
    </row>
    <row r="67" spans="1:39" s="3" customFormat="1" ht="15">
      <c r="A67" s="62" t="s">
        <v>693</v>
      </c>
      <c r="B67" s="62" t="s">
        <v>700</v>
      </c>
      <c r="C67" s="62"/>
      <c r="D67" s="62" t="s">
        <v>327</v>
      </c>
      <c r="E67" s="10"/>
      <c r="F67" s="10"/>
      <c r="G67" s="7"/>
      <c r="I67" s="62"/>
      <c r="J67" s="47"/>
      <c r="K67" s="109"/>
      <c r="M67" s="62">
        <v>4</v>
      </c>
      <c r="N67" s="214">
        <v>2297</v>
      </c>
      <c r="P67" s="62">
        <v>6</v>
      </c>
      <c r="Q67" s="215">
        <v>3174</v>
      </c>
      <c r="S67" s="62">
        <v>2</v>
      </c>
      <c r="T67" s="215">
        <v>801</v>
      </c>
      <c r="V67" s="182"/>
      <c r="W67" s="183"/>
      <c r="X67" s="177"/>
      <c r="Y67" s="177"/>
      <c r="Z67" s="83"/>
      <c r="AA67" s="64"/>
      <c r="AB67" s="4"/>
      <c r="AC67" s="4"/>
      <c r="AD67" s="4"/>
      <c r="AE67" s="4"/>
      <c r="AF67" s="4"/>
      <c r="AG67" s="4"/>
      <c r="AH67" s="4"/>
      <c r="AI67" s="4"/>
      <c r="AJ67" s="4"/>
      <c r="AK67" s="4"/>
      <c r="AL67" s="4"/>
      <c r="AM67" s="4"/>
    </row>
    <row r="68" spans="1:39" s="3" customFormat="1" ht="15">
      <c r="A68" s="62" t="s">
        <v>693</v>
      </c>
      <c r="B68" s="62" t="s">
        <v>192</v>
      </c>
      <c r="C68" s="62"/>
      <c r="D68" s="62" t="s">
        <v>193</v>
      </c>
      <c r="E68" s="10"/>
      <c r="F68" s="10"/>
      <c r="G68" s="7"/>
      <c r="I68" s="62"/>
      <c r="J68" s="47"/>
      <c r="K68" s="109"/>
      <c r="M68" s="62">
        <v>3</v>
      </c>
      <c r="N68" s="214">
        <v>1587</v>
      </c>
      <c r="P68" s="62">
        <v>1</v>
      </c>
      <c r="Q68" s="215">
        <v>529</v>
      </c>
      <c r="S68" s="62">
        <v>2</v>
      </c>
      <c r="T68" s="215">
        <v>1290</v>
      </c>
      <c r="V68" s="182"/>
      <c r="W68" s="183"/>
      <c r="X68" s="177"/>
      <c r="Y68" s="177"/>
      <c r="Z68" s="83"/>
      <c r="AA68" s="64"/>
      <c r="AB68" s="4"/>
      <c r="AC68" s="4"/>
      <c r="AD68" s="4"/>
      <c r="AE68" s="4"/>
      <c r="AF68" s="4"/>
      <c r="AG68" s="4"/>
      <c r="AH68" s="4"/>
      <c r="AI68" s="4"/>
      <c r="AJ68" s="4"/>
      <c r="AK68" s="4"/>
      <c r="AL68" s="4"/>
      <c r="AM68" s="4"/>
    </row>
    <row r="69" spans="1:39" s="3" customFormat="1" ht="15">
      <c r="A69" s="62" t="s">
        <v>693</v>
      </c>
      <c r="B69" s="62" t="s">
        <v>701</v>
      </c>
      <c r="C69" s="62"/>
      <c r="D69" s="62" t="s">
        <v>193</v>
      </c>
      <c r="E69" s="10"/>
      <c r="F69" s="10"/>
      <c r="G69" s="7"/>
      <c r="I69" s="62"/>
      <c r="J69" s="47"/>
      <c r="K69" s="109"/>
      <c r="M69" s="62"/>
      <c r="N69" s="214"/>
      <c r="P69" s="62"/>
      <c r="Q69" s="215"/>
      <c r="S69" s="62">
        <v>6</v>
      </c>
      <c r="T69" s="215">
        <v>3055</v>
      </c>
      <c r="V69" s="182"/>
      <c r="W69" s="183"/>
      <c r="X69" s="177"/>
      <c r="Y69" s="177"/>
      <c r="Z69" s="83"/>
      <c r="AA69" s="64"/>
      <c r="AB69" s="4"/>
      <c r="AC69" s="4"/>
      <c r="AD69" s="4"/>
      <c r="AE69" s="4"/>
      <c r="AF69" s="4"/>
      <c r="AG69" s="4"/>
      <c r="AH69" s="4"/>
      <c r="AI69" s="4"/>
      <c r="AJ69" s="4"/>
      <c r="AK69" s="4"/>
      <c r="AL69" s="4"/>
      <c r="AM69" s="4"/>
    </row>
    <row r="70" spans="1:39" s="3" customFormat="1" ht="15">
      <c r="A70" s="62" t="s">
        <v>693</v>
      </c>
      <c r="B70" s="62" t="s">
        <v>330</v>
      </c>
      <c r="C70" s="62"/>
      <c r="D70" s="62" t="s">
        <v>193</v>
      </c>
      <c r="E70" s="10"/>
      <c r="F70" s="10"/>
      <c r="G70" s="7"/>
      <c r="I70" s="62"/>
      <c r="J70" s="47"/>
      <c r="K70" s="109"/>
      <c r="M70" s="62">
        <v>6</v>
      </c>
      <c r="N70" s="214">
        <v>3174</v>
      </c>
      <c r="P70" s="62">
        <v>7</v>
      </c>
      <c r="Q70" s="215">
        <v>3987.07</v>
      </c>
      <c r="S70" s="62">
        <v>5</v>
      </c>
      <c r="T70" s="215">
        <v>2194.83</v>
      </c>
      <c r="V70" s="182"/>
      <c r="W70" s="183"/>
      <c r="X70" s="177"/>
      <c r="Y70" s="177"/>
      <c r="Z70" s="83"/>
      <c r="AA70" s="64"/>
      <c r="AB70" s="4"/>
      <c r="AC70" s="4"/>
      <c r="AD70" s="4"/>
      <c r="AE70" s="4"/>
      <c r="AF70" s="4"/>
      <c r="AG70" s="4"/>
      <c r="AH70" s="4"/>
      <c r="AI70" s="4"/>
      <c r="AJ70" s="4"/>
      <c r="AK70" s="4"/>
      <c r="AL70" s="4"/>
      <c r="AM70" s="4"/>
    </row>
    <row r="71" spans="1:39" s="3" customFormat="1" ht="15">
      <c r="A71" s="62" t="s">
        <v>693</v>
      </c>
      <c r="B71" s="62" t="s">
        <v>331</v>
      </c>
      <c r="C71" s="62"/>
      <c r="D71" s="62" t="s">
        <v>332</v>
      </c>
      <c r="E71" s="10"/>
      <c r="F71" s="10"/>
      <c r="G71" s="7"/>
      <c r="I71" s="62"/>
      <c r="J71" s="47"/>
      <c r="K71" s="109"/>
      <c r="M71" s="62">
        <v>7</v>
      </c>
      <c r="N71" s="214">
        <v>3884</v>
      </c>
      <c r="P71" s="62">
        <v>3</v>
      </c>
      <c r="Q71" s="215">
        <v>1587</v>
      </c>
      <c r="S71" s="62">
        <v>5</v>
      </c>
      <c r="T71" s="215">
        <v>2733</v>
      </c>
      <c r="V71" s="182"/>
      <c r="W71" s="183"/>
      <c r="X71" s="177"/>
      <c r="Y71" s="177"/>
      <c r="Z71" s="83"/>
      <c r="AA71" s="64"/>
      <c r="AB71" s="4"/>
      <c r="AC71" s="4"/>
      <c r="AD71" s="4"/>
      <c r="AE71" s="4"/>
      <c r="AF71" s="4"/>
      <c r="AG71" s="4"/>
      <c r="AH71" s="4"/>
      <c r="AI71" s="4"/>
      <c r="AJ71" s="4"/>
      <c r="AK71" s="4"/>
      <c r="AL71" s="4"/>
      <c r="AM71" s="4"/>
    </row>
    <row r="72" spans="1:39" s="3" customFormat="1" ht="15">
      <c r="A72" s="62" t="s">
        <v>693</v>
      </c>
      <c r="B72" s="62" t="s">
        <v>338</v>
      </c>
      <c r="C72" s="62"/>
      <c r="D72" s="62" t="s">
        <v>339</v>
      </c>
      <c r="E72" s="10"/>
      <c r="F72" s="10"/>
      <c r="G72" s="7"/>
      <c r="I72" s="62"/>
      <c r="J72" s="47"/>
      <c r="K72" s="109"/>
      <c r="M72" s="62">
        <v>1</v>
      </c>
      <c r="N72" s="214">
        <v>529</v>
      </c>
      <c r="P72" s="62">
        <v>3</v>
      </c>
      <c r="Q72" s="215">
        <v>1587</v>
      </c>
      <c r="S72" s="62">
        <v>2</v>
      </c>
      <c r="T72" s="215">
        <v>857</v>
      </c>
      <c r="V72" s="182"/>
      <c r="W72" s="183"/>
      <c r="X72" s="177"/>
      <c r="Y72" s="177"/>
      <c r="Z72" s="83"/>
      <c r="AA72" s="64"/>
      <c r="AB72" s="4"/>
      <c r="AC72" s="4"/>
      <c r="AD72" s="4"/>
      <c r="AE72" s="4"/>
      <c r="AF72" s="4"/>
      <c r="AG72" s="4"/>
      <c r="AH72" s="4"/>
      <c r="AI72" s="4"/>
      <c r="AJ72" s="4"/>
      <c r="AK72" s="4"/>
      <c r="AL72" s="4"/>
      <c r="AM72" s="4"/>
    </row>
    <row r="73" spans="1:39" s="3" customFormat="1" ht="15">
      <c r="A73" s="62" t="s">
        <v>693</v>
      </c>
      <c r="B73" s="62" t="s">
        <v>702</v>
      </c>
      <c r="C73" s="62"/>
      <c r="D73" s="62" t="s">
        <v>289</v>
      </c>
      <c r="E73" s="10"/>
      <c r="F73" s="10"/>
      <c r="G73" s="7"/>
      <c r="I73" s="62"/>
      <c r="J73" s="47"/>
      <c r="K73" s="109"/>
      <c r="M73" s="62">
        <v>1</v>
      </c>
      <c r="N73" s="214">
        <v>529</v>
      </c>
      <c r="P73" s="62"/>
      <c r="Q73" s="215"/>
      <c r="S73" s="62"/>
      <c r="T73" s="215"/>
      <c r="V73" s="182"/>
      <c r="W73" s="183"/>
      <c r="X73" s="177"/>
      <c r="Y73" s="177"/>
      <c r="Z73" s="83"/>
      <c r="AA73" s="64"/>
      <c r="AB73" s="4"/>
      <c r="AC73" s="4"/>
      <c r="AD73" s="4"/>
      <c r="AE73" s="4"/>
      <c r="AF73" s="4"/>
      <c r="AG73" s="4"/>
      <c r="AH73" s="4"/>
      <c r="AI73" s="4"/>
      <c r="AJ73" s="4"/>
      <c r="AK73" s="4"/>
      <c r="AL73" s="4"/>
      <c r="AM73" s="4"/>
    </row>
    <row r="74" spans="1:39" s="3" customFormat="1" ht="15">
      <c r="A74" s="62" t="s">
        <v>693</v>
      </c>
      <c r="B74" s="62" t="s">
        <v>357</v>
      </c>
      <c r="C74" s="62"/>
      <c r="D74" s="62" t="s">
        <v>289</v>
      </c>
      <c r="E74" s="10"/>
      <c r="F74" s="10"/>
      <c r="G74" s="7"/>
      <c r="I74" s="62"/>
      <c r="J74" s="47"/>
      <c r="K74" s="109"/>
      <c r="M74" s="62">
        <v>9</v>
      </c>
      <c r="N74" s="214">
        <v>4761</v>
      </c>
      <c r="P74" s="62">
        <v>3</v>
      </c>
      <c r="Q74" s="215">
        <v>1768</v>
      </c>
      <c r="S74" s="62">
        <v>2</v>
      </c>
      <c r="T74" s="215">
        <v>911</v>
      </c>
      <c r="V74" s="182"/>
      <c r="W74" s="183"/>
      <c r="X74" s="177"/>
      <c r="Y74" s="177"/>
      <c r="Z74" s="83"/>
      <c r="AA74" s="64"/>
      <c r="AB74" s="4"/>
      <c r="AC74" s="4"/>
      <c r="AD74" s="4"/>
      <c r="AE74" s="4"/>
      <c r="AF74" s="4"/>
      <c r="AG74" s="4"/>
      <c r="AH74" s="4"/>
      <c r="AI74" s="4"/>
      <c r="AJ74" s="4"/>
      <c r="AK74" s="4"/>
      <c r="AL74" s="4"/>
      <c r="AM74" s="4"/>
    </row>
    <row r="75" spans="1:39" s="3" customFormat="1" ht="15">
      <c r="A75" s="62" t="s">
        <v>693</v>
      </c>
      <c r="B75" s="62" t="s">
        <v>171</v>
      </c>
      <c r="C75" s="62"/>
      <c r="D75" s="62" t="s">
        <v>135</v>
      </c>
      <c r="E75" s="10"/>
      <c r="F75" s="10"/>
      <c r="G75" s="7"/>
      <c r="I75" s="62"/>
      <c r="J75" s="47"/>
      <c r="K75" s="109"/>
      <c r="M75" s="62"/>
      <c r="N75" s="214"/>
      <c r="P75" s="62">
        <v>1</v>
      </c>
      <c r="Q75" s="215">
        <v>529</v>
      </c>
      <c r="S75" s="62"/>
      <c r="T75" s="215"/>
      <c r="V75" s="182"/>
      <c r="W75" s="183"/>
      <c r="X75" s="177"/>
      <c r="Y75" s="177"/>
      <c r="Z75" s="83"/>
      <c r="AA75" s="64"/>
      <c r="AB75" s="4"/>
      <c r="AC75" s="4"/>
      <c r="AD75" s="4"/>
      <c r="AE75" s="4"/>
      <c r="AF75" s="4"/>
      <c r="AG75" s="4"/>
      <c r="AH75" s="4"/>
      <c r="AI75" s="4"/>
      <c r="AJ75" s="4"/>
      <c r="AK75" s="4"/>
      <c r="AL75" s="4"/>
      <c r="AM75" s="4"/>
    </row>
    <row r="76" spans="1:39" s="3" customFormat="1" ht="15">
      <c r="A76" s="62" t="s">
        <v>693</v>
      </c>
      <c r="B76" s="62" t="s">
        <v>134</v>
      </c>
      <c r="C76" s="62"/>
      <c r="D76" s="62" t="s">
        <v>135</v>
      </c>
      <c r="E76" s="10"/>
      <c r="F76" s="10"/>
      <c r="G76" s="7"/>
      <c r="I76" s="62"/>
      <c r="J76" s="47"/>
      <c r="K76" s="109"/>
      <c r="M76" s="62">
        <v>3</v>
      </c>
      <c r="N76" s="214">
        <v>1587</v>
      </c>
      <c r="P76" s="62">
        <v>4</v>
      </c>
      <c r="Q76" s="215">
        <v>2116</v>
      </c>
      <c r="S76" s="62"/>
      <c r="T76" s="215"/>
      <c r="V76" s="182"/>
      <c r="W76" s="183"/>
      <c r="X76" s="177"/>
      <c r="Y76" s="177"/>
      <c r="Z76" s="83"/>
      <c r="AA76" s="64"/>
      <c r="AB76" s="4"/>
      <c r="AC76" s="4"/>
      <c r="AD76" s="4"/>
      <c r="AE76" s="4"/>
      <c r="AF76" s="4"/>
      <c r="AG76" s="4"/>
      <c r="AH76" s="4"/>
      <c r="AI76" s="4"/>
      <c r="AJ76" s="4"/>
      <c r="AK76" s="4"/>
      <c r="AL76" s="4"/>
      <c r="AM76" s="4"/>
    </row>
    <row r="77" spans="1:39" s="3" customFormat="1" ht="15">
      <c r="A77" s="62" t="s">
        <v>693</v>
      </c>
      <c r="B77" s="62" t="s">
        <v>238</v>
      </c>
      <c r="C77" s="62"/>
      <c r="D77" s="62" t="s">
        <v>137</v>
      </c>
      <c r="E77" s="10"/>
      <c r="F77" s="10"/>
      <c r="G77" s="7"/>
      <c r="I77" s="62"/>
      <c r="J77" s="47"/>
      <c r="K77" s="109"/>
      <c r="M77" s="62">
        <v>9</v>
      </c>
      <c r="N77" s="214">
        <v>4942</v>
      </c>
      <c r="P77" s="62">
        <v>14</v>
      </c>
      <c r="Q77" s="215">
        <v>7768</v>
      </c>
      <c r="S77" s="62">
        <v>8</v>
      </c>
      <c r="T77" s="215">
        <v>4240</v>
      </c>
      <c r="V77" s="182"/>
      <c r="W77" s="183"/>
      <c r="X77" s="177"/>
      <c r="Y77" s="177"/>
      <c r="Z77" s="83"/>
      <c r="AA77" s="64"/>
      <c r="AB77" s="4"/>
      <c r="AC77" s="4"/>
      <c r="AD77" s="4"/>
      <c r="AE77" s="4"/>
      <c r="AF77" s="4"/>
      <c r="AG77" s="4"/>
      <c r="AH77" s="4"/>
      <c r="AI77" s="4"/>
      <c r="AJ77" s="4"/>
      <c r="AK77" s="4"/>
      <c r="AL77" s="4"/>
      <c r="AM77" s="4"/>
    </row>
    <row r="78" spans="1:39" s="3" customFormat="1" ht="15">
      <c r="A78" s="62" t="s">
        <v>693</v>
      </c>
      <c r="B78" s="62" t="s">
        <v>703</v>
      </c>
      <c r="C78" s="62"/>
      <c r="D78" s="62" t="s">
        <v>137</v>
      </c>
      <c r="E78" s="10"/>
      <c r="F78" s="10"/>
      <c r="G78" s="7"/>
      <c r="I78" s="62"/>
      <c r="J78" s="47"/>
      <c r="K78" s="109"/>
      <c r="M78" s="62">
        <v>2</v>
      </c>
      <c r="N78" s="214">
        <v>1058</v>
      </c>
      <c r="P78" s="62"/>
      <c r="Q78" s="215"/>
      <c r="S78" s="62">
        <v>11</v>
      </c>
      <c r="T78" s="215">
        <v>4295</v>
      </c>
      <c r="V78" s="182"/>
      <c r="W78" s="183"/>
      <c r="X78" s="177"/>
      <c r="Y78" s="177"/>
      <c r="Z78" s="83"/>
      <c r="AA78" s="64"/>
      <c r="AB78" s="4"/>
      <c r="AC78" s="4"/>
      <c r="AD78" s="4"/>
      <c r="AE78" s="4"/>
      <c r="AF78" s="4"/>
      <c r="AG78" s="4"/>
      <c r="AH78" s="4"/>
      <c r="AI78" s="4"/>
      <c r="AJ78" s="4"/>
      <c r="AK78" s="4"/>
      <c r="AL78" s="4"/>
      <c r="AM78" s="4"/>
    </row>
    <row r="79" spans="1:39" s="3" customFormat="1" ht="15">
      <c r="A79" s="62" t="s">
        <v>693</v>
      </c>
      <c r="B79" s="62" t="s">
        <v>136</v>
      </c>
      <c r="C79" s="62"/>
      <c r="D79" s="62" t="s">
        <v>137</v>
      </c>
      <c r="E79" s="10"/>
      <c r="F79" s="10"/>
      <c r="G79" s="7"/>
      <c r="I79" s="62"/>
      <c r="J79" s="47"/>
      <c r="K79" s="109"/>
      <c r="M79" s="62">
        <v>17</v>
      </c>
      <c r="N79" s="214">
        <v>9355</v>
      </c>
      <c r="P79" s="62">
        <v>19</v>
      </c>
      <c r="Q79" s="215">
        <v>10232</v>
      </c>
      <c r="S79" s="62">
        <v>15</v>
      </c>
      <c r="T79" s="215">
        <v>6500</v>
      </c>
      <c r="V79" s="182"/>
      <c r="W79" s="183"/>
      <c r="X79" s="177"/>
      <c r="Y79" s="177"/>
      <c r="Z79" s="83"/>
      <c r="AA79" s="64"/>
      <c r="AB79" s="4"/>
      <c r="AC79" s="4"/>
      <c r="AD79" s="4"/>
      <c r="AE79" s="4"/>
      <c r="AF79" s="4"/>
      <c r="AG79" s="4"/>
      <c r="AH79" s="4"/>
      <c r="AI79" s="4"/>
      <c r="AJ79" s="4"/>
      <c r="AK79" s="4"/>
      <c r="AL79" s="4"/>
      <c r="AM79" s="4"/>
    </row>
    <row r="80" spans="1:39" s="3" customFormat="1" ht="15">
      <c r="A80" s="62" t="s">
        <v>693</v>
      </c>
      <c r="B80" s="62" t="s">
        <v>501</v>
      </c>
      <c r="C80" s="62"/>
      <c r="D80" s="62" t="s">
        <v>370</v>
      </c>
      <c r="E80" s="10"/>
      <c r="F80" s="10"/>
      <c r="G80" s="7"/>
      <c r="I80" s="62"/>
      <c r="J80" s="47"/>
      <c r="K80" s="109"/>
      <c r="M80" s="62"/>
      <c r="N80" s="214"/>
      <c r="P80" s="62">
        <v>1</v>
      </c>
      <c r="Q80" s="215">
        <v>529</v>
      </c>
      <c r="S80" s="62">
        <v>1</v>
      </c>
      <c r="T80" s="215">
        <v>322</v>
      </c>
      <c r="V80" s="182"/>
      <c r="W80" s="183"/>
      <c r="X80" s="177"/>
      <c r="Y80" s="177"/>
      <c r="Z80" s="83"/>
      <c r="AA80" s="64"/>
      <c r="AB80" s="4"/>
      <c r="AC80" s="4"/>
      <c r="AD80" s="4"/>
      <c r="AE80" s="4"/>
      <c r="AF80" s="4"/>
      <c r="AG80" s="4"/>
      <c r="AH80" s="4"/>
      <c r="AI80" s="4"/>
      <c r="AJ80" s="4"/>
      <c r="AK80" s="4"/>
      <c r="AL80" s="4"/>
      <c r="AM80" s="4"/>
    </row>
    <row r="81" spans="1:39" s="3" customFormat="1" ht="15">
      <c r="A81" s="62" t="s">
        <v>693</v>
      </c>
      <c r="B81" s="62" t="s">
        <v>369</v>
      </c>
      <c r="C81" s="62"/>
      <c r="D81" s="62" t="s">
        <v>370</v>
      </c>
      <c r="E81" s="10"/>
      <c r="F81" s="10"/>
      <c r="G81" s="7"/>
      <c r="I81" s="62"/>
      <c r="J81" s="47"/>
      <c r="K81" s="109"/>
      <c r="M81" s="62"/>
      <c r="N81" s="214"/>
      <c r="P81" s="62"/>
      <c r="Q81" s="215"/>
      <c r="S81" s="62">
        <v>1</v>
      </c>
      <c r="T81" s="215">
        <v>402</v>
      </c>
      <c r="V81" s="182"/>
      <c r="W81" s="183"/>
      <c r="X81" s="177"/>
      <c r="Y81" s="177"/>
      <c r="Z81" s="83"/>
      <c r="AA81" s="64"/>
      <c r="AB81" s="4"/>
      <c r="AC81" s="4"/>
      <c r="AD81" s="4"/>
      <c r="AE81" s="4"/>
      <c r="AF81" s="4"/>
      <c r="AG81" s="4"/>
      <c r="AH81" s="4"/>
      <c r="AI81" s="4"/>
      <c r="AJ81" s="4"/>
      <c r="AK81" s="4"/>
      <c r="AL81" s="4"/>
      <c r="AM81" s="4"/>
    </row>
    <row r="82" spans="1:39" s="3" customFormat="1" ht="15">
      <c r="A82" s="62" t="s">
        <v>693</v>
      </c>
      <c r="B82" s="62" t="s">
        <v>378</v>
      </c>
      <c r="C82" s="62"/>
      <c r="D82" s="62" t="s">
        <v>379</v>
      </c>
      <c r="E82" s="10"/>
      <c r="F82" s="10"/>
      <c r="G82" s="7"/>
      <c r="I82" s="62"/>
      <c r="J82" s="47"/>
      <c r="K82" s="109"/>
      <c r="M82" s="62">
        <v>1</v>
      </c>
      <c r="N82" s="214">
        <v>529</v>
      </c>
      <c r="P82" s="62"/>
      <c r="Q82" s="215"/>
      <c r="S82" s="62">
        <v>1</v>
      </c>
      <c r="T82" s="215">
        <v>513</v>
      </c>
      <c r="V82" s="182"/>
      <c r="W82" s="183"/>
      <c r="X82" s="177"/>
      <c r="Y82" s="177"/>
      <c r="Z82" s="83"/>
      <c r="AA82" s="64"/>
      <c r="AB82" s="4"/>
      <c r="AC82" s="4"/>
      <c r="AD82" s="4"/>
      <c r="AE82" s="4"/>
      <c r="AF82" s="4"/>
      <c r="AG82" s="4"/>
      <c r="AH82" s="4"/>
      <c r="AI82" s="4"/>
      <c r="AJ82" s="4"/>
      <c r="AK82" s="4"/>
      <c r="AL82" s="4"/>
      <c r="AM82" s="4"/>
    </row>
    <row r="83" spans="1:39" s="3" customFormat="1" ht="15">
      <c r="A83" s="62" t="s">
        <v>693</v>
      </c>
      <c r="B83" s="62" t="s">
        <v>144</v>
      </c>
      <c r="C83" s="62"/>
      <c r="D83" s="62" t="s">
        <v>122</v>
      </c>
      <c r="E83" s="10"/>
      <c r="F83" s="10"/>
      <c r="G83" s="7"/>
      <c r="I83" s="62"/>
      <c r="J83" s="47"/>
      <c r="K83" s="109"/>
      <c r="M83" s="62">
        <v>3</v>
      </c>
      <c r="N83" s="214">
        <v>1587</v>
      </c>
      <c r="P83" s="62">
        <v>13</v>
      </c>
      <c r="Q83" s="215">
        <v>6720.31</v>
      </c>
      <c r="S83" s="62">
        <v>9</v>
      </c>
      <c r="T83" s="215">
        <v>3026</v>
      </c>
      <c r="V83" s="182"/>
      <c r="W83" s="183"/>
      <c r="X83" s="177"/>
      <c r="Y83" s="177"/>
      <c r="Z83" s="83"/>
      <c r="AA83" s="64"/>
      <c r="AB83" s="4"/>
      <c r="AC83" s="4"/>
      <c r="AD83" s="4"/>
      <c r="AE83" s="4"/>
      <c r="AF83" s="4"/>
      <c r="AG83" s="4"/>
      <c r="AH83" s="4"/>
      <c r="AI83" s="4"/>
      <c r="AJ83" s="4"/>
      <c r="AK83" s="4"/>
      <c r="AL83" s="4"/>
      <c r="AM83" s="4"/>
    </row>
    <row r="84" spans="1:39" s="3" customFormat="1" ht="15">
      <c r="A84" s="62" t="s">
        <v>693</v>
      </c>
      <c r="B84" s="62" t="s">
        <v>704</v>
      </c>
      <c r="C84" s="62"/>
      <c r="D84" s="62" t="s">
        <v>266</v>
      </c>
      <c r="E84" s="10"/>
      <c r="F84" s="10"/>
      <c r="G84" s="7"/>
      <c r="I84" s="62"/>
      <c r="J84" s="47"/>
      <c r="K84" s="109"/>
      <c r="M84" s="62">
        <v>1</v>
      </c>
      <c r="N84" s="214">
        <v>529</v>
      </c>
      <c r="P84" s="62"/>
      <c r="Q84" s="215"/>
      <c r="S84" s="62"/>
      <c r="T84" s="215"/>
      <c r="V84" s="182"/>
      <c r="W84" s="183"/>
      <c r="X84" s="177"/>
      <c r="Y84" s="177"/>
      <c r="Z84" s="83"/>
      <c r="AA84" s="64"/>
      <c r="AB84" s="4"/>
      <c r="AC84" s="4"/>
      <c r="AD84" s="4"/>
      <c r="AE84" s="4"/>
      <c r="AF84" s="4"/>
      <c r="AG84" s="4"/>
      <c r="AH84" s="4"/>
      <c r="AI84" s="4"/>
      <c r="AJ84" s="4"/>
      <c r="AK84" s="4"/>
      <c r="AL84" s="4"/>
      <c r="AM84" s="4"/>
    </row>
    <row r="85" spans="1:39" s="3" customFormat="1" ht="15">
      <c r="A85" s="62" t="s">
        <v>693</v>
      </c>
      <c r="B85" s="62" t="s">
        <v>384</v>
      </c>
      <c r="C85" s="62"/>
      <c r="D85" s="62" t="s">
        <v>266</v>
      </c>
      <c r="E85" s="10"/>
      <c r="F85" s="10"/>
      <c r="G85" s="7"/>
      <c r="I85" s="62"/>
      <c r="J85" s="47"/>
      <c r="K85" s="109"/>
      <c r="M85" s="62"/>
      <c r="N85" s="214"/>
      <c r="P85" s="62">
        <v>1</v>
      </c>
      <c r="Q85" s="215">
        <v>529</v>
      </c>
      <c r="S85" s="62"/>
      <c r="T85" s="215"/>
      <c r="V85" s="182"/>
      <c r="W85" s="183"/>
      <c r="X85" s="177"/>
      <c r="Y85" s="177"/>
      <c r="Z85" s="83"/>
      <c r="AA85" s="64"/>
      <c r="AB85" s="4"/>
      <c r="AC85" s="4"/>
      <c r="AD85" s="4"/>
      <c r="AE85" s="4"/>
      <c r="AF85" s="4"/>
      <c r="AG85" s="4"/>
      <c r="AH85" s="4"/>
      <c r="AI85" s="4"/>
      <c r="AJ85" s="4"/>
      <c r="AK85" s="4"/>
      <c r="AL85" s="4"/>
      <c r="AM85" s="4"/>
    </row>
    <row r="86" spans="1:39" s="3" customFormat="1" ht="15">
      <c r="A86" s="62" t="s">
        <v>693</v>
      </c>
      <c r="B86" s="62" t="s">
        <v>705</v>
      </c>
      <c r="C86" s="62"/>
      <c r="D86" s="62" t="s">
        <v>205</v>
      </c>
      <c r="E86" s="10"/>
      <c r="F86" s="10"/>
      <c r="G86" s="7"/>
      <c r="I86" s="62"/>
      <c r="J86" s="47"/>
      <c r="K86" s="109"/>
      <c r="M86" s="62"/>
      <c r="N86" s="214"/>
      <c r="P86" s="62"/>
      <c r="Q86" s="215"/>
      <c r="S86" s="62">
        <v>1</v>
      </c>
      <c r="T86" s="215">
        <v>402</v>
      </c>
      <c r="V86" s="182"/>
      <c r="W86" s="183"/>
      <c r="X86" s="177"/>
      <c r="Y86" s="177"/>
      <c r="Z86" s="83"/>
      <c r="AA86" s="64"/>
      <c r="AB86" s="4"/>
      <c r="AC86" s="4"/>
      <c r="AD86" s="4"/>
      <c r="AE86" s="4"/>
      <c r="AF86" s="4"/>
      <c r="AG86" s="4"/>
      <c r="AH86" s="4"/>
      <c r="AI86" s="4"/>
      <c r="AJ86" s="4"/>
      <c r="AK86" s="4"/>
      <c r="AL86" s="4"/>
      <c r="AM86" s="4"/>
    </row>
    <row r="87" spans="1:39" s="3" customFormat="1" ht="15">
      <c r="A87" s="62" t="s">
        <v>693</v>
      </c>
      <c r="B87" s="62" t="s">
        <v>387</v>
      </c>
      <c r="C87" s="62"/>
      <c r="D87" s="62" t="s">
        <v>205</v>
      </c>
      <c r="E87" s="10"/>
      <c r="F87" s="10"/>
      <c r="G87" s="7"/>
      <c r="I87" s="62"/>
      <c r="J87" s="47"/>
      <c r="K87" s="109"/>
      <c r="M87" s="62"/>
      <c r="N87" s="214"/>
      <c r="P87" s="62">
        <v>1</v>
      </c>
      <c r="Q87" s="215">
        <v>529</v>
      </c>
      <c r="S87" s="62"/>
      <c r="T87" s="215"/>
      <c r="V87" s="182"/>
      <c r="W87" s="183"/>
      <c r="X87" s="177"/>
      <c r="Y87" s="177"/>
      <c r="Z87" s="83"/>
      <c r="AA87" s="64"/>
      <c r="AB87" s="4"/>
      <c r="AC87" s="4"/>
      <c r="AD87" s="4"/>
      <c r="AE87" s="4"/>
      <c r="AF87" s="4"/>
      <c r="AG87" s="4"/>
      <c r="AH87" s="4"/>
      <c r="AI87" s="4"/>
      <c r="AJ87" s="4"/>
      <c r="AK87" s="4"/>
      <c r="AL87" s="4"/>
      <c r="AM87" s="4"/>
    </row>
    <row r="88" spans="1:39" s="3" customFormat="1" ht="15">
      <c r="A88" s="62" t="s">
        <v>693</v>
      </c>
      <c r="B88" s="62" t="s">
        <v>390</v>
      </c>
      <c r="C88" s="62"/>
      <c r="D88" s="62" t="s">
        <v>162</v>
      </c>
      <c r="E88" s="10"/>
      <c r="F88" s="10"/>
      <c r="G88" s="7"/>
      <c r="I88" s="62"/>
      <c r="J88" s="47"/>
      <c r="K88" s="109"/>
      <c r="M88" s="62">
        <v>2</v>
      </c>
      <c r="N88" s="214">
        <v>1058</v>
      </c>
      <c r="P88" s="62"/>
      <c r="Q88" s="215"/>
      <c r="S88" s="62">
        <v>2</v>
      </c>
      <c r="T88" s="215">
        <v>801</v>
      </c>
      <c r="V88" s="182"/>
      <c r="W88" s="183"/>
      <c r="X88" s="177"/>
      <c r="Y88" s="177"/>
      <c r="Z88" s="83"/>
      <c r="AA88" s="64"/>
      <c r="AB88" s="4"/>
      <c r="AC88" s="4"/>
      <c r="AD88" s="4"/>
      <c r="AE88" s="4"/>
      <c r="AF88" s="4"/>
      <c r="AG88" s="4"/>
      <c r="AH88" s="4"/>
      <c r="AI88" s="4"/>
      <c r="AJ88" s="4"/>
      <c r="AK88" s="4"/>
      <c r="AL88" s="4"/>
      <c r="AM88" s="4"/>
    </row>
    <row r="89" spans="1:39" s="3" customFormat="1" ht="15">
      <c r="A89" s="62" t="s">
        <v>693</v>
      </c>
      <c r="B89" s="62" t="s">
        <v>391</v>
      </c>
      <c r="C89" s="62"/>
      <c r="D89" s="62" t="s">
        <v>197</v>
      </c>
      <c r="E89" s="10"/>
      <c r="F89" s="10"/>
      <c r="G89" s="7"/>
      <c r="I89" s="62"/>
      <c r="J89" s="47"/>
      <c r="K89" s="109"/>
      <c r="M89" s="62">
        <v>2</v>
      </c>
      <c r="N89" s="214">
        <v>1058</v>
      </c>
      <c r="P89" s="62">
        <v>4</v>
      </c>
      <c r="Q89" s="215">
        <v>2116</v>
      </c>
      <c r="S89" s="62">
        <v>4</v>
      </c>
      <c r="T89" s="215">
        <v>1845</v>
      </c>
      <c r="V89" s="182"/>
      <c r="W89" s="183"/>
      <c r="X89" s="177"/>
      <c r="Y89" s="177"/>
      <c r="Z89" s="83"/>
      <c r="AA89" s="64"/>
      <c r="AB89" s="4"/>
      <c r="AC89" s="4"/>
      <c r="AD89" s="4"/>
      <c r="AE89" s="4"/>
      <c r="AF89" s="4"/>
      <c r="AG89" s="4"/>
      <c r="AH89" s="4"/>
      <c r="AI89" s="4"/>
      <c r="AJ89" s="4"/>
      <c r="AK89" s="4"/>
      <c r="AL89" s="4"/>
      <c r="AM89" s="4"/>
    </row>
    <row r="90" spans="1:39" s="3" customFormat="1" ht="15">
      <c r="A90" s="62" t="s">
        <v>693</v>
      </c>
      <c r="B90" s="62" t="s">
        <v>102</v>
      </c>
      <c r="C90" s="62"/>
      <c r="D90" s="62" t="s">
        <v>103</v>
      </c>
      <c r="E90" s="10"/>
      <c r="F90" s="10"/>
      <c r="G90" s="7"/>
      <c r="I90" s="62"/>
      <c r="J90" s="47"/>
      <c r="K90" s="109"/>
      <c r="M90" s="62">
        <v>1</v>
      </c>
      <c r="N90" s="214">
        <v>529</v>
      </c>
      <c r="P90" s="62">
        <v>1</v>
      </c>
      <c r="Q90" s="215">
        <v>529</v>
      </c>
      <c r="S90" s="62">
        <v>1</v>
      </c>
      <c r="T90" s="215">
        <v>537</v>
      </c>
      <c r="V90" s="182"/>
      <c r="W90" s="183"/>
      <c r="X90" s="177"/>
      <c r="Y90" s="177"/>
      <c r="Z90" s="83"/>
      <c r="AA90" s="64"/>
      <c r="AB90" s="4"/>
      <c r="AC90" s="4"/>
      <c r="AD90" s="4"/>
      <c r="AE90" s="4"/>
      <c r="AF90" s="4"/>
      <c r="AG90" s="4"/>
      <c r="AH90" s="4"/>
      <c r="AI90" s="4"/>
      <c r="AJ90" s="4"/>
      <c r="AK90" s="4"/>
      <c r="AL90" s="4"/>
      <c r="AM90" s="4"/>
    </row>
    <row r="91" spans="1:39" s="3" customFormat="1" ht="15">
      <c r="A91" s="62" t="s">
        <v>693</v>
      </c>
      <c r="B91" s="62" t="s">
        <v>213</v>
      </c>
      <c r="C91" s="62"/>
      <c r="D91" s="62" t="s">
        <v>103</v>
      </c>
      <c r="E91" s="10"/>
      <c r="F91" s="10"/>
      <c r="G91" s="7"/>
      <c r="I91" s="62"/>
      <c r="J91" s="47"/>
      <c r="K91" s="109"/>
      <c r="M91" s="62"/>
      <c r="N91" s="214"/>
      <c r="P91" s="62"/>
      <c r="Q91" s="215"/>
      <c r="S91" s="62">
        <v>3</v>
      </c>
      <c r="T91" s="215">
        <v>802</v>
      </c>
      <c r="V91" s="182"/>
      <c r="W91" s="183"/>
      <c r="X91" s="177"/>
      <c r="Y91" s="177"/>
      <c r="Z91" s="83"/>
      <c r="AA91" s="64"/>
      <c r="AB91" s="4"/>
      <c r="AC91" s="4"/>
      <c r="AD91" s="4"/>
      <c r="AE91" s="4"/>
      <c r="AF91" s="4"/>
      <c r="AG91" s="4"/>
      <c r="AH91" s="4"/>
      <c r="AI91" s="4"/>
      <c r="AJ91" s="4"/>
      <c r="AK91" s="4"/>
      <c r="AL91" s="4"/>
      <c r="AM91" s="4"/>
    </row>
    <row r="92" spans="1:39" s="3" customFormat="1" ht="15">
      <c r="A92" s="62" t="s">
        <v>693</v>
      </c>
      <c r="B92" s="62" t="s">
        <v>152</v>
      </c>
      <c r="C92" s="62"/>
      <c r="D92" s="62" t="s">
        <v>103</v>
      </c>
      <c r="E92" s="10"/>
      <c r="F92" s="10"/>
      <c r="G92" s="7"/>
      <c r="I92" s="62"/>
      <c r="J92" s="47"/>
      <c r="K92" s="109"/>
      <c r="M92" s="62">
        <v>6</v>
      </c>
      <c r="N92" s="214">
        <v>3174</v>
      </c>
      <c r="P92" s="62">
        <v>22</v>
      </c>
      <c r="Q92" s="215">
        <v>11494.9</v>
      </c>
      <c r="S92" s="62">
        <v>10</v>
      </c>
      <c r="T92" s="215">
        <v>3762.74</v>
      </c>
      <c r="V92" s="182"/>
      <c r="W92" s="183"/>
      <c r="X92" s="177"/>
      <c r="Y92" s="177"/>
      <c r="Z92" s="83"/>
      <c r="AA92" s="64"/>
      <c r="AB92" s="4"/>
      <c r="AC92" s="4"/>
      <c r="AD92" s="4"/>
      <c r="AE92" s="4"/>
      <c r="AF92" s="4"/>
      <c r="AG92" s="4"/>
      <c r="AH92" s="4"/>
      <c r="AI92" s="4"/>
      <c r="AJ92" s="4"/>
      <c r="AK92" s="4"/>
      <c r="AL92" s="4"/>
      <c r="AM92" s="4"/>
    </row>
    <row r="93" spans="1:39" s="3" customFormat="1" ht="15">
      <c r="A93" s="62" t="s">
        <v>693</v>
      </c>
      <c r="B93" s="62" t="s">
        <v>706</v>
      </c>
      <c r="C93" s="62"/>
      <c r="D93" s="62" t="s">
        <v>103</v>
      </c>
      <c r="E93" s="10"/>
      <c r="F93" s="10"/>
      <c r="G93" s="7"/>
      <c r="I93" s="62"/>
      <c r="J93" s="47"/>
      <c r="K93" s="109"/>
      <c r="M93" s="62">
        <v>3</v>
      </c>
      <c r="N93" s="214">
        <v>1528.48</v>
      </c>
      <c r="P93" s="62"/>
      <c r="Q93" s="215"/>
      <c r="S93" s="62"/>
      <c r="T93" s="215"/>
      <c r="V93" s="182"/>
      <c r="W93" s="183"/>
      <c r="X93" s="177"/>
      <c r="Y93" s="177"/>
      <c r="Z93" s="83"/>
      <c r="AA93" s="64"/>
      <c r="AB93" s="4"/>
      <c r="AC93" s="4"/>
      <c r="AD93" s="4"/>
      <c r="AE93" s="4"/>
      <c r="AF93" s="4"/>
      <c r="AG93" s="4"/>
      <c r="AH93" s="4"/>
      <c r="AI93" s="4"/>
      <c r="AJ93" s="4"/>
      <c r="AK93" s="4"/>
      <c r="AL93" s="4"/>
      <c r="AM93" s="4"/>
    </row>
    <row r="94" spans="1:39" s="3" customFormat="1" ht="15">
      <c r="A94" s="62" t="s">
        <v>693</v>
      </c>
      <c r="B94" s="62" t="s">
        <v>334</v>
      </c>
      <c r="C94" s="62"/>
      <c r="D94" s="62" t="s">
        <v>335</v>
      </c>
      <c r="E94" s="10"/>
      <c r="F94" s="10"/>
      <c r="G94" s="7"/>
      <c r="I94" s="62"/>
      <c r="J94" s="47"/>
      <c r="K94" s="109"/>
      <c r="M94" s="62">
        <v>1</v>
      </c>
      <c r="N94" s="214">
        <v>529</v>
      </c>
      <c r="P94" s="62"/>
      <c r="Q94" s="215"/>
      <c r="S94" s="62"/>
      <c r="T94" s="215"/>
      <c r="V94" s="182"/>
      <c r="W94" s="183"/>
      <c r="X94" s="177"/>
      <c r="Y94" s="177"/>
      <c r="Z94" s="83"/>
      <c r="AA94" s="64"/>
      <c r="AB94" s="4"/>
      <c r="AC94" s="4"/>
      <c r="AD94" s="4"/>
      <c r="AE94" s="4"/>
      <c r="AF94" s="4"/>
      <c r="AG94" s="4"/>
      <c r="AH94" s="4"/>
      <c r="AI94" s="4"/>
      <c r="AJ94" s="4"/>
      <c r="AK94" s="4"/>
      <c r="AL94" s="4"/>
      <c r="AM94" s="4"/>
    </row>
    <row r="95" spans="1:39" s="3" customFormat="1" ht="15">
      <c r="A95" s="62" t="s">
        <v>693</v>
      </c>
      <c r="B95" s="62" t="s">
        <v>364</v>
      </c>
      <c r="C95" s="62"/>
      <c r="D95" s="62" t="s">
        <v>335</v>
      </c>
      <c r="E95" s="10"/>
      <c r="F95" s="10"/>
      <c r="G95" s="7"/>
      <c r="I95" s="62"/>
      <c r="J95" s="47"/>
      <c r="K95" s="109"/>
      <c r="M95" s="62"/>
      <c r="N95" s="214"/>
      <c r="P95" s="62">
        <v>3</v>
      </c>
      <c r="Q95" s="215">
        <v>1768</v>
      </c>
      <c r="S95" s="62"/>
      <c r="T95" s="215"/>
      <c r="V95" s="182"/>
      <c r="W95" s="183"/>
      <c r="X95" s="177"/>
      <c r="Y95" s="177"/>
      <c r="Z95" s="83"/>
      <c r="AA95" s="64"/>
      <c r="AB95" s="4"/>
      <c r="AC95" s="4"/>
      <c r="AD95" s="4"/>
      <c r="AE95" s="4"/>
      <c r="AF95" s="4"/>
      <c r="AG95" s="4"/>
      <c r="AH95" s="4"/>
      <c r="AI95" s="4"/>
      <c r="AJ95" s="4"/>
      <c r="AK95" s="4"/>
      <c r="AL95" s="4"/>
      <c r="AM95" s="4"/>
    </row>
    <row r="96" spans="1:39" s="3" customFormat="1" ht="15">
      <c r="A96" s="62" t="s">
        <v>693</v>
      </c>
      <c r="B96" s="62" t="s">
        <v>400</v>
      </c>
      <c r="C96" s="62"/>
      <c r="D96" s="62" t="s">
        <v>335</v>
      </c>
      <c r="E96" s="10"/>
      <c r="F96" s="10"/>
      <c r="G96" s="7"/>
      <c r="I96" s="62"/>
      <c r="J96" s="47"/>
      <c r="K96" s="109"/>
      <c r="M96" s="62">
        <v>6</v>
      </c>
      <c r="N96" s="214">
        <v>3174</v>
      </c>
      <c r="P96" s="62">
        <v>3</v>
      </c>
      <c r="Q96" s="215">
        <v>1587</v>
      </c>
      <c r="S96" s="62">
        <v>4</v>
      </c>
      <c r="T96" s="215">
        <v>1636</v>
      </c>
      <c r="V96" s="182"/>
      <c r="W96" s="183"/>
      <c r="X96" s="177"/>
      <c r="Y96" s="177"/>
      <c r="Z96" s="83"/>
      <c r="AA96" s="64"/>
      <c r="AB96" s="4"/>
      <c r="AC96" s="4"/>
      <c r="AD96" s="4"/>
      <c r="AE96" s="4"/>
      <c r="AF96" s="4"/>
      <c r="AG96" s="4"/>
      <c r="AH96" s="4"/>
      <c r="AI96" s="4"/>
      <c r="AJ96" s="4"/>
      <c r="AK96" s="4"/>
      <c r="AL96" s="4"/>
      <c r="AM96" s="4"/>
    </row>
    <row r="97" spans="1:39" s="3" customFormat="1" ht="15">
      <c r="A97" s="62" t="s">
        <v>693</v>
      </c>
      <c r="B97" s="62" t="s">
        <v>707</v>
      </c>
      <c r="C97" s="62"/>
      <c r="D97" s="62" t="s">
        <v>335</v>
      </c>
      <c r="E97" s="10"/>
      <c r="F97" s="10"/>
      <c r="G97" s="7"/>
      <c r="I97" s="62"/>
      <c r="J97" s="47"/>
      <c r="K97" s="109"/>
      <c r="M97" s="62"/>
      <c r="N97" s="214"/>
      <c r="P97" s="62"/>
      <c r="Q97" s="215"/>
      <c r="S97" s="62">
        <v>2</v>
      </c>
      <c r="T97" s="215">
        <v>883</v>
      </c>
      <c r="V97" s="182"/>
      <c r="W97" s="183"/>
      <c r="X97" s="177"/>
      <c r="Y97" s="177"/>
      <c r="Z97" s="83"/>
      <c r="AA97" s="64"/>
      <c r="AB97" s="4"/>
      <c r="AC97" s="4"/>
      <c r="AD97" s="4"/>
      <c r="AE97" s="4"/>
      <c r="AF97" s="4"/>
      <c r="AG97" s="4"/>
      <c r="AH97" s="4"/>
      <c r="AI97" s="4"/>
      <c r="AJ97" s="4"/>
      <c r="AK97" s="4"/>
      <c r="AL97" s="4"/>
      <c r="AM97" s="4"/>
    </row>
    <row r="98" spans="1:39" s="3" customFormat="1" ht="15">
      <c r="A98" s="62" t="s">
        <v>693</v>
      </c>
      <c r="B98" s="62" t="s">
        <v>88</v>
      </c>
      <c r="C98" s="62"/>
      <c r="D98" s="62" t="s">
        <v>89</v>
      </c>
      <c r="E98" s="10"/>
      <c r="F98" s="10"/>
      <c r="G98" s="7"/>
      <c r="I98" s="62"/>
      <c r="J98" s="47"/>
      <c r="K98" s="109"/>
      <c r="M98" s="62">
        <v>1</v>
      </c>
      <c r="N98" s="214">
        <v>529</v>
      </c>
      <c r="P98" s="62">
        <v>4</v>
      </c>
      <c r="Q98" s="215">
        <v>2297</v>
      </c>
      <c r="S98" s="62">
        <v>6</v>
      </c>
      <c r="T98" s="215">
        <v>2518</v>
      </c>
      <c r="V98" s="182"/>
      <c r="W98" s="183"/>
      <c r="X98" s="177"/>
      <c r="Y98" s="177"/>
      <c r="Z98" s="83"/>
      <c r="AA98" s="64"/>
      <c r="AB98" s="4"/>
      <c r="AC98" s="4"/>
      <c r="AD98" s="4"/>
      <c r="AE98" s="4"/>
      <c r="AF98" s="4"/>
      <c r="AG98" s="4"/>
      <c r="AH98" s="4"/>
      <c r="AI98" s="4"/>
      <c r="AJ98" s="4"/>
      <c r="AK98" s="4"/>
      <c r="AL98" s="4"/>
      <c r="AM98" s="4"/>
    </row>
    <row r="99" spans="1:39" s="3" customFormat="1" ht="15">
      <c r="A99" s="62" t="s">
        <v>693</v>
      </c>
      <c r="B99" s="62" t="s">
        <v>156</v>
      </c>
      <c r="C99" s="62"/>
      <c r="D99" s="62" t="s">
        <v>89</v>
      </c>
      <c r="E99" s="10"/>
      <c r="F99" s="10"/>
      <c r="G99" s="7"/>
      <c r="I99" s="62"/>
      <c r="J99" s="47"/>
      <c r="K99" s="109"/>
      <c r="M99" s="62"/>
      <c r="N99" s="214"/>
      <c r="P99" s="62">
        <v>1</v>
      </c>
      <c r="Q99" s="215">
        <v>710</v>
      </c>
      <c r="S99" s="62"/>
      <c r="T99" s="215"/>
      <c r="V99" s="182"/>
      <c r="W99" s="183"/>
      <c r="X99" s="177"/>
      <c r="Y99" s="177"/>
      <c r="Z99" s="83"/>
      <c r="AA99" s="64"/>
      <c r="AB99" s="4"/>
      <c r="AC99" s="4"/>
      <c r="AD99" s="4"/>
      <c r="AE99" s="4"/>
      <c r="AF99" s="4"/>
      <c r="AG99" s="4"/>
      <c r="AH99" s="4"/>
      <c r="AI99" s="4"/>
      <c r="AJ99" s="4"/>
      <c r="AK99" s="4"/>
      <c r="AL99" s="4"/>
      <c r="AM99" s="4"/>
    </row>
    <row r="100" spans="1:39" s="3" customFormat="1" ht="15">
      <c r="A100" s="62" t="s">
        <v>693</v>
      </c>
      <c r="B100" s="62" t="s">
        <v>337</v>
      </c>
      <c r="C100" s="62"/>
      <c r="D100" s="62" t="s">
        <v>89</v>
      </c>
      <c r="E100" s="10"/>
      <c r="F100" s="10"/>
      <c r="G100" s="7"/>
      <c r="I100" s="62"/>
      <c r="J100" s="47"/>
      <c r="K100" s="109"/>
      <c r="M100" s="62">
        <v>1</v>
      </c>
      <c r="N100" s="214">
        <v>710</v>
      </c>
      <c r="P100" s="62">
        <v>1</v>
      </c>
      <c r="Q100" s="215">
        <v>529</v>
      </c>
      <c r="S100" s="62"/>
      <c r="T100" s="215"/>
      <c r="V100" s="182"/>
      <c r="W100" s="183"/>
      <c r="X100" s="177"/>
      <c r="Y100" s="177"/>
      <c r="Z100" s="83"/>
      <c r="AA100" s="64"/>
      <c r="AB100" s="4"/>
      <c r="AC100" s="4"/>
      <c r="AD100" s="4"/>
      <c r="AE100" s="4"/>
      <c r="AF100" s="4"/>
      <c r="AG100" s="4"/>
      <c r="AH100" s="4"/>
      <c r="AI100" s="4"/>
      <c r="AJ100" s="4"/>
      <c r="AK100" s="4"/>
      <c r="AL100" s="4"/>
      <c r="AM100" s="4"/>
    </row>
    <row r="101" spans="1:39" s="3" customFormat="1" ht="15">
      <c r="A101" s="62" t="s">
        <v>693</v>
      </c>
      <c r="B101" s="62" t="s">
        <v>708</v>
      </c>
      <c r="C101" s="62"/>
      <c r="D101" s="62" t="s">
        <v>182</v>
      </c>
      <c r="E101" s="10"/>
      <c r="F101" s="10"/>
      <c r="G101" s="7"/>
      <c r="I101" s="62"/>
      <c r="J101" s="47"/>
      <c r="K101" s="109"/>
      <c r="M101" s="62">
        <v>3</v>
      </c>
      <c r="N101" s="214">
        <v>1587</v>
      </c>
      <c r="P101" s="62">
        <v>8</v>
      </c>
      <c r="Q101" s="215">
        <v>4232</v>
      </c>
      <c r="S101" s="62">
        <v>10</v>
      </c>
      <c r="T101" s="215">
        <v>4233</v>
      </c>
      <c r="V101" s="182"/>
      <c r="W101" s="183"/>
      <c r="X101" s="177"/>
      <c r="Y101" s="177"/>
      <c r="Z101" s="83"/>
      <c r="AA101" s="64"/>
      <c r="AB101" s="4"/>
      <c r="AC101" s="4"/>
      <c r="AD101" s="4"/>
      <c r="AE101" s="4"/>
      <c r="AF101" s="4"/>
      <c r="AG101" s="4"/>
      <c r="AH101" s="4"/>
      <c r="AI101" s="4"/>
      <c r="AJ101" s="4"/>
      <c r="AK101" s="4"/>
      <c r="AL101" s="4"/>
      <c r="AM101" s="4"/>
    </row>
    <row r="102" spans="1:39" s="3" customFormat="1" ht="15">
      <c r="A102" s="62" t="s">
        <v>693</v>
      </c>
      <c r="B102" s="62" t="s">
        <v>188</v>
      </c>
      <c r="C102" s="62"/>
      <c r="D102" s="62" t="s">
        <v>112</v>
      </c>
      <c r="E102" s="10"/>
      <c r="F102" s="10"/>
      <c r="G102" s="7"/>
      <c r="I102" s="62"/>
      <c r="J102" s="47"/>
      <c r="K102" s="109"/>
      <c r="M102" s="62">
        <v>2</v>
      </c>
      <c r="N102" s="214">
        <v>1058</v>
      </c>
      <c r="P102" s="62">
        <v>3</v>
      </c>
      <c r="Q102" s="215">
        <v>1465.59</v>
      </c>
      <c r="S102" s="62">
        <v>9</v>
      </c>
      <c r="T102" s="215">
        <v>3991</v>
      </c>
      <c r="V102" s="182"/>
      <c r="W102" s="183"/>
      <c r="X102" s="177"/>
      <c r="Y102" s="177"/>
      <c r="Z102" s="83"/>
      <c r="AA102" s="64"/>
      <c r="AB102" s="4"/>
      <c r="AC102" s="4"/>
      <c r="AD102" s="4"/>
      <c r="AE102" s="4"/>
      <c r="AF102" s="4"/>
      <c r="AG102" s="4"/>
      <c r="AH102" s="4"/>
      <c r="AI102" s="4"/>
      <c r="AJ102" s="4"/>
      <c r="AK102" s="4"/>
      <c r="AL102" s="4"/>
      <c r="AM102" s="4"/>
    </row>
    <row r="103" spans="1:39" s="3" customFormat="1" ht="15">
      <c r="A103" s="62" t="s">
        <v>693</v>
      </c>
      <c r="B103" s="62" t="s">
        <v>709</v>
      </c>
      <c r="C103" s="62"/>
      <c r="D103" s="62" t="s">
        <v>112</v>
      </c>
      <c r="E103" s="10"/>
      <c r="F103" s="10"/>
      <c r="G103" s="7"/>
      <c r="I103" s="62"/>
      <c r="J103" s="47"/>
      <c r="K103" s="109"/>
      <c r="M103" s="62">
        <v>3</v>
      </c>
      <c r="N103" s="214">
        <v>1587</v>
      </c>
      <c r="P103" s="62"/>
      <c r="Q103" s="215"/>
      <c r="S103" s="62">
        <v>1</v>
      </c>
      <c r="T103" s="215">
        <v>215</v>
      </c>
      <c r="V103" s="182"/>
      <c r="W103" s="183"/>
      <c r="X103" s="177"/>
      <c r="Y103" s="177"/>
      <c r="Z103" s="83"/>
      <c r="AA103" s="64"/>
      <c r="AB103" s="4"/>
      <c r="AC103" s="4"/>
      <c r="AD103" s="4"/>
      <c r="AE103" s="4"/>
      <c r="AF103" s="4"/>
      <c r="AG103" s="4"/>
      <c r="AH103" s="4"/>
      <c r="AI103" s="4"/>
      <c r="AJ103" s="4"/>
      <c r="AK103" s="4"/>
      <c r="AL103" s="4"/>
      <c r="AM103" s="4"/>
    </row>
    <row r="104" spans="1:39" s="3" customFormat="1" ht="15">
      <c r="A104" s="62" t="s">
        <v>693</v>
      </c>
      <c r="B104" s="62" t="s">
        <v>212</v>
      </c>
      <c r="C104" s="62"/>
      <c r="D104" s="62" t="s">
        <v>112</v>
      </c>
      <c r="E104" s="10"/>
      <c r="F104" s="10"/>
      <c r="G104" s="7"/>
      <c r="I104" s="62"/>
      <c r="J104" s="47"/>
      <c r="K104" s="109"/>
      <c r="M104" s="62">
        <v>1</v>
      </c>
      <c r="N104" s="214">
        <v>529</v>
      </c>
      <c r="P104" s="62">
        <v>2</v>
      </c>
      <c r="Q104" s="215">
        <v>1058</v>
      </c>
      <c r="S104" s="62"/>
      <c r="T104" s="215"/>
      <c r="V104" s="182"/>
      <c r="W104" s="183"/>
      <c r="X104" s="177"/>
      <c r="Y104" s="177"/>
      <c r="Z104" s="83"/>
      <c r="AA104" s="64"/>
      <c r="AB104" s="4"/>
      <c r="AC104" s="4"/>
      <c r="AD104" s="4"/>
      <c r="AE104" s="4"/>
      <c r="AF104" s="4"/>
      <c r="AG104" s="4"/>
      <c r="AH104" s="4"/>
      <c r="AI104" s="4"/>
      <c r="AJ104" s="4"/>
      <c r="AK104" s="4"/>
      <c r="AL104" s="4"/>
      <c r="AM104" s="4"/>
    </row>
    <row r="105" spans="1:39" s="3" customFormat="1" ht="15">
      <c r="A105" s="62" t="s">
        <v>693</v>
      </c>
      <c r="B105" s="62" t="s">
        <v>239</v>
      </c>
      <c r="C105" s="62"/>
      <c r="D105" s="62" t="s">
        <v>112</v>
      </c>
      <c r="E105" s="10"/>
      <c r="F105" s="10"/>
      <c r="G105" s="7"/>
      <c r="I105" s="62"/>
      <c r="J105" s="47"/>
      <c r="K105" s="109"/>
      <c r="M105" s="62">
        <v>1</v>
      </c>
      <c r="N105" s="214">
        <v>529</v>
      </c>
      <c r="P105" s="62"/>
      <c r="Q105" s="215"/>
      <c r="S105" s="62"/>
      <c r="T105" s="215"/>
      <c r="V105" s="182"/>
      <c r="W105" s="183"/>
      <c r="X105" s="177"/>
      <c r="Y105" s="177"/>
      <c r="Z105" s="83"/>
      <c r="AA105" s="64"/>
      <c r="AB105" s="4"/>
      <c r="AC105" s="4"/>
      <c r="AD105" s="4"/>
      <c r="AE105" s="4"/>
      <c r="AF105" s="4"/>
      <c r="AG105" s="4"/>
      <c r="AH105" s="4"/>
      <c r="AI105" s="4"/>
      <c r="AJ105" s="4"/>
      <c r="AK105" s="4"/>
      <c r="AL105" s="4"/>
      <c r="AM105" s="4"/>
    </row>
    <row r="106" spans="1:39" s="3" customFormat="1" ht="15">
      <c r="A106" s="62" t="s">
        <v>693</v>
      </c>
      <c r="B106" s="62" t="s">
        <v>111</v>
      </c>
      <c r="C106" s="62"/>
      <c r="D106" s="62" t="s">
        <v>112</v>
      </c>
      <c r="E106" s="10"/>
      <c r="F106" s="10"/>
      <c r="G106" s="7"/>
      <c r="I106" s="62"/>
      <c r="J106" s="47"/>
      <c r="K106" s="109"/>
      <c r="M106" s="62"/>
      <c r="N106" s="214"/>
      <c r="P106" s="62"/>
      <c r="Q106" s="215"/>
      <c r="S106" s="62">
        <v>1</v>
      </c>
      <c r="T106" s="215">
        <v>320</v>
      </c>
      <c r="V106" s="182"/>
      <c r="W106" s="183"/>
      <c r="X106" s="177"/>
      <c r="Y106" s="177"/>
      <c r="Z106" s="83"/>
      <c r="AA106" s="64"/>
      <c r="AB106" s="4"/>
      <c r="AC106" s="4"/>
      <c r="AD106" s="4"/>
      <c r="AE106" s="4"/>
      <c r="AF106" s="4"/>
      <c r="AG106" s="4"/>
      <c r="AH106" s="4"/>
      <c r="AI106" s="4"/>
      <c r="AJ106" s="4"/>
      <c r="AK106" s="4"/>
      <c r="AL106" s="4"/>
      <c r="AM106" s="4"/>
    </row>
    <row r="107" spans="1:39" s="3" customFormat="1" ht="15">
      <c r="A107" s="62" t="s">
        <v>693</v>
      </c>
      <c r="B107" s="62" t="s">
        <v>710</v>
      </c>
      <c r="C107" s="62"/>
      <c r="D107" s="62" t="s">
        <v>112</v>
      </c>
      <c r="E107" s="10"/>
      <c r="F107" s="10"/>
      <c r="G107" s="7"/>
      <c r="I107" s="62"/>
      <c r="J107" s="47"/>
      <c r="K107" s="109"/>
      <c r="M107" s="62"/>
      <c r="N107" s="214"/>
      <c r="P107" s="62"/>
      <c r="Q107" s="215"/>
      <c r="S107" s="62">
        <v>1</v>
      </c>
      <c r="T107" s="215">
        <v>481</v>
      </c>
      <c r="V107" s="182"/>
      <c r="W107" s="183"/>
      <c r="X107" s="177"/>
      <c r="Y107" s="177"/>
      <c r="Z107" s="83"/>
      <c r="AA107" s="64"/>
      <c r="AB107" s="4"/>
      <c r="AC107" s="4"/>
      <c r="AD107" s="4"/>
      <c r="AE107" s="4"/>
      <c r="AF107" s="4"/>
      <c r="AG107" s="4"/>
      <c r="AH107" s="4"/>
      <c r="AI107" s="4"/>
      <c r="AJ107" s="4"/>
      <c r="AK107" s="4"/>
      <c r="AL107" s="4"/>
      <c r="AM107" s="4"/>
    </row>
    <row r="108" spans="1:39" s="3" customFormat="1" ht="15">
      <c r="A108" s="62" t="s">
        <v>693</v>
      </c>
      <c r="B108" s="62" t="s">
        <v>88</v>
      </c>
      <c r="C108" s="62"/>
      <c r="D108" s="62" t="s">
        <v>90</v>
      </c>
      <c r="E108" s="10"/>
      <c r="F108" s="10"/>
      <c r="G108" s="7"/>
      <c r="I108" s="62"/>
      <c r="J108" s="47"/>
      <c r="K108" s="109"/>
      <c r="M108" s="62">
        <v>4</v>
      </c>
      <c r="N108" s="214">
        <v>2116</v>
      </c>
      <c r="P108" s="62">
        <v>3</v>
      </c>
      <c r="Q108" s="215">
        <v>1266.78</v>
      </c>
      <c r="S108" s="62">
        <v>4</v>
      </c>
      <c r="T108" s="215">
        <v>1878</v>
      </c>
      <c r="V108" s="182"/>
      <c r="W108" s="183"/>
      <c r="X108" s="177"/>
      <c r="Y108" s="177"/>
      <c r="Z108" s="83"/>
      <c r="AA108" s="64"/>
      <c r="AB108" s="4"/>
      <c r="AC108" s="4"/>
      <c r="AD108" s="4"/>
      <c r="AE108" s="4"/>
      <c r="AF108" s="4"/>
      <c r="AG108" s="4"/>
      <c r="AH108" s="4"/>
      <c r="AI108" s="4"/>
      <c r="AJ108" s="4"/>
      <c r="AK108" s="4"/>
      <c r="AL108" s="4"/>
      <c r="AM108" s="4"/>
    </row>
    <row r="109" spans="1:39" s="3" customFormat="1" ht="15">
      <c r="A109" s="62" t="s">
        <v>693</v>
      </c>
      <c r="B109" s="62" t="s">
        <v>711</v>
      </c>
      <c r="C109" s="62"/>
      <c r="D109" s="62" t="s">
        <v>90</v>
      </c>
      <c r="E109" s="10"/>
      <c r="F109" s="10"/>
      <c r="G109" s="7"/>
      <c r="I109" s="62"/>
      <c r="J109" s="47"/>
      <c r="K109" s="109"/>
      <c r="M109" s="62">
        <v>2</v>
      </c>
      <c r="N109" s="214">
        <v>1058</v>
      </c>
      <c r="P109" s="62"/>
      <c r="Q109" s="215"/>
      <c r="S109" s="62"/>
      <c r="T109" s="215"/>
      <c r="V109" s="182"/>
      <c r="W109" s="183"/>
      <c r="X109" s="177"/>
      <c r="Y109" s="177"/>
      <c r="Z109" s="83"/>
      <c r="AA109" s="64"/>
      <c r="AB109" s="4"/>
      <c r="AC109" s="4"/>
      <c r="AD109" s="4"/>
      <c r="AE109" s="4"/>
      <c r="AF109" s="4"/>
      <c r="AG109" s="4"/>
      <c r="AH109" s="4"/>
      <c r="AI109" s="4"/>
      <c r="AJ109" s="4"/>
      <c r="AK109" s="4"/>
      <c r="AL109" s="4"/>
      <c r="AM109" s="4"/>
    </row>
    <row r="110" spans="1:39" s="3" customFormat="1" ht="15">
      <c r="A110" s="62" t="s">
        <v>693</v>
      </c>
      <c r="B110" s="62" t="s">
        <v>368</v>
      </c>
      <c r="C110" s="62"/>
      <c r="D110" s="62" t="s">
        <v>90</v>
      </c>
      <c r="E110" s="10"/>
      <c r="F110" s="10"/>
      <c r="G110" s="7"/>
      <c r="I110" s="62"/>
      <c r="J110" s="47"/>
      <c r="K110" s="109"/>
      <c r="M110" s="62">
        <v>1</v>
      </c>
      <c r="N110" s="214">
        <v>529</v>
      </c>
      <c r="P110" s="62">
        <v>1</v>
      </c>
      <c r="Q110" s="215">
        <v>529</v>
      </c>
      <c r="S110" s="62"/>
      <c r="T110" s="215"/>
      <c r="V110" s="182"/>
      <c r="W110" s="183"/>
      <c r="X110" s="177"/>
      <c r="Y110" s="177"/>
      <c r="Z110" s="83"/>
      <c r="AA110" s="64"/>
      <c r="AB110" s="4"/>
      <c r="AC110" s="4"/>
      <c r="AD110" s="4"/>
      <c r="AE110" s="4"/>
      <c r="AF110" s="4"/>
      <c r="AG110" s="4"/>
      <c r="AH110" s="4"/>
      <c r="AI110" s="4"/>
      <c r="AJ110" s="4"/>
      <c r="AK110" s="4"/>
      <c r="AL110" s="4"/>
      <c r="AM110" s="4"/>
    </row>
    <row r="111" spans="1:39" s="3" customFormat="1" ht="15">
      <c r="A111" s="62" t="s">
        <v>693</v>
      </c>
      <c r="B111" s="62" t="s">
        <v>186</v>
      </c>
      <c r="C111" s="62"/>
      <c r="D111" s="62" t="s">
        <v>187</v>
      </c>
      <c r="E111" s="10"/>
      <c r="F111" s="10"/>
      <c r="G111" s="7"/>
      <c r="I111" s="62"/>
      <c r="J111" s="47"/>
      <c r="K111" s="109"/>
      <c r="M111" s="62"/>
      <c r="N111" s="214"/>
      <c r="P111" s="62">
        <v>1</v>
      </c>
      <c r="Q111" s="215">
        <v>529</v>
      </c>
      <c r="S111" s="62"/>
      <c r="T111" s="215"/>
      <c r="V111" s="182"/>
      <c r="W111" s="183"/>
      <c r="X111" s="177"/>
      <c r="Y111" s="177"/>
      <c r="Z111" s="83"/>
      <c r="AA111" s="64"/>
      <c r="AB111" s="4"/>
      <c r="AC111" s="4"/>
      <c r="AD111" s="4"/>
      <c r="AE111" s="4"/>
      <c r="AF111" s="4"/>
      <c r="AG111" s="4"/>
      <c r="AH111" s="4"/>
      <c r="AI111" s="4"/>
      <c r="AJ111" s="4"/>
      <c r="AK111" s="4"/>
      <c r="AL111" s="4"/>
      <c r="AM111" s="4"/>
    </row>
    <row r="112" spans="1:39" s="3" customFormat="1" ht="15">
      <c r="A112" s="62" t="s">
        <v>693</v>
      </c>
      <c r="B112" s="62" t="s">
        <v>189</v>
      </c>
      <c r="C112" s="62"/>
      <c r="D112" s="62" t="s">
        <v>187</v>
      </c>
      <c r="E112" s="10"/>
      <c r="F112" s="10"/>
      <c r="G112" s="7"/>
      <c r="I112" s="62"/>
      <c r="J112" s="47"/>
      <c r="K112" s="109"/>
      <c r="M112" s="62">
        <v>2</v>
      </c>
      <c r="N112" s="214">
        <v>1058</v>
      </c>
      <c r="P112" s="62">
        <v>4</v>
      </c>
      <c r="Q112" s="215">
        <v>2297</v>
      </c>
      <c r="S112" s="62">
        <v>3</v>
      </c>
      <c r="T112" s="215">
        <v>993</v>
      </c>
      <c r="V112" s="182"/>
      <c r="W112" s="183"/>
      <c r="X112" s="177"/>
      <c r="Y112" s="177"/>
      <c r="Z112" s="83"/>
      <c r="AA112" s="64"/>
      <c r="AB112" s="4"/>
      <c r="AC112" s="4"/>
      <c r="AD112" s="4"/>
      <c r="AE112" s="4"/>
      <c r="AF112" s="4"/>
      <c r="AG112" s="4"/>
      <c r="AH112" s="4"/>
      <c r="AI112" s="4"/>
      <c r="AJ112" s="4"/>
      <c r="AK112" s="4"/>
      <c r="AL112" s="4"/>
      <c r="AM112" s="4"/>
    </row>
    <row r="113" spans="1:39" s="3" customFormat="1" ht="15">
      <c r="A113" s="62" t="s">
        <v>693</v>
      </c>
      <c r="B113" s="62" t="s">
        <v>295</v>
      </c>
      <c r="C113" s="62"/>
      <c r="D113" s="62" t="s">
        <v>187</v>
      </c>
      <c r="E113" s="10"/>
      <c r="F113" s="10"/>
      <c r="G113" s="7"/>
      <c r="I113" s="62"/>
      <c r="J113" s="47"/>
      <c r="K113" s="109"/>
      <c r="M113" s="62"/>
      <c r="N113" s="214"/>
      <c r="P113" s="62"/>
      <c r="Q113" s="215"/>
      <c r="S113" s="62">
        <v>1</v>
      </c>
      <c r="T113" s="215">
        <v>402</v>
      </c>
      <c r="V113" s="182"/>
      <c r="W113" s="183"/>
      <c r="X113" s="177"/>
      <c r="Y113" s="177"/>
      <c r="Z113" s="83"/>
      <c r="AA113" s="64"/>
      <c r="AB113" s="4"/>
      <c r="AC113" s="4"/>
      <c r="AD113" s="4"/>
      <c r="AE113" s="4"/>
      <c r="AF113" s="4"/>
      <c r="AG113" s="4"/>
      <c r="AH113" s="4"/>
      <c r="AI113" s="4"/>
      <c r="AJ113" s="4"/>
      <c r="AK113" s="4"/>
      <c r="AL113" s="4"/>
      <c r="AM113" s="4"/>
    </row>
    <row r="114" spans="1:39" s="3" customFormat="1" ht="15">
      <c r="A114" s="62" t="s">
        <v>693</v>
      </c>
      <c r="B114" s="62" t="s">
        <v>380</v>
      </c>
      <c r="C114" s="62"/>
      <c r="D114" s="62" t="s">
        <v>187</v>
      </c>
      <c r="E114" s="10"/>
      <c r="F114" s="10"/>
      <c r="G114" s="7"/>
      <c r="I114" s="62"/>
      <c r="J114" s="47"/>
      <c r="K114" s="109"/>
      <c r="M114" s="62"/>
      <c r="N114" s="214"/>
      <c r="P114" s="62">
        <v>1</v>
      </c>
      <c r="Q114" s="215">
        <v>529</v>
      </c>
      <c r="S114" s="62"/>
      <c r="T114" s="215"/>
      <c r="V114" s="182"/>
      <c r="W114" s="183"/>
      <c r="X114" s="177"/>
      <c r="Y114" s="177"/>
      <c r="Z114" s="83"/>
      <c r="AA114" s="64"/>
      <c r="AB114" s="4"/>
      <c r="AC114" s="4"/>
      <c r="AD114" s="4"/>
      <c r="AE114" s="4"/>
      <c r="AF114" s="4"/>
      <c r="AG114" s="4"/>
      <c r="AH114" s="4"/>
      <c r="AI114" s="4"/>
      <c r="AJ114" s="4"/>
      <c r="AK114" s="4"/>
      <c r="AL114" s="4"/>
      <c r="AM114" s="4"/>
    </row>
    <row r="115" spans="1:39" s="3" customFormat="1" ht="15">
      <c r="A115" s="62" t="s">
        <v>693</v>
      </c>
      <c r="B115" s="62" t="s">
        <v>225</v>
      </c>
      <c r="C115" s="62"/>
      <c r="D115" s="62" t="s">
        <v>107</v>
      </c>
      <c r="E115" s="10"/>
      <c r="F115" s="10"/>
      <c r="G115" s="7"/>
      <c r="I115" s="62"/>
      <c r="J115" s="47"/>
      <c r="K115" s="109"/>
      <c r="M115" s="62">
        <v>1</v>
      </c>
      <c r="N115" s="214">
        <v>529</v>
      </c>
      <c r="P115" s="62"/>
      <c r="Q115" s="215"/>
      <c r="S115" s="62"/>
      <c r="T115" s="215"/>
      <c r="V115" s="182"/>
      <c r="W115" s="183"/>
      <c r="X115" s="177"/>
      <c r="Y115" s="177"/>
      <c r="Z115" s="83"/>
      <c r="AA115" s="64"/>
      <c r="AB115" s="4"/>
      <c r="AC115" s="4"/>
      <c r="AD115" s="4"/>
      <c r="AE115" s="4"/>
      <c r="AF115" s="4"/>
      <c r="AG115" s="4"/>
      <c r="AH115" s="4"/>
      <c r="AI115" s="4"/>
      <c r="AJ115" s="4"/>
      <c r="AK115" s="4"/>
      <c r="AL115" s="4"/>
      <c r="AM115" s="4"/>
    </row>
    <row r="116" spans="1:39" s="3" customFormat="1" ht="15">
      <c r="A116" s="62" t="s">
        <v>693</v>
      </c>
      <c r="B116" s="62" t="s">
        <v>106</v>
      </c>
      <c r="C116" s="62"/>
      <c r="D116" s="62" t="s">
        <v>107</v>
      </c>
      <c r="E116" s="10"/>
      <c r="F116" s="10"/>
      <c r="G116" s="7"/>
      <c r="I116" s="62"/>
      <c r="J116" s="47"/>
      <c r="K116" s="109"/>
      <c r="M116" s="62">
        <v>4</v>
      </c>
      <c r="N116" s="214">
        <v>2297</v>
      </c>
      <c r="P116" s="62">
        <v>7</v>
      </c>
      <c r="Q116" s="215">
        <v>3884</v>
      </c>
      <c r="S116" s="62">
        <v>12</v>
      </c>
      <c r="T116" s="215">
        <v>5535</v>
      </c>
      <c r="V116" s="182"/>
      <c r="W116" s="183"/>
      <c r="X116" s="177"/>
      <c r="Y116" s="177"/>
      <c r="Z116" s="83"/>
      <c r="AA116" s="64"/>
      <c r="AB116" s="4"/>
      <c r="AC116" s="4"/>
      <c r="AD116" s="4"/>
      <c r="AE116" s="4"/>
      <c r="AF116" s="4"/>
      <c r="AG116" s="4"/>
      <c r="AH116" s="4"/>
      <c r="AI116" s="4"/>
      <c r="AJ116" s="4"/>
      <c r="AK116" s="4"/>
      <c r="AL116" s="4"/>
      <c r="AM116" s="4"/>
    </row>
    <row r="117" spans="1:39" s="3" customFormat="1" ht="15">
      <c r="A117" s="62" t="s">
        <v>693</v>
      </c>
      <c r="B117" s="62" t="s">
        <v>251</v>
      </c>
      <c r="C117" s="62"/>
      <c r="D117" s="62" t="s">
        <v>107</v>
      </c>
      <c r="E117" s="10"/>
      <c r="F117" s="10"/>
      <c r="G117" s="7"/>
      <c r="I117" s="62"/>
      <c r="J117" s="47"/>
      <c r="K117" s="109"/>
      <c r="M117" s="62"/>
      <c r="N117" s="214"/>
      <c r="P117" s="62">
        <v>1</v>
      </c>
      <c r="Q117" s="215">
        <v>529</v>
      </c>
      <c r="S117" s="62">
        <v>1</v>
      </c>
      <c r="T117" s="215">
        <v>402</v>
      </c>
      <c r="V117" s="182"/>
      <c r="W117" s="183"/>
      <c r="X117" s="177"/>
      <c r="Y117" s="177"/>
      <c r="Z117" s="83"/>
      <c r="AA117" s="64"/>
      <c r="AB117" s="4"/>
      <c r="AC117" s="4"/>
      <c r="AD117" s="4"/>
      <c r="AE117" s="4"/>
      <c r="AF117" s="4"/>
      <c r="AG117" s="4"/>
      <c r="AH117" s="4"/>
      <c r="AI117" s="4"/>
      <c r="AJ117" s="4"/>
      <c r="AK117" s="4"/>
      <c r="AL117" s="4"/>
      <c r="AM117" s="4"/>
    </row>
    <row r="118" spans="1:39" s="3" customFormat="1" ht="15">
      <c r="A118" s="62" t="s">
        <v>693</v>
      </c>
      <c r="B118" s="62" t="s">
        <v>260</v>
      </c>
      <c r="C118" s="62"/>
      <c r="D118" s="62" t="s">
        <v>107</v>
      </c>
      <c r="E118" s="10"/>
      <c r="F118" s="10"/>
      <c r="G118" s="7"/>
      <c r="I118" s="62"/>
      <c r="J118" s="47"/>
      <c r="K118" s="109"/>
      <c r="M118" s="62"/>
      <c r="N118" s="214"/>
      <c r="P118" s="62"/>
      <c r="Q118" s="215"/>
      <c r="S118" s="62">
        <v>1</v>
      </c>
      <c r="T118" s="215">
        <v>481</v>
      </c>
      <c r="V118" s="182"/>
      <c r="W118" s="183"/>
      <c r="X118" s="177"/>
      <c r="Y118" s="177"/>
      <c r="Z118" s="83"/>
      <c r="AA118" s="64"/>
      <c r="AB118" s="4"/>
      <c r="AC118" s="4"/>
      <c r="AD118" s="4"/>
      <c r="AE118" s="4"/>
      <c r="AF118" s="4"/>
      <c r="AG118" s="4"/>
      <c r="AH118" s="4"/>
      <c r="AI118" s="4"/>
      <c r="AJ118" s="4"/>
      <c r="AK118" s="4"/>
      <c r="AL118" s="4"/>
      <c r="AM118" s="4"/>
    </row>
    <row r="119" spans="1:39" s="3" customFormat="1" ht="15">
      <c r="A119" s="62" t="s">
        <v>693</v>
      </c>
      <c r="B119" s="62" t="s">
        <v>512</v>
      </c>
      <c r="C119" s="62"/>
      <c r="D119" s="62" t="s">
        <v>107</v>
      </c>
      <c r="E119" s="10"/>
      <c r="F119" s="10"/>
      <c r="G119" s="7"/>
      <c r="I119" s="62"/>
      <c r="J119" s="47"/>
      <c r="K119" s="109"/>
      <c r="M119" s="62">
        <v>1</v>
      </c>
      <c r="N119" s="214">
        <v>529</v>
      </c>
      <c r="P119" s="62"/>
      <c r="Q119" s="215"/>
      <c r="S119" s="62">
        <v>1</v>
      </c>
      <c r="T119" s="215">
        <v>481</v>
      </c>
      <c r="V119" s="182"/>
      <c r="W119" s="183"/>
      <c r="X119" s="177"/>
      <c r="Y119" s="177"/>
      <c r="Z119" s="83"/>
      <c r="AA119" s="64"/>
      <c r="AB119" s="4"/>
      <c r="AC119" s="4"/>
      <c r="AD119" s="4"/>
      <c r="AE119" s="4"/>
      <c r="AF119" s="4"/>
      <c r="AG119" s="4"/>
      <c r="AH119" s="4"/>
      <c r="AI119" s="4"/>
      <c r="AJ119" s="4"/>
      <c r="AK119" s="4"/>
      <c r="AL119" s="4"/>
      <c r="AM119" s="4"/>
    </row>
    <row r="120" spans="1:39" s="3" customFormat="1" ht="15">
      <c r="A120" s="62" t="s">
        <v>693</v>
      </c>
      <c r="B120" s="62" t="s">
        <v>712</v>
      </c>
      <c r="C120" s="62"/>
      <c r="D120" s="62" t="s">
        <v>107</v>
      </c>
      <c r="E120" s="10"/>
      <c r="F120" s="10"/>
      <c r="G120" s="7"/>
      <c r="I120" s="62"/>
      <c r="J120" s="47"/>
      <c r="K120" s="109"/>
      <c r="M120" s="62"/>
      <c r="N120" s="214"/>
      <c r="P120" s="62"/>
      <c r="Q120" s="215"/>
      <c r="S120" s="62">
        <v>2</v>
      </c>
      <c r="T120" s="215">
        <v>883</v>
      </c>
      <c r="V120" s="182"/>
      <c r="W120" s="183"/>
      <c r="X120" s="177"/>
      <c r="Y120" s="177"/>
      <c r="Z120" s="83"/>
      <c r="AA120" s="64"/>
      <c r="AB120" s="4"/>
      <c r="AC120" s="4"/>
      <c r="AD120" s="4"/>
      <c r="AE120" s="4"/>
      <c r="AF120" s="4"/>
      <c r="AG120" s="4"/>
      <c r="AH120" s="4"/>
      <c r="AI120" s="4"/>
      <c r="AJ120" s="4"/>
      <c r="AK120" s="4"/>
      <c r="AL120" s="4"/>
      <c r="AM120" s="4"/>
    </row>
    <row r="121" spans="1:39" s="3" customFormat="1" ht="15">
      <c r="A121" s="62" t="s">
        <v>693</v>
      </c>
      <c r="B121" s="62" t="s">
        <v>235</v>
      </c>
      <c r="C121" s="62"/>
      <c r="D121" s="62" t="s">
        <v>236</v>
      </c>
      <c r="E121" s="10"/>
      <c r="F121" s="10"/>
      <c r="G121" s="7"/>
      <c r="I121" s="62"/>
      <c r="J121" s="47"/>
      <c r="K121" s="109"/>
      <c r="M121" s="62">
        <v>1</v>
      </c>
      <c r="N121" s="214">
        <v>529</v>
      </c>
      <c r="P121" s="62">
        <v>2</v>
      </c>
      <c r="Q121" s="215">
        <v>1058</v>
      </c>
      <c r="S121" s="62"/>
      <c r="T121" s="215"/>
      <c r="V121" s="182"/>
      <c r="W121" s="183"/>
      <c r="X121" s="177"/>
      <c r="Y121" s="177"/>
      <c r="Z121" s="83"/>
      <c r="AA121" s="64"/>
      <c r="AB121" s="4"/>
      <c r="AC121" s="4"/>
      <c r="AD121" s="4"/>
      <c r="AE121" s="4"/>
      <c r="AF121" s="4"/>
      <c r="AG121" s="4"/>
      <c r="AH121" s="4"/>
      <c r="AI121" s="4"/>
      <c r="AJ121" s="4"/>
      <c r="AK121" s="4"/>
      <c r="AL121" s="4"/>
      <c r="AM121" s="4"/>
    </row>
    <row r="122" spans="1:39" s="3" customFormat="1" ht="15">
      <c r="A122" s="62" t="s">
        <v>693</v>
      </c>
      <c r="B122" s="62" t="s">
        <v>261</v>
      </c>
      <c r="C122" s="62"/>
      <c r="D122" s="62" t="s">
        <v>262</v>
      </c>
      <c r="E122" s="10"/>
      <c r="F122" s="10"/>
      <c r="G122" s="7"/>
      <c r="I122" s="62"/>
      <c r="J122" s="47"/>
      <c r="K122" s="109"/>
      <c r="M122" s="62">
        <v>2</v>
      </c>
      <c r="N122" s="214">
        <v>1058</v>
      </c>
      <c r="P122" s="62">
        <v>1</v>
      </c>
      <c r="Q122" s="215">
        <v>529</v>
      </c>
      <c r="S122" s="62">
        <v>1</v>
      </c>
      <c r="T122" s="215">
        <v>537</v>
      </c>
      <c r="V122" s="182"/>
      <c r="W122" s="183"/>
      <c r="X122" s="177"/>
      <c r="Y122" s="177"/>
      <c r="Z122" s="83"/>
      <c r="AA122" s="64"/>
      <c r="AB122" s="4"/>
      <c r="AC122" s="4"/>
      <c r="AD122" s="4"/>
      <c r="AE122" s="4"/>
      <c r="AF122" s="4"/>
      <c r="AG122" s="4"/>
      <c r="AH122" s="4"/>
      <c r="AI122" s="4"/>
      <c r="AJ122" s="4"/>
      <c r="AK122" s="4"/>
      <c r="AL122" s="4"/>
      <c r="AM122" s="4"/>
    </row>
    <row r="123" spans="1:39" s="3" customFormat="1" ht="15">
      <c r="A123" s="62" t="s">
        <v>693</v>
      </c>
      <c r="B123" s="62" t="s">
        <v>293</v>
      </c>
      <c r="C123" s="62"/>
      <c r="D123" s="62" t="s">
        <v>130</v>
      </c>
      <c r="E123" s="10"/>
      <c r="F123" s="10"/>
      <c r="G123" s="7"/>
      <c r="I123" s="62"/>
      <c r="J123" s="47"/>
      <c r="K123" s="109"/>
      <c r="M123" s="62">
        <v>1</v>
      </c>
      <c r="N123" s="214">
        <v>529</v>
      </c>
      <c r="P123" s="62"/>
      <c r="Q123" s="215"/>
      <c r="S123" s="62">
        <v>2</v>
      </c>
      <c r="T123" s="215">
        <v>722</v>
      </c>
      <c r="V123" s="182"/>
      <c r="W123" s="183"/>
      <c r="X123" s="177"/>
      <c r="Y123" s="177"/>
      <c r="Z123" s="83"/>
      <c r="AA123" s="64"/>
      <c r="AB123" s="4"/>
      <c r="AC123" s="4"/>
      <c r="AD123" s="4"/>
      <c r="AE123" s="4"/>
      <c r="AF123" s="4"/>
      <c r="AG123" s="4"/>
      <c r="AH123" s="4"/>
      <c r="AI123" s="4"/>
      <c r="AJ123" s="4"/>
      <c r="AK123" s="4"/>
      <c r="AL123" s="4"/>
      <c r="AM123" s="4"/>
    </row>
    <row r="124" spans="1:39" s="3" customFormat="1" ht="15">
      <c r="A124" s="62" t="s">
        <v>693</v>
      </c>
      <c r="B124" s="62" t="s">
        <v>129</v>
      </c>
      <c r="C124" s="62"/>
      <c r="D124" s="62" t="s">
        <v>130</v>
      </c>
      <c r="E124" s="10"/>
      <c r="F124" s="10"/>
      <c r="G124" s="7"/>
      <c r="I124" s="62"/>
      <c r="J124" s="47"/>
      <c r="K124" s="109"/>
      <c r="M124" s="62"/>
      <c r="N124" s="214"/>
      <c r="P124" s="62"/>
      <c r="Q124" s="215"/>
      <c r="S124" s="62">
        <v>2</v>
      </c>
      <c r="T124" s="215">
        <v>801</v>
      </c>
      <c r="V124" s="182"/>
      <c r="W124" s="183"/>
      <c r="X124" s="177"/>
      <c r="Y124" s="177"/>
      <c r="Z124" s="83"/>
      <c r="AA124" s="64"/>
      <c r="AB124" s="4"/>
      <c r="AC124" s="4"/>
      <c r="AD124" s="4"/>
      <c r="AE124" s="4"/>
      <c r="AF124" s="4"/>
      <c r="AG124" s="4"/>
      <c r="AH124" s="4"/>
      <c r="AI124" s="4"/>
      <c r="AJ124" s="4"/>
      <c r="AK124" s="4"/>
      <c r="AL124" s="4"/>
      <c r="AM124" s="4"/>
    </row>
    <row r="125" spans="1:39" s="3" customFormat="1" ht="15">
      <c r="A125" s="62" t="s">
        <v>693</v>
      </c>
      <c r="B125" s="62" t="s">
        <v>125</v>
      </c>
      <c r="C125" s="62"/>
      <c r="D125" s="62" t="s">
        <v>126</v>
      </c>
      <c r="E125" s="10"/>
      <c r="F125" s="10"/>
      <c r="G125" s="7"/>
      <c r="I125" s="62"/>
      <c r="J125" s="47"/>
      <c r="K125" s="109"/>
      <c r="M125" s="62"/>
      <c r="N125" s="214"/>
      <c r="P125" s="62">
        <v>5</v>
      </c>
      <c r="Q125" s="215">
        <v>2469.36</v>
      </c>
      <c r="S125" s="62">
        <v>5</v>
      </c>
      <c r="T125" s="215">
        <v>2275</v>
      </c>
      <c r="V125" s="182"/>
      <c r="W125" s="183"/>
      <c r="X125" s="177"/>
      <c r="Y125" s="177"/>
      <c r="Z125" s="83"/>
      <c r="AA125" s="64"/>
      <c r="AB125" s="4"/>
      <c r="AC125" s="4"/>
      <c r="AD125" s="4"/>
      <c r="AE125" s="4"/>
      <c r="AF125" s="4"/>
      <c r="AG125" s="4"/>
      <c r="AH125" s="4"/>
      <c r="AI125" s="4"/>
      <c r="AJ125" s="4"/>
      <c r="AK125" s="4"/>
      <c r="AL125" s="4"/>
      <c r="AM125" s="4"/>
    </row>
    <row r="126" spans="1:39" s="3" customFormat="1" ht="15">
      <c r="A126" s="62" t="s">
        <v>693</v>
      </c>
      <c r="B126" s="62" t="s">
        <v>713</v>
      </c>
      <c r="C126" s="62"/>
      <c r="D126" s="62" t="s">
        <v>363</v>
      </c>
      <c r="E126" s="10"/>
      <c r="F126" s="10"/>
      <c r="G126" s="7"/>
      <c r="I126" s="62"/>
      <c r="J126" s="47"/>
      <c r="K126" s="109"/>
      <c r="M126" s="62">
        <v>1</v>
      </c>
      <c r="N126" s="214">
        <v>529</v>
      </c>
      <c r="P126" s="62"/>
      <c r="Q126" s="215"/>
      <c r="S126" s="62"/>
      <c r="T126" s="215"/>
      <c r="V126" s="182"/>
      <c r="W126" s="183"/>
      <c r="X126" s="177"/>
      <c r="Y126" s="177"/>
      <c r="Z126" s="83"/>
      <c r="AA126" s="64"/>
      <c r="AB126" s="4"/>
      <c r="AC126" s="4"/>
      <c r="AD126" s="4"/>
      <c r="AE126" s="4"/>
      <c r="AF126" s="4"/>
      <c r="AG126" s="4"/>
      <c r="AH126" s="4"/>
      <c r="AI126" s="4"/>
      <c r="AJ126" s="4"/>
      <c r="AK126" s="4"/>
      <c r="AL126" s="4"/>
      <c r="AM126" s="4"/>
    </row>
    <row r="127" spans="1:39" s="3" customFormat="1" ht="15">
      <c r="A127" s="62" t="s">
        <v>693</v>
      </c>
      <c r="B127" s="62" t="s">
        <v>362</v>
      </c>
      <c r="C127" s="62"/>
      <c r="D127" s="62" t="s">
        <v>363</v>
      </c>
      <c r="E127" s="10"/>
      <c r="F127" s="10"/>
      <c r="G127" s="7"/>
      <c r="I127" s="62"/>
      <c r="J127" s="47"/>
      <c r="K127" s="109"/>
      <c r="M127" s="62"/>
      <c r="N127" s="214"/>
      <c r="P127" s="62">
        <v>1</v>
      </c>
      <c r="Q127" s="215">
        <v>529</v>
      </c>
      <c r="S127" s="62">
        <v>1</v>
      </c>
      <c r="T127" s="215">
        <v>481</v>
      </c>
      <c r="V127" s="182"/>
      <c r="W127" s="183"/>
      <c r="X127" s="177"/>
      <c r="Y127" s="177"/>
      <c r="Z127" s="83"/>
      <c r="AA127" s="64"/>
      <c r="AB127" s="4"/>
      <c r="AC127" s="4"/>
      <c r="AD127" s="4"/>
      <c r="AE127" s="4"/>
      <c r="AF127" s="4"/>
      <c r="AG127" s="4"/>
      <c r="AH127" s="4"/>
      <c r="AI127" s="4"/>
      <c r="AJ127" s="4"/>
      <c r="AK127" s="4"/>
      <c r="AL127" s="4"/>
      <c r="AM127" s="4"/>
    </row>
    <row r="128" spans="1:39" s="3" customFormat="1" ht="15">
      <c r="A128" s="62" t="s">
        <v>693</v>
      </c>
      <c r="B128" s="62" t="s">
        <v>131</v>
      </c>
      <c r="C128" s="62"/>
      <c r="D128" s="62" t="s">
        <v>110</v>
      </c>
      <c r="E128" s="10"/>
      <c r="F128" s="10"/>
      <c r="G128" s="7"/>
      <c r="I128" s="62"/>
      <c r="J128" s="47"/>
      <c r="K128" s="109"/>
      <c r="M128" s="62">
        <v>8</v>
      </c>
      <c r="N128" s="214">
        <v>4232</v>
      </c>
      <c r="P128" s="62">
        <v>18</v>
      </c>
      <c r="Q128" s="215">
        <v>9522</v>
      </c>
      <c r="S128" s="62">
        <v>12</v>
      </c>
      <c r="T128" s="215">
        <v>4589.01</v>
      </c>
      <c r="V128" s="182"/>
      <c r="W128" s="183"/>
      <c r="X128" s="177"/>
      <c r="Y128" s="177"/>
      <c r="Z128" s="83"/>
      <c r="AA128" s="64"/>
      <c r="AB128" s="4"/>
      <c r="AC128" s="4"/>
      <c r="AD128" s="4"/>
      <c r="AE128" s="4"/>
      <c r="AF128" s="4"/>
      <c r="AG128" s="4"/>
      <c r="AH128" s="4"/>
      <c r="AI128" s="4"/>
      <c r="AJ128" s="4"/>
      <c r="AK128" s="4"/>
      <c r="AL128" s="4"/>
      <c r="AM128" s="4"/>
    </row>
    <row r="129" spans="1:39" s="3" customFormat="1" ht="15">
      <c r="A129" s="62" t="s">
        <v>693</v>
      </c>
      <c r="B129" s="62" t="s">
        <v>93</v>
      </c>
      <c r="C129" s="62"/>
      <c r="D129" s="62" t="s">
        <v>94</v>
      </c>
      <c r="E129" s="10"/>
      <c r="F129" s="10"/>
      <c r="G129" s="7"/>
      <c r="I129" s="62"/>
      <c r="J129" s="47"/>
      <c r="K129" s="109"/>
      <c r="M129" s="62">
        <v>1</v>
      </c>
      <c r="N129" s="214">
        <v>529</v>
      </c>
      <c r="P129" s="62">
        <v>2</v>
      </c>
      <c r="Q129" s="215">
        <v>1058</v>
      </c>
      <c r="S129" s="62">
        <v>3</v>
      </c>
      <c r="T129" s="215">
        <v>1233</v>
      </c>
      <c r="V129" s="182"/>
      <c r="W129" s="183"/>
      <c r="X129" s="177"/>
      <c r="Y129" s="177"/>
      <c r="Z129" s="83"/>
      <c r="AA129" s="64"/>
      <c r="AB129" s="4"/>
      <c r="AC129" s="4"/>
      <c r="AD129" s="4"/>
      <c r="AE129" s="4"/>
      <c r="AF129" s="4"/>
      <c r="AG129" s="4"/>
      <c r="AH129" s="4"/>
      <c r="AI129" s="4"/>
      <c r="AJ129" s="4"/>
      <c r="AK129" s="4"/>
      <c r="AL129" s="4"/>
      <c r="AM129" s="4"/>
    </row>
    <row r="130" spans="1:39" s="3" customFormat="1" ht="15">
      <c r="A130" s="62" t="s">
        <v>693</v>
      </c>
      <c r="B130" s="62" t="s">
        <v>101</v>
      </c>
      <c r="C130" s="62"/>
      <c r="D130" s="62" t="s">
        <v>94</v>
      </c>
      <c r="E130" s="10"/>
      <c r="F130" s="10"/>
      <c r="G130" s="7"/>
      <c r="I130" s="62"/>
      <c r="J130" s="47"/>
      <c r="K130" s="109"/>
      <c r="M130" s="62">
        <v>1</v>
      </c>
      <c r="N130" s="214">
        <v>529</v>
      </c>
      <c r="P130" s="62">
        <v>1</v>
      </c>
      <c r="Q130" s="215">
        <v>529</v>
      </c>
      <c r="S130" s="62">
        <v>1</v>
      </c>
      <c r="T130" s="215">
        <v>481</v>
      </c>
      <c r="V130" s="182"/>
      <c r="W130" s="183"/>
      <c r="X130" s="177"/>
      <c r="Y130" s="177"/>
      <c r="Z130" s="83"/>
      <c r="AA130" s="64"/>
      <c r="AB130" s="4"/>
      <c r="AC130" s="4"/>
      <c r="AD130" s="4"/>
      <c r="AE130" s="4"/>
      <c r="AF130" s="4"/>
      <c r="AG130" s="4"/>
      <c r="AH130" s="4"/>
      <c r="AI130" s="4"/>
      <c r="AJ130" s="4"/>
      <c r="AK130" s="4"/>
      <c r="AL130" s="4"/>
      <c r="AM130" s="4"/>
    </row>
    <row r="131" spans="1:39" s="3" customFormat="1" ht="15">
      <c r="A131" s="62" t="s">
        <v>693</v>
      </c>
      <c r="B131" s="62" t="s">
        <v>108</v>
      </c>
      <c r="C131" s="62"/>
      <c r="D131" s="62" t="s">
        <v>94</v>
      </c>
      <c r="E131" s="10"/>
      <c r="F131" s="10"/>
      <c r="G131" s="7"/>
      <c r="I131" s="62"/>
      <c r="J131" s="47"/>
      <c r="K131" s="109"/>
      <c r="M131" s="62">
        <v>2</v>
      </c>
      <c r="N131" s="214">
        <v>1058</v>
      </c>
      <c r="P131" s="62">
        <v>5</v>
      </c>
      <c r="Q131" s="215">
        <v>2645</v>
      </c>
      <c r="S131" s="62">
        <v>1</v>
      </c>
      <c r="T131" s="215">
        <v>241</v>
      </c>
      <c r="V131" s="182"/>
      <c r="W131" s="183"/>
      <c r="X131" s="177"/>
      <c r="Y131" s="177"/>
      <c r="Z131" s="83"/>
      <c r="AA131" s="64"/>
      <c r="AB131" s="4"/>
      <c r="AC131" s="4"/>
      <c r="AD131" s="4"/>
      <c r="AE131" s="4"/>
      <c r="AF131" s="4"/>
      <c r="AG131" s="4"/>
      <c r="AH131" s="4"/>
      <c r="AI131" s="4"/>
      <c r="AJ131" s="4"/>
      <c r="AK131" s="4"/>
      <c r="AL131" s="4"/>
      <c r="AM131" s="4"/>
    </row>
    <row r="132" spans="1:39" s="3" customFormat="1" ht="15">
      <c r="A132" s="62" t="s">
        <v>693</v>
      </c>
      <c r="B132" s="62" t="s">
        <v>714</v>
      </c>
      <c r="C132" s="62"/>
      <c r="D132" s="62" t="s">
        <v>94</v>
      </c>
      <c r="E132" s="10"/>
      <c r="F132" s="10"/>
      <c r="G132" s="7"/>
      <c r="I132" s="62"/>
      <c r="J132" s="47"/>
      <c r="K132" s="109"/>
      <c r="M132" s="62"/>
      <c r="N132" s="214"/>
      <c r="P132" s="62"/>
      <c r="Q132" s="215"/>
      <c r="S132" s="62">
        <v>4</v>
      </c>
      <c r="T132" s="215">
        <v>1313</v>
      </c>
      <c r="V132" s="182"/>
      <c r="W132" s="183"/>
      <c r="X132" s="177"/>
      <c r="Y132" s="177"/>
      <c r="Z132" s="83"/>
      <c r="AA132" s="64"/>
      <c r="AB132" s="4"/>
      <c r="AC132" s="4"/>
      <c r="AD132" s="4"/>
      <c r="AE132" s="4"/>
      <c r="AF132" s="4"/>
      <c r="AG132" s="4"/>
      <c r="AH132" s="4"/>
      <c r="AI132" s="4"/>
      <c r="AJ132" s="4"/>
      <c r="AK132" s="4"/>
      <c r="AL132" s="4"/>
      <c r="AM132" s="4"/>
    </row>
    <row r="133" spans="1:39" s="3" customFormat="1" ht="15">
      <c r="A133" s="62" t="s">
        <v>693</v>
      </c>
      <c r="B133" s="62" t="s">
        <v>120</v>
      </c>
      <c r="C133" s="62"/>
      <c r="D133" s="62" t="s">
        <v>94</v>
      </c>
      <c r="E133" s="10"/>
      <c r="F133" s="10"/>
      <c r="G133" s="7"/>
      <c r="I133" s="62"/>
      <c r="J133" s="47"/>
      <c r="K133" s="109"/>
      <c r="M133" s="62"/>
      <c r="N133" s="214"/>
      <c r="P133" s="62">
        <v>3</v>
      </c>
      <c r="Q133" s="215">
        <v>1587</v>
      </c>
      <c r="S133" s="62">
        <v>1</v>
      </c>
      <c r="T133" s="215">
        <v>322</v>
      </c>
      <c r="V133" s="182"/>
      <c r="W133" s="183"/>
      <c r="X133" s="177"/>
      <c r="Y133" s="177"/>
      <c r="Z133" s="83"/>
      <c r="AA133" s="64"/>
      <c r="AB133" s="4"/>
      <c r="AC133" s="4"/>
      <c r="AD133" s="4"/>
      <c r="AE133" s="4"/>
      <c r="AF133" s="4"/>
      <c r="AG133" s="4"/>
      <c r="AH133" s="4"/>
      <c r="AI133" s="4"/>
      <c r="AJ133" s="4"/>
      <c r="AK133" s="4"/>
      <c r="AL133" s="4"/>
      <c r="AM133" s="4"/>
    </row>
    <row r="134" spans="1:39" s="3" customFormat="1" ht="15">
      <c r="A134" s="62" t="s">
        <v>693</v>
      </c>
      <c r="B134" s="62" t="s">
        <v>346</v>
      </c>
      <c r="C134" s="62"/>
      <c r="D134" s="62" t="s">
        <v>347</v>
      </c>
      <c r="E134" s="10"/>
      <c r="F134" s="10"/>
      <c r="G134" s="7"/>
      <c r="I134" s="62"/>
      <c r="J134" s="47"/>
      <c r="K134" s="109"/>
      <c r="M134" s="62"/>
      <c r="N134" s="214"/>
      <c r="P134" s="62">
        <v>1</v>
      </c>
      <c r="Q134" s="215">
        <v>529</v>
      </c>
      <c r="S134" s="62"/>
      <c r="T134" s="215"/>
      <c r="V134" s="182"/>
      <c r="W134" s="183"/>
      <c r="X134" s="177"/>
      <c r="Y134" s="177"/>
      <c r="Z134" s="83"/>
      <c r="AA134" s="64"/>
      <c r="AB134" s="4"/>
      <c r="AC134" s="4"/>
      <c r="AD134" s="4"/>
      <c r="AE134" s="4"/>
      <c r="AF134" s="4"/>
      <c r="AG134" s="4"/>
      <c r="AH134" s="4"/>
      <c r="AI134" s="4"/>
      <c r="AJ134" s="4"/>
      <c r="AK134" s="4"/>
      <c r="AL134" s="4"/>
      <c r="AM134" s="4"/>
    </row>
    <row r="135" spans="1:39" s="3" customFormat="1" ht="15">
      <c r="A135" s="62" t="s">
        <v>693</v>
      </c>
      <c r="B135" s="62" t="s">
        <v>132</v>
      </c>
      <c r="C135" s="62"/>
      <c r="D135" s="62" t="s">
        <v>133</v>
      </c>
      <c r="E135" s="10"/>
      <c r="F135" s="10"/>
      <c r="G135" s="7"/>
      <c r="I135" s="62"/>
      <c r="J135" s="47"/>
      <c r="K135" s="109"/>
      <c r="M135" s="62">
        <v>2</v>
      </c>
      <c r="N135" s="214">
        <v>1058</v>
      </c>
      <c r="P135" s="62">
        <v>4</v>
      </c>
      <c r="Q135" s="215">
        <v>2116</v>
      </c>
      <c r="S135" s="62">
        <v>4</v>
      </c>
      <c r="T135" s="215">
        <v>1339</v>
      </c>
      <c r="V135" s="182"/>
      <c r="W135" s="183"/>
      <c r="X135" s="177"/>
      <c r="Y135" s="177"/>
      <c r="Z135" s="83"/>
      <c r="AA135" s="64"/>
      <c r="AB135" s="4"/>
      <c r="AC135" s="4"/>
      <c r="AD135" s="4"/>
      <c r="AE135" s="4"/>
      <c r="AF135" s="4"/>
      <c r="AG135" s="4"/>
      <c r="AH135" s="4"/>
      <c r="AI135" s="4"/>
      <c r="AJ135" s="4"/>
      <c r="AK135" s="4"/>
      <c r="AL135" s="4"/>
      <c r="AM135" s="4"/>
    </row>
    <row r="136" spans="1:39" s="3" customFormat="1" ht="15">
      <c r="A136" s="62" t="s">
        <v>693</v>
      </c>
      <c r="B136" s="62" t="s">
        <v>360</v>
      </c>
      <c r="C136" s="62"/>
      <c r="D136" s="62" t="s">
        <v>361</v>
      </c>
      <c r="E136" s="10"/>
      <c r="F136" s="10"/>
      <c r="G136" s="7"/>
      <c r="I136" s="62"/>
      <c r="J136" s="47"/>
      <c r="K136" s="109"/>
      <c r="M136" s="62"/>
      <c r="N136" s="214"/>
      <c r="P136" s="62">
        <v>1</v>
      </c>
      <c r="Q136" s="215">
        <v>710</v>
      </c>
      <c r="S136" s="62">
        <v>1</v>
      </c>
      <c r="T136" s="215">
        <v>402</v>
      </c>
      <c r="V136" s="182"/>
      <c r="W136" s="183"/>
      <c r="X136" s="177"/>
      <c r="Y136" s="177"/>
      <c r="Z136" s="83"/>
      <c r="AA136" s="64"/>
      <c r="AB136" s="4"/>
      <c r="AC136" s="4"/>
      <c r="AD136" s="4"/>
      <c r="AE136" s="4"/>
      <c r="AF136" s="4"/>
      <c r="AG136" s="4"/>
      <c r="AH136" s="4"/>
      <c r="AI136" s="4"/>
      <c r="AJ136" s="4"/>
      <c r="AK136" s="4"/>
      <c r="AL136" s="4"/>
      <c r="AM136" s="4"/>
    </row>
    <row r="137" spans="1:39" s="3" customFormat="1" ht="15">
      <c r="A137" s="62" t="s">
        <v>693</v>
      </c>
      <c r="B137" s="62" t="s">
        <v>314</v>
      </c>
      <c r="C137" s="62"/>
      <c r="D137" s="62" t="s">
        <v>139</v>
      </c>
      <c r="E137" s="10"/>
      <c r="F137" s="10"/>
      <c r="G137" s="7"/>
      <c r="I137" s="62"/>
      <c r="J137" s="47"/>
      <c r="K137" s="109"/>
      <c r="M137" s="62"/>
      <c r="N137" s="214"/>
      <c r="P137" s="62">
        <v>1</v>
      </c>
      <c r="Q137" s="215">
        <v>529</v>
      </c>
      <c r="S137" s="62"/>
      <c r="T137" s="215"/>
      <c r="V137" s="182"/>
      <c r="W137" s="183"/>
      <c r="X137" s="177"/>
      <c r="Y137" s="177"/>
      <c r="Z137" s="83"/>
      <c r="AA137" s="64"/>
      <c r="AB137" s="4"/>
      <c r="AC137" s="4"/>
      <c r="AD137" s="4"/>
      <c r="AE137" s="4"/>
      <c r="AF137" s="4"/>
      <c r="AG137" s="4"/>
      <c r="AH137" s="4"/>
      <c r="AI137" s="4"/>
      <c r="AJ137" s="4"/>
      <c r="AK137" s="4"/>
      <c r="AL137" s="4"/>
      <c r="AM137" s="4"/>
    </row>
    <row r="138" spans="1:39" s="3" customFormat="1" ht="15">
      <c r="A138" s="62" t="s">
        <v>693</v>
      </c>
      <c r="B138" s="62" t="s">
        <v>715</v>
      </c>
      <c r="C138" s="62"/>
      <c r="D138" s="62" t="s">
        <v>139</v>
      </c>
      <c r="E138" s="10"/>
      <c r="F138" s="10"/>
      <c r="G138" s="7"/>
      <c r="I138" s="62"/>
      <c r="J138" s="47"/>
      <c r="K138" s="109"/>
      <c r="M138" s="62">
        <v>5</v>
      </c>
      <c r="N138" s="214">
        <v>2645</v>
      </c>
      <c r="P138" s="62">
        <v>1</v>
      </c>
      <c r="Q138" s="215">
        <v>529</v>
      </c>
      <c r="S138" s="62">
        <v>5</v>
      </c>
      <c r="T138" s="215">
        <v>1928</v>
      </c>
      <c r="V138" s="182"/>
      <c r="W138" s="183"/>
      <c r="X138" s="177"/>
      <c r="Y138" s="177"/>
      <c r="Z138" s="83"/>
      <c r="AA138" s="64"/>
      <c r="AB138" s="4"/>
      <c r="AC138" s="4"/>
      <c r="AD138" s="4"/>
      <c r="AE138" s="4"/>
      <c r="AF138" s="4"/>
      <c r="AG138" s="4"/>
      <c r="AH138" s="4"/>
      <c r="AI138" s="4"/>
      <c r="AJ138" s="4"/>
      <c r="AK138" s="4"/>
      <c r="AL138" s="4"/>
      <c r="AM138" s="4"/>
    </row>
    <row r="139" spans="1:39" s="3" customFormat="1" ht="15">
      <c r="A139" s="62" t="s">
        <v>693</v>
      </c>
      <c r="B139" s="62" t="s">
        <v>371</v>
      </c>
      <c r="C139" s="62"/>
      <c r="D139" s="62" t="s">
        <v>372</v>
      </c>
      <c r="E139" s="10"/>
      <c r="F139" s="10"/>
      <c r="G139" s="7"/>
      <c r="I139" s="62"/>
      <c r="J139" s="47"/>
      <c r="K139" s="109"/>
      <c r="M139" s="62">
        <v>2</v>
      </c>
      <c r="N139" s="214">
        <v>1058</v>
      </c>
      <c r="P139" s="62">
        <v>1</v>
      </c>
      <c r="Q139" s="215">
        <v>529</v>
      </c>
      <c r="S139" s="62"/>
      <c r="T139" s="215"/>
      <c r="V139" s="182"/>
      <c r="W139" s="183"/>
      <c r="X139" s="177"/>
      <c r="Y139" s="177"/>
      <c r="Z139" s="83"/>
      <c r="AA139" s="64"/>
      <c r="AB139" s="4"/>
      <c r="AC139" s="4"/>
      <c r="AD139" s="4"/>
      <c r="AE139" s="4"/>
      <c r="AF139" s="4"/>
      <c r="AG139" s="4"/>
      <c r="AH139" s="4"/>
      <c r="AI139" s="4"/>
      <c r="AJ139" s="4"/>
      <c r="AK139" s="4"/>
      <c r="AL139" s="4"/>
      <c r="AM139" s="4"/>
    </row>
    <row r="140" spans="1:39" s="3" customFormat="1" ht="15">
      <c r="A140" s="62" t="s">
        <v>693</v>
      </c>
      <c r="B140" s="62" t="s">
        <v>104</v>
      </c>
      <c r="C140" s="62"/>
      <c r="D140" s="62" t="s">
        <v>105</v>
      </c>
      <c r="E140" s="10"/>
      <c r="F140" s="10"/>
      <c r="G140" s="7"/>
      <c r="I140" s="62"/>
      <c r="J140" s="47"/>
      <c r="K140" s="109"/>
      <c r="M140" s="62">
        <v>1</v>
      </c>
      <c r="N140" s="214">
        <v>529</v>
      </c>
      <c r="P140" s="62">
        <v>2</v>
      </c>
      <c r="Q140" s="215">
        <v>1058</v>
      </c>
      <c r="S140" s="62">
        <v>2</v>
      </c>
      <c r="T140" s="215">
        <v>883</v>
      </c>
      <c r="V140" s="182"/>
      <c r="W140" s="183"/>
      <c r="X140" s="177"/>
      <c r="Y140" s="177"/>
      <c r="Z140" s="83"/>
      <c r="AA140" s="64"/>
      <c r="AB140" s="4"/>
      <c r="AC140" s="4"/>
      <c r="AD140" s="4"/>
      <c r="AE140" s="4"/>
      <c r="AF140" s="4"/>
      <c r="AG140" s="4"/>
      <c r="AH140" s="4"/>
      <c r="AI140" s="4"/>
      <c r="AJ140" s="4"/>
      <c r="AK140" s="4"/>
      <c r="AL140" s="4"/>
      <c r="AM140" s="4"/>
    </row>
    <row r="141" spans="1:39" s="3" customFormat="1" ht="15">
      <c r="A141" s="62" t="s">
        <v>693</v>
      </c>
      <c r="B141" s="62" t="s">
        <v>716</v>
      </c>
      <c r="C141" s="62"/>
      <c r="D141" s="62" t="s">
        <v>105</v>
      </c>
      <c r="E141" s="10"/>
      <c r="F141" s="10"/>
      <c r="G141" s="7"/>
      <c r="I141" s="62"/>
      <c r="J141" s="47"/>
      <c r="K141" s="109"/>
      <c r="M141" s="62">
        <v>2</v>
      </c>
      <c r="N141" s="214">
        <v>1058</v>
      </c>
      <c r="P141" s="62"/>
      <c r="Q141" s="215"/>
      <c r="S141" s="62">
        <v>2</v>
      </c>
      <c r="T141" s="215">
        <v>911</v>
      </c>
      <c r="V141" s="182"/>
      <c r="W141" s="183"/>
      <c r="X141" s="177"/>
      <c r="Y141" s="177"/>
      <c r="Z141" s="83"/>
      <c r="AA141" s="64"/>
      <c r="AB141" s="4"/>
      <c r="AC141" s="4"/>
      <c r="AD141" s="4"/>
      <c r="AE141" s="4"/>
      <c r="AF141" s="4"/>
      <c r="AG141" s="4"/>
      <c r="AH141" s="4"/>
      <c r="AI141" s="4"/>
      <c r="AJ141" s="4"/>
      <c r="AK141" s="4"/>
      <c r="AL141" s="4"/>
      <c r="AM141" s="4"/>
    </row>
    <row r="142" spans="1:39" s="3" customFormat="1" ht="15">
      <c r="A142" s="62" t="s">
        <v>693</v>
      </c>
      <c r="B142" s="62" t="s">
        <v>383</v>
      </c>
      <c r="C142" s="62"/>
      <c r="D142" s="62" t="s">
        <v>105</v>
      </c>
      <c r="E142" s="10"/>
      <c r="F142" s="10"/>
      <c r="G142" s="7"/>
      <c r="I142" s="62"/>
      <c r="J142" s="47"/>
      <c r="K142" s="109"/>
      <c r="M142" s="62">
        <v>5</v>
      </c>
      <c r="N142" s="214">
        <v>2826</v>
      </c>
      <c r="P142" s="62">
        <v>10</v>
      </c>
      <c r="Q142" s="215">
        <v>4961</v>
      </c>
      <c r="S142" s="62">
        <v>7</v>
      </c>
      <c r="T142" s="215">
        <v>3024</v>
      </c>
      <c r="V142" s="182"/>
      <c r="W142" s="183"/>
      <c r="X142" s="177"/>
      <c r="Y142" s="177"/>
      <c r="Z142" s="83"/>
      <c r="AA142" s="64"/>
      <c r="AB142" s="4"/>
      <c r="AC142" s="4"/>
      <c r="AD142" s="4"/>
      <c r="AE142" s="4"/>
      <c r="AF142" s="4"/>
      <c r="AG142" s="4"/>
      <c r="AH142" s="4"/>
      <c r="AI142" s="4"/>
      <c r="AJ142" s="4"/>
      <c r="AK142" s="4"/>
      <c r="AL142" s="4"/>
      <c r="AM142" s="4"/>
    </row>
    <row r="143" spans="1:39" s="3" customFormat="1" ht="15">
      <c r="A143" s="62" t="s">
        <v>693</v>
      </c>
      <c r="B143" s="62" t="s">
        <v>717</v>
      </c>
      <c r="C143" s="62"/>
      <c r="D143" s="62" t="s">
        <v>396</v>
      </c>
      <c r="E143" s="10"/>
      <c r="F143" s="10"/>
      <c r="G143" s="7"/>
      <c r="I143" s="62"/>
      <c r="J143" s="47"/>
      <c r="K143" s="109"/>
      <c r="M143" s="62">
        <v>3</v>
      </c>
      <c r="N143" s="214">
        <v>1587</v>
      </c>
      <c r="P143" s="62"/>
      <c r="Q143" s="215"/>
      <c r="S143" s="62">
        <v>3</v>
      </c>
      <c r="T143" s="215">
        <v>1154</v>
      </c>
      <c r="V143" s="182"/>
      <c r="W143" s="183"/>
      <c r="X143" s="177"/>
      <c r="Y143" s="177"/>
      <c r="Z143" s="83"/>
      <c r="AA143" s="64"/>
      <c r="AB143" s="4"/>
      <c r="AC143" s="4"/>
      <c r="AD143" s="4"/>
      <c r="AE143" s="4"/>
      <c r="AF143" s="4"/>
      <c r="AG143" s="4"/>
      <c r="AH143" s="4"/>
      <c r="AI143" s="4"/>
      <c r="AJ143" s="4"/>
      <c r="AK143" s="4"/>
      <c r="AL143" s="4"/>
      <c r="AM143" s="4"/>
    </row>
    <row r="144" spans="1:39" s="3" customFormat="1" ht="15">
      <c r="A144" s="62" t="s">
        <v>693</v>
      </c>
      <c r="B144" s="62" t="s">
        <v>149</v>
      </c>
      <c r="C144" s="62"/>
      <c r="D144" s="62" t="s">
        <v>150</v>
      </c>
      <c r="E144" s="10"/>
      <c r="F144" s="10"/>
      <c r="G144" s="7"/>
      <c r="I144" s="62"/>
      <c r="J144" s="47"/>
      <c r="K144" s="109"/>
      <c r="M144" s="62">
        <v>9</v>
      </c>
      <c r="N144" s="214">
        <v>4761</v>
      </c>
      <c r="P144" s="62">
        <v>15</v>
      </c>
      <c r="Q144" s="215">
        <v>8084.54</v>
      </c>
      <c r="S144" s="62">
        <v>7</v>
      </c>
      <c r="T144" s="215">
        <v>2923</v>
      </c>
      <c r="V144" s="182"/>
      <c r="W144" s="183"/>
      <c r="X144" s="177"/>
      <c r="Y144" s="177"/>
      <c r="Z144" s="83"/>
      <c r="AA144" s="64"/>
      <c r="AB144" s="4"/>
      <c r="AC144" s="4"/>
      <c r="AD144" s="4"/>
      <c r="AE144" s="4"/>
      <c r="AF144" s="4"/>
      <c r="AG144" s="4"/>
      <c r="AH144" s="4"/>
      <c r="AI144" s="4"/>
      <c r="AJ144" s="4"/>
      <c r="AK144" s="4"/>
      <c r="AL144" s="4"/>
      <c r="AM144" s="4"/>
    </row>
    <row r="145" spans="1:39" s="3" customFormat="1" ht="15">
      <c r="A145" s="62" t="s">
        <v>693</v>
      </c>
      <c r="B145" s="62" t="s">
        <v>151</v>
      </c>
      <c r="C145" s="62"/>
      <c r="D145" s="62" t="s">
        <v>150</v>
      </c>
      <c r="E145" s="10"/>
      <c r="F145" s="10"/>
      <c r="G145" s="7"/>
      <c r="I145" s="62"/>
      <c r="J145" s="47"/>
      <c r="K145" s="109"/>
      <c r="M145" s="62">
        <v>2</v>
      </c>
      <c r="N145" s="214">
        <v>1058</v>
      </c>
      <c r="P145" s="62">
        <v>2</v>
      </c>
      <c r="Q145" s="215">
        <v>1058</v>
      </c>
      <c r="S145" s="62">
        <v>4</v>
      </c>
      <c r="T145" s="215">
        <v>1901</v>
      </c>
      <c r="V145" s="182"/>
      <c r="W145" s="183"/>
      <c r="X145" s="177"/>
      <c r="Y145" s="177"/>
      <c r="Z145" s="83"/>
      <c r="AA145" s="64"/>
      <c r="AB145" s="4"/>
      <c r="AC145" s="4"/>
      <c r="AD145" s="4"/>
      <c r="AE145" s="4"/>
      <c r="AF145" s="4"/>
      <c r="AG145" s="4"/>
      <c r="AH145" s="4"/>
      <c r="AI145" s="4"/>
      <c r="AJ145" s="4"/>
      <c r="AK145" s="4"/>
      <c r="AL145" s="4"/>
      <c r="AM145" s="4"/>
    </row>
    <row r="146" spans="1:39" s="3" customFormat="1" ht="15">
      <c r="A146" s="62" t="s">
        <v>693</v>
      </c>
      <c r="B146" s="62" t="s">
        <v>718</v>
      </c>
      <c r="C146" s="62"/>
      <c r="D146" s="62" t="s">
        <v>150</v>
      </c>
      <c r="E146" s="10"/>
      <c r="F146" s="10"/>
      <c r="G146" s="7"/>
      <c r="I146" s="62"/>
      <c r="J146" s="47"/>
      <c r="K146" s="109"/>
      <c r="M146" s="62">
        <v>1</v>
      </c>
      <c r="N146" s="214">
        <v>529</v>
      </c>
      <c r="P146" s="62"/>
      <c r="Q146" s="215"/>
      <c r="S146" s="62">
        <v>5</v>
      </c>
      <c r="T146" s="215">
        <v>2603</v>
      </c>
      <c r="V146" s="182"/>
      <c r="W146" s="183"/>
      <c r="X146" s="177"/>
      <c r="Y146" s="177"/>
      <c r="Z146" s="83"/>
      <c r="AA146" s="64"/>
      <c r="AB146" s="4"/>
      <c r="AC146" s="4"/>
      <c r="AD146" s="4"/>
      <c r="AE146" s="4"/>
      <c r="AF146" s="4"/>
      <c r="AG146" s="4"/>
      <c r="AH146" s="4"/>
      <c r="AI146" s="4"/>
      <c r="AJ146" s="4"/>
      <c r="AK146" s="4"/>
      <c r="AL146" s="4"/>
      <c r="AM146" s="4"/>
    </row>
    <row r="147" spans="1:39" s="3" customFormat="1" ht="15">
      <c r="A147" s="62" t="s">
        <v>693</v>
      </c>
      <c r="B147" s="62" t="s">
        <v>216</v>
      </c>
      <c r="C147" s="62"/>
      <c r="D147" s="62" t="s">
        <v>98</v>
      </c>
      <c r="E147" s="10"/>
      <c r="F147" s="10"/>
      <c r="G147" s="7"/>
      <c r="I147" s="62"/>
      <c r="J147" s="47"/>
      <c r="K147" s="109"/>
      <c r="M147" s="62"/>
      <c r="N147" s="214"/>
      <c r="P147" s="62">
        <v>2</v>
      </c>
      <c r="Q147" s="215">
        <v>1058</v>
      </c>
      <c r="S147" s="62"/>
      <c r="T147" s="215"/>
      <c r="V147" s="182"/>
      <c r="W147" s="183"/>
      <c r="X147" s="177"/>
      <c r="Y147" s="177"/>
      <c r="Z147" s="83"/>
      <c r="AA147" s="64"/>
      <c r="AB147" s="4"/>
      <c r="AC147" s="4"/>
      <c r="AD147" s="4"/>
      <c r="AE147" s="4"/>
      <c r="AF147" s="4"/>
      <c r="AG147" s="4"/>
      <c r="AH147" s="4"/>
      <c r="AI147" s="4"/>
      <c r="AJ147" s="4"/>
      <c r="AK147" s="4"/>
      <c r="AL147" s="4"/>
      <c r="AM147" s="4"/>
    </row>
    <row r="148" spans="1:39" s="3" customFormat="1" ht="15">
      <c r="A148" s="62" t="s">
        <v>693</v>
      </c>
      <c r="B148" s="62" t="s">
        <v>475</v>
      </c>
      <c r="C148" s="62"/>
      <c r="D148" s="62" t="s">
        <v>98</v>
      </c>
      <c r="E148" s="10"/>
      <c r="F148" s="10"/>
      <c r="G148" s="7"/>
      <c r="I148" s="62"/>
      <c r="J148" s="47"/>
      <c r="K148" s="109"/>
      <c r="M148" s="62"/>
      <c r="N148" s="214"/>
      <c r="P148" s="62">
        <v>1</v>
      </c>
      <c r="Q148" s="215">
        <v>529</v>
      </c>
      <c r="S148" s="62"/>
      <c r="T148" s="215"/>
      <c r="V148" s="182"/>
      <c r="W148" s="183"/>
      <c r="X148" s="177"/>
      <c r="Y148" s="177"/>
      <c r="Z148" s="83"/>
      <c r="AA148" s="64"/>
      <c r="AB148" s="4"/>
      <c r="AC148" s="4"/>
      <c r="AD148" s="4"/>
      <c r="AE148" s="4"/>
      <c r="AF148" s="4"/>
      <c r="AG148" s="4"/>
      <c r="AH148" s="4"/>
      <c r="AI148" s="4"/>
      <c r="AJ148" s="4"/>
      <c r="AK148" s="4"/>
      <c r="AL148" s="4"/>
      <c r="AM148" s="4"/>
    </row>
    <row r="149" spans="1:39" s="3" customFormat="1" ht="15">
      <c r="A149" s="62" t="s">
        <v>693</v>
      </c>
      <c r="B149" s="62" t="s">
        <v>333</v>
      </c>
      <c r="C149" s="62"/>
      <c r="D149" s="62" t="s">
        <v>98</v>
      </c>
      <c r="E149" s="10"/>
      <c r="F149" s="10"/>
      <c r="G149" s="7"/>
      <c r="I149" s="62"/>
      <c r="J149" s="47"/>
      <c r="K149" s="109"/>
      <c r="M149" s="62">
        <v>1</v>
      </c>
      <c r="N149" s="214">
        <v>529</v>
      </c>
      <c r="P149" s="62"/>
      <c r="Q149" s="215"/>
      <c r="S149" s="62"/>
      <c r="T149" s="215"/>
      <c r="V149" s="182"/>
      <c r="W149" s="183"/>
      <c r="X149" s="177"/>
      <c r="Y149" s="177"/>
      <c r="Z149" s="83"/>
      <c r="AA149" s="64"/>
      <c r="AB149" s="4"/>
      <c r="AC149" s="4"/>
      <c r="AD149" s="4"/>
      <c r="AE149" s="4"/>
      <c r="AF149" s="4"/>
      <c r="AG149" s="4"/>
      <c r="AH149" s="4"/>
      <c r="AI149" s="4"/>
      <c r="AJ149" s="4"/>
      <c r="AK149" s="4"/>
      <c r="AL149" s="4"/>
      <c r="AM149" s="4"/>
    </row>
    <row r="150" spans="1:39" s="3" customFormat="1" ht="15">
      <c r="A150" s="62" t="s">
        <v>693</v>
      </c>
      <c r="B150" s="62" t="s">
        <v>153</v>
      </c>
      <c r="C150" s="62"/>
      <c r="D150" s="62" t="s">
        <v>98</v>
      </c>
      <c r="E150" s="10"/>
      <c r="F150" s="10"/>
      <c r="G150" s="7"/>
      <c r="I150" s="62"/>
      <c r="J150" s="47"/>
      <c r="K150" s="109"/>
      <c r="M150" s="62">
        <v>2</v>
      </c>
      <c r="N150" s="214">
        <v>1058</v>
      </c>
      <c r="P150" s="62">
        <v>1</v>
      </c>
      <c r="Q150" s="215">
        <v>529</v>
      </c>
      <c r="S150" s="62">
        <v>3</v>
      </c>
      <c r="T150" s="215">
        <v>1284</v>
      </c>
      <c r="V150" s="182"/>
      <c r="W150" s="183"/>
      <c r="X150" s="177"/>
      <c r="Y150" s="177"/>
      <c r="Z150" s="83"/>
      <c r="AA150" s="64"/>
      <c r="AB150" s="4"/>
      <c r="AC150" s="4"/>
      <c r="AD150" s="4"/>
      <c r="AE150" s="4"/>
      <c r="AF150" s="4"/>
      <c r="AG150" s="4"/>
      <c r="AH150" s="4"/>
      <c r="AI150" s="4"/>
      <c r="AJ150" s="4"/>
      <c r="AK150" s="4"/>
      <c r="AL150" s="4"/>
      <c r="AM150" s="4"/>
    </row>
    <row r="151" spans="1:39" s="3" customFormat="1" ht="15">
      <c r="A151" s="62" t="s">
        <v>693</v>
      </c>
      <c r="B151" s="62" t="s">
        <v>99</v>
      </c>
      <c r="C151" s="62"/>
      <c r="D151" s="62" t="s">
        <v>100</v>
      </c>
      <c r="E151" s="10"/>
      <c r="F151" s="10"/>
      <c r="G151" s="7"/>
      <c r="I151" s="62"/>
      <c r="J151" s="47"/>
      <c r="K151" s="109"/>
      <c r="M151" s="62">
        <v>12</v>
      </c>
      <c r="N151" s="214">
        <v>6529</v>
      </c>
      <c r="P151" s="62">
        <v>5</v>
      </c>
      <c r="Q151" s="215">
        <v>2645</v>
      </c>
      <c r="S151" s="62">
        <v>6</v>
      </c>
      <c r="T151" s="215">
        <v>2647</v>
      </c>
      <c r="V151" s="182"/>
      <c r="W151" s="183"/>
      <c r="X151" s="177"/>
      <c r="Y151" s="177"/>
      <c r="Z151" s="83"/>
      <c r="AA151" s="64"/>
      <c r="AB151" s="4"/>
      <c r="AC151" s="4"/>
      <c r="AD151" s="4"/>
      <c r="AE151" s="4"/>
      <c r="AF151" s="4"/>
      <c r="AG151" s="4"/>
      <c r="AH151" s="4"/>
      <c r="AI151" s="4"/>
      <c r="AJ151" s="4"/>
      <c r="AK151" s="4"/>
      <c r="AL151" s="4"/>
      <c r="AM151" s="4"/>
    </row>
    <row r="152" spans="1:39" s="3" customFormat="1" ht="15">
      <c r="A152" s="62" t="s">
        <v>693</v>
      </c>
      <c r="B152" s="62" t="s">
        <v>719</v>
      </c>
      <c r="C152" s="62"/>
      <c r="D152" s="62" t="s">
        <v>100</v>
      </c>
      <c r="E152" s="10"/>
      <c r="F152" s="10"/>
      <c r="G152" s="7"/>
      <c r="I152" s="62"/>
      <c r="J152" s="47"/>
      <c r="K152" s="109"/>
      <c r="M152" s="62">
        <v>2</v>
      </c>
      <c r="N152" s="214">
        <v>1239</v>
      </c>
      <c r="P152" s="62"/>
      <c r="Q152" s="215"/>
      <c r="S152" s="62">
        <v>3</v>
      </c>
      <c r="T152" s="215">
        <v>1152</v>
      </c>
      <c r="V152" s="182"/>
      <c r="W152" s="183"/>
      <c r="X152" s="177"/>
      <c r="Y152" s="177"/>
      <c r="Z152" s="83"/>
      <c r="AA152" s="64"/>
      <c r="AB152" s="4"/>
      <c r="AC152" s="4"/>
      <c r="AD152" s="4"/>
      <c r="AE152" s="4"/>
      <c r="AF152" s="4"/>
      <c r="AG152" s="4"/>
      <c r="AH152" s="4"/>
      <c r="AI152" s="4"/>
      <c r="AJ152" s="4"/>
      <c r="AK152" s="4"/>
      <c r="AL152" s="4"/>
      <c r="AM152" s="4"/>
    </row>
    <row r="153" spans="1:39" s="3" customFormat="1" ht="15">
      <c r="A153" s="62" t="s">
        <v>693</v>
      </c>
      <c r="B153" s="62" t="s">
        <v>183</v>
      </c>
      <c r="C153" s="62"/>
      <c r="D153" s="62" t="s">
        <v>184</v>
      </c>
      <c r="E153" s="10"/>
      <c r="F153" s="10"/>
      <c r="G153" s="7"/>
      <c r="I153" s="62"/>
      <c r="J153" s="47"/>
      <c r="K153" s="109"/>
      <c r="M153" s="62">
        <v>1</v>
      </c>
      <c r="N153" s="214">
        <v>529</v>
      </c>
      <c r="P153" s="62">
        <v>4</v>
      </c>
      <c r="Q153" s="215">
        <v>2116</v>
      </c>
      <c r="S153" s="62">
        <v>3</v>
      </c>
      <c r="T153" s="215">
        <v>1285</v>
      </c>
      <c r="V153" s="182"/>
      <c r="W153" s="183"/>
      <c r="X153" s="177"/>
      <c r="Y153" s="177"/>
      <c r="Z153" s="83"/>
      <c r="AA153" s="64"/>
      <c r="AB153" s="4"/>
      <c r="AC153" s="4"/>
      <c r="AD153" s="4"/>
      <c r="AE153" s="4"/>
      <c r="AF153" s="4"/>
      <c r="AG153" s="4"/>
      <c r="AH153" s="4"/>
      <c r="AI153" s="4"/>
      <c r="AJ153" s="4"/>
      <c r="AK153" s="4"/>
      <c r="AL153" s="4"/>
      <c r="AM153" s="4"/>
    </row>
    <row r="154" spans="1:39" s="3" customFormat="1" ht="15">
      <c r="A154" s="62" t="s">
        <v>693</v>
      </c>
      <c r="B154" s="62" t="s">
        <v>198</v>
      </c>
      <c r="C154" s="62"/>
      <c r="D154" s="62" t="s">
        <v>199</v>
      </c>
      <c r="E154" s="10"/>
      <c r="F154" s="10"/>
      <c r="G154" s="7"/>
      <c r="I154" s="62"/>
      <c r="J154" s="47"/>
      <c r="K154" s="109"/>
      <c r="M154" s="62"/>
      <c r="N154" s="214"/>
      <c r="P154" s="62">
        <v>1</v>
      </c>
      <c r="Q154" s="215">
        <v>529</v>
      </c>
      <c r="S154" s="62"/>
      <c r="T154" s="215"/>
      <c r="V154" s="182"/>
      <c r="W154" s="183"/>
      <c r="X154" s="177"/>
      <c r="Y154" s="177"/>
      <c r="Z154" s="83"/>
      <c r="AA154" s="64"/>
      <c r="AB154" s="4"/>
      <c r="AC154" s="4"/>
      <c r="AD154" s="4"/>
      <c r="AE154" s="4"/>
      <c r="AF154" s="4"/>
      <c r="AG154" s="4"/>
      <c r="AH154" s="4"/>
      <c r="AI154" s="4"/>
      <c r="AJ154" s="4"/>
      <c r="AK154" s="4"/>
      <c r="AL154" s="4"/>
      <c r="AM154" s="4"/>
    </row>
    <row r="155" spans="1:39" s="3" customFormat="1" ht="15">
      <c r="A155" s="62" t="s">
        <v>693</v>
      </c>
      <c r="B155" s="62" t="s">
        <v>208</v>
      </c>
      <c r="C155" s="62"/>
      <c r="D155" s="62" t="s">
        <v>209</v>
      </c>
      <c r="E155" s="10"/>
      <c r="F155" s="10"/>
      <c r="G155" s="7"/>
      <c r="I155" s="62"/>
      <c r="J155" s="47"/>
      <c r="K155" s="109"/>
      <c r="M155" s="62">
        <v>2</v>
      </c>
      <c r="N155" s="214">
        <v>1058</v>
      </c>
      <c r="P155" s="62">
        <v>7</v>
      </c>
      <c r="Q155" s="215">
        <v>3474</v>
      </c>
      <c r="S155" s="62">
        <v>3</v>
      </c>
      <c r="T155" s="215">
        <v>1364</v>
      </c>
      <c r="V155" s="182"/>
      <c r="W155" s="183"/>
      <c r="X155" s="177"/>
      <c r="Y155" s="177"/>
      <c r="Z155" s="83"/>
      <c r="AA155" s="64"/>
      <c r="AB155" s="4"/>
      <c r="AC155" s="4"/>
      <c r="AD155" s="4"/>
      <c r="AE155" s="4"/>
      <c r="AF155" s="4"/>
      <c r="AG155" s="4"/>
      <c r="AH155" s="4"/>
      <c r="AI155" s="4"/>
      <c r="AJ155" s="4"/>
      <c r="AK155" s="4"/>
      <c r="AL155" s="4"/>
      <c r="AM155" s="4"/>
    </row>
    <row r="156" spans="1:39" s="3" customFormat="1" ht="15">
      <c r="A156" s="62" t="s">
        <v>693</v>
      </c>
      <c r="B156" s="62" t="s">
        <v>200</v>
      </c>
      <c r="C156" s="62"/>
      <c r="D156" s="62" t="s">
        <v>201</v>
      </c>
      <c r="E156" s="10"/>
      <c r="F156" s="10"/>
      <c r="G156" s="7"/>
      <c r="I156" s="62"/>
      <c r="J156" s="47"/>
      <c r="K156" s="109"/>
      <c r="M156" s="62"/>
      <c r="N156" s="214"/>
      <c r="P156" s="62"/>
      <c r="Q156" s="215"/>
      <c r="S156" s="62">
        <v>1</v>
      </c>
      <c r="T156" s="215">
        <v>481</v>
      </c>
      <c r="V156" s="182"/>
      <c r="W156" s="183"/>
      <c r="X156" s="177"/>
      <c r="Y156" s="177"/>
      <c r="Z156" s="83"/>
      <c r="AA156" s="64"/>
      <c r="AB156" s="4"/>
      <c r="AC156" s="4"/>
      <c r="AD156" s="4"/>
      <c r="AE156" s="4"/>
      <c r="AF156" s="4"/>
      <c r="AG156" s="4"/>
      <c r="AH156" s="4"/>
      <c r="AI156" s="4"/>
      <c r="AJ156" s="4"/>
      <c r="AK156" s="4"/>
      <c r="AL156" s="4"/>
      <c r="AM156" s="4"/>
    </row>
    <row r="157" spans="1:39" s="3" customFormat="1" ht="15">
      <c r="A157" s="62" t="s">
        <v>693</v>
      </c>
      <c r="B157" s="62" t="s">
        <v>242</v>
      </c>
      <c r="C157" s="62"/>
      <c r="D157" s="62" t="s">
        <v>243</v>
      </c>
      <c r="E157" s="10"/>
      <c r="F157" s="10"/>
      <c r="G157" s="7"/>
      <c r="I157" s="62"/>
      <c r="J157" s="47"/>
      <c r="K157" s="109"/>
      <c r="M157" s="62"/>
      <c r="N157" s="214"/>
      <c r="P157" s="62">
        <v>1</v>
      </c>
      <c r="Q157" s="215">
        <v>529</v>
      </c>
      <c r="S157" s="62"/>
      <c r="T157" s="215"/>
      <c r="V157" s="182"/>
      <c r="W157" s="183"/>
      <c r="X157" s="177"/>
      <c r="Y157" s="177"/>
      <c r="Z157" s="83"/>
      <c r="AA157" s="64"/>
      <c r="AB157" s="4"/>
      <c r="AC157" s="4"/>
      <c r="AD157" s="4"/>
      <c r="AE157" s="4"/>
      <c r="AF157" s="4"/>
      <c r="AG157" s="4"/>
      <c r="AH157" s="4"/>
      <c r="AI157" s="4"/>
      <c r="AJ157" s="4"/>
      <c r="AK157" s="4"/>
      <c r="AL157" s="4"/>
      <c r="AM157" s="4"/>
    </row>
    <row r="158" spans="1:39" s="3" customFormat="1" ht="15">
      <c r="A158" s="62" t="s">
        <v>693</v>
      </c>
      <c r="B158" s="62" t="s">
        <v>248</v>
      </c>
      <c r="C158" s="62"/>
      <c r="D158" s="62" t="s">
        <v>249</v>
      </c>
      <c r="E158" s="10"/>
      <c r="F158" s="10"/>
      <c r="G158" s="7"/>
      <c r="I158" s="62"/>
      <c r="J158" s="47"/>
      <c r="K158" s="109"/>
      <c r="M158" s="62">
        <v>2</v>
      </c>
      <c r="N158" s="214">
        <v>1058</v>
      </c>
      <c r="P158" s="62">
        <v>2</v>
      </c>
      <c r="Q158" s="215">
        <v>1239</v>
      </c>
      <c r="S158" s="62">
        <v>2</v>
      </c>
      <c r="T158" s="215">
        <v>803</v>
      </c>
      <c r="V158" s="182"/>
      <c r="W158" s="183"/>
      <c r="X158" s="177"/>
      <c r="Y158" s="177"/>
      <c r="Z158" s="83"/>
      <c r="AA158" s="64"/>
      <c r="AB158" s="4"/>
      <c r="AC158" s="4"/>
      <c r="AD158" s="4"/>
      <c r="AE158" s="4"/>
      <c r="AF158" s="4"/>
      <c r="AG158" s="4"/>
      <c r="AH158" s="4"/>
      <c r="AI158" s="4"/>
      <c r="AJ158" s="4"/>
      <c r="AK158" s="4"/>
      <c r="AL158" s="4"/>
      <c r="AM158" s="4"/>
    </row>
    <row r="159" spans="1:39" s="3" customFormat="1" ht="15">
      <c r="A159" s="62" t="s">
        <v>693</v>
      </c>
      <c r="B159" s="62" t="s">
        <v>269</v>
      </c>
      <c r="C159" s="62"/>
      <c r="D159" s="62" t="s">
        <v>270</v>
      </c>
      <c r="E159" s="10"/>
      <c r="F159" s="10"/>
      <c r="G159" s="7"/>
      <c r="I159" s="62"/>
      <c r="J159" s="47"/>
      <c r="K159" s="109"/>
      <c r="M159" s="62"/>
      <c r="N159" s="214"/>
      <c r="P159" s="62"/>
      <c r="Q159" s="215"/>
      <c r="S159" s="62">
        <v>1</v>
      </c>
      <c r="T159" s="215">
        <v>322</v>
      </c>
      <c r="V159" s="182"/>
      <c r="W159" s="183"/>
      <c r="X159" s="177"/>
      <c r="Y159" s="177"/>
      <c r="Z159" s="83"/>
      <c r="AA159" s="64"/>
      <c r="AB159" s="4"/>
      <c r="AC159" s="4"/>
      <c r="AD159" s="4"/>
      <c r="AE159" s="4"/>
      <c r="AF159" s="4"/>
      <c r="AG159" s="4"/>
      <c r="AH159" s="4"/>
      <c r="AI159" s="4"/>
      <c r="AJ159" s="4"/>
      <c r="AK159" s="4"/>
      <c r="AL159" s="4"/>
      <c r="AM159" s="4"/>
    </row>
    <row r="160" spans="1:39" s="3" customFormat="1" ht="15">
      <c r="A160" s="62" t="s">
        <v>693</v>
      </c>
      <c r="B160" s="62" t="s">
        <v>277</v>
      </c>
      <c r="C160" s="62"/>
      <c r="D160" s="62" t="s">
        <v>278</v>
      </c>
      <c r="E160" s="10"/>
      <c r="F160" s="10"/>
      <c r="G160" s="7"/>
      <c r="I160" s="62"/>
      <c r="J160" s="47"/>
      <c r="K160" s="109"/>
      <c r="M160" s="62"/>
      <c r="N160" s="214"/>
      <c r="P160" s="62"/>
      <c r="Q160" s="215"/>
      <c r="S160" s="62">
        <v>1</v>
      </c>
      <c r="T160" s="215">
        <v>320</v>
      </c>
      <c r="V160" s="182"/>
      <c r="W160" s="183"/>
      <c r="X160" s="177"/>
      <c r="Y160" s="177"/>
      <c r="Z160" s="83"/>
      <c r="AA160" s="64"/>
      <c r="AB160" s="4"/>
      <c r="AC160" s="4"/>
      <c r="AD160" s="4"/>
      <c r="AE160" s="4"/>
      <c r="AF160" s="4"/>
      <c r="AG160" s="4"/>
      <c r="AH160" s="4"/>
      <c r="AI160" s="4"/>
      <c r="AJ160" s="4"/>
      <c r="AK160" s="4"/>
      <c r="AL160" s="4"/>
      <c r="AM160" s="4"/>
    </row>
    <row r="161" spans="1:39" s="3" customFormat="1" ht="15">
      <c r="A161" s="62" t="s">
        <v>693</v>
      </c>
      <c r="B161" s="62" t="s">
        <v>286</v>
      </c>
      <c r="C161" s="62"/>
      <c r="D161" s="62" t="s">
        <v>287</v>
      </c>
      <c r="E161" s="10"/>
      <c r="F161" s="10"/>
      <c r="G161" s="7"/>
      <c r="I161" s="62"/>
      <c r="J161" s="47"/>
      <c r="K161" s="109"/>
      <c r="M161" s="62"/>
      <c r="N161" s="214"/>
      <c r="P161" s="62">
        <v>3</v>
      </c>
      <c r="Q161" s="215">
        <v>1587</v>
      </c>
      <c r="S161" s="62"/>
      <c r="T161" s="215"/>
      <c r="V161" s="182"/>
      <c r="W161" s="183"/>
      <c r="X161" s="177"/>
      <c r="Y161" s="177"/>
      <c r="Z161" s="83"/>
      <c r="AA161" s="64"/>
      <c r="AB161" s="4"/>
      <c r="AC161" s="4"/>
      <c r="AD161" s="4"/>
      <c r="AE161" s="4"/>
      <c r="AF161" s="4"/>
      <c r="AG161" s="4"/>
      <c r="AH161" s="4"/>
      <c r="AI161" s="4"/>
      <c r="AJ161" s="4"/>
      <c r="AK161" s="4"/>
      <c r="AL161" s="4"/>
      <c r="AM161" s="4"/>
    </row>
    <row r="162" spans="1:39" s="3" customFormat="1" ht="15">
      <c r="A162" s="62" t="s">
        <v>693</v>
      </c>
      <c r="B162" s="62" t="s">
        <v>174</v>
      </c>
      <c r="C162" s="62"/>
      <c r="D162" s="62" t="s">
        <v>119</v>
      </c>
      <c r="E162" s="10"/>
      <c r="F162" s="10"/>
      <c r="G162" s="7"/>
      <c r="I162" s="62"/>
      <c r="J162" s="47"/>
      <c r="K162" s="109"/>
      <c r="M162" s="62"/>
      <c r="N162" s="214"/>
      <c r="P162" s="62">
        <v>2</v>
      </c>
      <c r="Q162" s="215">
        <v>1058</v>
      </c>
      <c r="S162" s="62">
        <v>1</v>
      </c>
      <c r="T162" s="215">
        <v>320</v>
      </c>
      <c r="V162" s="182"/>
      <c r="W162" s="183"/>
      <c r="X162" s="177"/>
      <c r="Y162" s="177"/>
      <c r="Z162" s="83"/>
      <c r="AA162" s="64"/>
      <c r="AB162" s="4"/>
      <c r="AC162" s="4"/>
      <c r="AD162" s="4"/>
      <c r="AE162" s="4"/>
      <c r="AF162" s="4"/>
      <c r="AG162" s="4"/>
      <c r="AH162" s="4"/>
      <c r="AI162" s="4"/>
      <c r="AJ162" s="4"/>
      <c r="AK162" s="4"/>
      <c r="AL162" s="4"/>
      <c r="AM162" s="4"/>
    </row>
    <row r="163" spans="1:39" s="3" customFormat="1" ht="15">
      <c r="A163" s="62" t="s">
        <v>693</v>
      </c>
      <c r="B163" s="62" t="s">
        <v>118</v>
      </c>
      <c r="C163" s="62"/>
      <c r="D163" s="62" t="s">
        <v>119</v>
      </c>
      <c r="E163" s="10"/>
      <c r="F163" s="10"/>
      <c r="G163" s="7"/>
      <c r="I163" s="62"/>
      <c r="J163" s="47"/>
      <c r="K163" s="109"/>
      <c r="M163" s="62">
        <v>10</v>
      </c>
      <c r="N163" s="214">
        <v>5290</v>
      </c>
      <c r="P163" s="62">
        <v>17</v>
      </c>
      <c r="Q163" s="215">
        <v>8981.18</v>
      </c>
      <c r="S163" s="62">
        <v>34</v>
      </c>
      <c r="T163" s="215">
        <v>14099.28</v>
      </c>
      <c r="V163" s="182"/>
      <c r="W163" s="183"/>
      <c r="X163" s="177"/>
      <c r="Y163" s="177"/>
      <c r="Z163" s="83"/>
      <c r="AA163" s="64"/>
      <c r="AB163" s="4"/>
      <c r="AC163" s="4"/>
      <c r="AD163" s="4"/>
      <c r="AE163" s="4"/>
      <c r="AF163" s="4"/>
      <c r="AG163" s="4"/>
      <c r="AH163" s="4"/>
      <c r="AI163" s="4"/>
      <c r="AJ163" s="4"/>
      <c r="AK163" s="4"/>
      <c r="AL163" s="4"/>
      <c r="AM163" s="4"/>
    </row>
    <row r="164" spans="1:39" s="3" customFormat="1" ht="15">
      <c r="A164" s="62" t="s">
        <v>693</v>
      </c>
      <c r="B164" s="62" t="s">
        <v>394</v>
      </c>
      <c r="C164" s="62"/>
      <c r="D164" s="62" t="s">
        <v>119</v>
      </c>
      <c r="E164" s="10"/>
      <c r="F164" s="10"/>
      <c r="G164" s="7"/>
      <c r="I164" s="62"/>
      <c r="J164" s="47"/>
      <c r="K164" s="109"/>
      <c r="M164" s="62"/>
      <c r="N164" s="214"/>
      <c r="P164" s="62">
        <v>1</v>
      </c>
      <c r="Q164" s="215">
        <v>529</v>
      </c>
      <c r="S164" s="62"/>
      <c r="T164" s="215"/>
      <c r="V164" s="182"/>
      <c r="W164" s="183"/>
      <c r="X164" s="177"/>
      <c r="Y164" s="177"/>
      <c r="Z164" s="83"/>
      <c r="AA164" s="64"/>
      <c r="AB164" s="4"/>
      <c r="AC164" s="4"/>
      <c r="AD164" s="4"/>
      <c r="AE164" s="4"/>
      <c r="AF164" s="4"/>
      <c r="AG164" s="4"/>
      <c r="AH164" s="4"/>
      <c r="AI164" s="4"/>
      <c r="AJ164" s="4"/>
      <c r="AK164" s="4"/>
      <c r="AL164" s="4"/>
      <c r="AM164" s="4"/>
    </row>
    <row r="165" spans="1:39" s="3" customFormat="1" ht="15">
      <c r="A165" s="62" t="s">
        <v>693</v>
      </c>
      <c r="B165" s="62" t="s">
        <v>279</v>
      </c>
      <c r="C165" s="62"/>
      <c r="D165" s="62" t="s">
        <v>191</v>
      </c>
      <c r="E165" s="10"/>
      <c r="F165" s="10"/>
      <c r="G165" s="7"/>
      <c r="I165" s="62"/>
      <c r="J165" s="47"/>
      <c r="K165" s="109"/>
      <c r="M165" s="62">
        <v>2</v>
      </c>
      <c r="N165" s="214">
        <v>1058</v>
      </c>
      <c r="P165" s="62">
        <v>1</v>
      </c>
      <c r="Q165" s="215">
        <v>529</v>
      </c>
      <c r="S165" s="62"/>
      <c r="T165" s="215"/>
      <c r="V165" s="182"/>
      <c r="W165" s="183"/>
      <c r="X165" s="177"/>
      <c r="Y165" s="177"/>
      <c r="Z165" s="83"/>
      <c r="AA165" s="64"/>
      <c r="AB165" s="4"/>
      <c r="AC165" s="4"/>
      <c r="AD165" s="4"/>
      <c r="AE165" s="4"/>
      <c r="AF165" s="4"/>
      <c r="AG165" s="4"/>
      <c r="AH165" s="4"/>
      <c r="AI165" s="4"/>
      <c r="AJ165" s="4"/>
      <c r="AK165" s="4"/>
      <c r="AL165" s="4"/>
      <c r="AM165" s="4"/>
    </row>
    <row r="166" spans="1:39" s="3" customFormat="1" ht="15">
      <c r="A166" s="62" t="s">
        <v>693</v>
      </c>
      <c r="B166" s="62" t="s">
        <v>300</v>
      </c>
      <c r="C166" s="62"/>
      <c r="D166" s="62" t="s">
        <v>191</v>
      </c>
      <c r="E166" s="10"/>
      <c r="F166" s="10"/>
      <c r="G166" s="7"/>
      <c r="I166" s="62"/>
      <c r="J166" s="47"/>
      <c r="K166" s="109"/>
      <c r="M166" s="62">
        <v>14</v>
      </c>
      <c r="N166" s="214">
        <v>7468</v>
      </c>
      <c r="P166" s="62">
        <v>16</v>
      </c>
      <c r="Q166" s="215">
        <v>8416</v>
      </c>
      <c r="S166" s="62">
        <v>14</v>
      </c>
      <c r="T166" s="215">
        <v>5432</v>
      </c>
      <c r="V166" s="182"/>
      <c r="W166" s="183"/>
      <c r="X166" s="177"/>
      <c r="Y166" s="177"/>
      <c r="Z166" s="83"/>
      <c r="AA166" s="64"/>
      <c r="AB166" s="4"/>
      <c r="AC166" s="4"/>
      <c r="AD166" s="4"/>
      <c r="AE166" s="4"/>
      <c r="AF166" s="4"/>
      <c r="AG166" s="4"/>
      <c r="AH166" s="4"/>
      <c r="AI166" s="4"/>
      <c r="AJ166" s="4"/>
      <c r="AK166" s="4"/>
      <c r="AL166" s="4"/>
      <c r="AM166" s="4"/>
    </row>
    <row r="167" spans="1:39" s="3" customFormat="1" ht="15">
      <c r="A167" s="62" t="s">
        <v>693</v>
      </c>
      <c r="B167" s="62" t="s">
        <v>720</v>
      </c>
      <c r="C167" s="62"/>
      <c r="D167" s="62" t="s">
        <v>191</v>
      </c>
      <c r="E167" s="10"/>
      <c r="F167" s="10"/>
      <c r="G167" s="7"/>
      <c r="I167" s="62"/>
      <c r="J167" s="47"/>
      <c r="K167" s="109"/>
      <c r="M167" s="62">
        <v>4</v>
      </c>
      <c r="N167" s="214">
        <v>2008.72</v>
      </c>
      <c r="P167" s="62"/>
      <c r="Q167" s="215"/>
      <c r="S167" s="62">
        <v>4</v>
      </c>
      <c r="T167" s="215">
        <v>1689</v>
      </c>
      <c r="V167" s="182"/>
      <c r="W167" s="183"/>
      <c r="X167" s="177"/>
      <c r="Y167" s="177"/>
      <c r="Z167" s="83"/>
      <c r="AA167" s="64"/>
      <c r="AB167" s="4"/>
      <c r="AC167" s="4"/>
      <c r="AD167" s="4"/>
      <c r="AE167" s="4"/>
      <c r="AF167" s="4"/>
      <c r="AG167" s="4"/>
      <c r="AH167" s="4"/>
      <c r="AI167" s="4"/>
      <c r="AJ167" s="4"/>
      <c r="AK167" s="4"/>
      <c r="AL167" s="4"/>
      <c r="AM167" s="4"/>
    </row>
    <row r="168" spans="1:39" s="3" customFormat="1" ht="15">
      <c r="A168" s="62" t="s">
        <v>693</v>
      </c>
      <c r="B168" s="62" t="s">
        <v>303</v>
      </c>
      <c r="C168" s="62"/>
      <c r="D168" s="62" t="s">
        <v>304</v>
      </c>
      <c r="E168" s="10"/>
      <c r="F168" s="10"/>
      <c r="G168" s="7"/>
      <c r="I168" s="62"/>
      <c r="J168" s="47"/>
      <c r="K168" s="109"/>
      <c r="M168" s="62">
        <v>3</v>
      </c>
      <c r="N168" s="214">
        <v>1587</v>
      </c>
      <c r="P168" s="62">
        <v>1</v>
      </c>
      <c r="Q168" s="215">
        <v>529</v>
      </c>
      <c r="S168" s="62">
        <v>4</v>
      </c>
      <c r="T168" s="215">
        <v>1687</v>
      </c>
      <c r="V168" s="182"/>
      <c r="W168" s="183"/>
      <c r="X168" s="177"/>
      <c r="Y168" s="177"/>
      <c r="Z168" s="83"/>
      <c r="AA168" s="64"/>
      <c r="AB168" s="4"/>
      <c r="AC168" s="4"/>
      <c r="AD168" s="4"/>
      <c r="AE168" s="4"/>
      <c r="AF168" s="4"/>
      <c r="AG168" s="4"/>
      <c r="AH168" s="4"/>
      <c r="AI168" s="4"/>
      <c r="AJ168" s="4"/>
      <c r="AK168" s="4"/>
      <c r="AL168" s="4"/>
      <c r="AM168" s="4"/>
    </row>
    <row r="169" spans="1:39" s="3" customFormat="1" ht="15">
      <c r="A169" s="62" t="s">
        <v>693</v>
      </c>
      <c r="B169" s="62" t="s">
        <v>305</v>
      </c>
      <c r="C169" s="62"/>
      <c r="D169" s="62" t="s">
        <v>306</v>
      </c>
      <c r="E169" s="10"/>
      <c r="F169" s="10"/>
      <c r="G169" s="7"/>
      <c r="I169" s="62"/>
      <c r="J169" s="47"/>
      <c r="K169" s="109"/>
      <c r="M169" s="62"/>
      <c r="N169" s="214"/>
      <c r="P169" s="62"/>
      <c r="Q169" s="215"/>
      <c r="S169" s="62">
        <v>2</v>
      </c>
      <c r="T169" s="215">
        <v>1290</v>
      </c>
      <c r="V169" s="182"/>
      <c r="W169" s="183"/>
      <c r="X169" s="177"/>
      <c r="Y169" s="177"/>
      <c r="Z169" s="83"/>
      <c r="AA169" s="64"/>
      <c r="AB169" s="4"/>
      <c r="AC169" s="4"/>
      <c r="AD169" s="4"/>
      <c r="AE169" s="4"/>
      <c r="AF169" s="4"/>
      <c r="AG169" s="4"/>
      <c r="AH169" s="4"/>
      <c r="AI169" s="4"/>
      <c r="AJ169" s="4"/>
      <c r="AK169" s="4"/>
      <c r="AL169" s="4"/>
      <c r="AM169" s="4"/>
    </row>
    <row r="170" spans="1:39" s="3" customFormat="1" ht="15">
      <c r="A170" s="62" t="s">
        <v>693</v>
      </c>
      <c r="B170" s="62" t="s">
        <v>307</v>
      </c>
      <c r="C170" s="62"/>
      <c r="D170" s="62" t="s">
        <v>245</v>
      </c>
      <c r="E170" s="10"/>
      <c r="F170" s="10"/>
      <c r="G170" s="7"/>
      <c r="I170" s="62"/>
      <c r="J170" s="47"/>
      <c r="K170" s="109"/>
      <c r="M170" s="62"/>
      <c r="N170" s="214"/>
      <c r="P170" s="62">
        <v>1</v>
      </c>
      <c r="Q170" s="215">
        <v>529</v>
      </c>
      <c r="S170" s="62">
        <v>1</v>
      </c>
      <c r="T170" s="215">
        <v>537</v>
      </c>
      <c r="V170" s="182"/>
      <c r="W170" s="183"/>
      <c r="X170" s="177"/>
      <c r="Y170" s="177"/>
      <c r="Z170" s="83"/>
      <c r="AA170" s="64"/>
      <c r="AB170" s="4"/>
      <c r="AC170" s="4"/>
      <c r="AD170" s="4"/>
      <c r="AE170" s="4"/>
      <c r="AF170" s="4"/>
      <c r="AG170" s="4"/>
      <c r="AH170" s="4"/>
      <c r="AI170" s="4"/>
      <c r="AJ170" s="4"/>
      <c r="AK170" s="4"/>
      <c r="AL170" s="4"/>
      <c r="AM170" s="4"/>
    </row>
    <row r="171" spans="1:39" s="3" customFormat="1" ht="15">
      <c r="A171" s="62" t="s">
        <v>693</v>
      </c>
      <c r="B171" s="62" t="s">
        <v>316</v>
      </c>
      <c r="C171" s="62"/>
      <c r="D171" s="62" t="s">
        <v>317</v>
      </c>
      <c r="E171" s="10"/>
      <c r="F171" s="10"/>
      <c r="G171" s="7"/>
      <c r="I171" s="62"/>
      <c r="J171" s="47"/>
      <c r="K171" s="109"/>
      <c r="M171" s="62">
        <v>1</v>
      </c>
      <c r="N171" s="214">
        <v>529</v>
      </c>
      <c r="P171" s="62">
        <v>1</v>
      </c>
      <c r="Q171" s="215">
        <v>529</v>
      </c>
      <c r="S171" s="62">
        <v>1</v>
      </c>
      <c r="T171" s="215">
        <v>481</v>
      </c>
      <c r="V171" s="182"/>
      <c r="W171" s="183"/>
      <c r="X171" s="177"/>
      <c r="Y171" s="177"/>
      <c r="Z171" s="83"/>
      <c r="AA171" s="64"/>
      <c r="AB171" s="4"/>
      <c r="AC171" s="4"/>
      <c r="AD171" s="4"/>
      <c r="AE171" s="4"/>
      <c r="AF171" s="4"/>
      <c r="AG171" s="4"/>
      <c r="AH171" s="4"/>
      <c r="AI171" s="4"/>
      <c r="AJ171" s="4"/>
      <c r="AK171" s="4"/>
      <c r="AL171" s="4"/>
      <c r="AM171" s="4"/>
    </row>
    <row r="172" spans="1:39" s="3" customFormat="1" ht="15">
      <c r="A172" s="62" t="s">
        <v>693</v>
      </c>
      <c r="B172" s="62" t="s">
        <v>397</v>
      </c>
      <c r="C172" s="62"/>
      <c r="D172" s="62" t="s">
        <v>317</v>
      </c>
      <c r="E172" s="10"/>
      <c r="F172" s="10"/>
      <c r="G172" s="7"/>
      <c r="I172" s="62"/>
      <c r="J172" s="47"/>
      <c r="K172" s="109"/>
      <c r="M172" s="62">
        <v>1</v>
      </c>
      <c r="N172" s="214">
        <v>529</v>
      </c>
      <c r="P172" s="62"/>
      <c r="Q172" s="215"/>
      <c r="S172" s="62"/>
      <c r="T172" s="215"/>
      <c r="V172" s="182"/>
      <c r="W172" s="183"/>
      <c r="X172" s="177"/>
      <c r="Y172" s="177"/>
      <c r="Z172" s="83"/>
      <c r="AA172" s="64"/>
      <c r="AB172" s="4"/>
      <c r="AC172" s="4"/>
      <c r="AD172" s="4"/>
      <c r="AE172" s="4"/>
      <c r="AF172" s="4"/>
      <c r="AG172" s="4"/>
      <c r="AH172" s="4"/>
      <c r="AI172" s="4"/>
      <c r="AJ172" s="4"/>
      <c r="AK172" s="4"/>
      <c r="AL172" s="4"/>
      <c r="AM172" s="4"/>
    </row>
    <row r="173" spans="1:39" s="3" customFormat="1" ht="15">
      <c r="A173" s="62" t="s">
        <v>693</v>
      </c>
      <c r="B173" s="62" t="s">
        <v>344</v>
      </c>
      <c r="C173" s="62"/>
      <c r="D173" s="62" t="s">
        <v>345</v>
      </c>
      <c r="E173" s="10"/>
      <c r="F173" s="10"/>
      <c r="G173" s="7"/>
      <c r="I173" s="62"/>
      <c r="J173" s="47"/>
      <c r="K173" s="109"/>
      <c r="M173" s="62">
        <v>2</v>
      </c>
      <c r="N173" s="214">
        <v>1239</v>
      </c>
      <c r="P173" s="62">
        <v>3</v>
      </c>
      <c r="Q173" s="215">
        <v>1587</v>
      </c>
      <c r="S173" s="62"/>
      <c r="T173" s="215"/>
      <c r="V173" s="182"/>
      <c r="W173" s="183"/>
      <c r="X173" s="177"/>
      <c r="Y173" s="177"/>
      <c r="Z173" s="83"/>
      <c r="AA173" s="64"/>
      <c r="AB173" s="4"/>
      <c r="AC173" s="4"/>
      <c r="AD173" s="4"/>
      <c r="AE173" s="4"/>
      <c r="AF173" s="4"/>
      <c r="AG173" s="4"/>
      <c r="AH173" s="4"/>
      <c r="AI173" s="4"/>
      <c r="AJ173" s="4"/>
      <c r="AK173" s="4"/>
      <c r="AL173" s="4"/>
      <c r="AM173" s="4"/>
    </row>
    <row r="174" spans="1:39" s="3" customFormat="1" ht="15">
      <c r="A174" s="62" t="s">
        <v>693</v>
      </c>
      <c r="B174" s="62" t="s">
        <v>350</v>
      </c>
      <c r="C174" s="62"/>
      <c r="D174" s="62" t="s">
        <v>351</v>
      </c>
      <c r="E174" s="10"/>
      <c r="F174" s="10"/>
      <c r="G174" s="7"/>
      <c r="I174" s="62"/>
      <c r="J174" s="47"/>
      <c r="K174" s="109"/>
      <c r="M174" s="62">
        <v>1</v>
      </c>
      <c r="N174" s="214">
        <v>529</v>
      </c>
      <c r="P174" s="62">
        <v>1</v>
      </c>
      <c r="Q174" s="215">
        <v>529</v>
      </c>
      <c r="S174" s="62"/>
      <c r="T174" s="215"/>
      <c r="V174" s="182"/>
      <c r="W174" s="183"/>
      <c r="X174" s="177"/>
      <c r="Y174" s="177"/>
      <c r="Z174" s="83"/>
      <c r="AA174" s="64"/>
      <c r="AB174" s="4"/>
      <c r="AC174" s="4"/>
      <c r="AD174" s="4"/>
      <c r="AE174" s="4"/>
      <c r="AF174" s="4"/>
      <c r="AG174" s="4"/>
      <c r="AH174" s="4"/>
      <c r="AI174" s="4"/>
      <c r="AJ174" s="4"/>
      <c r="AK174" s="4"/>
      <c r="AL174" s="4"/>
      <c r="AM174" s="4"/>
    </row>
    <row r="175" spans="1:39" s="3" customFormat="1" ht="15">
      <c r="A175" s="62" t="s">
        <v>693</v>
      </c>
      <c r="B175" s="62" t="s">
        <v>355</v>
      </c>
      <c r="C175" s="62"/>
      <c r="D175" s="62" t="s">
        <v>356</v>
      </c>
      <c r="E175" s="10"/>
      <c r="F175" s="10"/>
      <c r="G175" s="7"/>
      <c r="I175" s="62"/>
      <c r="J175" s="47"/>
      <c r="K175" s="109"/>
      <c r="M175" s="62"/>
      <c r="N175" s="214"/>
      <c r="P175" s="62"/>
      <c r="Q175" s="215"/>
      <c r="S175" s="62">
        <v>1</v>
      </c>
      <c r="T175" s="215">
        <v>645</v>
      </c>
      <c r="V175" s="182"/>
      <c r="W175" s="183"/>
      <c r="X175" s="177"/>
      <c r="Y175" s="177"/>
      <c r="Z175" s="83"/>
      <c r="AA175" s="64"/>
      <c r="AB175" s="4"/>
      <c r="AC175" s="4"/>
      <c r="AD175" s="4"/>
      <c r="AE175" s="4"/>
      <c r="AF175" s="4"/>
      <c r="AG175" s="4"/>
      <c r="AH175" s="4"/>
      <c r="AI175" s="4"/>
      <c r="AJ175" s="4"/>
      <c r="AK175" s="4"/>
      <c r="AL175" s="4"/>
      <c r="AM175" s="4"/>
    </row>
    <row r="176" spans="1:39" s="3" customFormat="1" ht="15">
      <c r="A176" s="62" t="s">
        <v>693</v>
      </c>
      <c r="B176" s="62" t="s">
        <v>721</v>
      </c>
      <c r="C176" s="62"/>
      <c r="D176" s="62" t="s">
        <v>386</v>
      </c>
      <c r="E176" s="10"/>
      <c r="F176" s="10"/>
      <c r="G176" s="7"/>
      <c r="I176" s="62"/>
      <c r="J176" s="47"/>
      <c r="K176" s="109"/>
      <c r="M176" s="62"/>
      <c r="N176" s="214"/>
      <c r="P176" s="62"/>
      <c r="Q176" s="215"/>
      <c r="S176" s="62">
        <v>2</v>
      </c>
      <c r="T176" s="215">
        <v>640</v>
      </c>
      <c r="V176" s="182"/>
      <c r="W176" s="183"/>
      <c r="X176" s="177"/>
      <c r="Y176" s="177"/>
      <c r="Z176" s="83"/>
      <c r="AA176" s="64"/>
      <c r="AB176" s="4"/>
      <c r="AC176" s="4"/>
      <c r="AD176" s="4"/>
      <c r="AE176" s="4"/>
      <c r="AF176" s="4"/>
      <c r="AG176" s="4"/>
      <c r="AH176" s="4"/>
      <c r="AI176" s="4"/>
      <c r="AJ176" s="4"/>
      <c r="AK176" s="4"/>
      <c r="AL176" s="4"/>
      <c r="AM176" s="4"/>
    </row>
    <row r="177" spans="1:39" s="3" customFormat="1" ht="15">
      <c r="A177" s="62" t="s">
        <v>693</v>
      </c>
      <c r="B177" s="62" t="s">
        <v>91</v>
      </c>
      <c r="C177" s="62"/>
      <c r="D177" s="62" t="s">
        <v>92</v>
      </c>
      <c r="E177" s="10"/>
      <c r="F177" s="10"/>
      <c r="G177" s="7"/>
      <c r="I177" s="62"/>
      <c r="J177" s="47"/>
      <c r="K177" s="109"/>
      <c r="M177" s="62">
        <v>35</v>
      </c>
      <c r="N177" s="214">
        <v>18696</v>
      </c>
      <c r="P177" s="62">
        <v>33</v>
      </c>
      <c r="Q177" s="215">
        <v>17344.580000000002</v>
      </c>
      <c r="S177" s="62">
        <v>44</v>
      </c>
      <c r="T177" s="215">
        <v>19449.43</v>
      </c>
      <c r="V177" s="182"/>
      <c r="W177" s="183"/>
      <c r="X177" s="177"/>
      <c r="Y177" s="177"/>
      <c r="Z177" s="83"/>
      <c r="AA177" s="64"/>
      <c r="AB177" s="4"/>
      <c r="AC177" s="4"/>
      <c r="AD177" s="4"/>
      <c r="AE177" s="4"/>
      <c r="AF177" s="4"/>
      <c r="AG177" s="4"/>
      <c r="AH177" s="4"/>
      <c r="AI177" s="4"/>
      <c r="AJ177" s="4"/>
      <c r="AK177" s="4"/>
      <c r="AL177" s="4"/>
      <c r="AM177" s="4"/>
    </row>
    <row r="178" spans="1:39" s="3" customFormat="1" ht="15">
      <c r="A178" s="62" t="s">
        <v>693</v>
      </c>
      <c r="B178" s="62" t="s">
        <v>116</v>
      </c>
      <c r="C178" s="62"/>
      <c r="D178" s="62" t="s">
        <v>117</v>
      </c>
      <c r="E178" s="10"/>
      <c r="F178" s="10"/>
      <c r="G178" s="7"/>
      <c r="I178" s="62"/>
      <c r="J178" s="47"/>
      <c r="K178" s="109"/>
      <c r="M178" s="62"/>
      <c r="N178" s="214"/>
      <c r="P178" s="62">
        <v>3</v>
      </c>
      <c r="Q178" s="215">
        <v>1090.08</v>
      </c>
      <c r="S178" s="62">
        <v>2</v>
      </c>
      <c r="T178" s="215">
        <v>962</v>
      </c>
      <c r="V178" s="182"/>
      <c r="W178" s="183"/>
      <c r="X178" s="177"/>
      <c r="Y178" s="177"/>
      <c r="Z178" s="83"/>
      <c r="AA178" s="64"/>
      <c r="AB178" s="4"/>
      <c r="AC178" s="4"/>
      <c r="AD178" s="4"/>
      <c r="AE178" s="4"/>
      <c r="AF178" s="4"/>
      <c r="AG178" s="4"/>
      <c r="AH178" s="4"/>
      <c r="AI178" s="4"/>
      <c r="AJ178" s="4"/>
      <c r="AK178" s="4"/>
      <c r="AL178" s="4"/>
      <c r="AM178" s="4"/>
    </row>
    <row r="179" spans="1:39" s="3" customFormat="1" ht="15">
      <c r="A179" s="62" t="s">
        <v>693</v>
      </c>
      <c r="B179" s="62" t="s">
        <v>147</v>
      </c>
      <c r="C179" s="62"/>
      <c r="D179" s="62" t="s">
        <v>148</v>
      </c>
      <c r="E179" s="10"/>
      <c r="F179" s="10"/>
      <c r="G179" s="7"/>
      <c r="I179" s="62"/>
      <c r="J179" s="47"/>
      <c r="K179" s="109"/>
      <c r="M179" s="62">
        <v>5</v>
      </c>
      <c r="N179" s="214">
        <v>2645</v>
      </c>
      <c r="P179" s="62">
        <v>6</v>
      </c>
      <c r="Q179" s="215">
        <v>3355</v>
      </c>
      <c r="S179" s="62">
        <v>2</v>
      </c>
      <c r="T179" s="215">
        <v>1126</v>
      </c>
      <c r="V179" s="182"/>
      <c r="W179" s="183"/>
      <c r="X179" s="177"/>
      <c r="Y179" s="177"/>
      <c r="Z179" s="83"/>
      <c r="AA179" s="64"/>
      <c r="AB179" s="4"/>
      <c r="AC179" s="4"/>
      <c r="AD179" s="4"/>
      <c r="AE179" s="4"/>
      <c r="AF179" s="4"/>
      <c r="AG179" s="4"/>
      <c r="AH179" s="4"/>
      <c r="AI179" s="4"/>
      <c r="AJ179" s="4"/>
      <c r="AK179" s="4"/>
      <c r="AL179" s="4"/>
      <c r="AM179" s="4"/>
    </row>
    <row r="180" spans="1:39" s="3" customFormat="1" ht="15">
      <c r="A180" s="62"/>
      <c r="B180" s="62"/>
      <c r="C180" s="62"/>
      <c r="D180" s="62"/>
      <c r="E180" s="10"/>
      <c r="F180" s="10"/>
      <c r="G180" s="7"/>
      <c r="I180" s="62"/>
      <c r="J180" s="47"/>
      <c r="K180" s="109"/>
      <c r="M180" s="62"/>
      <c r="N180" s="214"/>
      <c r="P180" s="62"/>
      <c r="Q180" s="215"/>
      <c r="S180" s="62"/>
      <c r="T180" s="215"/>
      <c r="V180" s="182"/>
      <c r="W180" s="183"/>
      <c r="X180" s="177"/>
      <c r="Y180" s="177"/>
      <c r="Z180" s="83"/>
      <c r="AA180" s="64"/>
      <c r="AB180" s="4"/>
      <c r="AC180" s="4"/>
      <c r="AD180" s="4"/>
      <c r="AE180" s="4"/>
      <c r="AF180" s="4"/>
      <c r="AG180" s="4"/>
      <c r="AH180" s="4"/>
      <c r="AI180" s="4"/>
      <c r="AJ180" s="4"/>
      <c r="AK180" s="4"/>
      <c r="AL180" s="4"/>
      <c r="AM180" s="4"/>
    </row>
    <row r="181" spans="1:39" s="3" customFormat="1" ht="15">
      <c r="A181" s="62" t="s">
        <v>722</v>
      </c>
      <c r="B181" s="62" t="s">
        <v>691</v>
      </c>
      <c r="C181" s="62"/>
      <c r="D181" s="62" t="s">
        <v>691</v>
      </c>
      <c r="E181" s="10"/>
      <c r="F181" s="10"/>
      <c r="G181" s="7"/>
      <c r="I181" s="62"/>
      <c r="J181" s="47"/>
      <c r="K181" s="109"/>
      <c r="M181" s="62"/>
      <c r="N181" s="214"/>
      <c r="P181" s="62"/>
      <c r="Q181" s="215"/>
      <c r="S181" s="62">
        <v>3</v>
      </c>
      <c r="T181" s="215">
        <v>1940</v>
      </c>
      <c r="V181" s="182"/>
      <c r="W181" s="183"/>
      <c r="X181" s="177"/>
      <c r="Y181" s="177"/>
      <c r="Z181" s="83"/>
      <c r="AA181" s="64"/>
      <c r="AB181" s="4"/>
      <c r="AC181" s="4"/>
      <c r="AD181" s="4"/>
      <c r="AE181" s="4"/>
      <c r="AF181" s="4"/>
      <c r="AG181" s="4"/>
      <c r="AH181" s="4"/>
      <c r="AI181" s="4"/>
      <c r="AJ181" s="4"/>
      <c r="AK181" s="4"/>
      <c r="AL181" s="4"/>
      <c r="AM181" s="4"/>
    </row>
    <row r="182" spans="1:39" s="3" customFormat="1" ht="15">
      <c r="A182" s="62" t="s">
        <v>722</v>
      </c>
      <c r="B182" s="62" t="s">
        <v>273</v>
      </c>
      <c r="C182" s="62"/>
      <c r="D182" s="62" t="s">
        <v>274</v>
      </c>
      <c r="E182" s="10"/>
      <c r="F182" s="10"/>
      <c r="G182" s="7"/>
      <c r="I182" s="62"/>
      <c r="J182" s="47"/>
      <c r="K182" s="109"/>
      <c r="M182" s="62"/>
      <c r="N182" s="214"/>
      <c r="P182" s="62"/>
      <c r="Q182" s="215"/>
      <c r="S182" s="62">
        <v>1</v>
      </c>
      <c r="T182" s="215">
        <v>391</v>
      </c>
      <c r="V182" s="182"/>
      <c r="W182" s="183"/>
      <c r="X182" s="177"/>
      <c r="Y182" s="177"/>
      <c r="Z182" s="83"/>
      <c r="AA182" s="64"/>
      <c r="AB182" s="4"/>
      <c r="AC182" s="4"/>
      <c r="AD182" s="4"/>
      <c r="AE182" s="4"/>
      <c r="AF182" s="4"/>
      <c r="AG182" s="4"/>
      <c r="AH182" s="4"/>
      <c r="AI182" s="4"/>
      <c r="AJ182" s="4"/>
      <c r="AK182" s="4"/>
      <c r="AL182" s="4"/>
      <c r="AM182" s="4"/>
    </row>
    <row r="183" spans="1:39" s="3" customFormat="1" ht="15">
      <c r="A183" s="62" t="s">
        <v>722</v>
      </c>
      <c r="B183" s="62" t="s">
        <v>115</v>
      </c>
      <c r="C183" s="62"/>
      <c r="D183" s="62" t="s">
        <v>96</v>
      </c>
      <c r="E183" s="10"/>
      <c r="F183" s="10"/>
      <c r="G183" s="7"/>
      <c r="I183" s="62"/>
      <c r="J183" s="47"/>
      <c r="K183" s="109"/>
      <c r="M183" s="62"/>
      <c r="N183" s="214"/>
      <c r="P183" s="62"/>
      <c r="Q183" s="215"/>
      <c r="S183" s="62">
        <v>1</v>
      </c>
      <c r="T183" s="215">
        <v>700</v>
      </c>
      <c r="V183" s="182"/>
      <c r="W183" s="183"/>
      <c r="X183" s="177"/>
      <c r="Y183" s="177"/>
      <c r="Z183" s="83"/>
      <c r="AA183" s="64"/>
      <c r="AB183" s="4"/>
      <c r="AC183" s="4"/>
      <c r="AD183" s="4"/>
      <c r="AE183" s="4"/>
      <c r="AF183" s="4"/>
      <c r="AG183" s="4"/>
      <c r="AH183" s="4"/>
      <c r="AI183" s="4"/>
      <c r="AJ183" s="4"/>
      <c r="AK183" s="4"/>
      <c r="AL183" s="4"/>
      <c r="AM183" s="4"/>
    </row>
    <row r="184" spans="1:39" s="3" customFormat="1" ht="15">
      <c r="A184" s="62"/>
      <c r="B184" s="62"/>
      <c r="C184" s="62"/>
      <c r="D184" s="62"/>
      <c r="E184" s="10"/>
      <c r="F184" s="10"/>
      <c r="G184" s="7"/>
      <c r="I184" s="62"/>
      <c r="J184" s="47"/>
      <c r="K184" s="109"/>
      <c r="M184" s="62"/>
      <c r="N184" s="214"/>
      <c r="P184" s="62"/>
      <c r="Q184" s="215"/>
      <c r="S184" s="62"/>
      <c r="T184" s="215"/>
      <c r="V184" s="182"/>
      <c r="W184" s="183"/>
      <c r="X184" s="177"/>
      <c r="Y184" s="177"/>
      <c r="Z184" s="83"/>
      <c r="AA184" s="64"/>
      <c r="AB184" s="4"/>
      <c r="AC184" s="4"/>
      <c r="AD184" s="4"/>
      <c r="AE184" s="4"/>
      <c r="AF184" s="4"/>
      <c r="AG184" s="4"/>
      <c r="AH184" s="4"/>
      <c r="AI184" s="4"/>
      <c r="AJ184" s="4"/>
      <c r="AK184" s="4"/>
      <c r="AL184" s="4"/>
      <c r="AM184" s="4"/>
    </row>
    <row r="185" spans="1:39" s="3" customFormat="1" ht="15">
      <c r="A185" s="62" t="s">
        <v>723</v>
      </c>
      <c r="B185" s="62" t="s">
        <v>691</v>
      </c>
      <c r="C185" s="62"/>
      <c r="D185" s="62" t="s">
        <v>691</v>
      </c>
      <c r="E185" s="10"/>
      <c r="F185" s="10"/>
      <c r="G185" s="7"/>
      <c r="I185" s="62"/>
      <c r="J185" s="47"/>
      <c r="K185" s="109"/>
      <c r="M185" s="62">
        <v>31</v>
      </c>
      <c r="N185" s="214">
        <v>2594.5100000000002</v>
      </c>
      <c r="P185" s="62">
        <v>7</v>
      </c>
      <c r="Q185" s="215">
        <v>350.93</v>
      </c>
      <c r="S185" s="62">
        <v>227</v>
      </c>
      <c r="T185" s="215">
        <v>14534</v>
      </c>
      <c r="V185" s="182"/>
      <c r="W185" s="183"/>
      <c r="X185" s="177"/>
      <c r="Y185" s="177"/>
      <c r="Z185" s="83"/>
      <c r="AA185" s="64"/>
      <c r="AB185" s="4"/>
      <c r="AC185" s="4"/>
      <c r="AD185" s="4"/>
      <c r="AE185" s="4"/>
      <c r="AF185" s="4"/>
      <c r="AG185" s="4"/>
      <c r="AH185" s="4"/>
      <c r="AI185" s="4"/>
      <c r="AJ185" s="4"/>
      <c r="AK185" s="4"/>
      <c r="AL185" s="4"/>
      <c r="AM185" s="4"/>
    </row>
    <row r="186" spans="1:39" s="3" customFormat="1" ht="15">
      <c r="A186" s="62" t="s">
        <v>723</v>
      </c>
      <c r="B186" s="62" t="s">
        <v>493</v>
      </c>
      <c r="C186" s="62"/>
      <c r="D186" s="62" t="s">
        <v>494</v>
      </c>
      <c r="E186" s="10"/>
      <c r="F186" s="10"/>
      <c r="G186" s="7"/>
      <c r="I186" s="62"/>
      <c r="J186" s="47"/>
      <c r="K186" s="109"/>
      <c r="M186" s="62">
        <v>6</v>
      </c>
      <c r="N186" s="214">
        <v>532.94000000000005</v>
      </c>
      <c r="P186" s="62">
        <v>5</v>
      </c>
      <c r="Q186" s="215">
        <v>432.16</v>
      </c>
      <c r="S186" s="62">
        <v>3</v>
      </c>
      <c r="T186" s="215">
        <v>253.17</v>
      </c>
      <c r="V186" s="182"/>
      <c r="W186" s="183"/>
      <c r="X186" s="177"/>
      <c r="Y186" s="177"/>
      <c r="Z186" s="83"/>
      <c r="AA186" s="64"/>
      <c r="AB186" s="4"/>
      <c r="AC186" s="4"/>
      <c r="AD186" s="4"/>
      <c r="AE186" s="4"/>
      <c r="AF186" s="4"/>
      <c r="AG186" s="4"/>
      <c r="AH186" s="4"/>
      <c r="AI186" s="4"/>
      <c r="AJ186" s="4"/>
      <c r="AK186" s="4"/>
      <c r="AL186" s="4"/>
      <c r="AM186" s="4"/>
    </row>
    <row r="187" spans="1:39" s="3" customFormat="1" ht="15">
      <c r="A187" s="62" t="s">
        <v>723</v>
      </c>
      <c r="B187" s="62" t="s">
        <v>484</v>
      </c>
      <c r="C187" s="62"/>
      <c r="D187" s="62" t="s">
        <v>485</v>
      </c>
      <c r="E187" s="10"/>
      <c r="F187" s="10"/>
      <c r="G187" s="7"/>
      <c r="I187" s="62"/>
      <c r="J187" s="47"/>
      <c r="K187" s="109"/>
      <c r="M187" s="62">
        <v>1</v>
      </c>
      <c r="N187" s="214">
        <v>180</v>
      </c>
      <c r="P187" s="62"/>
      <c r="Q187" s="215"/>
      <c r="S187" s="62">
        <v>1</v>
      </c>
      <c r="T187" s="215">
        <v>150</v>
      </c>
      <c r="V187" s="182"/>
      <c r="W187" s="183"/>
      <c r="X187" s="177"/>
      <c r="Y187" s="177"/>
      <c r="Z187" s="83"/>
      <c r="AA187" s="64"/>
      <c r="AB187" s="4"/>
      <c r="AC187" s="4"/>
      <c r="AD187" s="4"/>
      <c r="AE187" s="4"/>
      <c r="AF187" s="4"/>
      <c r="AG187" s="4"/>
      <c r="AH187" s="4"/>
      <c r="AI187" s="4"/>
      <c r="AJ187" s="4"/>
      <c r="AK187" s="4"/>
      <c r="AL187" s="4"/>
      <c r="AM187" s="4"/>
    </row>
    <row r="188" spans="1:39" s="3" customFormat="1" ht="15">
      <c r="A188" s="62" t="s">
        <v>723</v>
      </c>
      <c r="B188" s="62" t="s">
        <v>159</v>
      </c>
      <c r="C188" s="62"/>
      <c r="D188" s="62" t="s">
        <v>160</v>
      </c>
      <c r="E188" s="10"/>
      <c r="F188" s="10"/>
      <c r="G188" s="7"/>
      <c r="I188" s="62"/>
      <c r="J188" s="47"/>
      <c r="K188" s="109"/>
      <c r="M188" s="62">
        <v>35</v>
      </c>
      <c r="N188" s="214">
        <v>4206.32</v>
      </c>
      <c r="P188" s="62">
        <v>29</v>
      </c>
      <c r="Q188" s="215">
        <v>3344.61</v>
      </c>
      <c r="S188" s="62">
        <v>28</v>
      </c>
      <c r="T188" s="215">
        <v>2536.94</v>
      </c>
      <c r="V188" s="182"/>
      <c r="W188" s="183"/>
      <c r="X188" s="177"/>
      <c r="Y188" s="177"/>
      <c r="Z188" s="83"/>
      <c r="AA188" s="64"/>
      <c r="AB188" s="4"/>
      <c r="AC188" s="4"/>
      <c r="AD188" s="4"/>
      <c r="AE188" s="4"/>
      <c r="AF188" s="4"/>
      <c r="AG188" s="4"/>
      <c r="AH188" s="4"/>
      <c r="AI188" s="4"/>
      <c r="AJ188" s="4"/>
      <c r="AK188" s="4"/>
      <c r="AL188" s="4"/>
      <c r="AM188" s="4"/>
    </row>
    <row r="189" spans="1:39" s="3" customFormat="1" ht="15">
      <c r="A189" s="62" t="s">
        <v>723</v>
      </c>
      <c r="B189" s="62" t="s">
        <v>724</v>
      </c>
      <c r="C189" s="62"/>
      <c r="D189" s="62" t="s">
        <v>166</v>
      </c>
      <c r="E189" s="10"/>
      <c r="F189" s="10"/>
      <c r="G189" s="7"/>
      <c r="I189" s="62"/>
      <c r="J189" s="47"/>
      <c r="K189" s="109"/>
      <c r="M189" s="62">
        <v>195</v>
      </c>
      <c r="N189" s="214">
        <v>19644.37</v>
      </c>
      <c r="P189" s="62">
        <v>165</v>
      </c>
      <c r="Q189" s="215">
        <v>15850.32</v>
      </c>
      <c r="S189" s="62">
        <v>138</v>
      </c>
      <c r="T189" s="215">
        <v>13014.71</v>
      </c>
      <c r="V189" s="182"/>
      <c r="W189" s="183"/>
      <c r="X189" s="177"/>
      <c r="Y189" s="177"/>
      <c r="Z189" s="83"/>
      <c r="AA189" s="64"/>
      <c r="AB189" s="4"/>
      <c r="AC189" s="4"/>
      <c r="AD189" s="4"/>
      <c r="AE189" s="4"/>
      <c r="AF189" s="4"/>
      <c r="AG189" s="4"/>
      <c r="AH189" s="4"/>
      <c r="AI189" s="4"/>
      <c r="AJ189" s="4"/>
      <c r="AK189" s="4"/>
      <c r="AL189" s="4"/>
      <c r="AM189" s="4"/>
    </row>
    <row r="190" spans="1:39" s="3" customFormat="1" ht="15">
      <c r="A190" s="62" t="s">
        <v>723</v>
      </c>
      <c r="B190" s="62" t="s">
        <v>169</v>
      </c>
      <c r="C190" s="62"/>
      <c r="D190" s="62" t="s">
        <v>170</v>
      </c>
      <c r="E190" s="10"/>
      <c r="F190" s="10"/>
      <c r="G190" s="7"/>
      <c r="I190" s="62"/>
      <c r="J190" s="47"/>
      <c r="K190" s="109"/>
      <c r="M190" s="62">
        <v>158</v>
      </c>
      <c r="N190" s="214">
        <v>12438.45</v>
      </c>
      <c r="P190" s="62">
        <v>148</v>
      </c>
      <c r="Q190" s="215">
        <v>11756.23</v>
      </c>
      <c r="S190" s="62">
        <v>132</v>
      </c>
      <c r="T190" s="215">
        <v>9585</v>
      </c>
      <c r="V190" s="182"/>
      <c r="W190" s="183"/>
      <c r="X190" s="177"/>
      <c r="Y190" s="177"/>
      <c r="Z190" s="83"/>
      <c r="AA190" s="64"/>
      <c r="AB190" s="4"/>
      <c r="AC190" s="4"/>
      <c r="AD190" s="4"/>
      <c r="AE190" s="4"/>
      <c r="AF190" s="4"/>
      <c r="AG190" s="4"/>
      <c r="AH190" s="4"/>
      <c r="AI190" s="4"/>
      <c r="AJ190" s="4"/>
      <c r="AK190" s="4"/>
      <c r="AL190" s="4"/>
      <c r="AM190" s="4"/>
    </row>
    <row r="191" spans="1:39" s="3" customFormat="1" ht="15">
      <c r="A191" s="62" t="s">
        <v>723</v>
      </c>
      <c r="B191" s="62" t="s">
        <v>414</v>
      </c>
      <c r="C191" s="62"/>
      <c r="D191" s="62" t="s">
        <v>170</v>
      </c>
      <c r="E191" s="10"/>
      <c r="F191" s="10"/>
      <c r="G191" s="7"/>
      <c r="I191" s="62"/>
      <c r="J191" s="47"/>
      <c r="K191" s="109"/>
      <c r="M191" s="62">
        <v>2</v>
      </c>
      <c r="N191" s="214">
        <v>208.84</v>
      </c>
      <c r="P191" s="62">
        <v>2</v>
      </c>
      <c r="Q191" s="215">
        <v>207.28</v>
      </c>
      <c r="S191" s="62">
        <v>3</v>
      </c>
      <c r="T191" s="215">
        <v>308.83</v>
      </c>
      <c r="V191" s="182"/>
      <c r="W191" s="183"/>
      <c r="X191" s="177"/>
      <c r="Y191" s="177"/>
      <c r="Z191" s="83"/>
      <c r="AA191" s="64"/>
      <c r="AB191" s="4"/>
      <c r="AC191" s="4"/>
      <c r="AD191" s="4"/>
      <c r="AE191" s="4"/>
      <c r="AF191" s="4"/>
      <c r="AG191" s="4"/>
      <c r="AH191" s="4"/>
      <c r="AI191" s="4"/>
      <c r="AJ191" s="4"/>
      <c r="AK191" s="4"/>
      <c r="AL191" s="4"/>
      <c r="AM191" s="4"/>
    </row>
    <row r="192" spans="1:39" s="3" customFormat="1" ht="15">
      <c r="A192" s="62" t="s">
        <v>723</v>
      </c>
      <c r="B192" s="62" t="s">
        <v>169</v>
      </c>
      <c r="C192" s="62"/>
      <c r="D192" s="62" t="s">
        <v>420</v>
      </c>
      <c r="E192" s="10"/>
      <c r="F192" s="10"/>
      <c r="G192" s="7"/>
      <c r="I192" s="62"/>
      <c r="J192" s="47"/>
      <c r="K192" s="109"/>
      <c r="M192" s="62"/>
      <c r="N192" s="214"/>
      <c r="P192" s="62">
        <v>2</v>
      </c>
      <c r="Q192" s="215">
        <v>111.23</v>
      </c>
      <c r="S192" s="62"/>
      <c r="T192" s="215"/>
      <c r="V192" s="182"/>
      <c r="W192" s="183"/>
      <c r="X192" s="177"/>
      <c r="Y192" s="177"/>
      <c r="Z192" s="83"/>
      <c r="AA192" s="64"/>
      <c r="AB192" s="4"/>
      <c r="AC192" s="4"/>
      <c r="AD192" s="4"/>
      <c r="AE192" s="4"/>
      <c r="AF192" s="4"/>
      <c r="AG192" s="4"/>
      <c r="AH192" s="4"/>
      <c r="AI192" s="4"/>
      <c r="AJ192" s="4"/>
      <c r="AK192" s="4"/>
      <c r="AL192" s="4"/>
      <c r="AM192" s="4"/>
    </row>
    <row r="193" spans="1:39" s="3" customFormat="1" ht="15">
      <c r="A193" s="62" t="s">
        <v>723</v>
      </c>
      <c r="B193" s="62" t="s">
        <v>172</v>
      </c>
      <c r="C193" s="62"/>
      <c r="D193" s="62" t="s">
        <v>173</v>
      </c>
      <c r="E193" s="10"/>
      <c r="F193" s="10"/>
      <c r="G193" s="7"/>
      <c r="I193" s="62"/>
      <c r="J193" s="47"/>
      <c r="K193" s="109"/>
      <c r="M193" s="62">
        <v>11</v>
      </c>
      <c r="N193" s="214">
        <v>1197.3800000000001</v>
      </c>
      <c r="P193" s="62">
        <v>10</v>
      </c>
      <c r="Q193" s="215">
        <v>844.9</v>
      </c>
      <c r="S193" s="62">
        <v>8</v>
      </c>
      <c r="T193" s="215">
        <v>473.98</v>
      </c>
      <c r="V193" s="182"/>
      <c r="W193" s="183"/>
      <c r="X193" s="177"/>
      <c r="Y193" s="177"/>
      <c r="Z193" s="83"/>
      <c r="AA193" s="64"/>
      <c r="AB193" s="4"/>
      <c r="AC193" s="4"/>
      <c r="AD193" s="4"/>
      <c r="AE193" s="4"/>
      <c r="AF193" s="4"/>
      <c r="AG193" s="4"/>
      <c r="AH193" s="4"/>
      <c r="AI193" s="4"/>
      <c r="AJ193" s="4"/>
      <c r="AK193" s="4"/>
      <c r="AL193" s="4"/>
      <c r="AM193" s="4"/>
    </row>
    <row r="194" spans="1:39" s="3" customFormat="1" ht="15">
      <c r="A194" s="62" t="s">
        <v>723</v>
      </c>
      <c r="B194" s="62" t="s">
        <v>416</v>
      </c>
      <c r="C194" s="62"/>
      <c r="D194" s="62" t="s">
        <v>173</v>
      </c>
      <c r="E194" s="10"/>
      <c r="F194" s="10"/>
      <c r="G194" s="7"/>
      <c r="I194" s="62"/>
      <c r="J194" s="47"/>
      <c r="K194" s="109"/>
      <c r="M194" s="62"/>
      <c r="N194" s="214"/>
      <c r="P194" s="62">
        <v>1</v>
      </c>
      <c r="Q194" s="215">
        <v>26.4</v>
      </c>
      <c r="S194" s="62"/>
      <c r="T194" s="215"/>
      <c r="V194" s="182"/>
      <c r="W194" s="183"/>
      <c r="X194" s="177"/>
      <c r="Y194" s="177"/>
      <c r="Z194" s="83"/>
      <c r="AA194" s="64"/>
      <c r="AB194" s="4"/>
      <c r="AC194" s="4"/>
      <c r="AD194" s="4"/>
      <c r="AE194" s="4"/>
      <c r="AF194" s="4"/>
      <c r="AG194" s="4"/>
      <c r="AH194" s="4"/>
      <c r="AI194" s="4"/>
      <c r="AJ194" s="4"/>
      <c r="AK194" s="4"/>
      <c r="AL194" s="4"/>
      <c r="AM194" s="4"/>
    </row>
    <row r="195" spans="1:39" s="3" customFormat="1" ht="15">
      <c r="A195" s="62" t="s">
        <v>723</v>
      </c>
      <c r="B195" s="62" t="s">
        <v>285</v>
      </c>
      <c r="C195" s="62"/>
      <c r="D195" s="62" t="s">
        <v>173</v>
      </c>
      <c r="E195" s="10"/>
      <c r="F195" s="10"/>
      <c r="G195" s="7"/>
      <c r="I195" s="62"/>
      <c r="J195" s="47"/>
      <c r="K195" s="109"/>
      <c r="M195" s="62">
        <v>2</v>
      </c>
      <c r="N195" s="214">
        <v>224.79</v>
      </c>
      <c r="P195" s="62">
        <v>2</v>
      </c>
      <c r="Q195" s="215">
        <v>117.51</v>
      </c>
      <c r="S195" s="62">
        <v>1</v>
      </c>
      <c r="T195" s="215">
        <v>97.06</v>
      </c>
      <c r="V195" s="182"/>
      <c r="W195" s="183"/>
      <c r="X195" s="177"/>
      <c r="Y195" s="177"/>
      <c r="Z195" s="83"/>
      <c r="AA195" s="64"/>
      <c r="AB195" s="4"/>
      <c r="AC195" s="4"/>
      <c r="AD195" s="4"/>
      <c r="AE195" s="4"/>
      <c r="AF195" s="4"/>
      <c r="AG195" s="4"/>
      <c r="AH195" s="4"/>
      <c r="AI195" s="4"/>
      <c r="AJ195" s="4"/>
      <c r="AK195" s="4"/>
      <c r="AL195" s="4"/>
      <c r="AM195" s="4"/>
    </row>
    <row r="196" spans="1:39" s="3" customFormat="1" ht="15">
      <c r="A196" s="62" t="s">
        <v>723</v>
      </c>
      <c r="B196" s="62" t="s">
        <v>367</v>
      </c>
      <c r="C196" s="62"/>
      <c r="D196" s="62" t="s">
        <v>173</v>
      </c>
      <c r="E196" s="10"/>
      <c r="F196" s="10"/>
      <c r="G196" s="7"/>
      <c r="I196" s="62"/>
      <c r="J196" s="47"/>
      <c r="K196" s="109"/>
      <c r="M196" s="62">
        <v>6</v>
      </c>
      <c r="N196" s="214">
        <v>557.16999999999996</v>
      </c>
      <c r="P196" s="62">
        <v>7</v>
      </c>
      <c r="Q196" s="215">
        <v>530.42999999999995</v>
      </c>
      <c r="S196" s="62">
        <v>4</v>
      </c>
      <c r="T196" s="215">
        <v>318.3</v>
      </c>
      <c r="V196" s="182"/>
      <c r="W196" s="183"/>
      <c r="X196" s="177"/>
      <c r="Y196" s="177"/>
      <c r="Z196" s="83"/>
      <c r="AA196" s="64"/>
      <c r="AB196" s="4"/>
      <c r="AC196" s="4"/>
      <c r="AD196" s="4"/>
      <c r="AE196" s="4"/>
      <c r="AF196" s="4"/>
      <c r="AG196" s="4"/>
      <c r="AH196" s="4"/>
      <c r="AI196" s="4"/>
      <c r="AJ196" s="4"/>
      <c r="AK196" s="4"/>
      <c r="AL196" s="4"/>
      <c r="AM196" s="4"/>
    </row>
    <row r="197" spans="1:39" s="3" customFormat="1" ht="15">
      <c r="A197" s="62" t="s">
        <v>723</v>
      </c>
      <c r="B197" s="62" t="s">
        <v>725</v>
      </c>
      <c r="C197" s="62"/>
      <c r="D197" s="62" t="s">
        <v>173</v>
      </c>
      <c r="E197" s="10"/>
      <c r="F197" s="10"/>
      <c r="G197" s="7"/>
      <c r="I197" s="62"/>
      <c r="J197" s="47"/>
      <c r="K197" s="109"/>
      <c r="M197" s="62"/>
      <c r="N197" s="214"/>
      <c r="P197" s="62"/>
      <c r="Q197" s="215"/>
      <c r="S197" s="62">
        <v>4</v>
      </c>
      <c r="T197" s="215">
        <v>35.200000000000003</v>
      </c>
      <c r="V197" s="182"/>
      <c r="W197" s="183"/>
      <c r="X197" s="177"/>
      <c r="Y197" s="177"/>
      <c r="Z197" s="83"/>
      <c r="AA197" s="64"/>
      <c r="AB197" s="4"/>
      <c r="AC197" s="4"/>
      <c r="AD197" s="4"/>
      <c r="AE197" s="4"/>
      <c r="AF197" s="4"/>
      <c r="AG197" s="4"/>
      <c r="AH197" s="4"/>
      <c r="AI197" s="4"/>
      <c r="AJ197" s="4"/>
      <c r="AK197" s="4"/>
      <c r="AL197" s="4"/>
      <c r="AM197" s="4"/>
    </row>
    <row r="198" spans="1:39" s="3" customFormat="1" ht="15">
      <c r="A198" s="62" t="s">
        <v>723</v>
      </c>
      <c r="B198" s="62" t="s">
        <v>411</v>
      </c>
      <c r="C198" s="62"/>
      <c r="D198" s="62" t="s">
        <v>173</v>
      </c>
      <c r="E198" s="10"/>
      <c r="F198" s="10"/>
      <c r="G198" s="7"/>
      <c r="I198" s="62"/>
      <c r="J198" s="47"/>
      <c r="K198" s="109"/>
      <c r="M198" s="62">
        <v>5</v>
      </c>
      <c r="N198" s="214">
        <v>450.27</v>
      </c>
      <c r="P198" s="62">
        <v>4</v>
      </c>
      <c r="Q198" s="215">
        <v>310.81</v>
      </c>
      <c r="S198" s="62">
        <v>4</v>
      </c>
      <c r="T198" s="215">
        <v>287.04000000000002</v>
      </c>
      <c r="V198" s="182"/>
      <c r="W198" s="183"/>
      <c r="X198" s="177"/>
      <c r="Y198" s="177"/>
      <c r="Z198" s="83"/>
      <c r="AA198" s="64"/>
      <c r="AB198" s="4"/>
      <c r="AC198" s="4"/>
      <c r="AD198" s="4"/>
      <c r="AE198" s="4"/>
      <c r="AF198" s="4"/>
      <c r="AG198" s="4"/>
      <c r="AH198" s="4"/>
      <c r="AI198" s="4"/>
      <c r="AJ198" s="4"/>
      <c r="AK198" s="4"/>
      <c r="AL198" s="4"/>
      <c r="AM198" s="4"/>
    </row>
    <row r="199" spans="1:39" s="3" customFormat="1" ht="15">
      <c r="A199" s="62" t="s">
        <v>723</v>
      </c>
      <c r="B199" s="62" t="s">
        <v>157</v>
      </c>
      <c r="C199" s="62"/>
      <c r="D199" s="62" t="s">
        <v>158</v>
      </c>
      <c r="E199" s="10"/>
      <c r="F199" s="10"/>
      <c r="G199" s="7"/>
      <c r="I199" s="62"/>
      <c r="J199" s="47"/>
      <c r="K199" s="109"/>
      <c r="M199" s="62">
        <v>19</v>
      </c>
      <c r="N199" s="214">
        <v>2015.77</v>
      </c>
      <c r="P199" s="62">
        <v>18</v>
      </c>
      <c r="Q199" s="215">
        <v>1759.63</v>
      </c>
      <c r="S199" s="62">
        <v>19</v>
      </c>
      <c r="T199" s="215">
        <v>1775.55</v>
      </c>
      <c r="V199" s="182"/>
      <c r="W199" s="183"/>
      <c r="X199" s="177"/>
      <c r="Y199" s="177"/>
      <c r="Z199" s="83"/>
      <c r="AA199" s="64"/>
      <c r="AB199" s="4"/>
      <c r="AC199" s="4"/>
      <c r="AD199" s="4"/>
      <c r="AE199" s="4"/>
      <c r="AF199" s="4"/>
      <c r="AG199" s="4"/>
      <c r="AH199" s="4"/>
      <c r="AI199" s="4"/>
      <c r="AJ199" s="4"/>
      <c r="AK199" s="4"/>
      <c r="AL199" s="4"/>
      <c r="AM199" s="4"/>
    </row>
    <row r="200" spans="1:39" s="3" customFormat="1" ht="15">
      <c r="A200" s="62" t="s">
        <v>723</v>
      </c>
      <c r="B200" s="62" t="s">
        <v>175</v>
      </c>
      <c r="C200" s="62"/>
      <c r="D200" s="62" t="s">
        <v>158</v>
      </c>
      <c r="E200" s="10"/>
      <c r="F200" s="10"/>
      <c r="G200" s="7"/>
      <c r="I200" s="62"/>
      <c r="J200" s="47"/>
      <c r="K200" s="109"/>
      <c r="M200" s="62">
        <v>188</v>
      </c>
      <c r="N200" s="214">
        <v>15894.41</v>
      </c>
      <c r="P200" s="62">
        <v>140</v>
      </c>
      <c r="Q200" s="215">
        <v>12582.7</v>
      </c>
      <c r="S200" s="62">
        <v>130</v>
      </c>
      <c r="T200" s="215">
        <v>10795.81</v>
      </c>
      <c r="V200" s="182"/>
      <c r="W200" s="183"/>
      <c r="X200" s="177"/>
      <c r="Y200" s="177"/>
      <c r="Z200" s="83"/>
      <c r="AA200" s="64"/>
      <c r="AB200" s="4"/>
      <c r="AC200" s="4"/>
      <c r="AD200" s="4"/>
      <c r="AE200" s="4"/>
      <c r="AF200" s="4"/>
      <c r="AG200" s="4"/>
      <c r="AH200" s="4"/>
      <c r="AI200" s="4"/>
      <c r="AJ200" s="4"/>
      <c r="AK200" s="4"/>
      <c r="AL200" s="4"/>
      <c r="AM200" s="4"/>
    </row>
    <row r="201" spans="1:39" s="3" customFormat="1" ht="15">
      <c r="A201" s="62" t="s">
        <v>723</v>
      </c>
      <c r="B201" s="62" t="s">
        <v>726</v>
      </c>
      <c r="C201" s="62"/>
      <c r="D201" s="62" t="s">
        <v>158</v>
      </c>
      <c r="E201" s="10"/>
      <c r="F201" s="10"/>
      <c r="G201" s="7"/>
      <c r="I201" s="62"/>
      <c r="J201" s="47"/>
      <c r="K201" s="109"/>
      <c r="M201" s="62"/>
      <c r="N201" s="214"/>
      <c r="P201" s="62"/>
      <c r="Q201" s="215"/>
      <c r="S201" s="62">
        <v>1</v>
      </c>
      <c r="T201" s="215">
        <v>139.69</v>
      </c>
      <c r="V201" s="182"/>
      <c r="W201" s="183"/>
      <c r="X201" s="177"/>
      <c r="Y201" s="177"/>
      <c r="Z201" s="83"/>
      <c r="AA201" s="64"/>
      <c r="AB201" s="4"/>
      <c r="AC201" s="4"/>
      <c r="AD201" s="4"/>
      <c r="AE201" s="4"/>
      <c r="AF201" s="4"/>
      <c r="AG201" s="4"/>
      <c r="AH201" s="4"/>
      <c r="AI201" s="4"/>
      <c r="AJ201" s="4"/>
      <c r="AK201" s="4"/>
      <c r="AL201" s="4"/>
      <c r="AM201" s="4"/>
    </row>
    <row r="202" spans="1:39" s="3" customFormat="1" ht="15">
      <c r="A202" s="62" t="s">
        <v>723</v>
      </c>
      <c r="B202" s="62" t="s">
        <v>412</v>
      </c>
      <c r="C202" s="62"/>
      <c r="D202" s="62" t="s">
        <v>158</v>
      </c>
      <c r="E202" s="10"/>
      <c r="F202" s="10"/>
      <c r="G202" s="7"/>
      <c r="I202" s="62"/>
      <c r="J202" s="47"/>
      <c r="K202" s="109"/>
      <c r="M202" s="62">
        <v>39</v>
      </c>
      <c r="N202" s="214">
        <v>3140.61</v>
      </c>
      <c r="P202" s="62">
        <v>32</v>
      </c>
      <c r="Q202" s="215">
        <v>2723.1</v>
      </c>
      <c r="S202" s="62">
        <v>25</v>
      </c>
      <c r="T202" s="215">
        <v>1143.8</v>
      </c>
      <c r="V202" s="182"/>
      <c r="W202" s="183"/>
      <c r="X202" s="177"/>
      <c r="Y202" s="177"/>
      <c r="Z202" s="83"/>
      <c r="AA202" s="64"/>
      <c r="AB202" s="4"/>
      <c r="AC202" s="4"/>
      <c r="AD202" s="4"/>
      <c r="AE202" s="4"/>
      <c r="AF202" s="4"/>
      <c r="AG202" s="4"/>
      <c r="AH202" s="4"/>
      <c r="AI202" s="4"/>
      <c r="AJ202" s="4"/>
      <c r="AK202" s="4"/>
      <c r="AL202" s="4"/>
      <c r="AM202" s="4"/>
    </row>
    <row r="203" spans="1:39" s="3" customFormat="1" ht="15">
      <c r="A203" s="62" t="s">
        <v>723</v>
      </c>
      <c r="B203" s="62" t="s">
        <v>176</v>
      </c>
      <c r="C203" s="62"/>
      <c r="D203" s="62" t="s">
        <v>146</v>
      </c>
      <c r="E203" s="10"/>
      <c r="F203" s="10"/>
      <c r="G203" s="7"/>
      <c r="I203" s="62"/>
      <c r="J203" s="47"/>
      <c r="K203" s="109"/>
      <c r="M203" s="62">
        <v>63</v>
      </c>
      <c r="N203" s="214">
        <v>6950.39</v>
      </c>
      <c r="P203" s="62">
        <v>205</v>
      </c>
      <c r="Q203" s="215">
        <v>11511.38</v>
      </c>
      <c r="S203" s="62">
        <v>90</v>
      </c>
      <c r="T203" s="215">
        <v>6346.29</v>
      </c>
      <c r="V203" s="182"/>
      <c r="W203" s="183"/>
      <c r="X203" s="177"/>
      <c r="Y203" s="177"/>
      <c r="Z203" s="83"/>
      <c r="AA203" s="64"/>
      <c r="AB203" s="4"/>
      <c r="AC203" s="4"/>
      <c r="AD203" s="4"/>
      <c r="AE203" s="4"/>
      <c r="AF203" s="4"/>
      <c r="AG203" s="4"/>
      <c r="AH203" s="4"/>
      <c r="AI203" s="4"/>
      <c r="AJ203" s="4"/>
      <c r="AK203" s="4"/>
      <c r="AL203" s="4"/>
      <c r="AM203" s="4"/>
    </row>
    <row r="204" spans="1:39" s="3" customFormat="1" ht="15">
      <c r="A204" s="62" t="s">
        <v>723</v>
      </c>
      <c r="B204" s="62" t="s">
        <v>694</v>
      </c>
      <c r="C204" s="62"/>
      <c r="D204" s="62" t="s">
        <v>146</v>
      </c>
      <c r="E204" s="10"/>
      <c r="F204" s="10"/>
      <c r="G204" s="7"/>
      <c r="I204" s="62"/>
      <c r="J204" s="47"/>
      <c r="K204" s="109"/>
      <c r="M204" s="62">
        <v>12</v>
      </c>
      <c r="N204" s="214">
        <v>545.57000000000005</v>
      </c>
      <c r="P204" s="62"/>
      <c r="Q204" s="215"/>
      <c r="S204" s="62">
        <v>62</v>
      </c>
      <c r="T204" s="215">
        <v>5330.34</v>
      </c>
      <c r="V204" s="182"/>
      <c r="W204" s="183"/>
      <c r="X204" s="177"/>
      <c r="Y204" s="177"/>
      <c r="Z204" s="83"/>
      <c r="AA204" s="64"/>
      <c r="AB204" s="4"/>
      <c r="AC204" s="4"/>
      <c r="AD204" s="4"/>
      <c r="AE204" s="4"/>
      <c r="AF204" s="4"/>
      <c r="AG204" s="4"/>
      <c r="AH204" s="4"/>
      <c r="AI204" s="4"/>
      <c r="AJ204" s="4"/>
      <c r="AK204" s="4"/>
      <c r="AL204" s="4"/>
      <c r="AM204" s="4"/>
    </row>
    <row r="205" spans="1:39" s="3" customFormat="1" ht="15">
      <c r="A205" s="62" t="s">
        <v>723</v>
      </c>
      <c r="B205" s="62" t="s">
        <v>145</v>
      </c>
      <c r="C205" s="62"/>
      <c r="D205" s="62" t="s">
        <v>146</v>
      </c>
      <c r="E205" s="10"/>
      <c r="F205" s="10"/>
      <c r="G205" s="7"/>
      <c r="I205" s="62"/>
      <c r="J205" s="47"/>
      <c r="K205" s="109"/>
      <c r="M205" s="62">
        <v>326</v>
      </c>
      <c r="N205" s="214">
        <v>27276.46</v>
      </c>
      <c r="P205" s="62">
        <v>316</v>
      </c>
      <c r="Q205" s="215">
        <v>26422.04</v>
      </c>
      <c r="S205" s="62">
        <v>234</v>
      </c>
      <c r="T205" s="215">
        <v>19876.87</v>
      </c>
      <c r="V205" s="182"/>
      <c r="W205" s="183"/>
      <c r="X205" s="177"/>
      <c r="Y205" s="177"/>
      <c r="Z205" s="83"/>
      <c r="AA205" s="64"/>
      <c r="AB205" s="4"/>
      <c r="AC205" s="4"/>
      <c r="AD205" s="4"/>
      <c r="AE205" s="4"/>
      <c r="AF205" s="4"/>
      <c r="AG205" s="4"/>
      <c r="AH205" s="4"/>
      <c r="AI205" s="4"/>
      <c r="AJ205" s="4"/>
      <c r="AK205" s="4"/>
      <c r="AL205" s="4"/>
      <c r="AM205" s="4"/>
    </row>
    <row r="206" spans="1:39" s="3" customFormat="1" ht="15">
      <c r="A206" s="62" t="s">
        <v>723</v>
      </c>
      <c r="B206" s="62" t="s">
        <v>179</v>
      </c>
      <c r="C206" s="62"/>
      <c r="D206" s="62" t="s">
        <v>180</v>
      </c>
      <c r="E206" s="10"/>
      <c r="F206" s="10"/>
      <c r="G206" s="7"/>
      <c r="I206" s="62"/>
      <c r="J206" s="47"/>
      <c r="K206" s="109"/>
      <c r="M206" s="62">
        <v>11</v>
      </c>
      <c r="N206" s="214">
        <v>1016.91</v>
      </c>
      <c r="P206" s="62">
        <v>9</v>
      </c>
      <c r="Q206" s="215">
        <v>920.48</v>
      </c>
      <c r="S206" s="62">
        <v>13</v>
      </c>
      <c r="T206" s="215">
        <v>1150.3900000000001</v>
      </c>
      <c r="V206" s="182"/>
      <c r="W206" s="183"/>
      <c r="X206" s="177"/>
      <c r="Y206" s="177"/>
      <c r="Z206" s="83"/>
      <c r="AA206" s="64"/>
      <c r="AB206" s="4"/>
      <c r="AC206" s="4"/>
      <c r="AD206" s="4"/>
      <c r="AE206" s="4"/>
      <c r="AF206" s="4"/>
      <c r="AG206" s="4"/>
      <c r="AH206" s="4"/>
      <c r="AI206" s="4"/>
      <c r="AJ206" s="4"/>
      <c r="AK206" s="4"/>
      <c r="AL206" s="4"/>
      <c r="AM206" s="4"/>
    </row>
    <row r="207" spans="1:39" s="3" customFormat="1" ht="15">
      <c r="A207" s="62" t="s">
        <v>723</v>
      </c>
      <c r="B207" s="62" t="s">
        <v>194</v>
      </c>
      <c r="C207" s="62"/>
      <c r="D207" s="62" t="s">
        <v>195</v>
      </c>
      <c r="E207" s="10"/>
      <c r="F207" s="10"/>
      <c r="G207" s="7"/>
      <c r="I207" s="62"/>
      <c r="J207" s="47"/>
      <c r="K207" s="109"/>
      <c r="M207" s="62">
        <v>37</v>
      </c>
      <c r="N207" s="214">
        <v>4789.5200000000004</v>
      </c>
      <c r="P207" s="62">
        <v>26</v>
      </c>
      <c r="Q207" s="215">
        <v>3102.62</v>
      </c>
      <c r="S207" s="62">
        <v>24</v>
      </c>
      <c r="T207" s="215">
        <v>2366.08</v>
      </c>
      <c r="V207" s="182"/>
      <c r="W207" s="183"/>
      <c r="X207" s="177"/>
      <c r="Y207" s="177"/>
      <c r="Z207" s="83"/>
      <c r="AA207" s="64"/>
      <c r="AB207" s="4"/>
      <c r="AC207" s="4"/>
      <c r="AD207" s="4"/>
      <c r="AE207" s="4"/>
      <c r="AF207" s="4"/>
      <c r="AG207" s="4"/>
      <c r="AH207" s="4"/>
      <c r="AI207" s="4"/>
      <c r="AJ207" s="4"/>
      <c r="AK207" s="4"/>
      <c r="AL207" s="4"/>
      <c r="AM207" s="4"/>
    </row>
    <row r="208" spans="1:39" s="3" customFormat="1" ht="15">
      <c r="A208" s="62" t="s">
        <v>723</v>
      </c>
      <c r="B208" s="62" t="s">
        <v>202</v>
      </c>
      <c r="C208" s="62"/>
      <c r="D208" s="62" t="s">
        <v>203</v>
      </c>
      <c r="E208" s="10"/>
      <c r="F208" s="10"/>
      <c r="G208" s="7"/>
      <c r="I208" s="62"/>
      <c r="J208" s="47"/>
      <c r="K208" s="109"/>
      <c r="M208" s="62">
        <v>7</v>
      </c>
      <c r="N208" s="214">
        <v>968.72</v>
      </c>
      <c r="P208" s="62">
        <v>8</v>
      </c>
      <c r="Q208" s="215">
        <v>1132.5999999999999</v>
      </c>
      <c r="S208" s="62">
        <v>6</v>
      </c>
      <c r="T208" s="215">
        <v>722.38</v>
      </c>
      <c r="V208" s="182"/>
      <c r="W208" s="183"/>
      <c r="X208" s="177"/>
      <c r="Y208" s="177"/>
      <c r="Z208" s="83"/>
      <c r="AA208" s="64"/>
      <c r="AB208" s="4"/>
      <c r="AC208" s="4"/>
      <c r="AD208" s="4"/>
      <c r="AE208" s="4"/>
      <c r="AF208" s="4"/>
      <c r="AG208" s="4"/>
      <c r="AH208" s="4"/>
      <c r="AI208" s="4"/>
      <c r="AJ208" s="4"/>
      <c r="AK208" s="4"/>
      <c r="AL208" s="4"/>
      <c r="AM208" s="4"/>
    </row>
    <row r="209" spans="1:39" s="3" customFormat="1" ht="15">
      <c r="A209" s="62" t="s">
        <v>723</v>
      </c>
      <c r="B209" s="62" t="s">
        <v>206</v>
      </c>
      <c r="C209" s="62"/>
      <c r="D209" s="62" t="s">
        <v>207</v>
      </c>
      <c r="E209" s="10"/>
      <c r="F209" s="10"/>
      <c r="G209" s="7"/>
      <c r="I209" s="62"/>
      <c r="J209" s="47"/>
      <c r="K209" s="109"/>
      <c r="M209" s="62">
        <v>28</v>
      </c>
      <c r="N209" s="214">
        <v>1809.98</v>
      </c>
      <c r="P209" s="62">
        <v>26</v>
      </c>
      <c r="Q209" s="215">
        <v>1884.52</v>
      </c>
      <c r="S209" s="62">
        <v>18</v>
      </c>
      <c r="T209" s="215">
        <v>1220.81</v>
      </c>
      <c r="V209" s="182"/>
      <c r="W209" s="183"/>
      <c r="X209" s="177"/>
      <c r="Y209" s="177"/>
      <c r="Z209" s="83"/>
      <c r="AA209" s="64"/>
      <c r="AB209" s="4"/>
      <c r="AC209" s="4"/>
      <c r="AD209" s="4"/>
      <c r="AE209" s="4"/>
      <c r="AF209" s="4"/>
      <c r="AG209" s="4"/>
      <c r="AH209" s="4"/>
      <c r="AI209" s="4"/>
      <c r="AJ209" s="4"/>
      <c r="AK209" s="4"/>
      <c r="AL209" s="4"/>
      <c r="AM209" s="4"/>
    </row>
    <row r="210" spans="1:39" s="3" customFormat="1" ht="15">
      <c r="A210" s="62" t="s">
        <v>723</v>
      </c>
      <c r="B210" s="62" t="s">
        <v>210</v>
      </c>
      <c r="C210" s="62"/>
      <c r="D210" s="62" t="s">
        <v>211</v>
      </c>
      <c r="E210" s="10"/>
      <c r="F210" s="10"/>
      <c r="G210" s="7"/>
      <c r="I210" s="62"/>
      <c r="J210" s="47"/>
      <c r="K210" s="109"/>
      <c r="M210" s="62">
        <v>518</v>
      </c>
      <c r="N210" s="214">
        <v>46346.45</v>
      </c>
      <c r="P210" s="62">
        <v>485</v>
      </c>
      <c r="Q210" s="215">
        <v>39628.019999999997</v>
      </c>
      <c r="S210" s="62">
        <v>308</v>
      </c>
      <c r="T210" s="215">
        <v>23844.46</v>
      </c>
      <c r="V210" s="182"/>
      <c r="W210" s="183"/>
      <c r="X210" s="177"/>
      <c r="Y210" s="177"/>
      <c r="Z210" s="83"/>
      <c r="AA210" s="64"/>
      <c r="AB210" s="4"/>
      <c r="AC210" s="4"/>
      <c r="AD210" s="4"/>
      <c r="AE210" s="4"/>
      <c r="AF210" s="4"/>
      <c r="AG210" s="4"/>
      <c r="AH210" s="4"/>
      <c r="AI210" s="4"/>
      <c r="AJ210" s="4"/>
      <c r="AK210" s="4"/>
      <c r="AL210" s="4"/>
      <c r="AM210" s="4"/>
    </row>
    <row r="211" spans="1:39" s="3" customFormat="1" ht="15">
      <c r="A211" s="62" t="s">
        <v>723</v>
      </c>
      <c r="B211" s="62" t="s">
        <v>696</v>
      </c>
      <c r="C211" s="62"/>
      <c r="D211" s="62" t="s">
        <v>211</v>
      </c>
      <c r="E211" s="10"/>
      <c r="F211" s="10"/>
      <c r="G211" s="7"/>
      <c r="I211" s="62"/>
      <c r="J211" s="47"/>
      <c r="K211" s="109"/>
      <c r="M211" s="62">
        <v>79</v>
      </c>
      <c r="N211" s="214">
        <v>5879.7</v>
      </c>
      <c r="P211" s="62">
        <v>1</v>
      </c>
      <c r="Q211" s="215">
        <v>5</v>
      </c>
      <c r="S211" s="62">
        <v>255</v>
      </c>
      <c r="T211" s="215">
        <v>18210.78</v>
      </c>
      <c r="V211" s="182"/>
      <c r="W211" s="183"/>
      <c r="X211" s="177"/>
      <c r="Y211" s="177"/>
      <c r="Z211" s="83"/>
      <c r="AA211" s="64"/>
      <c r="AB211" s="4"/>
      <c r="AC211" s="4"/>
      <c r="AD211" s="4"/>
      <c r="AE211" s="4"/>
      <c r="AF211" s="4"/>
      <c r="AG211" s="4"/>
      <c r="AH211" s="4"/>
      <c r="AI211" s="4"/>
      <c r="AJ211" s="4"/>
      <c r="AK211" s="4"/>
      <c r="AL211" s="4"/>
      <c r="AM211" s="4"/>
    </row>
    <row r="212" spans="1:39" s="3" customFormat="1" ht="15">
      <c r="A212" s="62" t="s">
        <v>723</v>
      </c>
      <c r="B212" s="62" t="s">
        <v>280</v>
      </c>
      <c r="C212" s="62"/>
      <c r="D212" s="62" t="s">
        <v>211</v>
      </c>
      <c r="E212" s="10"/>
      <c r="F212" s="10"/>
      <c r="G212" s="7"/>
      <c r="I212" s="62"/>
      <c r="J212" s="47"/>
      <c r="K212" s="109"/>
      <c r="M212" s="62">
        <v>49</v>
      </c>
      <c r="N212" s="214">
        <v>4151.37</v>
      </c>
      <c r="P212" s="62">
        <v>31</v>
      </c>
      <c r="Q212" s="215">
        <v>2610.0500000000002</v>
      </c>
      <c r="S212" s="62">
        <v>22</v>
      </c>
      <c r="T212" s="215">
        <v>1365.88</v>
      </c>
      <c r="V212" s="182"/>
      <c r="W212" s="183"/>
      <c r="X212" s="177"/>
      <c r="Y212" s="177"/>
      <c r="Z212" s="83"/>
      <c r="AA212" s="64"/>
      <c r="AB212" s="4"/>
      <c r="AC212" s="4"/>
      <c r="AD212" s="4"/>
      <c r="AE212" s="4"/>
      <c r="AF212" s="4"/>
      <c r="AG212" s="4"/>
      <c r="AH212" s="4"/>
      <c r="AI212" s="4"/>
      <c r="AJ212" s="4"/>
      <c r="AK212" s="4"/>
      <c r="AL212" s="4"/>
      <c r="AM212" s="4"/>
    </row>
    <row r="213" spans="1:39" s="3" customFormat="1" ht="15">
      <c r="A213" s="62" t="s">
        <v>723</v>
      </c>
      <c r="B213" s="62" t="s">
        <v>283</v>
      </c>
      <c r="C213" s="62"/>
      <c r="D213" s="62" t="s">
        <v>211</v>
      </c>
      <c r="E213" s="10"/>
      <c r="F213" s="10"/>
      <c r="G213" s="7"/>
      <c r="I213" s="62"/>
      <c r="J213" s="47"/>
      <c r="K213" s="109"/>
      <c r="M213" s="62">
        <v>841</v>
      </c>
      <c r="N213" s="214">
        <v>57200.6</v>
      </c>
      <c r="P213" s="62">
        <v>796</v>
      </c>
      <c r="Q213" s="215">
        <v>49514.12</v>
      </c>
      <c r="S213" s="62">
        <v>391</v>
      </c>
      <c r="T213" s="215">
        <v>27080.16</v>
      </c>
      <c r="V213" s="182"/>
      <c r="W213" s="183"/>
      <c r="X213" s="177"/>
      <c r="Y213" s="177"/>
      <c r="Z213" s="83"/>
      <c r="AA213" s="64"/>
      <c r="AB213" s="4"/>
      <c r="AC213" s="4"/>
      <c r="AD213" s="4"/>
      <c r="AE213" s="4"/>
      <c r="AF213" s="4"/>
      <c r="AG213" s="4"/>
      <c r="AH213" s="4"/>
      <c r="AI213" s="4"/>
      <c r="AJ213" s="4"/>
      <c r="AK213" s="4"/>
      <c r="AL213" s="4"/>
      <c r="AM213" s="4"/>
    </row>
    <row r="214" spans="1:39" s="3" customFormat="1" ht="15">
      <c r="A214" s="62" t="s">
        <v>723</v>
      </c>
      <c r="B214" s="62" t="s">
        <v>336</v>
      </c>
      <c r="C214" s="62"/>
      <c r="D214" s="62" t="s">
        <v>211</v>
      </c>
      <c r="E214" s="10"/>
      <c r="F214" s="10"/>
      <c r="G214" s="7"/>
      <c r="I214" s="62"/>
      <c r="J214" s="47"/>
      <c r="K214" s="109"/>
      <c r="M214" s="62">
        <v>440</v>
      </c>
      <c r="N214" s="214">
        <v>36410.51</v>
      </c>
      <c r="P214" s="62">
        <v>607</v>
      </c>
      <c r="Q214" s="215">
        <v>46345.89</v>
      </c>
      <c r="S214" s="62">
        <v>438</v>
      </c>
      <c r="T214" s="215">
        <v>33481.300000000003</v>
      </c>
      <c r="V214" s="182"/>
      <c r="W214" s="183"/>
      <c r="X214" s="177"/>
      <c r="Y214" s="177"/>
      <c r="Z214" s="83"/>
      <c r="AA214" s="64"/>
      <c r="AB214" s="4"/>
      <c r="AC214" s="4"/>
      <c r="AD214" s="4"/>
      <c r="AE214" s="4"/>
      <c r="AF214" s="4"/>
      <c r="AG214" s="4"/>
      <c r="AH214" s="4"/>
      <c r="AI214" s="4"/>
      <c r="AJ214" s="4"/>
      <c r="AK214" s="4"/>
      <c r="AL214" s="4"/>
      <c r="AM214" s="4"/>
    </row>
    <row r="215" spans="1:39" s="3" customFormat="1" ht="15">
      <c r="A215" s="62" t="s">
        <v>723</v>
      </c>
      <c r="B215" s="62" t="s">
        <v>217</v>
      </c>
      <c r="C215" s="62"/>
      <c r="D215" s="62" t="s">
        <v>218</v>
      </c>
      <c r="E215" s="10"/>
      <c r="F215" s="10"/>
      <c r="G215" s="7"/>
      <c r="I215" s="62"/>
      <c r="J215" s="47"/>
      <c r="K215" s="109"/>
      <c r="M215" s="62">
        <v>21</v>
      </c>
      <c r="N215" s="214">
        <v>2172.04</v>
      </c>
      <c r="P215" s="62">
        <v>23</v>
      </c>
      <c r="Q215" s="215">
        <v>3107.91</v>
      </c>
      <c r="S215" s="62">
        <v>27</v>
      </c>
      <c r="T215" s="215">
        <v>2675.9</v>
      </c>
      <c r="V215" s="182"/>
      <c r="W215" s="183"/>
      <c r="X215" s="177"/>
      <c r="Y215" s="177"/>
      <c r="Z215" s="83"/>
      <c r="AA215" s="64"/>
      <c r="AB215" s="4"/>
      <c r="AC215" s="4"/>
      <c r="AD215" s="4"/>
      <c r="AE215" s="4"/>
      <c r="AF215" s="4"/>
      <c r="AG215" s="4"/>
      <c r="AH215" s="4"/>
      <c r="AI215" s="4"/>
      <c r="AJ215" s="4"/>
      <c r="AK215" s="4"/>
      <c r="AL215" s="4"/>
      <c r="AM215" s="4"/>
    </row>
    <row r="216" spans="1:39" s="3" customFormat="1" ht="15">
      <c r="A216" s="62" t="s">
        <v>723</v>
      </c>
      <c r="B216" s="62" t="s">
        <v>479</v>
      </c>
      <c r="C216" s="62"/>
      <c r="D216" s="62" t="s">
        <v>480</v>
      </c>
      <c r="E216" s="10"/>
      <c r="F216" s="10"/>
      <c r="G216" s="7"/>
      <c r="I216" s="62"/>
      <c r="J216" s="47"/>
      <c r="K216" s="109"/>
      <c r="M216" s="62">
        <v>5</v>
      </c>
      <c r="N216" s="214">
        <v>586.78</v>
      </c>
      <c r="P216" s="62">
        <v>4</v>
      </c>
      <c r="Q216" s="215">
        <v>490.06</v>
      </c>
      <c r="S216" s="62">
        <v>5</v>
      </c>
      <c r="T216" s="215">
        <v>464.83</v>
      </c>
      <c r="V216" s="182"/>
      <c r="W216" s="183"/>
      <c r="X216" s="177"/>
      <c r="Y216" s="177"/>
      <c r="Z216" s="83"/>
      <c r="AA216" s="64"/>
      <c r="AB216" s="4"/>
      <c r="AC216" s="4"/>
      <c r="AD216" s="4"/>
      <c r="AE216" s="4"/>
      <c r="AF216" s="4"/>
      <c r="AG216" s="4"/>
      <c r="AH216" s="4"/>
      <c r="AI216" s="4"/>
      <c r="AJ216" s="4"/>
      <c r="AK216" s="4"/>
      <c r="AL216" s="4"/>
      <c r="AM216" s="4"/>
    </row>
    <row r="217" spans="1:39" s="3" customFormat="1" ht="15">
      <c r="A217" s="62" t="s">
        <v>723</v>
      </c>
      <c r="B217" s="62" t="s">
        <v>252</v>
      </c>
      <c r="C217" s="62"/>
      <c r="D217" s="62" t="s">
        <v>253</v>
      </c>
      <c r="E217" s="10"/>
      <c r="F217" s="10"/>
      <c r="G217" s="7"/>
      <c r="I217" s="62"/>
      <c r="J217" s="47"/>
      <c r="K217" s="109"/>
      <c r="M217" s="62">
        <v>41</v>
      </c>
      <c r="N217" s="214">
        <v>3059.84</v>
      </c>
      <c r="P217" s="62">
        <v>26</v>
      </c>
      <c r="Q217" s="215">
        <v>1869.18</v>
      </c>
      <c r="S217" s="62">
        <v>16</v>
      </c>
      <c r="T217" s="215">
        <v>1297.49</v>
      </c>
      <c r="V217" s="182"/>
      <c r="W217" s="183"/>
      <c r="X217" s="177"/>
      <c r="Y217" s="177"/>
      <c r="Z217" s="83"/>
      <c r="AA217" s="64"/>
      <c r="AB217" s="4"/>
      <c r="AC217" s="4"/>
      <c r="AD217" s="4"/>
      <c r="AE217" s="4"/>
      <c r="AF217" s="4"/>
      <c r="AG217" s="4"/>
      <c r="AH217" s="4"/>
      <c r="AI217" s="4"/>
      <c r="AJ217" s="4"/>
      <c r="AK217" s="4"/>
      <c r="AL217" s="4"/>
      <c r="AM217" s="4"/>
    </row>
    <row r="218" spans="1:39" s="3" customFormat="1" ht="15">
      <c r="A218" s="62" t="s">
        <v>723</v>
      </c>
      <c r="B218" s="62" t="s">
        <v>254</v>
      </c>
      <c r="C218" s="62"/>
      <c r="D218" s="62" t="s">
        <v>255</v>
      </c>
      <c r="E218" s="10"/>
      <c r="F218" s="10"/>
      <c r="G218" s="7"/>
      <c r="I218" s="62"/>
      <c r="J218" s="47"/>
      <c r="K218" s="109"/>
      <c r="M218" s="62">
        <v>92</v>
      </c>
      <c r="N218" s="214">
        <v>8794.51</v>
      </c>
      <c r="P218" s="62">
        <v>53</v>
      </c>
      <c r="Q218" s="215">
        <v>5124.1000000000004</v>
      </c>
      <c r="S218" s="62">
        <v>65</v>
      </c>
      <c r="T218" s="215">
        <v>5541.21</v>
      </c>
      <c r="V218" s="182"/>
      <c r="W218" s="183"/>
      <c r="X218" s="177"/>
      <c r="Y218" s="177"/>
      <c r="Z218" s="83"/>
      <c r="AA218" s="64"/>
      <c r="AB218" s="4"/>
      <c r="AC218" s="4"/>
      <c r="AD218" s="4"/>
      <c r="AE218" s="4"/>
      <c r="AF218" s="4"/>
      <c r="AG218" s="4"/>
      <c r="AH218" s="4"/>
      <c r="AI218" s="4"/>
      <c r="AJ218" s="4"/>
      <c r="AK218" s="4"/>
      <c r="AL218" s="4"/>
      <c r="AM218" s="4"/>
    </row>
    <row r="219" spans="1:39" s="3" customFormat="1" ht="15">
      <c r="A219" s="62" t="s">
        <v>723</v>
      </c>
      <c r="B219" s="62" t="s">
        <v>401</v>
      </c>
      <c r="C219" s="62"/>
      <c r="D219" s="62" t="s">
        <v>257</v>
      </c>
      <c r="E219" s="10"/>
      <c r="F219" s="10"/>
      <c r="G219" s="7"/>
      <c r="I219" s="62"/>
      <c r="J219" s="47"/>
      <c r="K219" s="109"/>
      <c r="M219" s="62">
        <v>3</v>
      </c>
      <c r="N219" s="214">
        <v>123.95</v>
      </c>
      <c r="P219" s="62">
        <v>5</v>
      </c>
      <c r="Q219" s="215">
        <v>541.32000000000005</v>
      </c>
      <c r="S219" s="62">
        <v>4</v>
      </c>
      <c r="T219" s="215">
        <v>452.3</v>
      </c>
      <c r="V219" s="182"/>
      <c r="W219" s="183"/>
      <c r="X219" s="177"/>
      <c r="Y219" s="177"/>
      <c r="Z219" s="83"/>
      <c r="AA219" s="64"/>
      <c r="AB219" s="4"/>
      <c r="AC219" s="4"/>
      <c r="AD219" s="4"/>
      <c r="AE219" s="4"/>
      <c r="AF219" s="4"/>
      <c r="AG219" s="4"/>
      <c r="AH219" s="4"/>
      <c r="AI219" s="4"/>
      <c r="AJ219" s="4"/>
      <c r="AK219" s="4"/>
      <c r="AL219" s="4"/>
      <c r="AM219" s="4"/>
    </row>
    <row r="220" spans="1:39" s="3" customFormat="1" ht="15">
      <c r="A220" s="62" t="s">
        <v>723</v>
      </c>
      <c r="B220" s="62" t="s">
        <v>256</v>
      </c>
      <c r="C220" s="62"/>
      <c r="D220" s="62" t="s">
        <v>257</v>
      </c>
      <c r="E220" s="10"/>
      <c r="F220" s="10"/>
      <c r="G220" s="7"/>
      <c r="I220" s="62"/>
      <c r="J220" s="47"/>
      <c r="K220" s="109"/>
      <c r="M220" s="62">
        <v>451</v>
      </c>
      <c r="N220" s="214">
        <v>32988.06</v>
      </c>
      <c r="P220" s="62">
        <v>403</v>
      </c>
      <c r="Q220" s="215">
        <v>29007.58</v>
      </c>
      <c r="S220" s="62">
        <v>369</v>
      </c>
      <c r="T220" s="215">
        <v>27100.59</v>
      </c>
      <c r="V220" s="182"/>
      <c r="W220" s="183"/>
      <c r="X220" s="177"/>
      <c r="Y220" s="177"/>
      <c r="Z220" s="83"/>
      <c r="AA220" s="64"/>
      <c r="AB220" s="4"/>
      <c r="AC220" s="4"/>
      <c r="AD220" s="4"/>
      <c r="AE220" s="4"/>
      <c r="AF220" s="4"/>
      <c r="AG220" s="4"/>
      <c r="AH220" s="4"/>
      <c r="AI220" s="4"/>
      <c r="AJ220" s="4"/>
      <c r="AK220" s="4"/>
      <c r="AL220" s="4"/>
      <c r="AM220" s="4"/>
    </row>
    <row r="221" spans="1:39" s="3" customFormat="1" ht="15">
      <c r="A221" s="62" t="s">
        <v>723</v>
      </c>
      <c r="B221" s="62" t="s">
        <v>265</v>
      </c>
      <c r="C221" s="62"/>
      <c r="D221" s="62" t="s">
        <v>495</v>
      </c>
      <c r="E221" s="10"/>
      <c r="F221" s="10"/>
      <c r="G221" s="7"/>
      <c r="I221" s="62"/>
      <c r="J221" s="47"/>
      <c r="K221" s="109"/>
      <c r="M221" s="62">
        <v>7</v>
      </c>
      <c r="N221" s="214">
        <v>670.72</v>
      </c>
      <c r="P221" s="62">
        <v>8</v>
      </c>
      <c r="Q221" s="215">
        <v>696.48</v>
      </c>
      <c r="S221" s="62">
        <v>6</v>
      </c>
      <c r="T221" s="215">
        <v>352.06</v>
      </c>
      <c r="V221" s="182"/>
      <c r="W221" s="183"/>
      <c r="X221" s="177"/>
      <c r="Y221" s="177"/>
      <c r="Z221" s="83"/>
      <c r="AA221" s="64"/>
      <c r="AB221" s="4"/>
      <c r="AC221" s="4"/>
      <c r="AD221" s="4"/>
      <c r="AE221" s="4"/>
      <c r="AF221" s="4"/>
      <c r="AG221" s="4"/>
      <c r="AH221" s="4"/>
      <c r="AI221" s="4"/>
      <c r="AJ221" s="4"/>
      <c r="AK221" s="4"/>
      <c r="AL221" s="4"/>
      <c r="AM221" s="4"/>
    </row>
    <row r="222" spans="1:39" s="3" customFormat="1" ht="15">
      <c r="A222" s="62" t="s">
        <v>723</v>
      </c>
      <c r="B222" s="62" t="s">
        <v>177</v>
      </c>
      <c r="C222" s="62"/>
      <c r="D222" s="62" t="s">
        <v>164</v>
      </c>
      <c r="E222" s="10"/>
      <c r="F222" s="10"/>
      <c r="G222" s="7"/>
      <c r="I222" s="62"/>
      <c r="J222" s="47"/>
      <c r="K222" s="109"/>
      <c r="M222" s="62">
        <v>10</v>
      </c>
      <c r="N222" s="214">
        <v>968.71</v>
      </c>
      <c r="P222" s="62">
        <v>10</v>
      </c>
      <c r="Q222" s="215">
        <v>1125.3900000000001</v>
      </c>
      <c r="S222" s="62">
        <v>14</v>
      </c>
      <c r="T222" s="215">
        <v>1207.0899999999999</v>
      </c>
      <c r="V222" s="182"/>
      <c r="W222" s="183"/>
      <c r="X222" s="177"/>
      <c r="Y222" s="177"/>
      <c r="Z222" s="83"/>
      <c r="AA222" s="64"/>
      <c r="AB222" s="4"/>
      <c r="AC222" s="4"/>
      <c r="AD222" s="4"/>
      <c r="AE222" s="4"/>
      <c r="AF222" s="4"/>
      <c r="AG222" s="4"/>
      <c r="AH222" s="4"/>
      <c r="AI222" s="4"/>
      <c r="AJ222" s="4"/>
      <c r="AK222" s="4"/>
      <c r="AL222" s="4"/>
      <c r="AM222" s="4"/>
    </row>
    <row r="223" spans="1:39" s="3" customFormat="1" ht="15">
      <c r="A223" s="62" t="s">
        <v>723</v>
      </c>
      <c r="B223" s="62" t="s">
        <v>178</v>
      </c>
      <c r="C223" s="62"/>
      <c r="D223" s="62" t="s">
        <v>164</v>
      </c>
      <c r="E223" s="10"/>
      <c r="F223" s="10"/>
      <c r="G223" s="7"/>
      <c r="I223" s="62"/>
      <c r="J223" s="47"/>
      <c r="K223" s="109"/>
      <c r="M223" s="62">
        <v>5</v>
      </c>
      <c r="N223" s="214">
        <v>544.19000000000005</v>
      </c>
      <c r="P223" s="62">
        <v>5</v>
      </c>
      <c r="Q223" s="215">
        <v>576.78</v>
      </c>
      <c r="S223" s="62">
        <v>2</v>
      </c>
      <c r="T223" s="215">
        <v>156.26</v>
      </c>
      <c r="V223" s="182"/>
      <c r="W223" s="183"/>
      <c r="X223" s="177"/>
      <c r="Y223" s="177"/>
      <c r="Z223" s="83"/>
      <c r="AA223" s="64"/>
      <c r="AB223" s="4"/>
      <c r="AC223" s="4"/>
      <c r="AD223" s="4"/>
      <c r="AE223" s="4"/>
      <c r="AF223" s="4"/>
      <c r="AG223" s="4"/>
      <c r="AH223" s="4"/>
      <c r="AI223" s="4"/>
      <c r="AJ223" s="4"/>
      <c r="AK223" s="4"/>
      <c r="AL223" s="4"/>
      <c r="AM223" s="4"/>
    </row>
    <row r="224" spans="1:39" s="3" customFormat="1" ht="15">
      <c r="A224" s="62" t="s">
        <v>723</v>
      </c>
      <c r="B224" s="62" t="s">
        <v>233</v>
      </c>
      <c r="C224" s="62"/>
      <c r="D224" s="62" t="s">
        <v>164</v>
      </c>
      <c r="E224" s="10"/>
      <c r="F224" s="10"/>
      <c r="G224" s="7"/>
      <c r="I224" s="62"/>
      <c r="J224" s="47"/>
      <c r="K224" s="109"/>
      <c r="M224" s="62">
        <v>38</v>
      </c>
      <c r="N224" s="214">
        <v>3112.45</v>
      </c>
      <c r="P224" s="62">
        <v>43</v>
      </c>
      <c r="Q224" s="215">
        <v>3885.09</v>
      </c>
      <c r="S224" s="62">
        <v>33</v>
      </c>
      <c r="T224" s="215">
        <v>2743.02</v>
      </c>
      <c r="V224" s="182"/>
      <c r="W224" s="183"/>
      <c r="X224" s="177"/>
      <c r="Y224" s="177"/>
      <c r="Z224" s="83"/>
      <c r="AA224" s="64"/>
      <c r="AB224" s="4"/>
      <c r="AC224" s="4"/>
      <c r="AD224" s="4"/>
      <c r="AE224" s="4"/>
      <c r="AF224" s="4"/>
      <c r="AG224" s="4"/>
      <c r="AH224" s="4"/>
      <c r="AI224" s="4"/>
      <c r="AJ224" s="4"/>
      <c r="AK224" s="4"/>
      <c r="AL224" s="4"/>
      <c r="AM224" s="4"/>
    </row>
    <row r="225" spans="1:39" s="3" customFormat="1" ht="15">
      <c r="A225" s="62" t="s">
        <v>723</v>
      </c>
      <c r="B225" s="62" t="s">
        <v>407</v>
      </c>
      <c r="C225" s="62"/>
      <c r="D225" s="62" t="s">
        <v>164</v>
      </c>
      <c r="E225" s="10"/>
      <c r="F225" s="10"/>
      <c r="G225" s="7"/>
      <c r="I225" s="62"/>
      <c r="J225" s="47"/>
      <c r="K225" s="109"/>
      <c r="M225" s="62">
        <v>20</v>
      </c>
      <c r="N225" s="214">
        <v>2400.7600000000002</v>
      </c>
      <c r="P225" s="62">
        <v>22</v>
      </c>
      <c r="Q225" s="215">
        <v>2554.1799999999998</v>
      </c>
      <c r="S225" s="62">
        <v>16</v>
      </c>
      <c r="T225" s="215">
        <v>1630.95</v>
      </c>
      <c r="V225" s="182"/>
      <c r="W225" s="183"/>
      <c r="X225" s="177"/>
      <c r="Y225" s="177"/>
      <c r="Z225" s="83"/>
      <c r="AA225" s="64"/>
      <c r="AB225" s="4"/>
      <c r="AC225" s="4"/>
      <c r="AD225" s="4"/>
      <c r="AE225" s="4"/>
      <c r="AF225" s="4"/>
      <c r="AG225" s="4"/>
      <c r="AH225" s="4"/>
      <c r="AI225" s="4"/>
      <c r="AJ225" s="4"/>
      <c r="AK225" s="4"/>
      <c r="AL225" s="4"/>
      <c r="AM225" s="4"/>
    </row>
    <row r="226" spans="1:39" s="3" customFormat="1" ht="15">
      <c r="A226" s="62" t="s">
        <v>723</v>
      </c>
      <c r="B226" s="62" t="s">
        <v>267</v>
      </c>
      <c r="C226" s="62"/>
      <c r="D226" s="62" t="s">
        <v>164</v>
      </c>
      <c r="E226" s="10"/>
      <c r="F226" s="10"/>
      <c r="G226" s="7"/>
      <c r="I226" s="62"/>
      <c r="J226" s="47"/>
      <c r="K226" s="109"/>
      <c r="M226" s="62">
        <v>353</v>
      </c>
      <c r="N226" s="214">
        <v>29263.99</v>
      </c>
      <c r="P226" s="62">
        <v>346</v>
      </c>
      <c r="Q226" s="215">
        <v>27828.400000000001</v>
      </c>
      <c r="S226" s="62">
        <v>304</v>
      </c>
      <c r="T226" s="215">
        <v>23425.96</v>
      </c>
      <c r="V226" s="182"/>
      <c r="W226" s="183"/>
      <c r="X226" s="177"/>
      <c r="Y226" s="177"/>
      <c r="Z226" s="83"/>
      <c r="AA226" s="64"/>
      <c r="AB226" s="4"/>
      <c r="AC226" s="4"/>
      <c r="AD226" s="4"/>
      <c r="AE226" s="4"/>
      <c r="AF226" s="4"/>
      <c r="AG226" s="4"/>
      <c r="AH226" s="4"/>
      <c r="AI226" s="4"/>
      <c r="AJ226" s="4"/>
      <c r="AK226" s="4"/>
      <c r="AL226" s="4"/>
      <c r="AM226" s="4"/>
    </row>
    <row r="227" spans="1:39" s="3" customFormat="1" ht="15">
      <c r="A227" s="62" t="s">
        <v>723</v>
      </c>
      <c r="B227" s="62" t="s">
        <v>698</v>
      </c>
      <c r="C227" s="62"/>
      <c r="D227" s="62" t="s">
        <v>164</v>
      </c>
      <c r="E227" s="10"/>
      <c r="F227" s="10"/>
      <c r="G227" s="7"/>
      <c r="I227" s="62"/>
      <c r="J227" s="47"/>
      <c r="K227" s="109"/>
      <c r="M227" s="62">
        <v>13</v>
      </c>
      <c r="N227" s="214">
        <v>859.34</v>
      </c>
      <c r="P227" s="62">
        <v>1</v>
      </c>
      <c r="Q227" s="215">
        <v>107.59</v>
      </c>
      <c r="S227" s="62">
        <v>68</v>
      </c>
      <c r="T227" s="215">
        <v>5493.16</v>
      </c>
      <c r="V227" s="182"/>
      <c r="W227" s="183"/>
      <c r="X227" s="177"/>
      <c r="Y227" s="177"/>
      <c r="Z227" s="83"/>
      <c r="AA227" s="64"/>
      <c r="AB227" s="4"/>
      <c r="AC227" s="4"/>
      <c r="AD227" s="4"/>
      <c r="AE227" s="4"/>
      <c r="AF227" s="4"/>
      <c r="AG227" s="4"/>
      <c r="AH227" s="4"/>
      <c r="AI227" s="4"/>
      <c r="AJ227" s="4"/>
      <c r="AK227" s="4"/>
      <c r="AL227" s="4"/>
      <c r="AM227" s="4"/>
    </row>
    <row r="228" spans="1:39" s="3" customFormat="1" ht="15">
      <c r="A228" s="62" t="s">
        <v>723</v>
      </c>
      <c r="B228" s="62" t="s">
        <v>313</v>
      </c>
      <c r="C228" s="62"/>
      <c r="D228" s="62" t="s">
        <v>164</v>
      </c>
      <c r="E228" s="10"/>
      <c r="F228" s="10"/>
      <c r="G228" s="7"/>
      <c r="I228" s="62"/>
      <c r="J228" s="47"/>
      <c r="K228" s="109"/>
      <c r="M228" s="62">
        <v>11</v>
      </c>
      <c r="N228" s="214">
        <v>1109.9100000000001</v>
      </c>
      <c r="P228" s="62">
        <v>11</v>
      </c>
      <c r="Q228" s="215">
        <v>1164.5899999999999</v>
      </c>
      <c r="S228" s="62">
        <v>15</v>
      </c>
      <c r="T228" s="215">
        <v>1356.39</v>
      </c>
      <c r="V228" s="182"/>
      <c r="W228" s="183"/>
      <c r="X228" s="177"/>
      <c r="Y228" s="177"/>
      <c r="Z228" s="83"/>
      <c r="AA228" s="64"/>
      <c r="AB228" s="4"/>
      <c r="AC228" s="4"/>
      <c r="AD228" s="4"/>
      <c r="AE228" s="4"/>
      <c r="AF228" s="4"/>
      <c r="AG228" s="4"/>
      <c r="AH228" s="4"/>
      <c r="AI228" s="4"/>
      <c r="AJ228" s="4"/>
      <c r="AK228" s="4"/>
      <c r="AL228" s="4"/>
      <c r="AM228" s="4"/>
    </row>
    <row r="229" spans="1:39" s="3" customFormat="1" ht="15">
      <c r="A229" s="62" t="s">
        <v>723</v>
      </c>
      <c r="B229" s="62" t="s">
        <v>354</v>
      </c>
      <c r="C229" s="62"/>
      <c r="D229" s="62" t="s">
        <v>164</v>
      </c>
      <c r="E229" s="10"/>
      <c r="F229" s="10"/>
      <c r="G229" s="7"/>
      <c r="I229" s="62"/>
      <c r="J229" s="47"/>
      <c r="K229" s="109"/>
      <c r="M229" s="62">
        <v>2</v>
      </c>
      <c r="N229" s="214">
        <v>183.8</v>
      </c>
      <c r="P229" s="62">
        <v>1</v>
      </c>
      <c r="Q229" s="215">
        <v>29.02</v>
      </c>
      <c r="S229" s="62">
        <v>3</v>
      </c>
      <c r="T229" s="215">
        <v>209.42</v>
      </c>
      <c r="V229" s="182"/>
      <c r="W229" s="183"/>
      <c r="X229" s="177"/>
      <c r="Y229" s="177"/>
      <c r="Z229" s="83"/>
      <c r="AA229" s="64"/>
      <c r="AB229" s="4"/>
      <c r="AC229" s="4"/>
      <c r="AD229" s="4"/>
      <c r="AE229" s="4"/>
      <c r="AF229" s="4"/>
      <c r="AG229" s="4"/>
      <c r="AH229" s="4"/>
      <c r="AI229" s="4"/>
      <c r="AJ229" s="4"/>
      <c r="AK229" s="4"/>
      <c r="AL229" s="4"/>
      <c r="AM229" s="4"/>
    </row>
    <row r="230" spans="1:39" s="3" customFormat="1" ht="15">
      <c r="A230" s="62" t="s">
        <v>723</v>
      </c>
      <c r="B230" s="62" t="s">
        <v>382</v>
      </c>
      <c r="C230" s="62"/>
      <c r="D230" s="62" t="s">
        <v>164</v>
      </c>
      <c r="E230" s="10"/>
      <c r="F230" s="10"/>
      <c r="G230" s="7"/>
      <c r="I230" s="62"/>
      <c r="J230" s="47"/>
      <c r="K230" s="109"/>
      <c r="M230" s="62">
        <v>14</v>
      </c>
      <c r="N230" s="214">
        <v>1973.12</v>
      </c>
      <c r="P230" s="62">
        <v>14</v>
      </c>
      <c r="Q230" s="215">
        <v>1533.96</v>
      </c>
      <c r="S230" s="62">
        <v>11</v>
      </c>
      <c r="T230" s="215">
        <v>1253.5999999999999</v>
      </c>
      <c r="V230" s="182"/>
      <c r="W230" s="183"/>
      <c r="X230" s="177"/>
      <c r="Y230" s="177"/>
      <c r="Z230" s="83"/>
      <c r="AA230" s="64"/>
      <c r="AB230" s="4"/>
      <c r="AC230" s="4"/>
      <c r="AD230" s="4"/>
      <c r="AE230" s="4"/>
      <c r="AF230" s="4"/>
      <c r="AG230" s="4"/>
      <c r="AH230" s="4"/>
      <c r="AI230" s="4"/>
      <c r="AJ230" s="4"/>
      <c r="AK230" s="4"/>
      <c r="AL230" s="4"/>
      <c r="AM230" s="4"/>
    </row>
    <row r="231" spans="1:39" s="3" customFormat="1" ht="15">
      <c r="A231" s="62" t="s">
        <v>723</v>
      </c>
      <c r="B231" s="62" t="s">
        <v>496</v>
      </c>
      <c r="C231" s="62"/>
      <c r="D231" s="62" t="s">
        <v>497</v>
      </c>
      <c r="E231" s="10"/>
      <c r="F231" s="10"/>
      <c r="G231" s="7"/>
      <c r="I231" s="62"/>
      <c r="J231" s="47"/>
      <c r="K231" s="109"/>
      <c r="M231" s="62">
        <v>10</v>
      </c>
      <c r="N231" s="214">
        <v>1103.0899999999999</v>
      </c>
      <c r="P231" s="62">
        <v>7</v>
      </c>
      <c r="Q231" s="215">
        <v>980.83</v>
      </c>
      <c r="S231" s="62">
        <v>8</v>
      </c>
      <c r="T231" s="215">
        <v>692.41</v>
      </c>
      <c r="V231" s="182"/>
      <c r="W231" s="183"/>
      <c r="X231" s="177"/>
      <c r="Y231" s="177"/>
      <c r="Z231" s="83"/>
      <c r="AA231" s="64"/>
      <c r="AB231" s="4"/>
      <c r="AC231" s="4"/>
      <c r="AD231" s="4"/>
      <c r="AE231" s="4"/>
      <c r="AF231" s="4"/>
      <c r="AG231" s="4"/>
      <c r="AH231" s="4"/>
      <c r="AI231" s="4"/>
      <c r="AJ231" s="4"/>
      <c r="AK231" s="4"/>
      <c r="AL231" s="4"/>
      <c r="AM231" s="4"/>
    </row>
    <row r="232" spans="1:39" s="3" customFormat="1" ht="15">
      <c r="A232" s="62" t="s">
        <v>723</v>
      </c>
      <c r="B232" s="62" t="s">
        <v>499</v>
      </c>
      <c r="C232" s="62"/>
      <c r="D232" s="62" t="s">
        <v>500</v>
      </c>
      <c r="E232" s="10"/>
      <c r="F232" s="10"/>
      <c r="G232" s="7"/>
      <c r="I232" s="62"/>
      <c r="J232" s="47"/>
      <c r="K232" s="109"/>
      <c r="M232" s="62">
        <v>10</v>
      </c>
      <c r="N232" s="214">
        <v>1833.2</v>
      </c>
      <c r="P232" s="62">
        <v>5</v>
      </c>
      <c r="Q232" s="215">
        <v>640.05999999999995</v>
      </c>
      <c r="S232" s="62">
        <v>4</v>
      </c>
      <c r="T232" s="215">
        <v>523.89</v>
      </c>
      <c r="V232" s="182"/>
      <c r="W232" s="183"/>
      <c r="X232" s="177"/>
      <c r="Y232" s="177"/>
      <c r="Z232" s="83"/>
      <c r="AA232" s="64"/>
      <c r="AB232" s="4"/>
      <c r="AC232" s="4"/>
      <c r="AD232" s="4"/>
      <c r="AE232" s="4"/>
      <c r="AF232" s="4"/>
      <c r="AG232" s="4"/>
      <c r="AH232" s="4"/>
      <c r="AI232" s="4"/>
      <c r="AJ232" s="4"/>
      <c r="AK232" s="4"/>
      <c r="AL232" s="4"/>
      <c r="AM232" s="4"/>
    </row>
    <row r="233" spans="1:39" s="3" customFormat="1" ht="15">
      <c r="A233" s="62" t="s">
        <v>723</v>
      </c>
      <c r="B233" s="62" t="s">
        <v>273</v>
      </c>
      <c r="C233" s="62"/>
      <c r="D233" s="62" t="s">
        <v>274</v>
      </c>
      <c r="E233" s="10"/>
      <c r="F233" s="10"/>
      <c r="G233" s="7"/>
      <c r="I233" s="62"/>
      <c r="J233" s="47"/>
      <c r="K233" s="109"/>
      <c r="M233" s="62">
        <v>20</v>
      </c>
      <c r="N233" s="214">
        <v>1612.15</v>
      </c>
      <c r="P233" s="62">
        <v>18</v>
      </c>
      <c r="Q233" s="215">
        <v>1347.62</v>
      </c>
      <c r="S233" s="62">
        <v>7</v>
      </c>
      <c r="T233" s="215">
        <v>643.49</v>
      </c>
      <c r="V233" s="182"/>
      <c r="W233" s="183"/>
      <c r="X233" s="177"/>
      <c r="Y233" s="177"/>
      <c r="Z233" s="83"/>
      <c r="AA233" s="64"/>
      <c r="AB233" s="4"/>
      <c r="AC233" s="4"/>
      <c r="AD233" s="4"/>
      <c r="AE233" s="4"/>
      <c r="AF233" s="4"/>
      <c r="AG233" s="4"/>
      <c r="AH233" s="4"/>
      <c r="AI233" s="4"/>
      <c r="AJ233" s="4"/>
      <c r="AK233" s="4"/>
      <c r="AL233" s="4"/>
      <c r="AM233" s="4"/>
    </row>
    <row r="234" spans="1:39" s="3" customFormat="1" ht="15">
      <c r="A234" s="62" t="s">
        <v>723</v>
      </c>
      <c r="B234" s="62" t="s">
        <v>699</v>
      </c>
      <c r="C234" s="62"/>
      <c r="D234" s="62" t="s">
        <v>274</v>
      </c>
      <c r="E234" s="10"/>
      <c r="F234" s="10"/>
      <c r="G234" s="7"/>
      <c r="I234" s="62"/>
      <c r="J234" s="47"/>
      <c r="K234" s="109"/>
      <c r="M234" s="62">
        <v>3</v>
      </c>
      <c r="N234" s="214">
        <v>157.99</v>
      </c>
      <c r="P234" s="62"/>
      <c r="Q234" s="215"/>
      <c r="S234" s="62">
        <v>3</v>
      </c>
      <c r="T234" s="215">
        <v>213.46</v>
      </c>
      <c r="V234" s="182"/>
      <c r="W234" s="183"/>
      <c r="X234" s="177"/>
      <c r="Y234" s="177"/>
      <c r="Z234" s="83"/>
      <c r="AA234" s="64"/>
      <c r="AB234" s="4"/>
      <c r="AC234" s="4"/>
      <c r="AD234" s="4"/>
      <c r="AE234" s="4"/>
      <c r="AF234" s="4"/>
      <c r="AG234" s="4"/>
      <c r="AH234" s="4"/>
      <c r="AI234" s="4"/>
      <c r="AJ234" s="4"/>
      <c r="AK234" s="4"/>
      <c r="AL234" s="4"/>
      <c r="AM234" s="4"/>
    </row>
    <row r="235" spans="1:39" s="3" customFormat="1" ht="15">
      <c r="A235" s="62" t="s">
        <v>723</v>
      </c>
      <c r="B235" s="62" t="s">
        <v>413</v>
      </c>
      <c r="C235" s="62"/>
      <c r="D235" s="62" t="s">
        <v>274</v>
      </c>
      <c r="E235" s="10"/>
      <c r="F235" s="10"/>
      <c r="G235" s="7"/>
      <c r="I235" s="62"/>
      <c r="J235" s="47"/>
      <c r="K235" s="109"/>
      <c r="M235" s="62">
        <v>6</v>
      </c>
      <c r="N235" s="214">
        <v>780.21</v>
      </c>
      <c r="P235" s="62">
        <v>6</v>
      </c>
      <c r="Q235" s="215">
        <v>539.59</v>
      </c>
      <c r="S235" s="62">
        <v>5</v>
      </c>
      <c r="T235" s="215">
        <v>415.58</v>
      </c>
      <c r="V235" s="182"/>
      <c r="W235" s="183"/>
      <c r="X235" s="177"/>
      <c r="Y235" s="177"/>
      <c r="Z235" s="83"/>
      <c r="AA235" s="64"/>
      <c r="AB235" s="4"/>
      <c r="AC235" s="4"/>
      <c r="AD235" s="4"/>
      <c r="AE235" s="4"/>
      <c r="AF235" s="4"/>
      <c r="AG235" s="4"/>
      <c r="AH235" s="4"/>
      <c r="AI235" s="4"/>
      <c r="AJ235" s="4"/>
      <c r="AK235" s="4"/>
      <c r="AL235" s="4"/>
      <c r="AM235" s="4"/>
    </row>
    <row r="236" spans="1:39" s="3" customFormat="1" ht="15">
      <c r="A236" s="62" t="s">
        <v>723</v>
      </c>
      <c r="B236" s="62" t="s">
        <v>172</v>
      </c>
      <c r="C236" s="62"/>
      <c r="D236" s="62" t="s">
        <v>96</v>
      </c>
      <c r="E236" s="10"/>
      <c r="F236" s="10"/>
      <c r="G236" s="7"/>
      <c r="I236" s="62"/>
      <c r="J236" s="47"/>
      <c r="K236" s="109"/>
      <c r="M236" s="62"/>
      <c r="N236" s="214"/>
      <c r="P236" s="62"/>
      <c r="Q236" s="215"/>
      <c r="S236" s="62">
        <v>3</v>
      </c>
      <c r="T236" s="215">
        <v>366.06</v>
      </c>
      <c r="V236" s="182"/>
      <c r="W236" s="183"/>
      <c r="X236" s="177"/>
      <c r="Y236" s="177"/>
      <c r="Z236" s="83"/>
      <c r="AA236" s="64"/>
      <c r="AB236" s="4"/>
      <c r="AC236" s="4"/>
      <c r="AD236" s="4"/>
      <c r="AE236" s="4"/>
      <c r="AF236" s="4"/>
      <c r="AG236" s="4"/>
      <c r="AH236" s="4"/>
      <c r="AI236" s="4"/>
      <c r="AJ236" s="4"/>
      <c r="AK236" s="4"/>
      <c r="AL236" s="4"/>
      <c r="AM236" s="4"/>
    </row>
    <row r="237" spans="1:39" s="3" customFormat="1" ht="15">
      <c r="A237" s="62" t="s">
        <v>723</v>
      </c>
      <c r="B237" s="62" t="s">
        <v>95</v>
      </c>
      <c r="C237" s="62"/>
      <c r="D237" s="62" t="s">
        <v>96</v>
      </c>
      <c r="E237" s="10"/>
      <c r="F237" s="10"/>
      <c r="G237" s="7"/>
      <c r="I237" s="62"/>
      <c r="J237" s="47"/>
      <c r="K237" s="109"/>
      <c r="M237" s="62">
        <v>31</v>
      </c>
      <c r="N237" s="214">
        <v>2334.2800000000002</v>
      </c>
      <c r="P237" s="62">
        <v>22</v>
      </c>
      <c r="Q237" s="215">
        <v>1519.78</v>
      </c>
      <c r="S237" s="62">
        <v>16</v>
      </c>
      <c r="T237" s="215">
        <v>1235.6600000000001</v>
      </c>
      <c r="V237" s="182"/>
      <c r="W237" s="183"/>
      <c r="X237" s="177"/>
      <c r="Y237" s="177"/>
      <c r="Z237" s="83"/>
      <c r="AA237" s="64"/>
      <c r="AB237" s="4"/>
      <c r="AC237" s="4"/>
      <c r="AD237" s="4"/>
      <c r="AE237" s="4"/>
      <c r="AF237" s="4"/>
      <c r="AG237" s="4"/>
      <c r="AH237" s="4"/>
      <c r="AI237" s="4"/>
      <c r="AJ237" s="4"/>
      <c r="AK237" s="4"/>
      <c r="AL237" s="4"/>
      <c r="AM237" s="4"/>
    </row>
    <row r="238" spans="1:39" s="3" customFormat="1" ht="15">
      <c r="A238" s="62" t="s">
        <v>723</v>
      </c>
      <c r="B238" s="62" t="s">
        <v>115</v>
      </c>
      <c r="C238" s="62"/>
      <c r="D238" s="62" t="s">
        <v>96</v>
      </c>
      <c r="E238" s="10"/>
      <c r="F238" s="10"/>
      <c r="G238" s="7"/>
      <c r="I238" s="62"/>
      <c r="J238" s="47"/>
      <c r="K238" s="109"/>
      <c r="M238" s="62">
        <v>421</v>
      </c>
      <c r="N238" s="214">
        <v>26559.5</v>
      </c>
      <c r="P238" s="62">
        <v>350</v>
      </c>
      <c r="Q238" s="215">
        <v>22829.200000000001</v>
      </c>
      <c r="S238" s="62">
        <v>240</v>
      </c>
      <c r="T238" s="215">
        <v>18282.07</v>
      </c>
      <c r="V238" s="182"/>
      <c r="W238" s="183"/>
      <c r="X238" s="177"/>
      <c r="Y238" s="177"/>
      <c r="Z238" s="83"/>
      <c r="AA238" s="64"/>
      <c r="AB238" s="4"/>
      <c r="AC238" s="4"/>
      <c r="AD238" s="4"/>
      <c r="AE238" s="4"/>
      <c r="AF238" s="4"/>
      <c r="AG238" s="4"/>
      <c r="AH238" s="4"/>
      <c r="AI238" s="4"/>
      <c r="AJ238" s="4"/>
      <c r="AK238" s="4"/>
      <c r="AL238" s="4"/>
      <c r="AM238" s="4"/>
    </row>
    <row r="239" spans="1:39" s="3" customFormat="1" ht="15">
      <c r="A239" s="62" t="s">
        <v>723</v>
      </c>
      <c r="B239" s="62" t="s">
        <v>290</v>
      </c>
      <c r="C239" s="62"/>
      <c r="D239" s="62" t="s">
        <v>291</v>
      </c>
      <c r="E239" s="10"/>
      <c r="F239" s="10"/>
      <c r="G239" s="7"/>
      <c r="I239" s="62"/>
      <c r="J239" s="47"/>
      <c r="K239" s="109"/>
      <c r="M239" s="62">
        <v>283</v>
      </c>
      <c r="N239" s="214">
        <v>21954.82</v>
      </c>
      <c r="P239" s="62">
        <v>226</v>
      </c>
      <c r="Q239" s="215">
        <v>17149.32</v>
      </c>
      <c r="S239" s="62">
        <v>183</v>
      </c>
      <c r="T239" s="215">
        <v>13396.72</v>
      </c>
      <c r="V239" s="182"/>
      <c r="W239" s="183"/>
      <c r="X239" s="177"/>
      <c r="Y239" s="177"/>
      <c r="Z239" s="83"/>
      <c r="AA239" s="64"/>
      <c r="AB239" s="4"/>
      <c r="AC239" s="4"/>
      <c r="AD239" s="4"/>
      <c r="AE239" s="4"/>
      <c r="AF239" s="4"/>
      <c r="AG239" s="4"/>
      <c r="AH239" s="4"/>
      <c r="AI239" s="4"/>
      <c r="AJ239" s="4"/>
      <c r="AK239" s="4"/>
      <c r="AL239" s="4"/>
      <c r="AM239" s="4"/>
    </row>
    <row r="240" spans="1:39" s="3" customFormat="1" ht="15">
      <c r="A240" s="62" t="s">
        <v>723</v>
      </c>
      <c r="B240" s="62" t="s">
        <v>275</v>
      </c>
      <c r="C240" s="62"/>
      <c r="D240" s="62" t="s">
        <v>276</v>
      </c>
      <c r="E240" s="10"/>
      <c r="F240" s="10"/>
      <c r="G240" s="7"/>
      <c r="I240" s="62"/>
      <c r="J240" s="47"/>
      <c r="K240" s="109"/>
      <c r="M240" s="62">
        <v>13</v>
      </c>
      <c r="N240" s="214">
        <v>1518.55</v>
      </c>
      <c r="P240" s="62">
        <v>8</v>
      </c>
      <c r="Q240" s="215">
        <v>928.97</v>
      </c>
      <c r="S240" s="62">
        <v>7</v>
      </c>
      <c r="T240" s="215">
        <v>651.85</v>
      </c>
      <c r="V240" s="182"/>
      <c r="W240" s="183"/>
      <c r="X240" s="177"/>
      <c r="Y240" s="177"/>
      <c r="Z240" s="83"/>
      <c r="AA240" s="64"/>
      <c r="AB240" s="4"/>
      <c r="AC240" s="4"/>
      <c r="AD240" s="4"/>
      <c r="AE240" s="4"/>
      <c r="AF240" s="4"/>
      <c r="AG240" s="4"/>
      <c r="AH240" s="4"/>
      <c r="AI240" s="4"/>
      <c r="AJ240" s="4"/>
      <c r="AK240" s="4"/>
      <c r="AL240" s="4"/>
      <c r="AM240" s="4"/>
    </row>
    <row r="241" spans="1:39" s="3" customFormat="1" ht="15">
      <c r="A241" s="62" t="s">
        <v>723</v>
      </c>
      <c r="B241" s="62" t="s">
        <v>292</v>
      </c>
      <c r="C241" s="62"/>
      <c r="D241" s="62" t="s">
        <v>276</v>
      </c>
      <c r="E241" s="10"/>
      <c r="F241" s="10"/>
      <c r="G241" s="7"/>
      <c r="I241" s="62"/>
      <c r="J241" s="47"/>
      <c r="K241" s="109"/>
      <c r="M241" s="62">
        <v>45</v>
      </c>
      <c r="N241" s="214">
        <v>2889.43</v>
      </c>
      <c r="P241" s="62">
        <v>37</v>
      </c>
      <c r="Q241" s="215">
        <v>3594.5</v>
      </c>
      <c r="S241" s="62">
        <v>37</v>
      </c>
      <c r="T241" s="215">
        <v>3280.57</v>
      </c>
      <c r="V241" s="182"/>
      <c r="W241" s="183"/>
      <c r="X241" s="177"/>
      <c r="Y241" s="177"/>
      <c r="Z241" s="83"/>
      <c r="AA241" s="64"/>
      <c r="AB241" s="4"/>
      <c r="AC241" s="4"/>
      <c r="AD241" s="4"/>
      <c r="AE241" s="4"/>
      <c r="AF241" s="4"/>
      <c r="AG241" s="4"/>
      <c r="AH241" s="4"/>
      <c r="AI241" s="4"/>
      <c r="AJ241" s="4"/>
      <c r="AK241" s="4"/>
      <c r="AL241" s="4"/>
      <c r="AM241" s="4"/>
    </row>
    <row r="242" spans="1:39" s="3" customFormat="1" ht="15">
      <c r="A242" s="62" t="s">
        <v>723</v>
      </c>
      <c r="B242" s="62" t="s">
        <v>296</v>
      </c>
      <c r="C242" s="62"/>
      <c r="D242" s="62" t="s">
        <v>297</v>
      </c>
      <c r="E242" s="10"/>
      <c r="F242" s="10"/>
      <c r="G242" s="7"/>
      <c r="I242" s="62"/>
      <c r="J242" s="47"/>
      <c r="K242" s="109"/>
      <c r="M242" s="62">
        <v>7</v>
      </c>
      <c r="N242" s="214">
        <v>560.23</v>
      </c>
      <c r="P242" s="62">
        <v>3</v>
      </c>
      <c r="Q242" s="215">
        <v>355.46</v>
      </c>
      <c r="S242" s="62">
        <v>2</v>
      </c>
      <c r="T242" s="215">
        <v>291.56</v>
      </c>
      <c r="V242" s="182"/>
      <c r="W242" s="183"/>
      <c r="X242" s="177"/>
      <c r="Y242" s="177"/>
      <c r="Z242" s="83"/>
      <c r="AA242" s="64"/>
      <c r="AB242" s="4"/>
      <c r="AC242" s="4"/>
      <c r="AD242" s="4"/>
      <c r="AE242" s="4"/>
      <c r="AF242" s="4"/>
      <c r="AG242" s="4"/>
      <c r="AH242" s="4"/>
      <c r="AI242" s="4"/>
      <c r="AJ242" s="4"/>
      <c r="AK242" s="4"/>
      <c r="AL242" s="4"/>
      <c r="AM242" s="4"/>
    </row>
    <row r="243" spans="1:39" s="3" customFormat="1" ht="15">
      <c r="A243" s="62" t="s">
        <v>723</v>
      </c>
      <c r="B243" s="62" t="s">
        <v>727</v>
      </c>
      <c r="C243" s="62"/>
      <c r="D243" s="62" t="s">
        <v>297</v>
      </c>
      <c r="E243" s="10"/>
      <c r="F243" s="10"/>
      <c r="G243" s="7"/>
      <c r="I243" s="62"/>
      <c r="J243" s="47"/>
      <c r="K243" s="109"/>
      <c r="M243" s="62"/>
      <c r="N243" s="214"/>
      <c r="P243" s="62"/>
      <c r="Q243" s="215"/>
      <c r="S243" s="62">
        <v>1</v>
      </c>
      <c r="T243" s="215">
        <v>150</v>
      </c>
      <c r="V243" s="182"/>
      <c r="W243" s="183"/>
      <c r="X243" s="177"/>
      <c r="Y243" s="177"/>
      <c r="Z243" s="83"/>
      <c r="AA243" s="64"/>
      <c r="AB243" s="4"/>
      <c r="AC243" s="4"/>
      <c r="AD243" s="4"/>
      <c r="AE243" s="4"/>
      <c r="AF243" s="4"/>
      <c r="AG243" s="4"/>
      <c r="AH243" s="4"/>
      <c r="AI243" s="4"/>
      <c r="AJ243" s="4"/>
      <c r="AK243" s="4"/>
      <c r="AL243" s="4"/>
      <c r="AM243" s="4"/>
    </row>
    <row r="244" spans="1:39" s="3" customFormat="1" ht="15">
      <c r="A244" s="62" t="s">
        <v>723</v>
      </c>
      <c r="B244" s="62" t="s">
        <v>290</v>
      </c>
      <c r="C244" s="62"/>
      <c r="D244" s="62" t="s">
        <v>299</v>
      </c>
      <c r="E244" s="10"/>
      <c r="F244" s="10"/>
      <c r="G244" s="7"/>
      <c r="I244" s="62"/>
      <c r="J244" s="47"/>
      <c r="K244" s="109"/>
      <c r="M244" s="62">
        <v>5</v>
      </c>
      <c r="N244" s="214">
        <v>219.12</v>
      </c>
      <c r="P244" s="62">
        <v>8</v>
      </c>
      <c r="Q244" s="215">
        <v>476.43</v>
      </c>
      <c r="S244" s="62">
        <v>4</v>
      </c>
      <c r="T244" s="215">
        <v>160.19</v>
      </c>
      <c r="V244" s="182"/>
      <c r="W244" s="183"/>
      <c r="X244" s="177"/>
      <c r="Y244" s="177"/>
      <c r="Z244" s="83"/>
      <c r="AA244" s="64"/>
      <c r="AB244" s="4"/>
      <c r="AC244" s="4"/>
      <c r="AD244" s="4"/>
      <c r="AE244" s="4"/>
      <c r="AF244" s="4"/>
      <c r="AG244" s="4"/>
      <c r="AH244" s="4"/>
      <c r="AI244" s="4"/>
      <c r="AJ244" s="4"/>
      <c r="AK244" s="4"/>
      <c r="AL244" s="4"/>
      <c r="AM244" s="4"/>
    </row>
    <row r="245" spans="1:39" s="3" customFormat="1" ht="15">
      <c r="A245" s="62" t="s">
        <v>723</v>
      </c>
      <c r="B245" s="62" t="s">
        <v>298</v>
      </c>
      <c r="C245" s="62"/>
      <c r="D245" s="62" t="s">
        <v>299</v>
      </c>
      <c r="E245" s="10"/>
      <c r="F245" s="10"/>
      <c r="G245" s="7"/>
      <c r="I245" s="62"/>
      <c r="J245" s="47"/>
      <c r="K245" s="109"/>
      <c r="M245" s="62">
        <v>15</v>
      </c>
      <c r="N245" s="214">
        <v>1659.44</v>
      </c>
      <c r="P245" s="62">
        <v>10</v>
      </c>
      <c r="Q245" s="215">
        <v>1736.26</v>
      </c>
      <c r="S245" s="62">
        <v>14</v>
      </c>
      <c r="T245" s="215">
        <v>1862.15</v>
      </c>
      <c r="V245" s="182"/>
      <c r="W245" s="183"/>
      <c r="X245" s="177"/>
      <c r="Y245" s="177"/>
      <c r="Z245" s="83"/>
      <c r="AA245" s="64"/>
      <c r="AB245" s="4"/>
      <c r="AC245" s="4"/>
      <c r="AD245" s="4"/>
      <c r="AE245" s="4"/>
      <c r="AF245" s="4"/>
      <c r="AG245" s="4"/>
      <c r="AH245" s="4"/>
      <c r="AI245" s="4"/>
      <c r="AJ245" s="4"/>
      <c r="AK245" s="4"/>
      <c r="AL245" s="4"/>
      <c r="AM245" s="4"/>
    </row>
    <row r="246" spans="1:39" s="3" customFormat="1" ht="15">
      <c r="A246" s="62" t="s">
        <v>723</v>
      </c>
      <c r="B246" s="62" t="s">
        <v>728</v>
      </c>
      <c r="C246" s="62"/>
      <c r="D246" s="62" t="s">
        <v>309</v>
      </c>
      <c r="E246" s="10"/>
      <c r="F246" s="10"/>
      <c r="G246" s="7"/>
      <c r="I246" s="62"/>
      <c r="J246" s="47"/>
      <c r="K246" s="109"/>
      <c r="M246" s="62">
        <v>44</v>
      </c>
      <c r="N246" s="214">
        <v>3821.21</v>
      </c>
      <c r="P246" s="62">
        <v>33</v>
      </c>
      <c r="Q246" s="215">
        <v>2685.48</v>
      </c>
      <c r="S246" s="62">
        <v>34</v>
      </c>
      <c r="T246" s="215">
        <v>2722.98</v>
      </c>
      <c r="V246" s="182"/>
      <c r="W246" s="183"/>
      <c r="X246" s="177"/>
      <c r="Y246" s="177"/>
      <c r="Z246" s="83"/>
      <c r="AA246" s="64"/>
      <c r="AB246" s="4"/>
      <c r="AC246" s="4"/>
      <c r="AD246" s="4"/>
      <c r="AE246" s="4"/>
      <c r="AF246" s="4"/>
      <c r="AG246" s="4"/>
      <c r="AH246" s="4"/>
      <c r="AI246" s="4"/>
      <c r="AJ246" s="4"/>
      <c r="AK246" s="4"/>
      <c r="AL246" s="4"/>
      <c r="AM246" s="4"/>
    </row>
    <row r="247" spans="1:39" s="3" customFormat="1" ht="15">
      <c r="A247" s="62" t="s">
        <v>723</v>
      </c>
      <c r="B247" s="62" t="s">
        <v>308</v>
      </c>
      <c r="C247" s="62"/>
      <c r="D247" s="62" t="s">
        <v>311</v>
      </c>
      <c r="E247" s="10"/>
      <c r="F247" s="10"/>
      <c r="G247" s="7"/>
      <c r="I247" s="62"/>
      <c r="J247" s="47"/>
      <c r="K247" s="109"/>
      <c r="M247" s="62"/>
      <c r="N247" s="214"/>
      <c r="P247" s="62">
        <v>1</v>
      </c>
      <c r="Q247" s="215">
        <v>170.46</v>
      </c>
      <c r="S247" s="62"/>
      <c r="T247" s="215"/>
      <c r="V247" s="182"/>
      <c r="W247" s="183"/>
      <c r="X247" s="177"/>
      <c r="Y247" s="177"/>
      <c r="Z247" s="83"/>
      <c r="AA247" s="64"/>
      <c r="AB247" s="4"/>
      <c r="AC247" s="4"/>
      <c r="AD247" s="4"/>
      <c r="AE247" s="4"/>
      <c r="AF247" s="4"/>
      <c r="AG247" s="4"/>
      <c r="AH247" s="4"/>
      <c r="AI247" s="4"/>
      <c r="AJ247" s="4"/>
      <c r="AK247" s="4"/>
      <c r="AL247" s="4"/>
      <c r="AM247" s="4"/>
    </row>
    <row r="248" spans="1:39" s="3" customFormat="1" ht="15">
      <c r="A248" s="62" t="s">
        <v>723</v>
      </c>
      <c r="B248" s="62" t="s">
        <v>310</v>
      </c>
      <c r="C248" s="62"/>
      <c r="D248" s="62" t="s">
        <v>311</v>
      </c>
      <c r="E248" s="10"/>
      <c r="F248" s="10"/>
      <c r="G248" s="7"/>
      <c r="I248" s="62"/>
      <c r="J248" s="47"/>
      <c r="K248" s="109"/>
      <c r="M248" s="62">
        <v>170</v>
      </c>
      <c r="N248" s="214">
        <v>13060.43</v>
      </c>
      <c r="P248" s="62">
        <v>143</v>
      </c>
      <c r="Q248" s="215">
        <v>10073.1</v>
      </c>
      <c r="S248" s="62">
        <v>112</v>
      </c>
      <c r="T248" s="215">
        <v>7914.45</v>
      </c>
      <c r="V248" s="182"/>
      <c r="W248" s="183"/>
      <c r="X248" s="177"/>
      <c r="Y248" s="177"/>
      <c r="Z248" s="83"/>
      <c r="AA248" s="64"/>
      <c r="AB248" s="4"/>
      <c r="AC248" s="4"/>
      <c r="AD248" s="4"/>
      <c r="AE248" s="4"/>
      <c r="AF248" s="4"/>
      <c r="AG248" s="4"/>
      <c r="AH248" s="4"/>
      <c r="AI248" s="4"/>
      <c r="AJ248" s="4"/>
      <c r="AK248" s="4"/>
      <c r="AL248" s="4"/>
      <c r="AM248" s="4"/>
    </row>
    <row r="249" spans="1:39" s="3" customFormat="1" ht="15">
      <c r="A249" s="62" t="s">
        <v>723</v>
      </c>
      <c r="B249" s="62" t="s">
        <v>326</v>
      </c>
      <c r="C249" s="62"/>
      <c r="D249" s="62" t="s">
        <v>327</v>
      </c>
      <c r="E249" s="10"/>
      <c r="F249" s="10"/>
      <c r="G249" s="7"/>
      <c r="I249" s="62"/>
      <c r="J249" s="47"/>
      <c r="K249" s="109"/>
      <c r="M249" s="62">
        <v>469</v>
      </c>
      <c r="N249" s="214">
        <v>51766.68</v>
      </c>
      <c r="P249" s="62">
        <v>367</v>
      </c>
      <c r="Q249" s="215">
        <v>37345.53</v>
      </c>
      <c r="S249" s="62">
        <v>362</v>
      </c>
      <c r="T249" s="215">
        <v>34275.43</v>
      </c>
      <c r="V249" s="182"/>
      <c r="W249" s="183"/>
      <c r="X249" s="177"/>
      <c r="Y249" s="177"/>
      <c r="Z249" s="83"/>
      <c r="AA249" s="64"/>
      <c r="AB249" s="4"/>
      <c r="AC249" s="4"/>
      <c r="AD249" s="4"/>
      <c r="AE249" s="4"/>
      <c r="AF249" s="4"/>
      <c r="AG249" s="4"/>
      <c r="AH249" s="4"/>
      <c r="AI249" s="4"/>
      <c r="AJ249" s="4"/>
      <c r="AK249" s="4"/>
      <c r="AL249" s="4"/>
      <c r="AM249" s="4"/>
    </row>
    <row r="250" spans="1:39" s="3" customFormat="1" ht="15">
      <c r="A250" s="62" t="s">
        <v>723</v>
      </c>
      <c r="B250" s="62" t="s">
        <v>328</v>
      </c>
      <c r="C250" s="62"/>
      <c r="D250" s="62" t="s">
        <v>329</v>
      </c>
      <c r="E250" s="10"/>
      <c r="F250" s="10"/>
      <c r="G250" s="7"/>
      <c r="I250" s="62"/>
      <c r="J250" s="47"/>
      <c r="K250" s="109"/>
      <c r="M250" s="62">
        <v>21</v>
      </c>
      <c r="N250" s="214">
        <v>2159.25</v>
      </c>
      <c r="P250" s="62">
        <v>24</v>
      </c>
      <c r="Q250" s="215">
        <v>2481.3200000000002</v>
      </c>
      <c r="S250" s="62">
        <v>27</v>
      </c>
      <c r="T250" s="215">
        <v>2417.06</v>
      </c>
      <c r="V250" s="182"/>
      <c r="W250" s="183"/>
      <c r="X250" s="177"/>
      <c r="Y250" s="177"/>
      <c r="Z250" s="83"/>
      <c r="AA250" s="64"/>
      <c r="AB250" s="4"/>
      <c r="AC250" s="4"/>
      <c r="AD250" s="4"/>
      <c r="AE250" s="4"/>
      <c r="AF250" s="4"/>
      <c r="AG250" s="4"/>
      <c r="AH250" s="4"/>
      <c r="AI250" s="4"/>
      <c r="AJ250" s="4"/>
      <c r="AK250" s="4"/>
      <c r="AL250" s="4"/>
      <c r="AM250" s="4"/>
    </row>
    <row r="251" spans="1:39" s="3" customFormat="1" ht="15">
      <c r="A251" s="62" t="s">
        <v>723</v>
      </c>
      <c r="B251" s="62" t="s">
        <v>192</v>
      </c>
      <c r="C251" s="62"/>
      <c r="D251" s="62" t="s">
        <v>193</v>
      </c>
      <c r="E251" s="10"/>
      <c r="F251" s="10"/>
      <c r="G251" s="7"/>
      <c r="I251" s="62"/>
      <c r="J251" s="47"/>
      <c r="K251" s="109"/>
      <c r="M251" s="62">
        <v>198</v>
      </c>
      <c r="N251" s="214">
        <v>19521.400000000001</v>
      </c>
      <c r="P251" s="62">
        <v>197</v>
      </c>
      <c r="Q251" s="215">
        <v>19109.62</v>
      </c>
      <c r="S251" s="62">
        <v>141</v>
      </c>
      <c r="T251" s="215">
        <v>12173.87</v>
      </c>
      <c r="V251" s="182"/>
      <c r="W251" s="183"/>
      <c r="X251" s="177"/>
      <c r="Y251" s="177"/>
      <c r="Z251" s="83"/>
      <c r="AA251" s="64"/>
      <c r="AB251" s="4"/>
      <c r="AC251" s="4"/>
      <c r="AD251" s="4"/>
      <c r="AE251" s="4"/>
      <c r="AF251" s="4"/>
      <c r="AG251" s="4"/>
      <c r="AH251" s="4"/>
      <c r="AI251" s="4"/>
      <c r="AJ251" s="4"/>
      <c r="AK251" s="4"/>
      <c r="AL251" s="4"/>
      <c r="AM251" s="4"/>
    </row>
    <row r="252" spans="1:39" s="3" customFormat="1" ht="15">
      <c r="A252" s="62" t="s">
        <v>723</v>
      </c>
      <c r="B252" s="62" t="s">
        <v>701</v>
      </c>
      <c r="C252" s="62"/>
      <c r="D252" s="62" t="s">
        <v>193</v>
      </c>
      <c r="E252" s="10"/>
      <c r="F252" s="10"/>
      <c r="G252" s="7"/>
      <c r="I252" s="62"/>
      <c r="J252" s="47"/>
      <c r="K252" s="109"/>
      <c r="M252" s="62">
        <v>36</v>
      </c>
      <c r="N252" s="214">
        <v>3044.28</v>
      </c>
      <c r="P252" s="62">
        <v>1</v>
      </c>
      <c r="Q252" s="215">
        <v>61.56</v>
      </c>
      <c r="S252" s="62">
        <v>130</v>
      </c>
      <c r="T252" s="215">
        <v>13285.72</v>
      </c>
      <c r="V252" s="182"/>
      <c r="W252" s="183"/>
      <c r="X252" s="177"/>
      <c r="Y252" s="177"/>
      <c r="Z252" s="83"/>
      <c r="AA252" s="64"/>
      <c r="AB252" s="4"/>
      <c r="AC252" s="4"/>
      <c r="AD252" s="4"/>
      <c r="AE252" s="4"/>
      <c r="AF252" s="4"/>
      <c r="AG252" s="4"/>
      <c r="AH252" s="4"/>
      <c r="AI252" s="4"/>
      <c r="AJ252" s="4"/>
      <c r="AK252" s="4"/>
      <c r="AL252" s="4"/>
      <c r="AM252" s="4"/>
    </row>
    <row r="253" spans="1:39" s="3" customFormat="1" ht="15">
      <c r="A253" s="62" t="s">
        <v>723</v>
      </c>
      <c r="B253" s="62" t="s">
        <v>330</v>
      </c>
      <c r="C253" s="62"/>
      <c r="D253" s="62" t="s">
        <v>193</v>
      </c>
      <c r="E253" s="10"/>
      <c r="F253" s="10"/>
      <c r="G253" s="7"/>
      <c r="I253" s="62"/>
      <c r="J253" s="47"/>
      <c r="K253" s="109"/>
      <c r="M253" s="62">
        <v>325</v>
      </c>
      <c r="N253" s="214">
        <v>35435.72</v>
      </c>
      <c r="P253" s="62">
        <v>349</v>
      </c>
      <c r="Q253" s="215">
        <v>36790.85</v>
      </c>
      <c r="S253" s="62">
        <v>285</v>
      </c>
      <c r="T253" s="215">
        <v>27625.759999999998</v>
      </c>
      <c r="V253" s="182"/>
      <c r="W253" s="183"/>
      <c r="X253" s="177"/>
      <c r="Y253" s="177"/>
      <c r="Z253" s="83"/>
      <c r="AA253" s="64"/>
      <c r="AB253" s="4"/>
      <c r="AC253" s="4"/>
      <c r="AD253" s="4"/>
      <c r="AE253" s="4"/>
      <c r="AF253" s="4"/>
      <c r="AG253" s="4"/>
      <c r="AH253" s="4"/>
      <c r="AI253" s="4"/>
      <c r="AJ253" s="4"/>
      <c r="AK253" s="4"/>
      <c r="AL253" s="4"/>
      <c r="AM253" s="4"/>
    </row>
    <row r="254" spans="1:39" s="3" customFormat="1" ht="15">
      <c r="A254" s="62" t="s">
        <v>723</v>
      </c>
      <c r="B254" s="62" t="s">
        <v>729</v>
      </c>
      <c r="C254" s="62"/>
      <c r="D254" s="62" t="s">
        <v>332</v>
      </c>
      <c r="E254" s="10"/>
      <c r="F254" s="10"/>
      <c r="G254" s="7"/>
      <c r="I254" s="62"/>
      <c r="J254" s="47"/>
      <c r="K254" s="109"/>
      <c r="M254" s="62">
        <v>395</v>
      </c>
      <c r="N254" s="214">
        <v>32480.959999999999</v>
      </c>
      <c r="P254" s="62">
        <v>397</v>
      </c>
      <c r="Q254" s="215">
        <v>31712.080000000002</v>
      </c>
      <c r="S254" s="62">
        <v>313</v>
      </c>
      <c r="T254" s="215">
        <v>23739.67</v>
      </c>
      <c r="V254" s="182"/>
      <c r="W254" s="183"/>
      <c r="X254" s="177"/>
      <c r="Y254" s="177"/>
      <c r="Z254" s="83"/>
      <c r="AA254" s="64"/>
      <c r="AB254" s="4"/>
      <c r="AC254" s="4"/>
      <c r="AD254" s="4"/>
      <c r="AE254" s="4"/>
      <c r="AF254" s="4"/>
      <c r="AG254" s="4"/>
      <c r="AH254" s="4"/>
      <c r="AI254" s="4"/>
      <c r="AJ254" s="4"/>
      <c r="AK254" s="4"/>
      <c r="AL254" s="4"/>
      <c r="AM254" s="4"/>
    </row>
    <row r="255" spans="1:39" s="3" customFormat="1" ht="15">
      <c r="A255" s="62" t="s">
        <v>723</v>
      </c>
      <c r="B255" s="62" t="s">
        <v>338</v>
      </c>
      <c r="C255" s="62"/>
      <c r="D255" s="62" t="s">
        <v>339</v>
      </c>
      <c r="E255" s="10"/>
      <c r="F255" s="10"/>
      <c r="G255" s="7"/>
      <c r="I255" s="62"/>
      <c r="J255" s="47"/>
      <c r="K255" s="109"/>
      <c r="M255" s="62">
        <v>95</v>
      </c>
      <c r="N255" s="214">
        <v>8013.92</v>
      </c>
      <c r="P255" s="62">
        <v>105</v>
      </c>
      <c r="Q255" s="215">
        <v>8080.59</v>
      </c>
      <c r="S255" s="62">
        <v>99</v>
      </c>
      <c r="T255" s="215">
        <v>7326.7</v>
      </c>
      <c r="V255" s="182"/>
      <c r="W255" s="183"/>
      <c r="X255" s="177"/>
      <c r="Y255" s="177"/>
      <c r="Z255" s="83"/>
      <c r="AA255" s="64"/>
      <c r="AB255" s="4"/>
      <c r="AC255" s="4"/>
      <c r="AD255" s="4"/>
      <c r="AE255" s="4"/>
      <c r="AF255" s="4"/>
      <c r="AG255" s="4"/>
      <c r="AH255" s="4"/>
      <c r="AI255" s="4"/>
      <c r="AJ255" s="4"/>
      <c r="AK255" s="4"/>
      <c r="AL255" s="4"/>
      <c r="AM255" s="4"/>
    </row>
    <row r="256" spans="1:39" s="3" customFormat="1" ht="15">
      <c r="A256" s="62" t="s">
        <v>723</v>
      </c>
      <c r="B256" s="62" t="s">
        <v>730</v>
      </c>
      <c r="C256" s="62"/>
      <c r="D256" s="62" t="s">
        <v>349</v>
      </c>
      <c r="E256" s="10"/>
      <c r="F256" s="10"/>
      <c r="G256" s="7"/>
      <c r="I256" s="62"/>
      <c r="J256" s="47"/>
      <c r="K256" s="109"/>
      <c r="M256" s="62">
        <v>3</v>
      </c>
      <c r="N256" s="214">
        <v>256.62</v>
      </c>
      <c r="P256" s="62"/>
      <c r="Q256" s="215"/>
      <c r="S256" s="62">
        <v>5</v>
      </c>
      <c r="T256" s="215">
        <v>739.05</v>
      </c>
      <c r="V256" s="182"/>
      <c r="W256" s="183"/>
      <c r="X256" s="177"/>
      <c r="Y256" s="177"/>
      <c r="Z256" s="83"/>
      <c r="AA256" s="64"/>
      <c r="AB256" s="4"/>
      <c r="AC256" s="4"/>
      <c r="AD256" s="4"/>
      <c r="AE256" s="4"/>
      <c r="AF256" s="4"/>
      <c r="AG256" s="4"/>
      <c r="AH256" s="4"/>
      <c r="AI256" s="4"/>
      <c r="AJ256" s="4"/>
      <c r="AK256" s="4"/>
      <c r="AL256" s="4"/>
      <c r="AM256" s="4"/>
    </row>
    <row r="257" spans="1:39" s="3" customFormat="1" ht="15">
      <c r="A257" s="62" t="s">
        <v>723</v>
      </c>
      <c r="B257" s="62" t="s">
        <v>348</v>
      </c>
      <c r="C257" s="62"/>
      <c r="D257" s="62" t="s">
        <v>349</v>
      </c>
      <c r="E257" s="10"/>
      <c r="F257" s="10"/>
      <c r="G257" s="7"/>
      <c r="I257" s="62"/>
      <c r="J257" s="47"/>
      <c r="K257" s="109"/>
      <c r="M257" s="62">
        <v>50</v>
      </c>
      <c r="N257" s="214">
        <v>5528.59</v>
      </c>
      <c r="P257" s="62">
        <v>51</v>
      </c>
      <c r="Q257" s="215">
        <v>5397.29</v>
      </c>
      <c r="S257" s="62">
        <v>35</v>
      </c>
      <c r="T257" s="215">
        <v>3860.5</v>
      </c>
      <c r="V257" s="182"/>
      <c r="W257" s="183"/>
      <c r="X257" s="177"/>
      <c r="Y257" s="177"/>
      <c r="Z257" s="83"/>
      <c r="AA257" s="64"/>
      <c r="AB257" s="4"/>
      <c r="AC257" s="4"/>
      <c r="AD257" s="4"/>
      <c r="AE257" s="4"/>
      <c r="AF257" s="4"/>
      <c r="AG257" s="4"/>
      <c r="AH257" s="4"/>
      <c r="AI257" s="4"/>
      <c r="AJ257" s="4"/>
      <c r="AK257" s="4"/>
      <c r="AL257" s="4"/>
      <c r="AM257" s="4"/>
    </row>
    <row r="258" spans="1:39" s="3" customFormat="1" ht="15">
      <c r="A258" s="62" t="s">
        <v>723</v>
      </c>
      <c r="B258" s="62" t="s">
        <v>731</v>
      </c>
      <c r="C258" s="62"/>
      <c r="D258" s="62" t="s">
        <v>349</v>
      </c>
      <c r="E258" s="10"/>
      <c r="F258" s="10"/>
      <c r="G258" s="7"/>
      <c r="I258" s="62"/>
      <c r="J258" s="47"/>
      <c r="K258" s="109"/>
      <c r="M258" s="62">
        <v>1</v>
      </c>
      <c r="N258" s="214">
        <v>5</v>
      </c>
      <c r="P258" s="62">
        <v>1</v>
      </c>
      <c r="Q258" s="215">
        <v>5</v>
      </c>
      <c r="S258" s="62">
        <v>1</v>
      </c>
      <c r="T258" s="215">
        <v>106.82</v>
      </c>
      <c r="V258" s="182"/>
      <c r="W258" s="183"/>
      <c r="X258" s="177"/>
      <c r="Y258" s="177"/>
      <c r="Z258" s="83"/>
      <c r="AA258" s="64"/>
      <c r="AB258" s="4"/>
      <c r="AC258" s="4"/>
      <c r="AD258" s="4"/>
      <c r="AE258" s="4"/>
      <c r="AF258" s="4"/>
      <c r="AG258" s="4"/>
      <c r="AH258" s="4"/>
      <c r="AI258" s="4"/>
      <c r="AJ258" s="4"/>
      <c r="AK258" s="4"/>
      <c r="AL258" s="4"/>
      <c r="AM258" s="4"/>
    </row>
    <row r="259" spans="1:39" s="3" customFormat="1" ht="15">
      <c r="A259" s="62" t="s">
        <v>723</v>
      </c>
      <c r="B259" s="62" t="s">
        <v>352</v>
      </c>
      <c r="C259" s="62"/>
      <c r="D259" s="62" t="s">
        <v>353</v>
      </c>
      <c r="E259" s="10"/>
      <c r="F259" s="10"/>
      <c r="G259" s="7"/>
      <c r="I259" s="62"/>
      <c r="J259" s="47"/>
      <c r="K259" s="109"/>
      <c r="M259" s="62">
        <v>11</v>
      </c>
      <c r="N259" s="214">
        <v>1335.36</v>
      </c>
      <c r="P259" s="62">
        <v>3</v>
      </c>
      <c r="Q259" s="215">
        <v>321.89</v>
      </c>
      <c r="S259" s="62">
        <v>5</v>
      </c>
      <c r="T259" s="215">
        <v>545.27</v>
      </c>
      <c r="V259" s="182"/>
      <c r="W259" s="183"/>
      <c r="X259" s="177"/>
      <c r="Y259" s="177"/>
      <c r="Z259" s="83"/>
      <c r="AA259" s="64"/>
      <c r="AB259" s="4"/>
      <c r="AC259" s="4"/>
      <c r="AD259" s="4"/>
      <c r="AE259" s="4"/>
      <c r="AF259" s="4"/>
      <c r="AG259" s="4"/>
      <c r="AH259" s="4"/>
      <c r="AI259" s="4"/>
      <c r="AJ259" s="4"/>
      <c r="AK259" s="4"/>
      <c r="AL259" s="4"/>
      <c r="AM259" s="4"/>
    </row>
    <row r="260" spans="1:39" s="3" customFormat="1" ht="15">
      <c r="A260" s="62" t="s">
        <v>723</v>
      </c>
      <c r="B260" s="62" t="s">
        <v>288</v>
      </c>
      <c r="C260" s="62"/>
      <c r="D260" s="62" t="s">
        <v>289</v>
      </c>
      <c r="E260" s="10"/>
      <c r="F260" s="10"/>
      <c r="G260" s="7"/>
      <c r="I260" s="62"/>
      <c r="J260" s="47"/>
      <c r="K260" s="109"/>
      <c r="M260" s="62">
        <v>14</v>
      </c>
      <c r="N260" s="214">
        <v>1375.8</v>
      </c>
      <c r="P260" s="62">
        <v>11</v>
      </c>
      <c r="Q260" s="215">
        <v>951.68</v>
      </c>
      <c r="S260" s="62">
        <v>9</v>
      </c>
      <c r="T260" s="215">
        <v>948.14</v>
      </c>
      <c r="V260" s="182"/>
      <c r="W260" s="183"/>
      <c r="X260" s="177"/>
      <c r="Y260" s="177"/>
      <c r="Z260" s="83"/>
      <c r="AA260" s="64"/>
      <c r="AB260" s="4"/>
      <c r="AC260" s="4"/>
      <c r="AD260" s="4"/>
      <c r="AE260" s="4"/>
      <c r="AF260" s="4"/>
      <c r="AG260" s="4"/>
      <c r="AH260" s="4"/>
      <c r="AI260" s="4"/>
      <c r="AJ260" s="4"/>
      <c r="AK260" s="4"/>
      <c r="AL260" s="4"/>
      <c r="AM260" s="4"/>
    </row>
    <row r="261" spans="1:39" s="3" customFormat="1" ht="15">
      <c r="A261" s="62" t="s">
        <v>723</v>
      </c>
      <c r="B261" s="62" t="s">
        <v>702</v>
      </c>
      <c r="C261" s="62"/>
      <c r="D261" s="62" t="s">
        <v>289</v>
      </c>
      <c r="E261" s="10"/>
      <c r="F261" s="10"/>
      <c r="G261" s="7"/>
      <c r="I261" s="62"/>
      <c r="J261" s="47"/>
      <c r="K261" s="109"/>
      <c r="M261" s="62">
        <v>41</v>
      </c>
      <c r="N261" s="214">
        <v>4118.49</v>
      </c>
      <c r="P261" s="62">
        <v>1</v>
      </c>
      <c r="Q261" s="215">
        <v>180</v>
      </c>
      <c r="S261" s="62">
        <v>114</v>
      </c>
      <c r="T261" s="215">
        <v>9581.33</v>
      </c>
      <c r="V261" s="182"/>
      <c r="W261" s="183"/>
      <c r="X261" s="177"/>
      <c r="Y261" s="177"/>
      <c r="Z261" s="83"/>
      <c r="AA261" s="64"/>
      <c r="AB261" s="4"/>
      <c r="AC261" s="4"/>
      <c r="AD261" s="4"/>
      <c r="AE261" s="4"/>
      <c r="AF261" s="4"/>
      <c r="AG261" s="4"/>
      <c r="AH261" s="4"/>
      <c r="AI261" s="4"/>
      <c r="AJ261" s="4"/>
      <c r="AK261" s="4"/>
      <c r="AL261" s="4"/>
      <c r="AM261" s="4"/>
    </row>
    <row r="262" spans="1:39" s="3" customFormat="1" ht="15">
      <c r="A262" s="62" t="s">
        <v>723</v>
      </c>
      <c r="B262" s="62" t="s">
        <v>357</v>
      </c>
      <c r="C262" s="62"/>
      <c r="D262" s="62" t="s">
        <v>289</v>
      </c>
      <c r="E262" s="10"/>
      <c r="F262" s="10"/>
      <c r="G262" s="7"/>
      <c r="I262" s="62"/>
      <c r="J262" s="47"/>
      <c r="K262" s="109"/>
      <c r="M262" s="62">
        <v>554</v>
      </c>
      <c r="N262" s="214">
        <v>60850.080000000002</v>
      </c>
      <c r="P262" s="62">
        <v>556</v>
      </c>
      <c r="Q262" s="215">
        <v>55883.57</v>
      </c>
      <c r="S262" s="62">
        <v>454</v>
      </c>
      <c r="T262" s="215">
        <v>39884.370000000003</v>
      </c>
      <c r="V262" s="182"/>
      <c r="W262" s="183"/>
      <c r="X262" s="177"/>
      <c r="Y262" s="177"/>
      <c r="Z262" s="83"/>
      <c r="AA262" s="64"/>
      <c r="AB262" s="4"/>
      <c r="AC262" s="4"/>
      <c r="AD262" s="4"/>
      <c r="AE262" s="4"/>
      <c r="AF262" s="4"/>
      <c r="AG262" s="4"/>
      <c r="AH262" s="4"/>
      <c r="AI262" s="4"/>
      <c r="AJ262" s="4"/>
      <c r="AK262" s="4"/>
      <c r="AL262" s="4"/>
      <c r="AM262" s="4"/>
    </row>
    <row r="263" spans="1:39" s="3" customFormat="1" ht="15">
      <c r="A263" s="62" t="s">
        <v>723</v>
      </c>
      <c r="B263" s="62" t="s">
        <v>171</v>
      </c>
      <c r="C263" s="62"/>
      <c r="D263" s="62" t="s">
        <v>135</v>
      </c>
      <c r="E263" s="10"/>
      <c r="F263" s="10"/>
      <c r="G263" s="7"/>
      <c r="I263" s="62"/>
      <c r="J263" s="47"/>
      <c r="K263" s="109"/>
      <c r="M263" s="62">
        <v>13</v>
      </c>
      <c r="N263" s="214">
        <v>1548.68</v>
      </c>
      <c r="P263" s="62">
        <v>9</v>
      </c>
      <c r="Q263" s="215">
        <v>987.43</v>
      </c>
      <c r="S263" s="62">
        <v>6</v>
      </c>
      <c r="T263" s="215">
        <v>465.09</v>
      </c>
      <c r="V263" s="182"/>
      <c r="W263" s="183"/>
      <c r="X263" s="177"/>
      <c r="Y263" s="177"/>
      <c r="Z263" s="83"/>
      <c r="AA263" s="64"/>
      <c r="AB263" s="4"/>
      <c r="AC263" s="4"/>
      <c r="AD263" s="4"/>
      <c r="AE263" s="4"/>
      <c r="AF263" s="4"/>
      <c r="AG263" s="4"/>
      <c r="AH263" s="4"/>
      <c r="AI263" s="4"/>
      <c r="AJ263" s="4"/>
      <c r="AK263" s="4"/>
      <c r="AL263" s="4"/>
      <c r="AM263" s="4"/>
    </row>
    <row r="264" spans="1:39" s="3" customFormat="1" ht="15">
      <c r="A264" s="62" t="s">
        <v>723</v>
      </c>
      <c r="B264" s="62" t="s">
        <v>582</v>
      </c>
      <c r="C264" s="62"/>
      <c r="D264" s="62" t="s">
        <v>135</v>
      </c>
      <c r="E264" s="10"/>
      <c r="F264" s="10"/>
      <c r="G264" s="7"/>
      <c r="I264" s="62"/>
      <c r="J264" s="47"/>
      <c r="K264" s="109"/>
      <c r="M264" s="62"/>
      <c r="N264" s="214"/>
      <c r="P264" s="62"/>
      <c r="Q264" s="215"/>
      <c r="S264" s="62">
        <v>1</v>
      </c>
      <c r="T264" s="215">
        <v>49.41</v>
      </c>
      <c r="V264" s="182"/>
      <c r="W264" s="183"/>
      <c r="X264" s="177"/>
      <c r="Y264" s="177"/>
      <c r="Z264" s="83"/>
      <c r="AA264" s="64"/>
      <c r="AB264" s="4"/>
      <c r="AC264" s="4"/>
      <c r="AD264" s="4"/>
      <c r="AE264" s="4"/>
      <c r="AF264" s="4"/>
      <c r="AG264" s="4"/>
      <c r="AH264" s="4"/>
      <c r="AI264" s="4"/>
      <c r="AJ264" s="4"/>
      <c r="AK264" s="4"/>
      <c r="AL264" s="4"/>
      <c r="AM264" s="4"/>
    </row>
    <row r="265" spans="1:39" s="3" customFormat="1" ht="15">
      <c r="A265" s="62" t="s">
        <v>723</v>
      </c>
      <c r="B265" s="62" t="s">
        <v>408</v>
      </c>
      <c r="C265" s="62"/>
      <c r="D265" s="62" t="s">
        <v>135</v>
      </c>
      <c r="E265" s="10"/>
      <c r="F265" s="10"/>
      <c r="G265" s="7"/>
      <c r="I265" s="62"/>
      <c r="J265" s="47"/>
      <c r="K265" s="109"/>
      <c r="M265" s="62">
        <v>1</v>
      </c>
      <c r="N265" s="214">
        <v>99.3</v>
      </c>
      <c r="P265" s="62">
        <v>1</v>
      </c>
      <c r="Q265" s="215">
        <v>91.27</v>
      </c>
      <c r="S265" s="62"/>
      <c r="T265" s="215"/>
      <c r="V265" s="182"/>
      <c r="W265" s="183"/>
      <c r="X265" s="177"/>
      <c r="Y265" s="177"/>
      <c r="Z265" s="83"/>
      <c r="AA265" s="64"/>
      <c r="AB265" s="4"/>
      <c r="AC265" s="4"/>
      <c r="AD265" s="4"/>
      <c r="AE265" s="4"/>
      <c r="AF265" s="4"/>
      <c r="AG265" s="4"/>
      <c r="AH265" s="4"/>
      <c r="AI265" s="4"/>
      <c r="AJ265" s="4"/>
      <c r="AK265" s="4"/>
      <c r="AL265" s="4"/>
      <c r="AM265" s="4"/>
    </row>
    <row r="266" spans="1:39" s="3" customFormat="1" ht="15">
      <c r="A266" s="62" t="s">
        <v>723</v>
      </c>
      <c r="B266" s="62" t="s">
        <v>586</v>
      </c>
      <c r="C266" s="62"/>
      <c r="D266" s="62" t="s">
        <v>135</v>
      </c>
      <c r="E266" s="10"/>
      <c r="F266" s="10"/>
      <c r="G266" s="7"/>
      <c r="I266" s="62"/>
      <c r="J266" s="47"/>
      <c r="K266" s="109"/>
      <c r="M266" s="62"/>
      <c r="N266" s="214"/>
      <c r="P266" s="62"/>
      <c r="Q266" s="215"/>
      <c r="S266" s="62">
        <v>3</v>
      </c>
      <c r="T266" s="215">
        <v>339.96</v>
      </c>
      <c r="V266" s="182"/>
      <c r="W266" s="183"/>
      <c r="X266" s="177"/>
      <c r="Y266" s="177"/>
      <c r="Z266" s="83"/>
      <c r="AA266" s="64"/>
      <c r="AB266" s="4"/>
      <c r="AC266" s="4"/>
      <c r="AD266" s="4"/>
      <c r="AE266" s="4"/>
      <c r="AF266" s="4"/>
      <c r="AG266" s="4"/>
      <c r="AH266" s="4"/>
      <c r="AI266" s="4"/>
      <c r="AJ266" s="4"/>
      <c r="AK266" s="4"/>
      <c r="AL266" s="4"/>
      <c r="AM266" s="4"/>
    </row>
    <row r="267" spans="1:39" s="3" customFormat="1" ht="15">
      <c r="A267" s="62" t="s">
        <v>723</v>
      </c>
      <c r="B267" s="62" t="s">
        <v>272</v>
      </c>
      <c r="C267" s="62"/>
      <c r="D267" s="62" t="s">
        <v>135</v>
      </c>
      <c r="E267" s="10"/>
      <c r="F267" s="10"/>
      <c r="G267" s="7"/>
      <c r="I267" s="62"/>
      <c r="J267" s="47"/>
      <c r="K267" s="109"/>
      <c r="M267" s="62">
        <v>2</v>
      </c>
      <c r="N267" s="214">
        <v>360</v>
      </c>
      <c r="P267" s="62">
        <v>1</v>
      </c>
      <c r="Q267" s="215">
        <v>150</v>
      </c>
      <c r="S267" s="62"/>
      <c r="T267" s="215"/>
      <c r="V267" s="182"/>
      <c r="W267" s="183"/>
      <c r="X267" s="177"/>
      <c r="Y267" s="177"/>
      <c r="Z267" s="83"/>
      <c r="AA267" s="64"/>
      <c r="AB267" s="4"/>
      <c r="AC267" s="4"/>
      <c r="AD267" s="4"/>
      <c r="AE267" s="4"/>
      <c r="AF267" s="4"/>
      <c r="AG267" s="4"/>
      <c r="AH267" s="4"/>
      <c r="AI267" s="4"/>
      <c r="AJ267" s="4"/>
      <c r="AK267" s="4"/>
      <c r="AL267" s="4"/>
      <c r="AM267" s="4"/>
    </row>
    <row r="268" spans="1:39" s="3" customFormat="1" ht="15">
      <c r="A268" s="62" t="s">
        <v>723</v>
      </c>
      <c r="B268" s="62" t="s">
        <v>518</v>
      </c>
      <c r="C268" s="62"/>
      <c r="D268" s="62" t="s">
        <v>135</v>
      </c>
      <c r="E268" s="10"/>
      <c r="F268" s="10"/>
      <c r="G268" s="7"/>
      <c r="I268" s="62"/>
      <c r="J268" s="47"/>
      <c r="K268" s="109"/>
      <c r="M268" s="62"/>
      <c r="N268" s="214"/>
      <c r="P268" s="62">
        <v>1</v>
      </c>
      <c r="Q268" s="215">
        <v>180</v>
      </c>
      <c r="S268" s="62"/>
      <c r="T268" s="215"/>
      <c r="V268" s="182"/>
      <c r="W268" s="183"/>
      <c r="X268" s="177"/>
      <c r="Y268" s="177"/>
      <c r="Z268" s="83"/>
      <c r="AA268" s="64"/>
      <c r="AB268" s="4"/>
      <c r="AC268" s="4"/>
      <c r="AD268" s="4"/>
      <c r="AE268" s="4"/>
      <c r="AF268" s="4"/>
      <c r="AG268" s="4"/>
      <c r="AH268" s="4"/>
      <c r="AI268" s="4"/>
      <c r="AJ268" s="4"/>
      <c r="AK268" s="4"/>
      <c r="AL268" s="4"/>
      <c r="AM268" s="4"/>
    </row>
    <row r="269" spans="1:39" s="3" customFormat="1" ht="15">
      <c r="A269" s="62" t="s">
        <v>723</v>
      </c>
      <c r="B269" s="62" t="s">
        <v>134</v>
      </c>
      <c r="C269" s="62"/>
      <c r="D269" s="62" t="s">
        <v>135</v>
      </c>
      <c r="E269" s="10"/>
      <c r="F269" s="10"/>
      <c r="G269" s="7"/>
      <c r="I269" s="62"/>
      <c r="J269" s="47"/>
      <c r="K269" s="109"/>
      <c r="M269" s="62">
        <v>261</v>
      </c>
      <c r="N269" s="214">
        <v>23098.43</v>
      </c>
      <c r="P269" s="62">
        <v>279</v>
      </c>
      <c r="Q269" s="215">
        <v>24394.240000000002</v>
      </c>
      <c r="S269" s="62">
        <v>202</v>
      </c>
      <c r="T269" s="215">
        <v>16810.29</v>
      </c>
      <c r="V269" s="182"/>
      <c r="W269" s="183"/>
      <c r="X269" s="177"/>
      <c r="Y269" s="177"/>
      <c r="Z269" s="83"/>
      <c r="AA269" s="64"/>
      <c r="AB269" s="4"/>
      <c r="AC269" s="4"/>
      <c r="AD269" s="4"/>
      <c r="AE269" s="4"/>
      <c r="AF269" s="4"/>
      <c r="AG269" s="4"/>
      <c r="AH269" s="4"/>
      <c r="AI269" s="4"/>
      <c r="AJ269" s="4"/>
      <c r="AK269" s="4"/>
      <c r="AL269" s="4"/>
      <c r="AM269" s="4"/>
    </row>
    <row r="270" spans="1:39" s="3" customFormat="1" ht="15">
      <c r="A270" s="62" t="s">
        <v>723</v>
      </c>
      <c r="B270" s="62" t="s">
        <v>145</v>
      </c>
      <c r="C270" s="62"/>
      <c r="D270" s="62" t="s">
        <v>135</v>
      </c>
      <c r="E270" s="10"/>
      <c r="F270" s="10"/>
      <c r="G270" s="7"/>
      <c r="I270" s="62"/>
      <c r="J270" s="47"/>
      <c r="K270" s="109"/>
      <c r="M270" s="62">
        <v>1</v>
      </c>
      <c r="N270" s="214">
        <v>5</v>
      </c>
      <c r="P270" s="62">
        <v>1</v>
      </c>
      <c r="Q270" s="215">
        <v>5</v>
      </c>
      <c r="S270" s="62"/>
      <c r="T270" s="215"/>
      <c r="V270" s="182"/>
      <c r="W270" s="183"/>
      <c r="X270" s="177"/>
      <c r="Y270" s="177"/>
      <c r="Z270" s="83"/>
      <c r="AA270" s="64"/>
      <c r="AB270" s="4"/>
      <c r="AC270" s="4"/>
      <c r="AD270" s="4"/>
      <c r="AE270" s="4"/>
      <c r="AF270" s="4"/>
      <c r="AG270" s="4"/>
      <c r="AH270" s="4"/>
      <c r="AI270" s="4"/>
      <c r="AJ270" s="4"/>
      <c r="AK270" s="4"/>
      <c r="AL270" s="4"/>
      <c r="AM270" s="4"/>
    </row>
    <row r="271" spans="1:39" s="3" customFormat="1" ht="15">
      <c r="A271" s="62" t="s">
        <v>723</v>
      </c>
      <c r="B271" s="62" t="s">
        <v>238</v>
      </c>
      <c r="C271" s="62"/>
      <c r="D271" s="62" t="s">
        <v>137</v>
      </c>
      <c r="E271" s="10"/>
      <c r="F271" s="10"/>
      <c r="G271" s="7"/>
      <c r="I271" s="62"/>
      <c r="J271" s="47"/>
      <c r="K271" s="109"/>
      <c r="M271" s="62">
        <v>377</v>
      </c>
      <c r="N271" s="214">
        <v>43376.15</v>
      </c>
      <c r="P271" s="62">
        <v>411</v>
      </c>
      <c r="Q271" s="215">
        <v>45475.56</v>
      </c>
      <c r="S271" s="62">
        <v>269</v>
      </c>
      <c r="T271" s="215">
        <v>27931.52</v>
      </c>
      <c r="V271" s="182"/>
      <c r="W271" s="183"/>
      <c r="X271" s="177"/>
      <c r="Y271" s="177"/>
      <c r="Z271" s="83"/>
      <c r="AA271" s="64"/>
      <c r="AB271" s="4"/>
      <c r="AC271" s="4"/>
      <c r="AD271" s="4"/>
      <c r="AE271" s="4"/>
      <c r="AF271" s="4"/>
      <c r="AG271" s="4"/>
      <c r="AH271" s="4"/>
      <c r="AI271" s="4"/>
      <c r="AJ271" s="4"/>
      <c r="AK271" s="4"/>
      <c r="AL271" s="4"/>
      <c r="AM271" s="4"/>
    </row>
    <row r="272" spans="1:39" s="3" customFormat="1" ht="15">
      <c r="A272" s="62" t="s">
        <v>723</v>
      </c>
      <c r="B272" s="62" t="s">
        <v>703</v>
      </c>
      <c r="C272" s="62"/>
      <c r="D272" s="62" t="s">
        <v>137</v>
      </c>
      <c r="E272" s="10"/>
      <c r="F272" s="10"/>
      <c r="G272" s="7"/>
      <c r="I272" s="62"/>
      <c r="J272" s="47"/>
      <c r="K272" s="109"/>
      <c r="M272" s="62">
        <v>67</v>
      </c>
      <c r="N272" s="214">
        <v>4460.25</v>
      </c>
      <c r="P272" s="62"/>
      <c r="Q272" s="215"/>
      <c r="S272" s="62">
        <v>162</v>
      </c>
      <c r="T272" s="215">
        <v>14623.66</v>
      </c>
      <c r="V272" s="182"/>
      <c r="W272" s="183"/>
      <c r="X272" s="177"/>
      <c r="Y272" s="177"/>
      <c r="Z272" s="83"/>
      <c r="AA272" s="64"/>
      <c r="AB272" s="4"/>
      <c r="AC272" s="4"/>
      <c r="AD272" s="4"/>
      <c r="AE272" s="4"/>
      <c r="AF272" s="4"/>
      <c r="AG272" s="4"/>
      <c r="AH272" s="4"/>
      <c r="AI272" s="4"/>
      <c r="AJ272" s="4"/>
      <c r="AK272" s="4"/>
      <c r="AL272" s="4"/>
      <c r="AM272" s="4"/>
    </row>
    <row r="273" spans="1:39" s="3" customFormat="1" ht="15">
      <c r="A273" s="62" t="s">
        <v>723</v>
      </c>
      <c r="B273" s="62" t="s">
        <v>136</v>
      </c>
      <c r="C273" s="62"/>
      <c r="D273" s="62" t="s">
        <v>137</v>
      </c>
      <c r="E273" s="10"/>
      <c r="F273" s="10"/>
      <c r="G273" s="7"/>
      <c r="I273" s="62"/>
      <c r="J273" s="47"/>
      <c r="K273" s="109"/>
      <c r="M273" s="62">
        <v>914</v>
      </c>
      <c r="N273" s="214">
        <v>83530.559999999998</v>
      </c>
      <c r="P273" s="62">
        <v>856</v>
      </c>
      <c r="Q273" s="215">
        <v>76568.17</v>
      </c>
      <c r="S273" s="62">
        <v>584</v>
      </c>
      <c r="T273" s="215">
        <v>48743.92</v>
      </c>
      <c r="V273" s="182"/>
      <c r="W273" s="183"/>
      <c r="X273" s="177"/>
      <c r="Y273" s="177"/>
      <c r="Z273" s="83"/>
      <c r="AA273" s="64"/>
      <c r="AB273" s="4"/>
      <c r="AC273" s="4"/>
      <c r="AD273" s="4"/>
      <c r="AE273" s="4"/>
      <c r="AF273" s="4"/>
      <c r="AG273" s="4"/>
      <c r="AH273" s="4"/>
      <c r="AI273" s="4"/>
      <c r="AJ273" s="4"/>
      <c r="AK273" s="4"/>
      <c r="AL273" s="4"/>
      <c r="AM273" s="4"/>
    </row>
    <row r="274" spans="1:39" s="3" customFormat="1" ht="15">
      <c r="A274" s="62" t="s">
        <v>723</v>
      </c>
      <c r="B274" s="62" t="s">
        <v>501</v>
      </c>
      <c r="C274" s="62"/>
      <c r="D274" s="62" t="s">
        <v>370</v>
      </c>
      <c r="E274" s="10"/>
      <c r="F274" s="10"/>
      <c r="G274" s="7"/>
      <c r="I274" s="62"/>
      <c r="J274" s="47"/>
      <c r="K274" s="109"/>
      <c r="M274" s="62">
        <v>22</v>
      </c>
      <c r="N274" s="214">
        <v>825.47</v>
      </c>
      <c r="P274" s="62">
        <v>13</v>
      </c>
      <c r="Q274" s="215">
        <v>557.70000000000005</v>
      </c>
      <c r="S274" s="62">
        <v>4</v>
      </c>
      <c r="T274" s="215">
        <v>184.76</v>
      </c>
      <c r="V274" s="182"/>
      <c r="W274" s="183"/>
      <c r="X274" s="177"/>
      <c r="Y274" s="177"/>
      <c r="Z274" s="83"/>
      <c r="AA274" s="64"/>
      <c r="AB274" s="4"/>
      <c r="AC274" s="4"/>
      <c r="AD274" s="4"/>
      <c r="AE274" s="4"/>
      <c r="AF274" s="4"/>
      <c r="AG274" s="4"/>
      <c r="AH274" s="4"/>
      <c r="AI274" s="4"/>
      <c r="AJ274" s="4"/>
      <c r="AK274" s="4"/>
      <c r="AL274" s="4"/>
      <c r="AM274" s="4"/>
    </row>
    <row r="275" spans="1:39" s="3" customFormat="1" ht="15">
      <c r="A275" s="62" t="s">
        <v>723</v>
      </c>
      <c r="B275" s="62" t="s">
        <v>732</v>
      </c>
      <c r="C275" s="62"/>
      <c r="D275" s="62" t="s">
        <v>370</v>
      </c>
      <c r="E275" s="10"/>
      <c r="F275" s="10"/>
      <c r="G275" s="7"/>
      <c r="I275" s="62"/>
      <c r="J275" s="47"/>
      <c r="K275" s="109"/>
      <c r="M275" s="62">
        <v>2</v>
      </c>
      <c r="N275" s="214">
        <v>27.73</v>
      </c>
      <c r="P275" s="62"/>
      <c r="Q275" s="215"/>
      <c r="S275" s="62">
        <v>4</v>
      </c>
      <c r="T275" s="215">
        <v>147.79</v>
      </c>
      <c r="V275" s="182"/>
      <c r="W275" s="183"/>
      <c r="X275" s="177"/>
      <c r="Y275" s="177"/>
      <c r="Z275" s="83"/>
      <c r="AA275" s="64"/>
      <c r="AB275" s="4"/>
      <c r="AC275" s="4"/>
      <c r="AD275" s="4"/>
      <c r="AE275" s="4"/>
      <c r="AF275" s="4"/>
      <c r="AG275" s="4"/>
      <c r="AH275" s="4"/>
      <c r="AI275" s="4"/>
      <c r="AJ275" s="4"/>
      <c r="AK275" s="4"/>
      <c r="AL275" s="4"/>
      <c r="AM275" s="4"/>
    </row>
    <row r="276" spans="1:39" s="3" customFormat="1" ht="15">
      <c r="A276" s="62" t="s">
        <v>723</v>
      </c>
      <c r="B276" s="62" t="s">
        <v>369</v>
      </c>
      <c r="C276" s="62"/>
      <c r="D276" s="62" t="s">
        <v>370</v>
      </c>
      <c r="E276" s="10"/>
      <c r="F276" s="10"/>
      <c r="G276" s="7"/>
      <c r="I276" s="62"/>
      <c r="J276" s="47"/>
      <c r="K276" s="109"/>
      <c r="M276" s="62">
        <v>11</v>
      </c>
      <c r="N276" s="214">
        <v>1046.48</v>
      </c>
      <c r="P276" s="62">
        <v>7</v>
      </c>
      <c r="Q276" s="215">
        <v>472.68</v>
      </c>
      <c r="S276" s="62">
        <v>3</v>
      </c>
      <c r="T276" s="215">
        <v>164.19</v>
      </c>
      <c r="V276" s="182"/>
      <c r="W276" s="183"/>
      <c r="X276" s="177"/>
      <c r="Y276" s="177"/>
      <c r="Z276" s="83"/>
      <c r="AA276" s="64"/>
      <c r="AB276" s="4"/>
      <c r="AC276" s="4"/>
      <c r="AD276" s="4"/>
      <c r="AE276" s="4"/>
      <c r="AF276" s="4"/>
      <c r="AG276" s="4"/>
      <c r="AH276" s="4"/>
      <c r="AI276" s="4"/>
      <c r="AJ276" s="4"/>
      <c r="AK276" s="4"/>
      <c r="AL276" s="4"/>
      <c r="AM276" s="4"/>
    </row>
    <row r="277" spans="1:39" s="3" customFormat="1" ht="15">
      <c r="A277" s="62" t="s">
        <v>723</v>
      </c>
      <c r="B277" s="62" t="s">
        <v>378</v>
      </c>
      <c r="C277" s="62"/>
      <c r="D277" s="62" t="s">
        <v>379</v>
      </c>
      <c r="E277" s="10"/>
      <c r="F277" s="10"/>
      <c r="G277" s="7"/>
      <c r="I277" s="62"/>
      <c r="J277" s="47"/>
      <c r="K277" s="109"/>
      <c r="M277" s="62">
        <v>115</v>
      </c>
      <c r="N277" s="214">
        <v>8676.77</v>
      </c>
      <c r="P277" s="62">
        <v>116</v>
      </c>
      <c r="Q277" s="215">
        <v>8956.0499999999993</v>
      </c>
      <c r="S277" s="62">
        <v>92</v>
      </c>
      <c r="T277" s="215">
        <v>6811.25</v>
      </c>
      <c r="V277" s="182"/>
      <c r="W277" s="183"/>
      <c r="X277" s="177"/>
      <c r="Y277" s="177"/>
      <c r="Z277" s="83"/>
      <c r="AA277" s="64"/>
      <c r="AB277" s="4"/>
      <c r="AC277" s="4"/>
      <c r="AD277" s="4"/>
      <c r="AE277" s="4"/>
      <c r="AF277" s="4"/>
      <c r="AG277" s="4"/>
      <c r="AH277" s="4"/>
      <c r="AI277" s="4"/>
      <c r="AJ277" s="4"/>
      <c r="AK277" s="4"/>
      <c r="AL277" s="4"/>
      <c r="AM277" s="4"/>
    </row>
    <row r="278" spans="1:39" s="3" customFormat="1" ht="15">
      <c r="A278" s="62" t="s">
        <v>723</v>
      </c>
      <c r="B278" s="62" t="s">
        <v>167</v>
      </c>
      <c r="C278" s="62"/>
      <c r="D278" s="62" t="s">
        <v>168</v>
      </c>
      <c r="E278" s="10"/>
      <c r="F278" s="10"/>
      <c r="G278" s="7"/>
      <c r="I278" s="62"/>
      <c r="J278" s="47"/>
      <c r="K278" s="109"/>
      <c r="M278" s="62"/>
      <c r="N278" s="214"/>
      <c r="P278" s="62">
        <v>1</v>
      </c>
      <c r="Q278" s="215">
        <v>180</v>
      </c>
      <c r="S278" s="62"/>
      <c r="T278" s="215"/>
      <c r="V278" s="182"/>
      <c r="W278" s="183"/>
      <c r="X278" s="177"/>
      <c r="Y278" s="177"/>
      <c r="Z278" s="83"/>
      <c r="AA278" s="64"/>
      <c r="AB278" s="4"/>
      <c r="AC278" s="4"/>
      <c r="AD278" s="4"/>
      <c r="AE278" s="4"/>
      <c r="AF278" s="4"/>
      <c r="AG278" s="4"/>
      <c r="AH278" s="4"/>
      <c r="AI278" s="4"/>
      <c r="AJ278" s="4"/>
      <c r="AK278" s="4"/>
      <c r="AL278" s="4"/>
      <c r="AM278" s="4"/>
    </row>
    <row r="279" spans="1:39" s="3" customFormat="1" ht="15">
      <c r="A279" s="62" t="s">
        <v>723</v>
      </c>
      <c r="B279" s="62" t="s">
        <v>381</v>
      </c>
      <c r="C279" s="62"/>
      <c r="D279" s="62" t="s">
        <v>168</v>
      </c>
      <c r="E279" s="10"/>
      <c r="F279" s="10"/>
      <c r="G279" s="7"/>
      <c r="I279" s="62"/>
      <c r="J279" s="47"/>
      <c r="K279" s="109"/>
      <c r="M279" s="62">
        <v>224</v>
      </c>
      <c r="N279" s="214">
        <v>20511.79</v>
      </c>
      <c r="P279" s="62">
        <v>189</v>
      </c>
      <c r="Q279" s="215">
        <v>15693.39</v>
      </c>
      <c r="S279" s="62">
        <v>170</v>
      </c>
      <c r="T279" s="215">
        <v>14486.48</v>
      </c>
      <c r="V279" s="182"/>
      <c r="W279" s="183"/>
      <c r="X279" s="177"/>
      <c r="Y279" s="177"/>
      <c r="Z279" s="83"/>
      <c r="AA279" s="64"/>
      <c r="AB279" s="4"/>
      <c r="AC279" s="4"/>
      <c r="AD279" s="4"/>
      <c r="AE279" s="4"/>
      <c r="AF279" s="4"/>
      <c r="AG279" s="4"/>
      <c r="AH279" s="4"/>
      <c r="AI279" s="4"/>
      <c r="AJ279" s="4"/>
      <c r="AK279" s="4"/>
      <c r="AL279" s="4"/>
      <c r="AM279" s="4"/>
    </row>
    <row r="280" spans="1:39" s="3" customFormat="1" ht="15">
      <c r="A280" s="62" t="s">
        <v>723</v>
      </c>
      <c r="B280" s="62" t="s">
        <v>284</v>
      </c>
      <c r="C280" s="62"/>
      <c r="D280" s="62" t="s">
        <v>122</v>
      </c>
      <c r="E280" s="10"/>
      <c r="F280" s="10"/>
      <c r="G280" s="7"/>
      <c r="I280" s="62"/>
      <c r="J280" s="47"/>
      <c r="K280" s="109"/>
      <c r="M280" s="62"/>
      <c r="N280" s="214"/>
      <c r="P280" s="62"/>
      <c r="Q280" s="215"/>
      <c r="S280" s="62">
        <v>1</v>
      </c>
      <c r="T280" s="215">
        <v>91.61</v>
      </c>
      <c r="V280" s="182"/>
      <c r="W280" s="183"/>
      <c r="X280" s="177"/>
      <c r="Y280" s="177"/>
      <c r="Z280" s="83"/>
      <c r="AA280" s="64"/>
      <c r="AB280" s="4"/>
      <c r="AC280" s="4"/>
      <c r="AD280" s="4"/>
      <c r="AE280" s="4"/>
      <c r="AF280" s="4"/>
      <c r="AG280" s="4"/>
      <c r="AH280" s="4"/>
      <c r="AI280" s="4"/>
      <c r="AJ280" s="4"/>
      <c r="AK280" s="4"/>
      <c r="AL280" s="4"/>
      <c r="AM280" s="4"/>
    </row>
    <row r="281" spans="1:39" s="3" customFormat="1" ht="15">
      <c r="A281" s="62" t="s">
        <v>723</v>
      </c>
      <c r="B281" s="62" t="s">
        <v>733</v>
      </c>
      <c r="C281" s="62"/>
      <c r="D281" s="62" t="s">
        <v>122</v>
      </c>
      <c r="E281" s="10"/>
      <c r="F281" s="10"/>
      <c r="G281" s="7"/>
      <c r="I281" s="62"/>
      <c r="J281" s="47"/>
      <c r="K281" s="109"/>
      <c r="M281" s="62">
        <v>24</v>
      </c>
      <c r="N281" s="214">
        <v>1569.12</v>
      </c>
      <c r="P281" s="62"/>
      <c r="Q281" s="215"/>
      <c r="S281" s="62">
        <v>95</v>
      </c>
      <c r="T281" s="215">
        <v>7052.9</v>
      </c>
      <c r="V281" s="182"/>
      <c r="W281" s="183"/>
      <c r="X281" s="177"/>
      <c r="Y281" s="177"/>
      <c r="Z281" s="83"/>
      <c r="AA281" s="64"/>
      <c r="AB281" s="4"/>
      <c r="AC281" s="4"/>
      <c r="AD281" s="4"/>
      <c r="AE281" s="4"/>
      <c r="AF281" s="4"/>
      <c r="AG281" s="4"/>
      <c r="AH281" s="4"/>
      <c r="AI281" s="4"/>
      <c r="AJ281" s="4"/>
      <c r="AK281" s="4"/>
      <c r="AL281" s="4"/>
      <c r="AM281" s="4"/>
    </row>
    <row r="282" spans="1:39" s="3" customFormat="1" ht="15">
      <c r="A282" s="62" t="s">
        <v>723</v>
      </c>
      <c r="B282" s="62" t="s">
        <v>312</v>
      </c>
      <c r="C282" s="62"/>
      <c r="D282" s="62" t="s">
        <v>122</v>
      </c>
      <c r="E282" s="10"/>
      <c r="F282" s="10"/>
      <c r="G282" s="7"/>
      <c r="I282" s="62"/>
      <c r="J282" s="47"/>
      <c r="K282" s="109"/>
      <c r="M282" s="62"/>
      <c r="N282" s="214"/>
      <c r="P282" s="62"/>
      <c r="Q282" s="215"/>
      <c r="S282" s="62">
        <v>16</v>
      </c>
      <c r="T282" s="215">
        <v>1003.66</v>
      </c>
      <c r="V282" s="182"/>
      <c r="W282" s="183"/>
      <c r="X282" s="177"/>
      <c r="Y282" s="177"/>
      <c r="Z282" s="83"/>
      <c r="AA282" s="64"/>
      <c r="AB282" s="4"/>
      <c r="AC282" s="4"/>
      <c r="AD282" s="4"/>
      <c r="AE282" s="4"/>
      <c r="AF282" s="4"/>
      <c r="AG282" s="4"/>
      <c r="AH282" s="4"/>
      <c r="AI282" s="4"/>
      <c r="AJ282" s="4"/>
      <c r="AK282" s="4"/>
      <c r="AL282" s="4"/>
      <c r="AM282" s="4"/>
    </row>
    <row r="283" spans="1:39" s="3" customFormat="1" ht="15">
      <c r="A283" s="62" t="s">
        <v>723</v>
      </c>
      <c r="B283" s="62" t="s">
        <v>121</v>
      </c>
      <c r="C283" s="62"/>
      <c r="D283" s="62" t="s">
        <v>122</v>
      </c>
      <c r="E283" s="10"/>
      <c r="F283" s="10"/>
      <c r="G283" s="7"/>
      <c r="I283" s="62"/>
      <c r="J283" s="47"/>
      <c r="K283" s="109"/>
      <c r="M283" s="62">
        <v>1</v>
      </c>
      <c r="N283" s="214">
        <v>144.46</v>
      </c>
      <c r="P283" s="62">
        <v>1</v>
      </c>
      <c r="Q283" s="215">
        <v>114.38</v>
      </c>
      <c r="S283" s="62">
        <v>2</v>
      </c>
      <c r="T283" s="215">
        <v>169.52</v>
      </c>
      <c r="V283" s="182"/>
      <c r="W283" s="183"/>
      <c r="X283" s="177"/>
      <c r="Y283" s="177"/>
      <c r="Z283" s="83"/>
      <c r="AA283" s="64"/>
      <c r="AB283" s="4"/>
      <c r="AC283" s="4"/>
      <c r="AD283" s="4"/>
      <c r="AE283" s="4"/>
      <c r="AF283" s="4"/>
      <c r="AG283" s="4"/>
      <c r="AH283" s="4"/>
      <c r="AI283" s="4"/>
      <c r="AJ283" s="4"/>
      <c r="AK283" s="4"/>
      <c r="AL283" s="4"/>
      <c r="AM283" s="4"/>
    </row>
    <row r="284" spans="1:39" s="3" customFormat="1" ht="15">
      <c r="A284" s="62" t="s">
        <v>723</v>
      </c>
      <c r="B284" s="62" t="s">
        <v>325</v>
      </c>
      <c r="C284" s="62"/>
      <c r="D284" s="62" t="s">
        <v>122</v>
      </c>
      <c r="E284" s="10"/>
      <c r="F284" s="10"/>
      <c r="G284" s="7"/>
      <c r="I284" s="62"/>
      <c r="J284" s="47"/>
      <c r="K284" s="109"/>
      <c r="M284" s="62">
        <v>26</v>
      </c>
      <c r="N284" s="214">
        <v>2267.2199999999998</v>
      </c>
      <c r="P284" s="62">
        <v>19</v>
      </c>
      <c r="Q284" s="215">
        <v>1563.33</v>
      </c>
      <c r="S284" s="62">
        <v>14</v>
      </c>
      <c r="T284" s="215">
        <v>1000.03</v>
      </c>
      <c r="V284" s="182"/>
      <c r="W284" s="183"/>
      <c r="X284" s="177"/>
      <c r="Y284" s="177"/>
      <c r="Z284" s="83"/>
      <c r="AA284" s="64"/>
      <c r="AB284" s="4"/>
      <c r="AC284" s="4"/>
      <c r="AD284" s="4"/>
      <c r="AE284" s="4"/>
      <c r="AF284" s="4"/>
      <c r="AG284" s="4"/>
      <c r="AH284" s="4"/>
      <c r="AI284" s="4"/>
      <c r="AJ284" s="4"/>
      <c r="AK284" s="4"/>
      <c r="AL284" s="4"/>
      <c r="AM284" s="4"/>
    </row>
    <row r="285" spans="1:39" s="3" customFormat="1" ht="15">
      <c r="A285" s="62" t="s">
        <v>723</v>
      </c>
      <c r="B285" s="62" t="s">
        <v>144</v>
      </c>
      <c r="C285" s="62"/>
      <c r="D285" s="62" t="s">
        <v>122</v>
      </c>
      <c r="E285" s="10"/>
      <c r="F285" s="10"/>
      <c r="G285" s="7"/>
      <c r="I285" s="62"/>
      <c r="J285" s="47"/>
      <c r="K285" s="109"/>
      <c r="M285" s="62">
        <v>522</v>
      </c>
      <c r="N285" s="214">
        <v>41557.74</v>
      </c>
      <c r="P285" s="62">
        <v>448</v>
      </c>
      <c r="Q285" s="215">
        <v>35506.629999999997</v>
      </c>
      <c r="S285" s="62">
        <v>352</v>
      </c>
      <c r="T285" s="215">
        <v>25968.81</v>
      </c>
      <c r="V285" s="182"/>
      <c r="W285" s="183"/>
      <c r="X285" s="177"/>
      <c r="Y285" s="177"/>
      <c r="Z285" s="83"/>
      <c r="AA285" s="64"/>
      <c r="AB285" s="4"/>
      <c r="AC285" s="4"/>
      <c r="AD285" s="4"/>
      <c r="AE285" s="4"/>
      <c r="AF285" s="4"/>
      <c r="AG285" s="4"/>
      <c r="AH285" s="4"/>
      <c r="AI285" s="4"/>
      <c r="AJ285" s="4"/>
      <c r="AK285" s="4"/>
      <c r="AL285" s="4"/>
      <c r="AM285" s="4"/>
    </row>
    <row r="286" spans="1:39" s="3" customFormat="1" ht="15">
      <c r="A286" s="62" t="s">
        <v>723</v>
      </c>
      <c r="B286" s="62" t="s">
        <v>578</v>
      </c>
      <c r="C286" s="62"/>
      <c r="D286" s="62" t="s">
        <v>266</v>
      </c>
      <c r="E286" s="10"/>
      <c r="F286" s="10"/>
      <c r="G286" s="7"/>
      <c r="I286" s="62"/>
      <c r="J286" s="47"/>
      <c r="K286" s="109"/>
      <c r="M286" s="62">
        <v>1</v>
      </c>
      <c r="N286" s="214">
        <v>138.16</v>
      </c>
      <c r="P286" s="62">
        <v>1</v>
      </c>
      <c r="Q286" s="215">
        <v>157.56</v>
      </c>
      <c r="S286" s="62">
        <v>1</v>
      </c>
      <c r="T286" s="215">
        <v>150</v>
      </c>
      <c r="V286" s="182"/>
      <c r="W286" s="183"/>
      <c r="X286" s="177"/>
      <c r="Y286" s="177"/>
      <c r="Z286" s="83"/>
      <c r="AA286" s="64"/>
      <c r="AB286" s="4"/>
      <c r="AC286" s="4"/>
      <c r="AD286" s="4"/>
      <c r="AE286" s="4"/>
      <c r="AF286" s="4"/>
      <c r="AG286" s="4"/>
      <c r="AH286" s="4"/>
      <c r="AI286" s="4"/>
      <c r="AJ286" s="4"/>
      <c r="AK286" s="4"/>
      <c r="AL286" s="4"/>
      <c r="AM286" s="4"/>
    </row>
    <row r="287" spans="1:39" s="3" customFormat="1" ht="15">
      <c r="A287" s="62" t="s">
        <v>723</v>
      </c>
      <c r="B287" s="62" t="s">
        <v>734</v>
      </c>
      <c r="C287" s="62"/>
      <c r="D287" s="62" t="s">
        <v>266</v>
      </c>
      <c r="E287" s="10"/>
      <c r="F287" s="10"/>
      <c r="G287" s="7"/>
      <c r="I287" s="62"/>
      <c r="J287" s="47"/>
      <c r="K287" s="109"/>
      <c r="M287" s="62"/>
      <c r="N287" s="214"/>
      <c r="P287" s="62"/>
      <c r="Q287" s="215"/>
      <c r="S287" s="62">
        <v>2</v>
      </c>
      <c r="T287" s="215">
        <v>61.63</v>
      </c>
      <c r="V287" s="182"/>
      <c r="W287" s="183"/>
      <c r="X287" s="177"/>
      <c r="Y287" s="177"/>
      <c r="Z287" s="83"/>
      <c r="AA287" s="64"/>
      <c r="AB287" s="4"/>
      <c r="AC287" s="4"/>
      <c r="AD287" s="4"/>
      <c r="AE287" s="4"/>
      <c r="AF287" s="4"/>
      <c r="AG287" s="4"/>
      <c r="AH287" s="4"/>
      <c r="AI287" s="4"/>
      <c r="AJ287" s="4"/>
      <c r="AK287" s="4"/>
      <c r="AL287" s="4"/>
      <c r="AM287" s="4"/>
    </row>
    <row r="288" spans="1:39" s="3" customFormat="1" ht="15">
      <c r="A288" s="62" t="s">
        <v>723</v>
      </c>
      <c r="B288" s="62" t="s">
        <v>271</v>
      </c>
      <c r="C288" s="62"/>
      <c r="D288" s="62" t="s">
        <v>266</v>
      </c>
      <c r="E288" s="10"/>
      <c r="F288" s="10"/>
      <c r="G288" s="7"/>
      <c r="I288" s="62"/>
      <c r="J288" s="47"/>
      <c r="K288" s="109"/>
      <c r="M288" s="62">
        <v>41</v>
      </c>
      <c r="N288" s="214">
        <v>4293.8900000000003</v>
      </c>
      <c r="P288" s="62">
        <v>36</v>
      </c>
      <c r="Q288" s="215">
        <v>3602.59</v>
      </c>
      <c r="S288" s="62">
        <v>33</v>
      </c>
      <c r="T288" s="215">
        <v>3035.93</v>
      </c>
      <c r="V288" s="182"/>
      <c r="W288" s="183"/>
      <c r="X288" s="177"/>
      <c r="Y288" s="177"/>
      <c r="Z288" s="83"/>
      <c r="AA288" s="64"/>
      <c r="AB288" s="4"/>
      <c r="AC288" s="4"/>
      <c r="AD288" s="4"/>
      <c r="AE288" s="4"/>
      <c r="AF288" s="4"/>
      <c r="AG288" s="4"/>
      <c r="AH288" s="4"/>
      <c r="AI288" s="4"/>
      <c r="AJ288" s="4"/>
      <c r="AK288" s="4"/>
      <c r="AL288" s="4"/>
      <c r="AM288" s="4"/>
    </row>
    <row r="289" spans="1:39" s="3" customFormat="1" ht="15">
      <c r="A289" s="62" t="s">
        <v>723</v>
      </c>
      <c r="B289" s="62" t="s">
        <v>375</v>
      </c>
      <c r="C289" s="62"/>
      <c r="D289" s="62" t="s">
        <v>266</v>
      </c>
      <c r="E289" s="10"/>
      <c r="F289" s="10"/>
      <c r="G289" s="7"/>
      <c r="I289" s="62"/>
      <c r="J289" s="47"/>
      <c r="K289" s="109"/>
      <c r="M289" s="62">
        <v>5</v>
      </c>
      <c r="N289" s="214">
        <v>338.18</v>
      </c>
      <c r="P289" s="62">
        <v>2</v>
      </c>
      <c r="Q289" s="215">
        <v>164.5</v>
      </c>
      <c r="S289" s="62">
        <v>3</v>
      </c>
      <c r="T289" s="215">
        <v>230.12</v>
      </c>
      <c r="V289" s="182"/>
      <c r="W289" s="183"/>
      <c r="X289" s="177"/>
      <c r="Y289" s="177"/>
      <c r="Z289" s="83"/>
      <c r="AA289" s="64"/>
      <c r="AB289" s="4"/>
      <c r="AC289" s="4"/>
      <c r="AD289" s="4"/>
      <c r="AE289" s="4"/>
      <c r="AF289" s="4"/>
      <c r="AG289" s="4"/>
      <c r="AH289" s="4"/>
      <c r="AI289" s="4"/>
      <c r="AJ289" s="4"/>
      <c r="AK289" s="4"/>
      <c r="AL289" s="4"/>
      <c r="AM289" s="4"/>
    </row>
    <row r="290" spans="1:39" s="3" customFormat="1" ht="15">
      <c r="A290" s="62" t="s">
        <v>723</v>
      </c>
      <c r="B290" s="62" t="s">
        <v>704</v>
      </c>
      <c r="C290" s="62"/>
      <c r="D290" s="62" t="s">
        <v>266</v>
      </c>
      <c r="E290" s="10"/>
      <c r="F290" s="10"/>
      <c r="G290" s="7"/>
      <c r="I290" s="62"/>
      <c r="J290" s="47"/>
      <c r="K290" s="109"/>
      <c r="M290" s="62">
        <v>1</v>
      </c>
      <c r="N290" s="214">
        <v>63.33</v>
      </c>
      <c r="P290" s="62"/>
      <c r="Q290" s="215"/>
      <c r="S290" s="62">
        <v>14</v>
      </c>
      <c r="T290" s="215">
        <v>1067.49</v>
      </c>
      <c r="V290" s="182"/>
      <c r="W290" s="183"/>
      <c r="X290" s="177"/>
      <c r="Y290" s="177"/>
      <c r="Z290" s="83"/>
      <c r="AA290" s="64"/>
      <c r="AB290" s="4"/>
      <c r="AC290" s="4"/>
      <c r="AD290" s="4"/>
      <c r="AE290" s="4"/>
      <c r="AF290" s="4"/>
      <c r="AG290" s="4"/>
      <c r="AH290" s="4"/>
      <c r="AI290" s="4"/>
      <c r="AJ290" s="4"/>
      <c r="AK290" s="4"/>
      <c r="AL290" s="4"/>
      <c r="AM290" s="4"/>
    </row>
    <row r="291" spans="1:39" s="3" customFormat="1" ht="15">
      <c r="A291" s="62" t="s">
        <v>723</v>
      </c>
      <c r="B291" s="62" t="s">
        <v>384</v>
      </c>
      <c r="C291" s="62"/>
      <c r="D291" s="62" t="s">
        <v>266</v>
      </c>
      <c r="E291" s="10"/>
      <c r="F291" s="10"/>
      <c r="G291" s="7"/>
      <c r="I291" s="62"/>
      <c r="J291" s="47"/>
      <c r="K291" s="109"/>
      <c r="M291" s="62">
        <v>52</v>
      </c>
      <c r="N291" s="214">
        <v>4405.3100000000004</v>
      </c>
      <c r="P291" s="62">
        <v>53</v>
      </c>
      <c r="Q291" s="215">
        <v>4576.5600000000004</v>
      </c>
      <c r="S291" s="62">
        <v>31</v>
      </c>
      <c r="T291" s="215">
        <v>2267.4699999999998</v>
      </c>
      <c r="V291" s="182"/>
      <c r="W291" s="183"/>
      <c r="X291" s="177"/>
      <c r="Y291" s="177"/>
      <c r="Z291" s="83"/>
      <c r="AA291" s="64"/>
      <c r="AB291" s="4"/>
      <c r="AC291" s="4"/>
      <c r="AD291" s="4"/>
      <c r="AE291" s="4"/>
      <c r="AF291" s="4"/>
      <c r="AG291" s="4"/>
      <c r="AH291" s="4"/>
      <c r="AI291" s="4"/>
      <c r="AJ291" s="4"/>
      <c r="AK291" s="4"/>
      <c r="AL291" s="4"/>
      <c r="AM291" s="4"/>
    </row>
    <row r="292" spans="1:39" s="3" customFormat="1" ht="15">
      <c r="A292" s="62" t="s">
        <v>723</v>
      </c>
      <c r="B292" s="62" t="s">
        <v>204</v>
      </c>
      <c r="C292" s="62"/>
      <c r="D292" s="62" t="s">
        <v>205</v>
      </c>
      <c r="E292" s="10"/>
      <c r="F292" s="10"/>
      <c r="G292" s="7"/>
      <c r="I292" s="62"/>
      <c r="J292" s="47"/>
      <c r="K292" s="109"/>
      <c r="M292" s="62">
        <v>64</v>
      </c>
      <c r="N292" s="214">
        <v>5946.28</v>
      </c>
      <c r="P292" s="62">
        <v>67</v>
      </c>
      <c r="Q292" s="215">
        <v>6113.53</v>
      </c>
      <c r="S292" s="62">
        <v>40</v>
      </c>
      <c r="T292" s="215">
        <v>3640.94</v>
      </c>
      <c r="V292" s="182"/>
      <c r="W292" s="183"/>
      <c r="X292" s="177"/>
      <c r="Y292" s="177"/>
      <c r="Z292" s="83"/>
      <c r="AA292" s="64"/>
      <c r="AB292" s="4"/>
      <c r="AC292" s="4"/>
      <c r="AD292" s="4"/>
      <c r="AE292" s="4"/>
      <c r="AF292" s="4"/>
      <c r="AG292" s="4"/>
      <c r="AH292" s="4"/>
      <c r="AI292" s="4"/>
      <c r="AJ292" s="4"/>
      <c r="AK292" s="4"/>
      <c r="AL292" s="4"/>
      <c r="AM292" s="4"/>
    </row>
    <row r="293" spans="1:39" s="3" customFormat="1" ht="15">
      <c r="A293" s="62" t="s">
        <v>723</v>
      </c>
      <c r="B293" s="62" t="s">
        <v>705</v>
      </c>
      <c r="C293" s="62"/>
      <c r="D293" s="62" t="s">
        <v>205</v>
      </c>
      <c r="E293" s="10"/>
      <c r="F293" s="10"/>
      <c r="G293" s="7"/>
      <c r="I293" s="62"/>
      <c r="J293" s="47"/>
      <c r="K293" s="109"/>
      <c r="M293" s="62">
        <v>3</v>
      </c>
      <c r="N293" s="214">
        <v>208.1</v>
      </c>
      <c r="P293" s="62"/>
      <c r="Q293" s="215"/>
      <c r="S293" s="62">
        <v>14</v>
      </c>
      <c r="T293" s="215">
        <v>1025.44</v>
      </c>
      <c r="V293" s="182"/>
      <c r="W293" s="183"/>
      <c r="X293" s="177"/>
      <c r="Y293" s="177"/>
      <c r="Z293" s="83"/>
      <c r="AA293" s="64"/>
      <c r="AB293" s="4"/>
      <c r="AC293" s="4"/>
      <c r="AD293" s="4"/>
      <c r="AE293" s="4"/>
      <c r="AF293" s="4"/>
      <c r="AG293" s="4"/>
      <c r="AH293" s="4"/>
      <c r="AI293" s="4"/>
      <c r="AJ293" s="4"/>
      <c r="AK293" s="4"/>
      <c r="AL293" s="4"/>
      <c r="AM293" s="4"/>
    </row>
    <row r="294" spans="1:39" s="3" customFormat="1" ht="15">
      <c r="A294" s="62" t="s">
        <v>723</v>
      </c>
      <c r="B294" s="62" t="s">
        <v>387</v>
      </c>
      <c r="C294" s="62"/>
      <c r="D294" s="62" t="s">
        <v>205</v>
      </c>
      <c r="E294" s="10"/>
      <c r="F294" s="10"/>
      <c r="G294" s="7"/>
      <c r="I294" s="62"/>
      <c r="J294" s="47"/>
      <c r="K294" s="109"/>
      <c r="M294" s="62">
        <v>32</v>
      </c>
      <c r="N294" s="214">
        <v>3576.32</v>
      </c>
      <c r="P294" s="62">
        <v>27</v>
      </c>
      <c r="Q294" s="215">
        <v>3234.38</v>
      </c>
      <c r="S294" s="62">
        <v>16</v>
      </c>
      <c r="T294" s="215">
        <v>1425.1</v>
      </c>
      <c r="V294" s="182"/>
      <c r="W294" s="183"/>
      <c r="X294" s="177"/>
      <c r="Y294" s="177"/>
      <c r="Z294" s="83"/>
      <c r="AA294" s="64"/>
      <c r="AB294" s="4"/>
      <c r="AC294" s="4"/>
      <c r="AD294" s="4"/>
      <c r="AE294" s="4"/>
      <c r="AF294" s="4"/>
      <c r="AG294" s="4"/>
      <c r="AH294" s="4"/>
      <c r="AI294" s="4"/>
      <c r="AJ294" s="4"/>
      <c r="AK294" s="4"/>
      <c r="AL294" s="4"/>
      <c r="AM294" s="4"/>
    </row>
    <row r="295" spans="1:39" s="3" customFormat="1" ht="15">
      <c r="A295" s="62" t="s">
        <v>723</v>
      </c>
      <c r="B295" s="62" t="s">
        <v>389</v>
      </c>
      <c r="C295" s="62"/>
      <c r="D295" s="62" t="s">
        <v>224</v>
      </c>
      <c r="E295" s="10"/>
      <c r="F295" s="10"/>
      <c r="G295" s="7"/>
      <c r="I295" s="62"/>
      <c r="J295" s="47"/>
      <c r="K295" s="109"/>
      <c r="M295" s="62">
        <v>113</v>
      </c>
      <c r="N295" s="214">
        <v>9657</v>
      </c>
      <c r="P295" s="62">
        <v>99</v>
      </c>
      <c r="Q295" s="215">
        <v>8371.24</v>
      </c>
      <c r="S295" s="62">
        <v>108</v>
      </c>
      <c r="T295" s="215">
        <v>8433.23</v>
      </c>
      <c r="V295" s="182"/>
      <c r="W295" s="183"/>
      <c r="X295" s="177"/>
      <c r="Y295" s="177"/>
      <c r="Z295" s="83"/>
      <c r="AA295" s="64"/>
      <c r="AB295" s="4"/>
      <c r="AC295" s="4"/>
      <c r="AD295" s="4"/>
      <c r="AE295" s="4"/>
      <c r="AF295" s="4"/>
      <c r="AG295" s="4"/>
      <c r="AH295" s="4"/>
      <c r="AI295" s="4"/>
      <c r="AJ295" s="4"/>
      <c r="AK295" s="4"/>
      <c r="AL295" s="4"/>
      <c r="AM295" s="4"/>
    </row>
    <row r="296" spans="1:39" s="3" customFormat="1" ht="15">
      <c r="A296" s="62" t="s">
        <v>723</v>
      </c>
      <c r="B296" s="62" t="s">
        <v>390</v>
      </c>
      <c r="C296" s="62"/>
      <c r="D296" s="62" t="s">
        <v>162</v>
      </c>
      <c r="E296" s="10"/>
      <c r="F296" s="10"/>
      <c r="G296" s="7"/>
      <c r="I296" s="62"/>
      <c r="J296" s="47"/>
      <c r="K296" s="109"/>
      <c r="M296" s="62">
        <v>95</v>
      </c>
      <c r="N296" s="214">
        <v>7054.74</v>
      </c>
      <c r="P296" s="62">
        <v>104</v>
      </c>
      <c r="Q296" s="215">
        <v>7455.94</v>
      </c>
      <c r="S296" s="62">
        <v>67</v>
      </c>
      <c r="T296" s="215">
        <v>4698.6099999999997</v>
      </c>
      <c r="V296" s="182"/>
      <c r="W296" s="183"/>
      <c r="X296" s="177"/>
      <c r="Y296" s="177"/>
      <c r="Z296" s="83"/>
      <c r="AA296" s="64"/>
      <c r="AB296" s="4"/>
      <c r="AC296" s="4"/>
      <c r="AD296" s="4"/>
      <c r="AE296" s="4"/>
      <c r="AF296" s="4"/>
      <c r="AG296" s="4"/>
      <c r="AH296" s="4"/>
      <c r="AI296" s="4"/>
      <c r="AJ296" s="4"/>
      <c r="AK296" s="4"/>
      <c r="AL296" s="4"/>
      <c r="AM296" s="4"/>
    </row>
    <row r="297" spans="1:39" s="3" customFormat="1" ht="15">
      <c r="A297" s="62" t="s">
        <v>723</v>
      </c>
      <c r="B297" s="62" t="s">
        <v>196</v>
      </c>
      <c r="C297" s="62"/>
      <c r="D297" s="62" t="s">
        <v>197</v>
      </c>
      <c r="E297" s="10"/>
      <c r="F297" s="10"/>
      <c r="G297" s="7"/>
      <c r="I297" s="62"/>
      <c r="J297" s="47"/>
      <c r="K297" s="109"/>
      <c r="M297" s="62">
        <v>10</v>
      </c>
      <c r="N297" s="214">
        <v>714.79</v>
      </c>
      <c r="P297" s="62">
        <v>7</v>
      </c>
      <c r="Q297" s="215">
        <v>813.16</v>
      </c>
      <c r="S297" s="62">
        <v>6</v>
      </c>
      <c r="T297" s="215">
        <v>584.39</v>
      </c>
      <c r="V297" s="182"/>
      <c r="W297" s="183"/>
      <c r="X297" s="177"/>
      <c r="Y297" s="177"/>
      <c r="Z297" s="83"/>
      <c r="AA297" s="64"/>
      <c r="AB297" s="4"/>
      <c r="AC297" s="4"/>
      <c r="AD297" s="4"/>
      <c r="AE297" s="4"/>
      <c r="AF297" s="4"/>
      <c r="AG297" s="4"/>
      <c r="AH297" s="4"/>
      <c r="AI297" s="4"/>
      <c r="AJ297" s="4"/>
      <c r="AK297" s="4"/>
      <c r="AL297" s="4"/>
      <c r="AM297" s="4"/>
    </row>
    <row r="298" spans="1:39" s="3" customFormat="1" ht="15">
      <c r="A298" s="62" t="s">
        <v>723</v>
      </c>
      <c r="B298" s="62" t="s">
        <v>294</v>
      </c>
      <c r="C298" s="62"/>
      <c r="D298" s="62" t="s">
        <v>197</v>
      </c>
      <c r="E298" s="10"/>
      <c r="F298" s="10"/>
      <c r="G298" s="7"/>
      <c r="I298" s="62"/>
      <c r="J298" s="47"/>
      <c r="K298" s="109"/>
      <c r="M298" s="62">
        <v>1</v>
      </c>
      <c r="N298" s="214">
        <v>130.44999999999999</v>
      </c>
      <c r="P298" s="62">
        <v>2</v>
      </c>
      <c r="Q298" s="215">
        <v>141.44</v>
      </c>
      <c r="S298" s="62">
        <v>3</v>
      </c>
      <c r="T298" s="215">
        <v>142.52000000000001</v>
      </c>
      <c r="V298" s="182"/>
      <c r="W298" s="183"/>
      <c r="X298" s="177"/>
      <c r="Y298" s="177"/>
      <c r="Z298" s="83"/>
      <c r="AA298" s="64"/>
      <c r="AB298" s="4"/>
      <c r="AC298" s="4"/>
      <c r="AD298" s="4"/>
      <c r="AE298" s="4"/>
      <c r="AF298" s="4"/>
      <c r="AG298" s="4"/>
      <c r="AH298" s="4"/>
      <c r="AI298" s="4"/>
      <c r="AJ298" s="4"/>
      <c r="AK298" s="4"/>
      <c r="AL298" s="4"/>
      <c r="AM298" s="4"/>
    </row>
    <row r="299" spans="1:39" s="3" customFormat="1" ht="15">
      <c r="A299" s="62" t="s">
        <v>723</v>
      </c>
      <c r="B299" s="62" t="s">
        <v>423</v>
      </c>
      <c r="C299" s="62"/>
      <c r="D299" s="62" t="s">
        <v>197</v>
      </c>
      <c r="E299" s="10"/>
      <c r="F299" s="10"/>
      <c r="G299" s="7"/>
      <c r="I299" s="62"/>
      <c r="J299" s="47"/>
      <c r="K299" s="109"/>
      <c r="M299" s="62">
        <v>3</v>
      </c>
      <c r="N299" s="214">
        <v>86.44</v>
      </c>
      <c r="P299" s="62">
        <v>3</v>
      </c>
      <c r="Q299" s="215">
        <v>191.44</v>
      </c>
      <c r="S299" s="62">
        <v>3</v>
      </c>
      <c r="T299" s="215">
        <v>219.89</v>
      </c>
      <c r="V299" s="182"/>
      <c r="W299" s="183"/>
      <c r="X299" s="177"/>
      <c r="Y299" s="177"/>
      <c r="Z299" s="83"/>
      <c r="AA299" s="64"/>
      <c r="AB299" s="4"/>
      <c r="AC299" s="4"/>
      <c r="AD299" s="4"/>
      <c r="AE299" s="4"/>
      <c r="AF299" s="4"/>
      <c r="AG299" s="4"/>
      <c r="AH299" s="4"/>
      <c r="AI299" s="4"/>
      <c r="AJ299" s="4"/>
      <c r="AK299" s="4"/>
      <c r="AL299" s="4"/>
      <c r="AM299" s="4"/>
    </row>
    <row r="300" spans="1:39" s="3" customFormat="1" ht="15">
      <c r="A300" s="62" t="s">
        <v>723</v>
      </c>
      <c r="B300" s="62" t="s">
        <v>391</v>
      </c>
      <c r="C300" s="62"/>
      <c r="D300" s="62" t="s">
        <v>197</v>
      </c>
      <c r="E300" s="10"/>
      <c r="F300" s="10"/>
      <c r="G300" s="7"/>
      <c r="I300" s="62"/>
      <c r="J300" s="47"/>
      <c r="K300" s="109"/>
      <c r="M300" s="62">
        <v>68</v>
      </c>
      <c r="N300" s="214">
        <v>3414.23</v>
      </c>
      <c r="P300" s="62">
        <v>65</v>
      </c>
      <c r="Q300" s="215">
        <v>3060.43</v>
      </c>
      <c r="S300" s="62">
        <v>40</v>
      </c>
      <c r="T300" s="215">
        <v>2453.77</v>
      </c>
      <c r="V300" s="182"/>
      <c r="W300" s="183"/>
      <c r="X300" s="177"/>
      <c r="Y300" s="177"/>
      <c r="Z300" s="83"/>
      <c r="AA300" s="64"/>
      <c r="AB300" s="4"/>
      <c r="AC300" s="4"/>
      <c r="AD300" s="4"/>
      <c r="AE300" s="4"/>
      <c r="AF300" s="4"/>
      <c r="AG300" s="4"/>
      <c r="AH300" s="4"/>
      <c r="AI300" s="4"/>
      <c r="AJ300" s="4"/>
      <c r="AK300" s="4"/>
      <c r="AL300" s="4"/>
      <c r="AM300" s="4"/>
    </row>
    <row r="301" spans="1:39" s="3" customFormat="1" ht="15">
      <c r="A301" s="62" t="s">
        <v>723</v>
      </c>
      <c r="B301" s="62" t="s">
        <v>102</v>
      </c>
      <c r="C301" s="62"/>
      <c r="D301" s="62" t="s">
        <v>103</v>
      </c>
      <c r="E301" s="10"/>
      <c r="F301" s="10"/>
      <c r="G301" s="7"/>
      <c r="I301" s="62"/>
      <c r="J301" s="47"/>
      <c r="K301" s="109"/>
      <c r="M301" s="62">
        <v>24</v>
      </c>
      <c r="N301" s="214">
        <v>2607.81</v>
      </c>
      <c r="P301" s="62">
        <v>26</v>
      </c>
      <c r="Q301" s="215">
        <v>2508.7199999999998</v>
      </c>
      <c r="S301" s="62">
        <v>19</v>
      </c>
      <c r="T301" s="215">
        <v>1593.84</v>
      </c>
      <c r="V301" s="182"/>
      <c r="W301" s="183"/>
      <c r="X301" s="177"/>
      <c r="Y301" s="177"/>
      <c r="Z301" s="83"/>
      <c r="AA301" s="64"/>
      <c r="AB301" s="4"/>
      <c r="AC301" s="4"/>
      <c r="AD301" s="4"/>
      <c r="AE301" s="4"/>
      <c r="AF301" s="4"/>
      <c r="AG301" s="4"/>
      <c r="AH301" s="4"/>
      <c r="AI301" s="4"/>
      <c r="AJ301" s="4"/>
      <c r="AK301" s="4"/>
      <c r="AL301" s="4"/>
      <c r="AM301" s="4"/>
    </row>
    <row r="302" spans="1:39" s="3" customFormat="1" ht="15">
      <c r="A302" s="62" t="s">
        <v>723</v>
      </c>
      <c r="B302" s="62" t="s">
        <v>213</v>
      </c>
      <c r="C302" s="62"/>
      <c r="D302" s="62" t="s">
        <v>103</v>
      </c>
      <c r="E302" s="10"/>
      <c r="F302" s="10"/>
      <c r="G302" s="7"/>
      <c r="I302" s="62"/>
      <c r="J302" s="47"/>
      <c r="K302" s="109"/>
      <c r="M302" s="62">
        <v>73</v>
      </c>
      <c r="N302" s="214">
        <v>7029.86</v>
      </c>
      <c r="P302" s="62">
        <v>77</v>
      </c>
      <c r="Q302" s="215">
        <v>7079.41</v>
      </c>
      <c r="S302" s="62">
        <v>60</v>
      </c>
      <c r="T302" s="215">
        <v>5259.92</v>
      </c>
      <c r="V302" s="182"/>
      <c r="W302" s="183"/>
      <c r="X302" s="177"/>
      <c r="Y302" s="177"/>
      <c r="Z302" s="83"/>
      <c r="AA302" s="64"/>
      <c r="AB302" s="4"/>
      <c r="AC302" s="4"/>
      <c r="AD302" s="4"/>
      <c r="AE302" s="4"/>
      <c r="AF302" s="4"/>
      <c r="AG302" s="4"/>
      <c r="AH302" s="4"/>
      <c r="AI302" s="4"/>
      <c r="AJ302" s="4"/>
      <c r="AK302" s="4"/>
      <c r="AL302" s="4"/>
      <c r="AM302" s="4"/>
    </row>
    <row r="303" spans="1:39" s="3" customFormat="1" ht="15">
      <c r="A303" s="62" t="s">
        <v>723</v>
      </c>
      <c r="B303" s="62" t="s">
        <v>152</v>
      </c>
      <c r="C303" s="62"/>
      <c r="D303" s="62" t="s">
        <v>103</v>
      </c>
      <c r="E303" s="10"/>
      <c r="F303" s="10"/>
      <c r="G303" s="7"/>
      <c r="I303" s="62"/>
      <c r="J303" s="47"/>
      <c r="K303" s="109"/>
      <c r="M303" s="62">
        <v>839</v>
      </c>
      <c r="N303" s="214">
        <v>71116.25</v>
      </c>
      <c r="P303" s="62">
        <v>855</v>
      </c>
      <c r="Q303" s="215">
        <v>70170.509999999995</v>
      </c>
      <c r="S303" s="62">
        <v>666</v>
      </c>
      <c r="T303" s="215">
        <v>50813.96</v>
      </c>
      <c r="V303" s="182"/>
      <c r="W303" s="183"/>
      <c r="X303" s="177"/>
      <c r="Y303" s="177"/>
      <c r="Z303" s="83"/>
      <c r="AA303" s="64"/>
      <c r="AB303" s="4"/>
      <c r="AC303" s="4"/>
      <c r="AD303" s="4"/>
      <c r="AE303" s="4"/>
      <c r="AF303" s="4"/>
      <c r="AG303" s="4"/>
      <c r="AH303" s="4"/>
      <c r="AI303" s="4"/>
      <c r="AJ303" s="4"/>
      <c r="AK303" s="4"/>
      <c r="AL303" s="4"/>
      <c r="AM303" s="4"/>
    </row>
    <row r="304" spans="1:39" s="3" customFormat="1" ht="15">
      <c r="A304" s="62" t="s">
        <v>723</v>
      </c>
      <c r="B304" s="62" t="s">
        <v>706</v>
      </c>
      <c r="C304" s="62"/>
      <c r="D304" s="62" t="s">
        <v>103</v>
      </c>
      <c r="E304" s="10"/>
      <c r="F304" s="10"/>
      <c r="G304" s="7"/>
      <c r="I304" s="62"/>
      <c r="J304" s="47"/>
      <c r="K304" s="109"/>
      <c r="M304" s="62">
        <v>46</v>
      </c>
      <c r="N304" s="214">
        <v>2791.1</v>
      </c>
      <c r="P304" s="62">
        <v>1</v>
      </c>
      <c r="Q304" s="215">
        <v>123.79</v>
      </c>
      <c r="S304" s="62">
        <v>137</v>
      </c>
      <c r="T304" s="215">
        <v>11187.23</v>
      </c>
      <c r="V304" s="182"/>
      <c r="W304" s="183"/>
      <c r="X304" s="177"/>
      <c r="Y304" s="177"/>
      <c r="Z304" s="83"/>
      <c r="AA304" s="64"/>
      <c r="AB304" s="4"/>
      <c r="AC304" s="4"/>
      <c r="AD304" s="4"/>
      <c r="AE304" s="4"/>
      <c r="AF304" s="4"/>
      <c r="AG304" s="4"/>
      <c r="AH304" s="4"/>
      <c r="AI304" s="4"/>
      <c r="AJ304" s="4"/>
      <c r="AK304" s="4"/>
      <c r="AL304" s="4"/>
      <c r="AM304" s="4"/>
    </row>
    <row r="305" spans="1:39" s="3" customFormat="1" ht="15">
      <c r="A305" s="62" t="s">
        <v>723</v>
      </c>
      <c r="B305" s="62" t="s">
        <v>398</v>
      </c>
      <c r="C305" s="62"/>
      <c r="D305" s="62" t="s">
        <v>399</v>
      </c>
      <c r="E305" s="10"/>
      <c r="F305" s="10"/>
      <c r="G305" s="7"/>
      <c r="I305" s="62"/>
      <c r="J305" s="47"/>
      <c r="K305" s="109"/>
      <c r="M305" s="62">
        <v>8</v>
      </c>
      <c r="N305" s="214">
        <v>989.71</v>
      </c>
      <c r="P305" s="62">
        <v>7</v>
      </c>
      <c r="Q305" s="215">
        <v>788.24</v>
      </c>
      <c r="S305" s="62">
        <v>9</v>
      </c>
      <c r="T305" s="215">
        <v>1065.21</v>
      </c>
      <c r="V305" s="182"/>
      <c r="W305" s="183"/>
      <c r="X305" s="177"/>
      <c r="Y305" s="177"/>
      <c r="Z305" s="83"/>
      <c r="AA305" s="64"/>
      <c r="AB305" s="4"/>
      <c r="AC305" s="4"/>
      <c r="AD305" s="4"/>
      <c r="AE305" s="4"/>
      <c r="AF305" s="4"/>
      <c r="AG305" s="4"/>
      <c r="AH305" s="4"/>
      <c r="AI305" s="4"/>
      <c r="AJ305" s="4"/>
      <c r="AK305" s="4"/>
      <c r="AL305" s="4"/>
      <c r="AM305" s="4"/>
    </row>
    <row r="306" spans="1:39" s="3" customFormat="1" ht="15">
      <c r="A306" s="62" t="s">
        <v>723</v>
      </c>
      <c r="B306" s="62" t="s">
        <v>334</v>
      </c>
      <c r="C306" s="62"/>
      <c r="D306" s="62" t="s">
        <v>335</v>
      </c>
      <c r="E306" s="10"/>
      <c r="F306" s="10"/>
      <c r="G306" s="7"/>
      <c r="I306" s="62"/>
      <c r="J306" s="47"/>
      <c r="K306" s="109"/>
      <c r="M306" s="62">
        <v>5</v>
      </c>
      <c r="N306" s="214">
        <v>651.1</v>
      </c>
      <c r="P306" s="62">
        <v>7</v>
      </c>
      <c r="Q306" s="215">
        <v>1000.72</v>
      </c>
      <c r="S306" s="62">
        <v>5</v>
      </c>
      <c r="T306" s="215">
        <v>554.96</v>
      </c>
      <c r="V306" s="182"/>
      <c r="W306" s="183"/>
      <c r="X306" s="177"/>
      <c r="Y306" s="177"/>
      <c r="Z306" s="83"/>
      <c r="AA306" s="64"/>
      <c r="AB306" s="4"/>
      <c r="AC306" s="4"/>
      <c r="AD306" s="4"/>
      <c r="AE306" s="4"/>
      <c r="AF306" s="4"/>
      <c r="AG306" s="4"/>
      <c r="AH306" s="4"/>
      <c r="AI306" s="4"/>
      <c r="AJ306" s="4"/>
      <c r="AK306" s="4"/>
      <c r="AL306" s="4"/>
      <c r="AM306" s="4"/>
    </row>
    <row r="307" spans="1:39" s="3" customFormat="1" ht="15">
      <c r="A307" s="62" t="s">
        <v>723</v>
      </c>
      <c r="B307" s="62" t="s">
        <v>364</v>
      </c>
      <c r="C307" s="62"/>
      <c r="D307" s="62" t="s">
        <v>335</v>
      </c>
      <c r="E307" s="10"/>
      <c r="F307" s="10"/>
      <c r="G307" s="7"/>
      <c r="I307" s="62"/>
      <c r="J307" s="47"/>
      <c r="K307" s="109"/>
      <c r="M307" s="62">
        <v>5</v>
      </c>
      <c r="N307" s="214">
        <v>717.31</v>
      </c>
      <c r="P307" s="62">
        <v>7</v>
      </c>
      <c r="Q307" s="215">
        <v>770.64</v>
      </c>
      <c r="S307" s="62">
        <v>2</v>
      </c>
      <c r="T307" s="215">
        <v>210.32</v>
      </c>
      <c r="V307" s="182"/>
      <c r="W307" s="183"/>
      <c r="X307" s="177"/>
      <c r="Y307" s="177"/>
      <c r="Z307" s="83"/>
      <c r="AA307" s="64"/>
      <c r="AB307" s="4"/>
      <c r="AC307" s="4"/>
      <c r="AD307" s="4"/>
      <c r="AE307" s="4"/>
      <c r="AF307" s="4"/>
      <c r="AG307" s="4"/>
      <c r="AH307" s="4"/>
      <c r="AI307" s="4"/>
      <c r="AJ307" s="4"/>
      <c r="AK307" s="4"/>
      <c r="AL307" s="4"/>
      <c r="AM307" s="4"/>
    </row>
    <row r="308" spans="1:39" s="3" customFormat="1" ht="15">
      <c r="A308" s="62" t="s">
        <v>723</v>
      </c>
      <c r="B308" s="62" t="s">
        <v>400</v>
      </c>
      <c r="C308" s="62"/>
      <c r="D308" s="62" t="s">
        <v>335</v>
      </c>
      <c r="E308" s="10"/>
      <c r="F308" s="10"/>
      <c r="G308" s="7"/>
      <c r="I308" s="62"/>
      <c r="J308" s="47"/>
      <c r="K308" s="109"/>
      <c r="M308" s="62">
        <v>163</v>
      </c>
      <c r="N308" s="214">
        <v>14235.09</v>
      </c>
      <c r="P308" s="62">
        <v>167</v>
      </c>
      <c r="Q308" s="215">
        <v>13905.94</v>
      </c>
      <c r="S308" s="62">
        <v>114</v>
      </c>
      <c r="T308" s="215">
        <v>8873.34</v>
      </c>
      <c r="V308" s="182"/>
      <c r="W308" s="183"/>
      <c r="X308" s="177"/>
      <c r="Y308" s="177"/>
      <c r="Z308" s="83"/>
      <c r="AA308" s="64"/>
      <c r="AB308" s="4"/>
      <c r="AC308" s="4"/>
      <c r="AD308" s="4"/>
      <c r="AE308" s="4"/>
      <c r="AF308" s="4"/>
      <c r="AG308" s="4"/>
      <c r="AH308" s="4"/>
      <c r="AI308" s="4"/>
      <c r="AJ308" s="4"/>
      <c r="AK308" s="4"/>
      <c r="AL308" s="4"/>
      <c r="AM308" s="4"/>
    </row>
    <row r="309" spans="1:39" s="3" customFormat="1" ht="15">
      <c r="A309" s="62" t="s">
        <v>723</v>
      </c>
      <c r="B309" s="62" t="s">
        <v>707</v>
      </c>
      <c r="C309" s="62"/>
      <c r="D309" s="62" t="s">
        <v>335</v>
      </c>
      <c r="E309" s="10"/>
      <c r="F309" s="10"/>
      <c r="G309" s="7"/>
      <c r="I309" s="62"/>
      <c r="J309" s="47"/>
      <c r="K309" s="109"/>
      <c r="M309" s="62">
        <v>11</v>
      </c>
      <c r="N309" s="214">
        <v>670.16</v>
      </c>
      <c r="P309" s="62"/>
      <c r="Q309" s="215"/>
      <c r="S309" s="62">
        <v>29</v>
      </c>
      <c r="T309" s="215">
        <v>2355.7399999999998</v>
      </c>
      <c r="V309" s="182"/>
      <c r="W309" s="183"/>
      <c r="X309" s="177"/>
      <c r="Y309" s="177"/>
      <c r="Z309" s="83"/>
      <c r="AA309" s="64"/>
      <c r="AB309" s="4"/>
      <c r="AC309" s="4"/>
      <c r="AD309" s="4"/>
      <c r="AE309" s="4"/>
      <c r="AF309" s="4"/>
      <c r="AG309" s="4"/>
      <c r="AH309" s="4"/>
      <c r="AI309" s="4"/>
      <c r="AJ309" s="4"/>
      <c r="AK309" s="4"/>
      <c r="AL309" s="4"/>
      <c r="AM309" s="4"/>
    </row>
    <row r="310" spans="1:39" s="3" customFormat="1" ht="15">
      <c r="A310" s="62" t="s">
        <v>723</v>
      </c>
      <c r="B310" s="62" t="s">
        <v>88</v>
      </c>
      <c r="C310" s="62"/>
      <c r="D310" s="62" t="s">
        <v>89</v>
      </c>
      <c r="E310" s="10"/>
      <c r="F310" s="10"/>
      <c r="G310" s="7"/>
      <c r="I310" s="62"/>
      <c r="J310" s="47"/>
      <c r="K310" s="109"/>
      <c r="M310" s="62">
        <v>353</v>
      </c>
      <c r="N310" s="214">
        <v>24391.61</v>
      </c>
      <c r="P310" s="62">
        <v>296</v>
      </c>
      <c r="Q310" s="215">
        <v>19557.78</v>
      </c>
      <c r="S310" s="62">
        <v>234</v>
      </c>
      <c r="T310" s="215">
        <v>17707.23</v>
      </c>
      <c r="V310" s="182"/>
      <c r="W310" s="183"/>
      <c r="X310" s="177"/>
      <c r="Y310" s="177"/>
      <c r="Z310" s="83"/>
      <c r="AA310" s="64"/>
      <c r="AB310" s="4"/>
      <c r="AC310" s="4"/>
      <c r="AD310" s="4"/>
      <c r="AE310" s="4"/>
      <c r="AF310" s="4"/>
      <c r="AG310" s="4"/>
      <c r="AH310" s="4"/>
      <c r="AI310" s="4"/>
      <c r="AJ310" s="4"/>
      <c r="AK310" s="4"/>
      <c r="AL310" s="4"/>
      <c r="AM310" s="4"/>
    </row>
    <row r="311" spans="1:39" s="3" customFormat="1" ht="15">
      <c r="A311" s="62" t="s">
        <v>723</v>
      </c>
      <c r="B311" s="62" t="s">
        <v>156</v>
      </c>
      <c r="C311" s="62"/>
      <c r="D311" s="62" t="s">
        <v>89</v>
      </c>
      <c r="E311" s="10"/>
      <c r="F311" s="10"/>
      <c r="G311" s="7"/>
      <c r="I311" s="62"/>
      <c r="J311" s="47"/>
      <c r="K311" s="109"/>
      <c r="M311" s="62">
        <v>46</v>
      </c>
      <c r="N311" s="214">
        <v>3897.96</v>
      </c>
      <c r="P311" s="62">
        <v>32</v>
      </c>
      <c r="Q311" s="215">
        <v>2819.46</v>
      </c>
      <c r="S311" s="62">
        <v>28</v>
      </c>
      <c r="T311" s="215">
        <v>2295.23</v>
      </c>
      <c r="V311" s="182"/>
      <c r="W311" s="183"/>
      <c r="X311" s="177"/>
      <c r="Y311" s="177"/>
      <c r="Z311" s="83"/>
      <c r="AA311" s="64"/>
      <c r="AB311" s="4"/>
      <c r="AC311" s="4"/>
      <c r="AD311" s="4"/>
      <c r="AE311" s="4"/>
      <c r="AF311" s="4"/>
      <c r="AG311" s="4"/>
      <c r="AH311" s="4"/>
      <c r="AI311" s="4"/>
      <c r="AJ311" s="4"/>
      <c r="AK311" s="4"/>
      <c r="AL311" s="4"/>
      <c r="AM311" s="4"/>
    </row>
    <row r="312" spans="1:39" s="3" customFormat="1" ht="15">
      <c r="A312" s="62" t="s">
        <v>723</v>
      </c>
      <c r="B312" s="62" t="s">
        <v>337</v>
      </c>
      <c r="C312" s="62"/>
      <c r="D312" s="62" t="s">
        <v>89</v>
      </c>
      <c r="E312" s="10"/>
      <c r="F312" s="10"/>
      <c r="G312" s="7"/>
      <c r="I312" s="62"/>
      <c r="J312" s="47"/>
      <c r="K312" s="109"/>
      <c r="M312" s="62">
        <v>18</v>
      </c>
      <c r="N312" s="214">
        <v>1782.11</v>
      </c>
      <c r="P312" s="62">
        <v>13</v>
      </c>
      <c r="Q312" s="215">
        <v>988.51</v>
      </c>
      <c r="S312" s="62">
        <v>12</v>
      </c>
      <c r="T312" s="215">
        <v>1074.8599999999999</v>
      </c>
      <c r="V312" s="182"/>
      <c r="W312" s="183"/>
      <c r="X312" s="177"/>
      <c r="Y312" s="177"/>
      <c r="Z312" s="83"/>
      <c r="AA312" s="64"/>
      <c r="AB312" s="4"/>
      <c r="AC312" s="4"/>
      <c r="AD312" s="4"/>
      <c r="AE312" s="4"/>
      <c r="AF312" s="4"/>
      <c r="AG312" s="4"/>
      <c r="AH312" s="4"/>
      <c r="AI312" s="4"/>
      <c r="AJ312" s="4"/>
      <c r="AK312" s="4"/>
      <c r="AL312" s="4"/>
      <c r="AM312" s="4"/>
    </row>
    <row r="313" spans="1:39" s="3" customFormat="1" ht="15">
      <c r="A313" s="62" t="s">
        <v>723</v>
      </c>
      <c r="B313" s="62" t="s">
        <v>340</v>
      </c>
      <c r="C313" s="62"/>
      <c r="D313" s="62" t="s">
        <v>89</v>
      </c>
      <c r="E313" s="10"/>
      <c r="F313" s="10"/>
      <c r="G313" s="7"/>
      <c r="I313" s="62"/>
      <c r="J313" s="47"/>
      <c r="K313" s="109"/>
      <c r="M313" s="62">
        <v>1</v>
      </c>
      <c r="N313" s="214">
        <v>5</v>
      </c>
      <c r="P313" s="62"/>
      <c r="Q313" s="215"/>
      <c r="S313" s="62"/>
      <c r="T313" s="215"/>
      <c r="V313" s="182"/>
      <c r="W313" s="183"/>
      <c r="X313" s="177"/>
      <c r="Y313" s="177"/>
      <c r="Z313" s="83"/>
      <c r="AA313" s="64"/>
      <c r="AB313" s="4"/>
      <c r="AC313" s="4"/>
      <c r="AD313" s="4"/>
      <c r="AE313" s="4"/>
      <c r="AF313" s="4"/>
      <c r="AG313" s="4"/>
      <c r="AH313" s="4"/>
      <c r="AI313" s="4"/>
      <c r="AJ313" s="4"/>
      <c r="AK313" s="4"/>
      <c r="AL313" s="4"/>
      <c r="AM313" s="4"/>
    </row>
    <row r="314" spans="1:39" s="3" customFormat="1" ht="15">
      <c r="A314" s="62" t="s">
        <v>723</v>
      </c>
      <c r="B314" s="62" t="s">
        <v>537</v>
      </c>
      <c r="C314" s="62"/>
      <c r="D314" s="62" t="s">
        <v>89</v>
      </c>
      <c r="E314" s="10"/>
      <c r="F314" s="10"/>
      <c r="G314" s="7"/>
      <c r="I314" s="62"/>
      <c r="J314" s="47"/>
      <c r="K314" s="109"/>
      <c r="M314" s="62"/>
      <c r="N314" s="214"/>
      <c r="P314" s="62"/>
      <c r="Q314" s="215"/>
      <c r="S314" s="62">
        <v>2</v>
      </c>
      <c r="T314" s="215">
        <v>300</v>
      </c>
      <c r="V314" s="182"/>
      <c r="W314" s="183"/>
      <c r="X314" s="177"/>
      <c r="Y314" s="177"/>
      <c r="Z314" s="83"/>
      <c r="AA314" s="64"/>
      <c r="AB314" s="4"/>
      <c r="AC314" s="4"/>
      <c r="AD314" s="4"/>
      <c r="AE314" s="4"/>
      <c r="AF314" s="4"/>
      <c r="AG314" s="4"/>
      <c r="AH314" s="4"/>
      <c r="AI314" s="4"/>
      <c r="AJ314" s="4"/>
      <c r="AK314" s="4"/>
      <c r="AL314" s="4"/>
      <c r="AM314" s="4"/>
    </row>
    <row r="315" spans="1:39" s="3" customFormat="1" ht="15">
      <c r="A315" s="62" t="s">
        <v>723</v>
      </c>
      <c r="B315" s="62" t="s">
        <v>402</v>
      </c>
      <c r="C315" s="62"/>
      <c r="D315" s="62" t="s">
        <v>403</v>
      </c>
      <c r="E315" s="10"/>
      <c r="F315" s="10"/>
      <c r="G315" s="7"/>
      <c r="I315" s="62"/>
      <c r="J315" s="47"/>
      <c r="K315" s="109"/>
      <c r="M315" s="62">
        <v>8</v>
      </c>
      <c r="N315" s="214">
        <v>513.88</v>
      </c>
      <c r="P315" s="62">
        <v>5</v>
      </c>
      <c r="Q315" s="215">
        <v>231.16</v>
      </c>
      <c r="S315" s="62">
        <v>7</v>
      </c>
      <c r="T315" s="215">
        <v>487.09</v>
      </c>
      <c r="V315" s="182"/>
      <c r="W315" s="183"/>
      <c r="X315" s="177"/>
      <c r="Y315" s="177"/>
      <c r="Z315" s="83"/>
      <c r="AA315" s="64"/>
      <c r="AB315" s="4"/>
      <c r="AC315" s="4"/>
      <c r="AD315" s="4"/>
      <c r="AE315" s="4"/>
      <c r="AF315" s="4"/>
      <c r="AG315" s="4"/>
      <c r="AH315" s="4"/>
      <c r="AI315" s="4"/>
      <c r="AJ315" s="4"/>
      <c r="AK315" s="4"/>
      <c r="AL315" s="4"/>
      <c r="AM315" s="4"/>
    </row>
    <row r="316" spans="1:39" s="3" customFormat="1" ht="15">
      <c r="A316" s="62" t="s">
        <v>723</v>
      </c>
      <c r="B316" s="62" t="s">
        <v>181</v>
      </c>
      <c r="C316" s="62"/>
      <c r="D316" s="62" t="s">
        <v>182</v>
      </c>
      <c r="E316" s="10"/>
      <c r="F316" s="10"/>
      <c r="G316" s="7"/>
      <c r="I316" s="62"/>
      <c r="J316" s="47"/>
      <c r="K316" s="109"/>
      <c r="M316" s="62">
        <v>173</v>
      </c>
      <c r="N316" s="214">
        <v>10508.9</v>
      </c>
      <c r="P316" s="62">
        <v>156</v>
      </c>
      <c r="Q316" s="215">
        <v>9180.81</v>
      </c>
      <c r="S316" s="62">
        <v>171</v>
      </c>
      <c r="T316" s="215">
        <v>13081.96</v>
      </c>
      <c r="V316" s="182"/>
      <c r="W316" s="183"/>
      <c r="X316" s="177"/>
      <c r="Y316" s="177"/>
      <c r="Z316" s="83"/>
      <c r="AA316" s="64"/>
      <c r="AB316" s="4"/>
      <c r="AC316" s="4"/>
      <c r="AD316" s="4"/>
      <c r="AE316" s="4"/>
      <c r="AF316" s="4"/>
      <c r="AG316" s="4"/>
      <c r="AH316" s="4"/>
      <c r="AI316" s="4"/>
      <c r="AJ316" s="4"/>
      <c r="AK316" s="4"/>
      <c r="AL316" s="4"/>
      <c r="AM316" s="4"/>
    </row>
    <row r="317" spans="1:39" s="3" customFormat="1" ht="15">
      <c r="A317" s="62" t="s">
        <v>723</v>
      </c>
      <c r="B317" s="62" t="s">
        <v>188</v>
      </c>
      <c r="C317" s="62"/>
      <c r="D317" s="62" t="s">
        <v>112</v>
      </c>
      <c r="E317" s="10"/>
      <c r="F317" s="10"/>
      <c r="G317" s="7"/>
      <c r="I317" s="62"/>
      <c r="J317" s="47"/>
      <c r="K317" s="109"/>
      <c r="M317" s="62">
        <v>291</v>
      </c>
      <c r="N317" s="214">
        <v>14671.25</v>
      </c>
      <c r="P317" s="62">
        <v>249</v>
      </c>
      <c r="Q317" s="215">
        <v>11378.79</v>
      </c>
      <c r="S317" s="62">
        <v>127</v>
      </c>
      <c r="T317" s="215">
        <v>8683.5</v>
      </c>
      <c r="V317" s="182"/>
      <c r="W317" s="183"/>
      <c r="X317" s="177"/>
      <c r="Y317" s="177"/>
      <c r="Z317" s="83"/>
      <c r="AA317" s="64"/>
      <c r="AB317" s="4"/>
      <c r="AC317" s="4"/>
      <c r="AD317" s="4"/>
      <c r="AE317" s="4"/>
      <c r="AF317" s="4"/>
      <c r="AG317" s="4"/>
      <c r="AH317" s="4"/>
      <c r="AI317" s="4"/>
      <c r="AJ317" s="4"/>
      <c r="AK317" s="4"/>
      <c r="AL317" s="4"/>
      <c r="AM317" s="4"/>
    </row>
    <row r="318" spans="1:39" s="3" customFormat="1" ht="15">
      <c r="A318" s="62" t="s">
        <v>723</v>
      </c>
      <c r="B318" s="62" t="s">
        <v>189</v>
      </c>
      <c r="C318" s="62"/>
      <c r="D318" s="62" t="s">
        <v>112</v>
      </c>
      <c r="E318" s="10"/>
      <c r="F318" s="10"/>
      <c r="G318" s="7"/>
      <c r="I318" s="62"/>
      <c r="J318" s="47"/>
      <c r="K318" s="109"/>
      <c r="M318" s="62"/>
      <c r="N318" s="214"/>
      <c r="P318" s="62">
        <v>1</v>
      </c>
      <c r="Q318" s="215">
        <v>21.58</v>
      </c>
      <c r="S318" s="62"/>
      <c r="T318" s="215"/>
      <c r="V318" s="182"/>
      <c r="W318" s="183"/>
      <c r="X318" s="177"/>
      <c r="Y318" s="177"/>
      <c r="Z318" s="83"/>
      <c r="AA318" s="64"/>
      <c r="AB318" s="4"/>
      <c r="AC318" s="4"/>
      <c r="AD318" s="4"/>
      <c r="AE318" s="4"/>
      <c r="AF318" s="4"/>
      <c r="AG318" s="4"/>
      <c r="AH318" s="4"/>
      <c r="AI318" s="4"/>
      <c r="AJ318" s="4"/>
      <c r="AK318" s="4"/>
      <c r="AL318" s="4"/>
      <c r="AM318" s="4"/>
    </row>
    <row r="319" spans="1:39" s="3" customFormat="1" ht="15">
      <c r="A319" s="62" t="s">
        <v>723</v>
      </c>
      <c r="B319" s="62" t="s">
        <v>709</v>
      </c>
      <c r="C319" s="62"/>
      <c r="D319" s="62" t="s">
        <v>112</v>
      </c>
      <c r="E319" s="10"/>
      <c r="F319" s="10"/>
      <c r="G319" s="7"/>
      <c r="I319" s="62"/>
      <c r="J319" s="47"/>
      <c r="K319" s="109"/>
      <c r="M319" s="62">
        <v>12</v>
      </c>
      <c r="N319" s="214">
        <v>314</v>
      </c>
      <c r="P319" s="62"/>
      <c r="Q319" s="215"/>
      <c r="S319" s="62">
        <v>42</v>
      </c>
      <c r="T319" s="215">
        <v>2894.74</v>
      </c>
      <c r="V319" s="182"/>
      <c r="W319" s="183"/>
      <c r="X319" s="177"/>
      <c r="Y319" s="177"/>
      <c r="Z319" s="83"/>
      <c r="AA319" s="64"/>
      <c r="AB319" s="4"/>
      <c r="AC319" s="4"/>
      <c r="AD319" s="4"/>
      <c r="AE319" s="4"/>
      <c r="AF319" s="4"/>
      <c r="AG319" s="4"/>
      <c r="AH319" s="4"/>
      <c r="AI319" s="4"/>
      <c r="AJ319" s="4"/>
      <c r="AK319" s="4"/>
      <c r="AL319" s="4"/>
      <c r="AM319" s="4"/>
    </row>
    <row r="320" spans="1:39" s="3" customFormat="1" ht="15">
      <c r="A320" s="62" t="s">
        <v>723</v>
      </c>
      <c r="B320" s="62" t="s">
        <v>212</v>
      </c>
      <c r="C320" s="62"/>
      <c r="D320" s="62" t="s">
        <v>112</v>
      </c>
      <c r="E320" s="10"/>
      <c r="F320" s="10"/>
      <c r="G320" s="7"/>
      <c r="I320" s="62"/>
      <c r="J320" s="47"/>
      <c r="K320" s="109"/>
      <c r="M320" s="62">
        <v>40</v>
      </c>
      <c r="N320" s="214">
        <v>3117.86</v>
      </c>
      <c r="P320" s="62">
        <v>39</v>
      </c>
      <c r="Q320" s="215">
        <v>3038.12</v>
      </c>
      <c r="S320" s="62">
        <v>32</v>
      </c>
      <c r="T320" s="215">
        <v>2202.56</v>
      </c>
      <c r="V320" s="182"/>
      <c r="W320" s="183"/>
      <c r="X320" s="177"/>
      <c r="Y320" s="177"/>
      <c r="Z320" s="83"/>
      <c r="AA320" s="64"/>
      <c r="AB320" s="4"/>
      <c r="AC320" s="4"/>
      <c r="AD320" s="4"/>
      <c r="AE320" s="4"/>
      <c r="AF320" s="4"/>
      <c r="AG320" s="4"/>
      <c r="AH320" s="4"/>
      <c r="AI320" s="4"/>
      <c r="AJ320" s="4"/>
      <c r="AK320" s="4"/>
      <c r="AL320" s="4"/>
      <c r="AM320" s="4"/>
    </row>
    <row r="321" spans="1:39" s="3" customFormat="1" ht="15">
      <c r="A321" s="62" t="s">
        <v>723</v>
      </c>
      <c r="B321" s="62" t="s">
        <v>239</v>
      </c>
      <c r="C321" s="62"/>
      <c r="D321" s="62" t="s">
        <v>112</v>
      </c>
      <c r="E321" s="10"/>
      <c r="F321" s="10"/>
      <c r="G321" s="7"/>
      <c r="I321" s="62"/>
      <c r="J321" s="47"/>
      <c r="K321" s="109"/>
      <c r="M321" s="62">
        <v>67</v>
      </c>
      <c r="N321" s="214">
        <v>6336.63</v>
      </c>
      <c r="P321" s="62">
        <v>60</v>
      </c>
      <c r="Q321" s="215">
        <v>6137.01</v>
      </c>
      <c r="S321" s="62">
        <v>43</v>
      </c>
      <c r="T321" s="215">
        <v>4033.82</v>
      </c>
      <c r="V321" s="182"/>
      <c r="W321" s="183"/>
      <c r="X321" s="177"/>
      <c r="Y321" s="177"/>
      <c r="Z321" s="83"/>
      <c r="AA321" s="64"/>
      <c r="AB321" s="4"/>
      <c r="AC321" s="4"/>
      <c r="AD321" s="4"/>
      <c r="AE321" s="4"/>
      <c r="AF321" s="4"/>
      <c r="AG321" s="4"/>
      <c r="AH321" s="4"/>
      <c r="AI321" s="4"/>
      <c r="AJ321" s="4"/>
      <c r="AK321" s="4"/>
      <c r="AL321" s="4"/>
      <c r="AM321" s="4"/>
    </row>
    <row r="322" spans="1:39" s="3" customFormat="1" ht="15">
      <c r="A322" s="62" t="s">
        <v>723</v>
      </c>
      <c r="B322" s="62" t="s">
        <v>111</v>
      </c>
      <c r="C322" s="62"/>
      <c r="D322" s="62" t="s">
        <v>112</v>
      </c>
      <c r="E322" s="10"/>
      <c r="F322" s="10"/>
      <c r="G322" s="7"/>
      <c r="I322" s="62"/>
      <c r="J322" s="47"/>
      <c r="K322" s="109"/>
      <c r="M322" s="62">
        <v>32</v>
      </c>
      <c r="N322" s="214">
        <v>3116.91</v>
      </c>
      <c r="P322" s="62">
        <v>23</v>
      </c>
      <c r="Q322" s="215">
        <v>1930.06</v>
      </c>
      <c r="S322" s="62">
        <v>16</v>
      </c>
      <c r="T322" s="215">
        <v>1315.92</v>
      </c>
      <c r="V322" s="182"/>
      <c r="W322" s="183"/>
      <c r="X322" s="177"/>
      <c r="Y322" s="177"/>
      <c r="Z322" s="83"/>
      <c r="AA322" s="64"/>
      <c r="AB322" s="4"/>
      <c r="AC322" s="4"/>
      <c r="AD322" s="4"/>
      <c r="AE322" s="4"/>
      <c r="AF322" s="4"/>
      <c r="AG322" s="4"/>
      <c r="AH322" s="4"/>
      <c r="AI322" s="4"/>
      <c r="AJ322" s="4"/>
      <c r="AK322" s="4"/>
      <c r="AL322" s="4"/>
      <c r="AM322" s="4"/>
    </row>
    <row r="323" spans="1:39" s="3" customFormat="1" ht="15">
      <c r="A323" s="62" t="s">
        <v>723</v>
      </c>
      <c r="B323" s="62" t="s">
        <v>710</v>
      </c>
      <c r="C323" s="62"/>
      <c r="D323" s="62" t="s">
        <v>112</v>
      </c>
      <c r="E323" s="10"/>
      <c r="F323" s="10"/>
      <c r="G323" s="7"/>
      <c r="I323" s="62"/>
      <c r="J323" s="47"/>
      <c r="K323" s="109"/>
      <c r="M323" s="62"/>
      <c r="N323" s="214"/>
      <c r="P323" s="62"/>
      <c r="Q323" s="215"/>
      <c r="S323" s="62">
        <v>5</v>
      </c>
      <c r="T323" s="215">
        <v>144.27000000000001</v>
      </c>
      <c r="V323" s="182"/>
      <c r="W323" s="183"/>
      <c r="X323" s="177"/>
      <c r="Y323" s="177"/>
      <c r="Z323" s="83"/>
      <c r="AA323" s="64"/>
      <c r="AB323" s="4"/>
      <c r="AC323" s="4"/>
      <c r="AD323" s="4"/>
      <c r="AE323" s="4"/>
      <c r="AF323" s="4"/>
      <c r="AG323" s="4"/>
      <c r="AH323" s="4"/>
      <c r="AI323" s="4"/>
      <c r="AJ323" s="4"/>
      <c r="AK323" s="4"/>
      <c r="AL323" s="4"/>
      <c r="AM323" s="4"/>
    </row>
    <row r="324" spans="1:39" s="3" customFormat="1" ht="15">
      <c r="A324" s="62" t="s">
        <v>723</v>
      </c>
      <c r="B324" s="62" t="s">
        <v>546</v>
      </c>
      <c r="C324" s="62"/>
      <c r="D324" s="62" t="s">
        <v>112</v>
      </c>
      <c r="E324" s="10"/>
      <c r="F324" s="10"/>
      <c r="G324" s="7"/>
      <c r="I324" s="62"/>
      <c r="J324" s="47"/>
      <c r="K324" s="109"/>
      <c r="M324" s="62">
        <v>2</v>
      </c>
      <c r="N324" s="214">
        <v>172.77</v>
      </c>
      <c r="P324" s="62">
        <v>1</v>
      </c>
      <c r="Q324" s="215">
        <v>5</v>
      </c>
      <c r="S324" s="62"/>
      <c r="T324" s="215"/>
      <c r="V324" s="182"/>
      <c r="W324" s="183"/>
      <c r="X324" s="177"/>
      <c r="Y324" s="177"/>
      <c r="Z324" s="83"/>
      <c r="AA324" s="64"/>
      <c r="AB324" s="4"/>
      <c r="AC324" s="4"/>
      <c r="AD324" s="4"/>
      <c r="AE324" s="4"/>
      <c r="AF324" s="4"/>
      <c r="AG324" s="4"/>
      <c r="AH324" s="4"/>
      <c r="AI324" s="4"/>
      <c r="AJ324" s="4"/>
      <c r="AK324" s="4"/>
      <c r="AL324" s="4"/>
      <c r="AM324" s="4"/>
    </row>
    <row r="325" spans="1:39" s="3" customFormat="1" ht="15">
      <c r="A325" s="62" t="s">
        <v>723</v>
      </c>
      <c r="B325" s="62" t="s">
        <v>88</v>
      </c>
      <c r="C325" s="62"/>
      <c r="D325" s="62" t="s">
        <v>90</v>
      </c>
      <c r="E325" s="10"/>
      <c r="F325" s="10"/>
      <c r="G325" s="7"/>
      <c r="I325" s="62"/>
      <c r="J325" s="47"/>
      <c r="K325" s="109"/>
      <c r="M325" s="62">
        <v>443</v>
      </c>
      <c r="N325" s="214">
        <v>29836.95</v>
      </c>
      <c r="P325" s="62">
        <v>440</v>
      </c>
      <c r="Q325" s="215">
        <v>29280.89</v>
      </c>
      <c r="S325" s="62">
        <v>281</v>
      </c>
      <c r="T325" s="215">
        <v>19446.84</v>
      </c>
      <c r="V325" s="182"/>
      <c r="W325" s="183"/>
      <c r="X325" s="177"/>
      <c r="Y325" s="177"/>
      <c r="Z325" s="83"/>
      <c r="AA325" s="64"/>
      <c r="AB325" s="4"/>
      <c r="AC325" s="4"/>
      <c r="AD325" s="4"/>
      <c r="AE325" s="4"/>
      <c r="AF325" s="4"/>
      <c r="AG325" s="4"/>
      <c r="AH325" s="4"/>
      <c r="AI325" s="4"/>
      <c r="AJ325" s="4"/>
      <c r="AK325" s="4"/>
      <c r="AL325" s="4"/>
      <c r="AM325" s="4"/>
    </row>
    <row r="326" spans="1:39" s="3" customFormat="1" ht="15">
      <c r="A326" s="62" t="s">
        <v>723</v>
      </c>
      <c r="B326" s="62" t="s">
        <v>156</v>
      </c>
      <c r="C326" s="62"/>
      <c r="D326" s="62" t="s">
        <v>90</v>
      </c>
      <c r="E326" s="10"/>
      <c r="F326" s="10"/>
      <c r="G326" s="7"/>
      <c r="I326" s="62"/>
      <c r="J326" s="47"/>
      <c r="K326" s="109"/>
      <c r="M326" s="62">
        <v>1</v>
      </c>
      <c r="N326" s="214">
        <v>155.52000000000001</v>
      </c>
      <c r="P326" s="62"/>
      <c r="Q326" s="215"/>
      <c r="S326" s="62"/>
      <c r="T326" s="215"/>
      <c r="V326" s="182"/>
      <c r="W326" s="183"/>
      <c r="X326" s="177"/>
      <c r="Y326" s="177"/>
      <c r="Z326" s="83"/>
      <c r="AA326" s="64"/>
      <c r="AB326" s="4"/>
      <c r="AC326" s="4"/>
      <c r="AD326" s="4"/>
      <c r="AE326" s="4"/>
      <c r="AF326" s="4"/>
      <c r="AG326" s="4"/>
      <c r="AH326" s="4"/>
      <c r="AI326" s="4"/>
      <c r="AJ326" s="4"/>
      <c r="AK326" s="4"/>
      <c r="AL326" s="4"/>
      <c r="AM326" s="4"/>
    </row>
    <row r="327" spans="1:39" s="3" customFormat="1" ht="15">
      <c r="A327" s="62" t="s">
        <v>723</v>
      </c>
      <c r="B327" s="62" t="s">
        <v>711</v>
      </c>
      <c r="C327" s="62"/>
      <c r="D327" s="62" t="s">
        <v>90</v>
      </c>
      <c r="E327" s="10"/>
      <c r="F327" s="10"/>
      <c r="G327" s="7"/>
      <c r="I327" s="62"/>
      <c r="J327" s="47"/>
      <c r="K327" s="109"/>
      <c r="M327" s="62">
        <v>26</v>
      </c>
      <c r="N327" s="214">
        <v>1143.93</v>
      </c>
      <c r="P327" s="62">
        <v>1</v>
      </c>
      <c r="Q327" s="215">
        <v>128.77000000000001</v>
      </c>
      <c r="S327" s="62">
        <v>79</v>
      </c>
      <c r="T327" s="215">
        <v>5506.75</v>
      </c>
      <c r="V327" s="182"/>
      <c r="W327" s="183"/>
      <c r="X327" s="177"/>
      <c r="Y327" s="177"/>
      <c r="Z327" s="83"/>
      <c r="AA327" s="64"/>
      <c r="AB327" s="4"/>
      <c r="AC327" s="4"/>
      <c r="AD327" s="4"/>
      <c r="AE327" s="4"/>
      <c r="AF327" s="4"/>
      <c r="AG327" s="4"/>
      <c r="AH327" s="4"/>
      <c r="AI327" s="4"/>
      <c r="AJ327" s="4"/>
      <c r="AK327" s="4"/>
      <c r="AL327" s="4"/>
      <c r="AM327" s="4"/>
    </row>
    <row r="328" spans="1:39" s="3" customFormat="1" ht="15">
      <c r="A328" s="62" t="s">
        <v>723</v>
      </c>
      <c r="B328" s="62" t="s">
        <v>735</v>
      </c>
      <c r="C328" s="62"/>
      <c r="D328" s="62" t="s">
        <v>90</v>
      </c>
      <c r="E328" s="10"/>
      <c r="F328" s="10"/>
      <c r="G328" s="7"/>
      <c r="I328" s="62"/>
      <c r="J328" s="47"/>
      <c r="K328" s="109"/>
      <c r="M328" s="62"/>
      <c r="N328" s="214"/>
      <c r="P328" s="62"/>
      <c r="Q328" s="215"/>
      <c r="S328" s="62">
        <v>10</v>
      </c>
      <c r="T328" s="215">
        <v>595.28</v>
      </c>
      <c r="V328" s="182"/>
      <c r="W328" s="183"/>
      <c r="X328" s="177"/>
      <c r="Y328" s="177"/>
      <c r="Z328" s="83"/>
      <c r="AA328" s="64"/>
      <c r="AB328" s="4"/>
      <c r="AC328" s="4"/>
      <c r="AD328" s="4"/>
      <c r="AE328" s="4"/>
      <c r="AF328" s="4"/>
      <c r="AG328" s="4"/>
      <c r="AH328" s="4"/>
      <c r="AI328" s="4"/>
      <c r="AJ328" s="4"/>
      <c r="AK328" s="4"/>
      <c r="AL328" s="4"/>
      <c r="AM328" s="4"/>
    </row>
    <row r="329" spans="1:39" s="3" customFormat="1" ht="15">
      <c r="A329" s="62" t="s">
        <v>723</v>
      </c>
      <c r="B329" s="62" t="s">
        <v>118</v>
      </c>
      <c r="C329" s="62"/>
      <c r="D329" s="62" t="s">
        <v>90</v>
      </c>
      <c r="E329" s="10"/>
      <c r="F329" s="10"/>
      <c r="G329" s="7"/>
      <c r="I329" s="62"/>
      <c r="J329" s="47"/>
      <c r="K329" s="109"/>
      <c r="M329" s="62">
        <v>1</v>
      </c>
      <c r="N329" s="214">
        <v>31.53</v>
      </c>
      <c r="P329" s="62"/>
      <c r="Q329" s="215"/>
      <c r="S329" s="62"/>
      <c r="T329" s="215"/>
      <c r="V329" s="182"/>
      <c r="W329" s="183"/>
      <c r="X329" s="177"/>
      <c r="Y329" s="177"/>
      <c r="Z329" s="83"/>
      <c r="AA329" s="64"/>
      <c r="AB329" s="4"/>
      <c r="AC329" s="4"/>
      <c r="AD329" s="4"/>
      <c r="AE329" s="4"/>
      <c r="AF329" s="4"/>
      <c r="AG329" s="4"/>
      <c r="AH329" s="4"/>
      <c r="AI329" s="4"/>
      <c r="AJ329" s="4"/>
      <c r="AK329" s="4"/>
      <c r="AL329" s="4"/>
      <c r="AM329" s="4"/>
    </row>
    <row r="330" spans="1:39" s="3" customFormat="1" ht="15">
      <c r="A330" s="62" t="s">
        <v>723</v>
      </c>
      <c r="B330" s="62" t="s">
        <v>524</v>
      </c>
      <c r="C330" s="62"/>
      <c r="D330" s="62" t="s">
        <v>90</v>
      </c>
      <c r="E330" s="10"/>
      <c r="F330" s="10"/>
      <c r="G330" s="7"/>
      <c r="I330" s="62"/>
      <c r="J330" s="47"/>
      <c r="K330" s="109"/>
      <c r="M330" s="62"/>
      <c r="N330" s="214"/>
      <c r="P330" s="62"/>
      <c r="Q330" s="215"/>
      <c r="S330" s="62">
        <v>2</v>
      </c>
      <c r="T330" s="215">
        <v>11.4</v>
      </c>
      <c r="V330" s="182"/>
      <c r="W330" s="183"/>
      <c r="X330" s="177"/>
      <c r="Y330" s="177"/>
      <c r="Z330" s="83"/>
      <c r="AA330" s="64"/>
      <c r="AB330" s="4"/>
      <c r="AC330" s="4"/>
      <c r="AD330" s="4"/>
      <c r="AE330" s="4"/>
      <c r="AF330" s="4"/>
      <c r="AG330" s="4"/>
      <c r="AH330" s="4"/>
      <c r="AI330" s="4"/>
      <c r="AJ330" s="4"/>
      <c r="AK330" s="4"/>
      <c r="AL330" s="4"/>
      <c r="AM330" s="4"/>
    </row>
    <row r="331" spans="1:39" s="3" customFormat="1" ht="15">
      <c r="A331" s="62" t="s">
        <v>723</v>
      </c>
      <c r="B331" s="62" t="s">
        <v>368</v>
      </c>
      <c r="C331" s="62"/>
      <c r="D331" s="62" t="s">
        <v>90</v>
      </c>
      <c r="E331" s="10"/>
      <c r="F331" s="10"/>
      <c r="G331" s="7"/>
      <c r="I331" s="62"/>
      <c r="J331" s="47"/>
      <c r="K331" s="109"/>
      <c r="M331" s="62">
        <v>82</v>
      </c>
      <c r="N331" s="214">
        <v>6799.85</v>
      </c>
      <c r="P331" s="62">
        <v>70</v>
      </c>
      <c r="Q331" s="215">
        <v>5164.54</v>
      </c>
      <c r="S331" s="62">
        <v>59</v>
      </c>
      <c r="T331" s="215">
        <v>4188.1000000000004</v>
      </c>
      <c r="V331" s="182"/>
      <c r="W331" s="183"/>
      <c r="X331" s="177"/>
      <c r="Y331" s="177"/>
      <c r="Z331" s="83"/>
      <c r="AA331" s="64"/>
      <c r="AB331" s="4"/>
      <c r="AC331" s="4"/>
      <c r="AD331" s="4"/>
      <c r="AE331" s="4"/>
      <c r="AF331" s="4"/>
      <c r="AG331" s="4"/>
      <c r="AH331" s="4"/>
      <c r="AI331" s="4"/>
      <c r="AJ331" s="4"/>
      <c r="AK331" s="4"/>
      <c r="AL331" s="4"/>
      <c r="AM331" s="4"/>
    </row>
    <row r="332" spans="1:39" s="3" customFormat="1" ht="15">
      <c r="A332" s="62" t="s">
        <v>723</v>
      </c>
      <c r="B332" s="62" t="s">
        <v>186</v>
      </c>
      <c r="C332" s="62"/>
      <c r="D332" s="62" t="s">
        <v>187</v>
      </c>
      <c r="E332" s="10"/>
      <c r="F332" s="10"/>
      <c r="G332" s="7"/>
      <c r="I332" s="62"/>
      <c r="J332" s="47"/>
      <c r="K332" s="109"/>
      <c r="M332" s="62">
        <v>50</v>
      </c>
      <c r="N332" s="214">
        <v>4574.8500000000004</v>
      </c>
      <c r="P332" s="62">
        <v>51</v>
      </c>
      <c r="Q332" s="215">
        <v>4557.12</v>
      </c>
      <c r="S332" s="62">
        <v>63</v>
      </c>
      <c r="T332" s="215">
        <v>4151.24</v>
      </c>
      <c r="V332" s="182"/>
      <c r="W332" s="183"/>
      <c r="X332" s="177"/>
      <c r="Y332" s="177"/>
      <c r="Z332" s="83"/>
      <c r="AA332" s="64"/>
      <c r="AB332" s="4"/>
      <c r="AC332" s="4"/>
      <c r="AD332" s="4"/>
      <c r="AE332" s="4"/>
      <c r="AF332" s="4"/>
      <c r="AG332" s="4"/>
      <c r="AH332" s="4"/>
      <c r="AI332" s="4"/>
      <c r="AJ332" s="4"/>
      <c r="AK332" s="4"/>
      <c r="AL332" s="4"/>
      <c r="AM332" s="4"/>
    </row>
    <row r="333" spans="1:39" s="3" customFormat="1" ht="15">
      <c r="A333" s="62" t="s">
        <v>723</v>
      </c>
      <c r="B333" s="62" t="s">
        <v>736</v>
      </c>
      <c r="C333" s="62"/>
      <c r="D333" s="62" t="s">
        <v>187</v>
      </c>
      <c r="E333" s="10"/>
      <c r="F333" s="10"/>
      <c r="G333" s="7"/>
      <c r="I333" s="62"/>
      <c r="J333" s="47"/>
      <c r="K333" s="109"/>
      <c r="M333" s="62">
        <v>212</v>
      </c>
      <c r="N333" s="214">
        <v>19807.11</v>
      </c>
      <c r="P333" s="62">
        <v>167</v>
      </c>
      <c r="Q333" s="215">
        <v>15700.65</v>
      </c>
      <c r="S333" s="62">
        <v>161</v>
      </c>
      <c r="T333" s="215">
        <v>13253.14</v>
      </c>
      <c r="V333" s="182"/>
      <c r="W333" s="183"/>
      <c r="X333" s="177"/>
      <c r="Y333" s="177"/>
      <c r="Z333" s="83"/>
      <c r="AA333" s="64"/>
      <c r="AB333" s="4"/>
      <c r="AC333" s="4"/>
      <c r="AD333" s="4"/>
      <c r="AE333" s="4"/>
      <c r="AF333" s="4"/>
      <c r="AG333" s="4"/>
      <c r="AH333" s="4"/>
      <c r="AI333" s="4"/>
      <c r="AJ333" s="4"/>
      <c r="AK333" s="4"/>
      <c r="AL333" s="4"/>
      <c r="AM333" s="4"/>
    </row>
    <row r="334" spans="1:39" s="3" customFormat="1" ht="15">
      <c r="A334" s="62" t="s">
        <v>723</v>
      </c>
      <c r="B334" s="62" t="s">
        <v>404</v>
      </c>
      <c r="C334" s="62"/>
      <c r="D334" s="62" t="s">
        <v>187</v>
      </c>
      <c r="E334" s="10"/>
      <c r="F334" s="10"/>
      <c r="G334" s="7"/>
      <c r="I334" s="62"/>
      <c r="J334" s="47"/>
      <c r="K334" s="109"/>
      <c r="M334" s="62">
        <v>21</v>
      </c>
      <c r="N334" s="214">
        <v>2416.73</v>
      </c>
      <c r="P334" s="62">
        <v>18</v>
      </c>
      <c r="Q334" s="215">
        <v>1929.02</v>
      </c>
      <c r="S334" s="62">
        <v>13</v>
      </c>
      <c r="T334" s="215">
        <v>1145.6600000000001</v>
      </c>
      <c r="V334" s="182"/>
      <c r="W334" s="183"/>
      <c r="X334" s="177"/>
      <c r="Y334" s="177"/>
      <c r="Z334" s="83"/>
      <c r="AA334" s="64"/>
      <c r="AB334" s="4"/>
      <c r="AC334" s="4"/>
      <c r="AD334" s="4"/>
      <c r="AE334" s="4"/>
      <c r="AF334" s="4"/>
      <c r="AG334" s="4"/>
      <c r="AH334" s="4"/>
      <c r="AI334" s="4"/>
      <c r="AJ334" s="4"/>
      <c r="AK334" s="4"/>
      <c r="AL334" s="4"/>
      <c r="AM334" s="4"/>
    </row>
    <row r="335" spans="1:39" s="3" customFormat="1" ht="15">
      <c r="A335" s="62" t="s">
        <v>723</v>
      </c>
      <c r="B335" s="62" t="s">
        <v>295</v>
      </c>
      <c r="C335" s="62"/>
      <c r="D335" s="62" t="s">
        <v>187</v>
      </c>
      <c r="E335" s="10"/>
      <c r="F335" s="10"/>
      <c r="G335" s="7"/>
      <c r="I335" s="62"/>
      <c r="J335" s="47"/>
      <c r="K335" s="109"/>
      <c r="M335" s="62">
        <v>25</v>
      </c>
      <c r="N335" s="214">
        <v>2446.04</v>
      </c>
      <c r="P335" s="62">
        <v>16</v>
      </c>
      <c r="Q335" s="215">
        <v>1601.54</v>
      </c>
      <c r="S335" s="62">
        <v>19</v>
      </c>
      <c r="T335" s="215">
        <v>1656.74</v>
      </c>
      <c r="V335" s="182"/>
      <c r="W335" s="183"/>
      <c r="X335" s="177"/>
      <c r="Y335" s="177"/>
      <c r="Z335" s="83"/>
      <c r="AA335" s="64"/>
      <c r="AB335" s="4"/>
      <c r="AC335" s="4"/>
      <c r="AD335" s="4"/>
      <c r="AE335" s="4"/>
      <c r="AF335" s="4"/>
      <c r="AG335" s="4"/>
      <c r="AH335" s="4"/>
      <c r="AI335" s="4"/>
      <c r="AJ335" s="4"/>
      <c r="AK335" s="4"/>
      <c r="AL335" s="4"/>
      <c r="AM335" s="4"/>
    </row>
    <row r="336" spans="1:39" s="3" customFormat="1" ht="15">
      <c r="A336" s="62" t="s">
        <v>723</v>
      </c>
      <c r="B336" s="62" t="s">
        <v>362</v>
      </c>
      <c r="C336" s="62"/>
      <c r="D336" s="62" t="s">
        <v>187</v>
      </c>
      <c r="E336" s="10"/>
      <c r="F336" s="10"/>
      <c r="G336" s="7"/>
      <c r="I336" s="62"/>
      <c r="J336" s="47"/>
      <c r="K336" s="109"/>
      <c r="M336" s="62">
        <v>1</v>
      </c>
      <c r="N336" s="214">
        <v>32.4</v>
      </c>
      <c r="P336" s="62"/>
      <c r="Q336" s="215"/>
      <c r="S336" s="62"/>
      <c r="T336" s="215"/>
      <c r="V336" s="182"/>
      <c r="W336" s="183"/>
      <c r="X336" s="177"/>
      <c r="Y336" s="177"/>
      <c r="Z336" s="83"/>
      <c r="AA336" s="64"/>
      <c r="AB336" s="4"/>
      <c r="AC336" s="4"/>
      <c r="AD336" s="4"/>
      <c r="AE336" s="4"/>
      <c r="AF336" s="4"/>
      <c r="AG336" s="4"/>
      <c r="AH336" s="4"/>
      <c r="AI336" s="4"/>
      <c r="AJ336" s="4"/>
      <c r="AK336" s="4"/>
      <c r="AL336" s="4"/>
      <c r="AM336" s="4"/>
    </row>
    <row r="337" spans="1:39" s="3" customFormat="1" ht="15">
      <c r="A337" s="62" t="s">
        <v>723</v>
      </c>
      <c r="B337" s="62" t="s">
        <v>380</v>
      </c>
      <c r="C337" s="62"/>
      <c r="D337" s="62" t="s">
        <v>187</v>
      </c>
      <c r="E337" s="10"/>
      <c r="F337" s="10"/>
      <c r="G337" s="7"/>
      <c r="I337" s="62"/>
      <c r="J337" s="47"/>
      <c r="K337" s="109"/>
      <c r="M337" s="62">
        <v>22</v>
      </c>
      <c r="N337" s="214">
        <v>1871.3</v>
      </c>
      <c r="P337" s="62">
        <v>23</v>
      </c>
      <c r="Q337" s="215">
        <v>2159.38</v>
      </c>
      <c r="S337" s="62">
        <v>21</v>
      </c>
      <c r="T337" s="215">
        <v>1851.06</v>
      </c>
      <c r="V337" s="182"/>
      <c r="W337" s="183"/>
      <c r="X337" s="177"/>
      <c r="Y337" s="177"/>
      <c r="Z337" s="83"/>
      <c r="AA337" s="64"/>
      <c r="AB337" s="4"/>
      <c r="AC337" s="4"/>
      <c r="AD337" s="4"/>
      <c r="AE337" s="4"/>
      <c r="AF337" s="4"/>
      <c r="AG337" s="4"/>
      <c r="AH337" s="4"/>
      <c r="AI337" s="4"/>
      <c r="AJ337" s="4"/>
      <c r="AK337" s="4"/>
      <c r="AL337" s="4"/>
      <c r="AM337" s="4"/>
    </row>
    <row r="338" spans="1:39" s="3" customFormat="1" ht="15">
      <c r="A338" s="62" t="s">
        <v>723</v>
      </c>
      <c r="B338" s="62" t="s">
        <v>457</v>
      </c>
      <c r="C338" s="62"/>
      <c r="D338" s="62" t="s">
        <v>456</v>
      </c>
      <c r="E338" s="10"/>
      <c r="F338" s="10"/>
      <c r="G338" s="7"/>
      <c r="I338" s="62"/>
      <c r="J338" s="47"/>
      <c r="K338" s="109"/>
      <c r="M338" s="62">
        <v>2</v>
      </c>
      <c r="N338" s="214">
        <v>82.66</v>
      </c>
      <c r="P338" s="62">
        <v>3</v>
      </c>
      <c r="Q338" s="215">
        <v>166.1</v>
      </c>
      <c r="S338" s="62">
        <v>3</v>
      </c>
      <c r="T338" s="215">
        <v>199.73</v>
      </c>
      <c r="V338" s="182"/>
      <c r="W338" s="183"/>
      <c r="X338" s="177"/>
      <c r="Y338" s="177"/>
      <c r="Z338" s="83"/>
      <c r="AA338" s="64"/>
      <c r="AB338" s="4"/>
      <c r="AC338" s="4"/>
      <c r="AD338" s="4"/>
      <c r="AE338" s="4"/>
      <c r="AF338" s="4"/>
      <c r="AG338" s="4"/>
      <c r="AH338" s="4"/>
      <c r="AI338" s="4"/>
      <c r="AJ338" s="4"/>
      <c r="AK338" s="4"/>
      <c r="AL338" s="4"/>
      <c r="AM338" s="4"/>
    </row>
    <row r="339" spans="1:39" s="3" customFormat="1" ht="15">
      <c r="A339" s="62" t="s">
        <v>723</v>
      </c>
      <c r="B339" s="62" t="s">
        <v>214</v>
      </c>
      <c r="C339" s="62"/>
      <c r="D339" s="62" t="s">
        <v>215</v>
      </c>
      <c r="E339" s="10"/>
      <c r="F339" s="10"/>
      <c r="G339" s="7"/>
      <c r="I339" s="62"/>
      <c r="J339" s="47"/>
      <c r="K339" s="109"/>
      <c r="M339" s="62">
        <v>17</v>
      </c>
      <c r="N339" s="214">
        <v>1915.54</v>
      </c>
      <c r="P339" s="62">
        <v>16</v>
      </c>
      <c r="Q339" s="215">
        <v>2056.8000000000002</v>
      </c>
      <c r="S339" s="62">
        <v>17</v>
      </c>
      <c r="T339" s="215">
        <v>1640.86</v>
      </c>
      <c r="V339" s="182"/>
      <c r="W339" s="183"/>
      <c r="X339" s="177"/>
      <c r="Y339" s="177"/>
      <c r="Z339" s="83"/>
      <c r="AA339" s="64"/>
      <c r="AB339" s="4"/>
      <c r="AC339" s="4"/>
      <c r="AD339" s="4"/>
      <c r="AE339" s="4"/>
      <c r="AF339" s="4"/>
      <c r="AG339" s="4"/>
      <c r="AH339" s="4"/>
      <c r="AI339" s="4"/>
      <c r="AJ339" s="4"/>
      <c r="AK339" s="4"/>
      <c r="AL339" s="4"/>
      <c r="AM339" s="4"/>
    </row>
    <row r="340" spans="1:39" s="3" customFormat="1" ht="15">
      <c r="A340" s="62" t="s">
        <v>723</v>
      </c>
      <c r="B340" s="62" t="s">
        <v>221</v>
      </c>
      <c r="C340" s="62"/>
      <c r="D340" s="62" t="s">
        <v>222</v>
      </c>
      <c r="E340" s="10"/>
      <c r="F340" s="10"/>
      <c r="G340" s="7"/>
      <c r="I340" s="62"/>
      <c r="J340" s="47"/>
      <c r="K340" s="109"/>
      <c r="M340" s="62">
        <v>20</v>
      </c>
      <c r="N340" s="214">
        <v>2603.06</v>
      </c>
      <c r="P340" s="62">
        <v>14</v>
      </c>
      <c r="Q340" s="215">
        <v>1627.14</v>
      </c>
      <c r="S340" s="62">
        <v>10</v>
      </c>
      <c r="T340" s="215">
        <v>1051.1099999999999</v>
      </c>
      <c r="V340" s="182"/>
      <c r="W340" s="183"/>
      <c r="X340" s="177"/>
      <c r="Y340" s="177"/>
      <c r="Z340" s="83"/>
      <c r="AA340" s="64"/>
      <c r="AB340" s="4"/>
      <c r="AC340" s="4"/>
      <c r="AD340" s="4"/>
      <c r="AE340" s="4"/>
      <c r="AF340" s="4"/>
      <c r="AG340" s="4"/>
      <c r="AH340" s="4"/>
      <c r="AI340" s="4"/>
      <c r="AJ340" s="4"/>
      <c r="AK340" s="4"/>
      <c r="AL340" s="4"/>
      <c r="AM340" s="4"/>
    </row>
    <row r="341" spans="1:39" s="3" customFormat="1" ht="15">
      <c r="A341" s="62" t="s">
        <v>723</v>
      </c>
      <c r="B341" s="62" t="s">
        <v>225</v>
      </c>
      <c r="C341" s="62"/>
      <c r="D341" s="62" t="s">
        <v>107</v>
      </c>
      <c r="E341" s="10"/>
      <c r="F341" s="10"/>
      <c r="G341" s="7"/>
      <c r="I341" s="62"/>
      <c r="J341" s="47"/>
      <c r="K341" s="109"/>
      <c r="M341" s="62">
        <v>38</v>
      </c>
      <c r="N341" s="214">
        <v>4293.57</v>
      </c>
      <c r="P341" s="62">
        <v>22</v>
      </c>
      <c r="Q341" s="215">
        <v>2477.09</v>
      </c>
      <c r="S341" s="62">
        <v>23</v>
      </c>
      <c r="T341" s="215">
        <v>2221.71</v>
      </c>
      <c r="V341" s="182"/>
      <c r="W341" s="183"/>
      <c r="X341" s="177"/>
      <c r="Y341" s="177"/>
      <c r="Z341" s="83"/>
      <c r="AA341" s="64"/>
      <c r="AB341" s="4"/>
      <c r="AC341" s="4"/>
      <c r="AD341" s="4"/>
      <c r="AE341" s="4"/>
      <c r="AF341" s="4"/>
      <c r="AG341" s="4"/>
      <c r="AH341" s="4"/>
      <c r="AI341" s="4"/>
      <c r="AJ341" s="4"/>
      <c r="AK341" s="4"/>
      <c r="AL341" s="4"/>
      <c r="AM341" s="4"/>
    </row>
    <row r="342" spans="1:39" s="3" customFormat="1" ht="15">
      <c r="A342" s="62" t="s">
        <v>723</v>
      </c>
      <c r="B342" s="62" t="s">
        <v>405</v>
      </c>
      <c r="C342" s="62"/>
      <c r="D342" s="62" t="s">
        <v>107</v>
      </c>
      <c r="E342" s="10"/>
      <c r="F342" s="10"/>
      <c r="G342" s="7"/>
      <c r="I342" s="62"/>
      <c r="J342" s="47"/>
      <c r="K342" s="109"/>
      <c r="M342" s="62">
        <v>1</v>
      </c>
      <c r="N342" s="214">
        <v>108.21</v>
      </c>
      <c r="P342" s="62"/>
      <c r="Q342" s="215"/>
      <c r="S342" s="62"/>
      <c r="T342" s="215"/>
      <c r="V342" s="182"/>
      <c r="W342" s="183"/>
      <c r="X342" s="177"/>
      <c r="Y342" s="177"/>
      <c r="Z342" s="83"/>
      <c r="AA342" s="64"/>
      <c r="AB342" s="4"/>
      <c r="AC342" s="4"/>
      <c r="AD342" s="4"/>
      <c r="AE342" s="4"/>
      <c r="AF342" s="4"/>
      <c r="AG342" s="4"/>
      <c r="AH342" s="4"/>
      <c r="AI342" s="4"/>
      <c r="AJ342" s="4"/>
      <c r="AK342" s="4"/>
      <c r="AL342" s="4"/>
      <c r="AM342" s="4"/>
    </row>
    <row r="343" spans="1:39" s="3" customFormat="1" ht="15">
      <c r="A343" s="62" t="s">
        <v>723</v>
      </c>
      <c r="B343" s="62" t="s">
        <v>106</v>
      </c>
      <c r="C343" s="62"/>
      <c r="D343" s="62" t="s">
        <v>107</v>
      </c>
      <c r="E343" s="10"/>
      <c r="F343" s="10"/>
      <c r="G343" s="7"/>
      <c r="I343" s="62"/>
      <c r="J343" s="47"/>
      <c r="K343" s="109"/>
      <c r="M343" s="62">
        <v>469</v>
      </c>
      <c r="N343" s="214">
        <v>28708.560000000001</v>
      </c>
      <c r="P343" s="62">
        <v>408</v>
      </c>
      <c r="Q343" s="215">
        <v>23527.89</v>
      </c>
      <c r="S343" s="62">
        <v>328</v>
      </c>
      <c r="T343" s="215">
        <v>18177.32</v>
      </c>
      <c r="V343" s="182"/>
      <c r="W343" s="183"/>
      <c r="X343" s="177"/>
      <c r="Y343" s="177"/>
      <c r="Z343" s="83"/>
      <c r="AA343" s="64"/>
      <c r="AB343" s="4"/>
      <c r="AC343" s="4"/>
      <c r="AD343" s="4"/>
      <c r="AE343" s="4"/>
      <c r="AF343" s="4"/>
      <c r="AG343" s="4"/>
      <c r="AH343" s="4"/>
      <c r="AI343" s="4"/>
      <c r="AJ343" s="4"/>
      <c r="AK343" s="4"/>
      <c r="AL343" s="4"/>
      <c r="AM343" s="4"/>
    </row>
    <row r="344" spans="1:39" s="3" customFormat="1" ht="15">
      <c r="A344" s="62" t="s">
        <v>723</v>
      </c>
      <c r="B344" s="62" t="s">
        <v>251</v>
      </c>
      <c r="C344" s="62"/>
      <c r="D344" s="62" t="s">
        <v>107</v>
      </c>
      <c r="E344" s="10"/>
      <c r="F344" s="10"/>
      <c r="G344" s="7"/>
      <c r="I344" s="62"/>
      <c r="J344" s="47"/>
      <c r="K344" s="109"/>
      <c r="M344" s="62">
        <v>20</v>
      </c>
      <c r="N344" s="214">
        <v>1915.48</v>
      </c>
      <c r="P344" s="62">
        <v>19</v>
      </c>
      <c r="Q344" s="215">
        <v>2271.38</v>
      </c>
      <c r="S344" s="62">
        <v>18</v>
      </c>
      <c r="T344" s="215">
        <v>1754.27</v>
      </c>
      <c r="V344" s="182"/>
      <c r="W344" s="183"/>
      <c r="X344" s="177"/>
      <c r="Y344" s="177"/>
      <c r="Z344" s="83"/>
      <c r="AA344" s="64"/>
      <c r="AB344" s="4"/>
      <c r="AC344" s="4"/>
      <c r="AD344" s="4"/>
      <c r="AE344" s="4"/>
      <c r="AF344" s="4"/>
      <c r="AG344" s="4"/>
      <c r="AH344" s="4"/>
      <c r="AI344" s="4"/>
      <c r="AJ344" s="4"/>
      <c r="AK344" s="4"/>
      <c r="AL344" s="4"/>
      <c r="AM344" s="4"/>
    </row>
    <row r="345" spans="1:39" s="3" customFormat="1" ht="15">
      <c r="A345" s="62" t="s">
        <v>723</v>
      </c>
      <c r="B345" s="62" t="s">
        <v>260</v>
      </c>
      <c r="C345" s="62"/>
      <c r="D345" s="62" t="s">
        <v>107</v>
      </c>
      <c r="E345" s="10"/>
      <c r="F345" s="10"/>
      <c r="G345" s="7"/>
      <c r="I345" s="62"/>
      <c r="J345" s="47"/>
      <c r="K345" s="109"/>
      <c r="M345" s="62">
        <v>3</v>
      </c>
      <c r="N345" s="214">
        <v>199.17</v>
      </c>
      <c r="P345" s="62">
        <v>2</v>
      </c>
      <c r="Q345" s="215">
        <v>110.6</v>
      </c>
      <c r="S345" s="62">
        <v>3</v>
      </c>
      <c r="T345" s="215">
        <v>146.57</v>
      </c>
      <c r="V345" s="182"/>
      <c r="W345" s="183"/>
      <c r="X345" s="177"/>
      <c r="Y345" s="177"/>
      <c r="Z345" s="83"/>
      <c r="AA345" s="64"/>
      <c r="AB345" s="4"/>
      <c r="AC345" s="4"/>
      <c r="AD345" s="4"/>
      <c r="AE345" s="4"/>
      <c r="AF345" s="4"/>
      <c r="AG345" s="4"/>
      <c r="AH345" s="4"/>
      <c r="AI345" s="4"/>
      <c r="AJ345" s="4"/>
      <c r="AK345" s="4"/>
      <c r="AL345" s="4"/>
      <c r="AM345" s="4"/>
    </row>
    <row r="346" spans="1:39" s="3" customFormat="1" ht="15">
      <c r="A346" s="62" t="s">
        <v>723</v>
      </c>
      <c r="B346" s="62" t="s">
        <v>512</v>
      </c>
      <c r="C346" s="62"/>
      <c r="D346" s="62" t="s">
        <v>107</v>
      </c>
      <c r="E346" s="10"/>
      <c r="F346" s="10"/>
      <c r="G346" s="7"/>
      <c r="I346" s="62"/>
      <c r="J346" s="47"/>
      <c r="K346" s="109"/>
      <c r="M346" s="62">
        <v>4</v>
      </c>
      <c r="N346" s="214">
        <v>332.35</v>
      </c>
      <c r="P346" s="62">
        <v>3</v>
      </c>
      <c r="Q346" s="215">
        <v>304.45</v>
      </c>
      <c r="S346" s="62">
        <v>1</v>
      </c>
      <c r="T346" s="215">
        <v>19.170000000000002</v>
      </c>
      <c r="V346" s="182"/>
      <c r="W346" s="183"/>
      <c r="X346" s="177"/>
      <c r="Y346" s="177"/>
      <c r="Z346" s="83"/>
      <c r="AA346" s="64"/>
      <c r="AB346" s="4"/>
      <c r="AC346" s="4"/>
      <c r="AD346" s="4"/>
      <c r="AE346" s="4"/>
      <c r="AF346" s="4"/>
      <c r="AG346" s="4"/>
      <c r="AH346" s="4"/>
      <c r="AI346" s="4"/>
      <c r="AJ346" s="4"/>
      <c r="AK346" s="4"/>
      <c r="AL346" s="4"/>
      <c r="AM346" s="4"/>
    </row>
    <row r="347" spans="1:39" s="3" customFormat="1" ht="15">
      <c r="A347" s="62" t="s">
        <v>723</v>
      </c>
      <c r="B347" s="62" t="s">
        <v>368</v>
      </c>
      <c r="C347" s="62"/>
      <c r="D347" s="62" t="s">
        <v>107</v>
      </c>
      <c r="E347" s="10"/>
      <c r="F347" s="10"/>
      <c r="G347" s="7"/>
      <c r="I347" s="62"/>
      <c r="J347" s="47"/>
      <c r="K347" s="109"/>
      <c r="M347" s="62"/>
      <c r="N347" s="214"/>
      <c r="P347" s="62">
        <v>2</v>
      </c>
      <c r="Q347" s="215">
        <v>90.54</v>
      </c>
      <c r="S347" s="62"/>
      <c r="T347" s="215"/>
      <c r="V347" s="182"/>
      <c r="W347" s="183"/>
      <c r="X347" s="177"/>
      <c r="Y347" s="177"/>
      <c r="Z347" s="83"/>
      <c r="AA347" s="64"/>
      <c r="AB347" s="4"/>
      <c r="AC347" s="4"/>
      <c r="AD347" s="4"/>
      <c r="AE347" s="4"/>
      <c r="AF347" s="4"/>
      <c r="AG347" s="4"/>
      <c r="AH347" s="4"/>
      <c r="AI347" s="4"/>
      <c r="AJ347" s="4"/>
      <c r="AK347" s="4"/>
      <c r="AL347" s="4"/>
      <c r="AM347" s="4"/>
    </row>
    <row r="348" spans="1:39" s="3" customFormat="1" ht="15">
      <c r="A348" s="62" t="s">
        <v>723</v>
      </c>
      <c r="B348" s="62" t="s">
        <v>712</v>
      </c>
      <c r="C348" s="62"/>
      <c r="D348" s="62" t="s">
        <v>107</v>
      </c>
      <c r="E348" s="10"/>
      <c r="F348" s="10"/>
      <c r="G348" s="7"/>
      <c r="I348" s="62"/>
      <c r="J348" s="47"/>
      <c r="K348" s="109"/>
      <c r="M348" s="62"/>
      <c r="N348" s="214"/>
      <c r="P348" s="62"/>
      <c r="Q348" s="215"/>
      <c r="S348" s="62">
        <v>4</v>
      </c>
      <c r="T348" s="215">
        <v>331.63</v>
      </c>
      <c r="V348" s="182"/>
      <c r="W348" s="183"/>
      <c r="X348" s="177"/>
      <c r="Y348" s="177"/>
      <c r="Z348" s="83"/>
      <c r="AA348" s="64"/>
      <c r="AB348" s="4"/>
      <c r="AC348" s="4"/>
      <c r="AD348" s="4"/>
      <c r="AE348" s="4"/>
      <c r="AF348" s="4"/>
      <c r="AG348" s="4"/>
      <c r="AH348" s="4"/>
      <c r="AI348" s="4"/>
      <c r="AJ348" s="4"/>
      <c r="AK348" s="4"/>
      <c r="AL348" s="4"/>
      <c r="AM348" s="4"/>
    </row>
    <row r="349" spans="1:39" s="3" customFormat="1" ht="15">
      <c r="A349" s="62" t="s">
        <v>723</v>
      </c>
      <c r="B349" s="62" t="s">
        <v>388</v>
      </c>
      <c r="C349" s="62"/>
      <c r="D349" s="62" t="s">
        <v>107</v>
      </c>
      <c r="E349" s="10"/>
      <c r="F349" s="10"/>
      <c r="G349" s="7"/>
      <c r="I349" s="62"/>
      <c r="J349" s="47"/>
      <c r="K349" s="109"/>
      <c r="M349" s="62">
        <v>6</v>
      </c>
      <c r="N349" s="214">
        <v>699.51</v>
      </c>
      <c r="P349" s="62">
        <v>3</v>
      </c>
      <c r="Q349" s="215">
        <v>245.26</v>
      </c>
      <c r="S349" s="62">
        <v>3</v>
      </c>
      <c r="T349" s="215">
        <v>178.69</v>
      </c>
      <c r="V349" s="182"/>
      <c r="W349" s="183"/>
      <c r="X349" s="177"/>
      <c r="Y349" s="177"/>
      <c r="Z349" s="83"/>
      <c r="AA349" s="64"/>
      <c r="AB349" s="4"/>
      <c r="AC349" s="4"/>
      <c r="AD349" s="4"/>
      <c r="AE349" s="4"/>
      <c r="AF349" s="4"/>
      <c r="AG349" s="4"/>
      <c r="AH349" s="4"/>
      <c r="AI349" s="4"/>
      <c r="AJ349" s="4"/>
      <c r="AK349" s="4"/>
      <c r="AL349" s="4"/>
      <c r="AM349" s="4"/>
    </row>
    <row r="350" spans="1:39" s="3" customFormat="1" ht="15">
      <c r="A350" s="62" t="s">
        <v>723</v>
      </c>
      <c r="B350" s="62" t="s">
        <v>235</v>
      </c>
      <c r="C350" s="62"/>
      <c r="D350" s="62" t="s">
        <v>236</v>
      </c>
      <c r="E350" s="10"/>
      <c r="F350" s="10"/>
      <c r="G350" s="7"/>
      <c r="I350" s="62"/>
      <c r="J350" s="47"/>
      <c r="K350" s="109"/>
      <c r="M350" s="62">
        <v>48</v>
      </c>
      <c r="N350" s="214">
        <v>5996.86</v>
      </c>
      <c r="P350" s="62">
        <v>48</v>
      </c>
      <c r="Q350" s="215">
        <v>4806.3500000000004</v>
      </c>
      <c r="S350" s="62">
        <v>48</v>
      </c>
      <c r="T350" s="215">
        <v>5106.29</v>
      </c>
      <c r="V350" s="182"/>
      <c r="W350" s="183"/>
      <c r="X350" s="177"/>
      <c r="Y350" s="177"/>
      <c r="Z350" s="83"/>
      <c r="AA350" s="64"/>
      <c r="AB350" s="4"/>
      <c r="AC350" s="4"/>
      <c r="AD350" s="4"/>
      <c r="AE350" s="4"/>
      <c r="AF350" s="4"/>
      <c r="AG350" s="4"/>
      <c r="AH350" s="4"/>
      <c r="AI350" s="4"/>
      <c r="AJ350" s="4"/>
      <c r="AK350" s="4"/>
      <c r="AL350" s="4"/>
      <c r="AM350" s="4"/>
    </row>
    <row r="351" spans="1:39" s="3" customFormat="1" ht="15">
      <c r="A351" s="62" t="s">
        <v>723</v>
      </c>
      <c r="B351" s="62" t="s">
        <v>258</v>
      </c>
      <c r="C351" s="62"/>
      <c r="D351" s="62" t="s">
        <v>259</v>
      </c>
      <c r="E351" s="10"/>
      <c r="F351" s="10"/>
      <c r="G351" s="7"/>
      <c r="I351" s="62"/>
      <c r="J351" s="47"/>
      <c r="K351" s="109"/>
      <c r="M351" s="62">
        <v>6</v>
      </c>
      <c r="N351" s="214">
        <v>316.49</v>
      </c>
      <c r="P351" s="62">
        <v>9</v>
      </c>
      <c r="Q351" s="215">
        <v>843.66</v>
      </c>
      <c r="S351" s="62">
        <v>7</v>
      </c>
      <c r="T351" s="215">
        <v>481.1</v>
      </c>
      <c r="V351" s="182"/>
      <c r="W351" s="183"/>
      <c r="X351" s="177"/>
      <c r="Y351" s="177"/>
      <c r="Z351" s="83"/>
      <c r="AA351" s="64"/>
      <c r="AB351" s="4"/>
      <c r="AC351" s="4"/>
      <c r="AD351" s="4"/>
      <c r="AE351" s="4"/>
      <c r="AF351" s="4"/>
      <c r="AG351" s="4"/>
      <c r="AH351" s="4"/>
      <c r="AI351" s="4"/>
      <c r="AJ351" s="4"/>
      <c r="AK351" s="4"/>
      <c r="AL351" s="4"/>
      <c r="AM351" s="4"/>
    </row>
    <row r="352" spans="1:39" s="3" customFormat="1" ht="15">
      <c r="A352" s="62" t="s">
        <v>723</v>
      </c>
      <c r="B352" s="62" t="s">
        <v>737</v>
      </c>
      <c r="C352" s="62"/>
      <c r="D352" s="62" t="s">
        <v>262</v>
      </c>
      <c r="E352" s="10"/>
      <c r="F352" s="10"/>
      <c r="G352" s="7"/>
      <c r="I352" s="62"/>
      <c r="J352" s="47"/>
      <c r="K352" s="109"/>
      <c r="M352" s="62">
        <v>51</v>
      </c>
      <c r="N352" s="214">
        <v>5678.4</v>
      </c>
      <c r="P352" s="62">
        <v>42</v>
      </c>
      <c r="Q352" s="215">
        <v>4290.01</v>
      </c>
      <c r="S352" s="62">
        <v>38</v>
      </c>
      <c r="T352" s="215">
        <v>3784.23</v>
      </c>
      <c r="V352" s="182"/>
      <c r="W352" s="183"/>
      <c r="X352" s="177"/>
      <c r="Y352" s="177"/>
      <c r="Z352" s="83"/>
      <c r="AA352" s="64"/>
      <c r="AB352" s="4"/>
      <c r="AC352" s="4"/>
      <c r="AD352" s="4"/>
      <c r="AE352" s="4"/>
      <c r="AF352" s="4"/>
      <c r="AG352" s="4"/>
      <c r="AH352" s="4"/>
      <c r="AI352" s="4"/>
      <c r="AJ352" s="4"/>
      <c r="AK352" s="4"/>
      <c r="AL352" s="4"/>
      <c r="AM352" s="4"/>
    </row>
    <row r="353" spans="1:39" s="3" customFormat="1" ht="15">
      <c r="A353" s="62" t="s">
        <v>723</v>
      </c>
      <c r="B353" s="62" t="s">
        <v>281</v>
      </c>
      <c r="C353" s="62"/>
      <c r="D353" s="62" t="s">
        <v>282</v>
      </c>
      <c r="E353" s="10"/>
      <c r="F353" s="10"/>
      <c r="G353" s="7"/>
      <c r="I353" s="62"/>
      <c r="J353" s="47"/>
      <c r="K353" s="109"/>
      <c r="M353" s="62">
        <v>5</v>
      </c>
      <c r="N353" s="214">
        <v>293.63</v>
      </c>
      <c r="P353" s="62">
        <v>5</v>
      </c>
      <c r="Q353" s="215">
        <v>576.33000000000004</v>
      </c>
      <c r="S353" s="62">
        <v>5</v>
      </c>
      <c r="T353" s="215">
        <v>502.54</v>
      </c>
      <c r="V353" s="182"/>
      <c r="W353" s="183"/>
      <c r="X353" s="177"/>
      <c r="Y353" s="177"/>
      <c r="Z353" s="83"/>
      <c r="AA353" s="64"/>
      <c r="AB353" s="4"/>
      <c r="AC353" s="4"/>
      <c r="AD353" s="4"/>
      <c r="AE353" s="4"/>
      <c r="AF353" s="4"/>
      <c r="AG353" s="4"/>
      <c r="AH353" s="4"/>
      <c r="AI353" s="4"/>
      <c r="AJ353" s="4"/>
      <c r="AK353" s="4"/>
      <c r="AL353" s="4"/>
      <c r="AM353" s="4"/>
    </row>
    <row r="354" spans="1:39" s="3" customFormat="1" ht="15">
      <c r="A354" s="62" t="s">
        <v>723</v>
      </c>
      <c r="B354" s="62" t="s">
        <v>113</v>
      </c>
      <c r="C354" s="62"/>
      <c r="D354" s="62" t="s">
        <v>114</v>
      </c>
      <c r="E354" s="10"/>
      <c r="F354" s="10"/>
      <c r="G354" s="7"/>
      <c r="I354" s="62"/>
      <c r="J354" s="47"/>
      <c r="K354" s="109"/>
      <c r="M354" s="62">
        <v>52</v>
      </c>
      <c r="N354" s="214">
        <v>4356.41</v>
      </c>
      <c r="P354" s="62">
        <v>34</v>
      </c>
      <c r="Q354" s="215">
        <v>2444.5700000000002</v>
      </c>
      <c r="S354" s="62">
        <v>38</v>
      </c>
      <c r="T354" s="215">
        <v>2639.65</v>
      </c>
      <c r="V354" s="182"/>
      <c r="W354" s="183"/>
      <c r="X354" s="177"/>
      <c r="Y354" s="177"/>
      <c r="Z354" s="83"/>
      <c r="AA354" s="64"/>
      <c r="AB354" s="4"/>
      <c r="AC354" s="4"/>
      <c r="AD354" s="4"/>
      <c r="AE354" s="4"/>
      <c r="AF354" s="4"/>
      <c r="AG354" s="4"/>
      <c r="AH354" s="4"/>
      <c r="AI354" s="4"/>
      <c r="AJ354" s="4"/>
      <c r="AK354" s="4"/>
      <c r="AL354" s="4"/>
      <c r="AM354" s="4"/>
    </row>
    <row r="355" spans="1:39" s="3" customFormat="1" ht="15">
      <c r="A355" s="62" t="s">
        <v>723</v>
      </c>
      <c r="B355" s="62" t="s">
        <v>451</v>
      </c>
      <c r="C355" s="62"/>
      <c r="D355" s="62" t="s">
        <v>130</v>
      </c>
      <c r="E355" s="10"/>
      <c r="F355" s="10"/>
      <c r="G355" s="7"/>
      <c r="I355" s="62"/>
      <c r="J355" s="47"/>
      <c r="K355" s="109"/>
      <c r="M355" s="62"/>
      <c r="N355" s="214"/>
      <c r="P355" s="62"/>
      <c r="Q355" s="215"/>
      <c r="S355" s="62">
        <v>1</v>
      </c>
      <c r="T355" s="215">
        <v>104.09</v>
      </c>
      <c r="V355" s="182"/>
      <c r="W355" s="183"/>
      <c r="X355" s="177"/>
      <c r="Y355" s="177"/>
      <c r="Z355" s="83"/>
      <c r="AA355" s="64"/>
      <c r="AB355" s="4"/>
      <c r="AC355" s="4"/>
      <c r="AD355" s="4"/>
      <c r="AE355" s="4"/>
      <c r="AF355" s="4"/>
      <c r="AG355" s="4"/>
      <c r="AH355" s="4"/>
      <c r="AI355" s="4"/>
      <c r="AJ355" s="4"/>
      <c r="AK355" s="4"/>
      <c r="AL355" s="4"/>
      <c r="AM355" s="4"/>
    </row>
    <row r="356" spans="1:39" s="3" customFormat="1" ht="15">
      <c r="A356" s="62" t="s">
        <v>723</v>
      </c>
      <c r="B356" s="62" t="s">
        <v>293</v>
      </c>
      <c r="C356" s="62"/>
      <c r="D356" s="62" t="s">
        <v>130</v>
      </c>
      <c r="E356" s="10"/>
      <c r="F356" s="10"/>
      <c r="G356" s="7"/>
      <c r="I356" s="62"/>
      <c r="J356" s="47"/>
      <c r="K356" s="109"/>
      <c r="M356" s="62">
        <v>41</v>
      </c>
      <c r="N356" s="214">
        <v>3398.39</v>
      </c>
      <c r="P356" s="62">
        <v>34</v>
      </c>
      <c r="Q356" s="215">
        <v>3043.32</v>
      </c>
      <c r="S356" s="62">
        <v>36</v>
      </c>
      <c r="T356" s="215">
        <v>3295.8</v>
      </c>
      <c r="V356" s="182"/>
      <c r="W356" s="183"/>
      <c r="X356" s="177"/>
      <c r="Y356" s="177"/>
      <c r="Z356" s="83"/>
      <c r="AA356" s="64"/>
      <c r="AB356" s="4"/>
      <c r="AC356" s="4"/>
      <c r="AD356" s="4"/>
      <c r="AE356" s="4"/>
      <c r="AF356" s="4"/>
      <c r="AG356" s="4"/>
      <c r="AH356" s="4"/>
      <c r="AI356" s="4"/>
      <c r="AJ356" s="4"/>
      <c r="AK356" s="4"/>
      <c r="AL356" s="4"/>
      <c r="AM356" s="4"/>
    </row>
    <row r="357" spans="1:39" s="3" customFormat="1" ht="15">
      <c r="A357" s="62" t="s">
        <v>723</v>
      </c>
      <c r="B357" s="62" t="s">
        <v>129</v>
      </c>
      <c r="C357" s="62"/>
      <c r="D357" s="62" t="s">
        <v>130</v>
      </c>
      <c r="E357" s="10"/>
      <c r="F357" s="10"/>
      <c r="G357" s="7"/>
      <c r="I357" s="62"/>
      <c r="J357" s="47"/>
      <c r="K357" s="109"/>
      <c r="M357" s="62">
        <v>40</v>
      </c>
      <c r="N357" s="214">
        <v>4084.88</v>
      </c>
      <c r="P357" s="62">
        <v>34</v>
      </c>
      <c r="Q357" s="215">
        <v>2525.38</v>
      </c>
      <c r="S357" s="62">
        <v>26</v>
      </c>
      <c r="T357" s="215">
        <v>1971.46</v>
      </c>
      <c r="V357" s="182"/>
      <c r="W357" s="183"/>
      <c r="X357" s="177"/>
      <c r="Y357" s="177"/>
      <c r="Z357" s="83"/>
      <c r="AA357" s="64"/>
      <c r="AB357" s="4"/>
      <c r="AC357" s="4"/>
      <c r="AD357" s="4"/>
      <c r="AE357" s="4"/>
      <c r="AF357" s="4"/>
      <c r="AG357" s="4"/>
      <c r="AH357" s="4"/>
      <c r="AI357" s="4"/>
      <c r="AJ357" s="4"/>
      <c r="AK357" s="4"/>
      <c r="AL357" s="4"/>
      <c r="AM357" s="4"/>
    </row>
    <row r="358" spans="1:39" s="3" customFormat="1" ht="15">
      <c r="A358" s="62" t="s">
        <v>723</v>
      </c>
      <c r="B358" s="62" t="s">
        <v>314</v>
      </c>
      <c r="C358" s="62"/>
      <c r="D358" s="62" t="s">
        <v>315</v>
      </c>
      <c r="E358" s="10"/>
      <c r="F358" s="10"/>
      <c r="G358" s="7"/>
      <c r="I358" s="62"/>
      <c r="J358" s="47"/>
      <c r="K358" s="109"/>
      <c r="M358" s="62">
        <v>19</v>
      </c>
      <c r="N358" s="214">
        <v>2083.17</v>
      </c>
      <c r="P358" s="62">
        <v>18</v>
      </c>
      <c r="Q358" s="215">
        <v>1716.07</v>
      </c>
      <c r="S358" s="62">
        <v>13</v>
      </c>
      <c r="T358" s="215">
        <v>988.08</v>
      </c>
      <c r="V358" s="182"/>
      <c r="W358" s="183"/>
      <c r="X358" s="177"/>
      <c r="Y358" s="177"/>
      <c r="Z358" s="83"/>
      <c r="AA358" s="64"/>
      <c r="AB358" s="4"/>
      <c r="AC358" s="4"/>
      <c r="AD358" s="4"/>
      <c r="AE358" s="4"/>
      <c r="AF358" s="4"/>
      <c r="AG358" s="4"/>
      <c r="AH358" s="4"/>
      <c r="AI358" s="4"/>
      <c r="AJ358" s="4"/>
      <c r="AK358" s="4"/>
      <c r="AL358" s="4"/>
      <c r="AM358" s="4"/>
    </row>
    <row r="359" spans="1:39" s="3" customFormat="1" ht="15">
      <c r="A359" s="62" t="s">
        <v>723</v>
      </c>
      <c r="B359" s="62" t="s">
        <v>123</v>
      </c>
      <c r="C359" s="62"/>
      <c r="D359" s="62" t="s">
        <v>124</v>
      </c>
      <c r="E359" s="10"/>
      <c r="F359" s="10"/>
      <c r="G359" s="7"/>
      <c r="I359" s="62"/>
      <c r="J359" s="47"/>
      <c r="K359" s="109"/>
      <c r="M359" s="62">
        <v>119</v>
      </c>
      <c r="N359" s="214">
        <v>8982.7800000000007</v>
      </c>
      <c r="P359" s="62">
        <v>89</v>
      </c>
      <c r="Q359" s="215">
        <v>6550.41</v>
      </c>
      <c r="S359" s="62">
        <v>103</v>
      </c>
      <c r="T359" s="215">
        <v>7676.49</v>
      </c>
      <c r="V359" s="182"/>
      <c r="W359" s="183"/>
      <c r="X359" s="177"/>
      <c r="Y359" s="177"/>
      <c r="Z359" s="83"/>
      <c r="AA359" s="64"/>
      <c r="AB359" s="4"/>
      <c r="AC359" s="4"/>
      <c r="AD359" s="4"/>
      <c r="AE359" s="4"/>
      <c r="AF359" s="4"/>
      <c r="AG359" s="4"/>
      <c r="AH359" s="4"/>
      <c r="AI359" s="4"/>
      <c r="AJ359" s="4"/>
      <c r="AK359" s="4"/>
      <c r="AL359" s="4"/>
      <c r="AM359" s="4"/>
    </row>
    <row r="360" spans="1:39" s="3" customFormat="1" ht="15">
      <c r="A360" s="62" t="s">
        <v>723</v>
      </c>
      <c r="B360" s="62" t="s">
        <v>738</v>
      </c>
      <c r="C360" s="62"/>
      <c r="D360" s="62" t="s">
        <v>126</v>
      </c>
      <c r="E360" s="10"/>
      <c r="F360" s="10"/>
      <c r="G360" s="7"/>
      <c r="I360" s="62"/>
      <c r="J360" s="47"/>
      <c r="K360" s="109"/>
      <c r="M360" s="62">
        <v>187</v>
      </c>
      <c r="N360" s="214">
        <v>8328.52</v>
      </c>
      <c r="P360" s="62">
        <v>158</v>
      </c>
      <c r="Q360" s="215">
        <v>7282.9</v>
      </c>
      <c r="S360" s="62">
        <v>134</v>
      </c>
      <c r="T360" s="215">
        <v>7780.97</v>
      </c>
      <c r="V360" s="182"/>
      <c r="W360" s="183"/>
      <c r="X360" s="177"/>
      <c r="Y360" s="177"/>
      <c r="Z360" s="83"/>
      <c r="AA360" s="64"/>
      <c r="AB360" s="4"/>
      <c r="AC360" s="4"/>
      <c r="AD360" s="4"/>
      <c r="AE360" s="4"/>
      <c r="AF360" s="4"/>
      <c r="AG360" s="4"/>
      <c r="AH360" s="4"/>
      <c r="AI360" s="4"/>
      <c r="AJ360" s="4"/>
      <c r="AK360" s="4"/>
      <c r="AL360" s="4"/>
      <c r="AM360" s="4"/>
    </row>
    <row r="361" spans="1:39" s="3" customFormat="1" ht="15">
      <c r="A361" s="62" t="s">
        <v>723</v>
      </c>
      <c r="B361" s="62" t="s">
        <v>409</v>
      </c>
      <c r="C361" s="62"/>
      <c r="D361" s="62" t="s">
        <v>363</v>
      </c>
      <c r="E361" s="10"/>
      <c r="F361" s="10"/>
      <c r="G361" s="7"/>
      <c r="I361" s="62"/>
      <c r="J361" s="47"/>
      <c r="K361" s="109"/>
      <c r="M361" s="62">
        <v>24</v>
      </c>
      <c r="N361" s="214">
        <v>1961.18</v>
      </c>
      <c r="P361" s="62">
        <v>19</v>
      </c>
      <c r="Q361" s="215">
        <v>1586.4</v>
      </c>
      <c r="S361" s="62">
        <v>21</v>
      </c>
      <c r="T361" s="215">
        <v>1543</v>
      </c>
      <c r="V361" s="182"/>
      <c r="W361" s="183"/>
      <c r="X361" s="177"/>
      <c r="Y361" s="177"/>
      <c r="Z361" s="83"/>
      <c r="AA361" s="64"/>
      <c r="AB361" s="4"/>
      <c r="AC361" s="4"/>
      <c r="AD361" s="4"/>
      <c r="AE361" s="4"/>
      <c r="AF361" s="4"/>
      <c r="AG361" s="4"/>
      <c r="AH361" s="4"/>
      <c r="AI361" s="4"/>
      <c r="AJ361" s="4"/>
      <c r="AK361" s="4"/>
      <c r="AL361" s="4"/>
      <c r="AM361" s="4"/>
    </row>
    <row r="362" spans="1:39" s="3" customFormat="1" ht="15">
      <c r="A362" s="62" t="s">
        <v>723</v>
      </c>
      <c r="B362" s="62" t="s">
        <v>362</v>
      </c>
      <c r="C362" s="62"/>
      <c r="D362" s="62" t="s">
        <v>363</v>
      </c>
      <c r="E362" s="10"/>
      <c r="F362" s="10"/>
      <c r="G362" s="7"/>
      <c r="I362" s="62"/>
      <c r="J362" s="47"/>
      <c r="K362" s="109"/>
      <c r="M362" s="62">
        <v>22</v>
      </c>
      <c r="N362" s="214">
        <v>1908.65</v>
      </c>
      <c r="P362" s="62">
        <v>21</v>
      </c>
      <c r="Q362" s="215">
        <v>2271.88</v>
      </c>
      <c r="S362" s="62">
        <v>17</v>
      </c>
      <c r="T362" s="215">
        <v>1714.07</v>
      </c>
      <c r="V362" s="182"/>
      <c r="W362" s="183"/>
      <c r="X362" s="177"/>
      <c r="Y362" s="177"/>
      <c r="Z362" s="83"/>
      <c r="AA362" s="64"/>
      <c r="AB362" s="4"/>
      <c r="AC362" s="4"/>
      <c r="AD362" s="4"/>
      <c r="AE362" s="4"/>
      <c r="AF362" s="4"/>
      <c r="AG362" s="4"/>
      <c r="AH362" s="4"/>
      <c r="AI362" s="4"/>
      <c r="AJ362" s="4"/>
      <c r="AK362" s="4"/>
      <c r="AL362" s="4"/>
      <c r="AM362" s="4"/>
    </row>
    <row r="363" spans="1:39" s="3" customFormat="1" ht="15">
      <c r="A363" s="62" t="s">
        <v>723</v>
      </c>
      <c r="B363" s="62" t="s">
        <v>127</v>
      </c>
      <c r="C363" s="62"/>
      <c r="D363" s="62" t="s">
        <v>128</v>
      </c>
      <c r="E363" s="10"/>
      <c r="F363" s="10"/>
      <c r="G363" s="7"/>
      <c r="I363" s="62"/>
      <c r="J363" s="47"/>
      <c r="K363" s="109"/>
      <c r="M363" s="62">
        <v>22</v>
      </c>
      <c r="N363" s="214">
        <v>2818.4</v>
      </c>
      <c r="P363" s="62">
        <v>19</v>
      </c>
      <c r="Q363" s="215">
        <v>2091.8000000000002</v>
      </c>
      <c r="S363" s="62">
        <v>35</v>
      </c>
      <c r="T363" s="215">
        <v>2781.56</v>
      </c>
      <c r="V363" s="182"/>
      <c r="W363" s="183"/>
      <c r="X363" s="177"/>
      <c r="Y363" s="177"/>
      <c r="Z363" s="83"/>
      <c r="AA363" s="64"/>
      <c r="AB363" s="4"/>
      <c r="AC363" s="4"/>
      <c r="AD363" s="4"/>
      <c r="AE363" s="4"/>
      <c r="AF363" s="4"/>
      <c r="AG363" s="4"/>
      <c r="AH363" s="4"/>
      <c r="AI363" s="4"/>
      <c r="AJ363" s="4"/>
      <c r="AK363" s="4"/>
      <c r="AL363" s="4"/>
      <c r="AM363" s="4"/>
    </row>
    <row r="364" spans="1:39" s="3" customFormat="1" ht="15">
      <c r="A364" s="62" t="s">
        <v>723</v>
      </c>
      <c r="B364" s="62" t="s">
        <v>101</v>
      </c>
      <c r="C364" s="62"/>
      <c r="D364" s="62" t="s">
        <v>110</v>
      </c>
      <c r="E364" s="10"/>
      <c r="F364" s="10"/>
      <c r="G364" s="7"/>
      <c r="I364" s="62"/>
      <c r="J364" s="47"/>
      <c r="K364" s="109"/>
      <c r="M364" s="62">
        <v>16</v>
      </c>
      <c r="N364" s="214">
        <v>1185.9000000000001</v>
      </c>
      <c r="P364" s="62">
        <v>17</v>
      </c>
      <c r="Q364" s="215">
        <v>1177.27</v>
      </c>
      <c r="S364" s="62">
        <v>19</v>
      </c>
      <c r="T364" s="215">
        <v>1131.24</v>
      </c>
      <c r="V364" s="182"/>
      <c r="W364" s="183"/>
      <c r="X364" s="177"/>
      <c r="Y364" s="177"/>
      <c r="Z364" s="83"/>
      <c r="AA364" s="64"/>
      <c r="AB364" s="4"/>
      <c r="AC364" s="4"/>
      <c r="AD364" s="4"/>
      <c r="AE364" s="4"/>
      <c r="AF364" s="4"/>
      <c r="AG364" s="4"/>
      <c r="AH364" s="4"/>
      <c r="AI364" s="4"/>
      <c r="AJ364" s="4"/>
      <c r="AK364" s="4"/>
      <c r="AL364" s="4"/>
      <c r="AM364" s="4"/>
    </row>
    <row r="365" spans="1:39" s="3" customFormat="1" ht="15">
      <c r="A365" s="62" t="s">
        <v>723</v>
      </c>
      <c r="B365" s="62" t="s">
        <v>109</v>
      </c>
      <c r="C365" s="62"/>
      <c r="D365" s="62" t="s">
        <v>110</v>
      </c>
      <c r="E365" s="10"/>
      <c r="F365" s="10"/>
      <c r="G365" s="7"/>
      <c r="I365" s="62"/>
      <c r="J365" s="47"/>
      <c r="K365" s="109"/>
      <c r="M365" s="62">
        <v>5</v>
      </c>
      <c r="N365" s="214">
        <v>595.54999999999995</v>
      </c>
      <c r="P365" s="62">
        <v>2</v>
      </c>
      <c r="Q365" s="215">
        <v>360</v>
      </c>
      <c r="S365" s="62">
        <v>2</v>
      </c>
      <c r="T365" s="215">
        <v>253.61</v>
      </c>
      <c r="V365" s="182"/>
      <c r="W365" s="183"/>
      <c r="X365" s="177"/>
      <c r="Y365" s="177"/>
      <c r="Z365" s="83"/>
      <c r="AA365" s="64"/>
      <c r="AB365" s="4"/>
      <c r="AC365" s="4"/>
      <c r="AD365" s="4"/>
      <c r="AE365" s="4"/>
      <c r="AF365" s="4"/>
      <c r="AG365" s="4"/>
      <c r="AH365" s="4"/>
      <c r="AI365" s="4"/>
      <c r="AJ365" s="4"/>
      <c r="AK365" s="4"/>
      <c r="AL365" s="4"/>
      <c r="AM365" s="4"/>
    </row>
    <row r="366" spans="1:39" s="3" customFormat="1" ht="15">
      <c r="A366" s="62" t="s">
        <v>723</v>
      </c>
      <c r="B366" s="62" t="s">
        <v>131</v>
      </c>
      <c r="C366" s="62"/>
      <c r="D366" s="62" t="s">
        <v>110</v>
      </c>
      <c r="E366" s="10"/>
      <c r="F366" s="10"/>
      <c r="G366" s="7"/>
      <c r="I366" s="62"/>
      <c r="J366" s="47"/>
      <c r="K366" s="109"/>
      <c r="M366" s="62">
        <v>1069</v>
      </c>
      <c r="N366" s="214">
        <v>83039.61</v>
      </c>
      <c r="P366" s="62">
        <v>971</v>
      </c>
      <c r="Q366" s="215">
        <v>75275.66</v>
      </c>
      <c r="S366" s="62">
        <v>850</v>
      </c>
      <c r="T366" s="215">
        <v>66945.45</v>
      </c>
      <c r="V366" s="182"/>
      <c r="W366" s="183"/>
      <c r="X366" s="177"/>
      <c r="Y366" s="177"/>
      <c r="Z366" s="83"/>
      <c r="AA366" s="64"/>
      <c r="AB366" s="4"/>
      <c r="AC366" s="4"/>
      <c r="AD366" s="4"/>
      <c r="AE366" s="4"/>
      <c r="AF366" s="4"/>
      <c r="AG366" s="4"/>
      <c r="AH366" s="4"/>
      <c r="AI366" s="4"/>
      <c r="AJ366" s="4"/>
      <c r="AK366" s="4"/>
      <c r="AL366" s="4"/>
      <c r="AM366" s="4"/>
    </row>
    <row r="367" spans="1:39" s="3" customFormat="1" ht="15">
      <c r="A367" s="62" t="s">
        <v>723</v>
      </c>
      <c r="B367" s="62" t="s">
        <v>739</v>
      </c>
      <c r="C367" s="62"/>
      <c r="D367" s="62" t="s">
        <v>110</v>
      </c>
      <c r="E367" s="10"/>
      <c r="F367" s="10"/>
      <c r="G367" s="7"/>
      <c r="I367" s="62"/>
      <c r="J367" s="47"/>
      <c r="K367" s="109"/>
      <c r="M367" s="62"/>
      <c r="N367" s="214"/>
      <c r="P367" s="62"/>
      <c r="Q367" s="215"/>
      <c r="S367" s="62">
        <v>1</v>
      </c>
      <c r="T367" s="215">
        <v>150</v>
      </c>
      <c r="V367" s="182"/>
      <c r="W367" s="183"/>
      <c r="X367" s="177"/>
      <c r="Y367" s="177"/>
      <c r="Z367" s="83"/>
      <c r="AA367" s="64"/>
      <c r="AB367" s="4"/>
      <c r="AC367" s="4"/>
      <c r="AD367" s="4"/>
      <c r="AE367" s="4"/>
      <c r="AF367" s="4"/>
      <c r="AG367" s="4"/>
      <c r="AH367" s="4"/>
      <c r="AI367" s="4"/>
      <c r="AJ367" s="4"/>
      <c r="AK367" s="4"/>
      <c r="AL367" s="4"/>
      <c r="AM367" s="4"/>
    </row>
    <row r="368" spans="1:39" s="3" customFormat="1" ht="15">
      <c r="A368" s="62" t="s">
        <v>723</v>
      </c>
      <c r="B368" s="62" t="s">
        <v>93</v>
      </c>
      <c r="C368" s="62"/>
      <c r="D368" s="62" t="s">
        <v>94</v>
      </c>
      <c r="E368" s="10"/>
      <c r="F368" s="10"/>
      <c r="G368" s="7"/>
      <c r="I368" s="62"/>
      <c r="J368" s="47"/>
      <c r="K368" s="109"/>
      <c r="M368" s="62">
        <v>166</v>
      </c>
      <c r="N368" s="214">
        <v>15111.02</v>
      </c>
      <c r="P368" s="62">
        <v>140</v>
      </c>
      <c r="Q368" s="215">
        <v>14108.65</v>
      </c>
      <c r="S368" s="62">
        <v>125</v>
      </c>
      <c r="T368" s="215">
        <v>11166.15</v>
      </c>
      <c r="V368" s="182"/>
      <c r="W368" s="183"/>
      <c r="X368" s="177"/>
      <c r="Y368" s="177"/>
      <c r="Z368" s="83"/>
      <c r="AA368" s="64"/>
      <c r="AB368" s="4"/>
      <c r="AC368" s="4"/>
      <c r="AD368" s="4"/>
      <c r="AE368" s="4"/>
      <c r="AF368" s="4"/>
      <c r="AG368" s="4"/>
      <c r="AH368" s="4"/>
      <c r="AI368" s="4"/>
      <c r="AJ368" s="4"/>
      <c r="AK368" s="4"/>
      <c r="AL368" s="4"/>
      <c r="AM368" s="4"/>
    </row>
    <row r="369" spans="1:39" s="3" customFormat="1" ht="15">
      <c r="A369" s="62" t="s">
        <v>723</v>
      </c>
      <c r="B369" s="62" t="s">
        <v>101</v>
      </c>
      <c r="C369" s="62"/>
      <c r="D369" s="62" t="s">
        <v>94</v>
      </c>
      <c r="E369" s="10"/>
      <c r="F369" s="10"/>
      <c r="G369" s="7"/>
      <c r="I369" s="62"/>
      <c r="J369" s="47"/>
      <c r="K369" s="109"/>
      <c r="M369" s="62">
        <v>39</v>
      </c>
      <c r="N369" s="214">
        <v>3720.66</v>
      </c>
      <c r="P369" s="62">
        <v>30</v>
      </c>
      <c r="Q369" s="215">
        <v>2070.35</v>
      </c>
      <c r="S369" s="62">
        <v>23</v>
      </c>
      <c r="T369" s="215">
        <v>1537.01</v>
      </c>
      <c r="V369" s="182"/>
      <c r="W369" s="183"/>
      <c r="X369" s="177"/>
      <c r="Y369" s="177"/>
      <c r="Z369" s="83"/>
      <c r="AA369" s="64"/>
      <c r="AB369" s="4"/>
      <c r="AC369" s="4"/>
      <c r="AD369" s="4"/>
      <c r="AE369" s="4"/>
      <c r="AF369" s="4"/>
      <c r="AG369" s="4"/>
      <c r="AH369" s="4"/>
      <c r="AI369" s="4"/>
      <c r="AJ369" s="4"/>
      <c r="AK369" s="4"/>
      <c r="AL369" s="4"/>
      <c r="AM369" s="4"/>
    </row>
    <row r="370" spans="1:39" s="3" customFormat="1" ht="15">
      <c r="A370" s="62" t="s">
        <v>723</v>
      </c>
      <c r="B370" s="62" t="s">
        <v>108</v>
      </c>
      <c r="C370" s="62"/>
      <c r="D370" s="62" t="s">
        <v>94</v>
      </c>
      <c r="E370" s="10"/>
      <c r="F370" s="10"/>
      <c r="G370" s="7"/>
      <c r="I370" s="62"/>
      <c r="J370" s="47"/>
      <c r="K370" s="109"/>
      <c r="M370" s="62">
        <v>556</v>
      </c>
      <c r="N370" s="214">
        <v>44697.82</v>
      </c>
      <c r="P370" s="62">
        <v>484</v>
      </c>
      <c r="Q370" s="215">
        <v>38838.03</v>
      </c>
      <c r="S370" s="62">
        <v>362</v>
      </c>
      <c r="T370" s="215">
        <v>30407.919999999998</v>
      </c>
      <c r="V370" s="182"/>
      <c r="W370" s="183"/>
      <c r="X370" s="177"/>
      <c r="Y370" s="177"/>
      <c r="Z370" s="83"/>
      <c r="AA370" s="64"/>
      <c r="AB370" s="4"/>
      <c r="AC370" s="4"/>
      <c r="AD370" s="4"/>
      <c r="AE370" s="4"/>
      <c r="AF370" s="4"/>
      <c r="AG370" s="4"/>
      <c r="AH370" s="4"/>
      <c r="AI370" s="4"/>
      <c r="AJ370" s="4"/>
      <c r="AK370" s="4"/>
      <c r="AL370" s="4"/>
      <c r="AM370" s="4"/>
    </row>
    <row r="371" spans="1:39" s="3" customFormat="1" ht="15">
      <c r="A371" s="62" t="s">
        <v>723</v>
      </c>
      <c r="B371" s="62" t="s">
        <v>714</v>
      </c>
      <c r="C371" s="62"/>
      <c r="D371" s="62" t="s">
        <v>94</v>
      </c>
      <c r="E371" s="10"/>
      <c r="F371" s="10"/>
      <c r="G371" s="7"/>
      <c r="I371" s="62"/>
      <c r="J371" s="47"/>
      <c r="K371" s="109"/>
      <c r="M371" s="62">
        <v>43</v>
      </c>
      <c r="N371" s="214">
        <v>2928.29</v>
      </c>
      <c r="P371" s="62">
        <v>4</v>
      </c>
      <c r="Q371" s="215">
        <v>199.34</v>
      </c>
      <c r="S371" s="62">
        <v>119</v>
      </c>
      <c r="T371" s="215">
        <v>11722.56</v>
      </c>
      <c r="V371" s="182"/>
      <c r="W371" s="183"/>
      <c r="X371" s="177"/>
      <c r="Y371" s="177"/>
      <c r="Z371" s="83"/>
      <c r="AA371" s="64"/>
      <c r="AB371" s="4"/>
      <c r="AC371" s="4"/>
      <c r="AD371" s="4"/>
      <c r="AE371" s="4"/>
      <c r="AF371" s="4"/>
      <c r="AG371" s="4"/>
      <c r="AH371" s="4"/>
      <c r="AI371" s="4"/>
      <c r="AJ371" s="4"/>
      <c r="AK371" s="4"/>
      <c r="AL371" s="4"/>
      <c r="AM371" s="4"/>
    </row>
    <row r="372" spans="1:39" s="3" customFormat="1" ht="15">
      <c r="A372" s="62" t="s">
        <v>723</v>
      </c>
      <c r="B372" s="62" t="s">
        <v>237</v>
      </c>
      <c r="C372" s="62"/>
      <c r="D372" s="62" t="s">
        <v>94</v>
      </c>
      <c r="E372" s="10"/>
      <c r="F372" s="10"/>
      <c r="G372" s="7"/>
      <c r="I372" s="62"/>
      <c r="J372" s="47"/>
      <c r="K372" s="109"/>
      <c r="M372" s="62">
        <v>1</v>
      </c>
      <c r="N372" s="214">
        <v>67.69</v>
      </c>
      <c r="P372" s="62">
        <v>1</v>
      </c>
      <c r="Q372" s="215">
        <v>180</v>
      </c>
      <c r="S372" s="62"/>
      <c r="T372" s="215"/>
      <c r="V372" s="182"/>
      <c r="W372" s="183"/>
      <c r="X372" s="177"/>
      <c r="Y372" s="177"/>
      <c r="Z372" s="83"/>
      <c r="AA372" s="64"/>
      <c r="AB372" s="4"/>
      <c r="AC372" s="4"/>
      <c r="AD372" s="4"/>
      <c r="AE372" s="4"/>
      <c r="AF372" s="4"/>
      <c r="AG372" s="4"/>
      <c r="AH372" s="4"/>
      <c r="AI372" s="4"/>
      <c r="AJ372" s="4"/>
      <c r="AK372" s="4"/>
      <c r="AL372" s="4"/>
      <c r="AM372" s="4"/>
    </row>
    <row r="373" spans="1:39" s="3" customFormat="1" ht="15">
      <c r="A373" s="62" t="s">
        <v>723</v>
      </c>
      <c r="B373" s="62" t="s">
        <v>120</v>
      </c>
      <c r="C373" s="62"/>
      <c r="D373" s="62" t="s">
        <v>94</v>
      </c>
      <c r="E373" s="10"/>
      <c r="F373" s="10"/>
      <c r="G373" s="7"/>
      <c r="I373" s="62"/>
      <c r="J373" s="47"/>
      <c r="K373" s="109"/>
      <c r="M373" s="62">
        <v>263</v>
      </c>
      <c r="N373" s="214">
        <v>24535.59</v>
      </c>
      <c r="P373" s="62">
        <v>239</v>
      </c>
      <c r="Q373" s="215">
        <v>21974.26</v>
      </c>
      <c r="S373" s="62">
        <v>211</v>
      </c>
      <c r="T373" s="215">
        <v>18945.580000000002</v>
      </c>
      <c r="V373" s="182"/>
      <c r="W373" s="183"/>
      <c r="X373" s="177"/>
      <c r="Y373" s="177"/>
      <c r="Z373" s="83"/>
      <c r="AA373" s="64"/>
      <c r="AB373" s="4"/>
      <c r="AC373" s="4"/>
      <c r="AD373" s="4"/>
      <c r="AE373" s="4"/>
      <c r="AF373" s="4"/>
      <c r="AG373" s="4"/>
      <c r="AH373" s="4"/>
      <c r="AI373" s="4"/>
      <c r="AJ373" s="4"/>
      <c r="AK373" s="4"/>
      <c r="AL373" s="4"/>
      <c r="AM373" s="4"/>
    </row>
    <row r="374" spans="1:39" s="3" customFormat="1" ht="15">
      <c r="A374" s="62" t="s">
        <v>723</v>
      </c>
      <c r="B374" s="62" t="s">
        <v>377</v>
      </c>
      <c r="C374" s="62"/>
      <c r="D374" s="62" t="s">
        <v>94</v>
      </c>
      <c r="E374" s="10"/>
      <c r="F374" s="10"/>
      <c r="G374" s="7"/>
      <c r="I374" s="62"/>
      <c r="J374" s="47"/>
      <c r="K374" s="109"/>
      <c r="M374" s="62">
        <v>13</v>
      </c>
      <c r="N374" s="214">
        <v>1238.6600000000001</v>
      </c>
      <c r="P374" s="62">
        <v>10</v>
      </c>
      <c r="Q374" s="215">
        <v>978.56</v>
      </c>
      <c r="S374" s="62">
        <v>11</v>
      </c>
      <c r="T374" s="215">
        <v>868.85</v>
      </c>
      <c r="V374" s="182"/>
      <c r="W374" s="183"/>
      <c r="X374" s="177"/>
      <c r="Y374" s="177"/>
      <c r="Z374" s="83"/>
      <c r="AA374" s="64"/>
      <c r="AB374" s="4"/>
      <c r="AC374" s="4"/>
      <c r="AD374" s="4"/>
      <c r="AE374" s="4"/>
      <c r="AF374" s="4"/>
      <c r="AG374" s="4"/>
      <c r="AH374" s="4"/>
      <c r="AI374" s="4"/>
      <c r="AJ374" s="4"/>
      <c r="AK374" s="4"/>
      <c r="AL374" s="4"/>
      <c r="AM374" s="4"/>
    </row>
    <row r="375" spans="1:39" s="3" customFormat="1" ht="15">
      <c r="A375" s="62" t="s">
        <v>723</v>
      </c>
      <c r="B375" s="62" t="s">
        <v>340</v>
      </c>
      <c r="C375" s="62"/>
      <c r="D375" s="62" t="s">
        <v>341</v>
      </c>
      <c r="E375" s="10"/>
      <c r="F375" s="10"/>
      <c r="G375" s="7"/>
      <c r="I375" s="62"/>
      <c r="J375" s="47"/>
      <c r="K375" s="109"/>
      <c r="M375" s="62">
        <v>62</v>
      </c>
      <c r="N375" s="214">
        <v>6087.4</v>
      </c>
      <c r="P375" s="62">
        <v>51</v>
      </c>
      <c r="Q375" s="215">
        <v>4541.87</v>
      </c>
      <c r="S375" s="62">
        <v>45</v>
      </c>
      <c r="T375" s="215">
        <v>4169.54</v>
      </c>
      <c r="V375" s="182"/>
      <c r="W375" s="183"/>
      <c r="X375" s="177"/>
      <c r="Y375" s="177"/>
      <c r="Z375" s="83"/>
      <c r="AA375" s="64"/>
      <c r="AB375" s="4"/>
      <c r="AC375" s="4"/>
      <c r="AD375" s="4"/>
      <c r="AE375" s="4"/>
      <c r="AF375" s="4"/>
      <c r="AG375" s="4"/>
      <c r="AH375" s="4"/>
      <c r="AI375" s="4"/>
      <c r="AJ375" s="4"/>
      <c r="AK375" s="4"/>
      <c r="AL375" s="4"/>
      <c r="AM375" s="4"/>
    </row>
    <row r="376" spans="1:39" s="3" customFormat="1" ht="15">
      <c r="A376" s="62" t="s">
        <v>723</v>
      </c>
      <c r="B376" s="62" t="s">
        <v>740</v>
      </c>
      <c r="C376" s="62"/>
      <c r="D376" s="62" t="s">
        <v>347</v>
      </c>
      <c r="E376" s="10"/>
      <c r="F376" s="10"/>
      <c r="G376" s="7"/>
      <c r="I376" s="62"/>
      <c r="J376" s="47"/>
      <c r="K376" s="109"/>
      <c r="M376" s="62"/>
      <c r="N376" s="214"/>
      <c r="P376" s="62"/>
      <c r="Q376" s="215"/>
      <c r="S376" s="62">
        <v>1</v>
      </c>
      <c r="T376" s="215">
        <v>150</v>
      </c>
      <c r="V376" s="182"/>
      <c r="W376" s="183"/>
      <c r="X376" s="177"/>
      <c r="Y376" s="177"/>
      <c r="Z376" s="83"/>
      <c r="AA376" s="64"/>
      <c r="AB376" s="4"/>
      <c r="AC376" s="4"/>
      <c r="AD376" s="4"/>
      <c r="AE376" s="4"/>
      <c r="AF376" s="4"/>
      <c r="AG376" s="4"/>
      <c r="AH376" s="4"/>
      <c r="AI376" s="4"/>
      <c r="AJ376" s="4"/>
      <c r="AK376" s="4"/>
      <c r="AL376" s="4"/>
      <c r="AM376" s="4"/>
    </row>
    <row r="377" spans="1:39" s="3" customFormat="1" ht="15">
      <c r="A377" s="62" t="s">
        <v>723</v>
      </c>
      <c r="B377" s="62" t="s">
        <v>346</v>
      </c>
      <c r="C377" s="62"/>
      <c r="D377" s="62" t="s">
        <v>347</v>
      </c>
      <c r="E377" s="10"/>
      <c r="F377" s="10"/>
      <c r="G377" s="7"/>
      <c r="I377" s="62"/>
      <c r="J377" s="47"/>
      <c r="K377" s="109"/>
      <c r="M377" s="62">
        <v>8</v>
      </c>
      <c r="N377" s="214">
        <v>1142.58</v>
      </c>
      <c r="P377" s="62">
        <v>4</v>
      </c>
      <c r="Q377" s="215">
        <v>390.08</v>
      </c>
      <c r="S377" s="62">
        <v>5</v>
      </c>
      <c r="T377" s="215">
        <v>381.82</v>
      </c>
      <c r="V377" s="182"/>
      <c r="W377" s="183"/>
      <c r="X377" s="177"/>
      <c r="Y377" s="177"/>
      <c r="Z377" s="83"/>
      <c r="AA377" s="64"/>
      <c r="AB377" s="4"/>
      <c r="AC377" s="4"/>
      <c r="AD377" s="4"/>
      <c r="AE377" s="4"/>
      <c r="AF377" s="4"/>
      <c r="AG377" s="4"/>
      <c r="AH377" s="4"/>
      <c r="AI377" s="4"/>
      <c r="AJ377" s="4"/>
      <c r="AK377" s="4"/>
      <c r="AL377" s="4"/>
      <c r="AM377" s="4"/>
    </row>
    <row r="378" spans="1:39" s="3" customFormat="1" ht="15">
      <c r="A378" s="62" t="s">
        <v>723</v>
      </c>
      <c r="B378" s="62" t="s">
        <v>132</v>
      </c>
      <c r="C378" s="62"/>
      <c r="D378" s="62" t="s">
        <v>133</v>
      </c>
      <c r="E378" s="10"/>
      <c r="F378" s="10"/>
      <c r="G378" s="7"/>
      <c r="I378" s="62"/>
      <c r="J378" s="47"/>
      <c r="K378" s="109"/>
      <c r="M378" s="62">
        <v>214</v>
      </c>
      <c r="N378" s="214">
        <v>19260.68</v>
      </c>
      <c r="P378" s="62">
        <v>186</v>
      </c>
      <c r="Q378" s="215">
        <v>17923.03</v>
      </c>
      <c r="S378" s="62">
        <v>174</v>
      </c>
      <c r="T378" s="215">
        <v>12578.99</v>
      </c>
      <c r="V378" s="182"/>
      <c r="W378" s="183"/>
      <c r="X378" s="177"/>
      <c r="Y378" s="177"/>
      <c r="Z378" s="83"/>
      <c r="AA378" s="64"/>
      <c r="AB378" s="4"/>
      <c r="AC378" s="4"/>
      <c r="AD378" s="4"/>
      <c r="AE378" s="4"/>
      <c r="AF378" s="4"/>
      <c r="AG378" s="4"/>
      <c r="AH378" s="4"/>
      <c r="AI378" s="4"/>
      <c r="AJ378" s="4"/>
      <c r="AK378" s="4"/>
      <c r="AL378" s="4"/>
      <c r="AM378" s="4"/>
    </row>
    <row r="379" spans="1:39" s="3" customFormat="1" ht="15">
      <c r="A379" s="62" t="s">
        <v>723</v>
      </c>
      <c r="B379" s="62" t="s">
        <v>360</v>
      </c>
      <c r="C379" s="62"/>
      <c r="D379" s="62" t="s">
        <v>361</v>
      </c>
      <c r="E379" s="10"/>
      <c r="F379" s="10"/>
      <c r="G379" s="7"/>
      <c r="I379" s="62"/>
      <c r="J379" s="47"/>
      <c r="K379" s="109"/>
      <c r="M379" s="62">
        <v>13</v>
      </c>
      <c r="N379" s="214">
        <v>1233.6500000000001</v>
      </c>
      <c r="P379" s="62">
        <v>10</v>
      </c>
      <c r="Q379" s="215">
        <v>819.08</v>
      </c>
      <c r="S379" s="62">
        <v>5</v>
      </c>
      <c r="T379" s="215">
        <v>263.31</v>
      </c>
      <c r="V379" s="182"/>
      <c r="W379" s="183"/>
      <c r="X379" s="177"/>
      <c r="Y379" s="177"/>
      <c r="Z379" s="83"/>
      <c r="AA379" s="64"/>
      <c r="AB379" s="4"/>
      <c r="AC379" s="4"/>
      <c r="AD379" s="4"/>
      <c r="AE379" s="4"/>
      <c r="AF379" s="4"/>
      <c r="AG379" s="4"/>
      <c r="AH379" s="4"/>
      <c r="AI379" s="4"/>
      <c r="AJ379" s="4"/>
      <c r="AK379" s="4"/>
      <c r="AL379" s="4"/>
      <c r="AM379" s="4"/>
    </row>
    <row r="380" spans="1:39" s="3" customFormat="1" ht="15">
      <c r="A380" s="62" t="s">
        <v>723</v>
      </c>
      <c r="B380" s="62" t="s">
        <v>741</v>
      </c>
      <c r="C380" s="62"/>
      <c r="D380" s="62" t="s">
        <v>361</v>
      </c>
      <c r="E380" s="10"/>
      <c r="F380" s="10"/>
      <c r="G380" s="7"/>
      <c r="I380" s="62"/>
      <c r="J380" s="47"/>
      <c r="K380" s="109"/>
      <c r="M380" s="62"/>
      <c r="N380" s="214"/>
      <c r="P380" s="62"/>
      <c r="Q380" s="215"/>
      <c r="S380" s="62">
        <v>2</v>
      </c>
      <c r="T380" s="215">
        <v>121</v>
      </c>
      <c r="V380" s="182"/>
      <c r="W380" s="183"/>
      <c r="X380" s="177"/>
      <c r="Y380" s="177"/>
      <c r="Z380" s="83"/>
      <c r="AA380" s="64"/>
      <c r="AB380" s="4"/>
      <c r="AC380" s="4"/>
      <c r="AD380" s="4"/>
      <c r="AE380" s="4"/>
      <c r="AF380" s="4"/>
      <c r="AG380" s="4"/>
      <c r="AH380" s="4"/>
      <c r="AI380" s="4"/>
      <c r="AJ380" s="4"/>
      <c r="AK380" s="4"/>
      <c r="AL380" s="4"/>
      <c r="AM380" s="4"/>
    </row>
    <row r="381" spans="1:39" s="3" customFormat="1" ht="15">
      <c r="A381" s="62" t="s">
        <v>723</v>
      </c>
      <c r="B381" s="62" t="s">
        <v>314</v>
      </c>
      <c r="C381" s="62"/>
      <c r="D381" s="62" t="s">
        <v>139</v>
      </c>
      <c r="E381" s="10"/>
      <c r="F381" s="10"/>
      <c r="G381" s="7"/>
      <c r="I381" s="62"/>
      <c r="J381" s="47"/>
      <c r="K381" s="109"/>
      <c r="M381" s="62">
        <v>1</v>
      </c>
      <c r="N381" s="214">
        <v>143.83000000000001</v>
      </c>
      <c r="P381" s="62">
        <v>1</v>
      </c>
      <c r="Q381" s="215">
        <v>127.37</v>
      </c>
      <c r="S381" s="62"/>
      <c r="T381" s="215"/>
      <c r="V381" s="182"/>
      <c r="W381" s="183"/>
      <c r="X381" s="177"/>
      <c r="Y381" s="177"/>
      <c r="Z381" s="83"/>
      <c r="AA381" s="64"/>
      <c r="AB381" s="4"/>
      <c r="AC381" s="4"/>
      <c r="AD381" s="4"/>
      <c r="AE381" s="4"/>
      <c r="AF381" s="4"/>
      <c r="AG381" s="4"/>
      <c r="AH381" s="4"/>
      <c r="AI381" s="4"/>
      <c r="AJ381" s="4"/>
      <c r="AK381" s="4"/>
      <c r="AL381" s="4"/>
      <c r="AM381" s="4"/>
    </row>
    <row r="382" spans="1:39" s="3" customFormat="1" ht="15">
      <c r="A382" s="62" t="s">
        <v>723</v>
      </c>
      <c r="B382" s="62" t="s">
        <v>138</v>
      </c>
      <c r="C382" s="62"/>
      <c r="D382" s="62" t="s">
        <v>139</v>
      </c>
      <c r="E382" s="10"/>
      <c r="F382" s="10"/>
      <c r="G382" s="7"/>
      <c r="I382" s="62"/>
      <c r="J382" s="47"/>
      <c r="K382" s="109"/>
      <c r="M382" s="62">
        <v>225</v>
      </c>
      <c r="N382" s="214">
        <v>14540.13</v>
      </c>
      <c r="P382" s="62">
        <v>210</v>
      </c>
      <c r="Q382" s="215">
        <v>12788.86</v>
      </c>
      <c r="S382" s="62">
        <v>162</v>
      </c>
      <c r="T382" s="215">
        <v>10473.32</v>
      </c>
      <c r="V382" s="182"/>
      <c r="W382" s="183"/>
      <c r="X382" s="177"/>
      <c r="Y382" s="177"/>
      <c r="Z382" s="83"/>
      <c r="AA382" s="64"/>
      <c r="AB382" s="4"/>
      <c r="AC382" s="4"/>
      <c r="AD382" s="4"/>
      <c r="AE382" s="4"/>
      <c r="AF382" s="4"/>
      <c r="AG382" s="4"/>
      <c r="AH382" s="4"/>
      <c r="AI382" s="4"/>
      <c r="AJ382" s="4"/>
      <c r="AK382" s="4"/>
      <c r="AL382" s="4"/>
      <c r="AM382" s="4"/>
    </row>
    <row r="383" spans="1:39" s="3" customFormat="1" ht="15">
      <c r="A383" s="62" t="s">
        <v>723</v>
      </c>
      <c r="B383" s="62" t="s">
        <v>371</v>
      </c>
      <c r="C383" s="62"/>
      <c r="D383" s="62" t="s">
        <v>372</v>
      </c>
      <c r="E383" s="10"/>
      <c r="F383" s="10"/>
      <c r="G383" s="7"/>
      <c r="I383" s="62"/>
      <c r="J383" s="47"/>
      <c r="K383" s="109"/>
      <c r="M383" s="62">
        <v>23</v>
      </c>
      <c r="N383" s="214">
        <v>1919.42</v>
      </c>
      <c r="P383" s="62">
        <v>19</v>
      </c>
      <c r="Q383" s="215">
        <v>1413.94</v>
      </c>
      <c r="S383" s="62">
        <v>26</v>
      </c>
      <c r="T383" s="215">
        <v>2201.48</v>
      </c>
      <c r="V383" s="182"/>
      <c r="W383" s="183"/>
      <c r="X383" s="177"/>
      <c r="Y383" s="177"/>
      <c r="Z383" s="83"/>
      <c r="AA383" s="64"/>
      <c r="AB383" s="4"/>
      <c r="AC383" s="4"/>
      <c r="AD383" s="4"/>
      <c r="AE383" s="4"/>
      <c r="AF383" s="4"/>
      <c r="AG383" s="4"/>
      <c r="AH383" s="4"/>
      <c r="AI383" s="4"/>
      <c r="AJ383" s="4"/>
      <c r="AK383" s="4"/>
      <c r="AL383" s="4"/>
      <c r="AM383" s="4"/>
    </row>
    <row r="384" spans="1:39" s="3" customFormat="1" ht="15">
      <c r="A384" s="62" t="s">
        <v>723</v>
      </c>
      <c r="B384" s="62" t="s">
        <v>373</v>
      </c>
      <c r="C384" s="62"/>
      <c r="D384" s="62" t="s">
        <v>374</v>
      </c>
      <c r="E384" s="10"/>
      <c r="F384" s="10"/>
      <c r="G384" s="7"/>
      <c r="I384" s="62"/>
      <c r="J384" s="47"/>
      <c r="K384" s="109"/>
      <c r="M384" s="62">
        <v>18</v>
      </c>
      <c r="N384" s="214">
        <v>2233.84</v>
      </c>
      <c r="P384" s="62">
        <v>19</v>
      </c>
      <c r="Q384" s="215">
        <v>2373.2399999999998</v>
      </c>
      <c r="S384" s="62">
        <v>27</v>
      </c>
      <c r="T384" s="215">
        <v>3419.72</v>
      </c>
      <c r="V384" s="182"/>
      <c r="W384" s="183"/>
      <c r="X384" s="177"/>
      <c r="Y384" s="177"/>
      <c r="Z384" s="83"/>
      <c r="AA384" s="64"/>
      <c r="AB384" s="4"/>
      <c r="AC384" s="4"/>
      <c r="AD384" s="4"/>
      <c r="AE384" s="4"/>
      <c r="AF384" s="4"/>
      <c r="AG384" s="4"/>
      <c r="AH384" s="4"/>
      <c r="AI384" s="4"/>
      <c r="AJ384" s="4"/>
      <c r="AK384" s="4"/>
      <c r="AL384" s="4"/>
      <c r="AM384" s="4"/>
    </row>
    <row r="385" spans="1:39" s="3" customFormat="1" ht="15">
      <c r="A385" s="62" t="s">
        <v>723</v>
      </c>
      <c r="B385" s="62" t="s">
        <v>140</v>
      </c>
      <c r="C385" s="62"/>
      <c r="D385" s="62" t="s">
        <v>141</v>
      </c>
      <c r="E385" s="10"/>
      <c r="F385" s="10"/>
      <c r="G385" s="7"/>
      <c r="I385" s="62"/>
      <c r="J385" s="47"/>
      <c r="K385" s="109"/>
      <c r="M385" s="62">
        <v>3</v>
      </c>
      <c r="N385" s="214">
        <v>199.22</v>
      </c>
      <c r="P385" s="62">
        <v>3</v>
      </c>
      <c r="Q385" s="215">
        <v>160</v>
      </c>
      <c r="S385" s="62">
        <v>1</v>
      </c>
      <c r="T385" s="215">
        <v>150</v>
      </c>
      <c r="V385" s="182"/>
      <c r="W385" s="183"/>
      <c r="X385" s="177"/>
      <c r="Y385" s="177"/>
      <c r="Z385" s="83"/>
      <c r="AA385" s="64"/>
      <c r="AB385" s="4"/>
      <c r="AC385" s="4"/>
      <c r="AD385" s="4"/>
      <c r="AE385" s="4"/>
      <c r="AF385" s="4"/>
      <c r="AG385" s="4"/>
      <c r="AH385" s="4"/>
      <c r="AI385" s="4"/>
      <c r="AJ385" s="4"/>
      <c r="AK385" s="4"/>
      <c r="AL385" s="4"/>
      <c r="AM385" s="4"/>
    </row>
    <row r="386" spans="1:39" s="3" customFormat="1" ht="15">
      <c r="A386" s="62" t="s">
        <v>723</v>
      </c>
      <c r="B386" s="62" t="s">
        <v>543</v>
      </c>
      <c r="C386" s="62"/>
      <c r="D386" s="62" t="s">
        <v>544</v>
      </c>
      <c r="E386" s="10"/>
      <c r="F386" s="10"/>
      <c r="G386" s="7"/>
      <c r="I386" s="62"/>
      <c r="J386" s="47"/>
      <c r="K386" s="109"/>
      <c r="M386" s="62"/>
      <c r="N386" s="214"/>
      <c r="P386" s="62"/>
      <c r="Q386" s="215"/>
      <c r="S386" s="62">
        <v>1</v>
      </c>
      <c r="T386" s="215">
        <v>54.92</v>
      </c>
      <c r="V386" s="182"/>
      <c r="W386" s="183"/>
      <c r="X386" s="177"/>
      <c r="Y386" s="177"/>
      <c r="Z386" s="83"/>
      <c r="AA386" s="64"/>
      <c r="AB386" s="4"/>
      <c r="AC386" s="4"/>
      <c r="AD386" s="4"/>
      <c r="AE386" s="4"/>
      <c r="AF386" s="4"/>
      <c r="AG386" s="4"/>
      <c r="AH386" s="4"/>
      <c r="AI386" s="4"/>
      <c r="AJ386" s="4"/>
      <c r="AK386" s="4"/>
      <c r="AL386" s="4"/>
      <c r="AM386" s="4"/>
    </row>
    <row r="387" spans="1:39" s="3" customFormat="1" ht="15">
      <c r="A387" s="62" t="s">
        <v>723</v>
      </c>
      <c r="B387" s="62" t="s">
        <v>142</v>
      </c>
      <c r="C387" s="62"/>
      <c r="D387" s="62" t="s">
        <v>143</v>
      </c>
      <c r="E387" s="10"/>
      <c r="F387" s="10"/>
      <c r="G387" s="7"/>
      <c r="I387" s="62"/>
      <c r="J387" s="47"/>
      <c r="K387" s="109"/>
      <c r="M387" s="62">
        <v>11</v>
      </c>
      <c r="N387" s="214">
        <v>1612.49</v>
      </c>
      <c r="P387" s="62">
        <v>12</v>
      </c>
      <c r="Q387" s="215">
        <v>1290.9100000000001</v>
      </c>
      <c r="S387" s="62">
        <v>8</v>
      </c>
      <c r="T387" s="215">
        <v>951.48</v>
      </c>
      <c r="V387" s="182"/>
      <c r="W387" s="183"/>
      <c r="X387" s="177"/>
      <c r="Y387" s="177"/>
      <c r="Z387" s="83"/>
      <c r="AA387" s="64"/>
      <c r="AB387" s="4"/>
      <c r="AC387" s="4"/>
      <c r="AD387" s="4"/>
      <c r="AE387" s="4"/>
      <c r="AF387" s="4"/>
      <c r="AG387" s="4"/>
      <c r="AH387" s="4"/>
      <c r="AI387" s="4"/>
      <c r="AJ387" s="4"/>
      <c r="AK387" s="4"/>
      <c r="AL387" s="4"/>
      <c r="AM387" s="4"/>
    </row>
    <row r="388" spans="1:39" s="3" customFormat="1" ht="15">
      <c r="A388" s="62" t="s">
        <v>723</v>
      </c>
      <c r="B388" s="62" t="s">
        <v>104</v>
      </c>
      <c r="C388" s="62"/>
      <c r="D388" s="62" t="s">
        <v>105</v>
      </c>
      <c r="E388" s="10"/>
      <c r="F388" s="10"/>
      <c r="G388" s="7"/>
      <c r="I388" s="62"/>
      <c r="J388" s="47"/>
      <c r="K388" s="109"/>
      <c r="M388" s="62">
        <v>37</v>
      </c>
      <c r="N388" s="214">
        <v>3305.91</v>
      </c>
      <c r="P388" s="62">
        <v>34</v>
      </c>
      <c r="Q388" s="215">
        <v>3252.65</v>
      </c>
      <c r="S388" s="62">
        <v>33</v>
      </c>
      <c r="T388" s="215">
        <v>3562.76</v>
      </c>
      <c r="V388" s="182"/>
      <c r="W388" s="183"/>
      <c r="X388" s="177"/>
      <c r="Y388" s="177"/>
      <c r="Z388" s="83"/>
      <c r="AA388" s="64"/>
      <c r="AB388" s="4"/>
      <c r="AC388" s="4"/>
      <c r="AD388" s="4"/>
      <c r="AE388" s="4"/>
      <c r="AF388" s="4"/>
      <c r="AG388" s="4"/>
      <c r="AH388" s="4"/>
      <c r="AI388" s="4"/>
      <c r="AJ388" s="4"/>
      <c r="AK388" s="4"/>
      <c r="AL388" s="4"/>
      <c r="AM388" s="4"/>
    </row>
    <row r="389" spans="1:39" s="3" customFormat="1" ht="15">
      <c r="A389" s="62" t="s">
        <v>723</v>
      </c>
      <c r="B389" s="62" t="s">
        <v>716</v>
      </c>
      <c r="C389" s="62"/>
      <c r="D389" s="62" t="s">
        <v>105</v>
      </c>
      <c r="E389" s="10"/>
      <c r="F389" s="10"/>
      <c r="G389" s="7"/>
      <c r="I389" s="62"/>
      <c r="J389" s="47"/>
      <c r="K389" s="109"/>
      <c r="M389" s="62">
        <v>18</v>
      </c>
      <c r="N389" s="214">
        <v>1503.66</v>
      </c>
      <c r="P389" s="62"/>
      <c r="Q389" s="215"/>
      <c r="S389" s="62">
        <v>56</v>
      </c>
      <c r="T389" s="215">
        <v>4790.1499999999996</v>
      </c>
      <c r="V389" s="182"/>
      <c r="W389" s="183"/>
      <c r="X389" s="177"/>
      <c r="Y389" s="177"/>
      <c r="Z389" s="83"/>
      <c r="AA389" s="64"/>
      <c r="AB389" s="4"/>
      <c r="AC389" s="4"/>
      <c r="AD389" s="4"/>
      <c r="AE389" s="4"/>
      <c r="AF389" s="4"/>
      <c r="AG389" s="4"/>
      <c r="AH389" s="4"/>
      <c r="AI389" s="4"/>
      <c r="AJ389" s="4"/>
      <c r="AK389" s="4"/>
      <c r="AL389" s="4"/>
      <c r="AM389" s="4"/>
    </row>
    <row r="390" spans="1:39" s="3" customFormat="1" ht="15">
      <c r="A390" s="62" t="s">
        <v>723</v>
      </c>
      <c r="B390" s="62" t="s">
        <v>111</v>
      </c>
      <c r="C390" s="62"/>
      <c r="D390" s="62" t="s">
        <v>105</v>
      </c>
      <c r="E390" s="10"/>
      <c r="F390" s="10"/>
      <c r="G390" s="7"/>
      <c r="I390" s="62"/>
      <c r="J390" s="47"/>
      <c r="K390" s="109"/>
      <c r="M390" s="62">
        <v>3</v>
      </c>
      <c r="N390" s="214">
        <v>182.59</v>
      </c>
      <c r="P390" s="62">
        <v>3</v>
      </c>
      <c r="Q390" s="215">
        <v>120</v>
      </c>
      <c r="S390" s="62">
        <v>2</v>
      </c>
      <c r="T390" s="215">
        <v>168.47</v>
      </c>
      <c r="V390" s="182"/>
      <c r="W390" s="183"/>
      <c r="X390" s="177"/>
      <c r="Y390" s="177"/>
      <c r="Z390" s="83"/>
      <c r="AA390" s="64"/>
      <c r="AB390" s="4"/>
      <c r="AC390" s="4"/>
      <c r="AD390" s="4"/>
      <c r="AE390" s="4"/>
      <c r="AF390" s="4"/>
      <c r="AG390" s="4"/>
      <c r="AH390" s="4"/>
      <c r="AI390" s="4"/>
      <c r="AJ390" s="4"/>
      <c r="AK390" s="4"/>
      <c r="AL390" s="4"/>
      <c r="AM390" s="4"/>
    </row>
    <row r="391" spans="1:39" s="3" customFormat="1" ht="15">
      <c r="A391" s="62" t="s">
        <v>723</v>
      </c>
      <c r="B391" s="62" t="s">
        <v>383</v>
      </c>
      <c r="C391" s="62"/>
      <c r="D391" s="62" t="s">
        <v>105</v>
      </c>
      <c r="E391" s="10"/>
      <c r="F391" s="10"/>
      <c r="G391" s="7"/>
      <c r="I391" s="62"/>
      <c r="J391" s="47"/>
      <c r="K391" s="109"/>
      <c r="M391" s="62">
        <v>375</v>
      </c>
      <c r="N391" s="214">
        <v>35489.97</v>
      </c>
      <c r="P391" s="62">
        <v>317</v>
      </c>
      <c r="Q391" s="215">
        <v>27824.78</v>
      </c>
      <c r="S391" s="62">
        <v>279</v>
      </c>
      <c r="T391" s="215">
        <v>24394.91</v>
      </c>
      <c r="V391" s="182"/>
      <c r="W391" s="183"/>
      <c r="X391" s="177"/>
      <c r="Y391" s="177"/>
      <c r="Z391" s="83"/>
      <c r="AA391" s="64"/>
      <c r="AB391" s="4"/>
      <c r="AC391" s="4"/>
      <c r="AD391" s="4"/>
      <c r="AE391" s="4"/>
      <c r="AF391" s="4"/>
      <c r="AG391" s="4"/>
      <c r="AH391" s="4"/>
      <c r="AI391" s="4"/>
      <c r="AJ391" s="4"/>
      <c r="AK391" s="4"/>
      <c r="AL391" s="4"/>
      <c r="AM391" s="4"/>
    </row>
    <row r="392" spans="1:39" s="3" customFormat="1" ht="15">
      <c r="A392" s="62" t="s">
        <v>723</v>
      </c>
      <c r="B392" s="62" t="s">
        <v>395</v>
      </c>
      <c r="C392" s="62"/>
      <c r="D392" s="62" t="s">
        <v>396</v>
      </c>
      <c r="E392" s="10"/>
      <c r="F392" s="10"/>
      <c r="G392" s="7"/>
      <c r="I392" s="62"/>
      <c r="J392" s="47"/>
      <c r="K392" s="109"/>
      <c r="M392" s="62">
        <v>62</v>
      </c>
      <c r="N392" s="214">
        <v>6514.12</v>
      </c>
      <c r="P392" s="62">
        <v>42</v>
      </c>
      <c r="Q392" s="215">
        <v>4847.0600000000004</v>
      </c>
      <c r="S392" s="62">
        <v>46</v>
      </c>
      <c r="T392" s="215">
        <v>4848.78</v>
      </c>
      <c r="V392" s="182"/>
      <c r="W392" s="183"/>
      <c r="X392" s="177"/>
      <c r="Y392" s="177"/>
      <c r="Z392" s="83"/>
      <c r="AA392" s="64"/>
      <c r="AB392" s="4"/>
      <c r="AC392" s="4"/>
      <c r="AD392" s="4"/>
      <c r="AE392" s="4"/>
      <c r="AF392" s="4"/>
      <c r="AG392" s="4"/>
      <c r="AH392" s="4"/>
      <c r="AI392" s="4"/>
      <c r="AJ392" s="4"/>
      <c r="AK392" s="4"/>
      <c r="AL392" s="4"/>
      <c r="AM392" s="4"/>
    </row>
    <row r="393" spans="1:39" s="3" customFormat="1" ht="15">
      <c r="A393" s="62" t="s">
        <v>723</v>
      </c>
      <c r="B393" s="62" t="s">
        <v>418</v>
      </c>
      <c r="C393" s="62"/>
      <c r="D393" s="62" t="s">
        <v>150</v>
      </c>
      <c r="E393" s="10"/>
      <c r="F393" s="10"/>
      <c r="G393" s="7"/>
      <c r="I393" s="62"/>
      <c r="J393" s="47"/>
      <c r="K393" s="109"/>
      <c r="M393" s="62">
        <v>2</v>
      </c>
      <c r="N393" s="214">
        <v>540</v>
      </c>
      <c r="P393" s="62"/>
      <c r="Q393" s="215"/>
      <c r="S393" s="62"/>
      <c r="T393" s="215"/>
      <c r="V393" s="182"/>
      <c r="W393" s="183"/>
      <c r="X393" s="177"/>
      <c r="Y393" s="177"/>
      <c r="Z393" s="83"/>
      <c r="AA393" s="64"/>
      <c r="AB393" s="4"/>
      <c r="AC393" s="4"/>
      <c r="AD393" s="4"/>
      <c r="AE393" s="4"/>
      <c r="AF393" s="4"/>
      <c r="AG393" s="4"/>
      <c r="AH393" s="4"/>
      <c r="AI393" s="4"/>
      <c r="AJ393" s="4"/>
      <c r="AK393" s="4"/>
      <c r="AL393" s="4"/>
      <c r="AM393" s="4"/>
    </row>
    <row r="394" spans="1:39" s="3" customFormat="1" ht="15">
      <c r="A394" s="62" t="s">
        <v>723</v>
      </c>
      <c r="B394" s="62" t="s">
        <v>742</v>
      </c>
      <c r="C394" s="62"/>
      <c r="D394" s="62" t="s">
        <v>150</v>
      </c>
      <c r="E394" s="10"/>
      <c r="F394" s="10"/>
      <c r="G394" s="7"/>
      <c r="I394" s="62"/>
      <c r="J394" s="47"/>
      <c r="K394" s="109"/>
      <c r="M394" s="62"/>
      <c r="N394" s="214"/>
      <c r="P394" s="62"/>
      <c r="Q394" s="215"/>
      <c r="S394" s="62">
        <v>6</v>
      </c>
      <c r="T394" s="215">
        <v>205.99</v>
      </c>
      <c r="V394" s="182"/>
      <c r="W394" s="183"/>
      <c r="X394" s="177"/>
      <c r="Y394" s="177"/>
      <c r="Z394" s="83"/>
      <c r="AA394" s="64"/>
      <c r="AB394" s="4"/>
      <c r="AC394" s="4"/>
      <c r="AD394" s="4"/>
      <c r="AE394" s="4"/>
      <c r="AF394" s="4"/>
      <c r="AG394" s="4"/>
      <c r="AH394" s="4"/>
      <c r="AI394" s="4"/>
      <c r="AJ394" s="4"/>
      <c r="AK394" s="4"/>
      <c r="AL394" s="4"/>
      <c r="AM394" s="4"/>
    </row>
    <row r="395" spans="1:39" s="3" customFormat="1" ht="15">
      <c r="A395" s="62" t="s">
        <v>723</v>
      </c>
      <c r="B395" s="62" t="s">
        <v>324</v>
      </c>
      <c r="C395" s="62"/>
      <c r="D395" s="62" t="s">
        <v>150</v>
      </c>
      <c r="E395" s="10"/>
      <c r="F395" s="10"/>
      <c r="G395" s="7"/>
      <c r="I395" s="62"/>
      <c r="J395" s="47"/>
      <c r="K395" s="109"/>
      <c r="M395" s="62">
        <v>1</v>
      </c>
      <c r="N395" s="214">
        <v>14.05</v>
      </c>
      <c r="P395" s="62"/>
      <c r="Q395" s="215"/>
      <c r="S395" s="62"/>
      <c r="T395" s="215"/>
      <c r="V395" s="182"/>
      <c r="W395" s="183"/>
      <c r="X395" s="177"/>
      <c r="Y395" s="177"/>
      <c r="Z395" s="83"/>
      <c r="AA395" s="64"/>
      <c r="AB395" s="4"/>
      <c r="AC395" s="4"/>
      <c r="AD395" s="4"/>
      <c r="AE395" s="4"/>
      <c r="AF395" s="4"/>
      <c r="AG395" s="4"/>
      <c r="AH395" s="4"/>
      <c r="AI395" s="4"/>
      <c r="AJ395" s="4"/>
      <c r="AK395" s="4"/>
      <c r="AL395" s="4"/>
      <c r="AM395" s="4"/>
    </row>
    <row r="396" spans="1:39" s="3" customFormat="1" ht="15">
      <c r="A396" s="62" t="s">
        <v>723</v>
      </c>
      <c r="B396" s="62" t="s">
        <v>393</v>
      </c>
      <c r="C396" s="62"/>
      <c r="D396" s="62" t="s">
        <v>150</v>
      </c>
      <c r="E396" s="10"/>
      <c r="F396" s="10"/>
      <c r="G396" s="7"/>
      <c r="I396" s="62"/>
      <c r="J396" s="47"/>
      <c r="K396" s="109"/>
      <c r="M396" s="62">
        <v>1</v>
      </c>
      <c r="N396" s="214">
        <v>52.26</v>
      </c>
      <c r="P396" s="62">
        <v>1</v>
      </c>
      <c r="Q396" s="215">
        <v>5</v>
      </c>
      <c r="S396" s="62">
        <v>3</v>
      </c>
      <c r="T396" s="215">
        <v>237.41</v>
      </c>
      <c r="V396" s="182"/>
      <c r="W396" s="183"/>
      <c r="X396" s="177"/>
      <c r="Y396" s="177"/>
      <c r="Z396" s="83"/>
      <c r="AA396" s="64"/>
      <c r="AB396" s="4"/>
      <c r="AC396" s="4"/>
      <c r="AD396" s="4"/>
      <c r="AE396" s="4"/>
      <c r="AF396" s="4"/>
      <c r="AG396" s="4"/>
      <c r="AH396" s="4"/>
      <c r="AI396" s="4"/>
      <c r="AJ396" s="4"/>
      <c r="AK396" s="4"/>
      <c r="AL396" s="4"/>
      <c r="AM396" s="4"/>
    </row>
    <row r="397" spans="1:39" s="3" customFormat="1" ht="15">
      <c r="A397" s="62" t="s">
        <v>723</v>
      </c>
      <c r="B397" s="62" t="s">
        <v>149</v>
      </c>
      <c r="C397" s="62"/>
      <c r="D397" s="62" t="s">
        <v>150</v>
      </c>
      <c r="E397" s="10"/>
      <c r="F397" s="10"/>
      <c r="G397" s="7"/>
      <c r="I397" s="62"/>
      <c r="J397" s="47"/>
      <c r="K397" s="109"/>
      <c r="M397" s="62">
        <v>301</v>
      </c>
      <c r="N397" s="214">
        <v>21701.200000000001</v>
      </c>
      <c r="P397" s="62">
        <v>281</v>
      </c>
      <c r="Q397" s="215">
        <v>20260.8</v>
      </c>
      <c r="S397" s="62">
        <v>219</v>
      </c>
      <c r="T397" s="215">
        <v>13813.56</v>
      </c>
      <c r="V397" s="182"/>
      <c r="W397" s="183"/>
      <c r="X397" s="177"/>
      <c r="Y397" s="177"/>
      <c r="Z397" s="83"/>
      <c r="AA397" s="64"/>
      <c r="AB397" s="4"/>
      <c r="AC397" s="4"/>
      <c r="AD397" s="4"/>
      <c r="AE397" s="4"/>
      <c r="AF397" s="4"/>
      <c r="AG397" s="4"/>
      <c r="AH397" s="4"/>
      <c r="AI397" s="4"/>
      <c r="AJ397" s="4"/>
      <c r="AK397" s="4"/>
      <c r="AL397" s="4"/>
      <c r="AM397" s="4"/>
    </row>
    <row r="398" spans="1:39" s="3" customFormat="1" ht="15">
      <c r="A398" s="62" t="s">
        <v>723</v>
      </c>
      <c r="B398" s="62" t="s">
        <v>151</v>
      </c>
      <c r="C398" s="62"/>
      <c r="D398" s="62" t="s">
        <v>150</v>
      </c>
      <c r="E398" s="10"/>
      <c r="F398" s="10"/>
      <c r="G398" s="7"/>
      <c r="I398" s="62"/>
      <c r="J398" s="47"/>
      <c r="K398" s="109"/>
      <c r="M398" s="62">
        <v>74</v>
      </c>
      <c r="N398" s="214">
        <v>5032.26</v>
      </c>
      <c r="P398" s="62">
        <v>69</v>
      </c>
      <c r="Q398" s="215">
        <v>4866.32</v>
      </c>
      <c r="S398" s="62">
        <v>45</v>
      </c>
      <c r="T398" s="215">
        <v>2825.91</v>
      </c>
      <c r="V398" s="182"/>
      <c r="W398" s="183"/>
      <c r="X398" s="177"/>
      <c r="Y398" s="177"/>
      <c r="Z398" s="83"/>
      <c r="AA398" s="64"/>
      <c r="AB398" s="4"/>
      <c r="AC398" s="4"/>
      <c r="AD398" s="4"/>
      <c r="AE398" s="4"/>
      <c r="AF398" s="4"/>
      <c r="AG398" s="4"/>
      <c r="AH398" s="4"/>
      <c r="AI398" s="4"/>
      <c r="AJ398" s="4"/>
      <c r="AK398" s="4"/>
      <c r="AL398" s="4"/>
      <c r="AM398" s="4"/>
    </row>
    <row r="399" spans="1:39" s="3" customFormat="1" ht="15">
      <c r="A399" s="62" t="s">
        <v>723</v>
      </c>
      <c r="B399" s="62" t="s">
        <v>718</v>
      </c>
      <c r="C399" s="62"/>
      <c r="D399" s="62" t="s">
        <v>150</v>
      </c>
      <c r="E399" s="10"/>
      <c r="F399" s="10"/>
      <c r="G399" s="7"/>
      <c r="I399" s="62"/>
      <c r="J399" s="47"/>
      <c r="K399" s="109"/>
      <c r="M399" s="62">
        <v>25</v>
      </c>
      <c r="N399" s="214">
        <v>2009.69</v>
      </c>
      <c r="P399" s="62">
        <v>2</v>
      </c>
      <c r="Q399" s="215">
        <v>176.63</v>
      </c>
      <c r="S399" s="62">
        <v>84</v>
      </c>
      <c r="T399" s="215">
        <v>6402.2</v>
      </c>
      <c r="V399" s="182"/>
      <c r="W399" s="183"/>
      <c r="X399" s="177"/>
      <c r="Y399" s="177"/>
      <c r="Z399" s="83"/>
      <c r="AA399" s="64"/>
      <c r="AB399" s="4"/>
      <c r="AC399" s="4"/>
      <c r="AD399" s="4"/>
      <c r="AE399" s="4"/>
      <c r="AF399" s="4"/>
      <c r="AG399" s="4"/>
      <c r="AH399" s="4"/>
      <c r="AI399" s="4"/>
      <c r="AJ399" s="4"/>
      <c r="AK399" s="4"/>
      <c r="AL399" s="4"/>
      <c r="AM399" s="4"/>
    </row>
    <row r="400" spans="1:39" s="3" customFormat="1" ht="15">
      <c r="A400" s="62" t="s">
        <v>723</v>
      </c>
      <c r="B400" s="62" t="s">
        <v>97</v>
      </c>
      <c r="C400" s="62"/>
      <c r="D400" s="62" t="s">
        <v>98</v>
      </c>
      <c r="E400" s="10"/>
      <c r="F400" s="10"/>
      <c r="G400" s="7"/>
      <c r="I400" s="62"/>
      <c r="J400" s="47"/>
      <c r="K400" s="109"/>
      <c r="M400" s="62">
        <v>19</v>
      </c>
      <c r="N400" s="214">
        <v>2266.48</v>
      </c>
      <c r="P400" s="62">
        <v>18</v>
      </c>
      <c r="Q400" s="215">
        <v>2268.75</v>
      </c>
      <c r="S400" s="62">
        <v>17</v>
      </c>
      <c r="T400" s="215">
        <v>1788.95</v>
      </c>
      <c r="V400" s="182"/>
      <c r="W400" s="183"/>
      <c r="X400" s="177"/>
      <c r="Y400" s="177"/>
      <c r="Z400" s="83"/>
      <c r="AA400" s="64"/>
      <c r="AB400" s="4"/>
      <c r="AC400" s="4"/>
      <c r="AD400" s="4"/>
      <c r="AE400" s="4"/>
      <c r="AF400" s="4"/>
      <c r="AG400" s="4"/>
      <c r="AH400" s="4"/>
      <c r="AI400" s="4"/>
      <c r="AJ400" s="4"/>
      <c r="AK400" s="4"/>
      <c r="AL400" s="4"/>
      <c r="AM400" s="4"/>
    </row>
    <row r="401" spans="1:39" s="3" customFormat="1" ht="15">
      <c r="A401" s="62" t="s">
        <v>723</v>
      </c>
      <c r="B401" s="62" t="s">
        <v>216</v>
      </c>
      <c r="C401" s="62"/>
      <c r="D401" s="62" t="s">
        <v>98</v>
      </c>
      <c r="E401" s="10"/>
      <c r="F401" s="10"/>
      <c r="G401" s="7"/>
      <c r="I401" s="62"/>
      <c r="J401" s="47"/>
      <c r="K401" s="109"/>
      <c r="M401" s="62">
        <v>8</v>
      </c>
      <c r="N401" s="214">
        <v>1008.01</v>
      </c>
      <c r="P401" s="62">
        <v>6</v>
      </c>
      <c r="Q401" s="215">
        <v>621.74</v>
      </c>
      <c r="S401" s="62">
        <v>7</v>
      </c>
      <c r="T401" s="215">
        <v>732.43</v>
      </c>
      <c r="V401" s="182"/>
      <c r="W401" s="183"/>
      <c r="X401" s="177"/>
      <c r="Y401" s="177"/>
      <c r="Z401" s="83"/>
      <c r="AA401" s="64"/>
      <c r="AB401" s="4"/>
      <c r="AC401" s="4"/>
      <c r="AD401" s="4"/>
      <c r="AE401" s="4"/>
      <c r="AF401" s="4"/>
      <c r="AG401" s="4"/>
      <c r="AH401" s="4"/>
      <c r="AI401" s="4"/>
      <c r="AJ401" s="4"/>
      <c r="AK401" s="4"/>
      <c r="AL401" s="4"/>
      <c r="AM401" s="4"/>
    </row>
    <row r="402" spans="1:39" s="3" customFormat="1" ht="15">
      <c r="A402" s="62" t="s">
        <v>723</v>
      </c>
      <c r="B402" s="62" t="s">
        <v>743</v>
      </c>
      <c r="C402" s="62"/>
      <c r="D402" s="62" t="s">
        <v>98</v>
      </c>
      <c r="E402" s="10"/>
      <c r="F402" s="10"/>
      <c r="G402" s="7"/>
      <c r="I402" s="62"/>
      <c r="J402" s="47"/>
      <c r="K402" s="109"/>
      <c r="M402" s="62">
        <v>8</v>
      </c>
      <c r="N402" s="214">
        <v>457.33</v>
      </c>
      <c r="P402" s="62"/>
      <c r="Q402" s="215"/>
      <c r="S402" s="62">
        <v>30</v>
      </c>
      <c r="T402" s="215">
        <v>2547.11</v>
      </c>
      <c r="V402" s="182"/>
      <c r="W402" s="183"/>
      <c r="X402" s="177"/>
      <c r="Y402" s="177"/>
      <c r="Z402" s="83"/>
      <c r="AA402" s="64"/>
      <c r="AB402" s="4"/>
      <c r="AC402" s="4"/>
      <c r="AD402" s="4"/>
      <c r="AE402" s="4"/>
      <c r="AF402" s="4"/>
      <c r="AG402" s="4"/>
      <c r="AH402" s="4"/>
      <c r="AI402" s="4"/>
      <c r="AJ402" s="4"/>
      <c r="AK402" s="4"/>
      <c r="AL402" s="4"/>
      <c r="AM402" s="4"/>
    </row>
    <row r="403" spans="1:39" s="3" customFormat="1" ht="15">
      <c r="A403" s="62" t="s">
        <v>723</v>
      </c>
      <c r="B403" s="62" t="s">
        <v>475</v>
      </c>
      <c r="C403" s="62"/>
      <c r="D403" s="62" t="s">
        <v>98</v>
      </c>
      <c r="E403" s="10"/>
      <c r="F403" s="10"/>
      <c r="G403" s="7"/>
      <c r="I403" s="62"/>
      <c r="J403" s="47"/>
      <c r="K403" s="109"/>
      <c r="M403" s="62">
        <v>8</v>
      </c>
      <c r="N403" s="214">
        <v>498.2</v>
      </c>
      <c r="P403" s="62">
        <v>6</v>
      </c>
      <c r="Q403" s="215">
        <v>247.06</v>
      </c>
      <c r="S403" s="62">
        <v>8</v>
      </c>
      <c r="T403" s="215">
        <v>870.81</v>
      </c>
      <c r="V403" s="182"/>
      <c r="W403" s="183"/>
      <c r="X403" s="177"/>
      <c r="Y403" s="177"/>
      <c r="Z403" s="83"/>
      <c r="AA403" s="64"/>
      <c r="AB403" s="4"/>
      <c r="AC403" s="4"/>
      <c r="AD403" s="4"/>
      <c r="AE403" s="4"/>
      <c r="AF403" s="4"/>
      <c r="AG403" s="4"/>
      <c r="AH403" s="4"/>
      <c r="AI403" s="4"/>
      <c r="AJ403" s="4"/>
      <c r="AK403" s="4"/>
      <c r="AL403" s="4"/>
      <c r="AM403" s="4"/>
    </row>
    <row r="404" spans="1:39" s="3" customFormat="1" ht="15">
      <c r="A404" s="62" t="s">
        <v>723</v>
      </c>
      <c r="B404" s="62" t="s">
        <v>333</v>
      </c>
      <c r="C404" s="62"/>
      <c r="D404" s="62" t="s">
        <v>98</v>
      </c>
      <c r="E404" s="10"/>
      <c r="F404" s="10"/>
      <c r="G404" s="7"/>
      <c r="I404" s="62"/>
      <c r="J404" s="47"/>
      <c r="K404" s="109"/>
      <c r="M404" s="62">
        <v>29</v>
      </c>
      <c r="N404" s="214">
        <v>3031.84</v>
      </c>
      <c r="P404" s="62">
        <v>23</v>
      </c>
      <c r="Q404" s="215">
        <v>2256.9899999999998</v>
      </c>
      <c r="S404" s="62">
        <v>14</v>
      </c>
      <c r="T404" s="215">
        <v>1051.32</v>
      </c>
      <c r="V404" s="182"/>
      <c r="W404" s="183"/>
      <c r="X404" s="177"/>
      <c r="Y404" s="177"/>
      <c r="Z404" s="83"/>
      <c r="AA404" s="64"/>
      <c r="AB404" s="4"/>
      <c r="AC404" s="4"/>
      <c r="AD404" s="4"/>
      <c r="AE404" s="4"/>
      <c r="AF404" s="4"/>
      <c r="AG404" s="4"/>
      <c r="AH404" s="4"/>
      <c r="AI404" s="4"/>
      <c r="AJ404" s="4"/>
      <c r="AK404" s="4"/>
      <c r="AL404" s="4"/>
      <c r="AM404" s="4"/>
    </row>
    <row r="405" spans="1:39" s="3" customFormat="1" ht="15">
      <c r="A405" s="62" t="s">
        <v>723</v>
      </c>
      <c r="B405" s="62" t="s">
        <v>376</v>
      </c>
      <c r="C405" s="62"/>
      <c r="D405" s="62" t="s">
        <v>98</v>
      </c>
      <c r="E405" s="10"/>
      <c r="F405" s="10"/>
      <c r="G405" s="7"/>
      <c r="I405" s="62"/>
      <c r="J405" s="47"/>
      <c r="K405" s="109"/>
      <c r="M405" s="62">
        <v>1</v>
      </c>
      <c r="N405" s="214">
        <v>33.299999999999997</v>
      </c>
      <c r="P405" s="62">
        <v>2</v>
      </c>
      <c r="Q405" s="215">
        <v>40.1</v>
      </c>
      <c r="S405" s="62"/>
      <c r="T405" s="215"/>
      <c r="V405" s="182"/>
      <c r="W405" s="183"/>
      <c r="X405" s="177"/>
      <c r="Y405" s="177"/>
      <c r="Z405" s="83"/>
      <c r="AA405" s="64"/>
      <c r="AB405" s="4"/>
      <c r="AC405" s="4"/>
      <c r="AD405" s="4"/>
      <c r="AE405" s="4"/>
      <c r="AF405" s="4"/>
      <c r="AG405" s="4"/>
      <c r="AH405" s="4"/>
      <c r="AI405" s="4"/>
      <c r="AJ405" s="4"/>
      <c r="AK405" s="4"/>
      <c r="AL405" s="4"/>
      <c r="AM405" s="4"/>
    </row>
    <row r="406" spans="1:39" s="3" customFormat="1" ht="15">
      <c r="A406" s="62" t="s">
        <v>723</v>
      </c>
      <c r="B406" s="62" t="s">
        <v>153</v>
      </c>
      <c r="C406" s="62"/>
      <c r="D406" s="62" t="s">
        <v>98</v>
      </c>
      <c r="E406" s="10"/>
      <c r="F406" s="10"/>
      <c r="G406" s="7"/>
      <c r="I406" s="62"/>
      <c r="J406" s="47"/>
      <c r="K406" s="109"/>
      <c r="M406" s="62">
        <v>150</v>
      </c>
      <c r="N406" s="214">
        <v>14499.63</v>
      </c>
      <c r="P406" s="62">
        <v>116</v>
      </c>
      <c r="Q406" s="215">
        <v>10032.549999999999</v>
      </c>
      <c r="S406" s="62">
        <v>95</v>
      </c>
      <c r="T406" s="215">
        <v>6761.14</v>
      </c>
      <c r="V406" s="182"/>
      <c r="W406" s="183"/>
      <c r="X406" s="177"/>
      <c r="Y406" s="177"/>
      <c r="Z406" s="83"/>
      <c r="AA406" s="64"/>
      <c r="AB406" s="4"/>
      <c r="AC406" s="4"/>
      <c r="AD406" s="4"/>
      <c r="AE406" s="4"/>
      <c r="AF406" s="4"/>
      <c r="AG406" s="4"/>
      <c r="AH406" s="4"/>
      <c r="AI406" s="4"/>
      <c r="AJ406" s="4"/>
      <c r="AK406" s="4"/>
      <c r="AL406" s="4"/>
      <c r="AM406" s="4"/>
    </row>
    <row r="407" spans="1:39" s="3" customFormat="1" ht="15">
      <c r="A407" s="62" t="s">
        <v>723</v>
      </c>
      <c r="B407" s="62" t="s">
        <v>358</v>
      </c>
      <c r="C407" s="62"/>
      <c r="D407" s="62" t="s">
        <v>359</v>
      </c>
      <c r="E407" s="10"/>
      <c r="F407" s="10"/>
      <c r="G407" s="7"/>
      <c r="I407" s="62"/>
      <c r="J407" s="47"/>
      <c r="K407" s="109"/>
      <c r="M407" s="62">
        <v>3</v>
      </c>
      <c r="N407" s="214">
        <v>143.75</v>
      </c>
      <c r="P407" s="62">
        <v>4</v>
      </c>
      <c r="Q407" s="215">
        <v>228.48</v>
      </c>
      <c r="S407" s="62">
        <v>6</v>
      </c>
      <c r="T407" s="215">
        <v>477.54</v>
      </c>
      <c r="V407" s="182"/>
      <c r="W407" s="183"/>
      <c r="X407" s="177"/>
      <c r="Y407" s="177"/>
      <c r="Z407" s="83"/>
      <c r="AA407" s="64"/>
      <c r="AB407" s="4"/>
      <c r="AC407" s="4"/>
      <c r="AD407" s="4"/>
      <c r="AE407" s="4"/>
      <c r="AF407" s="4"/>
      <c r="AG407" s="4"/>
      <c r="AH407" s="4"/>
      <c r="AI407" s="4"/>
      <c r="AJ407" s="4"/>
      <c r="AK407" s="4"/>
      <c r="AL407" s="4"/>
      <c r="AM407" s="4"/>
    </row>
    <row r="408" spans="1:39" s="3" customFormat="1" ht="15">
      <c r="A408" s="62" t="s">
        <v>723</v>
      </c>
      <c r="B408" s="62" t="s">
        <v>99</v>
      </c>
      <c r="C408" s="62"/>
      <c r="D408" s="62" t="s">
        <v>100</v>
      </c>
      <c r="E408" s="10"/>
      <c r="F408" s="10"/>
      <c r="G408" s="7"/>
      <c r="I408" s="62"/>
      <c r="J408" s="47"/>
      <c r="K408" s="109"/>
      <c r="M408" s="62">
        <v>2129</v>
      </c>
      <c r="N408" s="214">
        <v>233393.08</v>
      </c>
      <c r="P408" s="62">
        <v>1869</v>
      </c>
      <c r="Q408" s="215">
        <v>195485.6</v>
      </c>
      <c r="S408" s="62">
        <v>1703</v>
      </c>
      <c r="T408" s="215">
        <v>160650.22</v>
      </c>
      <c r="V408" s="182"/>
      <c r="W408" s="183"/>
      <c r="X408" s="177"/>
      <c r="Y408" s="177"/>
      <c r="Z408" s="83"/>
      <c r="AA408" s="64"/>
      <c r="AB408" s="4"/>
      <c r="AC408" s="4"/>
      <c r="AD408" s="4"/>
      <c r="AE408" s="4"/>
      <c r="AF408" s="4"/>
      <c r="AG408" s="4"/>
      <c r="AH408" s="4"/>
      <c r="AI408" s="4"/>
      <c r="AJ408" s="4"/>
      <c r="AK408" s="4"/>
      <c r="AL408" s="4"/>
      <c r="AM408" s="4"/>
    </row>
    <row r="409" spans="1:39" s="3" customFormat="1" ht="15">
      <c r="A409" s="62" t="s">
        <v>723</v>
      </c>
      <c r="B409" s="62" t="s">
        <v>719</v>
      </c>
      <c r="C409" s="62"/>
      <c r="D409" s="62" t="s">
        <v>100</v>
      </c>
      <c r="E409" s="10"/>
      <c r="F409" s="10"/>
      <c r="G409" s="7"/>
      <c r="I409" s="62"/>
      <c r="J409" s="47"/>
      <c r="K409" s="109"/>
      <c r="M409" s="62">
        <v>130</v>
      </c>
      <c r="N409" s="214">
        <v>12029.62</v>
      </c>
      <c r="P409" s="62"/>
      <c r="Q409" s="215"/>
      <c r="S409" s="62">
        <v>333</v>
      </c>
      <c r="T409" s="215">
        <v>31785.01</v>
      </c>
      <c r="V409" s="182"/>
      <c r="W409" s="183"/>
      <c r="X409" s="177"/>
      <c r="Y409" s="177"/>
      <c r="Z409" s="83"/>
      <c r="AA409" s="64"/>
      <c r="AB409" s="4"/>
      <c r="AC409" s="4"/>
      <c r="AD409" s="4"/>
      <c r="AE409" s="4"/>
      <c r="AF409" s="4"/>
      <c r="AG409" s="4"/>
      <c r="AH409" s="4"/>
      <c r="AI409" s="4"/>
      <c r="AJ409" s="4"/>
      <c r="AK409" s="4"/>
      <c r="AL409" s="4"/>
      <c r="AM409" s="4"/>
    </row>
    <row r="410" spans="1:39" s="3" customFormat="1" ht="15">
      <c r="A410" s="62" t="s">
        <v>723</v>
      </c>
      <c r="B410" s="62" t="s">
        <v>481</v>
      </c>
      <c r="C410" s="62"/>
      <c r="D410" s="62" t="s">
        <v>100</v>
      </c>
      <c r="E410" s="10"/>
      <c r="F410" s="10"/>
      <c r="G410" s="7"/>
      <c r="I410" s="62"/>
      <c r="J410" s="47"/>
      <c r="K410" s="109"/>
      <c r="M410" s="62">
        <v>24</v>
      </c>
      <c r="N410" s="214">
        <v>1901.67</v>
      </c>
      <c r="P410" s="62">
        <v>16</v>
      </c>
      <c r="Q410" s="215">
        <v>1661.47</v>
      </c>
      <c r="S410" s="62">
        <v>21</v>
      </c>
      <c r="T410" s="215">
        <v>2378.25</v>
      </c>
      <c r="V410" s="182"/>
      <c r="W410" s="183"/>
      <c r="X410" s="177"/>
      <c r="Y410" s="177"/>
      <c r="Z410" s="83"/>
      <c r="AA410" s="64"/>
      <c r="AB410" s="4"/>
      <c r="AC410" s="4"/>
      <c r="AD410" s="4"/>
      <c r="AE410" s="4"/>
      <c r="AF410" s="4"/>
      <c r="AG410" s="4"/>
      <c r="AH410" s="4"/>
      <c r="AI410" s="4"/>
      <c r="AJ410" s="4"/>
      <c r="AK410" s="4"/>
      <c r="AL410" s="4"/>
      <c r="AM410" s="4"/>
    </row>
    <row r="411" spans="1:39" s="3" customFormat="1" ht="15">
      <c r="A411" s="62" t="s">
        <v>723</v>
      </c>
      <c r="B411" s="62" t="s">
        <v>419</v>
      </c>
      <c r="C411" s="62"/>
      <c r="D411" s="62" t="s">
        <v>100</v>
      </c>
      <c r="E411" s="10"/>
      <c r="F411" s="10"/>
      <c r="G411" s="7"/>
      <c r="I411" s="62"/>
      <c r="J411" s="47"/>
      <c r="K411" s="109"/>
      <c r="M411" s="62">
        <v>2</v>
      </c>
      <c r="N411" s="214">
        <v>276.43</v>
      </c>
      <c r="P411" s="62"/>
      <c r="Q411" s="215"/>
      <c r="S411" s="62">
        <v>1</v>
      </c>
      <c r="T411" s="215">
        <v>142.79</v>
      </c>
      <c r="V411" s="182"/>
      <c r="W411" s="183"/>
      <c r="X411" s="177"/>
      <c r="Y411" s="177"/>
      <c r="Z411" s="83"/>
      <c r="AA411" s="64"/>
      <c r="AB411" s="4"/>
      <c r="AC411" s="4"/>
      <c r="AD411" s="4"/>
      <c r="AE411" s="4"/>
      <c r="AF411" s="4"/>
      <c r="AG411" s="4"/>
      <c r="AH411" s="4"/>
      <c r="AI411" s="4"/>
      <c r="AJ411" s="4"/>
      <c r="AK411" s="4"/>
      <c r="AL411" s="4"/>
      <c r="AM411" s="4"/>
    </row>
    <row r="412" spans="1:39" s="3" customFormat="1" ht="15">
      <c r="A412" s="62" t="s">
        <v>723</v>
      </c>
      <c r="B412" s="62" t="s">
        <v>547</v>
      </c>
      <c r="C412" s="62"/>
      <c r="D412" s="62" t="s">
        <v>100</v>
      </c>
      <c r="E412" s="10"/>
      <c r="F412" s="10"/>
      <c r="G412" s="7"/>
      <c r="I412" s="62"/>
      <c r="J412" s="47"/>
      <c r="K412" s="109"/>
      <c r="M412" s="62">
        <v>2</v>
      </c>
      <c r="N412" s="214">
        <v>307.75</v>
      </c>
      <c r="P412" s="62"/>
      <c r="Q412" s="215"/>
      <c r="S412" s="62"/>
      <c r="T412" s="215"/>
      <c r="V412" s="182"/>
      <c r="W412" s="183"/>
      <c r="X412" s="177"/>
      <c r="Y412" s="177"/>
      <c r="Z412" s="83"/>
      <c r="AA412" s="64"/>
      <c r="AB412" s="4"/>
      <c r="AC412" s="4"/>
      <c r="AD412" s="4"/>
      <c r="AE412" s="4"/>
      <c r="AF412" s="4"/>
      <c r="AG412" s="4"/>
      <c r="AH412" s="4"/>
      <c r="AI412" s="4"/>
      <c r="AJ412" s="4"/>
      <c r="AK412" s="4"/>
      <c r="AL412" s="4"/>
      <c r="AM412" s="4"/>
    </row>
    <row r="413" spans="1:39" s="3" customFormat="1" ht="15">
      <c r="A413" s="62" t="s">
        <v>723</v>
      </c>
      <c r="B413" s="62" t="s">
        <v>183</v>
      </c>
      <c r="C413" s="62"/>
      <c r="D413" s="62" t="s">
        <v>184</v>
      </c>
      <c r="E413" s="10"/>
      <c r="F413" s="10"/>
      <c r="G413" s="7"/>
      <c r="I413" s="62"/>
      <c r="J413" s="47"/>
      <c r="K413" s="109"/>
      <c r="M413" s="62">
        <v>91</v>
      </c>
      <c r="N413" s="214">
        <v>7711.73</v>
      </c>
      <c r="P413" s="62">
        <v>86</v>
      </c>
      <c r="Q413" s="215">
        <v>7231.43</v>
      </c>
      <c r="S413" s="62">
        <v>70</v>
      </c>
      <c r="T413" s="215">
        <v>5687.51</v>
      </c>
      <c r="V413" s="182"/>
      <c r="W413" s="183"/>
      <c r="X413" s="177"/>
      <c r="Y413" s="177"/>
      <c r="Z413" s="83"/>
      <c r="AA413" s="64"/>
      <c r="AB413" s="4"/>
      <c r="AC413" s="4"/>
      <c r="AD413" s="4"/>
      <c r="AE413" s="4"/>
      <c r="AF413" s="4"/>
      <c r="AG413" s="4"/>
      <c r="AH413" s="4"/>
      <c r="AI413" s="4"/>
      <c r="AJ413" s="4"/>
      <c r="AK413" s="4"/>
      <c r="AL413" s="4"/>
      <c r="AM413" s="4"/>
    </row>
    <row r="414" spans="1:39" s="3" customFormat="1" ht="15">
      <c r="A414" s="62" t="s">
        <v>723</v>
      </c>
      <c r="B414" s="62" t="s">
        <v>185</v>
      </c>
      <c r="C414" s="62"/>
      <c r="D414" s="62" t="s">
        <v>184</v>
      </c>
      <c r="E414" s="10"/>
      <c r="F414" s="10"/>
      <c r="G414" s="7"/>
      <c r="I414" s="62"/>
      <c r="J414" s="47"/>
      <c r="K414" s="109"/>
      <c r="M414" s="62">
        <v>2</v>
      </c>
      <c r="N414" s="214">
        <v>285.33999999999997</v>
      </c>
      <c r="P414" s="62">
        <v>2</v>
      </c>
      <c r="Q414" s="215">
        <v>296.67</v>
      </c>
      <c r="S414" s="62">
        <v>1</v>
      </c>
      <c r="T414" s="215">
        <v>46.53</v>
      </c>
      <c r="V414" s="182"/>
      <c r="W414" s="183"/>
      <c r="X414" s="177"/>
      <c r="Y414" s="177"/>
      <c r="Z414" s="83"/>
      <c r="AA414" s="64"/>
      <c r="AB414" s="4"/>
      <c r="AC414" s="4"/>
      <c r="AD414" s="4"/>
      <c r="AE414" s="4"/>
      <c r="AF414" s="4"/>
      <c r="AG414" s="4"/>
      <c r="AH414" s="4"/>
      <c r="AI414" s="4"/>
      <c r="AJ414" s="4"/>
      <c r="AK414" s="4"/>
      <c r="AL414" s="4"/>
      <c r="AM414" s="4"/>
    </row>
    <row r="415" spans="1:39" s="3" customFormat="1" ht="15">
      <c r="A415" s="62" t="s">
        <v>723</v>
      </c>
      <c r="B415" s="62" t="s">
        <v>198</v>
      </c>
      <c r="C415" s="62"/>
      <c r="D415" s="62" t="s">
        <v>199</v>
      </c>
      <c r="E415" s="10"/>
      <c r="F415" s="10"/>
      <c r="G415" s="7"/>
      <c r="I415" s="62"/>
      <c r="J415" s="47"/>
      <c r="K415" s="109"/>
      <c r="M415" s="62">
        <v>104</v>
      </c>
      <c r="N415" s="214">
        <v>11982.83</v>
      </c>
      <c r="P415" s="62">
        <v>77</v>
      </c>
      <c r="Q415" s="215">
        <v>7342.44</v>
      </c>
      <c r="S415" s="62">
        <v>90</v>
      </c>
      <c r="T415" s="215">
        <v>8866.32</v>
      </c>
      <c r="V415" s="182"/>
      <c r="W415" s="183"/>
      <c r="X415" s="177"/>
      <c r="Y415" s="177"/>
      <c r="Z415" s="83"/>
      <c r="AA415" s="64"/>
      <c r="AB415" s="4"/>
      <c r="AC415" s="4"/>
      <c r="AD415" s="4"/>
      <c r="AE415" s="4"/>
      <c r="AF415" s="4"/>
      <c r="AG415" s="4"/>
      <c r="AH415" s="4"/>
      <c r="AI415" s="4"/>
      <c r="AJ415" s="4"/>
      <c r="AK415" s="4"/>
      <c r="AL415" s="4"/>
      <c r="AM415" s="4"/>
    </row>
    <row r="416" spans="1:39" s="3" customFormat="1" ht="15">
      <c r="A416" s="62" t="s">
        <v>723</v>
      </c>
      <c r="B416" s="62" t="s">
        <v>208</v>
      </c>
      <c r="C416" s="62"/>
      <c r="D416" s="62" t="s">
        <v>209</v>
      </c>
      <c r="E416" s="10"/>
      <c r="F416" s="10"/>
      <c r="G416" s="7"/>
      <c r="I416" s="62"/>
      <c r="J416" s="47"/>
      <c r="K416" s="109"/>
      <c r="M416" s="62">
        <v>251</v>
      </c>
      <c r="N416" s="214">
        <v>23205.89</v>
      </c>
      <c r="P416" s="62">
        <v>223</v>
      </c>
      <c r="Q416" s="215">
        <v>19666.669999999998</v>
      </c>
      <c r="S416" s="62">
        <v>168</v>
      </c>
      <c r="T416" s="215">
        <v>13242.86</v>
      </c>
      <c r="V416" s="182"/>
      <c r="W416" s="183"/>
      <c r="X416" s="177"/>
      <c r="Y416" s="177"/>
      <c r="Z416" s="83"/>
      <c r="AA416" s="64"/>
      <c r="AB416" s="4"/>
      <c r="AC416" s="4"/>
      <c r="AD416" s="4"/>
      <c r="AE416" s="4"/>
      <c r="AF416" s="4"/>
      <c r="AG416" s="4"/>
      <c r="AH416" s="4"/>
      <c r="AI416" s="4"/>
      <c r="AJ416" s="4"/>
      <c r="AK416" s="4"/>
      <c r="AL416" s="4"/>
      <c r="AM416" s="4"/>
    </row>
    <row r="417" spans="1:39" s="3" customFormat="1" ht="15">
      <c r="A417" s="62" t="s">
        <v>723</v>
      </c>
      <c r="B417" s="62" t="s">
        <v>219</v>
      </c>
      <c r="C417" s="62"/>
      <c r="D417" s="62" t="s">
        <v>220</v>
      </c>
      <c r="E417" s="10"/>
      <c r="F417" s="10"/>
      <c r="G417" s="7"/>
      <c r="I417" s="62"/>
      <c r="J417" s="47"/>
      <c r="K417" s="109"/>
      <c r="M417" s="62">
        <v>20</v>
      </c>
      <c r="N417" s="214">
        <v>2181.04</v>
      </c>
      <c r="P417" s="62">
        <v>14</v>
      </c>
      <c r="Q417" s="215">
        <v>1609.72</v>
      </c>
      <c r="S417" s="62">
        <v>17</v>
      </c>
      <c r="T417" s="215">
        <v>1581.01</v>
      </c>
      <c r="V417" s="182"/>
      <c r="W417" s="183"/>
      <c r="X417" s="177"/>
      <c r="Y417" s="177"/>
      <c r="Z417" s="83"/>
      <c r="AA417" s="64"/>
      <c r="AB417" s="4"/>
      <c r="AC417" s="4"/>
      <c r="AD417" s="4"/>
      <c r="AE417" s="4"/>
      <c r="AF417" s="4"/>
      <c r="AG417" s="4"/>
      <c r="AH417" s="4"/>
      <c r="AI417" s="4"/>
      <c r="AJ417" s="4"/>
      <c r="AK417" s="4"/>
      <c r="AL417" s="4"/>
      <c r="AM417" s="4"/>
    </row>
    <row r="418" spans="1:39" s="3" customFormat="1" ht="15">
      <c r="A418" s="62" t="s">
        <v>723</v>
      </c>
      <c r="B418" s="62" t="s">
        <v>744</v>
      </c>
      <c r="C418" s="62"/>
      <c r="D418" s="62" t="s">
        <v>469</v>
      </c>
      <c r="E418" s="10"/>
      <c r="F418" s="10"/>
      <c r="G418" s="7"/>
      <c r="I418" s="62"/>
      <c r="J418" s="47"/>
      <c r="K418" s="109"/>
      <c r="M418" s="62">
        <v>10</v>
      </c>
      <c r="N418" s="214">
        <v>776.41</v>
      </c>
      <c r="P418" s="62">
        <v>10</v>
      </c>
      <c r="Q418" s="215">
        <v>868.52</v>
      </c>
      <c r="S418" s="62">
        <v>9</v>
      </c>
      <c r="T418" s="215">
        <v>869.51</v>
      </c>
      <c r="V418" s="182"/>
      <c r="W418" s="183"/>
      <c r="X418" s="177"/>
      <c r="Y418" s="177"/>
      <c r="Z418" s="83"/>
      <c r="AA418" s="64"/>
      <c r="AB418" s="4"/>
      <c r="AC418" s="4"/>
      <c r="AD418" s="4"/>
      <c r="AE418" s="4"/>
      <c r="AF418" s="4"/>
      <c r="AG418" s="4"/>
      <c r="AH418" s="4"/>
      <c r="AI418" s="4"/>
      <c r="AJ418" s="4"/>
      <c r="AK418" s="4"/>
      <c r="AL418" s="4"/>
      <c r="AM418" s="4"/>
    </row>
    <row r="419" spans="1:39" s="3" customFormat="1" ht="15">
      <c r="A419" s="62" t="s">
        <v>723</v>
      </c>
      <c r="B419" s="62" t="s">
        <v>226</v>
      </c>
      <c r="C419" s="62"/>
      <c r="D419" s="62" t="s">
        <v>227</v>
      </c>
      <c r="E419" s="10"/>
      <c r="F419" s="10"/>
      <c r="G419" s="7"/>
      <c r="I419" s="62"/>
      <c r="J419" s="47"/>
      <c r="K419" s="109"/>
      <c r="M419" s="62">
        <v>14</v>
      </c>
      <c r="N419" s="214">
        <v>1256.4000000000001</v>
      </c>
      <c r="P419" s="62">
        <v>21</v>
      </c>
      <c r="Q419" s="215">
        <v>2157.14</v>
      </c>
      <c r="S419" s="62">
        <v>18</v>
      </c>
      <c r="T419" s="215">
        <v>2138.46</v>
      </c>
      <c r="V419" s="182"/>
      <c r="W419" s="183"/>
      <c r="X419" s="177"/>
      <c r="Y419" s="177"/>
      <c r="Z419" s="83"/>
      <c r="AA419" s="64"/>
      <c r="AB419" s="4"/>
      <c r="AC419" s="4"/>
      <c r="AD419" s="4"/>
      <c r="AE419" s="4"/>
      <c r="AF419" s="4"/>
      <c r="AG419" s="4"/>
      <c r="AH419" s="4"/>
      <c r="AI419" s="4"/>
      <c r="AJ419" s="4"/>
      <c r="AK419" s="4"/>
      <c r="AL419" s="4"/>
      <c r="AM419" s="4"/>
    </row>
    <row r="420" spans="1:39" s="3" customFormat="1" ht="15">
      <c r="A420" s="62" t="s">
        <v>723</v>
      </c>
      <c r="B420" s="62" t="s">
        <v>228</v>
      </c>
      <c r="C420" s="62"/>
      <c r="D420" s="62" t="s">
        <v>229</v>
      </c>
      <c r="E420" s="10"/>
      <c r="F420" s="10"/>
      <c r="G420" s="7"/>
      <c r="I420" s="62"/>
      <c r="J420" s="47"/>
      <c r="K420" s="109"/>
      <c r="M420" s="62">
        <v>8</v>
      </c>
      <c r="N420" s="214">
        <v>519.79999999999995</v>
      </c>
      <c r="P420" s="62">
        <v>7</v>
      </c>
      <c r="Q420" s="215">
        <v>608.58000000000004</v>
      </c>
      <c r="S420" s="62">
        <v>7</v>
      </c>
      <c r="T420" s="215">
        <v>552.91</v>
      </c>
      <c r="V420" s="182"/>
      <c r="W420" s="183"/>
      <c r="X420" s="177"/>
      <c r="Y420" s="177"/>
      <c r="Z420" s="83"/>
      <c r="AA420" s="64"/>
      <c r="AB420" s="4"/>
      <c r="AC420" s="4"/>
      <c r="AD420" s="4"/>
      <c r="AE420" s="4"/>
      <c r="AF420" s="4"/>
      <c r="AG420" s="4"/>
      <c r="AH420" s="4"/>
      <c r="AI420" s="4"/>
      <c r="AJ420" s="4"/>
      <c r="AK420" s="4"/>
      <c r="AL420" s="4"/>
      <c r="AM420" s="4"/>
    </row>
    <row r="421" spans="1:39" s="3" customFormat="1" ht="15">
      <c r="A421" s="62" t="s">
        <v>723</v>
      </c>
      <c r="B421" s="62" t="s">
        <v>230</v>
      </c>
      <c r="C421" s="62"/>
      <c r="D421" s="62" t="s">
        <v>231</v>
      </c>
      <c r="E421" s="10"/>
      <c r="F421" s="10"/>
      <c r="G421" s="7"/>
      <c r="I421" s="62"/>
      <c r="J421" s="47"/>
      <c r="K421" s="109"/>
      <c r="M421" s="62">
        <v>45</v>
      </c>
      <c r="N421" s="214">
        <v>4085.59</v>
      </c>
      <c r="P421" s="62">
        <v>37</v>
      </c>
      <c r="Q421" s="215">
        <v>3361.69</v>
      </c>
      <c r="S421" s="62">
        <v>36</v>
      </c>
      <c r="T421" s="215">
        <v>2693.84</v>
      </c>
      <c r="V421" s="182"/>
      <c r="W421" s="183"/>
      <c r="X421" s="177"/>
      <c r="Y421" s="177"/>
      <c r="Z421" s="83"/>
      <c r="AA421" s="64"/>
      <c r="AB421" s="4"/>
      <c r="AC421" s="4"/>
      <c r="AD421" s="4"/>
      <c r="AE421" s="4"/>
      <c r="AF421" s="4"/>
      <c r="AG421" s="4"/>
      <c r="AH421" s="4"/>
      <c r="AI421" s="4"/>
      <c r="AJ421" s="4"/>
      <c r="AK421" s="4"/>
      <c r="AL421" s="4"/>
      <c r="AM421" s="4"/>
    </row>
    <row r="422" spans="1:39" s="3" customFormat="1" ht="15">
      <c r="A422" s="62" t="s">
        <v>723</v>
      </c>
      <c r="B422" s="62" t="s">
        <v>200</v>
      </c>
      <c r="C422" s="62"/>
      <c r="D422" s="62" t="s">
        <v>201</v>
      </c>
      <c r="E422" s="10"/>
      <c r="F422" s="10"/>
      <c r="G422" s="7"/>
      <c r="I422" s="62"/>
      <c r="J422" s="47"/>
      <c r="K422" s="109"/>
      <c r="M422" s="62">
        <v>11</v>
      </c>
      <c r="N422" s="214">
        <v>1175.21</v>
      </c>
      <c r="P422" s="62">
        <v>13</v>
      </c>
      <c r="Q422" s="215">
        <v>1230.19</v>
      </c>
      <c r="S422" s="62">
        <v>7</v>
      </c>
      <c r="T422" s="215">
        <v>646.58000000000004</v>
      </c>
      <c r="V422" s="182"/>
      <c r="W422" s="183"/>
      <c r="X422" s="177"/>
      <c r="Y422" s="177"/>
      <c r="Z422" s="83"/>
      <c r="AA422" s="64"/>
      <c r="AB422" s="4"/>
      <c r="AC422" s="4"/>
      <c r="AD422" s="4"/>
      <c r="AE422" s="4"/>
      <c r="AF422" s="4"/>
      <c r="AG422" s="4"/>
      <c r="AH422" s="4"/>
      <c r="AI422" s="4"/>
      <c r="AJ422" s="4"/>
      <c r="AK422" s="4"/>
      <c r="AL422" s="4"/>
      <c r="AM422" s="4"/>
    </row>
    <row r="423" spans="1:39" s="3" customFormat="1" ht="15">
      <c r="A423" s="62" t="s">
        <v>723</v>
      </c>
      <c r="B423" s="62" t="s">
        <v>466</v>
      </c>
      <c r="C423" s="62"/>
      <c r="D423" s="62" t="s">
        <v>201</v>
      </c>
      <c r="E423" s="10"/>
      <c r="F423" s="10"/>
      <c r="G423" s="7"/>
      <c r="I423" s="62"/>
      <c r="J423" s="47"/>
      <c r="K423" s="109"/>
      <c r="M423" s="62">
        <v>3</v>
      </c>
      <c r="N423" s="214">
        <v>370.17</v>
      </c>
      <c r="P423" s="62">
        <v>5</v>
      </c>
      <c r="Q423" s="215">
        <v>415.68</v>
      </c>
      <c r="S423" s="62">
        <v>3</v>
      </c>
      <c r="T423" s="215">
        <v>100.31</v>
      </c>
      <c r="V423" s="182"/>
      <c r="W423" s="183"/>
      <c r="X423" s="177"/>
      <c r="Y423" s="177"/>
      <c r="Z423" s="83"/>
      <c r="AA423" s="64"/>
      <c r="AB423" s="4"/>
      <c r="AC423" s="4"/>
      <c r="AD423" s="4"/>
      <c r="AE423" s="4"/>
      <c r="AF423" s="4"/>
      <c r="AG423" s="4"/>
      <c r="AH423" s="4"/>
      <c r="AI423" s="4"/>
      <c r="AJ423" s="4"/>
      <c r="AK423" s="4"/>
      <c r="AL423" s="4"/>
      <c r="AM423" s="4"/>
    </row>
    <row r="424" spans="1:39" s="3" customFormat="1" ht="15">
      <c r="A424" s="62" t="s">
        <v>723</v>
      </c>
      <c r="B424" s="62" t="s">
        <v>234</v>
      </c>
      <c r="C424" s="62"/>
      <c r="D424" s="62" t="s">
        <v>201</v>
      </c>
      <c r="E424" s="10"/>
      <c r="F424" s="10"/>
      <c r="G424" s="7"/>
      <c r="I424" s="62"/>
      <c r="J424" s="47"/>
      <c r="K424" s="109"/>
      <c r="M424" s="62">
        <v>136</v>
      </c>
      <c r="N424" s="214">
        <v>15201.39</v>
      </c>
      <c r="P424" s="62">
        <v>116</v>
      </c>
      <c r="Q424" s="215">
        <v>12136.4</v>
      </c>
      <c r="S424" s="62">
        <v>97</v>
      </c>
      <c r="T424" s="215">
        <v>9542.24</v>
      </c>
      <c r="V424" s="182"/>
      <c r="W424" s="183"/>
      <c r="X424" s="177"/>
      <c r="Y424" s="177"/>
      <c r="Z424" s="83"/>
      <c r="AA424" s="64"/>
      <c r="AB424" s="4"/>
      <c r="AC424" s="4"/>
      <c r="AD424" s="4"/>
      <c r="AE424" s="4"/>
      <c r="AF424" s="4"/>
      <c r="AG424" s="4"/>
      <c r="AH424" s="4"/>
      <c r="AI424" s="4"/>
      <c r="AJ424" s="4"/>
      <c r="AK424" s="4"/>
      <c r="AL424" s="4"/>
      <c r="AM424" s="4"/>
    </row>
    <row r="425" spans="1:39" s="3" customFormat="1" ht="15">
      <c r="A425" s="62" t="s">
        <v>723</v>
      </c>
      <c r="B425" s="62" t="s">
        <v>745</v>
      </c>
      <c r="C425" s="62"/>
      <c r="D425" s="62" t="s">
        <v>201</v>
      </c>
      <c r="E425" s="10"/>
      <c r="F425" s="10"/>
      <c r="G425" s="7"/>
      <c r="I425" s="62"/>
      <c r="J425" s="47"/>
      <c r="K425" s="109"/>
      <c r="M425" s="62">
        <v>7</v>
      </c>
      <c r="N425" s="214">
        <v>717.39</v>
      </c>
      <c r="P425" s="62"/>
      <c r="Q425" s="215"/>
      <c r="S425" s="62">
        <v>26</v>
      </c>
      <c r="T425" s="215">
        <v>2244.86</v>
      </c>
      <c r="V425" s="182"/>
      <c r="W425" s="183"/>
      <c r="X425" s="177"/>
      <c r="Y425" s="177"/>
      <c r="Z425" s="83"/>
      <c r="AA425" s="64"/>
      <c r="AB425" s="4"/>
      <c r="AC425" s="4"/>
      <c r="AD425" s="4"/>
      <c r="AE425" s="4"/>
      <c r="AF425" s="4"/>
      <c r="AG425" s="4"/>
      <c r="AH425" s="4"/>
      <c r="AI425" s="4"/>
      <c r="AJ425" s="4"/>
      <c r="AK425" s="4"/>
      <c r="AL425" s="4"/>
      <c r="AM425" s="4"/>
    </row>
    <row r="426" spans="1:39" s="3" customFormat="1" ht="15">
      <c r="A426" s="62" t="s">
        <v>723</v>
      </c>
      <c r="B426" s="62" t="s">
        <v>531</v>
      </c>
      <c r="C426" s="62"/>
      <c r="D426" s="62" t="s">
        <v>201</v>
      </c>
      <c r="E426" s="10"/>
      <c r="F426" s="10"/>
      <c r="G426" s="7"/>
      <c r="I426" s="62"/>
      <c r="J426" s="47"/>
      <c r="K426" s="109"/>
      <c r="M426" s="62"/>
      <c r="N426" s="214"/>
      <c r="P426" s="62"/>
      <c r="Q426" s="215"/>
      <c r="S426" s="62">
        <v>1</v>
      </c>
      <c r="T426" s="215">
        <v>150</v>
      </c>
      <c r="V426" s="182"/>
      <c r="W426" s="183"/>
      <c r="X426" s="177"/>
      <c r="Y426" s="177"/>
      <c r="Z426" s="83"/>
      <c r="AA426" s="64"/>
      <c r="AB426" s="4"/>
      <c r="AC426" s="4"/>
      <c r="AD426" s="4"/>
      <c r="AE426" s="4"/>
      <c r="AF426" s="4"/>
      <c r="AG426" s="4"/>
      <c r="AH426" s="4"/>
      <c r="AI426" s="4"/>
      <c r="AJ426" s="4"/>
      <c r="AK426" s="4"/>
      <c r="AL426" s="4"/>
      <c r="AM426" s="4"/>
    </row>
    <row r="427" spans="1:39" s="3" customFormat="1" ht="15">
      <c r="A427" s="62" t="s">
        <v>723</v>
      </c>
      <c r="B427" s="62" t="s">
        <v>240</v>
      </c>
      <c r="C427" s="62"/>
      <c r="D427" s="62" t="s">
        <v>241</v>
      </c>
      <c r="E427" s="10"/>
      <c r="F427" s="10"/>
      <c r="G427" s="7"/>
      <c r="I427" s="62"/>
      <c r="J427" s="47"/>
      <c r="K427" s="109"/>
      <c r="M427" s="62">
        <v>23</v>
      </c>
      <c r="N427" s="214">
        <v>2902.1</v>
      </c>
      <c r="P427" s="62">
        <v>13</v>
      </c>
      <c r="Q427" s="215">
        <v>1774.82</v>
      </c>
      <c r="S427" s="62">
        <v>12</v>
      </c>
      <c r="T427" s="215">
        <v>1516.38</v>
      </c>
      <c r="V427" s="182"/>
      <c r="W427" s="183"/>
      <c r="X427" s="177"/>
      <c r="Y427" s="177"/>
      <c r="Z427" s="83"/>
      <c r="AA427" s="64"/>
      <c r="AB427" s="4"/>
      <c r="AC427" s="4"/>
      <c r="AD427" s="4"/>
      <c r="AE427" s="4"/>
      <c r="AF427" s="4"/>
      <c r="AG427" s="4"/>
      <c r="AH427" s="4"/>
      <c r="AI427" s="4"/>
      <c r="AJ427" s="4"/>
      <c r="AK427" s="4"/>
      <c r="AL427" s="4"/>
      <c r="AM427" s="4"/>
    </row>
    <row r="428" spans="1:39" s="3" customFormat="1" ht="15">
      <c r="A428" s="62" t="s">
        <v>723</v>
      </c>
      <c r="B428" s="62" t="s">
        <v>481</v>
      </c>
      <c r="C428" s="62"/>
      <c r="D428" s="62" t="s">
        <v>243</v>
      </c>
      <c r="E428" s="10"/>
      <c r="F428" s="10"/>
      <c r="G428" s="7"/>
      <c r="I428" s="62"/>
      <c r="J428" s="47"/>
      <c r="K428" s="109"/>
      <c r="M428" s="62"/>
      <c r="N428" s="214"/>
      <c r="P428" s="62">
        <v>2</v>
      </c>
      <c r="Q428" s="215">
        <v>76.28</v>
      </c>
      <c r="S428" s="62"/>
      <c r="T428" s="215"/>
      <c r="V428" s="182"/>
      <c r="W428" s="183"/>
      <c r="X428" s="177"/>
      <c r="Y428" s="177"/>
      <c r="Z428" s="83"/>
      <c r="AA428" s="64"/>
      <c r="AB428" s="4"/>
      <c r="AC428" s="4"/>
      <c r="AD428" s="4"/>
      <c r="AE428" s="4"/>
      <c r="AF428" s="4"/>
      <c r="AG428" s="4"/>
      <c r="AH428" s="4"/>
      <c r="AI428" s="4"/>
      <c r="AJ428" s="4"/>
      <c r="AK428" s="4"/>
      <c r="AL428" s="4"/>
      <c r="AM428" s="4"/>
    </row>
    <row r="429" spans="1:39" s="3" customFormat="1" ht="15">
      <c r="A429" s="62" t="s">
        <v>723</v>
      </c>
      <c r="B429" s="62" t="s">
        <v>242</v>
      </c>
      <c r="C429" s="62"/>
      <c r="D429" s="62" t="s">
        <v>243</v>
      </c>
      <c r="E429" s="10"/>
      <c r="F429" s="10"/>
      <c r="G429" s="7"/>
      <c r="I429" s="62"/>
      <c r="J429" s="47"/>
      <c r="K429" s="109"/>
      <c r="M429" s="62">
        <v>53</v>
      </c>
      <c r="N429" s="214">
        <v>7190.26</v>
      </c>
      <c r="P429" s="62">
        <v>31</v>
      </c>
      <c r="Q429" s="215">
        <v>4321.4399999999996</v>
      </c>
      <c r="S429" s="62">
        <v>42</v>
      </c>
      <c r="T429" s="215">
        <v>4381.8</v>
      </c>
      <c r="V429" s="182"/>
      <c r="W429" s="183"/>
      <c r="X429" s="177"/>
      <c r="Y429" s="177"/>
      <c r="Z429" s="83"/>
      <c r="AA429" s="64"/>
      <c r="AB429" s="4"/>
      <c r="AC429" s="4"/>
      <c r="AD429" s="4"/>
      <c r="AE429" s="4"/>
      <c r="AF429" s="4"/>
      <c r="AG429" s="4"/>
      <c r="AH429" s="4"/>
      <c r="AI429" s="4"/>
      <c r="AJ429" s="4"/>
      <c r="AK429" s="4"/>
      <c r="AL429" s="4"/>
      <c r="AM429" s="4"/>
    </row>
    <row r="430" spans="1:39" s="3" customFormat="1" ht="15">
      <c r="A430" s="62" t="s">
        <v>723</v>
      </c>
      <c r="B430" s="62" t="s">
        <v>246</v>
      </c>
      <c r="C430" s="62"/>
      <c r="D430" s="62" t="s">
        <v>247</v>
      </c>
      <c r="E430" s="10"/>
      <c r="F430" s="10"/>
      <c r="G430" s="7"/>
      <c r="I430" s="62"/>
      <c r="J430" s="47"/>
      <c r="K430" s="109"/>
      <c r="M430" s="62">
        <v>23</v>
      </c>
      <c r="N430" s="214">
        <v>2408.81</v>
      </c>
      <c r="P430" s="62">
        <v>31</v>
      </c>
      <c r="Q430" s="215">
        <v>2883.38</v>
      </c>
      <c r="S430" s="62">
        <v>30</v>
      </c>
      <c r="T430" s="215">
        <v>2086.7199999999998</v>
      </c>
      <c r="V430" s="182"/>
      <c r="W430" s="183"/>
      <c r="X430" s="177"/>
      <c r="Y430" s="177"/>
      <c r="Z430" s="83"/>
      <c r="AA430" s="64"/>
      <c r="AB430" s="4"/>
      <c r="AC430" s="4"/>
      <c r="AD430" s="4"/>
      <c r="AE430" s="4"/>
      <c r="AF430" s="4"/>
      <c r="AG430" s="4"/>
      <c r="AH430" s="4"/>
      <c r="AI430" s="4"/>
      <c r="AJ430" s="4"/>
      <c r="AK430" s="4"/>
      <c r="AL430" s="4"/>
      <c r="AM430" s="4"/>
    </row>
    <row r="431" spans="1:39" s="3" customFormat="1" ht="15">
      <c r="A431" s="62" t="s">
        <v>723</v>
      </c>
      <c r="B431" s="62" t="s">
        <v>208</v>
      </c>
      <c r="C431" s="62"/>
      <c r="D431" s="62" t="s">
        <v>249</v>
      </c>
      <c r="E431" s="10"/>
      <c r="F431" s="10"/>
      <c r="G431" s="7"/>
      <c r="I431" s="62"/>
      <c r="J431" s="47"/>
      <c r="K431" s="109"/>
      <c r="M431" s="62">
        <v>1</v>
      </c>
      <c r="N431" s="214">
        <v>5</v>
      </c>
      <c r="P431" s="62">
        <v>1</v>
      </c>
      <c r="Q431" s="215">
        <v>5</v>
      </c>
      <c r="S431" s="62"/>
      <c r="T431" s="215"/>
      <c r="V431" s="182"/>
      <c r="W431" s="183"/>
      <c r="X431" s="177"/>
      <c r="Y431" s="177"/>
      <c r="Z431" s="83"/>
      <c r="AA431" s="64"/>
      <c r="AB431" s="4"/>
      <c r="AC431" s="4"/>
      <c r="AD431" s="4"/>
      <c r="AE431" s="4"/>
      <c r="AF431" s="4"/>
      <c r="AG431" s="4"/>
      <c r="AH431" s="4"/>
      <c r="AI431" s="4"/>
      <c r="AJ431" s="4"/>
      <c r="AK431" s="4"/>
      <c r="AL431" s="4"/>
      <c r="AM431" s="4"/>
    </row>
    <row r="432" spans="1:39" s="3" customFormat="1" ht="15">
      <c r="A432" s="62" t="s">
        <v>723</v>
      </c>
      <c r="B432" s="62" t="s">
        <v>248</v>
      </c>
      <c r="C432" s="62"/>
      <c r="D432" s="62" t="s">
        <v>249</v>
      </c>
      <c r="E432" s="10"/>
      <c r="F432" s="10"/>
      <c r="G432" s="7"/>
      <c r="I432" s="62"/>
      <c r="J432" s="47"/>
      <c r="K432" s="109"/>
      <c r="M432" s="62">
        <v>176</v>
      </c>
      <c r="N432" s="214">
        <v>20802.669999999998</v>
      </c>
      <c r="P432" s="62">
        <v>159</v>
      </c>
      <c r="Q432" s="215">
        <v>17228.13</v>
      </c>
      <c r="S432" s="62">
        <v>137</v>
      </c>
      <c r="T432" s="215">
        <v>13725.23</v>
      </c>
      <c r="V432" s="182"/>
      <c r="W432" s="183"/>
      <c r="X432" s="177"/>
      <c r="Y432" s="177"/>
      <c r="Z432" s="83"/>
      <c r="AA432" s="64"/>
      <c r="AB432" s="4"/>
      <c r="AC432" s="4"/>
      <c r="AD432" s="4"/>
      <c r="AE432" s="4"/>
      <c r="AF432" s="4"/>
      <c r="AG432" s="4"/>
      <c r="AH432" s="4"/>
      <c r="AI432" s="4"/>
      <c r="AJ432" s="4"/>
      <c r="AK432" s="4"/>
      <c r="AL432" s="4"/>
      <c r="AM432" s="4"/>
    </row>
    <row r="433" spans="1:39" s="3" customFormat="1" ht="15">
      <c r="A433" s="62" t="s">
        <v>723</v>
      </c>
      <c r="B433" s="62" t="s">
        <v>540</v>
      </c>
      <c r="C433" s="62"/>
      <c r="D433" s="62" t="s">
        <v>249</v>
      </c>
      <c r="E433" s="10"/>
      <c r="F433" s="10"/>
      <c r="G433" s="7"/>
      <c r="I433" s="62"/>
      <c r="J433" s="47"/>
      <c r="K433" s="109"/>
      <c r="M433" s="62"/>
      <c r="N433" s="214"/>
      <c r="P433" s="62"/>
      <c r="Q433" s="215"/>
      <c r="S433" s="62">
        <v>1</v>
      </c>
      <c r="T433" s="215">
        <v>74.459999999999994</v>
      </c>
      <c r="V433" s="182"/>
      <c r="W433" s="183"/>
      <c r="X433" s="177"/>
      <c r="Y433" s="177"/>
      <c r="Z433" s="83"/>
      <c r="AA433" s="64"/>
      <c r="AB433" s="4"/>
      <c r="AC433" s="4"/>
      <c r="AD433" s="4"/>
      <c r="AE433" s="4"/>
      <c r="AF433" s="4"/>
      <c r="AG433" s="4"/>
      <c r="AH433" s="4"/>
      <c r="AI433" s="4"/>
      <c r="AJ433" s="4"/>
      <c r="AK433" s="4"/>
      <c r="AL433" s="4"/>
      <c r="AM433" s="4"/>
    </row>
    <row r="434" spans="1:39" s="3" customFormat="1" ht="15">
      <c r="A434" s="62" t="s">
        <v>723</v>
      </c>
      <c r="B434" s="62" t="s">
        <v>263</v>
      </c>
      <c r="C434" s="62"/>
      <c r="D434" s="62" t="s">
        <v>264</v>
      </c>
      <c r="E434" s="10"/>
      <c r="F434" s="10"/>
      <c r="G434" s="7"/>
      <c r="I434" s="62"/>
      <c r="J434" s="47"/>
      <c r="K434" s="109"/>
      <c r="M434" s="62">
        <v>17</v>
      </c>
      <c r="N434" s="214">
        <v>1928.19</v>
      </c>
      <c r="P434" s="62">
        <v>11</v>
      </c>
      <c r="Q434" s="215">
        <v>1565.16</v>
      </c>
      <c r="S434" s="62">
        <v>9</v>
      </c>
      <c r="T434" s="215">
        <v>842.88</v>
      </c>
      <c r="V434" s="182"/>
      <c r="W434" s="183"/>
      <c r="X434" s="177"/>
      <c r="Y434" s="177"/>
      <c r="Z434" s="83"/>
      <c r="AA434" s="64"/>
      <c r="AB434" s="4"/>
      <c r="AC434" s="4"/>
      <c r="AD434" s="4"/>
      <c r="AE434" s="4"/>
      <c r="AF434" s="4"/>
      <c r="AG434" s="4"/>
      <c r="AH434" s="4"/>
      <c r="AI434" s="4"/>
      <c r="AJ434" s="4"/>
      <c r="AK434" s="4"/>
      <c r="AL434" s="4"/>
      <c r="AM434" s="4"/>
    </row>
    <row r="435" spans="1:39" s="3" customFormat="1" ht="15">
      <c r="A435" s="62" t="s">
        <v>723</v>
      </c>
      <c r="B435" s="62" t="s">
        <v>269</v>
      </c>
      <c r="C435" s="62"/>
      <c r="D435" s="62" t="s">
        <v>270</v>
      </c>
      <c r="E435" s="10"/>
      <c r="F435" s="10"/>
      <c r="G435" s="7"/>
      <c r="I435" s="62"/>
      <c r="J435" s="47"/>
      <c r="K435" s="109"/>
      <c r="M435" s="62">
        <v>10</v>
      </c>
      <c r="N435" s="214">
        <v>1265.17</v>
      </c>
      <c r="P435" s="62">
        <v>11</v>
      </c>
      <c r="Q435" s="215">
        <v>1327.6</v>
      </c>
      <c r="S435" s="62">
        <v>18</v>
      </c>
      <c r="T435" s="215">
        <v>2065.5300000000002</v>
      </c>
      <c r="V435" s="182"/>
      <c r="W435" s="183"/>
      <c r="X435" s="177"/>
      <c r="Y435" s="177"/>
      <c r="Z435" s="83"/>
      <c r="AA435" s="64"/>
      <c r="AB435" s="4"/>
      <c r="AC435" s="4"/>
      <c r="AD435" s="4"/>
      <c r="AE435" s="4"/>
      <c r="AF435" s="4"/>
      <c r="AG435" s="4"/>
      <c r="AH435" s="4"/>
      <c r="AI435" s="4"/>
      <c r="AJ435" s="4"/>
      <c r="AK435" s="4"/>
      <c r="AL435" s="4"/>
      <c r="AM435" s="4"/>
    </row>
    <row r="436" spans="1:39" s="3" customFormat="1" ht="15">
      <c r="A436" s="62" t="s">
        <v>723</v>
      </c>
      <c r="B436" s="62" t="s">
        <v>277</v>
      </c>
      <c r="C436" s="62"/>
      <c r="D436" s="62" t="s">
        <v>278</v>
      </c>
      <c r="E436" s="10"/>
      <c r="F436" s="10"/>
      <c r="G436" s="7"/>
      <c r="I436" s="62"/>
      <c r="J436" s="47"/>
      <c r="K436" s="109"/>
      <c r="M436" s="62">
        <v>79</v>
      </c>
      <c r="N436" s="214">
        <v>6853.05</v>
      </c>
      <c r="P436" s="62">
        <v>69</v>
      </c>
      <c r="Q436" s="215">
        <v>6182.33</v>
      </c>
      <c r="S436" s="62">
        <v>80</v>
      </c>
      <c r="T436" s="215">
        <v>7149.81</v>
      </c>
      <c r="V436" s="182"/>
      <c r="W436" s="183"/>
      <c r="X436" s="177"/>
      <c r="Y436" s="177"/>
      <c r="Z436" s="83"/>
      <c r="AA436" s="64"/>
      <c r="AB436" s="4"/>
      <c r="AC436" s="4"/>
      <c r="AD436" s="4"/>
      <c r="AE436" s="4"/>
      <c r="AF436" s="4"/>
      <c r="AG436" s="4"/>
      <c r="AH436" s="4"/>
      <c r="AI436" s="4"/>
      <c r="AJ436" s="4"/>
      <c r="AK436" s="4"/>
      <c r="AL436" s="4"/>
      <c r="AM436" s="4"/>
    </row>
    <row r="437" spans="1:39" s="3" customFormat="1" ht="15">
      <c r="A437" s="62" t="s">
        <v>723</v>
      </c>
      <c r="B437" s="62" t="s">
        <v>506</v>
      </c>
      <c r="C437" s="62"/>
      <c r="D437" s="62" t="s">
        <v>507</v>
      </c>
      <c r="E437" s="10"/>
      <c r="F437" s="10"/>
      <c r="G437" s="7"/>
      <c r="I437" s="62"/>
      <c r="J437" s="47"/>
      <c r="K437" s="109"/>
      <c r="M437" s="62">
        <v>19</v>
      </c>
      <c r="N437" s="214">
        <v>2271.15</v>
      </c>
      <c r="P437" s="62">
        <v>11</v>
      </c>
      <c r="Q437" s="215">
        <v>1119.31</v>
      </c>
      <c r="S437" s="62">
        <v>15</v>
      </c>
      <c r="T437" s="215">
        <v>1661.4</v>
      </c>
      <c r="V437" s="182"/>
      <c r="W437" s="183"/>
      <c r="X437" s="177"/>
      <c r="Y437" s="177"/>
      <c r="Z437" s="83"/>
      <c r="AA437" s="64"/>
      <c r="AB437" s="4"/>
      <c r="AC437" s="4"/>
      <c r="AD437" s="4"/>
      <c r="AE437" s="4"/>
      <c r="AF437" s="4"/>
      <c r="AG437" s="4"/>
      <c r="AH437" s="4"/>
      <c r="AI437" s="4"/>
      <c r="AJ437" s="4"/>
      <c r="AK437" s="4"/>
      <c r="AL437" s="4"/>
      <c r="AM437" s="4"/>
    </row>
    <row r="438" spans="1:39" s="3" customFormat="1" ht="15">
      <c r="A438" s="62" t="s">
        <v>723</v>
      </c>
      <c r="B438" s="62" t="s">
        <v>286</v>
      </c>
      <c r="C438" s="62"/>
      <c r="D438" s="62" t="s">
        <v>287</v>
      </c>
      <c r="E438" s="10"/>
      <c r="F438" s="10"/>
      <c r="G438" s="7"/>
      <c r="I438" s="62"/>
      <c r="J438" s="47"/>
      <c r="K438" s="109"/>
      <c r="M438" s="62">
        <v>37</v>
      </c>
      <c r="N438" s="214">
        <v>3587.09</v>
      </c>
      <c r="P438" s="62">
        <v>42</v>
      </c>
      <c r="Q438" s="215">
        <v>4218.6499999999996</v>
      </c>
      <c r="S438" s="62">
        <v>40</v>
      </c>
      <c r="T438" s="215">
        <v>3496.51</v>
      </c>
      <c r="V438" s="182"/>
      <c r="W438" s="183"/>
      <c r="X438" s="177"/>
      <c r="Y438" s="177"/>
      <c r="Z438" s="83"/>
      <c r="AA438" s="64"/>
      <c r="AB438" s="4"/>
      <c r="AC438" s="4"/>
      <c r="AD438" s="4"/>
      <c r="AE438" s="4"/>
      <c r="AF438" s="4"/>
      <c r="AG438" s="4"/>
      <c r="AH438" s="4"/>
      <c r="AI438" s="4"/>
      <c r="AJ438" s="4"/>
      <c r="AK438" s="4"/>
      <c r="AL438" s="4"/>
      <c r="AM438" s="4"/>
    </row>
    <row r="439" spans="1:39" s="3" customFormat="1" ht="15">
      <c r="A439" s="62" t="s">
        <v>723</v>
      </c>
      <c r="B439" s="62" t="s">
        <v>516</v>
      </c>
      <c r="C439" s="62"/>
      <c r="D439" s="62" t="s">
        <v>517</v>
      </c>
      <c r="E439" s="10"/>
      <c r="F439" s="10"/>
      <c r="G439" s="7"/>
      <c r="I439" s="62"/>
      <c r="J439" s="47"/>
      <c r="K439" s="109"/>
      <c r="M439" s="62">
        <v>2</v>
      </c>
      <c r="N439" s="214">
        <v>141.32</v>
      </c>
      <c r="P439" s="62">
        <v>1</v>
      </c>
      <c r="Q439" s="215">
        <v>109.78</v>
      </c>
      <c r="S439" s="62">
        <v>2</v>
      </c>
      <c r="T439" s="215">
        <v>84.51</v>
      </c>
      <c r="V439" s="182"/>
      <c r="W439" s="183"/>
      <c r="X439" s="177"/>
      <c r="Y439" s="177"/>
      <c r="Z439" s="83"/>
      <c r="AA439" s="64"/>
      <c r="AB439" s="4"/>
      <c r="AC439" s="4"/>
      <c r="AD439" s="4"/>
      <c r="AE439" s="4"/>
      <c r="AF439" s="4"/>
      <c r="AG439" s="4"/>
      <c r="AH439" s="4"/>
      <c r="AI439" s="4"/>
      <c r="AJ439" s="4"/>
      <c r="AK439" s="4"/>
      <c r="AL439" s="4"/>
      <c r="AM439" s="4"/>
    </row>
    <row r="440" spans="1:39" s="3" customFormat="1" ht="15">
      <c r="A440" s="62" t="s">
        <v>723</v>
      </c>
      <c r="B440" s="62" t="s">
        <v>174</v>
      </c>
      <c r="C440" s="62"/>
      <c r="D440" s="62" t="s">
        <v>119</v>
      </c>
      <c r="E440" s="10"/>
      <c r="F440" s="10"/>
      <c r="G440" s="7"/>
      <c r="I440" s="62"/>
      <c r="J440" s="47"/>
      <c r="K440" s="109"/>
      <c r="M440" s="62">
        <v>29</v>
      </c>
      <c r="N440" s="214">
        <v>2158.58</v>
      </c>
      <c r="P440" s="62">
        <v>27</v>
      </c>
      <c r="Q440" s="215">
        <v>2016.62</v>
      </c>
      <c r="S440" s="62">
        <v>15</v>
      </c>
      <c r="T440" s="215">
        <v>1484.46</v>
      </c>
      <c r="V440" s="182"/>
      <c r="W440" s="183"/>
      <c r="X440" s="177"/>
      <c r="Y440" s="177"/>
      <c r="Z440" s="83"/>
      <c r="AA440" s="64"/>
      <c r="AB440" s="4"/>
      <c r="AC440" s="4"/>
      <c r="AD440" s="4"/>
      <c r="AE440" s="4"/>
      <c r="AF440" s="4"/>
      <c r="AG440" s="4"/>
      <c r="AH440" s="4"/>
      <c r="AI440" s="4"/>
      <c r="AJ440" s="4"/>
      <c r="AK440" s="4"/>
      <c r="AL440" s="4"/>
      <c r="AM440" s="4"/>
    </row>
    <row r="441" spans="1:39" s="3" customFormat="1" ht="15">
      <c r="A441" s="62" t="s">
        <v>723</v>
      </c>
      <c r="B441" s="62" t="s">
        <v>237</v>
      </c>
      <c r="C441" s="62"/>
      <c r="D441" s="62" t="s">
        <v>119</v>
      </c>
      <c r="E441" s="10"/>
      <c r="F441" s="10"/>
      <c r="G441" s="7"/>
      <c r="I441" s="62"/>
      <c r="J441" s="47"/>
      <c r="K441" s="109"/>
      <c r="M441" s="62">
        <v>17</v>
      </c>
      <c r="N441" s="214">
        <v>2646.26</v>
      </c>
      <c r="P441" s="62">
        <v>12</v>
      </c>
      <c r="Q441" s="215">
        <v>1323.3</v>
      </c>
      <c r="S441" s="62">
        <v>9</v>
      </c>
      <c r="T441" s="215">
        <v>1118.0899999999999</v>
      </c>
      <c r="V441" s="182"/>
      <c r="W441" s="183"/>
      <c r="X441" s="177"/>
      <c r="Y441" s="177"/>
      <c r="Z441" s="83"/>
      <c r="AA441" s="64"/>
      <c r="AB441" s="4"/>
      <c r="AC441" s="4"/>
      <c r="AD441" s="4"/>
      <c r="AE441" s="4"/>
      <c r="AF441" s="4"/>
      <c r="AG441" s="4"/>
      <c r="AH441" s="4"/>
      <c r="AI441" s="4"/>
      <c r="AJ441" s="4"/>
      <c r="AK441" s="4"/>
      <c r="AL441" s="4"/>
      <c r="AM441" s="4"/>
    </row>
    <row r="442" spans="1:39" s="3" customFormat="1" ht="15">
      <c r="A442" s="62" t="s">
        <v>723</v>
      </c>
      <c r="B442" s="62" t="s">
        <v>118</v>
      </c>
      <c r="C442" s="62"/>
      <c r="D442" s="62" t="s">
        <v>119</v>
      </c>
      <c r="E442" s="10"/>
      <c r="F442" s="10"/>
      <c r="G442" s="7"/>
      <c r="I442" s="62"/>
      <c r="J442" s="47"/>
      <c r="K442" s="109"/>
      <c r="M442" s="62">
        <v>713</v>
      </c>
      <c r="N442" s="214">
        <v>64550.73</v>
      </c>
      <c r="P442" s="62">
        <v>634</v>
      </c>
      <c r="Q442" s="215">
        <v>58898.19</v>
      </c>
      <c r="S442" s="62">
        <v>557</v>
      </c>
      <c r="T442" s="215">
        <v>50881.63</v>
      </c>
      <c r="V442" s="182"/>
      <c r="W442" s="183"/>
      <c r="X442" s="177"/>
      <c r="Y442" s="177"/>
      <c r="Z442" s="83"/>
      <c r="AA442" s="64"/>
      <c r="AB442" s="4"/>
      <c r="AC442" s="4"/>
      <c r="AD442" s="4"/>
      <c r="AE442" s="4"/>
      <c r="AF442" s="4"/>
      <c r="AG442" s="4"/>
      <c r="AH442" s="4"/>
      <c r="AI442" s="4"/>
      <c r="AJ442" s="4"/>
      <c r="AK442" s="4"/>
      <c r="AL442" s="4"/>
      <c r="AM442" s="4"/>
    </row>
    <row r="443" spans="1:39" s="3" customFormat="1" ht="15">
      <c r="A443" s="62" t="s">
        <v>723</v>
      </c>
      <c r="B443" s="62" t="s">
        <v>358</v>
      </c>
      <c r="C443" s="62"/>
      <c r="D443" s="62" t="s">
        <v>119</v>
      </c>
      <c r="E443" s="10"/>
      <c r="F443" s="10"/>
      <c r="G443" s="7"/>
      <c r="I443" s="62"/>
      <c r="J443" s="47"/>
      <c r="K443" s="109"/>
      <c r="M443" s="62">
        <v>11</v>
      </c>
      <c r="N443" s="214">
        <v>774.71</v>
      </c>
      <c r="P443" s="62">
        <v>6</v>
      </c>
      <c r="Q443" s="215">
        <v>493.72</v>
      </c>
      <c r="S443" s="62">
        <v>7</v>
      </c>
      <c r="T443" s="215">
        <v>597.52</v>
      </c>
      <c r="V443" s="182"/>
      <c r="W443" s="183"/>
      <c r="X443" s="177"/>
      <c r="Y443" s="177"/>
      <c r="Z443" s="83"/>
      <c r="AA443" s="64"/>
      <c r="AB443" s="4"/>
      <c r="AC443" s="4"/>
      <c r="AD443" s="4"/>
      <c r="AE443" s="4"/>
      <c r="AF443" s="4"/>
      <c r="AG443" s="4"/>
      <c r="AH443" s="4"/>
      <c r="AI443" s="4"/>
      <c r="AJ443" s="4"/>
      <c r="AK443" s="4"/>
      <c r="AL443" s="4"/>
      <c r="AM443" s="4"/>
    </row>
    <row r="444" spans="1:39" s="3" customFormat="1" ht="15">
      <c r="A444" s="62" t="s">
        <v>723</v>
      </c>
      <c r="B444" s="62" t="s">
        <v>394</v>
      </c>
      <c r="C444" s="62"/>
      <c r="D444" s="62" t="s">
        <v>119</v>
      </c>
      <c r="E444" s="10"/>
      <c r="F444" s="10"/>
      <c r="G444" s="7"/>
      <c r="I444" s="62"/>
      <c r="J444" s="47"/>
      <c r="K444" s="109"/>
      <c r="M444" s="62">
        <v>21</v>
      </c>
      <c r="N444" s="214">
        <v>2503.19</v>
      </c>
      <c r="P444" s="62">
        <v>21</v>
      </c>
      <c r="Q444" s="215">
        <v>2215.44</v>
      </c>
      <c r="S444" s="62">
        <v>21</v>
      </c>
      <c r="T444" s="215">
        <v>2258.9699999999998</v>
      </c>
      <c r="V444" s="182"/>
      <c r="W444" s="183"/>
      <c r="X444" s="177"/>
      <c r="Y444" s="177"/>
      <c r="Z444" s="83"/>
      <c r="AA444" s="64"/>
      <c r="AB444" s="4"/>
      <c r="AC444" s="4"/>
      <c r="AD444" s="4"/>
      <c r="AE444" s="4"/>
      <c r="AF444" s="4"/>
      <c r="AG444" s="4"/>
      <c r="AH444" s="4"/>
      <c r="AI444" s="4"/>
      <c r="AJ444" s="4"/>
      <c r="AK444" s="4"/>
      <c r="AL444" s="4"/>
      <c r="AM444" s="4"/>
    </row>
    <row r="445" spans="1:39" s="3" customFormat="1" ht="15">
      <c r="A445" s="62" t="s">
        <v>723</v>
      </c>
      <c r="B445" s="62" t="s">
        <v>190</v>
      </c>
      <c r="C445" s="62"/>
      <c r="D445" s="62" t="s">
        <v>191</v>
      </c>
      <c r="E445" s="10"/>
      <c r="F445" s="10"/>
      <c r="G445" s="7"/>
      <c r="I445" s="62"/>
      <c r="J445" s="47"/>
      <c r="K445" s="109"/>
      <c r="M445" s="62">
        <v>4</v>
      </c>
      <c r="N445" s="214">
        <v>486.24</v>
      </c>
      <c r="P445" s="62">
        <v>11</v>
      </c>
      <c r="Q445" s="215">
        <v>837.92</v>
      </c>
      <c r="S445" s="62">
        <v>6</v>
      </c>
      <c r="T445" s="215">
        <v>787.93</v>
      </c>
      <c r="V445" s="182"/>
      <c r="W445" s="183"/>
      <c r="X445" s="177"/>
      <c r="Y445" s="177"/>
      <c r="Z445" s="83"/>
      <c r="AA445" s="64"/>
      <c r="AB445" s="4"/>
      <c r="AC445" s="4"/>
      <c r="AD445" s="4"/>
      <c r="AE445" s="4"/>
      <c r="AF445" s="4"/>
      <c r="AG445" s="4"/>
      <c r="AH445" s="4"/>
      <c r="AI445" s="4"/>
      <c r="AJ445" s="4"/>
      <c r="AK445" s="4"/>
      <c r="AL445" s="4"/>
      <c r="AM445" s="4"/>
    </row>
    <row r="446" spans="1:39" s="3" customFormat="1" ht="15">
      <c r="A446" s="62" t="s">
        <v>723</v>
      </c>
      <c r="B446" s="62" t="s">
        <v>279</v>
      </c>
      <c r="C446" s="62"/>
      <c r="D446" s="62" t="s">
        <v>191</v>
      </c>
      <c r="E446" s="10"/>
      <c r="F446" s="10"/>
      <c r="G446" s="7"/>
      <c r="I446" s="62"/>
      <c r="J446" s="47"/>
      <c r="K446" s="109"/>
      <c r="M446" s="62">
        <v>224</v>
      </c>
      <c r="N446" s="214">
        <v>26194.7</v>
      </c>
      <c r="P446" s="62">
        <v>202</v>
      </c>
      <c r="Q446" s="215">
        <v>23257.34</v>
      </c>
      <c r="S446" s="62">
        <v>169</v>
      </c>
      <c r="T446" s="215">
        <v>16963.12</v>
      </c>
      <c r="V446" s="182"/>
      <c r="W446" s="183"/>
      <c r="X446" s="177"/>
      <c r="Y446" s="177"/>
      <c r="Z446" s="83"/>
      <c r="AA446" s="64"/>
      <c r="AB446" s="4"/>
      <c r="AC446" s="4"/>
      <c r="AD446" s="4"/>
      <c r="AE446" s="4"/>
      <c r="AF446" s="4"/>
      <c r="AG446" s="4"/>
      <c r="AH446" s="4"/>
      <c r="AI446" s="4"/>
      <c r="AJ446" s="4"/>
      <c r="AK446" s="4"/>
      <c r="AL446" s="4"/>
      <c r="AM446" s="4"/>
    </row>
    <row r="447" spans="1:39" s="3" customFormat="1" ht="15">
      <c r="A447" s="62" t="s">
        <v>723</v>
      </c>
      <c r="B447" s="62" t="s">
        <v>300</v>
      </c>
      <c r="C447" s="62"/>
      <c r="D447" s="62" t="s">
        <v>191</v>
      </c>
      <c r="E447" s="10"/>
      <c r="F447" s="10"/>
      <c r="G447" s="7"/>
      <c r="I447" s="62"/>
      <c r="J447" s="47"/>
      <c r="K447" s="109"/>
      <c r="M447" s="62">
        <v>1161</v>
      </c>
      <c r="N447" s="214">
        <v>113930.62</v>
      </c>
      <c r="P447" s="62">
        <v>1092</v>
      </c>
      <c r="Q447" s="215">
        <v>101890.1</v>
      </c>
      <c r="S447" s="62">
        <v>733</v>
      </c>
      <c r="T447" s="215">
        <v>61246.76</v>
      </c>
      <c r="V447" s="182"/>
      <c r="W447" s="183"/>
      <c r="X447" s="177"/>
      <c r="Y447" s="177"/>
      <c r="Z447" s="83"/>
      <c r="AA447" s="64"/>
      <c r="AB447" s="4"/>
      <c r="AC447" s="4"/>
      <c r="AD447" s="4"/>
      <c r="AE447" s="4"/>
      <c r="AF447" s="4"/>
      <c r="AG447" s="4"/>
      <c r="AH447" s="4"/>
      <c r="AI447" s="4"/>
      <c r="AJ447" s="4"/>
      <c r="AK447" s="4"/>
      <c r="AL447" s="4"/>
      <c r="AM447" s="4"/>
    </row>
    <row r="448" spans="1:39" s="3" customFormat="1" ht="15">
      <c r="A448" s="62" t="s">
        <v>723</v>
      </c>
      <c r="B448" s="62" t="s">
        <v>720</v>
      </c>
      <c r="C448" s="62"/>
      <c r="D448" s="62" t="s">
        <v>191</v>
      </c>
      <c r="E448" s="10"/>
      <c r="F448" s="10"/>
      <c r="G448" s="7"/>
      <c r="I448" s="62"/>
      <c r="J448" s="47"/>
      <c r="K448" s="109"/>
      <c r="M448" s="62">
        <v>117</v>
      </c>
      <c r="N448" s="214">
        <v>9963.0300000000007</v>
      </c>
      <c r="P448" s="62"/>
      <c r="Q448" s="215"/>
      <c r="S448" s="62">
        <v>204</v>
      </c>
      <c r="T448" s="215">
        <v>17438.28</v>
      </c>
      <c r="V448" s="182"/>
      <c r="W448" s="183"/>
      <c r="X448" s="177"/>
      <c r="Y448" s="177"/>
      <c r="Z448" s="83"/>
      <c r="AA448" s="64"/>
      <c r="AB448" s="4"/>
      <c r="AC448" s="4"/>
      <c r="AD448" s="4"/>
      <c r="AE448" s="4"/>
      <c r="AF448" s="4"/>
      <c r="AG448" s="4"/>
      <c r="AH448" s="4"/>
      <c r="AI448" s="4"/>
      <c r="AJ448" s="4"/>
      <c r="AK448" s="4"/>
      <c r="AL448" s="4"/>
      <c r="AM448" s="4"/>
    </row>
    <row r="449" spans="1:39" s="3" customFormat="1" ht="15">
      <c r="A449" s="62" t="s">
        <v>723</v>
      </c>
      <c r="B449" s="62" t="s">
        <v>301</v>
      </c>
      <c r="C449" s="62"/>
      <c r="D449" s="62" t="s">
        <v>302</v>
      </c>
      <c r="E449" s="10"/>
      <c r="F449" s="10"/>
      <c r="G449" s="7"/>
      <c r="I449" s="62"/>
      <c r="J449" s="47"/>
      <c r="K449" s="109"/>
      <c r="M449" s="62">
        <v>19</v>
      </c>
      <c r="N449" s="214">
        <v>1668.07</v>
      </c>
      <c r="P449" s="62">
        <v>22</v>
      </c>
      <c r="Q449" s="215">
        <v>2217.63</v>
      </c>
      <c r="S449" s="62">
        <v>21</v>
      </c>
      <c r="T449" s="215">
        <v>2304.58</v>
      </c>
      <c r="V449" s="182"/>
      <c r="W449" s="183"/>
      <c r="X449" s="177"/>
      <c r="Y449" s="177"/>
      <c r="Z449" s="83"/>
      <c r="AA449" s="64"/>
      <c r="AB449" s="4"/>
      <c r="AC449" s="4"/>
      <c r="AD449" s="4"/>
      <c r="AE449" s="4"/>
      <c r="AF449" s="4"/>
      <c r="AG449" s="4"/>
      <c r="AH449" s="4"/>
      <c r="AI449" s="4"/>
      <c r="AJ449" s="4"/>
      <c r="AK449" s="4"/>
      <c r="AL449" s="4"/>
      <c r="AM449" s="4"/>
    </row>
    <row r="450" spans="1:39" s="3" customFormat="1" ht="15">
      <c r="A450" s="62" t="s">
        <v>723</v>
      </c>
      <c r="B450" s="62" t="s">
        <v>746</v>
      </c>
      <c r="C450" s="62"/>
      <c r="D450" s="62" t="s">
        <v>304</v>
      </c>
      <c r="E450" s="10"/>
      <c r="F450" s="10"/>
      <c r="G450" s="7"/>
      <c r="I450" s="62"/>
      <c r="J450" s="47"/>
      <c r="K450" s="109"/>
      <c r="M450" s="62"/>
      <c r="N450" s="214"/>
      <c r="P450" s="62"/>
      <c r="Q450" s="215"/>
      <c r="S450" s="62">
        <v>1</v>
      </c>
      <c r="T450" s="215">
        <v>150</v>
      </c>
      <c r="V450" s="182"/>
      <c r="W450" s="183"/>
      <c r="X450" s="177"/>
      <c r="Y450" s="177"/>
      <c r="Z450" s="83"/>
      <c r="AA450" s="64"/>
      <c r="AB450" s="4"/>
      <c r="AC450" s="4"/>
      <c r="AD450" s="4"/>
      <c r="AE450" s="4"/>
      <c r="AF450" s="4"/>
      <c r="AG450" s="4"/>
      <c r="AH450" s="4"/>
      <c r="AI450" s="4"/>
      <c r="AJ450" s="4"/>
      <c r="AK450" s="4"/>
      <c r="AL450" s="4"/>
      <c r="AM450" s="4"/>
    </row>
    <row r="451" spans="1:39" s="3" customFormat="1" ht="15">
      <c r="A451" s="62" t="s">
        <v>723</v>
      </c>
      <c r="B451" s="62" t="s">
        <v>747</v>
      </c>
      <c r="C451" s="62"/>
      <c r="D451" s="62" t="s">
        <v>304</v>
      </c>
      <c r="E451" s="10"/>
      <c r="F451" s="10"/>
      <c r="G451" s="7"/>
      <c r="I451" s="62"/>
      <c r="J451" s="47"/>
      <c r="K451" s="109"/>
      <c r="M451" s="62">
        <v>2</v>
      </c>
      <c r="N451" s="214">
        <v>125.39</v>
      </c>
      <c r="P451" s="62"/>
      <c r="Q451" s="215"/>
      <c r="S451" s="62">
        <v>19</v>
      </c>
      <c r="T451" s="215">
        <v>1067.01</v>
      </c>
      <c r="V451" s="182"/>
      <c r="W451" s="183"/>
      <c r="X451" s="177"/>
      <c r="Y451" s="177"/>
      <c r="Z451" s="83"/>
      <c r="AA451" s="64"/>
      <c r="AB451" s="4"/>
      <c r="AC451" s="4"/>
      <c r="AD451" s="4"/>
      <c r="AE451" s="4"/>
      <c r="AF451" s="4"/>
      <c r="AG451" s="4"/>
      <c r="AH451" s="4"/>
      <c r="AI451" s="4"/>
      <c r="AJ451" s="4"/>
      <c r="AK451" s="4"/>
      <c r="AL451" s="4"/>
      <c r="AM451" s="4"/>
    </row>
    <row r="452" spans="1:39" s="3" customFormat="1" ht="15">
      <c r="A452" s="62" t="s">
        <v>723</v>
      </c>
      <c r="B452" s="62" t="s">
        <v>303</v>
      </c>
      <c r="C452" s="62"/>
      <c r="D452" s="62" t="s">
        <v>304</v>
      </c>
      <c r="E452" s="10"/>
      <c r="F452" s="10"/>
      <c r="G452" s="7"/>
      <c r="I452" s="62"/>
      <c r="J452" s="47"/>
      <c r="K452" s="109"/>
      <c r="M452" s="62">
        <v>164</v>
      </c>
      <c r="N452" s="214">
        <v>9123.51</v>
      </c>
      <c r="P452" s="62">
        <v>148</v>
      </c>
      <c r="Q452" s="215">
        <v>7405.8</v>
      </c>
      <c r="S452" s="62">
        <v>80</v>
      </c>
      <c r="T452" s="215">
        <v>4666.8599999999997</v>
      </c>
      <c r="V452" s="182"/>
      <c r="W452" s="183"/>
      <c r="X452" s="177"/>
      <c r="Y452" s="177"/>
      <c r="Z452" s="83"/>
      <c r="AA452" s="64"/>
      <c r="AB452" s="4"/>
      <c r="AC452" s="4"/>
      <c r="AD452" s="4"/>
      <c r="AE452" s="4"/>
      <c r="AF452" s="4"/>
      <c r="AG452" s="4"/>
      <c r="AH452" s="4"/>
      <c r="AI452" s="4"/>
      <c r="AJ452" s="4"/>
      <c r="AK452" s="4"/>
      <c r="AL452" s="4"/>
      <c r="AM452" s="4"/>
    </row>
    <row r="453" spans="1:39" s="3" customFormat="1" ht="15">
      <c r="A453" s="62" t="s">
        <v>723</v>
      </c>
      <c r="B453" s="62" t="s">
        <v>305</v>
      </c>
      <c r="C453" s="62"/>
      <c r="D453" s="62" t="s">
        <v>306</v>
      </c>
      <c r="E453" s="10"/>
      <c r="F453" s="10"/>
      <c r="G453" s="7"/>
      <c r="I453" s="62"/>
      <c r="J453" s="47"/>
      <c r="K453" s="109"/>
      <c r="M453" s="62">
        <v>25</v>
      </c>
      <c r="N453" s="214">
        <v>2983.21</v>
      </c>
      <c r="P453" s="62">
        <v>17</v>
      </c>
      <c r="Q453" s="215">
        <v>2407.86</v>
      </c>
      <c r="S453" s="62">
        <v>24</v>
      </c>
      <c r="T453" s="215">
        <v>2513.79</v>
      </c>
      <c r="V453" s="182"/>
      <c r="W453" s="183"/>
      <c r="X453" s="177"/>
      <c r="Y453" s="177"/>
      <c r="Z453" s="83"/>
      <c r="AA453" s="64"/>
      <c r="AB453" s="4"/>
      <c r="AC453" s="4"/>
      <c r="AD453" s="4"/>
      <c r="AE453" s="4"/>
      <c r="AF453" s="4"/>
      <c r="AG453" s="4"/>
      <c r="AH453" s="4"/>
      <c r="AI453" s="4"/>
      <c r="AJ453" s="4"/>
      <c r="AK453" s="4"/>
      <c r="AL453" s="4"/>
      <c r="AM453" s="4"/>
    </row>
    <row r="454" spans="1:39" s="3" customFormat="1" ht="15">
      <c r="A454" s="62" t="s">
        <v>723</v>
      </c>
      <c r="B454" s="62" t="s">
        <v>244</v>
      </c>
      <c r="C454" s="62"/>
      <c r="D454" s="62" t="s">
        <v>245</v>
      </c>
      <c r="E454" s="10"/>
      <c r="F454" s="10"/>
      <c r="G454" s="7"/>
      <c r="I454" s="62"/>
      <c r="J454" s="47"/>
      <c r="K454" s="109"/>
      <c r="M454" s="62">
        <v>7</v>
      </c>
      <c r="N454" s="214">
        <v>693.12</v>
      </c>
      <c r="P454" s="62">
        <v>5</v>
      </c>
      <c r="Q454" s="215">
        <v>471.6</v>
      </c>
      <c r="S454" s="62">
        <v>9</v>
      </c>
      <c r="T454" s="215">
        <v>913.34</v>
      </c>
      <c r="V454" s="182"/>
      <c r="W454" s="183"/>
      <c r="X454" s="177"/>
      <c r="Y454" s="177"/>
      <c r="Z454" s="83"/>
      <c r="AA454" s="64"/>
      <c r="AB454" s="4"/>
      <c r="AC454" s="4"/>
      <c r="AD454" s="4"/>
      <c r="AE454" s="4"/>
      <c r="AF454" s="4"/>
      <c r="AG454" s="4"/>
      <c r="AH454" s="4"/>
      <c r="AI454" s="4"/>
      <c r="AJ454" s="4"/>
      <c r="AK454" s="4"/>
      <c r="AL454" s="4"/>
      <c r="AM454" s="4"/>
    </row>
    <row r="455" spans="1:39" s="3" customFormat="1" ht="15">
      <c r="A455" s="62" t="s">
        <v>723</v>
      </c>
      <c r="B455" s="62" t="s">
        <v>307</v>
      </c>
      <c r="C455" s="62"/>
      <c r="D455" s="62" t="s">
        <v>245</v>
      </c>
      <c r="E455" s="10"/>
      <c r="F455" s="10"/>
      <c r="G455" s="7"/>
      <c r="I455" s="62"/>
      <c r="J455" s="47"/>
      <c r="K455" s="109"/>
      <c r="M455" s="62">
        <v>54</v>
      </c>
      <c r="N455" s="214">
        <v>5193.8900000000003</v>
      </c>
      <c r="P455" s="62">
        <v>52</v>
      </c>
      <c r="Q455" s="215">
        <v>5213.17</v>
      </c>
      <c r="S455" s="62">
        <v>50</v>
      </c>
      <c r="T455" s="215">
        <v>4718.8</v>
      </c>
      <c r="V455" s="182"/>
      <c r="W455" s="183"/>
      <c r="X455" s="177"/>
      <c r="Y455" s="177"/>
      <c r="Z455" s="83"/>
      <c r="AA455" s="64"/>
      <c r="AB455" s="4"/>
      <c r="AC455" s="4"/>
      <c r="AD455" s="4"/>
      <c r="AE455" s="4"/>
      <c r="AF455" s="4"/>
      <c r="AG455" s="4"/>
      <c r="AH455" s="4"/>
      <c r="AI455" s="4"/>
      <c r="AJ455" s="4"/>
      <c r="AK455" s="4"/>
      <c r="AL455" s="4"/>
      <c r="AM455" s="4"/>
    </row>
    <row r="456" spans="1:39" s="3" customFormat="1" ht="15">
      <c r="A456" s="62" t="s">
        <v>723</v>
      </c>
      <c r="B456" s="62" t="s">
        <v>498</v>
      </c>
      <c r="C456" s="62"/>
      <c r="D456" s="62" t="s">
        <v>317</v>
      </c>
      <c r="E456" s="10"/>
      <c r="F456" s="10"/>
      <c r="G456" s="7"/>
      <c r="I456" s="62"/>
      <c r="J456" s="47"/>
      <c r="K456" s="109"/>
      <c r="M456" s="62"/>
      <c r="N456" s="214"/>
      <c r="P456" s="62"/>
      <c r="Q456" s="215"/>
      <c r="S456" s="62">
        <v>4</v>
      </c>
      <c r="T456" s="215">
        <v>401.71</v>
      </c>
      <c r="V456" s="182"/>
      <c r="W456" s="183"/>
      <c r="X456" s="177"/>
      <c r="Y456" s="177"/>
      <c r="Z456" s="83"/>
      <c r="AA456" s="64"/>
      <c r="AB456" s="4"/>
      <c r="AC456" s="4"/>
      <c r="AD456" s="4"/>
      <c r="AE456" s="4"/>
      <c r="AF456" s="4"/>
      <c r="AG456" s="4"/>
      <c r="AH456" s="4"/>
      <c r="AI456" s="4"/>
      <c r="AJ456" s="4"/>
      <c r="AK456" s="4"/>
      <c r="AL456" s="4"/>
      <c r="AM456" s="4"/>
    </row>
    <row r="457" spans="1:39" s="3" customFormat="1" ht="15">
      <c r="A457" s="62" t="s">
        <v>723</v>
      </c>
      <c r="B457" s="62" t="s">
        <v>316</v>
      </c>
      <c r="C457" s="62"/>
      <c r="D457" s="62" t="s">
        <v>317</v>
      </c>
      <c r="E457" s="10"/>
      <c r="F457" s="10"/>
      <c r="G457" s="7"/>
      <c r="I457" s="62"/>
      <c r="J457" s="47"/>
      <c r="K457" s="109"/>
      <c r="M457" s="62">
        <v>137</v>
      </c>
      <c r="N457" s="214">
        <v>14908.29</v>
      </c>
      <c r="P457" s="62">
        <v>141</v>
      </c>
      <c r="Q457" s="215">
        <v>14917.53</v>
      </c>
      <c r="S457" s="62">
        <v>102</v>
      </c>
      <c r="T457" s="215">
        <v>10593.59</v>
      </c>
      <c r="V457" s="182"/>
      <c r="W457" s="183"/>
      <c r="X457" s="177"/>
      <c r="Y457" s="177"/>
      <c r="Z457" s="83"/>
      <c r="AA457" s="64"/>
      <c r="AB457" s="4"/>
      <c r="AC457" s="4"/>
      <c r="AD457" s="4"/>
      <c r="AE457" s="4"/>
      <c r="AF457" s="4"/>
      <c r="AG457" s="4"/>
      <c r="AH457" s="4"/>
      <c r="AI457" s="4"/>
      <c r="AJ457" s="4"/>
      <c r="AK457" s="4"/>
      <c r="AL457" s="4"/>
      <c r="AM457" s="4"/>
    </row>
    <row r="458" spans="1:39" s="3" customFormat="1" ht="15">
      <c r="A458" s="62" t="s">
        <v>723</v>
      </c>
      <c r="B458" s="62" t="s">
        <v>748</v>
      </c>
      <c r="C458" s="62"/>
      <c r="D458" s="62" t="s">
        <v>317</v>
      </c>
      <c r="E458" s="10"/>
      <c r="F458" s="10"/>
      <c r="G458" s="7"/>
      <c r="I458" s="62"/>
      <c r="J458" s="47"/>
      <c r="K458" s="109"/>
      <c r="M458" s="62">
        <v>6</v>
      </c>
      <c r="N458" s="214">
        <v>446.41</v>
      </c>
      <c r="P458" s="62"/>
      <c r="Q458" s="215"/>
      <c r="S458" s="62">
        <v>26</v>
      </c>
      <c r="T458" s="215">
        <v>2627.21</v>
      </c>
      <c r="V458" s="182"/>
      <c r="W458" s="183"/>
      <c r="X458" s="177"/>
      <c r="Y458" s="177"/>
      <c r="Z458" s="83"/>
      <c r="AA458" s="64"/>
      <c r="AB458" s="4"/>
      <c r="AC458" s="4"/>
      <c r="AD458" s="4"/>
      <c r="AE458" s="4"/>
      <c r="AF458" s="4"/>
      <c r="AG458" s="4"/>
      <c r="AH458" s="4"/>
      <c r="AI458" s="4"/>
      <c r="AJ458" s="4"/>
      <c r="AK458" s="4"/>
      <c r="AL458" s="4"/>
      <c r="AM458" s="4"/>
    </row>
    <row r="459" spans="1:39" s="3" customFormat="1" ht="15">
      <c r="A459" s="62" t="s">
        <v>723</v>
      </c>
      <c r="B459" s="62" t="s">
        <v>532</v>
      </c>
      <c r="C459" s="62"/>
      <c r="D459" s="62" t="s">
        <v>317</v>
      </c>
      <c r="E459" s="10"/>
      <c r="F459" s="10"/>
      <c r="G459" s="7"/>
      <c r="I459" s="62"/>
      <c r="J459" s="47"/>
      <c r="K459" s="109"/>
      <c r="M459" s="62"/>
      <c r="N459" s="214"/>
      <c r="P459" s="62"/>
      <c r="Q459" s="215"/>
      <c r="S459" s="62">
        <v>1</v>
      </c>
      <c r="T459" s="215">
        <v>150</v>
      </c>
      <c r="V459" s="182"/>
      <c r="W459" s="183"/>
      <c r="X459" s="177"/>
      <c r="Y459" s="177"/>
      <c r="Z459" s="83"/>
      <c r="AA459" s="64"/>
      <c r="AB459" s="4"/>
      <c r="AC459" s="4"/>
      <c r="AD459" s="4"/>
      <c r="AE459" s="4"/>
      <c r="AF459" s="4"/>
      <c r="AG459" s="4"/>
      <c r="AH459" s="4"/>
      <c r="AI459" s="4"/>
      <c r="AJ459" s="4"/>
      <c r="AK459" s="4"/>
      <c r="AL459" s="4"/>
      <c r="AM459" s="4"/>
    </row>
    <row r="460" spans="1:39" s="3" customFormat="1" ht="15">
      <c r="A460" s="62" t="s">
        <v>723</v>
      </c>
      <c r="B460" s="62" t="s">
        <v>397</v>
      </c>
      <c r="C460" s="62"/>
      <c r="D460" s="62" t="s">
        <v>317</v>
      </c>
      <c r="E460" s="10"/>
      <c r="F460" s="10"/>
      <c r="G460" s="7"/>
      <c r="I460" s="62"/>
      <c r="J460" s="47"/>
      <c r="K460" s="109"/>
      <c r="M460" s="62">
        <v>19</v>
      </c>
      <c r="N460" s="214">
        <v>1860.84</v>
      </c>
      <c r="P460" s="62">
        <v>16</v>
      </c>
      <c r="Q460" s="215">
        <v>1808.43</v>
      </c>
      <c r="S460" s="62">
        <v>16</v>
      </c>
      <c r="T460" s="215">
        <v>1770.54</v>
      </c>
      <c r="V460" s="182"/>
      <c r="W460" s="183"/>
      <c r="X460" s="177"/>
      <c r="Y460" s="177"/>
      <c r="Z460" s="83"/>
      <c r="AA460" s="64"/>
      <c r="AB460" s="4"/>
      <c r="AC460" s="4"/>
      <c r="AD460" s="4"/>
      <c r="AE460" s="4"/>
      <c r="AF460" s="4"/>
      <c r="AG460" s="4"/>
      <c r="AH460" s="4"/>
      <c r="AI460" s="4"/>
      <c r="AJ460" s="4"/>
      <c r="AK460" s="4"/>
      <c r="AL460" s="4"/>
      <c r="AM460" s="4"/>
    </row>
    <row r="461" spans="1:39" s="3" customFormat="1" ht="15">
      <c r="A461" s="62" t="s">
        <v>723</v>
      </c>
      <c r="B461" s="62" t="s">
        <v>318</v>
      </c>
      <c r="C461" s="62"/>
      <c r="D461" s="62" t="s">
        <v>319</v>
      </c>
      <c r="E461" s="10"/>
      <c r="F461" s="10"/>
      <c r="G461" s="7"/>
      <c r="I461" s="62"/>
      <c r="J461" s="47"/>
      <c r="K461" s="109"/>
      <c r="M461" s="62">
        <v>37</v>
      </c>
      <c r="N461" s="214">
        <v>4248.72</v>
      </c>
      <c r="P461" s="62">
        <v>32</v>
      </c>
      <c r="Q461" s="215">
        <v>3177.51</v>
      </c>
      <c r="S461" s="62">
        <v>35</v>
      </c>
      <c r="T461" s="215">
        <v>2990.86</v>
      </c>
      <c r="V461" s="182"/>
      <c r="W461" s="183"/>
      <c r="X461" s="177"/>
      <c r="Y461" s="177"/>
      <c r="Z461" s="83"/>
      <c r="AA461" s="64"/>
      <c r="AB461" s="4"/>
      <c r="AC461" s="4"/>
      <c r="AD461" s="4"/>
      <c r="AE461" s="4"/>
      <c r="AF461" s="4"/>
      <c r="AG461" s="4"/>
      <c r="AH461" s="4"/>
      <c r="AI461" s="4"/>
      <c r="AJ461" s="4"/>
      <c r="AK461" s="4"/>
      <c r="AL461" s="4"/>
      <c r="AM461" s="4"/>
    </row>
    <row r="462" spans="1:39" s="3" customFormat="1" ht="15">
      <c r="A462" s="62" t="s">
        <v>723</v>
      </c>
      <c r="B462" s="62" t="s">
        <v>320</v>
      </c>
      <c r="C462" s="62"/>
      <c r="D462" s="62" t="s">
        <v>321</v>
      </c>
      <c r="E462" s="10"/>
      <c r="F462" s="10"/>
      <c r="G462" s="7"/>
      <c r="I462" s="62"/>
      <c r="J462" s="47"/>
      <c r="K462" s="109"/>
      <c r="M462" s="62">
        <v>50</v>
      </c>
      <c r="N462" s="214">
        <v>5688.43</v>
      </c>
      <c r="P462" s="62">
        <v>40</v>
      </c>
      <c r="Q462" s="215">
        <v>3870.27</v>
      </c>
      <c r="S462" s="62">
        <v>45</v>
      </c>
      <c r="T462" s="215">
        <v>4435.38</v>
      </c>
      <c r="V462" s="182"/>
      <c r="W462" s="183"/>
      <c r="X462" s="177"/>
      <c r="Y462" s="177"/>
      <c r="Z462" s="83"/>
      <c r="AA462" s="64"/>
      <c r="AB462" s="4"/>
      <c r="AC462" s="4"/>
      <c r="AD462" s="4"/>
      <c r="AE462" s="4"/>
      <c r="AF462" s="4"/>
      <c r="AG462" s="4"/>
      <c r="AH462" s="4"/>
      <c r="AI462" s="4"/>
      <c r="AJ462" s="4"/>
      <c r="AK462" s="4"/>
      <c r="AL462" s="4"/>
      <c r="AM462" s="4"/>
    </row>
    <row r="463" spans="1:39" s="3" customFormat="1" ht="15">
      <c r="A463" s="62" t="s">
        <v>723</v>
      </c>
      <c r="B463" s="62" t="s">
        <v>322</v>
      </c>
      <c r="C463" s="62"/>
      <c r="D463" s="62" t="s">
        <v>323</v>
      </c>
      <c r="E463" s="10"/>
      <c r="F463" s="10"/>
      <c r="G463" s="7"/>
      <c r="I463" s="62"/>
      <c r="J463" s="47"/>
      <c r="K463" s="109"/>
      <c r="M463" s="62">
        <v>15</v>
      </c>
      <c r="N463" s="214">
        <v>1806.96</v>
      </c>
      <c r="P463" s="62">
        <v>23</v>
      </c>
      <c r="Q463" s="215">
        <v>2409.14</v>
      </c>
      <c r="S463" s="62">
        <v>26</v>
      </c>
      <c r="T463" s="215">
        <v>2269.33</v>
      </c>
      <c r="V463" s="182"/>
      <c r="W463" s="183"/>
      <c r="X463" s="177"/>
      <c r="Y463" s="177"/>
      <c r="Z463" s="83"/>
      <c r="AA463" s="64"/>
      <c r="AB463" s="4"/>
      <c r="AC463" s="4"/>
      <c r="AD463" s="4"/>
      <c r="AE463" s="4"/>
      <c r="AF463" s="4"/>
      <c r="AG463" s="4"/>
      <c r="AH463" s="4"/>
      <c r="AI463" s="4"/>
      <c r="AJ463" s="4"/>
      <c r="AK463" s="4"/>
      <c r="AL463" s="4"/>
      <c r="AM463" s="4"/>
    </row>
    <row r="464" spans="1:39" s="3" customFormat="1" ht="15">
      <c r="A464" s="62" t="s">
        <v>723</v>
      </c>
      <c r="B464" s="62" t="s">
        <v>342</v>
      </c>
      <c r="C464" s="62"/>
      <c r="D464" s="62" t="s">
        <v>343</v>
      </c>
      <c r="E464" s="10"/>
      <c r="F464" s="10"/>
      <c r="G464" s="7"/>
      <c r="I464" s="62"/>
      <c r="J464" s="47"/>
      <c r="K464" s="109"/>
      <c r="M464" s="62">
        <v>13</v>
      </c>
      <c r="N464" s="214">
        <v>1268.82</v>
      </c>
      <c r="P464" s="62">
        <v>9</v>
      </c>
      <c r="Q464" s="215">
        <v>818.75</v>
      </c>
      <c r="S464" s="62">
        <v>6</v>
      </c>
      <c r="T464" s="215">
        <v>370.01</v>
      </c>
      <c r="V464" s="182"/>
      <c r="W464" s="183"/>
      <c r="X464" s="177"/>
      <c r="Y464" s="177"/>
      <c r="Z464" s="83"/>
      <c r="AA464" s="64"/>
      <c r="AB464" s="4"/>
      <c r="AC464" s="4"/>
      <c r="AD464" s="4"/>
      <c r="AE464" s="4"/>
      <c r="AF464" s="4"/>
      <c r="AG464" s="4"/>
      <c r="AH464" s="4"/>
      <c r="AI464" s="4"/>
      <c r="AJ464" s="4"/>
      <c r="AK464" s="4"/>
      <c r="AL464" s="4"/>
      <c r="AM464" s="4"/>
    </row>
    <row r="465" spans="1:39" s="3" customFormat="1" ht="15">
      <c r="A465" s="62" t="s">
        <v>723</v>
      </c>
      <c r="B465" s="62" t="s">
        <v>566</v>
      </c>
      <c r="C465" s="62"/>
      <c r="D465" s="62" t="s">
        <v>345</v>
      </c>
      <c r="E465" s="10"/>
      <c r="F465" s="10"/>
      <c r="G465" s="7"/>
      <c r="I465" s="62"/>
      <c r="J465" s="47"/>
      <c r="K465" s="109"/>
      <c r="M465" s="62">
        <v>1</v>
      </c>
      <c r="N465" s="214">
        <v>180</v>
      </c>
      <c r="P465" s="62">
        <v>1</v>
      </c>
      <c r="Q465" s="215">
        <v>150</v>
      </c>
      <c r="S465" s="62">
        <v>1</v>
      </c>
      <c r="T465" s="215">
        <v>150</v>
      </c>
      <c r="V465" s="182"/>
      <c r="W465" s="183"/>
      <c r="X465" s="177"/>
      <c r="Y465" s="177"/>
      <c r="Z465" s="83"/>
      <c r="AA465" s="64"/>
      <c r="AB465" s="4"/>
      <c r="AC465" s="4"/>
      <c r="AD465" s="4"/>
      <c r="AE465" s="4"/>
      <c r="AF465" s="4"/>
      <c r="AG465" s="4"/>
      <c r="AH465" s="4"/>
      <c r="AI465" s="4"/>
      <c r="AJ465" s="4"/>
      <c r="AK465" s="4"/>
      <c r="AL465" s="4"/>
      <c r="AM465" s="4"/>
    </row>
    <row r="466" spans="1:39" s="3" customFormat="1" ht="15">
      <c r="A466" s="62" t="s">
        <v>723</v>
      </c>
      <c r="B466" s="62" t="s">
        <v>749</v>
      </c>
      <c r="C466" s="62"/>
      <c r="D466" s="62" t="s">
        <v>345</v>
      </c>
      <c r="E466" s="10"/>
      <c r="F466" s="10"/>
      <c r="G466" s="7"/>
      <c r="I466" s="62"/>
      <c r="J466" s="47"/>
      <c r="K466" s="109"/>
      <c r="M466" s="62">
        <v>91</v>
      </c>
      <c r="N466" s="214">
        <v>10444.799999999999</v>
      </c>
      <c r="P466" s="62">
        <v>83</v>
      </c>
      <c r="Q466" s="215">
        <v>9814.5300000000007</v>
      </c>
      <c r="S466" s="62">
        <v>85</v>
      </c>
      <c r="T466" s="215">
        <v>7941.14</v>
      </c>
      <c r="V466" s="182"/>
      <c r="W466" s="183"/>
      <c r="X466" s="177"/>
      <c r="Y466" s="177"/>
      <c r="Z466" s="83"/>
      <c r="AA466" s="64"/>
      <c r="AB466" s="4"/>
      <c r="AC466" s="4"/>
      <c r="AD466" s="4"/>
      <c r="AE466" s="4"/>
      <c r="AF466" s="4"/>
      <c r="AG466" s="4"/>
      <c r="AH466" s="4"/>
      <c r="AI466" s="4"/>
      <c r="AJ466" s="4"/>
      <c r="AK466" s="4"/>
      <c r="AL466" s="4"/>
      <c r="AM466" s="4"/>
    </row>
    <row r="467" spans="1:39" s="3" customFormat="1" ht="15">
      <c r="A467" s="62" t="s">
        <v>723</v>
      </c>
      <c r="B467" s="62" t="s">
        <v>350</v>
      </c>
      <c r="C467" s="62"/>
      <c r="D467" s="62" t="s">
        <v>351</v>
      </c>
      <c r="E467" s="10"/>
      <c r="F467" s="10"/>
      <c r="G467" s="7"/>
      <c r="I467" s="62"/>
      <c r="J467" s="47"/>
      <c r="K467" s="109"/>
      <c r="M467" s="62">
        <v>28</v>
      </c>
      <c r="N467" s="214">
        <v>3826.05</v>
      </c>
      <c r="P467" s="62">
        <v>21</v>
      </c>
      <c r="Q467" s="215">
        <v>2802.37</v>
      </c>
      <c r="S467" s="62">
        <v>15</v>
      </c>
      <c r="T467" s="215">
        <v>2020.22</v>
      </c>
      <c r="V467" s="182"/>
      <c r="W467" s="183"/>
      <c r="X467" s="177"/>
      <c r="Y467" s="177"/>
      <c r="Z467" s="83"/>
      <c r="AA467" s="64"/>
      <c r="AB467" s="4"/>
      <c r="AC467" s="4"/>
      <c r="AD467" s="4"/>
      <c r="AE467" s="4"/>
      <c r="AF467" s="4"/>
      <c r="AG467" s="4"/>
      <c r="AH467" s="4"/>
      <c r="AI467" s="4"/>
      <c r="AJ467" s="4"/>
      <c r="AK467" s="4"/>
      <c r="AL467" s="4"/>
      <c r="AM467" s="4"/>
    </row>
    <row r="468" spans="1:39" s="3" customFormat="1" ht="15">
      <c r="A468" s="62" t="s">
        <v>723</v>
      </c>
      <c r="B468" s="62" t="s">
        <v>99</v>
      </c>
      <c r="C468" s="62"/>
      <c r="D468" s="62" t="s">
        <v>453</v>
      </c>
      <c r="E468" s="10"/>
      <c r="F468" s="10"/>
      <c r="G468" s="7"/>
      <c r="I468" s="62"/>
      <c r="J468" s="47"/>
      <c r="K468" s="109"/>
      <c r="M468" s="62">
        <v>1</v>
      </c>
      <c r="N468" s="214">
        <v>150.77000000000001</v>
      </c>
      <c r="P468" s="62">
        <v>1</v>
      </c>
      <c r="Q468" s="215">
        <v>58.64</v>
      </c>
      <c r="S468" s="62"/>
      <c r="T468" s="215"/>
      <c r="V468" s="182"/>
      <c r="W468" s="183"/>
      <c r="X468" s="177"/>
      <c r="Y468" s="177"/>
      <c r="Z468" s="83"/>
      <c r="AA468" s="64"/>
      <c r="AB468" s="4"/>
      <c r="AC468" s="4"/>
      <c r="AD468" s="4"/>
      <c r="AE468" s="4"/>
      <c r="AF468" s="4"/>
      <c r="AG468" s="4"/>
      <c r="AH468" s="4"/>
      <c r="AI468" s="4"/>
      <c r="AJ468" s="4"/>
      <c r="AK468" s="4"/>
      <c r="AL468" s="4"/>
      <c r="AM468" s="4"/>
    </row>
    <row r="469" spans="1:39" s="3" customFormat="1" ht="15">
      <c r="A469" s="62" t="s">
        <v>723</v>
      </c>
      <c r="B469" s="62" t="s">
        <v>750</v>
      </c>
      <c r="C469" s="62"/>
      <c r="D469" s="62" t="s">
        <v>356</v>
      </c>
      <c r="E469" s="10"/>
      <c r="F469" s="10"/>
      <c r="G469" s="7"/>
      <c r="I469" s="62"/>
      <c r="J469" s="47"/>
      <c r="K469" s="109"/>
      <c r="M469" s="62">
        <v>54</v>
      </c>
      <c r="N469" s="214">
        <v>6265.54</v>
      </c>
      <c r="P469" s="62">
        <v>37</v>
      </c>
      <c r="Q469" s="215">
        <v>4245.8999999999996</v>
      </c>
      <c r="S469" s="62">
        <v>40</v>
      </c>
      <c r="T469" s="215">
        <v>3742.83</v>
      </c>
      <c r="V469" s="182"/>
      <c r="W469" s="183"/>
      <c r="X469" s="177"/>
      <c r="Y469" s="177"/>
      <c r="Z469" s="83"/>
      <c r="AA469" s="64"/>
      <c r="AB469" s="4"/>
      <c r="AC469" s="4"/>
      <c r="AD469" s="4"/>
      <c r="AE469" s="4"/>
      <c r="AF469" s="4"/>
      <c r="AG469" s="4"/>
      <c r="AH469" s="4"/>
      <c r="AI469" s="4"/>
      <c r="AJ469" s="4"/>
      <c r="AK469" s="4"/>
      <c r="AL469" s="4"/>
      <c r="AM469" s="4"/>
    </row>
    <row r="470" spans="1:39" s="3" customFormat="1" ht="15">
      <c r="A470" s="62" t="s">
        <v>723</v>
      </c>
      <c r="B470" s="62" t="s">
        <v>365</v>
      </c>
      <c r="C470" s="62"/>
      <c r="D470" s="62" t="s">
        <v>366</v>
      </c>
      <c r="E470" s="10"/>
      <c r="F470" s="10"/>
      <c r="G470" s="7"/>
      <c r="I470" s="62"/>
      <c r="J470" s="47"/>
      <c r="K470" s="109"/>
      <c r="M470" s="62">
        <v>26</v>
      </c>
      <c r="N470" s="214">
        <v>2275.0700000000002</v>
      </c>
      <c r="P470" s="62">
        <v>10</v>
      </c>
      <c r="Q470" s="215">
        <v>502.14</v>
      </c>
      <c r="S470" s="62">
        <v>8</v>
      </c>
      <c r="T470" s="215">
        <v>787.16</v>
      </c>
      <c r="V470" s="182"/>
      <c r="W470" s="183"/>
      <c r="X470" s="177"/>
      <c r="Y470" s="177"/>
      <c r="Z470" s="83"/>
      <c r="AA470" s="64"/>
      <c r="AB470" s="4"/>
      <c r="AC470" s="4"/>
      <c r="AD470" s="4"/>
      <c r="AE470" s="4"/>
      <c r="AF470" s="4"/>
      <c r="AG470" s="4"/>
      <c r="AH470" s="4"/>
      <c r="AI470" s="4"/>
      <c r="AJ470" s="4"/>
      <c r="AK470" s="4"/>
      <c r="AL470" s="4"/>
      <c r="AM470" s="4"/>
    </row>
    <row r="471" spans="1:39" s="3" customFormat="1" ht="15">
      <c r="A471" s="62" t="s">
        <v>723</v>
      </c>
      <c r="B471" s="62" t="s">
        <v>385</v>
      </c>
      <c r="C471" s="62"/>
      <c r="D471" s="62" t="s">
        <v>386</v>
      </c>
      <c r="E471" s="10"/>
      <c r="F471" s="10"/>
      <c r="G471" s="7"/>
      <c r="I471" s="62"/>
      <c r="J471" s="47"/>
      <c r="K471" s="109"/>
      <c r="M471" s="62">
        <v>33</v>
      </c>
      <c r="N471" s="214">
        <v>3099.8</v>
      </c>
      <c r="P471" s="62">
        <v>28</v>
      </c>
      <c r="Q471" s="215">
        <v>2798.74</v>
      </c>
      <c r="S471" s="62">
        <v>29</v>
      </c>
      <c r="T471" s="215">
        <v>2893.71</v>
      </c>
      <c r="V471" s="182"/>
      <c r="W471" s="183"/>
      <c r="X471" s="177"/>
      <c r="Y471" s="177"/>
      <c r="Z471" s="83"/>
      <c r="AA471" s="64"/>
      <c r="AB471" s="4"/>
      <c r="AC471" s="4"/>
      <c r="AD471" s="4"/>
      <c r="AE471" s="4"/>
      <c r="AF471" s="4"/>
      <c r="AG471" s="4"/>
      <c r="AH471" s="4"/>
      <c r="AI471" s="4"/>
      <c r="AJ471" s="4"/>
      <c r="AK471" s="4"/>
      <c r="AL471" s="4"/>
      <c r="AM471" s="4"/>
    </row>
    <row r="472" spans="1:39" s="3" customFormat="1" ht="15">
      <c r="A472" s="62" t="s">
        <v>723</v>
      </c>
      <c r="B472" s="62" t="s">
        <v>91</v>
      </c>
      <c r="C472" s="62"/>
      <c r="D472" s="62" t="s">
        <v>92</v>
      </c>
      <c r="E472" s="10"/>
      <c r="F472" s="10"/>
      <c r="G472" s="7"/>
      <c r="I472" s="62"/>
      <c r="J472" s="47"/>
      <c r="K472" s="109"/>
      <c r="M472" s="62">
        <v>2383</v>
      </c>
      <c r="N472" s="214">
        <v>134656.32000000001</v>
      </c>
      <c r="P472" s="62">
        <v>2217</v>
      </c>
      <c r="Q472" s="215">
        <v>119934.31</v>
      </c>
      <c r="S472" s="62">
        <v>1744</v>
      </c>
      <c r="T472" s="215">
        <v>104526.54</v>
      </c>
      <c r="V472" s="182"/>
      <c r="W472" s="183"/>
      <c r="X472" s="177"/>
      <c r="Y472" s="177"/>
      <c r="Z472" s="83"/>
      <c r="AA472" s="64"/>
      <c r="AB472" s="4"/>
      <c r="AC472" s="4"/>
      <c r="AD472" s="4"/>
      <c r="AE472" s="4"/>
      <c r="AF472" s="4"/>
      <c r="AG472" s="4"/>
      <c r="AH472" s="4"/>
      <c r="AI472" s="4"/>
      <c r="AJ472" s="4"/>
      <c r="AK472" s="4"/>
      <c r="AL472" s="4"/>
      <c r="AM472" s="4"/>
    </row>
    <row r="473" spans="1:39" s="3" customFormat="1" ht="15">
      <c r="A473" s="62" t="s">
        <v>723</v>
      </c>
      <c r="B473" s="62" t="s">
        <v>116</v>
      </c>
      <c r="C473" s="62"/>
      <c r="D473" s="62" t="s">
        <v>117</v>
      </c>
      <c r="E473" s="10"/>
      <c r="F473" s="10"/>
      <c r="G473" s="7"/>
      <c r="I473" s="62"/>
      <c r="J473" s="47"/>
      <c r="K473" s="109"/>
      <c r="M473" s="62">
        <v>100</v>
      </c>
      <c r="N473" s="214">
        <v>3060.79</v>
      </c>
      <c r="P473" s="62">
        <v>83</v>
      </c>
      <c r="Q473" s="215">
        <v>2921.9</v>
      </c>
      <c r="S473" s="62">
        <v>60</v>
      </c>
      <c r="T473" s="215">
        <v>3093.88</v>
      </c>
      <c r="V473" s="182"/>
      <c r="W473" s="183"/>
      <c r="X473" s="177"/>
      <c r="Y473" s="177"/>
      <c r="Z473" s="83"/>
      <c r="AA473" s="64"/>
      <c r="AB473" s="4"/>
      <c r="AC473" s="4"/>
      <c r="AD473" s="4"/>
      <c r="AE473" s="4"/>
      <c r="AF473" s="4"/>
      <c r="AG473" s="4"/>
      <c r="AH473" s="4"/>
      <c r="AI473" s="4"/>
      <c r="AJ473" s="4"/>
      <c r="AK473" s="4"/>
      <c r="AL473" s="4"/>
      <c r="AM473" s="4"/>
    </row>
    <row r="474" spans="1:39" s="3" customFormat="1" ht="15">
      <c r="A474" s="62" t="s">
        <v>723</v>
      </c>
      <c r="B474" s="62" t="s">
        <v>421</v>
      </c>
      <c r="C474" s="62"/>
      <c r="D474" s="62" t="s">
        <v>422</v>
      </c>
      <c r="E474" s="10"/>
      <c r="F474" s="10"/>
      <c r="G474" s="7"/>
      <c r="I474" s="62"/>
      <c r="J474" s="47"/>
      <c r="K474" s="109"/>
      <c r="M474" s="62">
        <v>5</v>
      </c>
      <c r="N474" s="214">
        <v>292.29000000000002</v>
      </c>
      <c r="P474" s="62">
        <v>3</v>
      </c>
      <c r="Q474" s="215">
        <v>435.58</v>
      </c>
      <c r="S474" s="62">
        <v>5</v>
      </c>
      <c r="T474" s="215">
        <v>404</v>
      </c>
      <c r="V474" s="182"/>
      <c r="W474" s="183"/>
      <c r="X474" s="177"/>
      <c r="Y474" s="177"/>
      <c r="Z474" s="83"/>
      <c r="AA474" s="64"/>
      <c r="AB474" s="4"/>
      <c r="AC474" s="4"/>
      <c r="AD474" s="4"/>
      <c r="AE474" s="4"/>
      <c r="AF474" s="4"/>
      <c r="AG474" s="4"/>
      <c r="AH474" s="4"/>
      <c r="AI474" s="4"/>
      <c r="AJ474" s="4"/>
      <c r="AK474" s="4"/>
      <c r="AL474" s="4"/>
      <c r="AM474" s="4"/>
    </row>
    <row r="475" spans="1:39" s="3" customFormat="1" ht="15">
      <c r="A475" s="62" t="s">
        <v>723</v>
      </c>
      <c r="B475" s="62" t="s">
        <v>147</v>
      </c>
      <c r="C475" s="62"/>
      <c r="D475" s="62" t="s">
        <v>148</v>
      </c>
      <c r="E475" s="10"/>
      <c r="F475" s="10"/>
      <c r="G475" s="7"/>
      <c r="I475" s="62"/>
      <c r="J475" s="47"/>
      <c r="K475" s="109"/>
      <c r="M475" s="62">
        <v>318</v>
      </c>
      <c r="N475" s="214">
        <v>13503.41</v>
      </c>
      <c r="P475" s="62">
        <v>273</v>
      </c>
      <c r="Q475" s="215">
        <v>12550.39</v>
      </c>
      <c r="S475" s="62">
        <v>212</v>
      </c>
      <c r="T475" s="215">
        <v>11725.16</v>
      </c>
      <c r="V475" s="182"/>
      <c r="W475" s="183"/>
      <c r="X475" s="177"/>
      <c r="Y475" s="177"/>
      <c r="Z475" s="83"/>
      <c r="AA475" s="64"/>
      <c r="AB475" s="4"/>
      <c r="AC475" s="4"/>
      <c r="AD475" s="4"/>
      <c r="AE475" s="4"/>
      <c r="AF475" s="4"/>
      <c r="AG475" s="4"/>
      <c r="AH475" s="4"/>
      <c r="AI475" s="4"/>
      <c r="AJ475" s="4"/>
      <c r="AK475" s="4"/>
      <c r="AL475" s="4"/>
      <c r="AM475" s="4"/>
    </row>
    <row r="476" spans="1:39" s="3" customFormat="1" ht="15">
      <c r="A476" s="62"/>
      <c r="B476" s="62"/>
      <c r="C476" s="62"/>
      <c r="D476" s="62"/>
      <c r="E476" s="10"/>
      <c r="F476" s="10"/>
      <c r="G476" s="7"/>
      <c r="I476" s="62"/>
      <c r="J476" s="47"/>
      <c r="K476" s="109"/>
      <c r="M476" s="62"/>
      <c r="N476" s="214"/>
      <c r="P476" s="62"/>
      <c r="Q476" s="215"/>
      <c r="S476" s="62"/>
      <c r="T476" s="215"/>
      <c r="V476" s="182"/>
      <c r="W476" s="183"/>
      <c r="X476" s="177"/>
      <c r="Y476" s="177"/>
      <c r="Z476" s="83"/>
      <c r="AA476" s="64"/>
      <c r="AB476" s="4"/>
      <c r="AC476" s="4"/>
      <c r="AD476" s="4"/>
      <c r="AE476" s="4"/>
      <c r="AF476" s="4"/>
      <c r="AG476" s="4"/>
      <c r="AH476" s="4"/>
      <c r="AI476" s="4"/>
      <c r="AJ476" s="4"/>
      <c r="AK476" s="4"/>
      <c r="AL476" s="4"/>
      <c r="AM476" s="4"/>
    </row>
    <row r="477" spans="1:39" s="3" customFormat="1" ht="15">
      <c r="A477" s="62" t="s">
        <v>751</v>
      </c>
      <c r="B477" s="62" t="s">
        <v>691</v>
      </c>
      <c r="C477" s="62"/>
      <c r="D477" s="62" t="s">
        <v>691</v>
      </c>
      <c r="E477" s="10"/>
      <c r="F477" s="10"/>
      <c r="G477" s="7"/>
      <c r="I477" s="62"/>
      <c r="J477" s="47"/>
      <c r="K477" s="109"/>
      <c r="M477" s="62"/>
      <c r="N477" s="214"/>
      <c r="P477" s="62"/>
      <c r="Q477" s="215"/>
      <c r="S477" s="62">
        <v>12</v>
      </c>
      <c r="T477" s="215">
        <v>2481.59</v>
      </c>
      <c r="V477" s="182"/>
      <c r="W477" s="183"/>
      <c r="X477" s="177"/>
      <c r="Y477" s="177"/>
      <c r="Z477" s="83"/>
      <c r="AA477" s="64"/>
      <c r="AB477" s="4"/>
      <c r="AC477" s="4"/>
      <c r="AD477" s="4"/>
      <c r="AE477" s="4"/>
      <c r="AF477" s="4"/>
      <c r="AG477" s="4"/>
      <c r="AH477" s="4"/>
      <c r="AI477" s="4"/>
      <c r="AJ477" s="4"/>
      <c r="AK477" s="4"/>
      <c r="AL477" s="4"/>
      <c r="AM477" s="4"/>
    </row>
    <row r="478" spans="1:39" s="3" customFormat="1" ht="15">
      <c r="A478" s="62" t="s">
        <v>751</v>
      </c>
      <c r="B478" s="62" t="s">
        <v>493</v>
      </c>
      <c r="C478" s="62"/>
      <c r="D478" s="62" t="s">
        <v>494</v>
      </c>
      <c r="E478" s="10"/>
      <c r="F478" s="10"/>
      <c r="G478" s="7"/>
      <c r="I478" s="62"/>
      <c r="J478" s="47"/>
      <c r="K478" s="109"/>
      <c r="M478" s="62"/>
      <c r="N478" s="214"/>
      <c r="P478" s="62">
        <v>1</v>
      </c>
      <c r="Q478" s="215">
        <v>300</v>
      </c>
      <c r="S478" s="62"/>
      <c r="T478" s="215"/>
      <c r="V478" s="182"/>
      <c r="W478" s="183"/>
      <c r="X478" s="177"/>
      <c r="Y478" s="177"/>
      <c r="Z478" s="83"/>
      <c r="AA478" s="64"/>
      <c r="AB478" s="4"/>
      <c r="AC478" s="4"/>
      <c r="AD478" s="4"/>
      <c r="AE478" s="4"/>
      <c r="AF478" s="4"/>
      <c r="AG478" s="4"/>
      <c r="AH478" s="4"/>
      <c r="AI478" s="4"/>
      <c r="AJ478" s="4"/>
      <c r="AK478" s="4"/>
      <c r="AL478" s="4"/>
      <c r="AM478" s="4"/>
    </row>
    <row r="479" spans="1:39" s="3" customFormat="1" ht="15">
      <c r="A479" s="62" t="s">
        <v>751</v>
      </c>
      <c r="B479" s="62" t="s">
        <v>159</v>
      </c>
      <c r="C479" s="62"/>
      <c r="D479" s="62" t="s">
        <v>160</v>
      </c>
      <c r="E479" s="10"/>
      <c r="F479" s="10"/>
      <c r="G479" s="7"/>
      <c r="I479" s="62"/>
      <c r="J479" s="47"/>
      <c r="K479" s="109"/>
      <c r="M479" s="62"/>
      <c r="N479" s="214"/>
      <c r="P479" s="62"/>
      <c r="Q479" s="215"/>
      <c r="S479" s="62">
        <v>1</v>
      </c>
      <c r="T479" s="215">
        <v>46.63</v>
      </c>
      <c r="V479" s="182"/>
      <c r="W479" s="183"/>
      <c r="X479" s="177"/>
      <c r="Y479" s="177"/>
      <c r="Z479" s="83"/>
      <c r="AA479" s="64"/>
      <c r="AB479" s="4"/>
      <c r="AC479" s="4"/>
      <c r="AD479" s="4"/>
      <c r="AE479" s="4"/>
      <c r="AF479" s="4"/>
      <c r="AG479" s="4"/>
      <c r="AH479" s="4"/>
      <c r="AI479" s="4"/>
      <c r="AJ479" s="4"/>
      <c r="AK479" s="4"/>
      <c r="AL479" s="4"/>
      <c r="AM479" s="4"/>
    </row>
    <row r="480" spans="1:39" s="3" customFormat="1" ht="15">
      <c r="A480" s="62" t="s">
        <v>751</v>
      </c>
      <c r="B480" s="62" t="s">
        <v>165</v>
      </c>
      <c r="C480" s="62"/>
      <c r="D480" s="62" t="s">
        <v>166</v>
      </c>
      <c r="E480" s="10"/>
      <c r="F480" s="10"/>
      <c r="G480" s="7"/>
      <c r="I480" s="62"/>
      <c r="J480" s="47"/>
      <c r="K480" s="109"/>
      <c r="M480" s="62">
        <v>3</v>
      </c>
      <c r="N480" s="214">
        <v>801.28</v>
      </c>
      <c r="P480" s="62">
        <v>1</v>
      </c>
      <c r="Q480" s="215">
        <v>587.07000000000005</v>
      </c>
      <c r="S480" s="62">
        <v>2</v>
      </c>
      <c r="T480" s="215">
        <v>384.26</v>
      </c>
      <c r="V480" s="182"/>
      <c r="W480" s="183"/>
      <c r="X480" s="177"/>
      <c r="Y480" s="177"/>
      <c r="Z480" s="83"/>
      <c r="AA480" s="64"/>
      <c r="AB480" s="4"/>
      <c r="AC480" s="4"/>
      <c r="AD480" s="4"/>
      <c r="AE480" s="4"/>
      <c r="AF480" s="4"/>
      <c r="AG480" s="4"/>
      <c r="AH480" s="4"/>
      <c r="AI480" s="4"/>
      <c r="AJ480" s="4"/>
      <c r="AK480" s="4"/>
      <c r="AL480" s="4"/>
      <c r="AM480" s="4"/>
    </row>
    <row r="481" spans="1:39" s="3" customFormat="1" ht="15">
      <c r="A481" s="62" t="s">
        <v>751</v>
      </c>
      <c r="B481" s="62" t="s">
        <v>169</v>
      </c>
      <c r="C481" s="62"/>
      <c r="D481" s="62" t="s">
        <v>170</v>
      </c>
      <c r="E481" s="10"/>
      <c r="F481" s="10"/>
      <c r="G481" s="7"/>
      <c r="I481" s="62"/>
      <c r="J481" s="47"/>
      <c r="K481" s="109"/>
      <c r="M481" s="62"/>
      <c r="N481" s="214"/>
      <c r="P481" s="62"/>
      <c r="Q481" s="215"/>
      <c r="S481" s="62">
        <v>1</v>
      </c>
      <c r="T481" s="215">
        <v>63.5</v>
      </c>
      <c r="V481" s="182"/>
      <c r="W481" s="183"/>
      <c r="X481" s="177"/>
      <c r="Y481" s="177"/>
      <c r="Z481" s="83"/>
      <c r="AA481" s="64"/>
      <c r="AB481" s="4"/>
      <c r="AC481" s="4"/>
      <c r="AD481" s="4"/>
      <c r="AE481" s="4"/>
      <c r="AF481" s="4"/>
      <c r="AG481" s="4"/>
      <c r="AH481" s="4"/>
      <c r="AI481" s="4"/>
      <c r="AJ481" s="4"/>
      <c r="AK481" s="4"/>
      <c r="AL481" s="4"/>
      <c r="AM481" s="4"/>
    </row>
    <row r="482" spans="1:39" s="3" customFormat="1" ht="15">
      <c r="A482" s="62" t="s">
        <v>751</v>
      </c>
      <c r="B482" s="62" t="s">
        <v>157</v>
      </c>
      <c r="C482" s="62"/>
      <c r="D482" s="62" t="s">
        <v>158</v>
      </c>
      <c r="E482" s="10"/>
      <c r="F482" s="10"/>
      <c r="G482" s="7"/>
      <c r="I482" s="62"/>
      <c r="J482" s="47"/>
      <c r="K482" s="109"/>
      <c r="M482" s="62">
        <v>1</v>
      </c>
      <c r="N482" s="214">
        <v>407.99</v>
      </c>
      <c r="P482" s="62">
        <v>2</v>
      </c>
      <c r="Q482" s="215">
        <v>297.44</v>
      </c>
      <c r="S482" s="62"/>
      <c r="T482" s="215"/>
      <c r="V482" s="182"/>
      <c r="W482" s="183"/>
      <c r="X482" s="177"/>
      <c r="Y482" s="177"/>
      <c r="Z482" s="83"/>
      <c r="AA482" s="64"/>
      <c r="AB482" s="4"/>
      <c r="AC482" s="4"/>
      <c r="AD482" s="4"/>
      <c r="AE482" s="4"/>
      <c r="AF482" s="4"/>
      <c r="AG482" s="4"/>
      <c r="AH482" s="4"/>
      <c r="AI482" s="4"/>
      <c r="AJ482" s="4"/>
      <c r="AK482" s="4"/>
      <c r="AL482" s="4"/>
      <c r="AM482" s="4"/>
    </row>
    <row r="483" spans="1:39" s="3" customFormat="1" ht="15">
      <c r="A483" s="62" t="s">
        <v>751</v>
      </c>
      <c r="B483" s="62" t="s">
        <v>175</v>
      </c>
      <c r="C483" s="62"/>
      <c r="D483" s="62" t="s">
        <v>158</v>
      </c>
      <c r="E483" s="10"/>
      <c r="F483" s="10"/>
      <c r="G483" s="7"/>
      <c r="I483" s="62"/>
      <c r="J483" s="47"/>
      <c r="K483" s="109"/>
      <c r="M483" s="62">
        <v>1</v>
      </c>
      <c r="N483" s="214">
        <v>471.14</v>
      </c>
      <c r="P483" s="62"/>
      <c r="Q483" s="215"/>
      <c r="S483" s="62">
        <v>2</v>
      </c>
      <c r="T483" s="215">
        <v>206.12</v>
      </c>
      <c r="V483" s="182"/>
      <c r="W483" s="183"/>
      <c r="X483" s="177"/>
      <c r="Y483" s="177"/>
      <c r="Z483" s="83"/>
      <c r="AA483" s="64"/>
      <c r="AB483" s="4"/>
      <c r="AC483" s="4"/>
      <c r="AD483" s="4"/>
      <c r="AE483" s="4"/>
      <c r="AF483" s="4"/>
      <c r="AG483" s="4"/>
      <c r="AH483" s="4"/>
      <c r="AI483" s="4"/>
      <c r="AJ483" s="4"/>
      <c r="AK483" s="4"/>
      <c r="AL483" s="4"/>
      <c r="AM483" s="4"/>
    </row>
    <row r="484" spans="1:39" s="3" customFormat="1" ht="15">
      <c r="A484" s="62" t="s">
        <v>751</v>
      </c>
      <c r="B484" s="62" t="s">
        <v>176</v>
      </c>
      <c r="C484" s="62"/>
      <c r="D484" s="62" t="s">
        <v>146</v>
      </c>
      <c r="E484" s="10"/>
      <c r="F484" s="10"/>
      <c r="G484" s="7"/>
      <c r="I484" s="62"/>
      <c r="J484" s="47"/>
      <c r="K484" s="109"/>
      <c r="M484" s="62">
        <v>3</v>
      </c>
      <c r="N484" s="214">
        <v>616.64</v>
      </c>
      <c r="P484" s="62">
        <v>3</v>
      </c>
      <c r="Q484" s="215">
        <v>988.62</v>
      </c>
      <c r="S484" s="62">
        <v>1</v>
      </c>
      <c r="T484" s="215">
        <v>142.75</v>
      </c>
      <c r="V484" s="182"/>
      <c r="W484" s="183"/>
      <c r="X484" s="177"/>
      <c r="Y484" s="177"/>
      <c r="Z484" s="83"/>
      <c r="AA484" s="64"/>
      <c r="AB484" s="4"/>
      <c r="AC484" s="4"/>
      <c r="AD484" s="4"/>
      <c r="AE484" s="4"/>
      <c r="AF484" s="4"/>
      <c r="AG484" s="4"/>
      <c r="AH484" s="4"/>
      <c r="AI484" s="4"/>
      <c r="AJ484" s="4"/>
      <c r="AK484" s="4"/>
      <c r="AL484" s="4"/>
      <c r="AM484" s="4"/>
    </row>
    <row r="485" spans="1:39" s="3" customFormat="1" ht="15">
      <c r="A485" s="62" t="s">
        <v>751</v>
      </c>
      <c r="B485" s="62" t="s">
        <v>694</v>
      </c>
      <c r="C485" s="62"/>
      <c r="D485" s="62" t="s">
        <v>146</v>
      </c>
      <c r="E485" s="10"/>
      <c r="F485" s="10"/>
      <c r="G485" s="7"/>
      <c r="I485" s="62"/>
      <c r="J485" s="47"/>
      <c r="K485" s="109"/>
      <c r="M485" s="62"/>
      <c r="N485" s="214"/>
      <c r="P485" s="62"/>
      <c r="Q485" s="215"/>
      <c r="S485" s="62">
        <v>1</v>
      </c>
      <c r="T485" s="215">
        <v>203.13</v>
      </c>
      <c r="V485" s="182"/>
      <c r="W485" s="183"/>
      <c r="X485" s="177"/>
      <c r="Y485" s="177"/>
      <c r="Z485" s="83"/>
      <c r="AA485" s="64"/>
      <c r="AB485" s="4"/>
      <c r="AC485" s="4"/>
      <c r="AD485" s="4"/>
      <c r="AE485" s="4"/>
      <c r="AF485" s="4"/>
      <c r="AG485" s="4"/>
      <c r="AH485" s="4"/>
      <c r="AI485" s="4"/>
      <c r="AJ485" s="4"/>
      <c r="AK485" s="4"/>
      <c r="AL485" s="4"/>
      <c r="AM485" s="4"/>
    </row>
    <row r="486" spans="1:39" s="3" customFormat="1" ht="15">
      <c r="A486" s="62" t="s">
        <v>751</v>
      </c>
      <c r="B486" s="62" t="s">
        <v>145</v>
      </c>
      <c r="C486" s="62"/>
      <c r="D486" s="62" t="s">
        <v>146</v>
      </c>
      <c r="E486" s="10"/>
      <c r="F486" s="10"/>
      <c r="G486" s="7"/>
      <c r="I486" s="62"/>
      <c r="J486" s="47"/>
      <c r="K486" s="109"/>
      <c r="M486" s="62">
        <v>1</v>
      </c>
      <c r="N486" s="214">
        <v>458.96</v>
      </c>
      <c r="P486" s="62">
        <v>11</v>
      </c>
      <c r="Q486" s="215">
        <v>1216.7</v>
      </c>
      <c r="S486" s="62">
        <v>3</v>
      </c>
      <c r="T486" s="215">
        <v>795.7</v>
      </c>
      <c r="V486" s="182"/>
      <c r="W486" s="183"/>
      <c r="X486" s="177"/>
      <c r="Y486" s="177"/>
      <c r="Z486" s="83"/>
      <c r="AA486" s="64"/>
      <c r="AB486" s="4"/>
      <c r="AC486" s="4"/>
      <c r="AD486" s="4"/>
      <c r="AE486" s="4"/>
      <c r="AF486" s="4"/>
      <c r="AG486" s="4"/>
      <c r="AH486" s="4"/>
      <c r="AI486" s="4"/>
      <c r="AJ486" s="4"/>
      <c r="AK486" s="4"/>
      <c r="AL486" s="4"/>
      <c r="AM486" s="4"/>
    </row>
    <row r="487" spans="1:39" s="3" customFormat="1" ht="15">
      <c r="A487" s="62" t="s">
        <v>751</v>
      </c>
      <c r="B487" s="62" t="s">
        <v>194</v>
      </c>
      <c r="C487" s="62"/>
      <c r="D487" s="62" t="s">
        <v>195</v>
      </c>
      <c r="E487" s="10"/>
      <c r="F487" s="10"/>
      <c r="G487" s="7"/>
      <c r="I487" s="62"/>
      <c r="J487" s="47"/>
      <c r="K487" s="109"/>
      <c r="M487" s="62"/>
      <c r="N487" s="214"/>
      <c r="P487" s="62">
        <v>1</v>
      </c>
      <c r="Q487" s="215">
        <v>686.01</v>
      </c>
      <c r="S487" s="62">
        <v>2</v>
      </c>
      <c r="T487" s="215">
        <v>429.9</v>
      </c>
      <c r="V487" s="182"/>
      <c r="W487" s="183"/>
      <c r="X487" s="177"/>
      <c r="Y487" s="177"/>
      <c r="Z487" s="83"/>
      <c r="AA487" s="64"/>
      <c r="AB487" s="4"/>
      <c r="AC487" s="4"/>
      <c r="AD487" s="4"/>
      <c r="AE487" s="4"/>
      <c r="AF487" s="4"/>
      <c r="AG487" s="4"/>
      <c r="AH487" s="4"/>
      <c r="AI487" s="4"/>
      <c r="AJ487" s="4"/>
      <c r="AK487" s="4"/>
      <c r="AL487" s="4"/>
      <c r="AM487" s="4"/>
    </row>
    <row r="488" spans="1:39" s="3" customFormat="1" ht="15">
      <c r="A488" s="62" t="s">
        <v>751</v>
      </c>
      <c r="B488" s="62" t="s">
        <v>210</v>
      </c>
      <c r="C488" s="62"/>
      <c r="D488" s="62" t="s">
        <v>211</v>
      </c>
      <c r="E488" s="10"/>
      <c r="F488" s="10"/>
      <c r="G488" s="7"/>
      <c r="I488" s="62"/>
      <c r="J488" s="47"/>
      <c r="K488" s="109"/>
      <c r="M488" s="62">
        <v>3</v>
      </c>
      <c r="N488" s="214">
        <v>323.25</v>
      </c>
      <c r="P488" s="62">
        <v>1</v>
      </c>
      <c r="Q488" s="215">
        <v>299.81</v>
      </c>
      <c r="S488" s="62">
        <v>3</v>
      </c>
      <c r="T488" s="215">
        <v>354.25</v>
      </c>
      <c r="V488" s="182"/>
      <c r="W488" s="183"/>
      <c r="X488" s="177"/>
      <c r="Y488" s="177"/>
      <c r="Z488" s="83"/>
      <c r="AA488" s="64"/>
      <c r="AB488" s="4"/>
      <c r="AC488" s="4"/>
      <c r="AD488" s="4"/>
      <c r="AE488" s="4"/>
      <c r="AF488" s="4"/>
      <c r="AG488" s="4"/>
      <c r="AH488" s="4"/>
      <c r="AI488" s="4"/>
      <c r="AJ488" s="4"/>
      <c r="AK488" s="4"/>
      <c r="AL488" s="4"/>
      <c r="AM488" s="4"/>
    </row>
    <row r="489" spans="1:39" s="3" customFormat="1" ht="15">
      <c r="A489" s="62" t="s">
        <v>751</v>
      </c>
      <c r="B489" s="62" t="s">
        <v>696</v>
      </c>
      <c r="C489" s="62"/>
      <c r="D489" s="62" t="s">
        <v>211</v>
      </c>
      <c r="E489" s="10"/>
      <c r="F489" s="10"/>
      <c r="G489" s="7"/>
      <c r="I489" s="62"/>
      <c r="J489" s="47"/>
      <c r="K489" s="109"/>
      <c r="M489" s="62">
        <v>1</v>
      </c>
      <c r="N489" s="214">
        <v>125.39</v>
      </c>
      <c r="P489" s="62"/>
      <c r="Q489" s="215"/>
      <c r="S489" s="62">
        <v>2</v>
      </c>
      <c r="T489" s="215">
        <v>246.72</v>
      </c>
      <c r="V489" s="182"/>
      <c r="W489" s="183"/>
      <c r="X489" s="177"/>
      <c r="Y489" s="177"/>
      <c r="Z489" s="83"/>
      <c r="AA489" s="64"/>
      <c r="AB489" s="4"/>
      <c r="AC489" s="4"/>
      <c r="AD489" s="4"/>
      <c r="AE489" s="4"/>
      <c r="AF489" s="4"/>
      <c r="AG489" s="4"/>
      <c r="AH489" s="4"/>
      <c r="AI489" s="4"/>
      <c r="AJ489" s="4"/>
      <c r="AK489" s="4"/>
      <c r="AL489" s="4"/>
      <c r="AM489" s="4"/>
    </row>
    <row r="490" spans="1:39" s="3" customFormat="1" ht="15">
      <c r="A490" s="62" t="s">
        <v>751</v>
      </c>
      <c r="B490" s="62" t="s">
        <v>280</v>
      </c>
      <c r="C490" s="62"/>
      <c r="D490" s="62" t="s">
        <v>211</v>
      </c>
      <c r="E490" s="10"/>
      <c r="F490" s="10"/>
      <c r="G490" s="7"/>
      <c r="I490" s="62"/>
      <c r="J490" s="47"/>
      <c r="K490" s="109"/>
      <c r="M490" s="62">
        <v>1</v>
      </c>
      <c r="N490" s="214">
        <v>403.27</v>
      </c>
      <c r="P490" s="62"/>
      <c r="Q490" s="215"/>
      <c r="S490" s="62"/>
      <c r="T490" s="215"/>
      <c r="V490" s="182"/>
      <c r="W490" s="183"/>
      <c r="X490" s="177"/>
      <c r="Y490" s="177"/>
      <c r="Z490" s="83"/>
      <c r="AA490" s="64"/>
      <c r="AB490" s="4"/>
      <c r="AC490" s="4"/>
      <c r="AD490" s="4"/>
      <c r="AE490" s="4"/>
      <c r="AF490" s="4"/>
      <c r="AG490" s="4"/>
      <c r="AH490" s="4"/>
      <c r="AI490" s="4"/>
      <c r="AJ490" s="4"/>
      <c r="AK490" s="4"/>
      <c r="AL490" s="4"/>
      <c r="AM490" s="4"/>
    </row>
    <row r="491" spans="1:39" s="3" customFormat="1" ht="15">
      <c r="A491" s="62" t="s">
        <v>751</v>
      </c>
      <c r="B491" s="62" t="s">
        <v>283</v>
      </c>
      <c r="C491" s="62"/>
      <c r="D491" s="62" t="s">
        <v>211</v>
      </c>
      <c r="E491" s="10"/>
      <c r="F491" s="10"/>
      <c r="G491" s="7"/>
      <c r="I491" s="62"/>
      <c r="J491" s="47"/>
      <c r="K491" s="109"/>
      <c r="M491" s="62">
        <v>3</v>
      </c>
      <c r="N491" s="214">
        <v>147.19</v>
      </c>
      <c r="P491" s="62">
        <v>7</v>
      </c>
      <c r="Q491" s="215">
        <v>2369.23</v>
      </c>
      <c r="S491" s="62">
        <v>9</v>
      </c>
      <c r="T491" s="215">
        <v>840.26</v>
      </c>
      <c r="V491" s="182"/>
      <c r="W491" s="183"/>
      <c r="X491" s="177"/>
      <c r="Y491" s="177"/>
      <c r="Z491" s="83"/>
      <c r="AA491" s="64"/>
      <c r="AB491" s="4"/>
      <c r="AC491" s="4"/>
      <c r="AD491" s="4"/>
      <c r="AE491" s="4"/>
      <c r="AF491" s="4"/>
      <c r="AG491" s="4"/>
      <c r="AH491" s="4"/>
      <c r="AI491" s="4"/>
      <c r="AJ491" s="4"/>
      <c r="AK491" s="4"/>
      <c r="AL491" s="4"/>
      <c r="AM491" s="4"/>
    </row>
    <row r="492" spans="1:39" s="3" customFormat="1" ht="15">
      <c r="A492" s="62" t="s">
        <v>751</v>
      </c>
      <c r="B492" s="62" t="s">
        <v>336</v>
      </c>
      <c r="C492" s="62"/>
      <c r="D492" s="62" t="s">
        <v>211</v>
      </c>
      <c r="E492" s="10"/>
      <c r="F492" s="10"/>
      <c r="G492" s="7"/>
      <c r="I492" s="62"/>
      <c r="J492" s="47"/>
      <c r="K492" s="109"/>
      <c r="M492" s="62">
        <v>3</v>
      </c>
      <c r="N492" s="214">
        <v>376.77</v>
      </c>
      <c r="P492" s="62">
        <v>4</v>
      </c>
      <c r="Q492" s="215">
        <v>319.97000000000003</v>
      </c>
      <c r="S492" s="62">
        <v>1</v>
      </c>
      <c r="T492" s="215">
        <v>188</v>
      </c>
      <c r="V492" s="182"/>
      <c r="W492" s="183"/>
      <c r="X492" s="177"/>
      <c r="Y492" s="177"/>
      <c r="Z492" s="83"/>
      <c r="AA492" s="64"/>
      <c r="AB492" s="4"/>
      <c r="AC492" s="4"/>
      <c r="AD492" s="4"/>
      <c r="AE492" s="4"/>
      <c r="AF492" s="4"/>
      <c r="AG492" s="4"/>
      <c r="AH492" s="4"/>
      <c r="AI492" s="4"/>
      <c r="AJ492" s="4"/>
      <c r="AK492" s="4"/>
      <c r="AL492" s="4"/>
      <c r="AM492" s="4"/>
    </row>
    <row r="493" spans="1:39" s="3" customFormat="1" ht="15">
      <c r="A493" s="62" t="s">
        <v>751</v>
      </c>
      <c r="B493" s="62" t="s">
        <v>752</v>
      </c>
      <c r="C493" s="62"/>
      <c r="D493" s="62" t="s">
        <v>218</v>
      </c>
      <c r="E493" s="10"/>
      <c r="F493" s="10"/>
      <c r="G493" s="7"/>
      <c r="I493" s="62"/>
      <c r="J493" s="47"/>
      <c r="K493" s="109"/>
      <c r="M493" s="62"/>
      <c r="N493" s="214"/>
      <c r="P493" s="62"/>
      <c r="Q493" s="215"/>
      <c r="S493" s="62">
        <v>1</v>
      </c>
      <c r="T493" s="215">
        <v>23.05</v>
      </c>
      <c r="V493" s="182"/>
      <c r="W493" s="183"/>
      <c r="X493" s="177"/>
      <c r="Y493" s="177"/>
      <c r="Z493" s="83"/>
      <c r="AA493" s="64"/>
      <c r="AB493" s="4"/>
      <c r="AC493" s="4"/>
      <c r="AD493" s="4"/>
      <c r="AE493" s="4"/>
      <c r="AF493" s="4"/>
      <c r="AG493" s="4"/>
      <c r="AH493" s="4"/>
      <c r="AI493" s="4"/>
      <c r="AJ493" s="4"/>
      <c r="AK493" s="4"/>
      <c r="AL493" s="4"/>
      <c r="AM493" s="4"/>
    </row>
    <row r="494" spans="1:39" s="3" customFormat="1" ht="15">
      <c r="A494" s="62" t="s">
        <v>751</v>
      </c>
      <c r="B494" s="62" t="s">
        <v>254</v>
      </c>
      <c r="C494" s="62"/>
      <c r="D494" s="62" t="s">
        <v>255</v>
      </c>
      <c r="E494" s="10"/>
      <c r="F494" s="10"/>
      <c r="G494" s="7"/>
      <c r="I494" s="62"/>
      <c r="J494" s="47"/>
      <c r="K494" s="109"/>
      <c r="M494" s="62">
        <v>2</v>
      </c>
      <c r="N494" s="214">
        <v>382.38</v>
      </c>
      <c r="P494" s="62">
        <v>1</v>
      </c>
      <c r="Q494" s="215">
        <v>1055.49</v>
      </c>
      <c r="S494" s="62"/>
      <c r="T494" s="215"/>
      <c r="V494" s="182"/>
      <c r="W494" s="183"/>
      <c r="X494" s="177"/>
      <c r="Y494" s="177"/>
      <c r="Z494" s="83"/>
      <c r="AA494" s="64"/>
      <c r="AB494" s="4"/>
      <c r="AC494" s="4"/>
      <c r="AD494" s="4"/>
      <c r="AE494" s="4"/>
      <c r="AF494" s="4"/>
      <c r="AG494" s="4"/>
      <c r="AH494" s="4"/>
      <c r="AI494" s="4"/>
      <c r="AJ494" s="4"/>
      <c r="AK494" s="4"/>
      <c r="AL494" s="4"/>
      <c r="AM494" s="4"/>
    </row>
    <row r="495" spans="1:39" s="3" customFormat="1" ht="15">
      <c r="A495" s="62" t="s">
        <v>751</v>
      </c>
      <c r="B495" s="62" t="s">
        <v>256</v>
      </c>
      <c r="C495" s="62"/>
      <c r="D495" s="62" t="s">
        <v>257</v>
      </c>
      <c r="E495" s="10"/>
      <c r="F495" s="10"/>
      <c r="G495" s="7"/>
      <c r="I495" s="62"/>
      <c r="J495" s="47"/>
      <c r="K495" s="109"/>
      <c r="M495" s="62">
        <v>5</v>
      </c>
      <c r="N495" s="214">
        <v>1983.85</v>
      </c>
      <c r="P495" s="62">
        <v>4</v>
      </c>
      <c r="Q495" s="215">
        <v>1088.8599999999999</v>
      </c>
      <c r="S495" s="62">
        <v>10</v>
      </c>
      <c r="T495" s="215">
        <v>1923.6</v>
      </c>
      <c r="V495" s="182"/>
      <c r="W495" s="183"/>
      <c r="X495" s="177"/>
      <c r="Y495" s="177"/>
      <c r="Z495" s="83"/>
      <c r="AA495" s="64"/>
      <c r="AB495" s="4"/>
      <c r="AC495" s="4"/>
      <c r="AD495" s="4"/>
      <c r="AE495" s="4"/>
      <c r="AF495" s="4"/>
      <c r="AG495" s="4"/>
      <c r="AH495" s="4"/>
      <c r="AI495" s="4"/>
      <c r="AJ495" s="4"/>
      <c r="AK495" s="4"/>
      <c r="AL495" s="4"/>
      <c r="AM495" s="4"/>
    </row>
    <row r="496" spans="1:39" s="3" customFormat="1" ht="15">
      <c r="A496" s="62" t="s">
        <v>751</v>
      </c>
      <c r="B496" s="62" t="s">
        <v>407</v>
      </c>
      <c r="C496" s="62"/>
      <c r="D496" s="62" t="s">
        <v>164</v>
      </c>
      <c r="E496" s="10"/>
      <c r="F496" s="10"/>
      <c r="G496" s="7"/>
      <c r="I496" s="62"/>
      <c r="J496" s="47"/>
      <c r="K496" s="109"/>
      <c r="M496" s="62">
        <v>1</v>
      </c>
      <c r="N496" s="214">
        <v>123.72</v>
      </c>
      <c r="P496" s="62"/>
      <c r="Q496" s="215"/>
      <c r="S496" s="62">
        <v>1</v>
      </c>
      <c r="T496" s="215">
        <v>300</v>
      </c>
      <c r="V496" s="182"/>
      <c r="W496" s="183"/>
      <c r="X496" s="177"/>
      <c r="Y496" s="177"/>
      <c r="Z496" s="83"/>
      <c r="AA496" s="64"/>
      <c r="AB496" s="4"/>
      <c r="AC496" s="4"/>
      <c r="AD496" s="4"/>
      <c r="AE496" s="4"/>
      <c r="AF496" s="4"/>
      <c r="AG496" s="4"/>
      <c r="AH496" s="4"/>
      <c r="AI496" s="4"/>
      <c r="AJ496" s="4"/>
      <c r="AK496" s="4"/>
      <c r="AL496" s="4"/>
      <c r="AM496" s="4"/>
    </row>
    <row r="497" spans="1:39" s="3" customFormat="1" ht="15">
      <c r="A497" s="62" t="s">
        <v>751</v>
      </c>
      <c r="B497" s="62" t="s">
        <v>267</v>
      </c>
      <c r="C497" s="62"/>
      <c r="D497" s="62" t="s">
        <v>164</v>
      </c>
      <c r="E497" s="10"/>
      <c r="F497" s="10"/>
      <c r="G497" s="7"/>
      <c r="I497" s="62"/>
      <c r="J497" s="47"/>
      <c r="K497" s="109"/>
      <c r="M497" s="62">
        <v>2</v>
      </c>
      <c r="N497" s="214">
        <v>658.69</v>
      </c>
      <c r="P497" s="62">
        <v>1</v>
      </c>
      <c r="Q497" s="215">
        <v>27.14</v>
      </c>
      <c r="S497" s="62">
        <v>4</v>
      </c>
      <c r="T497" s="215">
        <v>454.31</v>
      </c>
      <c r="V497" s="182"/>
      <c r="W497" s="183"/>
      <c r="X497" s="177"/>
      <c r="Y497" s="177"/>
      <c r="Z497" s="83"/>
      <c r="AA497" s="64"/>
      <c r="AB497" s="4"/>
      <c r="AC497" s="4"/>
      <c r="AD497" s="4"/>
      <c r="AE497" s="4"/>
      <c r="AF497" s="4"/>
      <c r="AG497" s="4"/>
      <c r="AH497" s="4"/>
      <c r="AI497" s="4"/>
      <c r="AJ497" s="4"/>
      <c r="AK497" s="4"/>
      <c r="AL497" s="4"/>
      <c r="AM497" s="4"/>
    </row>
    <row r="498" spans="1:39" s="3" customFormat="1" ht="15">
      <c r="A498" s="62" t="s">
        <v>751</v>
      </c>
      <c r="B498" s="62" t="s">
        <v>354</v>
      </c>
      <c r="C498" s="62"/>
      <c r="D498" s="62" t="s">
        <v>164</v>
      </c>
      <c r="E498" s="10"/>
      <c r="F498" s="10"/>
      <c r="G498" s="7"/>
      <c r="I498" s="62"/>
      <c r="J498" s="47"/>
      <c r="K498" s="109"/>
      <c r="M498" s="62"/>
      <c r="N498" s="214"/>
      <c r="P498" s="62"/>
      <c r="Q498" s="215"/>
      <c r="S498" s="62">
        <v>1</v>
      </c>
      <c r="T498" s="215">
        <v>64.459999999999994</v>
      </c>
      <c r="V498" s="182"/>
      <c r="W498" s="183"/>
      <c r="X498" s="177"/>
      <c r="Y498" s="177"/>
      <c r="Z498" s="83"/>
      <c r="AA498" s="64"/>
      <c r="AB498" s="4"/>
      <c r="AC498" s="4"/>
      <c r="AD498" s="4"/>
      <c r="AE498" s="4"/>
      <c r="AF498" s="4"/>
      <c r="AG498" s="4"/>
      <c r="AH498" s="4"/>
      <c r="AI498" s="4"/>
      <c r="AJ498" s="4"/>
      <c r="AK498" s="4"/>
      <c r="AL498" s="4"/>
      <c r="AM498" s="4"/>
    </row>
    <row r="499" spans="1:39" s="3" customFormat="1" ht="15">
      <c r="A499" s="62" t="s">
        <v>751</v>
      </c>
      <c r="B499" s="62" t="s">
        <v>382</v>
      </c>
      <c r="C499" s="62"/>
      <c r="D499" s="62" t="s">
        <v>164</v>
      </c>
      <c r="E499" s="10"/>
      <c r="F499" s="10"/>
      <c r="G499" s="7"/>
      <c r="I499" s="62"/>
      <c r="J499" s="47"/>
      <c r="K499" s="109"/>
      <c r="M499" s="62"/>
      <c r="N499" s="214"/>
      <c r="P499" s="62"/>
      <c r="Q499" s="215"/>
      <c r="S499" s="62">
        <v>1</v>
      </c>
      <c r="T499" s="215">
        <v>35.340000000000003</v>
      </c>
      <c r="V499" s="182"/>
      <c r="W499" s="183"/>
      <c r="X499" s="177"/>
      <c r="Y499" s="177"/>
      <c r="Z499" s="83"/>
      <c r="AA499" s="64"/>
      <c r="AB499" s="4"/>
      <c r="AC499" s="4"/>
      <c r="AD499" s="4"/>
      <c r="AE499" s="4"/>
      <c r="AF499" s="4"/>
      <c r="AG499" s="4"/>
      <c r="AH499" s="4"/>
      <c r="AI499" s="4"/>
      <c r="AJ499" s="4"/>
      <c r="AK499" s="4"/>
      <c r="AL499" s="4"/>
      <c r="AM499" s="4"/>
    </row>
    <row r="500" spans="1:39" s="3" customFormat="1" ht="15">
      <c r="A500" s="62" t="s">
        <v>751</v>
      </c>
      <c r="B500" s="62" t="s">
        <v>273</v>
      </c>
      <c r="C500" s="62"/>
      <c r="D500" s="62" t="s">
        <v>274</v>
      </c>
      <c r="E500" s="10"/>
      <c r="F500" s="10"/>
      <c r="G500" s="7"/>
      <c r="I500" s="62"/>
      <c r="J500" s="47"/>
      <c r="K500" s="109"/>
      <c r="M500" s="62"/>
      <c r="N500" s="214"/>
      <c r="P500" s="62"/>
      <c r="Q500" s="215"/>
      <c r="S500" s="62">
        <v>1</v>
      </c>
      <c r="T500" s="215">
        <v>300</v>
      </c>
      <c r="V500" s="182"/>
      <c r="W500" s="183"/>
      <c r="X500" s="177"/>
      <c r="Y500" s="177"/>
      <c r="Z500" s="83"/>
      <c r="AA500" s="64"/>
      <c r="AB500" s="4"/>
      <c r="AC500" s="4"/>
      <c r="AD500" s="4"/>
      <c r="AE500" s="4"/>
      <c r="AF500" s="4"/>
      <c r="AG500" s="4"/>
      <c r="AH500" s="4"/>
      <c r="AI500" s="4"/>
      <c r="AJ500" s="4"/>
      <c r="AK500" s="4"/>
      <c r="AL500" s="4"/>
      <c r="AM500" s="4"/>
    </row>
    <row r="501" spans="1:39" s="3" customFormat="1" ht="15">
      <c r="A501" s="62" t="s">
        <v>751</v>
      </c>
      <c r="B501" s="62" t="s">
        <v>95</v>
      </c>
      <c r="C501" s="62"/>
      <c r="D501" s="62" t="s">
        <v>96</v>
      </c>
      <c r="E501" s="10"/>
      <c r="F501" s="10"/>
      <c r="G501" s="7"/>
      <c r="I501" s="62"/>
      <c r="J501" s="47"/>
      <c r="K501" s="109"/>
      <c r="M501" s="62"/>
      <c r="N501" s="214"/>
      <c r="P501" s="62"/>
      <c r="Q501" s="215"/>
      <c r="S501" s="62">
        <v>1</v>
      </c>
      <c r="T501" s="215">
        <v>35.119999999999997</v>
      </c>
      <c r="V501" s="182"/>
      <c r="W501" s="183"/>
      <c r="X501" s="177"/>
      <c r="Y501" s="177"/>
      <c r="Z501" s="83"/>
      <c r="AA501" s="64"/>
      <c r="AB501" s="4"/>
      <c r="AC501" s="4"/>
      <c r="AD501" s="4"/>
      <c r="AE501" s="4"/>
      <c r="AF501" s="4"/>
      <c r="AG501" s="4"/>
      <c r="AH501" s="4"/>
      <c r="AI501" s="4"/>
      <c r="AJ501" s="4"/>
      <c r="AK501" s="4"/>
      <c r="AL501" s="4"/>
      <c r="AM501" s="4"/>
    </row>
    <row r="502" spans="1:39" s="3" customFormat="1" ht="15">
      <c r="A502" s="62" t="s">
        <v>751</v>
      </c>
      <c r="B502" s="62" t="s">
        <v>115</v>
      </c>
      <c r="C502" s="62"/>
      <c r="D502" s="62" t="s">
        <v>96</v>
      </c>
      <c r="E502" s="10"/>
      <c r="F502" s="10"/>
      <c r="G502" s="7"/>
      <c r="I502" s="62"/>
      <c r="J502" s="47"/>
      <c r="K502" s="109"/>
      <c r="M502" s="62">
        <v>2</v>
      </c>
      <c r="N502" s="214">
        <v>706.04</v>
      </c>
      <c r="P502" s="62">
        <v>2</v>
      </c>
      <c r="Q502" s="215">
        <v>193.28</v>
      </c>
      <c r="S502" s="62"/>
      <c r="T502" s="215"/>
      <c r="V502" s="182"/>
      <c r="W502" s="183"/>
      <c r="X502" s="177"/>
      <c r="Y502" s="177"/>
      <c r="Z502" s="83"/>
      <c r="AA502" s="64"/>
      <c r="AB502" s="4"/>
      <c r="AC502" s="4"/>
      <c r="AD502" s="4"/>
      <c r="AE502" s="4"/>
      <c r="AF502" s="4"/>
      <c r="AG502" s="4"/>
      <c r="AH502" s="4"/>
      <c r="AI502" s="4"/>
      <c r="AJ502" s="4"/>
      <c r="AK502" s="4"/>
      <c r="AL502" s="4"/>
      <c r="AM502" s="4"/>
    </row>
    <row r="503" spans="1:39" s="3" customFormat="1" ht="15">
      <c r="A503" s="62" t="s">
        <v>751</v>
      </c>
      <c r="B503" s="62" t="s">
        <v>290</v>
      </c>
      <c r="C503" s="62"/>
      <c r="D503" s="62" t="s">
        <v>291</v>
      </c>
      <c r="E503" s="10"/>
      <c r="F503" s="10"/>
      <c r="G503" s="7"/>
      <c r="I503" s="62"/>
      <c r="J503" s="47"/>
      <c r="K503" s="109"/>
      <c r="M503" s="62"/>
      <c r="N503" s="214"/>
      <c r="P503" s="62">
        <v>3</v>
      </c>
      <c r="Q503" s="215">
        <v>291.58</v>
      </c>
      <c r="S503" s="62">
        <v>3</v>
      </c>
      <c r="T503" s="215">
        <v>773.51</v>
      </c>
      <c r="V503" s="182"/>
      <c r="W503" s="183"/>
      <c r="X503" s="177"/>
      <c r="Y503" s="177"/>
      <c r="Z503" s="83"/>
      <c r="AA503" s="64"/>
      <c r="AB503" s="4"/>
      <c r="AC503" s="4"/>
      <c r="AD503" s="4"/>
      <c r="AE503" s="4"/>
      <c r="AF503" s="4"/>
      <c r="AG503" s="4"/>
      <c r="AH503" s="4"/>
      <c r="AI503" s="4"/>
      <c r="AJ503" s="4"/>
      <c r="AK503" s="4"/>
      <c r="AL503" s="4"/>
      <c r="AM503" s="4"/>
    </row>
    <row r="504" spans="1:39" s="3" customFormat="1" ht="15">
      <c r="A504" s="62" t="s">
        <v>751</v>
      </c>
      <c r="B504" s="62" t="s">
        <v>308</v>
      </c>
      <c r="C504" s="62"/>
      <c r="D504" s="62" t="s">
        <v>309</v>
      </c>
      <c r="E504" s="10"/>
      <c r="F504" s="10"/>
      <c r="G504" s="7"/>
      <c r="I504" s="62"/>
      <c r="J504" s="47"/>
      <c r="K504" s="109"/>
      <c r="M504" s="62">
        <v>1</v>
      </c>
      <c r="N504" s="214">
        <v>1508.25</v>
      </c>
      <c r="P504" s="62"/>
      <c r="Q504" s="215"/>
      <c r="S504" s="62">
        <v>2</v>
      </c>
      <c r="T504" s="215">
        <v>389.59</v>
      </c>
      <c r="V504" s="182"/>
      <c r="W504" s="183"/>
      <c r="X504" s="177"/>
      <c r="Y504" s="177"/>
      <c r="Z504" s="83"/>
      <c r="AA504" s="64"/>
      <c r="AB504" s="4"/>
      <c r="AC504" s="4"/>
      <c r="AD504" s="4"/>
      <c r="AE504" s="4"/>
      <c r="AF504" s="4"/>
      <c r="AG504" s="4"/>
      <c r="AH504" s="4"/>
      <c r="AI504" s="4"/>
      <c r="AJ504" s="4"/>
      <c r="AK504" s="4"/>
      <c r="AL504" s="4"/>
      <c r="AM504" s="4"/>
    </row>
    <row r="505" spans="1:39" s="3" customFormat="1" ht="15">
      <c r="A505" s="62" t="s">
        <v>751</v>
      </c>
      <c r="B505" s="62" t="s">
        <v>310</v>
      </c>
      <c r="C505" s="62"/>
      <c r="D505" s="62" t="s">
        <v>311</v>
      </c>
      <c r="E505" s="10"/>
      <c r="F505" s="10"/>
      <c r="G505" s="7"/>
      <c r="I505" s="62"/>
      <c r="J505" s="47"/>
      <c r="K505" s="109"/>
      <c r="M505" s="62"/>
      <c r="N505" s="214"/>
      <c r="P505" s="62">
        <v>2</v>
      </c>
      <c r="Q505" s="215">
        <v>773.78</v>
      </c>
      <c r="S505" s="62">
        <v>2</v>
      </c>
      <c r="T505" s="215">
        <v>1450.37</v>
      </c>
      <c r="V505" s="182"/>
      <c r="W505" s="183"/>
      <c r="X505" s="177"/>
      <c r="Y505" s="177"/>
      <c r="Z505" s="83"/>
      <c r="AA505" s="64"/>
      <c r="AB505" s="4"/>
      <c r="AC505" s="4"/>
      <c r="AD505" s="4"/>
      <c r="AE505" s="4"/>
      <c r="AF505" s="4"/>
      <c r="AG505" s="4"/>
      <c r="AH505" s="4"/>
      <c r="AI505" s="4"/>
      <c r="AJ505" s="4"/>
      <c r="AK505" s="4"/>
      <c r="AL505" s="4"/>
      <c r="AM505" s="4"/>
    </row>
    <row r="506" spans="1:39" s="3" customFormat="1" ht="15">
      <c r="A506" s="62" t="s">
        <v>751</v>
      </c>
      <c r="B506" s="62" t="s">
        <v>326</v>
      </c>
      <c r="C506" s="62"/>
      <c r="D506" s="62" t="s">
        <v>327</v>
      </c>
      <c r="E506" s="10"/>
      <c r="F506" s="10"/>
      <c r="G506" s="7"/>
      <c r="I506" s="62"/>
      <c r="J506" s="47"/>
      <c r="K506" s="109"/>
      <c r="M506" s="62">
        <v>5</v>
      </c>
      <c r="N506" s="214">
        <v>3032.43</v>
      </c>
      <c r="P506" s="62">
        <v>3</v>
      </c>
      <c r="Q506" s="215">
        <v>471.11</v>
      </c>
      <c r="S506" s="62">
        <v>1</v>
      </c>
      <c r="T506" s="215">
        <v>164.91</v>
      </c>
      <c r="V506" s="182"/>
      <c r="W506" s="183"/>
      <c r="X506" s="177"/>
      <c r="Y506" s="177"/>
      <c r="Z506" s="83"/>
      <c r="AA506" s="64"/>
      <c r="AB506" s="4"/>
      <c r="AC506" s="4"/>
      <c r="AD506" s="4"/>
      <c r="AE506" s="4"/>
      <c r="AF506" s="4"/>
      <c r="AG506" s="4"/>
      <c r="AH506" s="4"/>
      <c r="AI506" s="4"/>
      <c r="AJ506" s="4"/>
      <c r="AK506" s="4"/>
      <c r="AL506" s="4"/>
      <c r="AM506" s="4"/>
    </row>
    <row r="507" spans="1:39" s="3" customFormat="1" ht="15">
      <c r="A507" s="62" t="s">
        <v>751</v>
      </c>
      <c r="B507" s="62" t="s">
        <v>192</v>
      </c>
      <c r="C507" s="62"/>
      <c r="D507" s="62" t="s">
        <v>193</v>
      </c>
      <c r="E507" s="10"/>
      <c r="F507" s="10"/>
      <c r="G507" s="7"/>
      <c r="I507" s="62"/>
      <c r="J507" s="47"/>
      <c r="K507" s="109"/>
      <c r="M507" s="62"/>
      <c r="N507" s="214"/>
      <c r="P507" s="62">
        <v>1</v>
      </c>
      <c r="Q507" s="215">
        <v>44.52</v>
      </c>
      <c r="S507" s="62">
        <v>2</v>
      </c>
      <c r="T507" s="215">
        <v>476.06</v>
      </c>
      <c r="V507" s="182"/>
      <c r="W507" s="183"/>
      <c r="X507" s="177"/>
      <c r="Y507" s="177"/>
      <c r="Z507" s="83"/>
      <c r="AA507" s="64"/>
      <c r="AB507" s="4"/>
      <c r="AC507" s="4"/>
      <c r="AD507" s="4"/>
      <c r="AE507" s="4"/>
      <c r="AF507" s="4"/>
      <c r="AG507" s="4"/>
      <c r="AH507" s="4"/>
      <c r="AI507" s="4"/>
      <c r="AJ507" s="4"/>
      <c r="AK507" s="4"/>
      <c r="AL507" s="4"/>
      <c r="AM507" s="4"/>
    </row>
    <row r="508" spans="1:39" s="3" customFormat="1" ht="15">
      <c r="A508" s="62" t="s">
        <v>751</v>
      </c>
      <c r="B508" s="62" t="s">
        <v>330</v>
      </c>
      <c r="C508" s="62"/>
      <c r="D508" s="62" t="s">
        <v>193</v>
      </c>
      <c r="E508" s="10"/>
      <c r="F508" s="10"/>
      <c r="G508" s="7"/>
      <c r="I508" s="62"/>
      <c r="J508" s="47"/>
      <c r="K508" s="109"/>
      <c r="M508" s="62">
        <v>5</v>
      </c>
      <c r="N508" s="214">
        <v>2401.96</v>
      </c>
      <c r="P508" s="62">
        <v>3</v>
      </c>
      <c r="Q508" s="215">
        <v>340.26</v>
      </c>
      <c r="S508" s="62">
        <v>2</v>
      </c>
      <c r="T508" s="215">
        <v>294.08999999999997</v>
      </c>
      <c r="V508" s="182"/>
      <c r="W508" s="183"/>
      <c r="X508" s="177"/>
      <c r="Y508" s="177"/>
      <c r="Z508" s="83"/>
      <c r="AA508" s="64"/>
      <c r="AB508" s="4"/>
      <c r="AC508" s="4"/>
      <c r="AD508" s="4"/>
      <c r="AE508" s="4"/>
      <c r="AF508" s="4"/>
      <c r="AG508" s="4"/>
      <c r="AH508" s="4"/>
      <c r="AI508" s="4"/>
      <c r="AJ508" s="4"/>
      <c r="AK508" s="4"/>
      <c r="AL508" s="4"/>
      <c r="AM508" s="4"/>
    </row>
    <row r="509" spans="1:39" s="3" customFormat="1" ht="15">
      <c r="A509" s="62" t="s">
        <v>751</v>
      </c>
      <c r="B509" s="62" t="s">
        <v>331</v>
      </c>
      <c r="C509" s="62"/>
      <c r="D509" s="62" t="s">
        <v>332</v>
      </c>
      <c r="E509" s="10"/>
      <c r="F509" s="10"/>
      <c r="G509" s="7"/>
      <c r="I509" s="62"/>
      <c r="J509" s="47"/>
      <c r="K509" s="109"/>
      <c r="M509" s="62">
        <v>1</v>
      </c>
      <c r="N509" s="214">
        <v>47.34</v>
      </c>
      <c r="P509" s="62">
        <v>1</v>
      </c>
      <c r="Q509" s="215">
        <v>27.73</v>
      </c>
      <c r="S509" s="62">
        <v>6</v>
      </c>
      <c r="T509" s="215">
        <v>854.59</v>
      </c>
      <c r="V509" s="182"/>
      <c r="W509" s="183"/>
      <c r="X509" s="177"/>
      <c r="Y509" s="177"/>
      <c r="Z509" s="83"/>
      <c r="AA509" s="64"/>
      <c r="AB509" s="4"/>
      <c r="AC509" s="4"/>
      <c r="AD509" s="4"/>
      <c r="AE509" s="4"/>
      <c r="AF509" s="4"/>
      <c r="AG509" s="4"/>
      <c r="AH509" s="4"/>
      <c r="AI509" s="4"/>
      <c r="AJ509" s="4"/>
      <c r="AK509" s="4"/>
      <c r="AL509" s="4"/>
      <c r="AM509" s="4"/>
    </row>
    <row r="510" spans="1:39" s="3" customFormat="1" ht="15">
      <c r="A510" s="62" t="s">
        <v>751</v>
      </c>
      <c r="B510" s="62" t="s">
        <v>338</v>
      </c>
      <c r="C510" s="62"/>
      <c r="D510" s="62" t="s">
        <v>339</v>
      </c>
      <c r="E510" s="10"/>
      <c r="F510" s="10"/>
      <c r="G510" s="7"/>
      <c r="I510" s="62"/>
      <c r="J510" s="47"/>
      <c r="K510" s="109"/>
      <c r="M510" s="62"/>
      <c r="N510" s="214"/>
      <c r="P510" s="62"/>
      <c r="Q510" s="215"/>
      <c r="S510" s="62">
        <v>2</v>
      </c>
      <c r="T510" s="215">
        <v>378.16</v>
      </c>
      <c r="V510" s="182"/>
      <c r="W510" s="183"/>
      <c r="X510" s="177"/>
      <c r="Y510" s="177"/>
      <c r="Z510" s="83"/>
      <c r="AA510" s="64"/>
      <c r="AB510" s="4"/>
      <c r="AC510" s="4"/>
      <c r="AD510" s="4"/>
      <c r="AE510" s="4"/>
      <c r="AF510" s="4"/>
      <c r="AG510" s="4"/>
      <c r="AH510" s="4"/>
      <c r="AI510" s="4"/>
      <c r="AJ510" s="4"/>
      <c r="AK510" s="4"/>
      <c r="AL510" s="4"/>
      <c r="AM510" s="4"/>
    </row>
    <row r="511" spans="1:39" s="3" customFormat="1" ht="15">
      <c r="A511" s="62" t="s">
        <v>751</v>
      </c>
      <c r="B511" s="62" t="s">
        <v>348</v>
      </c>
      <c r="C511" s="62"/>
      <c r="D511" s="62" t="s">
        <v>349</v>
      </c>
      <c r="E511" s="10"/>
      <c r="F511" s="10"/>
      <c r="G511" s="7"/>
      <c r="I511" s="62"/>
      <c r="J511" s="47"/>
      <c r="K511" s="109"/>
      <c r="M511" s="62"/>
      <c r="N511" s="214"/>
      <c r="P511" s="62"/>
      <c r="Q511" s="215"/>
      <c r="S511" s="62">
        <v>1</v>
      </c>
      <c r="T511" s="215">
        <v>300</v>
      </c>
      <c r="V511" s="182"/>
      <c r="W511" s="183"/>
      <c r="X511" s="177"/>
      <c r="Y511" s="177"/>
      <c r="Z511" s="83"/>
      <c r="AA511" s="64"/>
      <c r="AB511" s="4"/>
      <c r="AC511" s="4"/>
      <c r="AD511" s="4"/>
      <c r="AE511" s="4"/>
      <c r="AF511" s="4"/>
      <c r="AG511" s="4"/>
      <c r="AH511" s="4"/>
      <c r="AI511" s="4"/>
      <c r="AJ511" s="4"/>
      <c r="AK511" s="4"/>
      <c r="AL511" s="4"/>
      <c r="AM511" s="4"/>
    </row>
    <row r="512" spans="1:39" s="3" customFormat="1" ht="15">
      <c r="A512" s="62" t="s">
        <v>751</v>
      </c>
      <c r="B512" s="62" t="s">
        <v>702</v>
      </c>
      <c r="C512" s="62"/>
      <c r="D512" s="62" t="s">
        <v>289</v>
      </c>
      <c r="E512" s="10"/>
      <c r="F512" s="10"/>
      <c r="G512" s="7"/>
      <c r="I512" s="62"/>
      <c r="J512" s="47"/>
      <c r="K512" s="109"/>
      <c r="M512" s="62">
        <v>1</v>
      </c>
      <c r="N512" s="214">
        <v>34.31</v>
      </c>
      <c r="P512" s="62"/>
      <c r="Q512" s="215"/>
      <c r="S512" s="62">
        <v>1</v>
      </c>
      <c r="T512" s="215">
        <v>39.26</v>
      </c>
      <c r="V512" s="182"/>
      <c r="W512" s="183"/>
      <c r="X512" s="177"/>
      <c r="Y512" s="177"/>
      <c r="Z512" s="83"/>
      <c r="AA512" s="64"/>
      <c r="AB512" s="4"/>
      <c r="AC512" s="4"/>
      <c r="AD512" s="4"/>
      <c r="AE512" s="4"/>
      <c r="AF512" s="4"/>
      <c r="AG512" s="4"/>
      <c r="AH512" s="4"/>
      <c r="AI512" s="4"/>
      <c r="AJ512" s="4"/>
      <c r="AK512" s="4"/>
      <c r="AL512" s="4"/>
      <c r="AM512" s="4"/>
    </row>
    <row r="513" spans="1:39" s="3" customFormat="1" ht="15">
      <c r="A513" s="62" t="s">
        <v>751</v>
      </c>
      <c r="B513" s="62" t="s">
        <v>357</v>
      </c>
      <c r="C513" s="62"/>
      <c r="D513" s="62" t="s">
        <v>289</v>
      </c>
      <c r="E513" s="10"/>
      <c r="F513" s="10"/>
      <c r="G513" s="7"/>
      <c r="I513" s="62"/>
      <c r="J513" s="47"/>
      <c r="K513" s="109"/>
      <c r="M513" s="62">
        <v>7</v>
      </c>
      <c r="N513" s="214">
        <v>2194.02</v>
      </c>
      <c r="P513" s="62">
        <v>2</v>
      </c>
      <c r="Q513" s="215">
        <v>434.84</v>
      </c>
      <c r="S513" s="62">
        <v>5</v>
      </c>
      <c r="T513" s="215">
        <v>828.2</v>
      </c>
      <c r="V513" s="182"/>
      <c r="W513" s="183"/>
      <c r="X513" s="177"/>
      <c r="Y513" s="177"/>
      <c r="Z513" s="83"/>
      <c r="AA513" s="64"/>
      <c r="AB513" s="4"/>
      <c r="AC513" s="4"/>
      <c r="AD513" s="4"/>
      <c r="AE513" s="4"/>
      <c r="AF513" s="4"/>
      <c r="AG513" s="4"/>
      <c r="AH513" s="4"/>
      <c r="AI513" s="4"/>
      <c r="AJ513" s="4"/>
      <c r="AK513" s="4"/>
      <c r="AL513" s="4"/>
      <c r="AM513" s="4"/>
    </row>
    <row r="514" spans="1:39" s="3" customFormat="1" ht="15">
      <c r="A514" s="62" t="s">
        <v>751</v>
      </c>
      <c r="B514" s="62" t="s">
        <v>134</v>
      </c>
      <c r="C514" s="62"/>
      <c r="D514" s="62" t="s">
        <v>135</v>
      </c>
      <c r="E514" s="10"/>
      <c r="F514" s="10"/>
      <c r="G514" s="7"/>
      <c r="I514" s="62"/>
      <c r="J514" s="47"/>
      <c r="K514" s="109"/>
      <c r="M514" s="62">
        <v>2</v>
      </c>
      <c r="N514" s="214">
        <v>520.73</v>
      </c>
      <c r="P514" s="62">
        <v>2</v>
      </c>
      <c r="Q514" s="215">
        <v>495.84</v>
      </c>
      <c r="S514" s="62">
        <v>3</v>
      </c>
      <c r="T514" s="215">
        <v>1277.4100000000001</v>
      </c>
      <c r="V514" s="182"/>
      <c r="W514" s="183"/>
      <c r="X514" s="177"/>
      <c r="Y514" s="177"/>
      <c r="Z514" s="83"/>
      <c r="AA514" s="64"/>
      <c r="AB514" s="4"/>
      <c r="AC514" s="4"/>
      <c r="AD514" s="4"/>
      <c r="AE514" s="4"/>
      <c r="AF514" s="4"/>
      <c r="AG514" s="4"/>
      <c r="AH514" s="4"/>
      <c r="AI514" s="4"/>
      <c r="AJ514" s="4"/>
      <c r="AK514" s="4"/>
      <c r="AL514" s="4"/>
      <c r="AM514" s="4"/>
    </row>
    <row r="515" spans="1:39" s="3" customFormat="1" ht="15">
      <c r="A515" s="62" t="s">
        <v>751</v>
      </c>
      <c r="B515" s="62" t="s">
        <v>238</v>
      </c>
      <c r="C515" s="62"/>
      <c r="D515" s="62" t="s">
        <v>137</v>
      </c>
      <c r="E515" s="10"/>
      <c r="F515" s="10"/>
      <c r="G515" s="7"/>
      <c r="I515" s="62"/>
      <c r="J515" s="47"/>
      <c r="K515" s="109"/>
      <c r="M515" s="62">
        <v>9</v>
      </c>
      <c r="N515" s="214">
        <v>6499.06</v>
      </c>
      <c r="P515" s="62">
        <v>9</v>
      </c>
      <c r="Q515" s="215">
        <v>2147.14</v>
      </c>
      <c r="S515" s="62">
        <v>3</v>
      </c>
      <c r="T515" s="215">
        <v>205.38</v>
      </c>
      <c r="V515" s="182"/>
      <c r="W515" s="183"/>
      <c r="X515" s="177"/>
      <c r="Y515" s="177"/>
      <c r="Z515" s="83"/>
      <c r="AA515" s="64"/>
      <c r="AB515" s="4"/>
      <c r="AC515" s="4"/>
      <c r="AD515" s="4"/>
      <c r="AE515" s="4"/>
      <c r="AF515" s="4"/>
      <c r="AG515" s="4"/>
      <c r="AH515" s="4"/>
      <c r="AI515" s="4"/>
      <c r="AJ515" s="4"/>
      <c r="AK515" s="4"/>
      <c r="AL515" s="4"/>
      <c r="AM515" s="4"/>
    </row>
    <row r="516" spans="1:39" s="3" customFormat="1" ht="15">
      <c r="A516" s="62" t="s">
        <v>751</v>
      </c>
      <c r="B516" s="62" t="s">
        <v>703</v>
      </c>
      <c r="C516" s="62"/>
      <c r="D516" s="62" t="s">
        <v>137</v>
      </c>
      <c r="E516" s="10"/>
      <c r="F516" s="10"/>
      <c r="G516" s="7"/>
      <c r="I516" s="62"/>
      <c r="J516" s="47"/>
      <c r="K516" s="109"/>
      <c r="M516" s="62"/>
      <c r="N516" s="214"/>
      <c r="P516" s="62"/>
      <c r="Q516" s="215"/>
      <c r="S516" s="62">
        <v>1</v>
      </c>
      <c r="T516" s="215">
        <v>378.2</v>
      </c>
      <c r="V516" s="182"/>
      <c r="W516" s="183"/>
      <c r="X516" s="177"/>
      <c r="Y516" s="177"/>
      <c r="Z516" s="83"/>
      <c r="AA516" s="64"/>
      <c r="AB516" s="4"/>
      <c r="AC516" s="4"/>
      <c r="AD516" s="4"/>
      <c r="AE516" s="4"/>
      <c r="AF516" s="4"/>
      <c r="AG516" s="4"/>
      <c r="AH516" s="4"/>
      <c r="AI516" s="4"/>
      <c r="AJ516" s="4"/>
      <c r="AK516" s="4"/>
      <c r="AL516" s="4"/>
      <c r="AM516" s="4"/>
    </row>
    <row r="517" spans="1:39" s="3" customFormat="1" ht="15">
      <c r="A517" s="62" t="s">
        <v>751</v>
      </c>
      <c r="B517" s="62" t="s">
        <v>136</v>
      </c>
      <c r="C517" s="62"/>
      <c r="D517" s="62" t="s">
        <v>137</v>
      </c>
      <c r="E517" s="10"/>
      <c r="F517" s="10"/>
      <c r="G517" s="7"/>
      <c r="I517" s="62"/>
      <c r="J517" s="47"/>
      <c r="K517" s="109"/>
      <c r="M517" s="62">
        <v>13</v>
      </c>
      <c r="N517" s="214">
        <v>7800.24</v>
      </c>
      <c r="P517" s="62">
        <v>2</v>
      </c>
      <c r="Q517" s="215">
        <v>686.51</v>
      </c>
      <c r="S517" s="62">
        <v>7</v>
      </c>
      <c r="T517" s="215">
        <v>1886.77</v>
      </c>
      <c r="V517" s="182"/>
      <c r="W517" s="183"/>
      <c r="X517" s="177"/>
      <c r="Y517" s="177"/>
      <c r="Z517" s="83"/>
      <c r="AA517" s="64"/>
      <c r="AB517" s="4"/>
      <c r="AC517" s="4"/>
      <c r="AD517" s="4"/>
      <c r="AE517" s="4"/>
      <c r="AF517" s="4"/>
      <c r="AG517" s="4"/>
      <c r="AH517" s="4"/>
      <c r="AI517" s="4"/>
      <c r="AJ517" s="4"/>
      <c r="AK517" s="4"/>
      <c r="AL517" s="4"/>
      <c r="AM517" s="4"/>
    </row>
    <row r="518" spans="1:39" s="3" customFormat="1" ht="15">
      <c r="A518" s="62" t="s">
        <v>751</v>
      </c>
      <c r="B518" s="62" t="s">
        <v>378</v>
      </c>
      <c r="C518" s="62"/>
      <c r="D518" s="62" t="s">
        <v>379</v>
      </c>
      <c r="E518" s="10"/>
      <c r="F518" s="10"/>
      <c r="G518" s="7"/>
      <c r="I518" s="62"/>
      <c r="J518" s="47"/>
      <c r="K518" s="109"/>
      <c r="M518" s="62"/>
      <c r="N518" s="214"/>
      <c r="P518" s="62">
        <v>1</v>
      </c>
      <c r="Q518" s="215">
        <v>217.6</v>
      </c>
      <c r="S518" s="62">
        <v>3</v>
      </c>
      <c r="T518" s="215">
        <v>307.63</v>
      </c>
      <c r="V518" s="182"/>
      <c r="W518" s="183"/>
      <c r="X518" s="177"/>
      <c r="Y518" s="177"/>
      <c r="Z518" s="83"/>
      <c r="AA518" s="64"/>
      <c r="AB518" s="4"/>
      <c r="AC518" s="4"/>
      <c r="AD518" s="4"/>
      <c r="AE518" s="4"/>
      <c r="AF518" s="4"/>
      <c r="AG518" s="4"/>
      <c r="AH518" s="4"/>
      <c r="AI518" s="4"/>
      <c r="AJ518" s="4"/>
      <c r="AK518" s="4"/>
      <c r="AL518" s="4"/>
      <c r="AM518" s="4"/>
    </row>
    <row r="519" spans="1:39" s="3" customFormat="1" ht="15">
      <c r="A519" s="62" t="s">
        <v>751</v>
      </c>
      <c r="B519" s="62" t="s">
        <v>381</v>
      </c>
      <c r="C519" s="62"/>
      <c r="D519" s="62" t="s">
        <v>168</v>
      </c>
      <c r="E519" s="10"/>
      <c r="F519" s="10"/>
      <c r="G519" s="7"/>
      <c r="I519" s="62"/>
      <c r="J519" s="47"/>
      <c r="K519" s="109"/>
      <c r="M519" s="62">
        <v>1</v>
      </c>
      <c r="N519" s="214">
        <v>15.19</v>
      </c>
      <c r="P519" s="62"/>
      <c r="Q519" s="215"/>
      <c r="S519" s="62">
        <v>3</v>
      </c>
      <c r="T519" s="215">
        <v>258.25</v>
      </c>
      <c r="V519" s="182"/>
      <c r="W519" s="183"/>
      <c r="X519" s="177"/>
      <c r="Y519" s="177"/>
      <c r="Z519" s="83"/>
      <c r="AA519" s="64"/>
      <c r="AB519" s="4"/>
      <c r="AC519" s="4"/>
      <c r="AD519" s="4"/>
      <c r="AE519" s="4"/>
      <c r="AF519" s="4"/>
      <c r="AG519" s="4"/>
      <c r="AH519" s="4"/>
      <c r="AI519" s="4"/>
      <c r="AJ519" s="4"/>
      <c r="AK519" s="4"/>
      <c r="AL519" s="4"/>
      <c r="AM519" s="4"/>
    </row>
    <row r="520" spans="1:39" s="3" customFormat="1" ht="15">
      <c r="A520" s="62" t="s">
        <v>751</v>
      </c>
      <c r="B520" s="62" t="s">
        <v>733</v>
      </c>
      <c r="C520" s="62"/>
      <c r="D520" s="62" t="s">
        <v>122</v>
      </c>
      <c r="E520" s="10"/>
      <c r="F520" s="10"/>
      <c r="G520" s="7"/>
      <c r="I520" s="62"/>
      <c r="J520" s="47"/>
      <c r="K520" s="109"/>
      <c r="M520" s="62"/>
      <c r="N520" s="214"/>
      <c r="P520" s="62"/>
      <c r="Q520" s="215"/>
      <c r="S520" s="62">
        <v>2</v>
      </c>
      <c r="T520" s="215">
        <v>1200.0899999999999</v>
      </c>
      <c r="V520" s="182"/>
      <c r="W520" s="183"/>
      <c r="X520" s="177"/>
      <c r="Y520" s="177"/>
      <c r="Z520" s="83"/>
      <c r="AA520" s="64"/>
      <c r="AB520" s="4"/>
      <c r="AC520" s="4"/>
      <c r="AD520" s="4"/>
      <c r="AE520" s="4"/>
      <c r="AF520" s="4"/>
      <c r="AG520" s="4"/>
      <c r="AH520" s="4"/>
      <c r="AI520" s="4"/>
      <c r="AJ520" s="4"/>
      <c r="AK520" s="4"/>
      <c r="AL520" s="4"/>
      <c r="AM520" s="4"/>
    </row>
    <row r="521" spans="1:39" s="3" customFormat="1" ht="15">
      <c r="A521" s="62" t="s">
        <v>751</v>
      </c>
      <c r="B521" s="62" t="s">
        <v>312</v>
      </c>
      <c r="C521" s="62"/>
      <c r="D521" s="62" t="s">
        <v>122</v>
      </c>
      <c r="E521" s="10"/>
      <c r="F521" s="10"/>
      <c r="G521" s="7"/>
      <c r="I521" s="62"/>
      <c r="J521" s="47"/>
      <c r="K521" s="109"/>
      <c r="M521" s="62"/>
      <c r="N521" s="214"/>
      <c r="P521" s="62"/>
      <c r="Q521" s="215"/>
      <c r="S521" s="62">
        <v>1</v>
      </c>
      <c r="T521" s="215">
        <v>130.72999999999999</v>
      </c>
      <c r="V521" s="182"/>
      <c r="W521" s="183"/>
      <c r="X521" s="177"/>
      <c r="Y521" s="177"/>
      <c r="Z521" s="83"/>
      <c r="AA521" s="64"/>
      <c r="AB521" s="4"/>
      <c r="AC521" s="4"/>
      <c r="AD521" s="4"/>
      <c r="AE521" s="4"/>
      <c r="AF521" s="4"/>
      <c r="AG521" s="4"/>
      <c r="AH521" s="4"/>
      <c r="AI521" s="4"/>
      <c r="AJ521" s="4"/>
      <c r="AK521" s="4"/>
      <c r="AL521" s="4"/>
      <c r="AM521" s="4"/>
    </row>
    <row r="522" spans="1:39" s="3" customFormat="1" ht="15">
      <c r="A522" s="62" t="s">
        <v>751</v>
      </c>
      <c r="B522" s="62" t="s">
        <v>144</v>
      </c>
      <c r="C522" s="62"/>
      <c r="D522" s="62" t="s">
        <v>122</v>
      </c>
      <c r="E522" s="10"/>
      <c r="F522" s="10"/>
      <c r="G522" s="7"/>
      <c r="I522" s="62"/>
      <c r="J522" s="47"/>
      <c r="K522" s="109"/>
      <c r="M522" s="62">
        <v>6</v>
      </c>
      <c r="N522" s="214">
        <v>1354.41</v>
      </c>
      <c r="P522" s="62">
        <v>15</v>
      </c>
      <c r="Q522" s="215">
        <v>1813.07</v>
      </c>
      <c r="S522" s="62">
        <v>1</v>
      </c>
      <c r="T522" s="215">
        <v>198.27</v>
      </c>
      <c r="V522" s="182"/>
      <c r="W522" s="183"/>
      <c r="X522" s="177"/>
      <c r="Y522" s="177"/>
      <c r="Z522" s="83"/>
      <c r="AA522" s="64"/>
      <c r="AB522" s="4"/>
      <c r="AC522" s="4"/>
      <c r="AD522" s="4"/>
      <c r="AE522" s="4"/>
      <c r="AF522" s="4"/>
      <c r="AG522" s="4"/>
      <c r="AH522" s="4"/>
      <c r="AI522" s="4"/>
      <c r="AJ522" s="4"/>
      <c r="AK522" s="4"/>
      <c r="AL522" s="4"/>
      <c r="AM522" s="4"/>
    </row>
    <row r="523" spans="1:39" s="3" customFormat="1" ht="15">
      <c r="A523" s="62" t="s">
        <v>751</v>
      </c>
      <c r="B523" s="62" t="s">
        <v>271</v>
      </c>
      <c r="C523" s="62"/>
      <c r="D523" s="62" t="s">
        <v>266</v>
      </c>
      <c r="E523" s="10"/>
      <c r="F523" s="10"/>
      <c r="G523" s="7"/>
      <c r="I523" s="62"/>
      <c r="J523" s="47"/>
      <c r="K523" s="109"/>
      <c r="M523" s="62"/>
      <c r="N523" s="214"/>
      <c r="P523" s="62"/>
      <c r="Q523" s="215"/>
      <c r="S523" s="62">
        <v>1</v>
      </c>
      <c r="T523" s="215">
        <v>27.82</v>
      </c>
      <c r="V523" s="182"/>
      <c r="W523" s="183"/>
      <c r="X523" s="177"/>
      <c r="Y523" s="177"/>
      <c r="Z523" s="83"/>
      <c r="AA523" s="64"/>
      <c r="AB523" s="4"/>
      <c r="AC523" s="4"/>
      <c r="AD523" s="4"/>
      <c r="AE523" s="4"/>
      <c r="AF523" s="4"/>
      <c r="AG523" s="4"/>
      <c r="AH523" s="4"/>
      <c r="AI523" s="4"/>
      <c r="AJ523" s="4"/>
      <c r="AK523" s="4"/>
      <c r="AL523" s="4"/>
      <c r="AM523" s="4"/>
    </row>
    <row r="524" spans="1:39" s="3" customFormat="1" ht="15">
      <c r="A524" s="62" t="s">
        <v>751</v>
      </c>
      <c r="B524" s="62" t="s">
        <v>704</v>
      </c>
      <c r="C524" s="62"/>
      <c r="D524" s="62" t="s">
        <v>266</v>
      </c>
      <c r="E524" s="10"/>
      <c r="F524" s="10"/>
      <c r="G524" s="7"/>
      <c r="I524" s="62"/>
      <c r="J524" s="47"/>
      <c r="K524" s="109"/>
      <c r="M524" s="62"/>
      <c r="N524" s="214"/>
      <c r="P524" s="62"/>
      <c r="Q524" s="215"/>
      <c r="S524" s="62">
        <v>1</v>
      </c>
      <c r="T524" s="215">
        <v>202.35</v>
      </c>
      <c r="V524" s="182"/>
      <c r="W524" s="183"/>
      <c r="X524" s="177"/>
      <c r="Y524" s="177"/>
      <c r="Z524" s="83"/>
      <c r="AA524" s="64"/>
      <c r="AB524" s="4"/>
      <c r="AC524" s="4"/>
      <c r="AD524" s="4"/>
      <c r="AE524" s="4"/>
      <c r="AF524" s="4"/>
      <c r="AG524" s="4"/>
      <c r="AH524" s="4"/>
      <c r="AI524" s="4"/>
      <c r="AJ524" s="4"/>
      <c r="AK524" s="4"/>
      <c r="AL524" s="4"/>
      <c r="AM524" s="4"/>
    </row>
    <row r="525" spans="1:39" s="3" customFormat="1" ht="15">
      <c r="A525" s="62" t="s">
        <v>751</v>
      </c>
      <c r="B525" s="62" t="s">
        <v>384</v>
      </c>
      <c r="C525" s="62"/>
      <c r="D525" s="62" t="s">
        <v>266</v>
      </c>
      <c r="E525" s="10"/>
      <c r="F525" s="10"/>
      <c r="G525" s="7"/>
      <c r="I525" s="62"/>
      <c r="J525" s="47"/>
      <c r="K525" s="109"/>
      <c r="M525" s="62"/>
      <c r="N525" s="214"/>
      <c r="P525" s="62">
        <v>1</v>
      </c>
      <c r="Q525" s="215">
        <v>1463.59</v>
      </c>
      <c r="S525" s="62"/>
      <c r="T525" s="215"/>
      <c r="V525" s="182"/>
      <c r="W525" s="183"/>
      <c r="X525" s="177"/>
      <c r="Y525" s="177"/>
      <c r="Z525" s="83"/>
      <c r="AA525" s="64"/>
      <c r="AB525" s="4"/>
      <c r="AC525" s="4"/>
      <c r="AD525" s="4"/>
      <c r="AE525" s="4"/>
      <c r="AF525" s="4"/>
      <c r="AG525" s="4"/>
      <c r="AH525" s="4"/>
      <c r="AI525" s="4"/>
      <c r="AJ525" s="4"/>
      <c r="AK525" s="4"/>
      <c r="AL525" s="4"/>
      <c r="AM525" s="4"/>
    </row>
    <row r="526" spans="1:39" s="3" customFormat="1" ht="15">
      <c r="A526" s="62" t="s">
        <v>751</v>
      </c>
      <c r="B526" s="62" t="s">
        <v>387</v>
      </c>
      <c r="C526" s="62"/>
      <c r="D526" s="62" t="s">
        <v>205</v>
      </c>
      <c r="E526" s="10"/>
      <c r="F526" s="10"/>
      <c r="G526" s="7"/>
      <c r="I526" s="62"/>
      <c r="J526" s="47"/>
      <c r="K526" s="109"/>
      <c r="M526" s="62"/>
      <c r="N526" s="214"/>
      <c r="P526" s="62">
        <v>1</v>
      </c>
      <c r="Q526" s="215">
        <v>300</v>
      </c>
      <c r="S526" s="62">
        <v>1</v>
      </c>
      <c r="T526" s="215">
        <v>163.77000000000001</v>
      </c>
      <c r="V526" s="182"/>
      <c r="W526" s="183"/>
      <c r="X526" s="177"/>
      <c r="Y526" s="177"/>
      <c r="Z526" s="83"/>
      <c r="AA526" s="64"/>
      <c r="AB526" s="4"/>
      <c r="AC526" s="4"/>
      <c r="AD526" s="4"/>
      <c r="AE526" s="4"/>
      <c r="AF526" s="4"/>
      <c r="AG526" s="4"/>
      <c r="AH526" s="4"/>
      <c r="AI526" s="4"/>
      <c r="AJ526" s="4"/>
      <c r="AK526" s="4"/>
      <c r="AL526" s="4"/>
      <c r="AM526" s="4"/>
    </row>
    <row r="527" spans="1:39" s="3" customFormat="1" ht="15">
      <c r="A527" s="62" t="s">
        <v>751</v>
      </c>
      <c r="B527" s="62" t="s">
        <v>389</v>
      </c>
      <c r="C527" s="62"/>
      <c r="D527" s="62" t="s">
        <v>224</v>
      </c>
      <c r="E527" s="10"/>
      <c r="F527" s="10"/>
      <c r="G527" s="7"/>
      <c r="I527" s="62"/>
      <c r="J527" s="47"/>
      <c r="K527" s="109"/>
      <c r="M527" s="62">
        <v>1</v>
      </c>
      <c r="N527" s="214">
        <v>209.54</v>
      </c>
      <c r="P527" s="62"/>
      <c r="Q527" s="215"/>
      <c r="S527" s="62">
        <v>1</v>
      </c>
      <c r="T527" s="215">
        <v>300</v>
      </c>
      <c r="V527" s="182"/>
      <c r="W527" s="183"/>
      <c r="X527" s="177"/>
      <c r="Y527" s="177"/>
      <c r="Z527" s="83"/>
      <c r="AA527" s="64"/>
      <c r="AB527" s="4"/>
      <c r="AC527" s="4"/>
      <c r="AD527" s="4"/>
      <c r="AE527" s="4"/>
      <c r="AF527" s="4"/>
      <c r="AG527" s="4"/>
      <c r="AH527" s="4"/>
      <c r="AI527" s="4"/>
      <c r="AJ527" s="4"/>
      <c r="AK527" s="4"/>
      <c r="AL527" s="4"/>
      <c r="AM527" s="4"/>
    </row>
    <row r="528" spans="1:39" s="3" customFormat="1" ht="15">
      <c r="A528" s="62" t="s">
        <v>751</v>
      </c>
      <c r="B528" s="62" t="s">
        <v>390</v>
      </c>
      <c r="C528" s="62"/>
      <c r="D528" s="62" t="s">
        <v>162</v>
      </c>
      <c r="E528" s="10"/>
      <c r="F528" s="10"/>
      <c r="G528" s="7"/>
      <c r="I528" s="62"/>
      <c r="J528" s="47"/>
      <c r="K528" s="109"/>
      <c r="M528" s="62"/>
      <c r="N528" s="214"/>
      <c r="P528" s="62">
        <v>1</v>
      </c>
      <c r="Q528" s="215">
        <v>143.1</v>
      </c>
      <c r="S528" s="62"/>
      <c r="T528" s="215"/>
      <c r="V528" s="182"/>
      <c r="W528" s="183"/>
      <c r="X528" s="177"/>
      <c r="Y528" s="177"/>
      <c r="Z528" s="83"/>
      <c r="AA528" s="64"/>
      <c r="AB528" s="4"/>
      <c r="AC528" s="4"/>
      <c r="AD528" s="4"/>
      <c r="AE528" s="4"/>
      <c r="AF528" s="4"/>
      <c r="AG528" s="4"/>
      <c r="AH528" s="4"/>
      <c r="AI528" s="4"/>
      <c r="AJ528" s="4"/>
      <c r="AK528" s="4"/>
      <c r="AL528" s="4"/>
      <c r="AM528" s="4"/>
    </row>
    <row r="529" spans="1:39" s="3" customFormat="1" ht="15">
      <c r="A529" s="62" t="s">
        <v>751</v>
      </c>
      <c r="B529" s="62" t="s">
        <v>391</v>
      </c>
      <c r="C529" s="62"/>
      <c r="D529" s="62" t="s">
        <v>197</v>
      </c>
      <c r="E529" s="10"/>
      <c r="F529" s="10"/>
      <c r="G529" s="7"/>
      <c r="I529" s="62"/>
      <c r="J529" s="47"/>
      <c r="K529" s="109"/>
      <c r="M529" s="62">
        <v>2</v>
      </c>
      <c r="N529" s="214">
        <v>655</v>
      </c>
      <c r="P529" s="62"/>
      <c r="Q529" s="215"/>
      <c r="S529" s="62"/>
      <c r="T529" s="215"/>
      <c r="V529" s="182"/>
      <c r="W529" s="183"/>
      <c r="X529" s="177"/>
      <c r="Y529" s="177"/>
      <c r="Z529" s="83"/>
      <c r="AA529" s="64"/>
      <c r="AB529" s="4"/>
      <c r="AC529" s="4"/>
      <c r="AD529" s="4"/>
      <c r="AE529" s="4"/>
      <c r="AF529" s="4"/>
      <c r="AG529" s="4"/>
      <c r="AH529" s="4"/>
      <c r="AI529" s="4"/>
      <c r="AJ529" s="4"/>
      <c r="AK529" s="4"/>
      <c r="AL529" s="4"/>
      <c r="AM529" s="4"/>
    </row>
    <row r="530" spans="1:39" s="3" customFormat="1" ht="15">
      <c r="A530" s="62" t="s">
        <v>751</v>
      </c>
      <c r="B530" s="62" t="s">
        <v>102</v>
      </c>
      <c r="C530" s="62"/>
      <c r="D530" s="62" t="s">
        <v>103</v>
      </c>
      <c r="E530" s="10"/>
      <c r="F530" s="10"/>
      <c r="G530" s="7"/>
      <c r="I530" s="62"/>
      <c r="J530" s="47"/>
      <c r="K530" s="109"/>
      <c r="M530" s="62">
        <v>1</v>
      </c>
      <c r="N530" s="214">
        <v>58.76</v>
      </c>
      <c r="P530" s="62"/>
      <c r="Q530" s="215"/>
      <c r="S530" s="62"/>
      <c r="T530" s="215"/>
      <c r="V530" s="182"/>
      <c r="W530" s="183"/>
      <c r="X530" s="177"/>
      <c r="Y530" s="177"/>
      <c r="Z530" s="83"/>
      <c r="AA530" s="64"/>
      <c r="AB530" s="4"/>
      <c r="AC530" s="4"/>
      <c r="AD530" s="4"/>
      <c r="AE530" s="4"/>
      <c r="AF530" s="4"/>
      <c r="AG530" s="4"/>
      <c r="AH530" s="4"/>
      <c r="AI530" s="4"/>
      <c r="AJ530" s="4"/>
      <c r="AK530" s="4"/>
      <c r="AL530" s="4"/>
      <c r="AM530" s="4"/>
    </row>
    <row r="531" spans="1:39" s="3" customFormat="1" ht="15">
      <c r="A531" s="62" t="s">
        <v>751</v>
      </c>
      <c r="B531" s="62" t="s">
        <v>213</v>
      </c>
      <c r="C531" s="62"/>
      <c r="D531" s="62" t="s">
        <v>103</v>
      </c>
      <c r="E531" s="10"/>
      <c r="F531" s="10"/>
      <c r="G531" s="7"/>
      <c r="I531" s="62"/>
      <c r="J531" s="47"/>
      <c r="K531" s="109"/>
      <c r="M531" s="62"/>
      <c r="N531" s="214"/>
      <c r="P531" s="62">
        <v>2</v>
      </c>
      <c r="Q531" s="215">
        <v>772.22</v>
      </c>
      <c r="S531" s="62">
        <v>1</v>
      </c>
      <c r="T531" s="215">
        <v>22.33</v>
      </c>
      <c r="V531" s="182"/>
      <c r="W531" s="183"/>
      <c r="X531" s="177"/>
      <c r="Y531" s="177"/>
      <c r="Z531" s="83"/>
      <c r="AA531" s="64"/>
      <c r="AB531" s="4"/>
      <c r="AC531" s="4"/>
      <c r="AD531" s="4"/>
      <c r="AE531" s="4"/>
      <c r="AF531" s="4"/>
      <c r="AG531" s="4"/>
      <c r="AH531" s="4"/>
      <c r="AI531" s="4"/>
      <c r="AJ531" s="4"/>
      <c r="AK531" s="4"/>
      <c r="AL531" s="4"/>
      <c r="AM531" s="4"/>
    </row>
    <row r="532" spans="1:39" s="3" customFormat="1" ht="15">
      <c r="A532" s="62" t="s">
        <v>751</v>
      </c>
      <c r="B532" s="62" t="s">
        <v>152</v>
      </c>
      <c r="C532" s="62"/>
      <c r="D532" s="62" t="s">
        <v>103</v>
      </c>
      <c r="E532" s="10"/>
      <c r="F532" s="10"/>
      <c r="G532" s="7"/>
      <c r="I532" s="62"/>
      <c r="J532" s="47"/>
      <c r="K532" s="109"/>
      <c r="M532" s="62">
        <v>9</v>
      </c>
      <c r="N532" s="214">
        <v>4153.3900000000003</v>
      </c>
      <c r="P532" s="62">
        <v>4</v>
      </c>
      <c r="Q532" s="215">
        <v>841.91</v>
      </c>
      <c r="S532" s="62">
        <v>5</v>
      </c>
      <c r="T532" s="215">
        <v>1149.02</v>
      </c>
      <c r="V532" s="182"/>
      <c r="W532" s="183"/>
      <c r="X532" s="177"/>
      <c r="Y532" s="177"/>
      <c r="Z532" s="83"/>
      <c r="AA532" s="64"/>
      <c r="AB532" s="4"/>
      <c r="AC532" s="4"/>
      <c r="AD532" s="4"/>
      <c r="AE532" s="4"/>
      <c r="AF532" s="4"/>
      <c r="AG532" s="4"/>
      <c r="AH532" s="4"/>
      <c r="AI532" s="4"/>
      <c r="AJ532" s="4"/>
      <c r="AK532" s="4"/>
      <c r="AL532" s="4"/>
      <c r="AM532" s="4"/>
    </row>
    <row r="533" spans="1:39" s="3" customFormat="1" ht="15">
      <c r="A533" s="62" t="s">
        <v>751</v>
      </c>
      <c r="B533" s="62" t="s">
        <v>706</v>
      </c>
      <c r="C533" s="62"/>
      <c r="D533" s="62" t="s">
        <v>103</v>
      </c>
      <c r="E533" s="10"/>
      <c r="F533" s="10"/>
      <c r="G533" s="7"/>
      <c r="I533" s="62"/>
      <c r="J533" s="47"/>
      <c r="K533" s="109"/>
      <c r="M533" s="62">
        <v>1</v>
      </c>
      <c r="N533" s="214">
        <v>30.14</v>
      </c>
      <c r="P533" s="62"/>
      <c r="Q533" s="215"/>
      <c r="S533" s="62">
        <v>2</v>
      </c>
      <c r="T533" s="215">
        <v>391.05</v>
      </c>
      <c r="V533" s="182"/>
      <c r="W533" s="183"/>
      <c r="X533" s="177"/>
      <c r="Y533" s="177"/>
      <c r="Z533" s="83"/>
      <c r="AA533" s="64"/>
      <c r="AB533" s="4"/>
      <c r="AC533" s="4"/>
      <c r="AD533" s="4"/>
      <c r="AE533" s="4"/>
      <c r="AF533" s="4"/>
      <c r="AG533" s="4"/>
      <c r="AH533" s="4"/>
      <c r="AI533" s="4"/>
      <c r="AJ533" s="4"/>
      <c r="AK533" s="4"/>
      <c r="AL533" s="4"/>
      <c r="AM533" s="4"/>
    </row>
    <row r="534" spans="1:39" s="3" customFormat="1" ht="15">
      <c r="A534" s="62" t="s">
        <v>751</v>
      </c>
      <c r="B534" s="62" t="s">
        <v>400</v>
      </c>
      <c r="C534" s="62"/>
      <c r="D534" s="62" t="s">
        <v>335</v>
      </c>
      <c r="E534" s="10"/>
      <c r="F534" s="10"/>
      <c r="G534" s="7"/>
      <c r="I534" s="62"/>
      <c r="J534" s="47"/>
      <c r="K534" s="109"/>
      <c r="M534" s="62">
        <v>3</v>
      </c>
      <c r="N534" s="214">
        <v>2302.87</v>
      </c>
      <c r="P534" s="62"/>
      <c r="Q534" s="215"/>
      <c r="S534" s="62"/>
      <c r="T534" s="215"/>
      <c r="V534" s="182"/>
      <c r="W534" s="183"/>
      <c r="X534" s="177"/>
      <c r="Y534" s="177"/>
      <c r="Z534" s="83"/>
      <c r="AA534" s="64"/>
      <c r="AB534" s="4"/>
      <c r="AC534" s="4"/>
      <c r="AD534" s="4"/>
      <c r="AE534" s="4"/>
      <c r="AF534" s="4"/>
      <c r="AG534" s="4"/>
      <c r="AH534" s="4"/>
      <c r="AI534" s="4"/>
      <c r="AJ534" s="4"/>
      <c r="AK534" s="4"/>
      <c r="AL534" s="4"/>
      <c r="AM534" s="4"/>
    </row>
    <row r="535" spans="1:39" s="3" customFormat="1" ht="15">
      <c r="A535" s="62" t="s">
        <v>751</v>
      </c>
      <c r="B535" s="62" t="s">
        <v>88</v>
      </c>
      <c r="C535" s="62"/>
      <c r="D535" s="62" t="s">
        <v>89</v>
      </c>
      <c r="E535" s="10"/>
      <c r="F535" s="10"/>
      <c r="G535" s="7"/>
      <c r="I535" s="62"/>
      <c r="J535" s="47"/>
      <c r="K535" s="109"/>
      <c r="M535" s="62">
        <v>3</v>
      </c>
      <c r="N535" s="214">
        <v>993.2</v>
      </c>
      <c r="P535" s="62">
        <v>1</v>
      </c>
      <c r="Q535" s="215">
        <v>46.45</v>
      </c>
      <c r="S535" s="62">
        <v>1</v>
      </c>
      <c r="T535" s="215">
        <v>35.06</v>
      </c>
      <c r="V535" s="182"/>
      <c r="W535" s="183"/>
      <c r="X535" s="177"/>
      <c r="Y535" s="177"/>
      <c r="Z535" s="83"/>
      <c r="AA535" s="64"/>
      <c r="AB535" s="4"/>
      <c r="AC535" s="4"/>
      <c r="AD535" s="4"/>
      <c r="AE535" s="4"/>
      <c r="AF535" s="4"/>
      <c r="AG535" s="4"/>
      <c r="AH535" s="4"/>
      <c r="AI535" s="4"/>
      <c r="AJ535" s="4"/>
      <c r="AK535" s="4"/>
      <c r="AL535" s="4"/>
      <c r="AM535" s="4"/>
    </row>
    <row r="536" spans="1:39" s="3" customFormat="1" ht="15">
      <c r="A536" s="62" t="s">
        <v>751</v>
      </c>
      <c r="B536" s="62" t="s">
        <v>337</v>
      </c>
      <c r="C536" s="62"/>
      <c r="D536" s="62" t="s">
        <v>89</v>
      </c>
      <c r="E536" s="10"/>
      <c r="F536" s="10"/>
      <c r="G536" s="7"/>
      <c r="I536" s="62"/>
      <c r="J536" s="47"/>
      <c r="K536" s="109"/>
      <c r="M536" s="62"/>
      <c r="N536" s="214"/>
      <c r="P536" s="62"/>
      <c r="Q536" s="215"/>
      <c r="S536" s="62">
        <v>1</v>
      </c>
      <c r="T536" s="215">
        <v>835.78</v>
      </c>
      <c r="V536" s="182"/>
      <c r="W536" s="183"/>
      <c r="X536" s="177"/>
      <c r="Y536" s="177"/>
      <c r="Z536" s="83"/>
      <c r="AA536" s="64"/>
      <c r="AB536" s="4"/>
      <c r="AC536" s="4"/>
      <c r="AD536" s="4"/>
      <c r="AE536" s="4"/>
      <c r="AF536" s="4"/>
      <c r="AG536" s="4"/>
      <c r="AH536" s="4"/>
      <c r="AI536" s="4"/>
      <c r="AJ536" s="4"/>
      <c r="AK536" s="4"/>
      <c r="AL536" s="4"/>
      <c r="AM536" s="4"/>
    </row>
    <row r="537" spans="1:39" s="3" customFormat="1" ht="15">
      <c r="A537" s="62" t="s">
        <v>751</v>
      </c>
      <c r="B537" s="62" t="s">
        <v>181</v>
      </c>
      <c r="C537" s="62"/>
      <c r="D537" s="62" t="s">
        <v>182</v>
      </c>
      <c r="E537" s="10"/>
      <c r="F537" s="10"/>
      <c r="G537" s="7"/>
      <c r="I537" s="62"/>
      <c r="J537" s="47"/>
      <c r="K537" s="109"/>
      <c r="M537" s="62"/>
      <c r="N537" s="214"/>
      <c r="P537" s="62">
        <v>2</v>
      </c>
      <c r="Q537" s="215">
        <v>414.09</v>
      </c>
      <c r="S537" s="62">
        <v>2</v>
      </c>
      <c r="T537" s="215">
        <v>99.47</v>
      </c>
      <c r="V537" s="182"/>
      <c r="W537" s="183"/>
      <c r="X537" s="177"/>
      <c r="Y537" s="177"/>
      <c r="Z537" s="83"/>
      <c r="AA537" s="64"/>
      <c r="AB537" s="4"/>
      <c r="AC537" s="4"/>
      <c r="AD537" s="4"/>
      <c r="AE537" s="4"/>
      <c r="AF537" s="4"/>
      <c r="AG537" s="4"/>
      <c r="AH537" s="4"/>
      <c r="AI537" s="4"/>
      <c r="AJ537" s="4"/>
      <c r="AK537" s="4"/>
      <c r="AL537" s="4"/>
      <c r="AM537" s="4"/>
    </row>
    <row r="538" spans="1:39" s="3" customFormat="1" ht="15">
      <c r="A538" s="62" t="s">
        <v>751</v>
      </c>
      <c r="B538" s="62" t="s">
        <v>188</v>
      </c>
      <c r="C538" s="62"/>
      <c r="D538" s="62" t="s">
        <v>112</v>
      </c>
      <c r="E538" s="10"/>
      <c r="F538" s="10"/>
      <c r="G538" s="7"/>
      <c r="I538" s="62"/>
      <c r="J538" s="47"/>
      <c r="K538" s="109"/>
      <c r="M538" s="62"/>
      <c r="N538" s="214"/>
      <c r="P538" s="62"/>
      <c r="Q538" s="215"/>
      <c r="S538" s="62">
        <v>1</v>
      </c>
      <c r="T538" s="215">
        <v>111.39</v>
      </c>
      <c r="V538" s="182"/>
      <c r="W538" s="183"/>
      <c r="X538" s="177"/>
      <c r="Y538" s="177"/>
      <c r="Z538" s="83"/>
      <c r="AA538" s="64"/>
      <c r="AB538" s="4"/>
      <c r="AC538" s="4"/>
      <c r="AD538" s="4"/>
      <c r="AE538" s="4"/>
      <c r="AF538" s="4"/>
      <c r="AG538" s="4"/>
      <c r="AH538" s="4"/>
      <c r="AI538" s="4"/>
      <c r="AJ538" s="4"/>
      <c r="AK538" s="4"/>
      <c r="AL538" s="4"/>
      <c r="AM538" s="4"/>
    </row>
    <row r="539" spans="1:39" s="3" customFormat="1" ht="15">
      <c r="A539" s="62" t="s">
        <v>751</v>
      </c>
      <c r="B539" s="62" t="s">
        <v>709</v>
      </c>
      <c r="C539" s="62"/>
      <c r="D539" s="62" t="s">
        <v>112</v>
      </c>
      <c r="E539" s="10"/>
      <c r="F539" s="10"/>
      <c r="G539" s="7"/>
      <c r="I539" s="62"/>
      <c r="J539" s="47"/>
      <c r="K539" s="109"/>
      <c r="M539" s="62"/>
      <c r="N539" s="214"/>
      <c r="P539" s="62"/>
      <c r="Q539" s="215"/>
      <c r="S539" s="62">
        <v>2</v>
      </c>
      <c r="T539" s="215">
        <v>176.2</v>
      </c>
      <c r="V539" s="182"/>
      <c r="W539" s="183"/>
      <c r="X539" s="177"/>
      <c r="Y539" s="177"/>
      <c r="Z539" s="83"/>
      <c r="AA539" s="64"/>
      <c r="AB539" s="4"/>
      <c r="AC539" s="4"/>
      <c r="AD539" s="4"/>
      <c r="AE539" s="4"/>
      <c r="AF539" s="4"/>
      <c r="AG539" s="4"/>
      <c r="AH539" s="4"/>
      <c r="AI539" s="4"/>
      <c r="AJ539" s="4"/>
      <c r="AK539" s="4"/>
      <c r="AL539" s="4"/>
      <c r="AM539" s="4"/>
    </row>
    <row r="540" spans="1:39" s="3" customFormat="1" ht="15">
      <c r="A540" s="62" t="s">
        <v>751</v>
      </c>
      <c r="B540" s="62" t="s">
        <v>239</v>
      </c>
      <c r="C540" s="62"/>
      <c r="D540" s="62" t="s">
        <v>112</v>
      </c>
      <c r="E540" s="10"/>
      <c r="F540" s="10"/>
      <c r="G540" s="7"/>
      <c r="I540" s="62"/>
      <c r="J540" s="47"/>
      <c r="K540" s="109"/>
      <c r="M540" s="62">
        <v>1</v>
      </c>
      <c r="N540" s="214">
        <v>308.36</v>
      </c>
      <c r="P540" s="62"/>
      <c r="Q540" s="215"/>
      <c r="S540" s="62">
        <v>2</v>
      </c>
      <c r="T540" s="215">
        <v>563.86</v>
      </c>
      <c r="V540" s="182"/>
      <c r="W540" s="183"/>
      <c r="X540" s="177"/>
      <c r="Y540" s="177"/>
      <c r="Z540" s="83"/>
      <c r="AA540" s="64"/>
      <c r="AB540" s="4"/>
      <c r="AC540" s="4"/>
      <c r="AD540" s="4"/>
      <c r="AE540" s="4"/>
      <c r="AF540" s="4"/>
      <c r="AG540" s="4"/>
      <c r="AH540" s="4"/>
      <c r="AI540" s="4"/>
      <c r="AJ540" s="4"/>
      <c r="AK540" s="4"/>
      <c r="AL540" s="4"/>
      <c r="AM540" s="4"/>
    </row>
    <row r="541" spans="1:39" s="3" customFormat="1" ht="15">
      <c r="A541" s="62" t="s">
        <v>751</v>
      </c>
      <c r="B541" s="62" t="s">
        <v>88</v>
      </c>
      <c r="C541" s="62"/>
      <c r="D541" s="62" t="s">
        <v>90</v>
      </c>
      <c r="E541" s="10"/>
      <c r="F541" s="10"/>
      <c r="G541" s="7"/>
      <c r="I541" s="62"/>
      <c r="J541" s="47"/>
      <c r="K541" s="109"/>
      <c r="M541" s="62">
        <v>2</v>
      </c>
      <c r="N541" s="214">
        <v>404.79</v>
      </c>
      <c r="P541" s="62">
        <v>3</v>
      </c>
      <c r="Q541" s="215">
        <v>336.49</v>
      </c>
      <c r="S541" s="62">
        <v>3</v>
      </c>
      <c r="T541" s="215">
        <v>660.92</v>
      </c>
      <c r="V541" s="182"/>
      <c r="W541" s="183"/>
      <c r="X541" s="177"/>
      <c r="Y541" s="177"/>
      <c r="Z541" s="83"/>
      <c r="AA541" s="64"/>
      <c r="AB541" s="4"/>
      <c r="AC541" s="4"/>
      <c r="AD541" s="4"/>
      <c r="AE541" s="4"/>
      <c r="AF541" s="4"/>
      <c r="AG541" s="4"/>
      <c r="AH541" s="4"/>
      <c r="AI541" s="4"/>
      <c r="AJ541" s="4"/>
      <c r="AK541" s="4"/>
      <c r="AL541" s="4"/>
      <c r="AM541" s="4"/>
    </row>
    <row r="542" spans="1:39" s="3" customFormat="1" ht="15">
      <c r="A542" s="62" t="s">
        <v>751</v>
      </c>
      <c r="B542" s="62" t="s">
        <v>711</v>
      </c>
      <c r="C542" s="62"/>
      <c r="D542" s="62" t="s">
        <v>90</v>
      </c>
      <c r="E542" s="10"/>
      <c r="F542" s="10"/>
      <c r="G542" s="7"/>
      <c r="I542" s="62"/>
      <c r="J542" s="47"/>
      <c r="K542" s="109"/>
      <c r="M542" s="62"/>
      <c r="N542" s="214"/>
      <c r="P542" s="62"/>
      <c r="Q542" s="215"/>
      <c r="S542" s="62">
        <v>2</v>
      </c>
      <c r="T542" s="215">
        <v>274.16000000000003</v>
      </c>
      <c r="V542" s="182"/>
      <c r="W542" s="183"/>
      <c r="X542" s="177"/>
      <c r="Y542" s="177"/>
      <c r="Z542" s="83"/>
      <c r="AA542" s="64"/>
      <c r="AB542" s="4"/>
      <c r="AC542" s="4"/>
      <c r="AD542" s="4"/>
      <c r="AE542" s="4"/>
      <c r="AF542" s="4"/>
      <c r="AG542" s="4"/>
      <c r="AH542" s="4"/>
      <c r="AI542" s="4"/>
      <c r="AJ542" s="4"/>
      <c r="AK542" s="4"/>
      <c r="AL542" s="4"/>
      <c r="AM542" s="4"/>
    </row>
    <row r="543" spans="1:39" s="3" customFormat="1" ht="15">
      <c r="A543" s="62" t="s">
        <v>751</v>
      </c>
      <c r="B543" s="62" t="s">
        <v>735</v>
      </c>
      <c r="C543" s="62"/>
      <c r="D543" s="62" t="s">
        <v>90</v>
      </c>
      <c r="E543" s="10"/>
      <c r="F543" s="10"/>
      <c r="G543" s="7"/>
      <c r="I543" s="62"/>
      <c r="J543" s="47"/>
      <c r="K543" s="109"/>
      <c r="M543" s="62"/>
      <c r="N543" s="214"/>
      <c r="P543" s="62"/>
      <c r="Q543" s="215"/>
      <c r="S543" s="62">
        <v>1</v>
      </c>
      <c r="T543" s="215">
        <v>113.09</v>
      </c>
      <c r="V543" s="182"/>
      <c r="W543" s="183"/>
      <c r="X543" s="177"/>
      <c r="Y543" s="177"/>
      <c r="Z543" s="83"/>
      <c r="AA543" s="64"/>
      <c r="AB543" s="4"/>
      <c r="AC543" s="4"/>
      <c r="AD543" s="4"/>
      <c r="AE543" s="4"/>
      <c r="AF543" s="4"/>
      <c r="AG543" s="4"/>
      <c r="AH543" s="4"/>
      <c r="AI543" s="4"/>
      <c r="AJ543" s="4"/>
      <c r="AK543" s="4"/>
      <c r="AL543" s="4"/>
      <c r="AM543" s="4"/>
    </row>
    <row r="544" spans="1:39" s="3" customFormat="1" ht="15">
      <c r="A544" s="62" t="s">
        <v>751</v>
      </c>
      <c r="B544" s="62" t="s">
        <v>368</v>
      </c>
      <c r="C544" s="62"/>
      <c r="D544" s="62" t="s">
        <v>90</v>
      </c>
      <c r="E544" s="10"/>
      <c r="F544" s="10"/>
      <c r="G544" s="7"/>
      <c r="I544" s="62"/>
      <c r="J544" s="47"/>
      <c r="K544" s="109"/>
      <c r="M544" s="62"/>
      <c r="N544" s="214"/>
      <c r="P544" s="62"/>
      <c r="Q544" s="215"/>
      <c r="S544" s="62">
        <v>2</v>
      </c>
      <c r="T544" s="215">
        <v>85.3</v>
      </c>
      <c r="V544" s="182"/>
      <c r="W544" s="183"/>
      <c r="X544" s="177"/>
      <c r="Y544" s="177"/>
      <c r="Z544" s="83"/>
      <c r="AA544" s="64"/>
      <c r="AB544" s="4"/>
      <c r="AC544" s="4"/>
      <c r="AD544" s="4"/>
      <c r="AE544" s="4"/>
      <c r="AF544" s="4"/>
      <c r="AG544" s="4"/>
      <c r="AH544" s="4"/>
      <c r="AI544" s="4"/>
      <c r="AJ544" s="4"/>
      <c r="AK544" s="4"/>
      <c r="AL544" s="4"/>
      <c r="AM544" s="4"/>
    </row>
    <row r="545" spans="1:39" s="3" customFormat="1" ht="15">
      <c r="A545" s="62" t="s">
        <v>751</v>
      </c>
      <c r="B545" s="62" t="s">
        <v>189</v>
      </c>
      <c r="C545" s="62"/>
      <c r="D545" s="62" t="s">
        <v>187</v>
      </c>
      <c r="E545" s="10"/>
      <c r="F545" s="10"/>
      <c r="G545" s="7"/>
      <c r="I545" s="62"/>
      <c r="J545" s="47"/>
      <c r="K545" s="109"/>
      <c r="M545" s="62"/>
      <c r="N545" s="214"/>
      <c r="P545" s="62">
        <v>4</v>
      </c>
      <c r="Q545" s="215">
        <v>3248.63</v>
      </c>
      <c r="S545" s="62"/>
      <c r="T545" s="215"/>
      <c r="V545" s="182"/>
      <c r="W545" s="183"/>
      <c r="X545" s="177"/>
      <c r="Y545" s="177"/>
      <c r="Z545" s="83"/>
      <c r="AA545" s="64"/>
      <c r="AB545" s="4"/>
      <c r="AC545" s="4"/>
      <c r="AD545" s="4"/>
      <c r="AE545" s="4"/>
      <c r="AF545" s="4"/>
      <c r="AG545" s="4"/>
      <c r="AH545" s="4"/>
      <c r="AI545" s="4"/>
      <c r="AJ545" s="4"/>
      <c r="AK545" s="4"/>
      <c r="AL545" s="4"/>
      <c r="AM545" s="4"/>
    </row>
    <row r="546" spans="1:39" s="3" customFormat="1" ht="15">
      <c r="A546" s="62" t="s">
        <v>751</v>
      </c>
      <c r="B546" s="62" t="s">
        <v>295</v>
      </c>
      <c r="C546" s="62"/>
      <c r="D546" s="62" t="s">
        <v>187</v>
      </c>
      <c r="E546" s="10"/>
      <c r="F546" s="10"/>
      <c r="G546" s="7"/>
      <c r="I546" s="62"/>
      <c r="J546" s="47"/>
      <c r="K546" s="109"/>
      <c r="M546" s="62"/>
      <c r="N546" s="214"/>
      <c r="P546" s="62">
        <v>1</v>
      </c>
      <c r="Q546" s="215">
        <v>372.24</v>
      </c>
      <c r="S546" s="62"/>
      <c r="T546" s="215"/>
      <c r="V546" s="182"/>
      <c r="W546" s="183"/>
      <c r="X546" s="177"/>
      <c r="Y546" s="177"/>
      <c r="Z546" s="83"/>
      <c r="AA546" s="64"/>
      <c r="AB546" s="4"/>
      <c r="AC546" s="4"/>
      <c r="AD546" s="4"/>
      <c r="AE546" s="4"/>
      <c r="AF546" s="4"/>
      <c r="AG546" s="4"/>
      <c r="AH546" s="4"/>
      <c r="AI546" s="4"/>
      <c r="AJ546" s="4"/>
      <c r="AK546" s="4"/>
      <c r="AL546" s="4"/>
      <c r="AM546" s="4"/>
    </row>
    <row r="547" spans="1:39" s="3" customFormat="1" ht="15">
      <c r="A547" s="62" t="s">
        <v>751</v>
      </c>
      <c r="B547" s="62" t="s">
        <v>380</v>
      </c>
      <c r="C547" s="62"/>
      <c r="D547" s="62" t="s">
        <v>187</v>
      </c>
      <c r="E547" s="10"/>
      <c r="F547" s="10"/>
      <c r="G547" s="7"/>
      <c r="I547" s="62"/>
      <c r="J547" s="47"/>
      <c r="K547" s="109"/>
      <c r="M547" s="62"/>
      <c r="N547" s="214"/>
      <c r="P547" s="62">
        <v>4</v>
      </c>
      <c r="Q547" s="215">
        <v>480.82</v>
      </c>
      <c r="S547" s="62"/>
      <c r="T547" s="215"/>
      <c r="V547" s="182"/>
      <c r="W547" s="183"/>
      <c r="X547" s="177"/>
      <c r="Y547" s="177"/>
      <c r="Z547" s="83"/>
      <c r="AA547" s="64"/>
      <c r="AB547" s="4"/>
      <c r="AC547" s="4"/>
      <c r="AD547" s="4"/>
      <c r="AE547" s="4"/>
      <c r="AF547" s="4"/>
      <c r="AG547" s="4"/>
      <c r="AH547" s="4"/>
      <c r="AI547" s="4"/>
      <c r="AJ547" s="4"/>
      <c r="AK547" s="4"/>
      <c r="AL547" s="4"/>
      <c r="AM547" s="4"/>
    </row>
    <row r="548" spans="1:39" s="3" customFormat="1" ht="15">
      <c r="A548" s="62" t="s">
        <v>751</v>
      </c>
      <c r="B548" s="62" t="s">
        <v>214</v>
      </c>
      <c r="C548" s="62"/>
      <c r="D548" s="62" t="s">
        <v>215</v>
      </c>
      <c r="E548" s="10"/>
      <c r="F548" s="10"/>
      <c r="G548" s="7"/>
      <c r="I548" s="62"/>
      <c r="J548" s="47"/>
      <c r="K548" s="109"/>
      <c r="M548" s="62"/>
      <c r="N548" s="214"/>
      <c r="P548" s="62"/>
      <c r="Q548" s="215"/>
      <c r="S548" s="62">
        <v>1</v>
      </c>
      <c r="T548" s="215">
        <v>48.43</v>
      </c>
      <c r="V548" s="182"/>
      <c r="W548" s="183"/>
      <c r="X548" s="177"/>
      <c r="Y548" s="177"/>
      <c r="Z548" s="83"/>
      <c r="AA548" s="64"/>
      <c r="AB548" s="4"/>
      <c r="AC548" s="4"/>
      <c r="AD548" s="4"/>
      <c r="AE548" s="4"/>
      <c r="AF548" s="4"/>
      <c r="AG548" s="4"/>
      <c r="AH548" s="4"/>
      <c r="AI548" s="4"/>
      <c r="AJ548" s="4"/>
      <c r="AK548" s="4"/>
      <c r="AL548" s="4"/>
      <c r="AM548" s="4"/>
    </row>
    <row r="549" spans="1:39" s="3" customFormat="1" ht="15">
      <c r="A549" s="62" t="s">
        <v>751</v>
      </c>
      <c r="B549" s="62" t="s">
        <v>221</v>
      </c>
      <c r="C549" s="62"/>
      <c r="D549" s="62" t="s">
        <v>222</v>
      </c>
      <c r="E549" s="10"/>
      <c r="F549" s="10"/>
      <c r="G549" s="7"/>
      <c r="I549" s="62"/>
      <c r="J549" s="47"/>
      <c r="K549" s="109"/>
      <c r="M549" s="62"/>
      <c r="N549" s="214"/>
      <c r="P549" s="62">
        <v>1</v>
      </c>
      <c r="Q549" s="215">
        <v>34.74</v>
      </c>
      <c r="S549" s="62"/>
      <c r="T549" s="215"/>
      <c r="V549" s="182"/>
      <c r="W549" s="183"/>
      <c r="X549" s="177"/>
      <c r="Y549" s="177"/>
      <c r="Z549" s="83"/>
      <c r="AA549" s="64"/>
      <c r="AB549" s="4"/>
      <c r="AC549" s="4"/>
      <c r="AD549" s="4"/>
      <c r="AE549" s="4"/>
      <c r="AF549" s="4"/>
      <c r="AG549" s="4"/>
      <c r="AH549" s="4"/>
      <c r="AI549" s="4"/>
      <c r="AJ549" s="4"/>
      <c r="AK549" s="4"/>
      <c r="AL549" s="4"/>
      <c r="AM549" s="4"/>
    </row>
    <row r="550" spans="1:39" s="3" customFormat="1" ht="15">
      <c r="A550" s="62" t="s">
        <v>751</v>
      </c>
      <c r="B550" s="62" t="s">
        <v>106</v>
      </c>
      <c r="C550" s="62"/>
      <c r="D550" s="62" t="s">
        <v>107</v>
      </c>
      <c r="E550" s="10"/>
      <c r="F550" s="10"/>
      <c r="G550" s="7"/>
      <c r="I550" s="62"/>
      <c r="J550" s="47"/>
      <c r="K550" s="109"/>
      <c r="M550" s="62">
        <v>1</v>
      </c>
      <c r="N550" s="214">
        <v>1254.7</v>
      </c>
      <c r="P550" s="62">
        <v>1</v>
      </c>
      <c r="Q550" s="215">
        <v>122.83</v>
      </c>
      <c r="S550" s="62">
        <v>2</v>
      </c>
      <c r="T550" s="215">
        <v>87.97</v>
      </c>
      <c r="V550" s="182"/>
      <c r="W550" s="183"/>
      <c r="X550" s="177"/>
      <c r="Y550" s="177"/>
      <c r="Z550" s="83"/>
      <c r="AA550" s="64"/>
      <c r="AB550" s="4"/>
      <c r="AC550" s="4"/>
      <c r="AD550" s="4"/>
      <c r="AE550" s="4"/>
      <c r="AF550" s="4"/>
      <c r="AG550" s="4"/>
      <c r="AH550" s="4"/>
      <c r="AI550" s="4"/>
      <c r="AJ550" s="4"/>
      <c r="AK550" s="4"/>
      <c r="AL550" s="4"/>
      <c r="AM550" s="4"/>
    </row>
    <row r="551" spans="1:39" s="3" customFormat="1" ht="15">
      <c r="A551" s="62" t="s">
        <v>751</v>
      </c>
      <c r="B551" s="62" t="s">
        <v>251</v>
      </c>
      <c r="C551" s="62"/>
      <c r="D551" s="62" t="s">
        <v>107</v>
      </c>
      <c r="E551" s="10"/>
      <c r="F551" s="10"/>
      <c r="G551" s="7"/>
      <c r="I551" s="62"/>
      <c r="J551" s="47"/>
      <c r="K551" s="109"/>
      <c r="M551" s="62"/>
      <c r="N551" s="214"/>
      <c r="P551" s="62"/>
      <c r="Q551" s="215"/>
      <c r="S551" s="62">
        <v>1</v>
      </c>
      <c r="T551" s="215">
        <v>300</v>
      </c>
      <c r="V551" s="182"/>
      <c r="W551" s="183"/>
      <c r="X551" s="177"/>
      <c r="Y551" s="177"/>
      <c r="Z551" s="83"/>
      <c r="AA551" s="64"/>
      <c r="AB551" s="4"/>
      <c r="AC551" s="4"/>
      <c r="AD551" s="4"/>
      <c r="AE551" s="4"/>
      <c r="AF551" s="4"/>
      <c r="AG551" s="4"/>
      <c r="AH551" s="4"/>
      <c r="AI551" s="4"/>
      <c r="AJ551" s="4"/>
      <c r="AK551" s="4"/>
      <c r="AL551" s="4"/>
      <c r="AM551" s="4"/>
    </row>
    <row r="552" spans="1:39" s="3" customFormat="1" ht="15">
      <c r="A552" s="62" t="s">
        <v>751</v>
      </c>
      <c r="B552" s="62" t="s">
        <v>753</v>
      </c>
      <c r="C552" s="62"/>
      <c r="D552" s="62" t="s">
        <v>236</v>
      </c>
      <c r="E552" s="10"/>
      <c r="F552" s="10"/>
      <c r="G552" s="7"/>
      <c r="I552" s="62"/>
      <c r="J552" s="47"/>
      <c r="K552" s="109"/>
      <c r="M552" s="62">
        <v>1</v>
      </c>
      <c r="N552" s="214">
        <v>547.80999999999995</v>
      </c>
      <c r="P552" s="62">
        <v>2</v>
      </c>
      <c r="Q552" s="215">
        <v>128.82</v>
      </c>
      <c r="S552" s="62">
        <v>1</v>
      </c>
      <c r="T552" s="215">
        <v>172.76</v>
      </c>
      <c r="V552" s="182"/>
      <c r="W552" s="183"/>
      <c r="X552" s="177"/>
      <c r="Y552" s="177"/>
      <c r="Z552" s="83"/>
      <c r="AA552" s="64"/>
      <c r="AB552" s="4"/>
      <c r="AC552" s="4"/>
      <c r="AD552" s="4"/>
      <c r="AE552" s="4"/>
      <c r="AF552" s="4"/>
      <c r="AG552" s="4"/>
      <c r="AH552" s="4"/>
      <c r="AI552" s="4"/>
      <c r="AJ552" s="4"/>
      <c r="AK552" s="4"/>
      <c r="AL552" s="4"/>
      <c r="AM552" s="4"/>
    </row>
    <row r="553" spans="1:39" s="3" customFormat="1" ht="15">
      <c r="A553" s="62" t="s">
        <v>751</v>
      </c>
      <c r="B553" s="62" t="s">
        <v>261</v>
      </c>
      <c r="C553" s="62"/>
      <c r="D553" s="62" t="s">
        <v>262</v>
      </c>
      <c r="E553" s="10"/>
      <c r="F553" s="10"/>
      <c r="G553" s="7"/>
      <c r="I553" s="62"/>
      <c r="J553" s="47"/>
      <c r="K553" s="109"/>
      <c r="M553" s="62"/>
      <c r="N553" s="214"/>
      <c r="P553" s="62">
        <v>1</v>
      </c>
      <c r="Q553" s="215">
        <v>22.66</v>
      </c>
      <c r="S553" s="62">
        <v>1</v>
      </c>
      <c r="T553" s="215">
        <v>70.849999999999994</v>
      </c>
      <c r="V553" s="182"/>
      <c r="W553" s="183"/>
      <c r="X553" s="177"/>
      <c r="Y553" s="177"/>
      <c r="Z553" s="83"/>
      <c r="AA553" s="64"/>
      <c r="AB553" s="4"/>
      <c r="AC553" s="4"/>
      <c r="AD553" s="4"/>
      <c r="AE553" s="4"/>
      <c r="AF553" s="4"/>
      <c r="AG553" s="4"/>
      <c r="AH553" s="4"/>
      <c r="AI553" s="4"/>
      <c r="AJ553" s="4"/>
      <c r="AK553" s="4"/>
      <c r="AL553" s="4"/>
      <c r="AM553" s="4"/>
    </row>
    <row r="554" spans="1:39" s="3" customFormat="1" ht="15">
      <c r="A554" s="62" t="s">
        <v>751</v>
      </c>
      <c r="B554" s="62" t="s">
        <v>113</v>
      </c>
      <c r="C554" s="62"/>
      <c r="D554" s="62" t="s">
        <v>114</v>
      </c>
      <c r="E554" s="10"/>
      <c r="F554" s="10"/>
      <c r="G554" s="7"/>
      <c r="I554" s="62"/>
      <c r="J554" s="47"/>
      <c r="K554" s="109"/>
      <c r="M554" s="62">
        <v>1</v>
      </c>
      <c r="N554" s="214">
        <v>127.17</v>
      </c>
      <c r="P554" s="62"/>
      <c r="Q554" s="215"/>
      <c r="S554" s="62">
        <v>1</v>
      </c>
      <c r="T554" s="215">
        <v>122.79</v>
      </c>
      <c r="V554" s="182"/>
      <c r="W554" s="183"/>
      <c r="X554" s="177"/>
      <c r="Y554" s="177"/>
      <c r="Z554" s="83"/>
      <c r="AA554" s="64"/>
      <c r="AB554" s="4"/>
      <c r="AC554" s="4"/>
      <c r="AD554" s="4"/>
      <c r="AE554" s="4"/>
      <c r="AF554" s="4"/>
      <c r="AG554" s="4"/>
      <c r="AH554" s="4"/>
      <c r="AI554" s="4"/>
      <c r="AJ554" s="4"/>
      <c r="AK554" s="4"/>
      <c r="AL554" s="4"/>
      <c r="AM554" s="4"/>
    </row>
    <row r="555" spans="1:39" s="3" customFormat="1" ht="15">
      <c r="A555" s="62" t="s">
        <v>751</v>
      </c>
      <c r="B555" s="62" t="s">
        <v>293</v>
      </c>
      <c r="C555" s="62"/>
      <c r="D555" s="62" t="s">
        <v>130</v>
      </c>
      <c r="E555" s="10"/>
      <c r="F555" s="10"/>
      <c r="G555" s="7"/>
      <c r="I555" s="62"/>
      <c r="J555" s="47"/>
      <c r="K555" s="109"/>
      <c r="M555" s="62"/>
      <c r="N555" s="214"/>
      <c r="P555" s="62"/>
      <c r="Q555" s="215"/>
      <c r="S555" s="62">
        <v>1</v>
      </c>
      <c r="T555" s="215">
        <v>127.1</v>
      </c>
      <c r="V555" s="182"/>
      <c r="W555" s="183"/>
      <c r="X555" s="177"/>
      <c r="Y555" s="177"/>
      <c r="Z555" s="83"/>
      <c r="AA555" s="64"/>
      <c r="AB555" s="4"/>
      <c r="AC555" s="4"/>
      <c r="AD555" s="4"/>
      <c r="AE555" s="4"/>
      <c r="AF555" s="4"/>
      <c r="AG555" s="4"/>
      <c r="AH555" s="4"/>
      <c r="AI555" s="4"/>
      <c r="AJ555" s="4"/>
      <c r="AK555" s="4"/>
      <c r="AL555" s="4"/>
      <c r="AM555" s="4"/>
    </row>
    <row r="556" spans="1:39" s="3" customFormat="1" ht="15">
      <c r="A556" s="62" t="s">
        <v>751</v>
      </c>
      <c r="B556" s="62" t="s">
        <v>129</v>
      </c>
      <c r="C556" s="62"/>
      <c r="D556" s="62" t="s">
        <v>130</v>
      </c>
      <c r="E556" s="10"/>
      <c r="F556" s="10"/>
      <c r="G556" s="7"/>
      <c r="I556" s="62"/>
      <c r="J556" s="47"/>
      <c r="K556" s="109"/>
      <c r="M556" s="62">
        <v>1</v>
      </c>
      <c r="N556" s="214">
        <v>748.5</v>
      </c>
      <c r="P556" s="62"/>
      <c r="Q556" s="215"/>
      <c r="S556" s="62"/>
      <c r="T556" s="215"/>
      <c r="V556" s="182"/>
      <c r="W556" s="183"/>
      <c r="X556" s="177"/>
      <c r="Y556" s="177"/>
      <c r="Z556" s="83"/>
      <c r="AA556" s="64"/>
      <c r="AB556" s="4"/>
      <c r="AC556" s="4"/>
      <c r="AD556" s="4"/>
      <c r="AE556" s="4"/>
      <c r="AF556" s="4"/>
      <c r="AG556" s="4"/>
      <c r="AH556" s="4"/>
      <c r="AI556" s="4"/>
      <c r="AJ556" s="4"/>
      <c r="AK556" s="4"/>
      <c r="AL556" s="4"/>
      <c r="AM556" s="4"/>
    </row>
    <row r="557" spans="1:39" s="3" customFormat="1" ht="15">
      <c r="A557" s="62" t="s">
        <v>751</v>
      </c>
      <c r="B557" s="62" t="s">
        <v>123</v>
      </c>
      <c r="C557" s="62"/>
      <c r="D557" s="62" t="s">
        <v>124</v>
      </c>
      <c r="E557" s="10"/>
      <c r="F557" s="10"/>
      <c r="G557" s="7"/>
      <c r="I557" s="62"/>
      <c r="J557" s="47"/>
      <c r="K557" s="109"/>
      <c r="M557" s="62">
        <v>1</v>
      </c>
      <c r="N557" s="214">
        <v>23.77</v>
      </c>
      <c r="P557" s="62"/>
      <c r="Q557" s="215"/>
      <c r="S557" s="62"/>
      <c r="T557" s="215"/>
      <c r="V557" s="182"/>
      <c r="W557" s="183"/>
      <c r="X557" s="177"/>
      <c r="Y557" s="177"/>
      <c r="Z557" s="83"/>
      <c r="AA557" s="64"/>
      <c r="AB557" s="4"/>
      <c r="AC557" s="4"/>
      <c r="AD557" s="4"/>
      <c r="AE557" s="4"/>
      <c r="AF557" s="4"/>
      <c r="AG557" s="4"/>
      <c r="AH557" s="4"/>
      <c r="AI557" s="4"/>
      <c r="AJ557" s="4"/>
      <c r="AK557" s="4"/>
      <c r="AL557" s="4"/>
      <c r="AM557" s="4"/>
    </row>
    <row r="558" spans="1:39" s="3" customFormat="1" ht="15">
      <c r="A558" s="62" t="s">
        <v>751</v>
      </c>
      <c r="B558" s="62" t="s">
        <v>738</v>
      </c>
      <c r="C558" s="62"/>
      <c r="D558" s="62" t="s">
        <v>126</v>
      </c>
      <c r="E558" s="10"/>
      <c r="F558" s="10"/>
      <c r="G558" s="7"/>
      <c r="I558" s="62"/>
      <c r="J558" s="47"/>
      <c r="K558" s="109"/>
      <c r="M558" s="62"/>
      <c r="N558" s="214"/>
      <c r="P558" s="62">
        <v>1</v>
      </c>
      <c r="Q558" s="215">
        <v>28.61</v>
      </c>
      <c r="S558" s="62">
        <v>1</v>
      </c>
      <c r="T558" s="215">
        <v>62.58</v>
      </c>
      <c r="V558" s="182"/>
      <c r="W558" s="183"/>
      <c r="X558" s="177"/>
      <c r="Y558" s="177"/>
      <c r="Z558" s="83"/>
      <c r="AA558" s="64"/>
      <c r="AB558" s="4"/>
      <c r="AC558" s="4"/>
      <c r="AD558" s="4"/>
      <c r="AE558" s="4"/>
      <c r="AF558" s="4"/>
      <c r="AG558" s="4"/>
      <c r="AH558" s="4"/>
      <c r="AI558" s="4"/>
      <c r="AJ558" s="4"/>
      <c r="AK558" s="4"/>
      <c r="AL558" s="4"/>
      <c r="AM558" s="4"/>
    </row>
    <row r="559" spans="1:39" s="3" customFormat="1" ht="15">
      <c r="A559" s="62" t="s">
        <v>751</v>
      </c>
      <c r="B559" s="62" t="s">
        <v>409</v>
      </c>
      <c r="C559" s="62"/>
      <c r="D559" s="62" t="s">
        <v>363</v>
      </c>
      <c r="E559" s="10"/>
      <c r="F559" s="10"/>
      <c r="G559" s="7"/>
      <c r="I559" s="62"/>
      <c r="J559" s="47"/>
      <c r="K559" s="109"/>
      <c r="M559" s="62">
        <v>1</v>
      </c>
      <c r="N559" s="214">
        <v>216.07</v>
      </c>
      <c r="P559" s="62"/>
      <c r="Q559" s="215"/>
      <c r="S559" s="62"/>
      <c r="T559" s="215"/>
      <c r="V559" s="182"/>
      <c r="W559" s="183"/>
      <c r="X559" s="177"/>
      <c r="Y559" s="177"/>
      <c r="Z559" s="83"/>
      <c r="AA559" s="64"/>
      <c r="AB559" s="4"/>
      <c r="AC559" s="4"/>
      <c r="AD559" s="4"/>
      <c r="AE559" s="4"/>
      <c r="AF559" s="4"/>
      <c r="AG559" s="4"/>
      <c r="AH559" s="4"/>
      <c r="AI559" s="4"/>
      <c r="AJ559" s="4"/>
      <c r="AK559" s="4"/>
      <c r="AL559" s="4"/>
      <c r="AM559" s="4"/>
    </row>
    <row r="560" spans="1:39" s="3" customFormat="1" ht="15">
      <c r="A560" s="62" t="s">
        <v>751</v>
      </c>
      <c r="B560" s="62" t="s">
        <v>362</v>
      </c>
      <c r="C560" s="62"/>
      <c r="D560" s="62" t="s">
        <v>363</v>
      </c>
      <c r="E560" s="10"/>
      <c r="F560" s="10"/>
      <c r="G560" s="7"/>
      <c r="I560" s="62"/>
      <c r="J560" s="47"/>
      <c r="K560" s="109"/>
      <c r="M560" s="62"/>
      <c r="N560" s="214"/>
      <c r="P560" s="62">
        <v>1</v>
      </c>
      <c r="Q560" s="215">
        <v>17.3</v>
      </c>
      <c r="S560" s="62"/>
      <c r="T560" s="215"/>
      <c r="V560" s="182"/>
      <c r="W560" s="183"/>
      <c r="X560" s="177"/>
      <c r="Y560" s="177"/>
      <c r="Z560" s="83"/>
      <c r="AA560" s="64"/>
      <c r="AB560" s="4"/>
      <c r="AC560" s="4"/>
      <c r="AD560" s="4"/>
      <c r="AE560" s="4"/>
      <c r="AF560" s="4"/>
      <c r="AG560" s="4"/>
      <c r="AH560" s="4"/>
      <c r="AI560" s="4"/>
      <c r="AJ560" s="4"/>
      <c r="AK560" s="4"/>
      <c r="AL560" s="4"/>
      <c r="AM560" s="4"/>
    </row>
    <row r="561" spans="1:39" s="3" customFormat="1" ht="15">
      <c r="A561" s="62" t="s">
        <v>751</v>
      </c>
      <c r="B561" s="62" t="s">
        <v>127</v>
      </c>
      <c r="C561" s="62"/>
      <c r="D561" s="62" t="s">
        <v>128</v>
      </c>
      <c r="E561" s="10"/>
      <c r="F561" s="10"/>
      <c r="G561" s="7"/>
      <c r="I561" s="62"/>
      <c r="J561" s="47"/>
      <c r="K561" s="109"/>
      <c r="M561" s="62"/>
      <c r="N561" s="214"/>
      <c r="P561" s="62">
        <v>1</v>
      </c>
      <c r="Q561" s="215">
        <v>32.119999999999997</v>
      </c>
      <c r="S561" s="62"/>
      <c r="T561" s="215"/>
      <c r="V561" s="182"/>
      <c r="W561" s="183"/>
      <c r="X561" s="177"/>
      <c r="Y561" s="177"/>
      <c r="Z561" s="83"/>
      <c r="AA561" s="64"/>
      <c r="AB561" s="4"/>
      <c r="AC561" s="4"/>
      <c r="AD561" s="4"/>
      <c r="AE561" s="4"/>
      <c r="AF561" s="4"/>
      <c r="AG561" s="4"/>
      <c r="AH561" s="4"/>
      <c r="AI561" s="4"/>
      <c r="AJ561" s="4"/>
      <c r="AK561" s="4"/>
      <c r="AL561" s="4"/>
      <c r="AM561" s="4"/>
    </row>
    <row r="562" spans="1:39" s="3" customFormat="1" ht="15">
      <c r="A562" s="62" t="s">
        <v>751</v>
      </c>
      <c r="B562" s="62" t="s">
        <v>754</v>
      </c>
      <c r="C562" s="62"/>
      <c r="D562" s="62" t="s">
        <v>110</v>
      </c>
      <c r="E562" s="10"/>
      <c r="F562" s="10"/>
      <c r="G562" s="7"/>
      <c r="I562" s="62"/>
      <c r="J562" s="47"/>
      <c r="K562" s="109"/>
      <c r="M562" s="62">
        <v>15</v>
      </c>
      <c r="N562" s="214">
        <v>9753.36</v>
      </c>
      <c r="P562" s="62">
        <v>7</v>
      </c>
      <c r="Q562" s="215">
        <v>1126</v>
      </c>
      <c r="S562" s="62">
        <v>11</v>
      </c>
      <c r="T562" s="215">
        <v>2753.37</v>
      </c>
      <c r="V562" s="182"/>
      <c r="W562" s="183"/>
      <c r="X562" s="177"/>
      <c r="Y562" s="177"/>
      <c r="Z562" s="83"/>
      <c r="AA562" s="64"/>
      <c r="AB562" s="4"/>
      <c r="AC562" s="4"/>
      <c r="AD562" s="4"/>
      <c r="AE562" s="4"/>
      <c r="AF562" s="4"/>
      <c r="AG562" s="4"/>
      <c r="AH562" s="4"/>
      <c r="AI562" s="4"/>
      <c r="AJ562" s="4"/>
      <c r="AK562" s="4"/>
      <c r="AL562" s="4"/>
      <c r="AM562" s="4"/>
    </row>
    <row r="563" spans="1:39" s="3" customFormat="1" ht="15">
      <c r="A563" s="62" t="s">
        <v>751</v>
      </c>
      <c r="B563" s="62" t="s">
        <v>93</v>
      </c>
      <c r="C563" s="62"/>
      <c r="D563" s="62" t="s">
        <v>94</v>
      </c>
      <c r="E563" s="10"/>
      <c r="F563" s="10"/>
      <c r="G563" s="7"/>
      <c r="I563" s="62"/>
      <c r="J563" s="47"/>
      <c r="K563" s="109"/>
      <c r="M563" s="62"/>
      <c r="N563" s="214"/>
      <c r="P563" s="62"/>
      <c r="Q563" s="215"/>
      <c r="S563" s="62">
        <v>1</v>
      </c>
      <c r="T563" s="215">
        <v>209.04</v>
      </c>
      <c r="V563" s="182"/>
      <c r="W563" s="183"/>
      <c r="X563" s="177"/>
      <c r="Y563" s="177"/>
      <c r="Z563" s="83"/>
      <c r="AA563" s="64"/>
      <c r="AB563" s="4"/>
      <c r="AC563" s="4"/>
      <c r="AD563" s="4"/>
      <c r="AE563" s="4"/>
      <c r="AF563" s="4"/>
      <c r="AG563" s="4"/>
      <c r="AH563" s="4"/>
      <c r="AI563" s="4"/>
      <c r="AJ563" s="4"/>
      <c r="AK563" s="4"/>
      <c r="AL563" s="4"/>
      <c r="AM563" s="4"/>
    </row>
    <row r="564" spans="1:39" s="3" customFormat="1" ht="15">
      <c r="A564" s="62" t="s">
        <v>751</v>
      </c>
      <c r="B564" s="62" t="s">
        <v>101</v>
      </c>
      <c r="C564" s="62"/>
      <c r="D564" s="62" t="s">
        <v>94</v>
      </c>
      <c r="E564" s="10"/>
      <c r="F564" s="10"/>
      <c r="G564" s="7"/>
      <c r="I564" s="62"/>
      <c r="J564" s="47"/>
      <c r="K564" s="109"/>
      <c r="M564" s="62"/>
      <c r="N564" s="214"/>
      <c r="P564" s="62">
        <v>1</v>
      </c>
      <c r="Q564" s="215">
        <v>249.11</v>
      </c>
      <c r="S564" s="62"/>
      <c r="T564" s="215"/>
      <c r="V564" s="182"/>
      <c r="W564" s="183"/>
      <c r="X564" s="177"/>
      <c r="Y564" s="177"/>
      <c r="Z564" s="83"/>
      <c r="AA564" s="64"/>
      <c r="AB564" s="4"/>
      <c r="AC564" s="4"/>
      <c r="AD564" s="4"/>
      <c r="AE564" s="4"/>
      <c r="AF564" s="4"/>
      <c r="AG564" s="4"/>
      <c r="AH564" s="4"/>
      <c r="AI564" s="4"/>
      <c r="AJ564" s="4"/>
      <c r="AK564" s="4"/>
      <c r="AL564" s="4"/>
      <c r="AM564" s="4"/>
    </row>
    <row r="565" spans="1:39" s="3" customFormat="1" ht="15">
      <c r="A565" s="62" t="s">
        <v>751</v>
      </c>
      <c r="B565" s="62" t="s">
        <v>108</v>
      </c>
      <c r="C565" s="62"/>
      <c r="D565" s="62" t="s">
        <v>94</v>
      </c>
      <c r="E565" s="10"/>
      <c r="F565" s="10"/>
      <c r="G565" s="7"/>
      <c r="I565" s="62"/>
      <c r="J565" s="47"/>
      <c r="K565" s="109"/>
      <c r="M565" s="62">
        <v>1</v>
      </c>
      <c r="N565" s="214">
        <v>47.81</v>
      </c>
      <c r="P565" s="62">
        <v>6</v>
      </c>
      <c r="Q565" s="215">
        <v>1754.59</v>
      </c>
      <c r="S565" s="62">
        <v>2</v>
      </c>
      <c r="T565" s="215">
        <v>134.51</v>
      </c>
      <c r="V565" s="182"/>
      <c r="W565" s="183"/>
      <c r="X565" s="177"/>
      <c r="Y565" s="177"/>
      <c r="Z565" s="83"/>
      <c r="AA565" s="64"/>
      <c r="AB565" s="4"/>
      <c r="AC565" s="4"/>
      <c r="AD565" s="4"/>
      <c r="AE565" s="4"/>
      <c r="AF565" s="4"/>
      <c r="AG565" s="4"/>
      <c r="AH565" s="4"/>
      <c r="AI565" s="4"/>
      <c r="AJ565" s="4"/>
      <c r="AK565" s="4"/>
      <c r="AL565" s="4"/>
      <c r="AM565" s="4"/>
    </row>
    <row r="566" spans="1:39" s="3" customFormat="1" ht="15">
      <c r="A566" s="62" t="s">
        <v>751</v>
      </c>
      <c r="B566" s="62" t="s">
        <v>714</v>
      </c>
      <c r="C566" s="62"/>
      <c r="D566" s="62" t="s">
        <v>94</v>
      </c>
      <c r="E566" s="10"/>
      <c r="F566" s="10"/>
      <c r="G566" s="7"/>
      <c r="I566" s="62"/>
      <c r="J566" s="47"/>
      <c r="K566" s="109"/>
      <c r="M566" s="62"/>
      <c r="N566" s="214"/>
      <c r="P566" s="62"/>
      <c r="Q566" s="215"/>
      <c r="S566" s="62">
        <v>4</v>
      </c>
      <c r="T566" s="215">
        <v>257.57</v>
      </c>
      <c r="V566" s="182"/>
      <c r="W566" s="183"/>
      <c r="X566" s="177"/>
      <c r="Y566" s="177"/>
      <c r="Z566" s="83"/>
      <c r="AA566" s="64"/>
      <c r="AB566" s="4"/>
      <c r="AC566" s="4"/>
      <c r="AD566" s="4"/>
      <c r="AE566" s="4"/>
      <c r="AF566" s="4"/>
      <c r="AG566" s="4"/>
      <c r="AH566" s="4"/>
      <c r="AI566" s="4"/>
      <c r="AJ566" s="4"/>
      <c r="AK566" s="4"/>
      <c r="AL566" s="4"/>
      <c r="AM566" s="4"/>
    </row>
    <row r="567" spans="1:39" s="3" customFormat="1" ht="15">
      <c r="A567" s="62" t="s">
        <v>751</v>
      </c>
      <c r="B567" s="62" t="s">
        <v>120</v>
      </c>
      <c r="C567" s="62"/>
      <c r="D567" s="62" t="s">
        <v>94</v>
      </c>
      <c r="E567" s="10"/>
      <c r="F567" s="10"/>
      <c r="G567" s="7"/>
      <c r="I567" s="62"/>
      <c r="J567" s="47"/>
      <c r="K567" s="109"/>
      <c r="M567" s="62"/>
      <c r="N567" s="214"/>
      <c r="P567" s="62">
        <v>3</v>
      </c>
      <c r="Q567" s="215">
        <v>540.14</v>
      </c>
      <c r="S567" s="62">
        <v>2</v>
      </c>
      <c r="T567" s="215">
        <v>274.14999999999998</v>
      </c>
      <c r="V567" s="182"/>
      <c r="W567" s="183"/>
      <c r="X567" s="177"/>
      <c r="Y567" s="177"/>
      <c r="Z567" s="83"/>
      <c r="AA567" s="64"/>
      <c r="AB567" s="4"/>
      <c r="AC567" s="4"/>
      <c r="AD567" s="4"/>
      <c r="AE567" s="4"/>
      <c r="AF567" s="4"/>
      <c r="AG567" s="4"/>
      <c r="AH567" s="4"/>
      <c r="AI567" s="4"/>
      <c r="AJ567" s="4"/>
      <c r="AK567" s="4"/>
      <c r="AL567" s="4"/>
      <c r="AM567" s="4"/>
    </row>
    <row r="568" spans="1:39" s="3" customFormat="1" ht="15">
      <c r="A568" s="62" t="s">
        <v>751</v>
      </c>
      <c r="B568" s="62" t="s">
        <v>132</v>
      </c>
      <c r="C568" s="62"/>
      <c r="D568" s="62" t="s">
        <v>133</v>
      </c>
      <c r="E568" s="10"/>
      <c r="F568" s="10"/>
      <c r="G568" s="7"/>
      <c r="I568" s="62"/>
      <c r="J568" s="47"/>
      <c r="K568" s="109"/>
      <c r="M568" s="62">
        <v>1</v>
      </c>
      <c r="N568" s="214">
        <v>58.53</v>
      </c>
      <c r="P568" s="62"/>
      <c r="Q568" s="215"/>
      <c r="S568" s="62">
        <v>3</v>
      </c>
      <c r="T568" s="215">
        <v>767.41</v>
      </c>
      <c r="V568" s="182"/>
      <c r="W568" s="183"/>
      <c r="X568" s="177"/>
      <c r="Y568" s="177"/>
      <c r="Z568" s="83"/>
      <c r="AA568" s="64"/>
      <c r="AB568" s="4"/>
      <c r="AC568" s="4"/>
      <c r="AD568" s="4"/>
      <c r="AE568" s="4"/>
      <c r="AF568" s="4"/>
      <c r="AG568" s="4"/>
      <c r="AH568" s="4"/>
      <c r="AI568" s="4"/>
      <c r="AJ568" s="4"/>
      <c r="AK568" s="4"/>
      <c r="AL568" s="4"/>
      <c r="AM568" s="4"/>
    </row>
    <row r="569" spans="1:39" s="3" customFormat="1" ht="15">
      <c r="A569" s="62" t="s">
        <v>751</v>
      </c>
      <c r="B569" s="62" t="s">
        <v>360</v>
      </c>
      <c r="C569" s="62"/>
      <c r="D569" s="62" t="s">
        <v>361</v>
      </c>
      <c r="E569" s="10"/>
      <c r="F569" s="10"/>
      <c r="G569" s="7"/>
      <c r="I569" s="62"/>
      <c r="J569" s="47"/>
      <c r="K569" s="109"/>
      <c r="M569" s="62">
        <v>1</v>
      </c>
      <c r="N569" s="214">
        <v>27.84</v>
      </c>
      <c r="P569" s="62"/>
      <c r="Q569" s="215"/>
      <c r="S569" s="62"/>
      <c r="T569" s="215"/>
      <c r="V569" s="182"/>
      <c r="W569" s="183"/>
      <c r="X569" s="177"/>
      <c r="Y569" s="177"/>
      <c r="Z569" s="83"/>
      <c r="AA569" s="64"/>
      <c r="AB569" s="4"/>
      <c r="AC569" s="4"/>
      <c r="AD569" s="4"/>
      <c r="AE569" s="4"/>
      <c r="AF569" s="4"/>
      <c r="AG569" s="4"/>
      <c r="AH569" s="4"/>
      <c r="AI569" s="4"/>
      <c r="AJ569" s="4"/>
      <c r="AK569" s="4"/>
      <c r="AL569" s="4"/>
      <c r="AM569" s="4"/>
    </row>
    <row r="570" spans="1:39" s="3" customFormat="1" ht="15">
      <c r="A570" s="62" t="s">
        <v>751</v>
      </c>
      <c r="B570" s="62" t="s">
        <v>138</v>
      </c>
      <c r="C570" s="62"/>
      <c r="D570" s="62" t="s">
        <v>139</v>
      </c>
      <c r="E570" s="10"/>
      <c r="F570" s="10"/>
      <c r="G570" s="7"/>
      <c r="I570" s="62"/>
      <c r="J570" s="47"/>
      <c r="K570" s="109"/>
      <c r="M570" s="62">
        <v>2</v>
      </c>
      <c r="N570" s="214">
        <v>637.9</v>
      </c>
      <c r="P570" s="62">
        <v>1</v>
      </c>
      <c r="Q570" s="215">
        <v>19.57</v>
      </c>
      <c r="S570" s="62">
        <v>2</v>
      </c>
      <c r="T570" s="215">
        <v>142.01</v>
      </c>
      <c r="V570" s="182"/>
      <c r="W570" s="183"/>
      <c r="X570" s="177"/>
      <c r="Y570" s="177"/>
      <c r="Z570" s="83"/>
      <c r="AA570" s="64"/>
      <c r="AB570" s="4"/>
      <c r="AC570" s="4"/>
      <c r="AD570" s="4"/>
      <c r="AE570" s="4"/>
      <c r="AF570" s="4"/>
      <c r="AG570" s="4"/>
      <c r="AH570" s="4"/>
      <c r="AI570" s="4"/>
      <c r="AJ570" s="4"/>
      <c r="AK570" s="4"/>
      <c r="AL570" s="4"/>
      <c r="AM570" s="4"/>
    </row>
    <row r="571" spans="1:39" s="3" customFormat="1" ht="15">
      <c r="A571" s="62" t="s">
        <v>751</v>
      </c>
      <c r="B571" s="62" t="s">
        <v>373</v>
      </c>
      <c r="C571" s="62"/>
      <c r="D571" s="62" t="s">
        <v>374</v>
      </c>
      <c r="E571" s="10"/>
      <c r="F571" s="10"/>
      <c r="G571" s="7"/>
      <c r="I571" s="62"/>
      <c r="J571" s="47"/>
      <c r="K571" s="109"/>
      <c r="M571" s="62"/>
      <c r="N571" s="214"/>
      <c r="P571" s="62">
        <v>1</v>
      </c>
      <c r="Q571" s="215">
        <v>97.74</v>
      </c>
      <c r="S571" s="62"/>
      <c r="T571" s="215"/>
      <c r="V571" s="182"/>
      <c r="W571" s="183"/>
      <c r="X571" s="177"/>
      <c r="Y571" s="177"/>
      <c r="Z571" s="83"/>
      <c r="AA571" s="64"/>
      <c r="AB571" s="4"/>
      <c r="AC571" s="4"/>
      <c r="AD571" s="4"/>
      <c r="AE571" s="4"/>
      <c r="AF571" s="4"/>
      <c r="AG571" s="4"/>
      <c r="AH571" s="4"/>
      <c r="AI571" s="4"/>
      <c r="AJ571" s="4"/>
      <c r="AK571" s="4"/>
      <c r="AL571" s="4"/>
      <c r="AM571" s="4"/>
    </row>
    <row r="572" spans="1:39" s="3" customFormat="1" ht="15">
      <c r="A572" s="62" t="s">
        <v>751</v>
      </c>
      <c r="B572" s="62" t="s">
        <v>104</v>
      </c>
      <c r="C572" s="62"/>
      <c r="D572" s="62" t="s">
        <v>105</v>
      </c>
      <c r="E572" s="10"/>
      <c r="F572" s="10"/>
      <c r="G572" s="7"/>
      <c r="I572" s="62"/>
      <c r="J572" s="47"/>
      <c r="K572" s="109"/>
      <c r="M572" s="62">
        <v>1</v>
      </c>
      <c r="N572" s="214">
        <v>47.78</v>
      </c>
      <c r="P572" s="62"/>
      <c r="Q572" s="215"/>
      <c r="S572" s="62">
        <v>1</v>
      </c>
      <c r="T572" s="215">
        <v>347.41</v>
      </c>
      <c r="V572" s="182"/>
      <c r="W572" s="183"/>
      <c r="X572" s="177"/>
      <c r="Y572" s="177"/>
      <c r="Z572" s="83"/>
      <c r="AA572" s="64"/>
      <c r="AB572" s="4"/>
      <c r="AC572" s="4"/>
      <c r="AD572" s="4"/>
      <c r="AE572" s="4"/>
      <c r="AF572" s="4"/>
      <c r="AG572" s="4"/>
      <c r="AH572" s="4"/>
      <c r="AI572" s="4"/>
      <c r="AJ572" s="4"/>
      <c r="AK572" s="4"/>
      <c r="AL572" s="4"/>
      <c r="AM572" s="4"/>
    </row>
    <row r="573" spans="1:39" s="3" customFormat="1" ht="15">
      <c r="A573" s="62" t="s">
        <v>751</v>
      </c>
      <c r="B573" s="62" t="s">
        <v>716</v>
      </c>
      <c r="C573" s="62"/>
      <c r="D573" s="62" t="s">
        <v>105</v>
      </c>
      <c r="E573" s="10"/>
      <c r="F573" s="10"/>
      <c r="G573" s="7"/>
      <c r="I573" s="62"/>
      <c r="J573" s="47"/>
      <c r="K573" s="109"/>
      <c r="M573" s="62">
        <v>1</v>
      </c>
      <c r="N573" s="214">
        <v>927.19</v>
      </c>
      <c r="P573" s="62"/>
      <c r="Q573" s="215"/>
      <c r="S573" s="62">
        <v>1</v>
      </c>
      <c r="T573" s="215">
        <v>153.57</v>
      </c>
      <c r="V573" s="182"/>
      <c r="W573" s="183"/>
      <c r="X573" s="177"/>
      <c r="Y573" s="177"/>
      <c r="Z573" s="83"/>
      <c r="AA573" s="64"/>
      <c r="AB573" s="4"/>
      <c r="AC573" s="4"/>
      <c r="AD573" s="4"/>
      <c r="AE573" s="4"/>
      <c r="AF573" s="4"/>
      <c r="AG573" s="4"/>
      <c r="AH573" s="4"/>
      <c r="AI573" s="4"/>
      <c r="AJ573" s="4"/>
      <c r="AK573" s="4"/>
      <c r="AL573" s="4"/>
      <c r="AM573" s="4"/>
    </row>
    <row r="574" spans="1:39" s="3" customFormat="1" ht="15">
      <c r="A574" s="62" t="s">
        <v>751</v>
      </c>
      <c r="B574" s="62" t="s">
        <v>383</v>
      </c>
      <c r="C574" s="62"/>
      <c r="D574" s="62" t="s">
        <v>105</v>
      </c>
      <c r="E574" s="10"/>
      <c r="F574" s="10"/>
      <c r="G574" s="7"/>
      <c r="I574" s="62"/>
      <c r="J574" s="47"/>
      <c r="K574" s="109"/>
      <c r="M574" s="62">
        <v>6</v>
      </c>
      <c r="N574" s="214">
        <v>9619.36</v>
      </c>
      <c r="P574" s="62"/>
      <c r="Q574" s="215"/>
      <c r="S574" s="62">
        <v>3</v>
      </c>
      <c r="T574" s="215">
        <v>803.21</v>
      </c>
      <c r="V574" s="182"/>
      <c r="W574" s="183"/>
      <c r="X574" s="177"/>
      <c r="Y574" s="177"/>
      <c r="Z574" s="83"/>
      <c r="AA574" s="64"/>
      <c r="AB574" s="4"/>
      <c r="AC574" s="4"/>
      <c r="AD574" s="4"/>
      <c r="AE574" s="4"/>
      <c r="AF574" s="4"/>
      <c r="AG574" s="4"/>
      <c r="AH574" s="4"/>
      <c r="AI574" s="4"/>
      <c r="AJ574" s="4"/>
      <c r="AK574" s="4"/>
      <c r="AL574" s="4"/>
      <c r="AM574" s="4"/>
    </row>
    <row r="575" spans="1:39" s="3" customFormat="1" ht="15">
      <c r="A575" s="62" t="s">
        <v>751</v>
      </c>
      <c r="B575" s="62" t="s">
        <v>395</v>
      </c>
      <c r="C575" s="62"/>
      <c r="D575" s="62" t="s">
        <v>396</v>
      </c>
      <c r="E575" s="10"/>
      <c r="F575" s="10"/>
      <c r="G575" s="7"/>
      <c r="I575" s="62"/>
      <c r="J575" s="47"/>
      <c r="K575" s="109"/>
      <c r="M575" s="62">
        <v>3</v>
      </c>
      <c r="N575" s="214">
        <v>3216.79</v>
      </c>
      <c r="P575" s="62"/>
      <c r="Q575" s="215"/>
      <c r="S575" s="62"/>
      <c r="T575" s="215"/>
      <c r="V575" s="182"/>
      <c r="W575" s="183"/>
      <c r="X575" s="177"/>
      <c r="Y575" s="177"/>
      <c r="Z575" s="83"/>
      <c r="AA575" s="64"/>
      <c r="AB575" s="4"/>
      <c r="AC575" s="4"/>
      <c r="AD575" s="4"/>
      <c r="AE575" s="4"/>
      <c r="AF575" s="4"/>
      <c r="AG575" s="4"/>
      <c r="AH575" s="4"/>
      <c r="AI575" s="4"/>
      <c r="AJ575" s="4"/>
      <c r="AK575" s="4"/>
      <c r="AL575" s="4"/>
      <c r="AM575" s="4"/>
    </row>
    <row r="576" spans="1:39" s="3" customFormat="1" ht="15">
      <c r="A576" s="62" t="s">
        <v>751</v>
      </c>
      <c r="B576" s="62" t="s">
        <v>149</v>
      </c>
      <c r="C576" s="62"/>
      <c r="D576" s="62" t="s">
        <v>150</v>
      </c>
      <c r="E576" s="10"/>
      <c r="F576" s="10"/>
      <c r="G576" s="7"/>
      <c r="I576" s="62"/>
      <c r="J576" s="47"/>
      <c r="K576" s="109"/>
      <c r="M576" s="62"/>
      <c r="N576" s="214"/>
      <c r="P576" s="62"/>
      <c r="Q576" s="215"/>
      <c r="S576" s="62">
        <v>3</v>
      </c>
      <c r="T576" s="215">
        <v>838.33</v>
      </c>
      <c r="V576" s="182"/>
      <c r="W576" s="183"/>
      <c r="X576" s="177"/>
      <c r="Y576" s="177"/>
      <c r="Z576" s="83"/>
      <c r="AA576" s="64"/>
      <c r="AB576" s="4"/>
      <c r="AC576" s="4"/>
      <c r="AD576" s="4"/>
      <c r="AE576" s="4"/>
      <c r="AF576" s="4"/>
      <c r="AG576" s="4"/>
      <c r="AH576" s="4"/>
      <c r="AI576" s="4"/>
      <c r="AJ576" s="4"/>
      <c r="AK576" s="4"/>
      <c r="AL576" s="4"/>
      <c r="AM576" s="4"/>
    </row>
    <row r="577" spans="1:39" s="3" customFormat="1" ht="15">
      <c r="A577" s="62" t="s">
        <v>751</v>
      </c>
      <c r="B577" s="62" t="s">
        <v>151</v>
      </c>
      <c r="C577" s="62"/>
      <c r="D577" s="62" t="s">
        <v>150</v>
      </c>
      <c r="E577" s="10"/>
      <c r="F577" s="10"/>
      <c r="G577" s="7"/>
      <c r="I577" s="62"/>
      <c r="J577" s="47"/>
      <c r="K577" s="109"/>
      <c r="M577" s="62">
        <v>1</v>
      </c>
      <c r="N577" s="214">
        <v>961.28</v>
      </c>
      <c r="P577" s="62"/>
      <c r="Q577" s="215"/>
      <c r="S577" s="62"/>
      <c r="T577" s="215"/>
      <c r="V577" s="182"/>
      <c r="W577" s="183"/>
      <c r="X577" s="177"/>
      <c r="Y577" s="177"/>
      <c r="Z577" s="83"/>
      <c r="AA577" s="64"/>
      <c r="AB577" s="4"/>
      <c r="AC577" s="4"/>
      <c r="AD577" s="4"/>
      <c r="AE577" s="4"/>
      <c r="AF577" s="4"/>
      <c r="AG577" s="4"/>
      <c r="AH577" s="4"/>
      <c r="AI577" s="4"/>
      <c r="AJ577" s="4"/>
      <c r="AK577" s="4"/>
      <c r="AL577" s="4"/>
      <c r="AM577" s="4"/>
    </row>
    <row r="578" spans="1:39" s="3" customFormat="1" ht="15">
      <c r="A578" s="62" t="s">
        <v>751</v>
      </c>
      <c r="B578" s="62" t="s">
        <v>718</v>
      </c>
      <c r="C578" s="62"/>
      <c r="D578" s="62" t="s">
        <v>150</v>
      </c>
      <c r="E578" s="10"/>
      <c r="F578" s="10"/>
      <c r="G578" s="7"/>
      <c r="I578" s="62"/>
      <c r="J578" s="47"/>
      <c r="K578" s="109"/>
      <c r="M578" s="62">
        <v>1</v>
      </c>
      <c r="N578" s="214">
        <v>133.34</v>
      </c>
      <c r="P578" s="62"/>
      <c r="Q578" s="215"/>
      <c r="S578" s="62">
        <v>1</v>
      </c>
      <c r="T578" s="215">
        <v>155.72</v>
      </c>
      <c r="V578" s="182"/>
      <c r="W578" s="183"/>
      <c r="X578" s="177"/>
      <c r="Y578" s="177"/>
      <c r="Z578" s="83"/>
      <c r="AA578" s="64"/>
      <c r="AB578" s="4"/>
      <c r="AC578" s="4"/>
      <c r="AD578" s="4"/>
      <c r="AE578" s="4"/>
      <c r="AF578" s="4"/>
      <c r="AG578" s="4"/>
      <c r="AH578" s="4"/>
      <c r="AI578" s="4"/>
      <c r="AJ578" s="4"/>
      <c r="AK578" s="4"/>
      <c r="AL578" s="4"/>
      <c r="AM578" s="4"/>
    </row>
    <row r="579" spans="1:39" s="3" customFormat="1" ht="15">
      <c r="A579" s="62" t="s">
        <v>751</v>
      </c>
      <c r="B579" s="62" t="s">
        <v>333</v>
      </c>
      <c r="C579" s="62"/>
      <c r="D579" s="62" t="s">
        <v>98</v>
      </c>
      <c r="E579" s="10"/>
      <c r="F579" s="10"/>
      <c r="G579" s="7"/>
      <c r="I579" s="62"/>
      <c r="J579" s="47"/>
      <c r="K579" s="109"/>
      <c r="M579" s="62">
        <v>2</v>
      </c>
      <c r="N579" s="214">
        <v>442.49</v>
      </c>
      <c r="P579" s="62"/>
      <c r="Q579" s="215"/>
      <c r="S579" s="62"/>
      <c r="T579" s="215"/>
      <c r="V579" s="182"/>
      <c r="W579" s="183"/>
      <c r="X579" s="177"/>
      <c r="Y579" s="177"/>
      <c r="Z579" s="83"/>
      <c r="AA579" s="64"/>
      <c r="AB579" s="4"/>
      <c r="AC579" s="4"/>
      <c r="AD579" s="4"/>
      <c r="AE579" s="4"/>
      <c r="AF579" s="4"/>
      <c r="AG579" s="4"/>
      <c r="AH579" s="4"/>
      <c r="AI579" s="4"/>
      <c r="AJ579" s="4"/>
      <c r="AK579" s="4"/>
      <c r="AL579" s="4"/>
      <c r="AM579" s="4"/>
    </row>
    <row r="580" spans="1:39" s="3" customFormat="1" ht="15">
      <c r="A580" s="62" t="s">
        <v>751</v>
      </c>
      <c r="B580" s="62" t="s">
        <v>153</v>
      </c>
      <c r="C580" s="62"/>
      <c r="D580" s="62" t="s">
        <v>98</v>
      </c>
      <c r="E580" s="10"/>
      <c r="F580" s="10"/>
      <c r="G580" s="7"/>
      <c r="I580" s="62"/>
      <c r="J580" s="47"/>
      <c r="K580" s="109"/>
      <c r="M580" s="62"/>
      <c r="N580" s="214"/>
      <c r="P580" s="62">
        <v>1</v>
      </c>
      <c r="Q580" s="215">
        <v>269.58999999999997</v>
      </c>
      <c r="S580" s="62"/>
      <c r="T580" s="215"/>
      <c r="V580" s="182"/>
      <c r="W580" s="183"/>
      <c r="X580" s="177"/>
      <c r="Y580" s="177"/>
      <c r="Z580" s="83"/>
      <c r="AA580" s="64"/>
      <c r="AB580" s="4"/>
      <c r="AC580" s="4"/>
      <c r="AD580" s="4"/>
      <c r="AE580" s="4"/>
      <c r="AF580" s="4"/>
      <c r="AG580" s="4"/>
      <c r="AH580" s="4"/>
      <c r="AI580" s="4"/>
      <c r="AJ580" s="4"/>
      <c r="AK580" s="4"/>
      <c r="AL580" s="4"/>
      <c r="AM580" s="4"/>
    </row>
    <row r="581" spans="1:39" s="3" customFormat="1" ht="15">
      <c r="A581" s="62" t="s">
        <v>751</v>
      </c>
      <c r="B581" s="62" t="s">
        <v>99</v>
      </c>
      <c r="C581" s="62"/>
      <c r="D581" s="62" t="s">
        <v>100</v>
      </c>
      <c r="E581" s="10"/>
      <c r="F581" s="10"/>
      <c r="G581" s="7"/>
      <c r="I581" s="62"/>
      <c r="J581" s="47"/>
      <c r="K581" s="109"/>
      <c r="M581" s="62">
        <v>35</v>
      </c>
      <c r="N581" s="214">
        <v>21268.19</v>
      </c>
      <c r="P581" s="62">
        <v>23</v>
      </c>
      <c r="Q581" s="215">
        <v>5201.62</v>
      </c>
      <c r="S581" s="62">
        <v>17</v>
      </c>
      <c r="T581" s="215">
        <v>2903.78</v>
      </c>
      <c r="V581" s="182"/>
      <c r="W581" s="183"/>
      <c r="X581" s="177"/>
      <c r="Y581" s="177"/>
      <c r="Z581" s="83"/>
      <c r="AA581" s="64"/>
      <c r="AB581" s="4"/>
      <c r="AC581" s="4"/>
      <c r="AD581" s="4"/>
      <c r="AE581" s="4"/>
      <c r="AF581" s="4"/>
      <c r="AG581" s="4"/>
      <c r="AH581" s="4"/>
      <c r="AI581" s="4"/>
      <c r="AJ581" s="4"/>
      <c r="AK581" s="4"/>
      <c r="AL581" s="4"/>
      <c r="AM581" s="4"/>
    </row>
    <row r="582" spans="1:39" s="3" customFormat="1" ht="15">
      <c r="A582" s="62" t="s">
        <v>751</v>
      </c>
      <c r="B582" s="62" t="s">
        <v>719</v>
      </c>
      <c r="C582" s="62"/>
      <c r="D582" s="62" t="s">
        <v>100</v>
      </c>
      <c r="E582" s="10"/>
      <c r="F582" s="10"/>
      <c r="G582" s="7"/>
      <c r="I582" s="62"/>
      <c r="J582" s="47"/>
      <c r="K582" s="109"/>
      <c r="M582" s="62"/>
      <c r="N582" s="214"/>
      <c r="P582" s="62"/>
      <c r="Q582" s="215"/>
      <c r="S582" s="62">
        <v>3</v>
      </c>
      <c r="T582" s="215">
        <v>497.72</v>
      </c>
      <c r="V582" s="182"/>
      <c r="W582" s="183"/>
      <c r="X582" s="177"/>
      <c r="Y582" s="177"/>
      <c r="Z582" s="83"/>
      <c r="AA582" s="64"/>
      <c r="AB582" s="4"/>
      <c r="AC582" s="4"/>
      <c r="AD582" s="4"/>
      <c r="AE582" s="4"/>
      <c r="AF582" s="4"/>
      <c r="AG582" s="4"/>
      <c r="AH582" s="4"/>
      <c r="AI582" s="4"/>
      <c r="AJ582" s="4"/>
      <c r="AK582" s="4"/>
      <c r="AL582" s="4"/>
      <c r="AM582" s="4"/>
    </row>
    <row r="583" spans="1:39" s="3" customFormat="1" ht="15">
      <c r="A583" s="62" t="s">
        <v>751</v>
      </c>
      <c r="B583" s="62" t="s">
        <v>755</v>
      </c>
      <c r="C583" s="62"/>
      <c r="D583" s="62" t="s">
        <v>184</v>
      </c>
      <c r="E583" s="10"/>
      <c r="F583" s="10"/>
      <c r="G583" s="7"/>
      <c r="I583" s="62"/>
      <c r="J583" s="47"/>
      <c r="K583" s="109"/>
      <c r="M583" s="62">
        <v>1</v>
      </c>
      <c r="N583" s="214">
        <v>31.1</v>
      </c>
      <c r="P583" s="62">
        <v>1</v>
      </c>
      <c r="Q583" s="215">
        <v>64.89</v>
      </c>
      <c r="S583" s="62">
        <v>1</v>
      </c>
      <c r="T583" s="215">
        <v>74.709999999999994</v>
      </c>
      <c r="V583" s="182"/>
      <c r="W583" s="183"/>
      <c r="X583" s="177"/>
      <c r="Y583" s="177"/>
      <c r="Z583" s="83"/>
      <c r="AA583" s="64"/>
      <c r="AB583" s="4"/>
      <c r="AC583" s="4"/>
      <c r="AD583" s="4"/>
      <c r="AE583" s="4"/>
      <c r="AF583" s="4"/>
      <c r="AG583" s="4"/>
      <c r="AH583" s="4"/>
      <c r="AI583" s="4"/>
      <c r="AJ583" s="4"/>
      <c r="AK583" s="4"/>
      <c r="AL583" s="4"/>
      <c r="AM583" s="4"/>
    </row>
    <row r="584" spans="1:39" s="3" customFormat="1" ht="15">
      <c r="A584" s="62" t="s">
        <v>751</v>
      </c>
      <c r="B584" s="62" t="s">
        <v>185</v>
      </c>
      <c r="C584" s="62"/>
      <c r="D584" s="62" t="s">
        <v>184</v>
      </c>
      <c r="E584" s="10"/>
      <c r="F584" s="10"/>
      <c r="G584" s="7"/>
      <c r="I584" s="62"/>
      <c r="J584" s="47"/>
      <c r="K584" s="109"/>
      <c r="M584" s="62"/>
      <c r="N584" s="214"/>
      <c r="P584" s="62"/>
      <c r="Q584" s="215"/>
      <c r="S584" s="62">
        <v>1</v>
      </c>
      <c r="T584" s="215">
        <v>142.69999999999999</v>
      </c>
      <c r="V584" s="182"/>
      <c r="W584" s="183"/>
      <c r="X584" s="177"/>
      <c r="Y584" s="177"/>
      <c r="Z584" s="83"/>
      <c r="AA584" s="64"/>
      <c r="AB584" s="4"/>
      <c r="AC584" s="4"/>
      <c r="AD584" s="4"/>
      <c r="AE584" s="4"/>
      <c r="AF584" s="4"/>
      <c r="AG584" s="4"/>
      <c r="AH584" s="4"/>
      <c r="AI584" s="4"/>
      <c r="AJ584" s="4"/>
      <c r="AK584" s="4"/>
      <c r="AL584" s="4"/>
      <c r="AM584" s="4"/>
    </row>
    <row r="585" spans="1:39" s="3" customFormat="1" ht="15">
      <c r="A585" s="62" t="s">
        <v>751</v>
      </c>
      <c r="B585" s="62" t="s">
        <v>198</v>
      </c>
      <c r="C585" s="62"/>
      <c r="D585" s="62" t="s">
        <v>199</v>
      </c>
      <c r="E585" s="10"/>
      <c r="F585" s="10"/>
      <c r="G585" s="7"/>
      <c r="I585" s="62"/>
      <c r="J585" s="47"/>
      <c r="K585" s="109"/>
      <c r="M585" s="62">
        <v>2</v>
      </c>
      <c r="N585" s="214">
        <v>1175.72</v>
      </c>
      <c r="P585" s="62"/>
      <c r="Q585" s="215"/>
      <c r="S585" s="62"/>
      <c r="T585" s="215"/>
      <c r="V585" s="182"/>
      <c r="W585" s="183"/>
      <c r="X585" s="177"/>
      <c r="Y585" s="177"/>
      <c r="Z585" s="83"/>
      <c r="AA585" s="64"/>
      <c r="AB585" s="4"/>
      <c r="AC585" s="4"/>
      <c r="AD585" s="4"/>
      <c r="AE585" s="4"/>
      <c r="AF585" s="4"/>
      <c r="AG585" s="4"/>
      <c r="AH585" s="4"/>
      <c r="AI585" s="4"/>
      <c r="AJ585" s="4"/>
      <c r="AK585" s="4"/>
      <c r="AL585" s="4"/>
      <c r="AM585" s="4"/>
    </row>
    <row r="586" spans="1:39" s="3" customFormat="1" ht="15">
      <c r="A586" s="62" t="s">
        <v>751</v>
      </c>
      <c r="B586" s="62" t="s">
        <v>208</v>
      </c>
      <c r="C586" s="62"/>
      <c r="D586" s="62" t="s">
        <v>209</v>
      </c>
      <c r="E586" s="10"/>
      <c r="F586" s="10"/>
      <c r="G586" s="7"/>
      <c r="I586" s="62"/>
      <c r="J586" s="47"/>
      <c r="K586" s="109"/>
      <c r="M586" s="62">
        <v>1</v>
      </c>
      <c r="N586" s="214">
        <v>45.92</v>
      </c>
      <c r="P586" s="62"/>
      <c r="Q586" s="215"/>
      <c r="S586" s="62">
        <v>1</v>
      </c>
      <c r="T586" s="215">
        <v>122.78</v>
      </c>
      <c r="V586" s="182"/>
      <c r="W586" s="183"/>
      <c r="X586" s="177"/>
      <c r="Y586" s="177"/>
      <c r="Z586" s="83"/>
      <c r="AA586" s="64"/>
      <c r="AB586" s="4"/>
      <c r="AC586" s="4"/>
      <c r="AD586" s="4"/>
      <c r="AE586" s="4"/>
      <c r="AF586" s="4"/>
      <c r="AG586" s="4"/>
      <c r="AH586" s="4"/>
      <c r="AI586" s="4"/>
      <c r="AJ586" s="4"/>
      <c r="AK586" s="4"/>
      <c r="AL586" s="4"/>
      <c r="AM586" s="4"/>
    </row>
    <row r="587" spans="1:39" s="3" customFormat="1" ht="15">
      <c r="A587" s="62" t="s">
        <v>751</v>
      </c>
      <c r="B587" s="62" t="s">
        <v>200</v>
      </c>
      <c r="C587" s="62"/>
      <c r="D587" s="62" t="s">
        <v>201</v>
      </c>
      <c r="E587" s="10"/>
      <c r="F587" s="10"/>
      <c r="G587" s="7"/>
      <c r="I587" s="62"/>
      <c r="J587" s="47"/>
      <c r="K587" s="109"/>
      <c r="M587" s="62"/>
      <c r="N587" s="214"/>
      <c r="P587" s="62">
        <v>1</v>
      </c>
      <c r="Q587" s="215">
        <v>248.67</v>
      </c>
      <c r="S587" s="62"/>
      <c r="T587" s="215"/>
      <c r="V587" s="182"/>
      <c r="W587" s="183"/>
      <c r="X587" s="177"/>
      <c r="Y587" s="177"/>
      <c r="Z587" s="83"/>
      <c r="AA587" s="64"/>
      <c r="AB587" s="4"/>
      <c r="AC587" s="4"/>
      <c r="AD587" s="4"/>
      <c r="AE587" s="4"/>
      <c r="AF587" s="4"/>
      <c r="AG587" s="4"/>
      <c r="AH587" s="4"/>
      <c r="AI587" s="4"/>
      <c r="AJ587" s="4"/>
      <c r="AK587" s="4"/>
      <c r="AL587" s="4"/>
      <c r="AM587" s="4"/>
    </row>
    <row r="588" spans="1:39" s="3" customFormat="1" ht="15">
      <c r="A588" s="62" t="s">
        <v>751</v>
      </c>
      <c r="B588" s="62" t="s">
        <v>234</v>
      </c>
      <c r="C588" s="62"/>
      <c r="D588" s="62" t="s">
        <v>201</v>
      </c>
      <c r="E588" s="10"/>
      <c r="F588" s="10"/>
      <c r="G588" s="7"/>
      <c r="I588" s="62"/>
      <c r="J588" s="47"/>
      <c r="K588" s="109"/>
      <c r="M588" s="62"/>
      <c r="N588" s="214"/>
      <c r="P588" s="62"/>
      <c r="Q588" s="215"/>
      <c r="S588" s="62">
        <v>1</v>
      </c>
      <c r="T588" s="215">
        <v>16.72</v>
      </c>
      <c r="V588" s="182"/>
      <c r="W588" s="183"/>
      <c r="X588" s="177"/>
      <c r="Y588" s="177"/>
      <c r="Z588" s="83"/>
      <c r="AA588" s="64"/>
      <c r="AB588" s="4"/>
      <c r="AC588" s="4"/>
      <c r="AD588" s="4"/>
      <c r="AE588" s="4"/>
      <c r="AF588" s="4"/>
      <c r="AG588" s="4"/>
      <c r="AH588" s="4"/>
      <c r="AI588" s="4"/>
      <c r="AJ588" s="4"/>
      <c r="AK588" s="4"/>
      <c r="AL588" s="4"/>
      <c r="AM588" s="4"/>
    </row>
    <row r="589" spans="1:39" s="3" customFormat="1" ht="15">
      <c r="A589" s="62" t="s">
        <v>751</v>
      </c>
      <c r="B589" s="62" t="s">
        <v>242</v>
      </c>
      <c r="C589" s="62"/>
      <c r="D589" s="62" t="s">
        <v>243</v>
      </c>
      <c r="E589" s="10"/>
      <c r="F589" s="10"/>
      <c r="G589" s="7"/>
      <c r="I589" s="62"/>
      <c r="J589" s="47"/>
      <c r="K589" s="109"/>
      <c r="M589" s="62"/>
      <c r="N589" s="214"/>
      <c r="P589" s="62"/>
      <c r="Q589" s="215"/>
      <c r="S589" s="62">
        <v>1</v>
      </c>
      <c r="T589" s="215">
        <v>63.5</v>
      </c>
      <c r="V589" s="182"/>
      <c r="W589" s="183"/>
      <c r="X589" s="177"/>
      <c r="Y589" s="177"/>
      <c r="Z589" s="83"/>
      <c r="AA589" s="64"/>
      <c r="AB589" s="4"/>
      <c r="AC589" s="4"/>
      <c r="AD589" s="4"/>
      <c r="AE589" s="4"/>
      <c r="AF589" s="4"/>
      <c r="AG589" s="4"/>
      <c r="AH589" s="4"/>
      <c r="AI589" s="4"/>
      <c r="AJ589" s="4"/>
      <c r="AK589" s="4"/>
      <c r="AL589" s="4"/>
      <c r="AM589" s="4"/>
    </row>
    <row r="590" spans="1:39" s="3" customFormat="1" ht="15">
      <c r="A590" s="62" t="s">
        <v>751</v>
      </c>
      <c r="B590" s="62" t="s">
        <v>248</v>
      </c>
      <c r="C590" s="62"/>
      <c r="D590" s="62" t="s">
        <v>249</v>
      </c>
      <c r="E590" s="10"/>
      <c r="F590" s="10"/>
      <c r="G590" s="7"/>
      <c r="I590" s="62"/>
      <c r="J590" s="47"/>
      <c r="K590" s="109"/>
      <c r="M590" s="62">
        <v>3</v>
      </c>
      <c r="N590" s="214">
        <v>149.09</v>
      </c>
      <c r="P590" s="62"/>
      <c r="Q590" s="215"/>
      <c r="S590" s="62"/>
      <c r="T590" s="215"/>
      <c r="V590" s="182"/>
      <c r="W590" s="183"/>
      <c r="X590" s="177"/>
      <c r="Y590" s="177"/>
      <c r="Z590" s="83"/>
      <c r="AA590" s="64"/>
      <c r="AB590" s="4"/>
      <c r="AC590" s="4"/>
      <c r="AD590" s="4"/>
      <c r="AE590" s="4"/>
      <c r="AF590" s="4"/>
      <c r="AG590" s="4"/>
      <c r="AH590" s="4"/>
      <c r="AI590" s="4"/>
      <c r="AJ590" s="4"/>
      <c r="AK590" s="4"/>
      <c r="AL590" s="4"/>
      <c r="AM590" s="4"/>
    </row>
    <row r="591" spans="1:39" s="3" customFormat="1" ht="15">
      <c r="A591" s="62" t="s">
        <v>751</v>
      </c>
      <c r="B591" s="62" t="s">
        <v>269</v>
      </c>
      <c r="C591" s="62"/>
      <c r="D591" s="62" t="s">
        <v>270</v>
      </c>
      <c r="E591" s="10"/>
      <c r="F591" s="10"/>
      <c r="G591" s="7"/>
      <c r="I591" s="62"/>
      <c r="J591" s="47"/>
      <c r="K591" s="109"/>
      <c r="M591" s="62"/>
      <c r="N591" s="214"/>
      <c r="P591" s="62"/>
      <c r="Q591" s="215"/>
      <c r="S591" s="62">
        <v>1</v>
      </c>
      <c r="T591" s="215">
        <v>211.31</v>
      </c>
      <c r="V591" s="182"/>
      <c r="W591" s="183"/>
      <c r="X591" s="177"/>
      <c r="Y591" s="177"/>
      <c r="Z591" s="83"/>
      <c r="AA591" s="64"/>
      <c r="AB591" s="4"/>
      <c r="AC591" s="4"/>
      <c r="AD591" s="4"/>
      <c r="AE591" s="4"/>
      <c r="AF591" s="4"/>
      <c r="AG591" s="4"/>
      <c r="AH591" s="4"/>
      <c r="AI591" s="4"/>
      <c r="AJ591" s="4"/>
      <c r="AK591" s="4"/>
      <c r="AL591" s="4"/>
      <c r="AM591" s="4"/>
    </row>
    <row r="592" spans="1:39" s="3" customFormat="1" ht="15">
      <c r="A592" s="62" t="s">
        <v>751</v>
      </c>
      <c r="B592" s="62" t="s">
        <v>277</v>
      </c>
      <c r="C592" s="62"/>
      <c r="D592" s="62" t="s">
        <v>278</v>
      </c>
      <c r="E592" s="10"/>
      <c r="F592" s="10"/>
      <c r="G592" s="7"/>
      <c r="I592" s="62"/>
      <c r="J592" s="47"/>
      <c r="K592" s="109"/>
      <c r="M592" s="62"/>
      <c r="N592" s="214"/>
      <c r="P592" s="62"/>
      <c r="Q592" s="215"/>
      <c r="S592" s="62">
        <v>2</v>
      </c>
      <c r="T592" s="215">
        <v>281.22000000000003</v>
      </c>
      <c r="V592" s="182"/>
      <c r="W592" s="183"/>
      <c r="X592" s="177"/>
      <c r="Y592" s="177"/>
      <c r="Z592" s="83"/>
      <c r="AA592" s="64"/>
      <c r="AB592" s="4"/>
      <c r="AC592" s="4"/>
      <c r="AD592" s="4"/>
      <c r="AE592" s="4"/>
      <c r="AF592" s="4"/>
      <c r="AG592" s="4"/>
      <c r="AH592" s="4"/>
      <c r="AI592" s="4"/>
      <c r="AJ592" s="4"/>
      <c r="AK592" s="4"/>
      <c r="AL592" s="4"/>
      <c r="AM592" s="4"/>
    </row>
    <row r="593" spans="1:39" s="3" customFormat="1" ht="15">
      <c r="A593" s="62" t="s">
        <v>751</v>
      </c>
      <c r="B593" s="62" t="s">
        <v>506</v>
      </c>
      <c r="C593" s="62"/>
      <c r="D593" s="62" t="s">
        <v>507</v>
      </c>
      <c r="E593" s="10"/>
      <c r="F593" s="10"/>
      <c r="G593" s="7"/>
      <c r="I593" s="62"/>
      <c r="J593" s="47"/>
      <c r="K593" s="109"/>
      <c r="M593" s="62"/>
      <c r="N593" s="214"/>
      <c r="P593" s="62"/>
      <c r="Q593" s="215"/>
      <c r="S593" s="62">
        <v>1</v>
      </c>
      <c r="T593" s="215">
        <v>200.13</v>
      </c>
      <c r="V593" s="182"/>
      <c r="W593" s="183"/>
      <c r="X593" s="177"/>
      <c r="Y593" s="177"/>
      <c r="Z593" s="83"/>
      <c r="AA593" s="64"/>
      <c r="AB593" s="4"/>
      <c r="AC593" s="4"/>
      <c r="AD593" s="4"/>
      <c r="AE593" s="4"/>
      <c r="AF593" s="4"/>
      <c r="AG593" s="4"/>
      <c r="AH593" s="4"/>
      <c r="AI593" s="4"/>
      <c r="AJ593" s="4"/>
      <c r="AK593" s="4"/>
      <c r="AL593" s="4"/>
      <c r="AM593" s="4"/>
    </row>
    <row r="594" spans="1:39" s="3" customFormat="1" ht="15">
      <c r="A594" s="62" t="s">
        <v>751</v>
      </c>
      <c r="B594" s="62" t="s">
        <v>756</v>
      </c>
      <c r="C594" s="62"/>
      <c r="D594" s="62" t="s">
        <v>287</v>
      </c>
      <c r="E594" s="10"/>
      <c r="F594" s="10"/>
      <c r="G594" s="7"/>
      <c r="I594" s="62"/>
      <c r="J594" s="47"/>
      <c r="K594" s="109"/>
      <c r="M594" s="62"/>
      <c r="N594" s="214"/>
      <c r="P594" s="62">
        <v>3</v>
      </c>
      <c r="Q594" s="215">
        <v>412.57</v>
      </c>
      <c r="S594" s="62">
        <v>1</v>
      </c>
      <c r="T594" s="215">
        <v>38.65</v>
      </c>
      <c r="V594" s="182"/>
      <c r="W594" s="183"/>
      <c r="X594" s="177"/>
      <c r="Y594" s="177"/>
      <c r="Z594" s="83"/>
      <c r="AA594" s="64"/>
      <c r="AB594" s="4"/>
      <c r="AC594" s="4"/>
      <c r="AD594" s="4"/>
      <c r="AE594" s="4"/>
      <c r="AF594" s="4"/>
      <c r="AG594" s="4"/>
      <c r="AH594" s="4"/>
      <c r="AI594" s="4"/>
      <c r="AJ594" s="4"/>
      <c r="AK594" s="4"/>
      <c r="AL594" s="4"/>
      <c r="AM594" s="4"/>
    </row>
    <row r="595" spans="1:39" s="3" customFormat="1" ht="15">
      <c r="A595" s="62" t="s">
        <v>751</v>
      </c>
      <c r="B595" s="62" t="s">
        <v>118</v>
      </c>
      <c r="C595" s="62"/>
      <c r="D595" s="62" t="s">
        <v>119</v>
      </c>
      <c r="E595" s="10"/>
      <c r="F595" s="10"/>
      <c r="G595" s="7"/>
      <c r="I595" s="62"/>
      <c r="J595" s="47"/>
      <c r="K595" s="109"/>
      <c r="M595" s="62">
        <v>2</v>
      </c>
      <c r="N595" s="214">
        <v>256.05</v>
      </c>
      <c r="P595" s="62">
        <v>2</v>
      </c>
      <c r="Q595" s="215">
        <v>600</v>
      </c>
      <c r="S595" s="62">
        <v>9</v>
      </c>
      <c r="T595" s="215">
        <v>1246.17</v>
      </c>
      <c r="V595" s="182"/>
      <c r="W595" s="183"/>
      <c r="X595" s="177"/>
      <c r="Y595" s="177"/>
      <c r="Z595" s="83"/>
      <c r="AA595" s="64"/>
      <c r="AB595" s="4"/>
      <c r="AC595" s="4"/>
      <c r="AD595" s="4"/>
      <c r="AE595" s="4"/>
      <c r="AF595" s="4"/>
      <c r="AG595" s="4"/>
      <c r="AH595" s="4"/>
      <c r="AI595" s="4"/>
      <c r="AJ595" s="4"/>
      <c r="AK595" s="4"/>
      <c r="AL595" s="4"/>
      <c r="AM595" s="4"/>
    </row>
    <row r="596" spans="1:39" s="3" customFormat="1" ht="15">
      <c r="A596" s="62" t="s">
        <v>751</v>
      </c>
      <c r="B596" s="62" t="s">
        <v>394</v>
      </c>
      <c r="C596" s="62"/>
      <c r="D596" s="62" t="s">
        <v>119</v>
      </c>
      <c r="E596" s="10"/>
      <c r="F596" s="10"/>
      <c r="G596" s="7"/>
      <c r="I596" s="62"/>
      <c r="J596" s="47"/>
      <c r="K596" s="109"/>
      <c r="M596" s="62">
        <v>1</v>
      </c>
      <c r="N596" s="214">
        <v>116.71</v>
      </c>
      <c r="P596" s="62"/>
      <c r="Q596" s="215"/>
      <c r="S596" s="62"/>
      <c r="T596" s="215"/>
      <c r="V596" s="182"/>
      <c r="W596" s="183"/>
      <c r="X596" s="177"/>
      <c r="Y596" s="177"/>
      <c r="Z596" s="83"/>
      <c r="AA596" s="64"/>
      <c r="AB596" s="4"/>
      <c r="AC596" s="4"/>
      <c r="AD596" s="4"/>
      <c r="AE596" s="4"/>
      <c r="AF596" s="4"/>
      <c r="AG596" s="4"/>
      <c r="AH596" s="4"/>
      <c r="AI596" s="4"/>
      <c r="AJ596" s="4"/>
      <c r="AK596" s="4"/>
      <c r="AL596" s="4"/>
      <c r="AM596" s="4"/>
    </row>
    <row r="597" spans="1:39" s="3" customFormat="1" ht="15">
      <c r="A597" s="62" t="s">
        <v>751</v>
      </c>
      <c r="B597" s="62" t="s">
        <v>190</v>
      </c>
      <c r="C597" s="62"/>
      <c r="D597" s="62" t="s">
        <v>191</v>
      </c>
      <c r="E597" s="10"/>
      <c r="F597" s="10"/>
      <c r="G597" s="7"/>
      <c r="I597" s="62"/>
      <c r="J597" s="47"/>
      <c r="K597" s="109"/>
      <c r="M597" s="62">
        <v>1</v>
      </c>
      <c r="N597" s="214">
        <v>3387.76</v>
      </c>
      <c r="P597" s="62"/>
      <c r="Q597" s="215"/>
      <c r="S597" s="62"/>
      <c r="T597" s="215"/>
      <c r="V597" s="182"/>
      <c r="W597" s="183"/>
      <c r="X597" s="177"/>
      <c r="Y597" s="177"/>
      <c r="Z597" s="83"/>
      <c r="AA597" s="64"/>
      <c r="AB597" s="4"/>
      <c r="AC597" s="4"/>
      <c r="AD597" s="4"/>
      <c r="AE597" s="4"/>
      <c r="AF597" s="4"/>
      <c r="AG597" s="4"/>
      <c r="AH597" s="4"/>
      <c r="AI597" s="4"/>
      <c r="AJ597" s="4"/>
      <c r="AK597" s="4"/>
      <c r="AL597" s="4"/>
      <c r="AM597" s="4"/>
    </row>
    <row r="598" spans="1:39" s="3" customFormat="1" ht="15">
      <c r="A598" s="62" t="s">
        <v>751</v>
      </c>
      <c r="B598" s="62" t="s">
        <v>279</v>
      </c>
      <c r="C598" s="62"/>
      <c r="D598" s="62" t="s">
        <v>191</v>
      </c>
      <c r="E598" s="10"/>
      <c r="F598" s="10"/>
      <c r="G598" s="7"/>
      <c r="I598" s="62"/>
      <c r="J598" s="47"/>
      <c r="K598" s="109"/>
      <c r="M598" s="62">
        <v>2</v>
      </c>
      <c r="N598" s="214">
        <v>99.37</v>
      </c>
      <c r="P598" s="62"/>
      <c r="Q598" s="215"/>
      <c r="S598" s="62">
        <v>1</v>
      </c>
      <c r="T598" s="215">
        <v>161.81</v>
      </c>
      <c r="V598" s="182"/>
      <c r="W598" s="183"/>
      <c r="X598" s="177"/>
      <c r="Y598" s="177"/>
      <c r="Z598" s="83"/>
      <c r="AA598" s="64"/>
      <c r="AB598" s="4"/>
      <c r="AC598" s="4"/>
      <c r="AD598" s="4"/>
      <c r="AE598" s="4"/>
      <c r="AF598" s="4"/>
      <c r="AG598" s="4"/>
      <c r="AH598" s="4"/>
      <c r="AI598" s="4"/>
      <c r="AJ598" s="4"/>
      <c r="AK598" s="4"/>
      <c r="AL598" s="4"/>
      <c r="AM598" s="4"/>
    </row>
    <row r="599" spans="1:39" s="3" customFormat="1" ht="15">
      <c r="A599" s="62" t="s">
        <v>751</v>
      </c>
      <c r="B599" s="62" t="s">
        <v>300</v>
      </c>
      <c r="C599" s="62"/>
      <c r="D599" s="62" t="s">
        <v>191</v>
      </c>
      <c r="E599" s="10"/>
      <c r="F599" s="10"/>
      <c r="G599" s="7"/>
      <c r="I599" s="62"/>
      <c r="J599" s="47"/>
      <c r="K599" s="109"/>
      <c r="M599" s="62">
        <v>18</v>
      </c>
      <c r="N599" s="214">
        <v>4778.6499999999996</v>
      </c>
      <c r="P599" s="62">
        <v>4</v>
      </c>
      <c r="Q599" s="215">
        <v>588.97</v>
      </c>
      <c r="S599" s="62">
        <v>9</v>
      </c>
      <c r="T599" s="215">
        <v>757.34</v>
      </c>
      <c r="V599" s="182"/>
      <c r="W599" s="183"/>
      <c r="X599" s="177"/>
      <c r="Y599" s="177"/>
      <c r="Z599" s="83"/>
      <c r="AA599" s="64"/>
      <c r="AB599" s="4"/>
      <c r="AC599" s="4"/>
      <c r="AD599" s="4"/>
      <c r="AE599" s="4"/>
      <c r="AF599" s="4"/>
      <c r="AG599" s="4"/>
      <c r="AH599" s="4"/>
      <c r="AI599" s="4"/>
      <c r="AJ599" s="4"/>
      <c r="AK599" s="4"/>
      <c r="AL599" s="4"/>
      <c r="AM599" s="4"/>
    </row>
    <row r="600" spans="1:39" s="3" customFormat="1" ht="15">
      <c r="A600" s="62" t="s">
        <v>751</v>
      </c>
      <c r="B600" s="62" t="s">
        <v>720</v>
      </c>
      <c r="C600" s="62"/>
      <c r="D600" s="62" t="s">
        <v>191</v>
      </c>
      <c r="E600" s="10"/>
      <c r="F600" s="10"/>
      <c r="G600" s="7"/>
      <c r="I600" s="62"/>
      <c r="J600" s="47"/>
      <c r="K600" s="109"/>
      <c r="M600" s="62"/>
      <c r="N600" s="214"/>
      <c r="P600" s="62"/>
      <c r="Q600" s="215"/>
      <c r="S600" s="62">
        <v>4</v>
      </c>
      <c r="T600" s="215">
        <v>548.34</v>
      </c>
      <c r="V600" s="182"/>
      <c r="W600" s="183"/>
      <c r="X600" s="177"/>
      <c r="Y600" s="177"/>
      <c r="Z600" s="83"/>
      <c r="AA600" s="64"/>
      <c r="AB600" s="4"/>
      <c r="AC600" s="4"/>
      <c r="AD600" s="4"/>
      <c r="AE600" s="4"/>
      <c r="AF600" s="4"/>
      <c r="AG600" s="4"/>
      <c r="AH600" s="4"/>
      <c r="AI600" s="4"/>
      <c r="AJ600" s="4"/>
      <c r="AK600" s="4"/>
      <c r="AL600" s="4"/>
      <c r="AM600" s="4"/>
    </row>
    <row r="601" spans="1:39" s="3" customFormat="1" ht="15">
      <c r="A601" s="62" t="s">
        <v>751</v>
      </c>
      <c r="B601" s="62" t="s">
        <v>303</v>
      </c>
      <c r="C601" s="62"/>
      <c r="D601" s="62" t="s">
        <v>304</v>
      </c>
      <c r="E601" s="10"/>
      <c r="F601" s="10"/>
      <c r="G601" s="7"/>
      <c r="I601" s="62"/>
      <c r="J601" s="47"/>
      <c r="K601" s="109"/>
      <c r="M601" s="62"/>
      <c r="N601" s="214"/>
      <c r="P601" s="62">
        <v>1</v>
      </c>
      <c r="Q601" s="215">
        <v>22.5</v>
      </c>
      <c r="S601" s="62"/>
      <c r="T601" s="215"/>
      <c r="V601" s="182"/>
      <c r="W601" s="183"/>
      <c r="X601" s="177"/>
      <c r="Y601" s="177"/>
      <c r="Z601" s="83"/>
      <c r="AA601" s="64"/>
      <c r="AB601" s="4"/>
      <c r="AC601" s="4"/>
      <c r="AD601" s="4"/>
      <c r="AE601" s="4"/>
      <c r="AF601" s="4"/>
      <c r="AG601" s="4"/>
      <c r="AH601" s="4"/>
      <c r="AI601" s="4"/>
      <c r="AJ601" s="4"/>
      <c r="AK601" s="4"/>
      <c r="AL601" s="4"/>
      <c r="AM601" s="4"/>
    </row>
    <row r="602" spans="1:39" s="3" customFormat="1" ht="15">
      <c r="A602" s="62" t="s">
        <v>751</v>
      </c>
      <c r="B602" s="62" t="s">
        <v>305</v>
      </c>
      <c r="C602" s="62"/>
      <c r="D602" s="62" t="s">
        <v>306</v>
      </c>
      <c r="E602" s="10"/>
      <c r="F602" s="10"/>
      <c r="G602" s="7"/>
      <c r="I602" s="62"/>
      <c r="J602" s="47"/>
      <c r="K602" s="109"/>
      <c r="M602" s="62">
        <v>2</v>
      </c>
      <c r="N602" s="214">
        <v>809.07</v>
      </c>
      <c r="P602" s="62">
        <v>1</v>
      </c>
      <c r="Q602" s="215">
        <v>78.11</v>
      </c>
      <c r="S602" s="62"/>
      <c r="T602" s="215"/>
      <c r="V602" s="182"/>
      <c r="W602" s="183"/>
      <c r="X602" s="177"/>
      <c r="Y602" s="177"/>
      <c r="Z602" s="83"/>
      <c r="AA602" s="64"/>
      <c r="AB602" s="4"/>
      <c r="AC602" s="4"/>
      <c r="AD602" s="4"/>
      <c r="AE602" s="4"/>
      <c r="AF602" s="4"/>
      <c r="AG602" s="4"/>
      <c r="AH602" s="4"/>
      <c r="AI602" s="4"/>
      <c r="AJ602" s="4"/>
      <c r="AK602" s="4"/>
      <c r="AL602" s="4"/>
      <c r="AM602" s="4"/>
    </row>
    <row r="603" spans="1:39" s="3" customFormat="1" ht="15">
      <c r="A603" s="62" t="s">
        <v>751</v>
      </c>
      <c r="B603" s="62" t="s">
        <v>307</v>
      </c>
      <c r="C603" s="62"/>
      <c r="D603" s="62" t="s">
        <v>245</v>
      </c>
      <c r="E603" s="10"/>
      <c r="F603" s="10"/>
      <c r="G603" s="7"/>
      <c r="I603" s="62"/>
      <c r="J603" s="47"/>
      <c r="K603" s="109"/>
      <c r="M603" s="62"/>
      <c r="N603" s="214"/>
      <c r="P603" s="62">
        <v>1</v>
      </c>
      <c r="Q603" s="215">
        <v>54.49</v>
      </c>
      <c r="S603" s="62">
        <v>3</v>
      </c>
      <c r="T603" s="215">
        <v>735.16</v>
      </c>
      <c r="V603" s="182"/>
      <c r="W603" s="183"/>
      <c r="X603" s="177"/>
      <c r="Y603" s="177"/>
      <c r="Z603" s="83"/>
      <c r="AA603" s="64"/>
      <c r="AB603" s="4"/>
      <c r="AC603" s="4"/>
      <c r="AD603" s="4"/>
      <c r="AE603" s="4"/>
      <c r="AF603" s="4"/>
      <c r="AG603" s="4"/>
      <c r="AH603" s="4"/>
      <c r="AI603" s="4"/>
      <c r="AJ603" s="4"/>
      <c r="AK603" s="4"/>
      <c r="AL603" s="4"/>
      <c r="AM603" s="4"/>
    </row>
    <row r="604" spans="1:39" s="3" customFormat="1" ht="15">
      <c r="A604" s="62" t="s">
        <v>751</v>
      </c>
      <c r="B604" s="62" t="s">
        <v>316</v>
      </c>
      <c r="C604" s="62"/>
      <c r="D604" s="62" t="s">
        <v>317</v>
      </c>
      <c r="E604" s="10"/>
      <c r="F604" s="10"/>
      <c r="G604" s="7"/>
      <c r="I604" s="62"/>
      <c r="J604" s="47"/>
      <c r="K604" s="109"/>
      <c r="M604" s="62"/>
      <c r="N604" s="214"/>
      <c r="P604" s="62">
        <v>2</v>
      </c>
      <c r="Q604" s="215">
        <v>261.01</v>
      </c>
      <c r="S604" s="62">
        <v>2</v>
      </c>
      <c r="T604" s="215">
        <v>1034.56</v>
      </c>
      <c r="V604" s="182"/>
      <c r="W604" s="183"/>
      <c r="X604" s="177"/>
      <c r="Y604" s="177"/>
      <c r="Z604" s="83"/>
      <c r="AA604" s="64"/>
      <c r="AB604" s="4"/>
      <c r="AC604" s="4"/>
      <c r="AD604" s="4"/>
      <c r="AE604" s="4"/>
      <c r="AF604" s="4"/>
      <c r="AG604" s="4"/>
      <c r="AH604" s="4"/>
      <c r="AI604" s="4"/>
      <c r="AJ604" s="4"/>
      <c r="AK604" s="4"/>
      <c r="AL604" s="4"/>
      <c r="AM604" s="4"/>
    </row>
    <row r="605" spans="1:39" s="3" customFormat="1" ht="15">
      <c r="A605" s="62" t="s">
        <v>751</v>
      </c>
      <c r="B605" s="62" t="s">
        <v>344</v>
      </c>
      <c r="C605" s="62"/>
      <c r="D605" s="62" t="s">
        <v>345</v>
      </c>
      <c r="E605" s="10"/>
      <c r="F605" s="10"/>
      <c r="G605" s="7"/>
      <c r="I605" s="62"/>
      <c r="J605" s="47"/>
      <c r="K605" s="109"/>
      <c r="M605" s="62">
        <v>1</v>
      </c>
      <c r="N605" s="214">
        <v>22.46</v>
      </c>
      <c r="P605" s="62"/>
      <c r="Q605" s="215"/>
      <c r="S605" s="62">
        <v>1</v>
      </c>
      <c r="T605" s="215">
        <v>21.54</v>
      </c>
      <c r="V605" s="182"/>
      <c r="W605" s="183"/>
      <c r="X605" s="177"/>
      <c r="Y605" s="177"/>
      <c r="Z605" s="83"/>
      <c r="AA605" s="64"/>
      <c r="AB605" s="4"/>
      <c r="AC605" s="4"/>
      <c r="AD605" s="4"/>
      <c r="AE605" s="4"/>
      <c r="AF605" s="4"/>
      <c r="AG605" s="4"/>
      <c r="AH605" s="4"/>
      <c r="AI605" s="4"/>
      <c r="AJ605" s="4"/>
      <c r="AK605" s="4"/>
      <c r="AL605" s="4"/>
      <c r="AM605" s="4"/>
    </row>
    <row r="606" spans="1:39" s="3" customFormat="1" ht="15">
      <c r="A606" s="62" t="s">
        <v>751</v>
      </c>
      <c r="B606" s="62" t="s">
        <v>355</v>
      </c>
      <c r="C606" s="62"/>
      <c r="D606" s="62" t="s">
        <v>356</v>
      </c>
      <c r="E606" s="10"/>
      <c r="F606" s="10"/>
      <c r="G606" s="7"/>
      <c r="I606" s="62"/>
      <c r="J606" s="47"/>
      <c r="K606" s="109"/>
      <c r="M606" s="62">
        <v>1</v>
      </c>
      <c r="N606" s="214">
        <v>59.86</v>
      </c>
      <c r="P606" s="62"/>
      <c r="Q606" s="215"/>
      <c r="S606" s="62">
        <v>2</v>
      </c>
      <c r="T606" s="215">
        <v>329.82</v>
      </c>
      <c r="V606" s="182"/>
      <c r="W606" s="183"/>
      <c r="X606" s="177"/>
      <c r="Y606" s="177"/>
      <c r="Z606" s="83"/>
      <c r="AA606" s="64"/>
      <c r="AB606" s="4"/>
      <c r="AC606" s="4"/>
      <c r="AD606" s="4"/>
      <c r="AE606" s="4"/>
      <c r="AF606" s="4"/>
      <c r="AG606" s="4"/>
      <c r="AH606" s="4"/>
      <c r="AI606" s="4"/>
      <c r="AJ606" s="4"/>
      <c r="AK606" s="4"/>
      <c r="AL606" s="4"/>
      <c r="AM606" s="4"/>
    </row>
    <row r="607" spans="1:39" s="3" customFormat="1" ht="15">
      <c r="A607" s="62" t="s">
        <v>751</v>
      </c>
      <c r="B607" s="62" t="s">
        <v>365</v>
      </c>
      <c r="C607" s="62"/>
      <c r="D607" s="62" t="s">
        <v>366</v>
      </c>
      <c r="E607" s="10"/>
      <c r="F607" s="10"/>
      <c r="G607" s="7"/>
      <c r="I607" s="62"/>
      <c r="J607" s="47"/>
      <c r="K607" s="109"/>
      <c r="M607" s="62">
        <v>1</v>
      </c>
      <c r="N607" s="214">
        <v>1180</v>
      </c>
      <c r="P607" s="62"/>
      <c r="Q607" s="215"/>
      <c r="S607" s="62"/>
      <c r="T607" s="215"/>
      <c r="V607" s="182"/>
      <c r="W607" s="183"/>
      <c r="X607" s="177"/>
      <c r="Y607" s="177"/>
      <c r="Z607" s="83"/>
      <c r="AA607" s="64"/>
      <c r="AB607" s="4"/>
      <c r="AC607" s="4"/>
      <c r="AD607" s="4"/>
      <c r="AE607" s="4"/>
      <c r="AF607" s="4"/>
      <c r="AG607" s="4"/>
      <c r="AH607" s="4"/>
      <c r="AI607" s="4"/>
      <c r="AJ607" s="4"/>
      <c r="AK607" s="4"/>
      <c r="AL607" s="4"/>
      <c r="AM607" s="4"/>
    </row>
    <row r="608" spans="1:39" s="3" customFormat="1" ht="15">
      <c r="A608" s="62" t="s">
        <v>751</v>
      </c>
      <c r="B608" s="62" t="s">
        <v>757</v>
      </c>
      <c r="C608" s="62"/>
      <c r="D608" s="62" t="s">
        <v>92</v>
      </c>
      <c r="E608" s="10"/>
      <c r="F608" s="10"/>
      <c r="G608" s="7"/>
      <c r="I608" s="62"/>
      <c r="J608" s="47"/>
      <c r="K608" s="109"/>
      <c r="M608" s="62">
        <v>19</v>
      </c>
      <c r="N608" s="214">
        <v>4512.63</v>
      </c>
      <c r="P608" s="62">
        <v>15</v>
      </c>
      <c r="Q608" s="215">
        <v>2017.71</v>
      </c>
      <c r="S608" s="62">
        <v>30</v>
      </c>
      <c r="T608" s="215">
        <v>6069.91</v>
      </c>
      <c r="V608" s="182"/>
      <c r="W608" s="183"/>
      <c r="X608" s="177"/>
      <c r="Y608" s="177"/>
      <c r="Z608" s="83"/>
      <c r="AA608" s="64"/>
      <c r="AB608" s="4"/>
      <c r="AC608" s="4"/>
      <c r="AD608" s="4"/>
      <c r="AE608" s="4"/>
      <c r="AF608" s="4"/>
      <c r="AG608" s="4"/>
      <c r="AH608" s="4"/>
      <c r="AI608" s="4"/>
      <c r="AJ608" s="4"/>
      <c r="AK608" s="4"/>
      <c r="AL608" s="4"/>
      <c r="AM608" s="4"/>
    </row>
    <row r="609" spans="1:39" s="3" customFormat="1" ht="15">
      <c r="A609" s="62" t="s">
        <v>751</v>
      </c>
      <c r="B609" s="62" t="s">
        <v>758</v>
      </c>
      <c r="C609" s="62"/>
      <c r="D609" s="62" t="s">
        <v>148</v>
      </c>
      <c r="E609" s="10"/>
      <c r="F609" s="10"/>
      <c r="G609" s="7"/>
      <c r="I609" s="62"/>
      <c r="J609" s="47"/>
      <c r="K609" s="109"/>
      <c r="M609" s="62"/>
      <c r="N609" s="214"/>
      <c r="P609" s="62">
        <v>2</v>
      </c>
      <c r="Q609" s="215">
        <v>923.54</v>
      </c>
      <c r="S609" s="62">
        <v>1</v>
      </c>
      <c r="T609" s="215">
        <v>17.36</v>
      </c>
      <c r="V609" s="182"/>
      <c r="W609" s="183"/>
      <c r="X609" s="177"/>
      <c r="Y609" s="177"/>
      <c r="Z609" s="83"/>
      <c r="AA609" s="64"/>
      <c r="AB609" s="4"/>
      <c r="AC609" s="4"/>
      <c r="AD609" s="4"/>
      <c r="AE609" s="4"/>
      <c r="AF609" s="4"/>
      <c r="AG609" s="4"/>
      <c r="AH609" s="4"/>
      <c r="AI609" s="4"/>
      <c r="AJ609" s="4"/>
      <c r="AK609" s="4"/>
      <c r="AL609" s="4"/>
      <c r="AM609" s="4"/>
    </row>
    <row r="610" spans="1:39" s="3" customFormat="1" ht="15">
      <c r="A610" s="62"/>
      <c r="B610" s="62"/>
      <c r="C610" s="62"/>
      <c r="D610" s="62"/>
      <c r="E610" s="10"/>
      <c r="F610" s="10"/>
      <c r="G610" s="7"/>
      <c r="I610" s="62"/>
      <c r="J610" s="47"/>
      <c r="K610" s="109"/>
      <c r="M610" s="62"/>
      <c r="N610" s="214"/>
      <c r="P610" s="62"/>
      <c r="Q610" s="215"/>
      <c r="S610" s="62"/>
      <c r="T610" s="215"/>
      <c r="V610" s="182"/>
      <c r="W610" s="183"/>
      <c r="X610" s="177"/>
      <c r="Y610" s="177"/>
      <c r="Z610" s="83"/>
      <c r="AA610" s="64"/>
      <c r="AB610" s="4"/>
      <c r="AC610" s="4"/>
      <c r="AD610" s="4"/>
      <c r="AE610" s="4"/>
      <c r="AF610" s="4"/>
      <c r="AG610" s="4"/>
      <c r="AH610" s="4"/>
      <c r="AI610" s="4"/>
      <c r="AJ610" s="4"/>
      <c r="AK610" s="4"/>
      <c r="AL610" s="4"/>
      <c r="AM610" s="4"/>
    </row>
    <row r="611" spans="1:39" s="3" customFormat="1" ht="15">
      <c r="A611" s="62" t="s">
        <v>759</v>
      </c>
      <c r="B611" s="62" t="s">
        <v>691</v>
      </c>
      <c r="C611" s="62"/>
      <c r="D611" s="62" t="s">
        <v>691</v>
      </c>
      <c r="E611" s="10"/>
      <c r="F611" s="10"/>
      <c r="G611" s="7"/>
      <c r="I611" s="62"/>
      <c r="J611" s="47"/>
      <c r="K611" s="109"/>
      <c r="M611" s="62">
        <v>7</v>
      </c>
      <c r="N611" s="214">
        <v>2731.39</v>
      </c>
      <c r="P611" s="62"/>
      <c r="Q611" s="215"/>
      <c r="S611" s="62">
        <v>6</v>
      </c>
      <c r="T611" s="215">
        <v>4150.57</v>
      </c>
      <c r="V611" s="182"/>
      <c r="W611" s="183"/>
      <c r="X611" s="177"/>
      <c r="Y611" s="177"/>
      <c r="Z611" s="83"/>
      <c r="AA611" s="64"/>
      <c r="AB611" s="4"/>
      <c r="AC611" s="4"/>
      <c r="AD611" s="4"/>
      <c r="AE611" s="4"/>
      <c r="AF611" s="4"/>
      <c r="AG611" s="4"/>
      <c r="AH611" s="4"/>
      <c r="AI611" s="4"/>
      <c r="AJ611" s="4"/>
      <c r="AK611" s="4"/>
      <c r="AL611" s="4"/>
      <c r="AM611" s="4"/>
    </row>
    <row r="612" spans="1:39" s="3" customFormat="1" ht="15">
      <c r="A612" s="62" t="s">
        <v>759</v>
      </c>
      <c r="B612" s="62" t="s">
        <v>165</v>
      </c>
      <c r="C612" s="62"/>
      <c r="D612" s="62" t="s">
        <v>166</v>
      </c>
      <c r="E612" s="10"/>
      <c r="F612" s="10"/>
      <c r="G612" s="7"/>
      <c r="I612" s="62"/>
      <c r="J612" s="47"/>
      <c r="K612" s="109"/>
      <c r="M612" s="62">
        <v>1</v>
      </c>
      <c r="N612" s="214">
        <v>350</v>
      </c>
      <c r="P612" s="62">
        <v>1</v>
      </c>
      <c r="Q612" s="215">
        <v>400</v>
      </c>
      <c r="S612" s="62"/>
      <c r="T612" s="215"/>
      <c r="V612" s="182"/>
      <c r="W612" s="183"/>
      <c r="X612" s="177"/>
      <c r="Y612" s="177"/>
      <c r="Z612" s="83"/>
      <c r="AA612" s="64"/>
      <c r="AB612" s="4"/>
      <c r="AC612" s="4"/>
      <c r="AD612" s="4"/>
      <c r="AE612" s="4"/>
      <c r="AF612" s="4"/>
      <c r="AG612" s="4"/>
      <c r="AH612" s="4"/>
      <c r="AI612" s="4"/>
      <c r="AJ612" s="4"/>
      <c r="AK612" s="4"/>
      <c r="AL612" s="4"/>
      <c r="AM612" s="4"/>
    </row>
    <row r="613" spans="1:39" s="3" customFormat="1" ht="15">
      <c r="A613" s="62" t="s">
        <v>759</v>
      </c>
      <c r="B613" s="62" t="s">
        <v>175</v>
      </c>
      <c r="C613" s="62"/>
      <c r="D613" s="62" t="s">
        <v>158</v>
      </c>
      <c r="E613" s="10"/>
      <c r="F613" s="10"/>
      <c r="G613" s="7"/>
      <c r="I613" s="62"/>
      <c r="J613" s="47"/>
      <c r="K613" s="109"/>
      <c r="M613" s="62"/>
      <c r="N613" s="214"/>
      <c r="P613" s="62">
        <v>2</v>
      </c>
      <c r="Q613" s="215">
        <v>1050</v>
      </c>
      <c r="S613" s="62"/>
      <c r="T613" s="215"/>
      <c r="V613" s="182"/>
      <c r="W613" s="183"/>
      <c r="X613" s="177"/>
      <c r="Y613" s="177"/>
      <c r="Z613" s="83"/>
      <c r="AA613" s="64"/>
      <c r="AB613" s="4"/>
      <c r="AC613" s="4"/>
      <c r="AD613" s="4"/>
      <c r="AE613" s="4"/>
      <c r="AF613" s="4"/>
      <c r="AG613" s="4"/>
      <c r="AH613" s="4"/>
      <c r="AI613" s="4"/>
      <c r="AJ613" s="4"/>
      <c r="AK613" s="4"/>
      <c r="AL613" s="4"/>
      <c r="AM613" s="4"/>
    </row>
    <row r="614" spans="1:39" s="3" customFormat="1" ht="15">
      <c r="A614" s="62" t="s">
        <v>759</v>
      </c>
      <c r="B614" s="62" t="s">
        <v>176</v>
      </c>
      <c r="C614" s="62"/>
      <c r="D614" s="62" t="s">
        <v>146</v>
      </c>
      <c r="E614" s="10"/>
      <c r="F614" s="10"/>
      <c r="G614" s="7"/>
      <c r="I614" s="62"/>
      <c r="J614" s="47"/>
      <c r="K614" s="109"/>
      <c r="M614" s="62"/>
      <c r="N614" s="214"/>
      <c r="P614" s="62">
        <v>1</v>
      </c>
      <c r="Q614" s="215">
        <v>400</v>
      </c>
      <c r="S614" s="62"/>
      <c r="T614" s="215"/>
      <c r="V614" s="182"/>
      <c r="W614" s="183"/>
      <c r="X614" s="177"/>
      <c r="Y614" s="177"/>
      <c r="Z614" s="83"/>
      <c r="AA614" s="64"/>
      <c r="AB614" s="4"/>
      <c r="AC614" s="4"/>
      <c r="AD614" s="4"/>
      <c r="AE614" s="4"/>
      <c r="AF614" s="4"/>
      <c r="AG614" s="4"/>
      <c r="AH614" s="4"/>
      <c r="AI614" s="4"/>
      <c r="AJ614" s="4"/>
      <c r="AK614" s="4"/>
      <c r="AL614" s="4"/>
      <c r="AM614" s="4"/>
    </row>
    <row r="615" spans="1:39" s="3" customFormat="1" ht="15">
      <c r="A615" s="62" t="s">
        <v>759</v>
      </c>
      <c r="B615" s="62" t="s">
        <v>145</v>
      </c>
      <c r="C615" s="62"/>
      <c r="D615" s="62" t="s">
        <v>146</v>
      </c>
      <c r="E615" s="10"/>
      <c r="F615" s="10"/>
      <c r="G615" s="7"/>
      <c r="I615" s="62"/>
      <c r="J615" s="47"/>
      <c r="K615" s="109"/>
      <c r="M615" s="62"/>
      <c r="N615" s="214"/>
      <c r="P615" s="62">
        <v>4</v>
      </c>
      <c r="Q615" s="215">
        <v>2100</v>
      </c>
      <c r="S615" s="62"/>
      <c r="T615" s="215"/>
      <c r="V615" s="182"/>
      <c r="W615" s="183"/>
      <c r="X615" s="177"/>
      <c r="Y615" s="177"/>
      <c r="Z615" s="83"/>
      <c r="AA615" s="64"/>
      <c r="AB615" s="4"/>
      <c r="AC615" s="4"/>
      <c r="AD615" s="4"/>
      <c r="AE615" s="4"/>
      <c r="AF615" s="4"/>
      <c r="AG615" s="4"/>
      <c r="AH615" s="4"/>
      <c r="AI615" s="4"/>
      <c r="AJ615" s="4"/>
      <c r="AK615" s="4"/>
      <c r="AL615" s="4"/>
      <c r="AM615" s="4"/>
    </row>
    <row r="616" spans="1:39" s="3" customFormat="1" ht="15">
      <c r="A616" s="62" t="s">
        <v>759</v>
      </c>
      <c r="B616" s="62" t="s">
        <v>194</v>
      </c>
      <c r="C616" s="62"/>
      <c r="D616" s="62" t="s">
        <v>195</v>
      </c>
      <c r="E616" s="10"/>
      <c r="F616" s="10"/>
      <c r="G616" s="7"/>
      <c r="I616" s="62"/>
      <c r="J616" s="47"/>
      <c r="K616" s="109"/>
      <c r="M616" s="62"/>
      <c r="N616" s="214"/>
      <c r="P616" s="62">
        <v>1</v>
      </c>
      <c r="Q616" s="215">
        <v>350</v>
      </c>
      <c r="S616" s="62"/>
      <c r="T616" s="215"/>
      <c r="V616" s="182"/>
      <c r="W616" s="183"/>
      <c r="X616" s="177"/>
      <c r="Y616" s="177"/>
      <c r="Z616" s="83"/>
      <c r="AA616" s="64"/>
      <c r="AB616" s="4"/>
      <c r="AC616" s="4"/>
      <c r="AD616" s="4"/>
      <c r="AE616" s="4"/>
      <c r="AF616" s="4"/>
      <c r="AG616" s="4"/>
      <c r="AH616" s="4"/>
      <c r="AI616" s="4"/>
      <c r="AJ616" s="4"/>
      <c r="AK616" s="4"/>
      <c r="AL616" s="4"/>
      <c r="AM616" s="4"/>
    </row>
    <row r="617" spans="1:39" s="3" customFormat="1" ht="15">
      <c r="A617" s="62" t="s">
        <v>759</v>
      </c>
      <c r="B617" s="62" t="s">
        <v>206</v>
      </c>
      <c r="C617" s="62"/>
      <c r="D617" s="62" t="s">
        <v>207</v>
      </c>
      <c r="E617" s="10"/>
      <c r="F617" s="10"/>
      <c r="G617" s="7"/>
      <c r="I617" s="62"/>
      <c r="J617" s="47"/>
      <c r="K617" s="109"/>
      <c r="M617" s="62"/>
      <c r="N617" s="214"/>
      <c r="P617" s="62">
        <v>1</v>
      </c>
      <c r="Q617" s="215">
        <v>400</v>
      </c>
      <c r="S617" s="62"/>
      <c r="T617" s="215"/>
      <c r="V617" s="182"/>
      <c r="W617" s="183"/>
      <c r="X617" s="177"/>
      <c r="Y617" s="177"/>
      <c r="Z617" s="83"/>
      <c r="AA617" s="64"/>
      <c r="AB617" s="4"/>
      <c r="AC617" s="4"/>
      <c r="AD617" s="4"/>
      <c r="AE617" s="4"/>
      <c r="AF617" s="4"/>
      <c r="AG617" s="4"/>
      <c r="AH617" s="4"/>
      <c r="AI617" s="4"/>
      <c r="AJ617" s="4"/>
      <c r="AK617" s="4"/>
      <c r="AL617" s="4"/>
      <c r="AM617" s="4"/>
    </row>
    <row r="618" spans="1:39" s="3" customFormat="1" ht="15">
      <c r="A618" s="62" t="s">
        <v>759</v>
      </c>
      <c r="B618" s="62" t="s">
        <v>210</v>
      </c>
      <c r="C618" s="62"/>
      <c r="D618" s="62" t="s">
        <v>211</v>
      </c>
      <c r="E618" s="10"/>
      <c r="F618" s="10"/>
      <c r="G618" s="7"/>
      <c r="I618" s="62"/>
      <c r="J618" s="47"/>
      <c r="K618" s="109"/>
      <c r="M618" s="62">
        <v>1</v>
      </c>
      <c r="N618" s="214">
        <v>444.36</v>
      </c>
      <c r="P618" s="62">
        <v>2</v>
      </c>
      <c r="Q618" s="215">
        <v>1400</v>
      </c>
      <c r="S618" s="62"/>
      <c r="T618" s="215"/>
      <c r="V618" s="182"/>
      <c r="W618" s="183"/>
      <c r="X618" s="177"/>
      <c r="Y618" s="177"/>
      <c r="Z618" s="83"/>
      <c r="AA618" s="64"/>
      <c r="AB618" s="4"/>
      <c r="AC618" s="4"/>
      <c r="AD618" s="4"/>
      <c r="AE618" s="4"/>
      <c r="AF618" s="4"/>
      <c r="AG618" s="4"/>
      <c r="AH618" s="4"/>
      <c r="AI618" s="4"/>
      <c r="AJ618" s="4"/>
      <c r="AK618" s="4"/>
      <c r="AL618" s="4"/>
      <c r="AM618" s="4"/>
    </row>
    <row r="619" spans="1:39" s="3" customFormat="1" ht="15">
      <c r="A619" s="62" t="s">
        <v>759</v>
      </c>
      <c r="B619" s="62" t="s">
        <v>280</v>
      </c>
      <c r="C619" s="62"/>
      <c r="D619" s="62" t="s">
        <v>211</v>
      </c>
      <c r="E619" s="10"/>
      <c r="F619" s="10"/>
      <c r="G619" s="7"/>
      <c r="I619" s="62"/>
      <c r="J619" s="47"/>
      <c r="K619" s="109"/>
      <c r="M619" s="62"/>
      <c r="N619" s="214"/>
      <c r="P619" s="62">
        <v>1</v>
      </c>
      <c r="Q619" s="215">
        <v>350</v>
      </c>
      <c r="S619" s="62"/>
      <c r="T619" s="215"/>
      <c r="V619" s="182"/>
      <c r="W619" s="183"/>
      <c r="X619" s="177"/>
      <c r="Y619" s="177"/>
      <c r="Z619" s="83"/>
      <c r="AA619" s="64"/>
      <c r="AB619" s="4"/>
      <c r="AC619" s="4"/>
      <c r="AD619" s="4"/>
      <c r="AE619" s="4"/>
      <c r="AF619" s="4"/>
      <c r="AG619" s="4"/>
      <c r="AH619" s="4"/>
      <c r="AI619" s="4"/>
      <c r="AJ619" s="4"/>
      <c r="AK619" s="4"/>
      <c r="AL619" s="4"/>
      <c r="AM619" s="4"/>
    </row>
    <row r="620" spans="1:39" s="3" customFormat="1" ht="15">
      <c r="A620" s="62" t="s">
        <v>759</v>
      </c>
      <c r="B620" s="62" t="s">
        <v>283</v>
      </c>
      <c r="C620" s="62"/>
      <c r="D620" s="62" t="s">
        <v>211</v>
      </c>
      <c r="E620" s="10"/>
      <c r="F620" s="10"/>
      <c r="G620" s="7"/>
      <c r="I620" s="62"/>
      <c r="J620" s="47"/>
      <c r="K620" s="109"/>
      <c r="M620" s="62">
        <v>1</v>
      </c>
      <c r="N620" s="214">
        <v>329.86</v>
      </c>
      <c r="P620" s="62">
        <v>2</v>
      </c>
      <c r="Q620" s="215">
        <v>1089.6600000000001</v>
      </c>
      <c r="S620" s="62">
        <v>1</v>
      </c>
      <c r="T620" s="215">
        <v>580.76</v>
      </c>
      <c r="V620" s="182"/>
      <c r="W620" s="183"/>
      <c r="X620" s="177"/>
      <c r="Y620" s="177"/>
      <c r="Z620" s="83"/>
      <c r="AA620" s="64"/>
      <c r="AB620" s="4"/>
      <c r="AC620" s="4"/>
      <c r="AD620" s="4"/>
      <c r="AE620" s="4"/>
      <c r="AF620" s="4"/>
      <c r="AG620" s="4"/>
      <c r="AH620" s="4"/>
      <c r="AI620" s="4"/>
      <c r="AJ620" s="4"/>
      <c r="AK620" s="4"/>
      <c r="AL620" s="4"/>
      <c r="AM620" s="4"/>
    </row>
    <row r="621" spans="1:39" s="3" customFormat="1" ht="15">
      <c r="A621" s="62" t="s">
        <v>759</v>
      </c>
      <c r="B621" s="62" t="s">
        <v>336</v>
      </c>
      <c r="C621" s="62"/>
      <c r="D621" s="62" t="s">
        <v>211</v>
      </c>
      <c r="E621" s="10"/>
      <c r="F621" s="10"/>
      <c r="G621" s="7"/>
      <c r="I621" s="62"/>
      <c r="J621" s="47"/>
      <c r="K621" s="109"/>
      <c r="M621" s="62">
        <v>2</v>
      </c>
      <c r="N621" s="214">
        <v>607.19000000000005</v>
      </c>
      <c r="P621" s="62">
        <v>1</v>
      </c>
      <c r="Q621" s="215">
        <v>350</v>
      </c>
      <c r="S621" s="62"/>
      <c r="T621" s="215"/>
      <c r="V621" s="182"/>
      <c r="W621" s="183"/>
      <c r="X621" s="177"/>
      <c r="Y621" s="177"/>
      <c r="Z621" s="83"/>
      <c r="AA621" s="64"/>
      <c r="AB621" s="4"/>
      <c r="AC621" s="4"/>
      <c r="AD621" s="4"/>
      <c r="AE621" s="4"/>
      <c r="AF621" s="4"/>
      <c r="AG621" s="4"/>
      <c r="AH621" s="4"/>
      <c r="AI621" s="4"/>
      <c r="AJ621" s="4"/>
      <c r="AK621" s="4"/>
      <c r="AL621" s="4"/>
      <c r="AM621" s="4"/>
    </row>
    <row r="622" spans="1:39" s="3" customFormat="1" ht="15">
      <c r="A622" s="62" t="s">
        <v>759</v>
      </c>
      <c r="B622" s="62" t="s">
        <v>254</v>
      </c>
      <c r="C622" s="62"/>
      <c r="D622" s="62" t="s">
        <v>255</v>
      </c>
      <c r="E622" s="10"/>
      <c r="F622" s="10"/>
      <c r="G622" s="7"/>
      <c r="I622" s="62"/>
      <c r="J622" s="47"/>
      <c r="K622" s="109"/>
      <c r="M622" s="62"/>
      <c r="N622" s="214"/>
      <c r="P622" s="62">
        <v>1</v>
      </c>
      <c r="Q622" s="215">
        <v>200</v>
      </c>
      <c r="S622" s="62"/>
      <c r="T622" s="215"/>
      <c r="V622" s="182"/>
      <c r="W622" s="183"/>
      <c r="X622" s="177"/>
      <c r="Y622" s="177"/>
      <c r="Z622" s="83"/>
      <c r="AA622" s="64"/>
      <c r="AB622" s="4"/>
      <c r="AC622" s="4"/>
      <c r="AD622" s="4"/>
      <c r="AE622" s="4"/>
      <c r="AF622" s="4"/>
      <c r="AG622" s="4"/>
      <c r="AH622" s="4"/>
      <c r="AI622" s="4"/>
      <c r="AJ622" s="4"/>
      <c r="AK622" s="4"/>
      <c r="AL622" s="4"/>
      <c r="AM622" s="4"/>
    </row>
    <row r="623" spans="1:39" s="3" customFormat="1" ht="15">
      <c r="A623" s="62" t="s">
        <v>759</v>
      </c>
      <c r="B623" s="62" t="s">
        <v>256</v>
      </c>
      <c r="C623" s="62"/>
      <c r="D623" s="62" t="s">
        <v>257</v>
      </c>
      <c r="E623" s="10"/>
      <c r="F623" s="10"/>
      <c r="G623" s="7"/>
      <c r="I623" s="62"/>
      <c r="J623" s="47"/>
      <c r="K623" s="109"/>
      <c r="M623" s="62">
        <v>1</v>
      </c>
      <c r="N623" s="214">
        <v>400</v>
      </c>
      <c r="P623" s="62">
        <v>3</v>
      </c>
      <c r="Q623" s="215">
        <v>1000</v>
      </c>
      <c r="S623" s="62">
        <v>1</v>
      </c>
      <c r="T623" s="215">
        <v>750</v>
      </c>
      <c r="V623" s="182"/>
      <c r="W623" s="183"/>
      <c r="X623" s="177"/>
      <c r="Y623" s="177"/>
      <c r="Z623" s="83"/>
      <c r="AA623" s="64"/>
      <c r="AB623" s="4"/>
      <c r="AC623" s="4"/>
      <c r="AD623" s="4"/>
      <c r="AE623" s="4"/>
      <c r="AF623" s="4"/>
      <c r="AG623" s="4"/>
      <c r="AH623" s="4"/>
      <c r="AI623" s="4"/>
      <c r="AJ623" s="4"/>
      <c r="AK623" s="4"/>
      <c r="AL623" s="4"/>
      <c r="AM623" s="4"/>
    </row>
    <row r="624" spans="1:39" s="3" customFormat="1" ht="15">
      <c r="A624" s="62" t="s">
        <v>759</v>
      </c>
      <c r="B624" s="62" t="s">
        <v>177</v>
      </c>
      <c r="C624" s="62"/>
      <c r="D624" s="62" t="s">
        <v>164</v>
      </c>
      <c r="E624" s="10"/>
      <c r="F624" s="10"/>
      <c r="G624" s="7"/>
      <c r="I624" s="62"/>
      <c r="J624" s="47"/>
      <c r="K624" s="109"/>
      <c r="M624" s="62">
        <v>1</v>
      </c>
      <c r="N624" s="214">
        <v>400</v>
      </c>
      <c r="P624" s="62"/>
      <c r="Q624" s="215"/>
      <c r="S624" s="62">
        <v>1</v>
      </c>
      <c r="T624" s="215">
        <v>750</v>
      </c>
      <c r="V624" s="182"/>
      <c r="W624" s="183"/>
      <c r="X624" s="177"/>
      <c r="Y624" s="177"/>
      <c r="Z624" s="83"/>
      <c r="AA624" s="64"/>
      <c r="AB624" s="4"/>
      <c r="AC624" s="4"/>
      <c r="AD624" s="4"/>
      <c r="AE624" s="4"/>
      <c r="AF624" s="4"/>
      <c r="AG624" s="4"/>
      <c r="AH624" s="4"/>
      <c r="AI624" s="4"/>
      <c r="AJ624" s="4"/>
      <c r="AK624" s="4"/>
      <c r="AL624" s="4"/>
      <c r="AM624" s="4"/>
    </row>
    <row r="625" spans="1:39" s="3" customFormat="1" ht="15">
      <c r="A625" s="62" t="s">
        <v>759</v>
      </c>
      <c r="B625" s="62" t="s">
        <v>233</v>
      </c>
      <c r="C625" s="62"/>
      <c r="D625" s="62" t="s">
        <v>164</v>
      </c>
      <c r="E625" s="10"/>
      <c r="F625" s="10"/>
      <c r="G625" s="7"/>
      <c r="I625" s="62"/>
      <c r="J625" s="47"/>
      <c r="K625" s="109"/>
      <c r="M625" s="62"/>
      <c r="N625" s="214"/>
      <c r="P625" s="62">
        <v>1</v>
      </c>
      <c r="Q625" s="215">
        <v>230.71</v>
      </c>
      <c r="S625" s="62"/>
      <c r="T625" s="215"/>
      <c r="V625" s="182"/>
      <c r="W625" s="183"/>
      <c r="X625" s="177"/>
      <c r="Y625" s="177"/>
      <c r="Z625" s="83"/>
      <c r="AA625" s="64"/>
      <c r="AB625" s="4"/>
      <c r="AC625" s="4"/>
      <c r="AD625" s="4"/>
      <c r="AE625" s="4"/>
      <c r="AF625" s="4"/>
      <c r="AG625" s="4"/>
      <c r="AH625" s="4"/>
      <c r="AI625" s="4"/>
      <c r="AJ625" s="4"/>
      <c r="AK625" s="4"/>
      <c r="AL625" s="4"/>
      <c r="AM625" s="4"/>
    </row>
    <row r="626" spans="1:39" s="3" customFormat="1" ht="15">
      <c r="A626" s="62" t="s">
        <v>759</v>
      </c>
      <c r="B626" s="62" t="s">
        <v>267</v>
      </c>
      <c r="C626" s="62"/>
      <c r="D626" s="62" t="s">
        <v>164</v>
      </c>
      <c r="E626" s="10"/>
      <c r="F626" s="10"/>
      <c r="G626" s="7"/>
      <c r="I626" s="62"/>
      <c r="J626" s="47"/>
      <c r="K626" s="109"/>
      <c r="M626" s="62">
        <v>3</v>
      </c>
      <c r="N626" s="214">
        <v>1250</v>
      </c>
      <c r="P626" s="62">
        <v>2</v>
      </c>
      <c r="Q626" s="215">
        <v>1100</v>
      </c>
      <c r="S626" s="62"/>
      <c r="T626" s="215"/>
      <c r="V626" s="182"/>
      <c r="W626" s="183"/>
      <c r="X626" s="177"/>
      <c r="Y626" s="177"/>
      <c r="Z626" s="83"/>
      <c r="AA626" s="64"/>
      <c r="AB626" s="4"/>
      <c r="AC626" s="4"/>
      <c r="AD626" s="4"/>
      <c r="AE626" s="4"/>
      <c r="AF626" s="4"/>
      <c r="AG626" s="4"/>
      <c r="AH626" s="4"/>
      <c r="AI626" s="4"/>
      <c r="AJ626" s="4"/>
      <c r="AK626" s="4"/>
      <c r="AL626" s="4"/>
      <c r="AM626" s="4"/>
    </row>
    <row r="627" spans="1:39" s="3" customFormat="1" ht="15">
      <c r="A627" s="62" t="s">
        <v>759</v>
      </c>
      <c r="B627" s="62" t="s">
        <v>382</v>
      </c>
      <c r="C627" s="62"/>
      <c r="D627" s="62" t="s">
        <v>164</v>
      </c>
      <c r="E627" s="10"/>
      <c r="F627" s="10"/>
      <c r="G627" s="7"/>
      <c r="I627" s="62"/>
      <c r="J627" s="47"/>
      <c r="K627" s="109"/>
      <c r="M627" s="62"/>
      <c r="N627" s="214"/>
      <c r="P627" s="62">
        <v>1</v>
      </c>
      <c r="Q627" s="215">
        <v>343.58</v>
      </c>
      <c r="S627" s="62"/>
      <c r="T627" s="215"/>
      <c r="V627" s="182"/>
      <c r="W627" s="183"/>
      <c r="X627" s="177"/>
      <c r="Y627" s="177"/>
      <c r="Z627" s="83"/>
      <c r="AA627" s="64"/>
      <c r="AB627" s="4"/>
      <c r="AC627" s="4"/>
      <c r="AD627" s="4"/>
      <c r="AE627" s="4"/>
      <c r="AF627" s="4"/>
      <c r="AG627" s="4"/>
      <c r="AH627" s="4"/>
      <c r="AI627" s="4"/>
      <c r="AJ627" s="4"/>
      <c r="AK627" s="4"/>
      <c r="AL627" s="4"/>
      <c r="AM627" s="4"/>
    </row>
    <row r="628" spans="1:39" s="3" customFormat="1" ht="15">
      <c r="A628" s="62" t="s">
        <v>759</v>
      </c>
      <c r="B628" s="62" t="s">
        <v>413</v>
      </c>
      <c r="C628" s="62"/>
      <c r="D628" s="62" t="s">
        <v>274</v>
      </c>
      <c r="E628" s="10"/>
      <c r="F628" s="10"/>
      <c r="G628" s="7"/>
      <c r="I628" s="62"/>
      <c r="J628" s="47"/>
      <c r="K628" s="109"/>
      <c r="M628" s="62">
        <v>1</v>
      </c>
      <c r="N628" s="214">
        <v>400</v>
      </c>
      <c r="P628" s="62"/>
      <c r="Q628" s="215"/>
      <c r="S628" s="62"/>
      <c r="T628" s="215"/>
      <c r="V628" s="182"/>
      <c r="W628" s="183"/>
      <c r="X628" s="177"/>
      <c r="Y628" s="177"/>
      <c r="Z628" s="83"/>
      <c r="AA628" s="64"/>
      <c r="AB628" s="4"/>
      <c r="AC628" s="4"/>
      <c r="AD628" s="4"/>
      <c r="AE628" s="4"/>
      <c r="AF628" s="4"/>
      <c r="AG628" s="4"/>
      <c r="AH628" s="4"/>
      <c r="AI628" s="4"/>
      <c r="AJ628" s="4"/>
      <c r="AK628" s="4"/>
      <c r="AL628" s="4"/>
      <c r="AM628" s="4"/>
    </row>
    <row r="629" spans="1:39" s="3" customFormat="1" ht="15">
      <c r="A629" s="62" t="s">
        <v>759</v>
      </c>
      <c r="B629" s="62" t="s">
        <v>115</v>
      </c>
      <c r="C629" s="62"/>
      <c r="D629" s="62" t="s">
        <v>96</v>
      </c>
      <c r="E629" s="10"/>
      <c r="F629" s="10"/>
      <c r="G629" s="7"/>
      <c r="I629" s="62"/>
      <c r="J629" s="47"/>
      <c r="K629" s="109"/>
      <c r="M629" s="62">
        <v>1</v>
      </c>
      <c r="N629" s="214">
        <v>200</v>
      </c>
      <c r="P629" s="62"/>
      <c r="Q629" s="215"/>
      <c r="S629" s="62"/>
      <c r="T629" s="215"/>
      <c r="V629" s="182"/>
      <c r="W629" s="183"/>
      <c r="X629" s="177"/>
      <c r="Y629" s="177"/>
      <c r="Z629" s="83"/>
      <c r="AA629" s="64"/>
      <c r="AB629" s="4"/>
      <c r="AC629" s="4"/>
      <c r="AD629" s="4"/>
      <c r="AE629" s="4"/>
      <c r="AF629" s="4"/>
      <c r="AG629" s="4"/>
      <c r="AH629" s="4"/>
      <c r="AI629" s="4"/>
      <c r="AJ629" s="4"/>
      <c r="AK629" s="4"/>
      <c r="AL629" s="4"/>
      <c r="AM629" s="4"/>
    </row>
    <row r="630" spans="1:39" s="3" customFormat="1" ht="15">
      <c r="A630" s="62" t="s">
        <v>759</v>
      </c>
      <c r="B630" s="62" t="s">
        <v>290</v>
      </c>
      <c r="C630" s="62"/>
      <c r="D630" s="62" t="s">
        <v>291</v>
      </c>
      <c r="E630" s="10"/>
      <c r="F630" s="10"/>
      <c r="G630" s="7"/>
      <c r="I630" s="62"/>
      <c r="J630" s="47"/>
      <c r="K630" s="109"/>
      <c r="M630" s="62"/>
      <c r="N630" s="214"/>
      <c r="P630" s="62">
        <v>4</v>
      </c>
      <c r="Q630" s="215">
        <v>1600</v>
      </c>
      <c r="S630" s="62"/>
      <c r="T630" s="215"/>
      <c r="V630" s="182"/>
      <c r="W630" s="183"/>
      <c r="X630" s="177"/>
      <c r="Y630" s="177"/>
      <c r="Z630" s="83"/>
      <c r="AA630" s="64"/>
      <c r="AB630" s="4"/>
      <c r="AC630" s="4"/>
      <c r="AD630" s="4"/>
      <c r="AE630" s="4"/>
      <c r="AF630" s="4"/>
      <c r="AG630" s="4"/>
      <c r="AH630" s="4"/>
      <c r="AI630" s="4"/>
      <c r="AJ630" s="4"/>
      <c r="AK630" s="4"/>
      <c r="AL630" s="4"/>
      <c r="AM630" s="4"/>
    </row>
    <row r="631" spans="1:39" s="3" customFormat="1" ht="15">
      <c r="A631" s="62" t="s">
        <v>759</v>
      </c>
      <c r="B631" s="62" t="s">
        <v>290</v>
      </c>
      <c r="C631" s="62"/>
      <c r="D631" s="62" t="s">
        <v>299</v>
      </c>
      <c r="E631" s="10"/>
      <c r="F631" s="10"/>
      <c r="G631" s="7"/>
      <c r="I631" s="62"/>
      <c r="J631" s="47"/>
      <c r="K631" s="109"/>
      <c r="M631" s="62"/>
      <c r="N631" s="214"/>
      <c r="P631" s="62">
        <v>1</v>
      </c>
      <c r="Q631" s="215">
        <v>294.89999999999998</v>
      </c>
      <c r="S631" s="62"/>
      <c r="T631" s="215"/>
      <c r="V631" s="182"/>
      <c r="W631" s="183"/>
      <c r="X631" s="177"/>
      <c r="Y631" s="177"/>
      <c r="Z631" s="83"/>
      <c r="AA631" s="64"/>
      <c r="AB631" s="4"/>
      <c r="AC631" s="4"/>
      <c r="AD631" s="4"/>
      <c r="AE631" s="4"/>
      <c r="AF631" s="4"/>
      <c r="AG631" s="4"/>
      <c r="AH631" s="4"/>
      <c r="AI631" s="4"/>
      <c r="AJ631" s="4"/>
      <c r="AK631" s="4"/>
      <c r="AL631" s="4"/>
      <c r="AM631" s="4"/>
    </row>
    <row r="632" spans="1:39" s="3" customFormat="1" ht="15">
      <c r="A632" s="62" t="s">
        <v>759</v>
      </c>
      <c r="B632" s="62" t="s">
        <v>310</v>
      </c>
      <c r="C632" s="62"/>
      <c r="D632" s="62" t="s">
        <v>311</v>
      </c>
      <c r="E632" s="10"/>
      <c r="F632" s="10"/>
      <c r="G632" s="7"/>
      <c r="I632" s="62"/>
      <c r="J632" s="47"/>
      <c r="K632" s="109"/>
      <c r="M632" s="62"/>
      <c r="N632" s="214"/>
      <c r="P632" s="62">
        <v>2</v>
      </c>
      <c r="Q632" s="215">
        <v>750</v>
      </c>
      <c r="S632" s="62"/>
      <c r="T632" s="215"/>
      <c r="V632" s="182"/>
      <c r="W632" s="183"/>
      <c r="X632" s="177"/>
      <c r="Y632" s="177"/>
      <c r="Z632" s="83"/>
      <c r="AA632" s="64"/>
      <c r="AB632" s="4"/>
      <c r="AC632" s="4"/>
      <c r="AD632" s="4"/>
      <c r="AE632" s="4"/>
      <c r="AF632" s="4"/>
      <c r="AG632" s="4"/>
      <c r="AH632" s="4"/>
      <c r="AI632" s="4"/>
      <c r="AJ632" s="4"/>
      <c r="AK632" s="4"/>
      <c r="AL632" s="4"/>
      <c r="AM632" s="4"/>
    </row>
    <row r="633" spans="1:39" s="3" customFormat="1" ht="15">
      <c r="A633" s="62" t="s">
        <v>759</v>
      </c>
      <c r="B633" s="62" t="s">
        <v>326</v>
      </c>
      <c r="C633" s="62"/>
      <c r="D633" s="62" t="s">
        <v>327</v>
      </c>
      <c r="E633" s="10"/>
      <c r="F633" s="10"/>
      <c r="G633" s="7"/>
      <c r="I633" s="62"/>
      <c r="J633" s="47"/>
      <c r="K633" s="109"/>
      <c r="M633" s="62"/>
      <c r="N633" s="214"/>
      <c r="P633" s="62">
        <v>2</v>
      </c>
      <c r="Q633" s="215">
        <v>800</v>
      </c>
      <c r="S633" s="62"/>
      <c r="T633" s="215"/>
      <c r="V633" s="182"/>
      <c r="W633" s="183"/>
      <c r="X633" s="177"/>
      <c r="Y633" s="177"/>
      <c r="Z633" s="83"/>
      <c r="AA633" s="64"/>
      <c r="AB633" s="4"/>
      <c r="AC633" s="4"/>
      <c r="AD633" s="4"/>
      <c r="AE633" s="4"/>
      <c r="AF633" s="4"/>
      <c r="AG633" s="4"/>
      <c r="AH633" s="4"/>
      <c r="AI633" s="4"/>
      <c r="AJ633" s="4"/>
      <c r="AK633" s="4"/>
      <c r="AL633" s="4"/>
      <c r="AM633" s="4"/>
    </row>
    <row r="634" spans="1:39" s="3" customFormat="1" ht="15">
      <c r="A634" s="62" t="s">
        <v>759</v>
      </c>
      <c r="B634" s="62" t="s">
        <v>328</v>
      </c>
      <c r="C634" s="62"/>
      <c r="D634" s="62" t="s">
        <v>329</v>
      </c>
      <c r="E634" s="10"/>
      <c r="F634" s="10"/>
      <c r="G634" s="7"/>
      <c r="I634" s="62"/>
      <c r="J634" s="47"/>
      <c r="K634" s="109"/>
      <c r="M634" s="62"/>
      <c r="N634" s="214"/>
      <c r="P634" s="62">
        <v>1</v>
      </c>
      <c r="Q634" s="215">
        <v>400</v>
      </c>
      <c r="S634" s="62"/>
      <c r="T634" s="215"/>
      <c r="V634" s="182"/>
      <c r="W634" s="183"/>
      <c r="X634" s="177"/>
      <c r="Y634" s="177"/>
      <c r="Z634" s="83"/>
      <c r="AA634" s="64"/>
      <c r="AB634" s="4"/>
      <c r="AC634" s="4"/>
      <c r="AD634" s="4"/>
      <c r="AE634" s="4"/>
      <c r="AF634" s="4"/>
      <c r="AG634" s="4"/>
      <c r="AH634" s="4"/>
      <c r="AI634" s="4"/>
      <c r="AJ634" s="4"/>
      <c r="AK634" s="4"/>
      <c r="AL634" s="4"/>
      <c r="AM634" s="4"/>
    </row>
    <row r="635" spans="1:39" s="3" customFormat="1" ht="15">
      <c r="A635" s="62" t="s">
        <v>759</v>
      </c>
      <c r="B635" s="62" t="s">
        <v>192</v>
      </c>
      <c r="C635" s="62"/>
      <c r="D635" s="62" t="s">
        <v>193</v>
      </c>
      <c r="E635" s="10"/>
      <c r="F635" s="10"/>
      <c r="G635" s="7"/>
      <c r="I635" s="62"/>
      <c r="J635" s="47"/>
      <c r="K635" s="109"/>
      <c r="M635" s="62">
        <v>3</v>
      </c>
      <c r="N635" s="214">
        <v>600</v>
      </c>
      <c r="P635" s="62">
        <v>1</v>
      </c>
      <c r="Q635" s="215">
        <v>200</v>
      </c>
      <c r="S635" s="62"/>
      <c r="T635" s="215"/>
      <c r="V635" s="182"/>
      <c r="W635" s="183"/>
      <c r="X635" s="177"/>
      <c r="Y635" s="177"/>
      <c r="Z635" s="83"/>
      <c r="AA635" s="64"/>
      <c r="AB635" s="4"/>
      <c r="AC635" s="4"/>
      <c r="AD635" s="4"/>
      <c r="AE635" s="4"/>
      <c r="AF635" s="4"/>
      <c r="AG635" s="4"/>
      <c r="AH635" s="4"/>
      <c r="AI635" s="4"/>
      <c r="AJ635" s="4"/>
      <c r="AK635" s="4"/>
      <c r="AL635" s="4"/>
      <c r="AM635" s="4"/>
    </row>
    <row r="636" spans="1:39" s="3" customFormat="1" ht="15">
      <c r="A636" s="62" t="s">
        <v>759</v>
      </c>
      <c r="B636" s="62" t="s">
        <v>330</v>
      </c>
      <c r="C636" s="62"/>
      <c r="D636" s="62" t="s">
        <v>193</v>
      </c>
      <c r="E636" s="10"/>
      <c r="F636" s="10"/>
      <c r="G636" s="7"/>
      <c r="I636" s="62"/>
      <c r="J636" s="47"/>
      <c r="K636" s="109"/>
      <c r="M636" s="62">
        <v>2</v>
      </c>
      <c r="N636" s="214">
        <v>800</v>
      </c>
      <c r="P636" s="62">
        <v>1</v>
      </c>
      <c r="Q636" s="215">
        <v>400</v>
      </c>
      <c r="S636" s="62"/>
      <c r="T636" s="215"/>
      <c r="V636" s="182"/>
      <c r="W636" s="183"/>
      <c r="X636" s="177"/>
      <c r="Y636" s="177"/>
      <c r="Z636" s="83"/>
      <c r="AA636" s="64"/>
      <c r="AB636" s="4"/>
      <c r="AC636" s="4"/>
      <c r="AD636" s="4"/>
      <c r="AE636" s="4"/>
      <c r="AF636" s="4"/>
      <c r="AG636" s="4"/>
      <c r="AH636" s="4"/>
      <c r="AI636" s="4"/>
      <c r="AJ636" s="4"/>
      <c r="AK636" s="4"/>
      <c r="AL636" s="4"/>
      <c r="AM636" s="4"/>
    </row>
    <row r="637" spans="1:39" s="3" customFormat="1" ht="15">
      <c r="A637" s="62" t="s">
        <v>759</v>
      </c>
      <c r="B637" s="62" t="s">
        <v>331</v>
      </c>
      <c r="C637" s="62"/>
      <c r="D637" s="62" t="s">
        <v>332</v>
      </c>
      <c r="E637" s="10"/>
      <c r="F637" s="10"/>
      <c r="G637" s="7"/>
      <c r="I637" s="62"/>
      <c r="J637" s="47"/>
      <c r="K637" s="109"/>
      <c r="M637" s="62"/>
      <c r="N637" s="214"/>
      <c r="P637" s="62">
        <v>1</v>
      </c>
      <c r="Q637" s="215">
        <v>700</v>
      </c>
      <c r="S637" s="62">
        <v>1</v>
      </c>
      <c r="T637" s="215">
        <v>750</v>
      </c>
      <c r="V637" s="182"/>
      <c r="W637" s="183"/>
      <c r="X637" s="177"/>
      <c r="Y637" s="177"/>
      <c r="Z637" s="83"/>
      <c r="AA637" s="64"/>
      <c r="AB637" s="4"/>
      <c r="AC637" s="4"/>
      <c r="AD637" s="4"/>
      <c r="AE637" s="4"/>
      <c r="AF637" s="4"/>
      <c r="AG637" s="4"/>
      <c r="AH637" s="4"/>
      <c r="AI637" s="4"/>
      <c r="AJ637" s="4"/>
      <c r="AK637" s="4"/>
      <c r="AL637" s="4"/>
      <c r="AM637" s="4"/>
    </row>
    <row r="638" spans="1:39" s="3" customFormat="1" ht="15">
      <c r="A638" s="62" t="s">
        <v>759</v>
      </c>
      <c r="B638" s="62" t="s">
        <v>288</v>
      </c>
      <c r="C638" s="62"/>
      <c r="D638" s="62" t="s">
        <v>289</v>
      </c>
      <c r="E638" s="10"/>
      <c r="F638" s="10"/>
      <c r="G638" s="7"/>
      <c r="I638" s="62"/>
      <c r="J638" s="47"/>
      <c r="K638" s="109"/>
      <c r="M638" s="62"/>
      <c r="N638" s="214"/>
      <c r="P638" s="62">
        <v>1</v>
      </c>
      <c r="Q638" s="215">
        <v>700</v>
      </c>
      <c r="S638" s="62"/>
      <c r="T638" s="215"/>
      <c r="V638" s="182"/>
      <c r="W638" s="183"/>
      <c r="X638" s="177"/>
      <c r="Y638" s="177"/>
      <c r="Z638" s="83"/>
      <c r="AA638" s="64"/>
      <c r="AB638" s="4"/>
      <c r="AC638" s="4"/>
      <c r="AD638" s="4"/>
      <c r="AE638" s="4"/>
      <c r="AF638" s="4"/>
      <c r="AG638" s="4"/>
      <c r="AH638" s="4"/>
      <c r="AI638" s="4"/>
      <c r="AJ638" s="4"/>
      <c r="AK638" s="4"/>
      <c r="AL638" s="4"/>
      <c r="AM638" s="4"/>
    </row>
    <row r="639" spans="1:39" s="3" customFormat="1" ht="15">
      <c r="A639" s="62" t="s">
        <v>759</v>
      </c>
      <c r="B639" s="62" t="s">
        <v>357</v>
      </c>
      <c r="C639" s="62"/>
      <c r="D639" s="62" t="s">
        <v>289</v>
      </c>
      <c r="E639" s="10"/>
      <c r="F639" s="10"/>
      <c r="G639" s="7"/>
      <c r="I639" s="62"/>
      <c r="J639" s="47"/>
      <c r="K639" s="109"/>
      <c r="M639" s="62"/>
      <c r="N639" s="214"/>
      <c r="P639" s="62">
        <v>3</v>
      </c>
      <c r="Q639" s="215">
        <v>709.54</v>
      </c>
      <c r="S639" s="62"/>
      <c r="T639" s="215"/>
      <c r="V639" s="182"/>
      <c r="W639" s="183"/>
      <c r="X639" s="177"/>
      <c r="Y639" s="177"/>
      <c r="Z639" s="83"/>
      <c r="AA639" s="64"/>
      <c r="AB639" s="4"/>
      <c r="AC639" s="4"/>
      <c r="AD639" s="4"/>
      <c r="AE639" s="4"/>
      <c r="AF639" s="4"/>
      <c r="AG639" s="4"/>
      <c r="AH639" s="4"/>
      <c r="AI639" s="4"/>
      <c r="AJ639" s="4"/>
      <c r="AK639" s="4"/>
      <c r="AL639" s="4"/>
      <c r="AM639" s="4"/>
    </row>
    <row r="640" spans="1:39" s="3" customFormat="1" ht="15">
      <c r="A640" s="62" t="s">
        <v>759</v>
      </c>
      <c r="B640" s="62" t="s">
        <v>134</v>
      </c>
      <c r="C640" s="62"/>
      <c r="D640" s="62" t="s">
        <v>135</v>
      </c>
      <c r="E640" s="10"/>
      <c r="F640" s="10"/>
      <c r="G640" s="7"/>
      <c r="I640" s="62"/>
      <c r="J640" s="47"/>
      <c r="K640" s="109"/>
      <c r="M640" s="62">
        <v>1</v>
      </c>
      <c r="N640" s="214">
        <v>400</v>
      </c>
      <c r="P640" s="62">
        <v>4</v>
      </c>
      <c r="Q640" s="215">
        <v>2063.4899999999998</v>
      </c>
      <c r="S640" s="62"/>
      <c r="T640" s="215"/>
      <c r="V640" s="182"/>
      <c r="W640" s="183"/>
      <c r="X640" s="177"/>
      <c r="Y640" s="177"/>
      <c r="Z640" s="83"/>
      <c r="AA640" s="64"/>
      <c r="AB640" s="4"/>
      <c r="AC640" s="4"/>
      <c r="AD640" s="4"/>
      <c r="AE640" s="4"/>
      <c r="AF640" s="4"/>
      <c r="AG640" s="4"/>
      <c r="AH640" s="4"/>
      <c r="AI640" s="4"/>
      <c r="AJ640" s="4"/>
      <c r="AK640" s="4"/>
      <c r="AL640" s="4"/>
      <c r="AM640" s="4"/>
    </row>
    <row r="641" spans="1:39" s="3" customFormat="1" ht="15">
      <c r="A641" s="62" t="s">
        <v>759</v>
      </c>
      <c r="B641" s="62" t="s">
        <v>238</v>
      </c>
      <c r="C641" s="62"/>
      <c r="D641" s="62" t="s">
        <v>137</v>
      </c>
      <c r="E641" s="10"/>
      <c r="F641" s="10"/>
      <c r="G641" s="7"/>
      <c r="I641" s="62"/>
      <c r="J641" s="47"/>
      <c r="K641" s="109"/>
      <c r="M641" s="62">
        <v>1</v>
      </c>
      <c r="N641" s="214">
        <v>350</v>
      </c>
      <c r="P641" s="62">
        <v>5</v>
      </c>
      <c r="Q641" s="215">
        <v>1500.34</v>
      </c>
      <c r="S641" s="62">
        <v>1</v>
      </c>
      <c r="T641" s="215">
        <v>750</v>
      </c>
      <c r="V641" s="182"/>
      <c r="W641" s="183"/>
      <c r="X641" s="177"/>
      <c r="Y641" s="177"/>
      <c r="Z641" s="83"/>
      <c r="AA641" s="64"/>
      <c r="AB641" s="4"/>
      <c r="AC641" s="4"/>
      <c r="AD641" s="4"/>
      <c r="AE641" s="4"/>
      <c r="AF641" s="4"/>
      <c r="AG641" s="4"/>
      <c r="AH641" s="4"/>
      <c r="AI641" s="4"/>
      <c r="AJ641" s="4"/>
      <c r="AK641" s="4"/>
      <c r="AL641" s="4"/>
      <c r="AM641" s="4"/>
    </row>
    <row r="642" spans="1:39" s="3" customFormat="1" ht="15">
      <c r="A642" s="62" t="s">
        <v>759</v>
      </c>
      <c r="B642" s="62" t="s">
        <v>136</v>
      </c>
      <c r="C642" s="62"/>
      <c r="D642" s="62" t="s">
        <v>137</v>
      </c>
      <c r="E642" s="10"/>
      <c r="F642" s="10"/>
      <c r="G642" s="7"/>
      <c r="I642" s="62"/>
      <c r="J642" s="47"/>
      <c r="K642" s="109"/>
      <c r="M642" s="62">
        <v>4</v>
      </c>
      <c r="N642" s="214">
        <v>1273.6300000000001</v>
      </c>
      <c r="P642" s="62">
        <v>2</v>
      </c>
      <c r="Q642" s="215">
        <v>1400</v>
      </c>
      <c r="S642" s="62"/>
      <c r="T642" s="215"/>
      <c r="V642" s="182"/>
      <c r="W642" s="183"/>
      <c r="X642" s="177"/>
      <c r="Y642" s="177"/>
      <c r="Z642" s="83"/>
      <c r="AA642" s="64"/>
      <c r="AB642" s="4"/>
      <c r="AC642" s="4"/>
      <c r="AD642" s="4"/>
      <c r="AE642" s="4"/>
      <c r="AF642" s="4"/>
      <c r="AG642" s="4"/>
      <c r="AH642" s="4"/>
      <c r="AI642" s="4"/>
      <c r="AJ642" s="4"/>
      <c r="AK642" s="4"/>
      <c r="AL642" s="4"/>
      <c r="AM642" s="4"/>
    </row>
    <row r="643" spans="1:39" s="3" customFormat="1" ht="15">
      <c r="A643" s="62" t="s">
        <v>759</v>
      </c>
      <c r="B643" s="62" t="s">
        <v>378</v>
      </c>
      <c r="C643" s="62"/>
      <c r="D643" s="62" t="s">
        <v>379</v>
      </c>
      <c r="E643" s="10"/>
      <c r="F643" s="10"/>
      <c r="G643" s="7"/>
      <c r="I643" s="62"/>
      <c r="J643" s="47"/>
      <c r="K643" s="109"/>
      <c r="M643" s="62">
        <v>1</v>
      </c>
      <c r="N643" s="214">
        <v>200</v>
      </c>
      <c r="P643" s="62">
        <v>1</v>
      </c>
      <c r="Q643" s="215">
        <v>350</v>
      </c>
      <c r="S643" s="62">
        <v>1</v>
      </c>
      <c r="T643" s="215">
        <v>421.57</v>
      </c>
      <c r="V643" s="182"/>
      <c r="W643" s="183"/>
      <c r="X643" s="177"/>
      <c r="Y643" s="177"/>
      <c r="Z643" s="83"/>
      <c r="AA643" s="64"/>
      <c r="AB643" s="4"/>
      <c r="AC643" s="4"/>
      <c r="AD643" s="4"/>
      <c r="AE643" s="4"/>
      <c r="AF643" s="4"/>
      <c r="AG643" s="4"/>
      <c r="AH643" s="4"/>
      <c r="AI643" s="4"/>
      <c r="AJ643" s="4"/>
      <c r="AK643" s="4"/>
      <c r="AL643" s="4"/>
      <c r="AM643" s="4"/>
    </row>
    <row r="644" spans="1:39" s="3" customFormat="1" ht="15">
      <c r="A644" s="62" t="s">
        <v>759</v>
      </c>
      <c r="B644" s="62" t="s">
        <v>381</v>
      </c>
      <c r="C644" s="62"/>
      <c r="D644" s="62" t="s">
        <v>168</v>
      </c>
      <c r="E644" s="10"/>
      <c r="F644" s="10"/>
      <c r="G644" s="7"/>
      <c r="I644" s="62"/>
      <c r="J644" s="47"/>
      <c r="K644" s="109"/>
      <c r="M644" s="62">
        <v>1</v>
      </c>
      <c r="N644" s="214">
        <v>182.94</v>
      </c>
      <c r="P644" s="62">
        <v>1</v>
      </c>
      <c r="Q644" s="215">
        <v>700</v>
      </c>
      <c r="S644" s="62"/>
      <c r="T644" s="215"/>
      <c r="V644" s="182"/>
      <c r="W644" s="183"/>
      <c r="X644" s="177"/>
      <c r="Y644" s="177"/>
      <c r="Z644" s="83"/>
      <c r="AA644" s="64"/>
      <c r="AB644" s="4"/>
      <c r="AC644" s="4"/>
      <c r="AD644" s="4"/>
      <c r="AE644" s="4"/>
      <c r="AF644" s="4"/>
      <c r="AG644" s="4"/>
      <c r="AH644" s="4"/>
      <c r="AI644" s="4"/>
      <c r="AJ644" s="4"/>
      <c r="AK644" s="4"/>
      <c r="AL644" s="4"/>
      <c r="AM644" s="4"/>
    </row>
    <row r="645" spans="1:39" s="3" customFormat="1" ht="15">
      <c r="A645" s="62" t="s">
        <v>759</v>
      </c>
      <c r="B645" s="62" t="s">
        <v>325</v>
      </c>
      <c r="C645" s="62"/>
      <c r="D645" s="62" t="s">
        <v>122</v>
      </c>
      <c r="E645" s="10"/>
      <c r="F645" s="10"/>
      <c r="G645" s="7"/>
      <c r="I645" s="62"/>
      <c r="J645" s="47"/>
      <c r="K645" s="109"/>
      <c r="M645" s="62"/>
      <c r="N645" s="214"/>
      <c r="P645" s="62">
        <v>1</v>
      </c>
      <c r="Q645" s="215">
        <v>200</v>
      </c>
      <c r="S645" s="62"/>
      <c r="T645" s="215"/>
      <c r="V645" s="182"/>
      <c r="W645" s="183"/>
      <c r="X645" s="177"/>
      <c r="Y645" s="177"/>
      <c r="Z645" s="83"/>
      <c r="AA645" s="64"/>
      <c r="AB645" s="4"/>
      <c r="AC645" s="4"/>
      <c r="AD645" s="4"/>
      <c r="AE645" s="4"/>
      <c r="AF645" s="4"/>
      <c r="AG645" s="4"/>
      <c r="AH645" s="4"/>
      <c r="AI645" s="4"/>
      <c r="AJ645" s="4"/>
      <c r="AK645" s="4"/>
      <c r="AL645" s="4"/>
      <c r="AM645" s="4"/>
    </row>
    <row r="646" spans="1:39" s="3" customFormat="1" ht="15">
      <c r="A646" s="62" t="s">
        <v>759</v>
      </c>
      <c r="B646" s="62" t="s">
        <v>144</v>
      </c>
      <c r="C646" s="62"/>
      <c r="D646" s="62" t="s">
        <v>122</v>
      </c>
      <c r="E646" s="10"/>
      <c r="F646" s="10"/>
      <c r="G646" s="7"/>
      <c r="I646" s="62"/>
      <c r="J646" s="47"/>
      <c r="K646" s="109"/>
      <c r="M646" s="62">
        <v>2</v>
      </c>
      <c r="N646" s="214">
        <v>759.32</v>
      </c>
      <c r="P646" s="62">
        <v>3</v>
      </c>
      <c r="Q646" s="215">
        <v>1169.75</v>
      </c>
      <c r="S646" s="62"/>
      <c r="T646" s="215"/>
      <c r="V646" s="182"/>
      <c r="W646" s="183"/>
      <c r="X646" s="177"/>
      <c r="Y646" s="177"/>
      <c r="Z646" s="83"/>
      <c r="AA646" s="64"/>
      <c r="AB646" s="4"/>
      <c r="AC646" s="4"/>
      <c r="AD646" s="4"/>
      <c r="AE646" s="4"/>
      <c r="AF646" s="4"/>
      <c r="AG646" s="4"/>
      <c r="AH646" s="4"/>
      <c r="AI646" s="4"/>
      <c r="AJ646" s="4"/>
      <c r="AK646" s="4"/>
      <c r="AL646" s="4"/>
      <c r="AM646" s="4"/>
    </row>
    <row r="647" spans="1:39" s="3" customFormat="1" ht="15">
      <c r="A647" s="62" t="s">
        <v>759</v>
      </c>
      <c r="B647" s="62" t="s">
        <v>271</v>
      </c>
      <c r="C647" s="62"/>
      <c r="D647" s="62" t="s">
        <v>266</v>
      </c>
      <c r="E647" s="10"/>
      <c r="F647" s="10"/>
      <c r="G647" s="7"/>
      <c r="I647" s="62"/>
      <c r="J647" s="47"/>
      <c r="K647" s="109"/>
      <c r="M647" s="62"/>
      <c r="N647" s="214"/>
      <c r="P647" s="62">
        <v>1</v>
      </c>
      <c r="Q647" s="215">
        <v>200</v>
      </c>
      <c r="S647" s="62"/>
      <c r="T647" s="215"/>
      <c r="V647" s="182"/>
      <c r="W647" s="183"/>
      <c r="X647" s="177"/>
      <c r="Y647" s="177"/>
      <c r="Z647" s="83"/>
      <c r="AA647" s="64"/>
      <c r="AB647" s="4"/>
      <c r="AC647" s="4"/>
      <c r="AD647" s="4"/>
      <c r="AE647" s="4"/>
      <c r="AF647" s="4"/>
      <c r="AG647" s="4"/>
      <c r="AH647" s="4"/>
      <c r="AI647" s="4"/>
      <c r="AJ647" s="4"/>
      <c r="AK647" s="4"/>
      <c r="AL647" s="4"/>
      <c r="AM647" s="4"/>
    </row>
    <row r="648" spans="1:39" s="3" customFormat="1" ht="15">
      <c r="A648" s="62" t="s">
        <v>759</v>
      </c>
      <c r="B648" s="62" t="s">
        <v>384</v>
      </c>
      <c r="C648" s="62"/>
      <c r="D648" s="62" t="s">
        <v>266</v>
      </c>
      <c r="E648" s="10"/>
      <c r="F648" s="10"/>
      <c r="G648" s="7"/>
      <c r="I648" s="62"/>
      <c r="J648" s="47"/>
      <c r="K648" s="109"/>
      <c r="M648" s="62">
        <v>1</v>
      </c>
      <c r="N648" s="214">
        <v>400</v>
      </c>
      <c r="P648" s="62">
        <v>1</v>
      </c>
      <c r="Q648" s="215">
        <v>350</v>
      </c>
      <c r="S648" s="62"/>
      <c r="T648" s="215"/>
      <c r="V648" s="182"/>
      <c r="W648" s="183"/>
      <c r="X648" s="177"/>
      <c r="Y648" s="177"/>
      <c r="Z648" s="83"/>
      <c r="AA648" s="64"/>
      <c r="AB648" s="4"/>
      <c r="AC648" s="4"/>
      <c r="AD648" s="4"/>
      <c r="AE648" s="4"/>
      <c r="AF648" s="4"/>
      <c r="AG648" s="4"/>
      <c r="AH648" s="4"/>
      <c r="AI648" s="4"/>
      <c r="AJ648" s="4"/>
      <c r="AK648" s="4"/>
      <c r="AL648" s="4"/>
      <c r="AM648" s="4"/>
    </row>
    <row r="649" spans="1:39" s="3" customFormat="1" ht="15">
      <c r="A649" s="62" t="s">
        <v>759</v>
      </c>
      <c r="B649" s="62" t="s">
        <v>204</v>
      </c>
      <c r="C649" s="62"/>
      <c r="D649" s="62" t="s">
        <v>205</v>
      </c>
      <c r="E649" s="10"/>
      <c r="F649" s="10"/>
      <c r="G649" s="7"/>
      <c r="I649" s="62"/>
      <c r="J649" s="47"/>
      <c r="K649" s="109"/>
      <c r="M649" s="62">
        <v>1</v>
      </c>
      <c r="N649" s="214">
        <v>178.41</v>
      </c>
      <c r="P649" s="62">
        <v>1</v>
      </c>
      <c r="Q649" s="215">
        <v>400</v>
      </c>
      <c r="S649" s="62"/>
      <c r="T649" s="215"/>
      <c r="V649" s="182"/>
      <c r="W649" s="183"/>
      <c r="X649" s="177"/>
      <c r="Y649" s="177"/>
      <c r="Z649" s="83"/>
      <c r="AA649" s="64"/>
      <c r="AB649" s="4"/>
      <c r="AC649" s="4"/>
      <c r="AD649" s="4"/>
      <c r="AE649" s="4"/>
      <c r="AF649" s="4"/>
      <c r="AG649" s="4"/>
      <c r="AH649" s="4"/>
      <c r="AI649" s="4"/>
      <c r="AJ649" s="4"/>
      <c r="AK649" s="4"/>
      <c r="AL649" s="4"/>
      <c r="AM649" s="4"/>
    </row>
    <row r="650" spans="1:39" s="3" customFormat="1" ht="15">
      <c r="A650" s="62" t="s">
        <v>759</v>
      </c>
      <c r="B650" s="62" t="s">
        <v>387</v>
      </c>
      <c r="C650" s="62"/>
      <c r="D650" s="62" t="s">
        <v>205</v>
      </c>
      <c r="E650" s="10"/>
      <c r="F650" s="10"/>
      <c r="G650" s="7"/>
      <c r="I650" s="62"/>
      <c r="J650" s="47"/>
      <c r="K650" s="109"/>
      <c r="M650" s="62"/>
      <c r="N650" s="214"/>
      <c r="P650" s="62">
        <v>1</v>
      </c>
      <c r="Q650" s="215">
        <v>400</v>
      </c>
      <c r="S650" s="62"/>
      <c r="T650" s="215"/>
      <c r="V650" s="182"/>
      <c r="W650" s="183"/>
      <c r="X650" s="177"/>
      <c r="Y650" s="177"/>
      <c r="Z650" s="83"/>
      <c r="AA650" s="64"/>
      <c r="AB650" s="4"/>
      <c r="AC650" s="4"/>
      <c r="AD650" s="4"/>
      <c r="AE650" s="4"/>
      <c r="AF650" s="4"/>
      <c r="AG650" s="4"/>
      <c r="AH650" s="4"/>
      <c r="AI650" s="4"/>
      <c r="AJ650" s="4"/>
      <c r="AK650" s="4"/>
      <c r="AL650" s="4"/>
      <c r="AM650" s="4"/>
    </row>
    <row r="651" spans="1:39" s="3" customFormat="1" ht="15">
      <c r="A651" s="62" t="s">
        <v>759</v>
      </c>
      <c r="B651" s="62" t="s">
        <v>389</v>
      </c>
      <c r="C651" s="62"/>
      <c r="D651" s="62" t="s">
        <v>224</v>
      </c>
      <c r="E651" s="10"/>
      <c r="F651" s="10"/>
      <c r="G651" s="7"/>
      <c r="I651" s="62"/>
      <c r="J651" s="47"/>
      <c r="K651" s="109"/>
      <c r="M651" s="62">
        <v>2</v>
      </c>
      <c r="N651" s="214">
        <v>609.03</v>
      </c>
      <c r="P651" s="62">
        <v>1</v>
      </c>
      <c r="Q651" s="215">
        <v>350</v>
      </c>
      <c r="S651" s="62"/>
      <c r="T651" s="215"/>
      <c r="V651" s="182"/>
      <c r="W651" s="183"/>
      <c r="X651" s="177"/>
      <c r="Y651" s="177"/>
      <c r="Z651" s="83"/>
      <c r="AA651" s="64"/>
      <c r="AB651" s="4"/>
      <c r="AC651" s="4"/>
      <c r="AD651" s="4"/>
      <c r="AE651" s="4"/>
      <c r="AF651" s="4"/>
      <c r="AG651" s="4"/>
      <c r="AH651" s="4"/>
      <c r="AI651" s="4"/>
      <c r="AJ651" s="4"/>
      <c r="AK651" s="4"/>
      <c r="AL651" s="4"/>
      <c r="AM651" s="4"/>
    </row>
    <row r="652" spans="1:39" s="3" customFormat="1" ht="15">
      <c r="A652" s="62" t="s">
        <v>759</v>
      </c>
      <c r="B652" s="62" t="s">
        <v>213</v>
      </c>
      <c r="C652" s="62"/>
      <c r="D652" s="62" t="s">
        <v>103</v>
      </c>
      <c r="E652" s="10"/>
      <c r="F652" s="10"/>
      <c r="G652" s="7"/>
      <c r="I652" s="62"/>
      <c r="J652" s="47"/>
      <c r="K652" s="109"/>
      <c r="M652" s="62">
        <v>1</v>
      </c>
      <c r="N652" s="214">
        <v>400</v>
      </c>
      <c r="P652" s="62">
        <v>1</v>
      </c>
      <c r="Q652" s="215">
        <v>200</v>
      </c>
      <c r="S652" s="62"/>
      <c r="T652" s="215"/>
      <c r="V652" s="182"/>
      <c r="W652" s="183"/>
      <c r="X652" s="177"/>
      <c r="Y652" s="177"/>
      <c r="Z652" s="83"/>
      <c r="AA652" s="64"/>
      <c r="AB652" s="4"/>
      <c r="AC652" s="4"/>
      <c r="AD652" s="4"/>
      <c r="AE652" s="4"/>
      <c r="AF652" s="4"/>
      <c r="AG652" s="4"/>
      <c r="AH652" s="4"/>
      <c r="AI652" s="4"/>
      <c r="AJ652" s="4"/>
      <c r="AK652" s="4"/>
      <c r="AL652" s="4"/>
      <c r="AM652" s="4"/>
    </row>
    <row r="653" spans="1:39" s="3" customFormat="1" ht="15">
      <c r="A653" s="62" t="s">
        <v>759</v>
      </c>
      <c r="B653" s="62" t="s">
        <v>152</v>
      </c>
      <c r="C653" s="62"/>
      <c r="D653" s="62" t="s">
        <v>103</v>
      </c>
      <c r="E653" s="10"/>
      <c r="F653" s="10"/>
      <c r="G653" s="7"/>
      <c r="I653" s="62"/>
      <c r="J653" s="47"/>
      <c r="K653" s="109"/>
      <c r="M653" s="62"/>
      <c r="N653" s="214"/>
      <c r="P653" s="62">
        <v>5</v>
      </c>
      <c r="Q653" s="215">
        <v>2037.44</v>
      </c>
      <c r="S653" s="62">
        <v>4</v>
      </c>
      <c r="T653" s="215">
        <v>2600.0300000000002</v>
      </c>
      <c r="V653" s="182"/>
      <c r="W653" s="183"/>
      <c r="X653" s="177"/>
      <c r="Y653" s="177"/>
      <c r="Z653" s="83"/>
      <c r="AA653" s="64"/>
      <c r="AB653" s="4"/>
      <c r="AC653" s="4"/>
      <c r="AD653" s="4"/>
      <c r="AE653" s="4"/>
      <c r="AF653" s="4"/>
      <c r="AG653" s="4"/>
      <c r="AH653" s="4"/>
      <c r="AI653" s="4"/>
      <c r="AJ653" s="4"/>
      <c r="AK653" s="4"/>
      <c r="AL653" s="4"/>
      <c r="AM653" s="4"/>
    </row>
    <row r="654" spans="1:39" s="3" customFormat="1" ht="15">
      <c r="A654" s="62" t="s">
        <v>759</v>
      </c>
      <c r="B654" s="62" t="s">
        <v>400</v>
      </c>
      <c r="C654" s="62"/>
      <c r="D654" s="62" t="s">
        <v>335</v>
      </c>
      <c r="E654" s="10"/>
      <c r="F654" s="10"/>
      <c r="G654" s="7"/>
      <c r="I654" s="62"/>
      <c r="J654" s="47"/>
      <c r="K654" s="109"/>
      <c r="M654" s="62"/>
      <c r="N654" s="214"/>
      <c r="P654" s="62">
        <v>2</v>
      </c>
      <c r="Q654" s="215">
        <v>800</v>
      </c>
      <c r="S654" s="62"/>
      <c r="T654" s="215"/>
      <c r="V654" s="182"/>
      <c r="W654" s="183"/>
      <c r="X654" s="177"/>
      <c r="Y654" s="177"/>
      <c r="Z654" s="83"/>
      <c r="AA654" s="64"/>
      <c r="AB654" s="4"/>
      <c r="AC654" s="4"/>
      <c r="AD654" s="4"/>
      <c r="AE654" s="4"/>
      <c r="AF654" s="4"/>
      <c r="AG654" s="4"/>
      <c r="AH654" s="4"/>
      <c r="AI654" s="4"/>
      <c r="AJ654" s="4"/>
      <c r="AK654" s="4"/>
      <c r="AL654" s="4"/>
      <c r="AM654" s="4"/>
    </row>
    <row r="655" spans="1:39" s="3" customFormat="1" ht="15">
      <c r="A655" s="62" t="s">
        <v>759</v>
      </c>
      <c r="B655" s="62" t="s">
        <v>760</v>
      </c>
      <c r="C655" s="62"/>
      <c r="D655" s="62" t="s">
        <v>89</v>
      </c>
      <c r="E655" s="10"/>
      <c r="F655" s="10"/>
      <c r="G655" s="7"/>
      <c r="I655" s="62"/>
      <c r="J655" s="47"/>
      <c r="K655" s="109"/>
      <c r="M655" s="62">
        <v>1</v>
      </c>
      <c r="N655" s="214">
        <v>223.81</v>
      </c>
      <c r="P655" s="62">
        <v>2</v>
      </c>
      <c r="Q655" s="215">
        <v>701.71</v>
      </c>
      <c r="S655" s="62"/>
      <c r="T655" s="215"/>
      <c r="V655" s="182"/>
      <c r="W655" s="183"/>
      <c r="X655" s="177"/>
      <c r="Y655" s="177"/>
      <c r="Z655" s="83"/>
      <c r="AA655" s="64"/>
      <c r="AB655" s="4"/>
      <c r="AC655" s="4"/>
      <c r="AD655" s="4"/>
      <c r="AE655" s="4"/>
      <c r="AF655" s="4"/>
      <c r="AG655" s="4"/>
      <c r="AH655" s="4"/>
      <c r="AI655" s="4"/>
      <c r="AJ655" s="4"/>
      <c r="AK655" s="4"/>
      <c r="AL655" s="4"/>
      <c r="AM655" s="4"/>
    </row>
    <row r="656" spans="1:39" s="3" customFormat="1" ht="15">
      <c r="A656" s="62" t="s">
        <v>759</v>
      </c>
      <c r="B656" s="62" t="s">
        <v>181</v>
      </c>
      <c r="C656" s="62"/>
      <c r="D656" s="62" t="s">
        <v>182</v>
      </c>
      <c r="E656" s="10"/>
      <c r="F656" s="10"/>
      <c r="G656" s="7"/>
      <c r="I656" s="62"/>
      <c r="J656" s="47"/>
      <c r="K656" s="109"/>
      <c r="M656" s="62">
        <v>1</v>
      </c>
      <c r="N656" s="214">
        <v>350</v>
      </c>
      <c r="P656" s="62">
        <v>1</v>
      </c>
      <c r="Q656" s="215">
        <v>400</v>
      </c>
      <c r="S656" s="62"/>
      <c r="T656" s="215"/>
      <c r="V656" s="182"/>
      <c r="W656" s="183"/>
      <c r="X656" s="177"/>
      <c r="Y656" s="177"/>
      <c r="Z656" s="83"/>
      <c r="AA656" s="64"/>
      <c r="AB656" s="4"/>
      <c r="AC656" s="4"/>
      <c r="AD656" s="4"/>
      <c r="AE656" s="4"/>
      <c r="AF656" s="4"/>
      <c r="AG656" s="4"/>
      <c r="AH656" s="4"/>
      <c r="AI656" s="4"/>
      <c r="AJ656" s="4"/>
      <c r="AK656" s="4"/>
      <c r="AL656" s="4"/>
      <c r="AM656" s="4"/>
    </row>
    <row r="657" spans="1:39" s="3" customFormat="1" ht="15">
      <c r="A657" s="62" t="s">
        <v>759</v>
      </c>
      <c r="B657" s="62" t="s">
        <v>212</v>
      </c>
      <c r="C657" s="62"/>
      <c r="D657" s="62" t="s">
        <v>112</v>
      </c>
      <c r="E657" s="10"/>
      <c r="F657" s="10"/>
      <c r="G657" s="7"/>
      <c r="I657" s="62"/>
      <c r="J657" s="47"/>
      <c r="K657" s="109"/>
      <c r="M657" s="62"/>
      <c r="N657" s="214"/>
      <c r="P657" s="62">
        <v>1</v>
      </c>
      <c r="Q657" s="215">
        <v>400</v>
      </c>
      <c r="S657" s="62"/>
      <c r="T657" s="215"/>
      <c r="V657" s="182"/>
      <c r="W657" s="183"/>
      <c r="X657" s="177"/>
      <c r="Y657" s="177"/>
      <c r="Z657" s="83"/>
      <c r="AA657" s="64"/>
      <c r="AB657" s="4"/>
      <c r="AC657" s="4"/>
      <c r="AD657" s="4"/>
      <c r="AE657" s="4"/>
      <c r="AF657" s="4"/>
      <c r="AG657" s="4"/>
      <c r="AH657" s="4"/>
      <c r="AI657" s="4"/>
      <c r="AJ657" s="4"/>
      <c r="AK657" s="4"/>
      <c r="AL657" s="4"/>
      <c r="AM657" s="4"/>
    </row>
    <row r="658" spans="1:39" s="3" customFormat="1" ht="15">
      <c r="A658" s="62" t="s">
        <v>759</v>
      </c>
      <c r="B658" s="62" t="s">
        <v>88</v>
      </c>
      <c r="C658" s="62"/>
      <c r="D658" s="62" t="s">
        <v>90</v>
      </c>
      <c r="E658" s="10"/>
      <c r="F658" s="10"/>
      <c r="G658" s="7"/>
      <c r="I658" s="62"/>
      <c r="J658" s="47"/>
      <c r="K658" s="109"/>
      <c r="M658" s="62">
        <v>2</v>
      </c>
      <c r="N658" s="214">
        <v>800</v>
      </c>
      <c r="P658" s="62">
        <v>3</v>
      </c>
      <c r="Q658" s="215">
        <v>1750</v>
      </c>
      <c r="S658" s="62"/>
      <c r="T658" s="215"/>
      <c r="V658" s="182"/>
      <c r="W658" s="183"/>
      <c r="X658" s="177"/>
      <c r="Y658" s="177"/>
      <c r="Z658" s="83"/>
      <c r="AA658" s="64"/>
      <c r="AB658" s="4"/>
      <c r="AC658" s="4"/>
      <c r="AD658" s="4"/>
      <c r="AE658" s="4"/>
      <c r="AF658" s="4"/>
      <c r="AG658" s="4"/>
      <c r="AH658" s="4"/>
      <c r="AI658" s="4"/>
      <c r="AJ658" s="4"/>
      <c r="AK658" s="4"/>
      <c r="AL658" s="4"/>
      <c r="AM658" s="4"/>
    </row>
    <row r="659" spans="1:39" s="3" customFormat="1" ht="15">
      <c r="A659" s="62" t="s">
        <v>759</v>
      </c>
      <c r="B659" s="62" t="s">
        <v>380</v>
      </c>
      <c r="C659" s="62"/>
      <c r="D659" s="62" t="s">
        <v>187</v>
      </c>
      <c r="E659" s="10"/>
      <c r="F659" s="10"/>
      <c r="G659" s="7"/>
      <c r="I659" s="62"/>
      <c r="J659" s="47"/>
      <c r="K659" s="109"/>
      <c r="M659" s="62"/>
      <c r="N659" s="214"/>
      <c r="P659" s="62">
        <v>1</v>
      </c>
      <c r="Q659" s="215">
        <v>700</v>
      </c>
      <c r="S659" s="62"/>
      <c r="T659" s="215"/>
      <c r="V659" s="182"/>
      <c r="W659" s="183"/>
      <c r="X659" s="177"/>
      <c r="Y659" s="177"/>
      <c r="Z659" s="83"/>
      <c r="AA659" s="64"/>
      <c r="AB659" s="4"/>
      <c r="AC659" s="4"/>
      <c r="AD659" s="4"/>
      <c r="AE659" s="4"/>
      <c r="AF659" s="4"/>
      <c r="AG659" s="4"/>
      <c r="AH659" s="4"/>
      <c r="AI659" s="4"/>
      <c r="AJ659" s="4"/>
      <c r="AK659" s="4"/>
      <c r="AL659" s="4"/>
      <c r="AM659" s="4"/>
    </row>
    <row r="660" spans="1:39" s="3" customFormat="1" ht="15">
      <c r="A660" s="62" t="s">
        <v>759</v>
      </c>
      <c r="B660" s="62" t="s">
        <v>106</v>
      </c>
      <c r="C660" s="62"/>
      <c r="D660" s="62" t="s">
        <v>107</v>
      </c>
      <c r="E660" s="10"/>
      <c r="F660" s="10"/>
      <c r="G660" s="7"/>
      <c r="I660" s="62"/>
      <c r="J660" s="47"/>
      <c r="K660" s="109"/>
      <c r="M660" s="62"/>
      <c r="N660" s="214"/>
      <c r="P660" s="62">
        <v>2</v>
      </c>
      <c r="Q660" s="215">
        <v>800</v>
      </c>
      <c r="S660" s="62">
        <v>1</v>
      </c>
      <c r="T660" s="215">
        <v>612.35</v>
      </c>
      <c r="V660" s="182"/>
      <c r="W660" s="183"/>
      <c r="X660" s="177"/>
      <c r="Y660" s="177"/>
      <c r="Z660" s="83"/>
      <c r="AA660" s="64"/>
      <c r="AB660" s="4"/>
      <c r="AC660" s="4"/>
      <c r="AD660" s="4"/>
      <c r="AE660" s="4"/>
      <c r="AF660" s="4"/>
      <c r="AG660" s="4"/>
      <c r="AH660" s="4"/>
      <c r="AI660" s="4"/>
      <c r="AJ660" s="4"/>
      <c r="AK660" s="4"/>
      <c r="AL660" s="4"/>
      <c r="AM660" s="4"/>
    </row>
    <row r="661" spans="1:39" s="3" customFormat="1" ht="15">
      <c r="A661" s="62" t="s">
        <v>759</v>
      </c>
      <c r="B661" s="62" t="s">
        <v>251</v>
      </c>
      <c r="C661" s="62"/>
      <c r="D661" s="62" t="s">
        <v>107</v>
      </c>
      <c r="E661" s="10"/>
      <c r="F661" s="10"/>
      <c r="G661" s="7"/>
      <c r="I661" s="62"/>
      <c r="J661" s="47"/>
      <c r="K661" s="109"/>
      <c r="M661" s="62"/>
      <c r="N661" s="214"/>
      <c r="P661" s="62">
        <v>1</v>
      </c>
      <c r="Q661" s="215">
        <v>400</v>
      </c>
      <c r="S661" s="62"/>
      <c r="T661" s="215"/>
      <c r="V661" s="182"/>
      <c r="W661" s="183"/>
      <c r="X661" s="177"/>
      <c r="Y661" s="177"/>
      <c r="Z661" s="83"/>
      <c r="AA661" s="64"/>
      <c r="AB661" s="4"/>
      <c r="AC661" s="4"/>
      <c r="AD661" s="4"/>
      <c r="AE661" s="4"/>
      <c r="AF661" s="4"/>
      <c r="AG661" s="4"/>
      <c r="AH661" s="4"/>
      <c r="AI661" s="4"/>
      <c r="AJ661" s="4"/>
      <c r="AK661" s="4"/>
      <c r="AL661" s="4"/>
      <c r="AM661" s="4"/>
    </row>
    <row r="662" spans="1:39" s="3" customFormat="1" ht="15">
      <c r="A662" s="62" t="s">
        <v>759</v>
      </c>
      <c r="B662" s="62" t="s">
        <v>235</v>
      </c>
      <c r="C662" s="62"/>
      <c r="D662" s="62" t="s">
        <v>236</v>
      </c>
      <c r="E662" s="10"/>
      <c r="F662" s="10"/>
      <c r="G662" s="7"/>
      <c r="I662" s="62"/>
      <c r="J662" s="47"/>
      <c r="K662" s="109"/>
      <c r="M662" s="62">
        <v>1</v>
      </c>
      <c r="N662" s="214">
        <v>700</v>
      </c>
      <c r="P662" s="62"/>
      <c r="Q662" s="215"/>
      <c r="S662" s="62"/>
      <c r="T662" s="215"/>
      <c r="V662" s="182"/>
      <c r="W662" s="183"/>
      <c r="X662" s="177"/>
      <c r="Y662" s="177"/>
      <c r="Z662" s="83"/>
      <c r="AA662" s="64"/>
      <c r="AB662" s="4"/>
      <c r="AC662" s="4"/>
      <c r="AD662" s="4"/>
      <c r="AE662" s="4"/>
      <c r="AF662" s="4"/>
      <c r="AG662" s="4"/>
      <c r="AH662" s="4"/>
      <c r="AI662" s="4"/>
      <c r="AJ662" s="4"/>
      <c r="AK662" s="4"/>
      <c r="AL662" s="4"/>
      <c r="AM662" s="4"/>
    </row>
    <row r="663" spans="1:39" s="3" customFormat="1" ht="15">
      <c r="A663" s="62" t="s">
        <v>759</v>
      </c>
      <c r="B663" s="62" t="s">
        <v>113</v>
      </c>
      <c r="C663" s="62"/>
      <c r="D663" s="62" t="s">
        <v>114</v>
      </c>
      <c r="E663" s="10"/>
      <c r="F663" s="10"/>
      <c r="G663" s="7"/>
      <c r="I663" s="62"/>
      <c r="J663" s="47"/>
      <c r="K663" s="109"/>
      <c r="M663" s="62"/>
      <c r="N663" s="214"/>
      <c r="P663" s="62">
        <v>1</v>
      </c>
      <c r="Q663" s="215">
        <v>700</v>
      </c>
      <c r="S663" s="62"/>
      <c r="T663" s="215"/>
      <c r="V663" s="182"/>
      <c r="W663" s="183"/>
      <c r="X663" s="177"/>
      <c r="Y663" s="177"/>
      <c r="Z663" s="83"/>
      <c r="AA663" s="64"/>
      <c r="AB663" s="4"/>
      <c r="AC663" s="4"/>
      <c r="AD663" s="4"/>
      <c r="AE663" s="4"/>
      <c r="AF663" s="4"/>
      <c r="AG663" s="4"/>
      <c r="AH663" s="4"/>
      <c r="AI663" s="4"/>
      <c r="AJ663" s="4"/>
      <c r="AK663" s="4"/>
      <c r="AL663" s="4"/>
      <c r="AM663" s="4"/>
    </row>
    <row r="664" spans="1:39" s="3" customFormat="1" ht="15">
      <c r="A664" s="62" t="s">
        <v>759</v>
      </c>
      <c r="B664" s="62" t="s">
        <v>123</v>
      </c>
      <c r="C664" s="62"/>
      <c r="D664" s="62" t="s">
        <v>124</v>
      </c>
      <c r="E664" s="10"/>
      <c r="F664" s="10"/>
      <c r="G664" s="7"/>
      <c r="I664" s="62"/>
      <c r="J664" s="47"/>
      <c r="K664" s="109"/>
      <c r="M664" s="62">
        <v>1</v>
      </c>
      <c r="N664" s="214">
        <v>400</v>
      </c>
      <c r="P664" s="62"/>
      <c r="Q664" s="215"/>
      <c r="S664" s="62"/>
      <c r="T664" s="215"/>
      <c r="V664" s="182"/>
      <c r="W664" s="183"/>
      <c r="X664" s="177"/>
      <c r="Y664" s="177"/>
      <c r="Z664" s="83"/>
      <c r="AA664" s="64"/>
      <c r="AB664" s="4"/>
      <c r="AC664" s="4"/>
      <c r="AD664" s="4"/>
      <c r="AE664" s="4"/>
      <c r="AF664" s="4"/>
      <c r="AG664" s="4"/>
      <c r="AH664" s="4"/>
      <c r="AI664" s="4"/>
      <c r="AJ664" s="4"/>
      <c r="AK664" s="4"/>
      <c r="AL664" s="4"/>
      <c r="AM664" s="4"/>
    </row>
    <row r="665" spans="1:39" s="3" customFormat="1" ht="15">
      <c r="A665" s="62" t="s">
        <v>759</v>
      </c>
      <c r="B665" s="62" t="s">
        <v>109</v>
      </c>
      <c r="C665" s="62"/>
      <c r="D665" s="62" t="s">
        <v>110</v>
      </c>
      <c r="E665" s="10"/>
      <c r="F665" s="10"/>
      <c r="G665" s="7"/>
      <c r="I665" s="62"/>
      <c r="J665" s="47"/>
      <c r="K665" s="109"/>
      <c r="M665" s="62"/>
      <c r="N665" s="214"/>
      <c r="P665" s="62"/>
      <c r="Q665" s="215"/>
      <c r="S665" s="62">
        <v>1</v>
      </c>
      <c r="T665" s="215">
        <v>213.8</v>
      </c>
      <c r="V665" s="182"/>
      <c r="W665" s="183"/>
      <c r="X665" s="177"/>
      <c r="Y665" s="177"/>
      <c r="Z665" s="83"/>
      <c r="AA665" s="64"/>
      <c r="AB665" s="4"/>
      <c r="AC665" s="4"/>
      <c r="AD665" s="4"/>
      <c r="AE665" s="4"/>
      <c r="AF665" s="4"/>
      <c r="AG665" s="4"/>
      <c r="AH665" s="4"/>
      <c r="AI665" s="4"/>
      <c r="AJ665" s="4"/>
      <c r="AK665" s="4"/>
      <c r="AL665" s="4"/>
      <c r="AM665" s="4"/>
    </row>
    <row r="666" spans="1:39" s="3" customFormat="1" ht="15">
      <c r="A666" s="62" t="s">
        <v>759</v>
      </c>
      <c r="B666" s="62" t="s">
        <v>131</v>
      </c>
      <c r="C666" s="62"/>
      <c r="D666" s="62" t="s">
        <v>110</v>
      </c>
      <c r="E666" s="10"/>
      <c r="F666" s="10"/>
      <c r="G666" s="7"/>
      <c r="I666" s="62"/>
      <c r="J666" s="47"/>
      <c r="K666" s="109"/>
      <c r="M666" s="62">
        <v>1</v>
      </c>
      <c r="N666" s="214">
        <v>400</v>
      </c>
      <c r="P666" s="62">
        <v>5</v>
      </c>
      <c r="Q666" s="215">
        <v>2000</v>
      </c>
      <c r="S666" s="62"/>
      <c r="T666" s="215"/>
      <c r="V666" s="182"/>
      <c r="W666" s="183"/>
      <c r="X666" s="177"/>
      <c r="Y666" s="177"/>
      <c r="Z666" s="83"/>
      <c r="AA666" s="64"/>
      <c r="AB666" s="4"/>
      <c r="AC666" s="4"/>
      <c r="AD666" s="4"/>
      <c r="AE666" s="4"/>
      <c r="AF666" s="4"/>
      <c r="AG666" s="4"/>
      <c r="AH666" s="4"/>
      <c r="AI666" s="4"/>
      <c r="AJ666" s="4"/>
      <c r="AK666" s="4"/>
      <c r="AL666" s="4"/>
      <c r="AM666" s="4"/>
    </row>
    <row r="667" spans="1:39" s="3" customFormat="1" ht="15">
      <c r="A667" s="62" t="s">
        <v>759</v>
      </c>
      <c r="B667" s="62" t="s">
        <v>93</v>
      </c>
      <c r="C667" s="62"/>
      <c r="D667" s="62" t="s">
        <v>94</v>
      </c>
      <c r="E667" s="10"/>
      <c r="F667" s="10"/>
      <c r="G667" s="7"/>
      <c r="I667" s="62"/>
      <c r="J667" s="47"/>
      <c r="K667" s="109"/>
      <c r="M667" s="62"/>
      <c r="N667" s="214"/>
      <c r="P667" s="62">
        <v>1</v>
      </c>
      <c r="Q667" s="215">
        <v>200</v>
      </c>
      <c r="S667" s="62"/>
      <c r="T667" s="215"/>
      <c r="V667" s="182"/>
      <c r="W667" s="183"/>
      <c r="X667" s="177"/>
      <c r="Y667" s="177"/>
      <c r="Z667" s="83"/>
      <c r="AA667" s="64"/>
      <c r="AB667" s="4"/>
      <c r="AC667" s="4"/>
      <c r="AD667" s="4"/>
      <c r="AE667" s="4"/>
      <c r="AF667" s="4"/>
      <c r="AG667" s="4"/>
      <c r="AH667" s="4"/>
      <c r="AI667" s="4"/>
      <c r="AJ667" s="4"/>
      <c r="AK667" s="4"/>
      <c r="AL667" s="4"/>
      <c r="AM667" s="4"/>
    </row>
    <row r="668" spans="1:39" s="3" customFormat="1" ht="15">
      <c r="A668" s="62" t="s">
        <v>759</v>
      </c>
      <c r="B668" s="62" t="s">
        <v>108</v>
      </c>
      <c r="C668" s="62"/>
      <c r="D668" s="62" t="s">
        <v>94</v>
      </c>
      <c r="E668" s="10"/>
      <c r="F668" s="10"/>
      <c r="G668" s="7"/>
      <c r="I668" s="62"/>
      <c r="J668" s="47"/>
      <c r="K668" s="109"/>
      <c r="M668" s="62">
        <v>1</v>
      </c>
      <c r="N668" s="214">
        <v>218.05</v>
      </c>
      <c r="P668" s="62">
        <v>3</v>
      </c>
      <c r="Q668" s="215">
        <v>1000</v>
      </c>
      <c r="S668" s="62">
        <v>1</v>
      </c>
      <c r="T668" s="215">
        <v>750</v>
      </c>
      <c r="V668" s="182"/>
      <c r="W668" s="183"/>
      <c r="X668" s="177"/>
      <c r="Y668" s="177"/>
      <c r="Z668" s="83"/>
      <c r="AA668" s="64"/>
      <c r="AB668" s="4"/>
      <c r="AC668" s="4"/>
      <c r="AD668" s="4"/>
      <c r="AE668" s="4"/>
      <c r="AF668" s="4"/>
      <c r="AG668" s="4"/>
      <c r="AH668" s="4"/>
      <c r="AI668" s="4"/>
      <c r="AJ668" s="4"/>
      <c r="AK668" s="4"/>
      <c r="AL668" s="4"/>
      <c r="AM668" s="4"/>
    </row>
    <row r="669" spans="1:39" s="3" customFormat="1" ht="15">
      <c r="A669" s="62" t="s">
        <v>759</v>
      </c>
      <c r="B669" s="62" t="s">
        <v>120</v>
      </c>
      <c r="C669" s="62"/>
      <c r="D669" s="62" t="s">
        <v>94</v>
      </c>
      <c r="E669" s="10"/>
      <c r="F669" s="10"/>
      <c r="G669" s="7"/>
      <c r="I669" s="62"/>
      <c r="J669" s="47"/>
      <c r="K669" s="109"/>
      <c r="M669" s="62">
        <v>1</v>
      </c>
      <c r="N669" s="214">
        <v>490.99</v>
      </c>
      <c r="P669" s="62">
        <v>1</v>
      </c>
      <c r="Q669" s="215">
        <v>297.24</v>
      </c>
      <c r="S669" s="62"/>
      <c r="T669" s="215"/>
      <c r="V669" s="182"/>
      <c r="W669" s="183"/>
      <c r="X669" s="177"/>
      <c r="Y669" s="177"/>
      <c r="Z669" s="83"/>
      <c r="AA669" s="64"/>
      <c r="AB669" s="4"/>
      <c r="AC669" s="4"/>
      <c r="AD669" s="4"/>
      <c r="AE669" s="4"/>
      <c r="AF669" s="4"/>
      <c r="AG669" s="4"/>
      <c r="AH669" s="4"/>
      <c r="AI669" s="4"/>
      <c r="AJ669" s="4"/>
      <c r="AK669" s="4"/>
      <c r="AL669" s="4"/>
      <c r="AM669" s="4"/>
    </row>
    <row r="670" spans="1:39" s="3" customFormat="1" ht="15">
      <c r="A670" s="62" t="s">
        <v>759</v>
      </c>
      <c r="B670" s="62" t="s">
        <v>377</v>
      </c>
      <c r="C670" s="62"/>
      <c r="D670" s="62" t="s">
        <v>94</v>
      </c>
      <c r="E670" s="10"/>
      <c r="F670" s="10"/>
      <c r="G670" s="7"/>
      <c r="I670" s="62"/>
      <c r="J670" s="47"/>
      <c r="K670" s="109"/>
      <c r="M670" s="62"/>
      <c r="N670" s="214"/>
      <c r="P670" s="62"/>
      <c r="Q670" s="215"/>
      <c r="S670" s="62">
        <v>1</v>
      </c>
      <c r="T670" s="215">
        <v>750</v>
      </c>
      <c r="V670" s="182"/>
      <c r="W670" s="183"/>
      <c r="X670" s="177"/>
      <c r="Y670" s="177"/>
      <c r="Z670" s="83"/>
      <c r="AA670" s="64"/>
      <c r="AB670" s="4"/>
      <c r="AC670" s="4"/>
      <c r="AD670" s="4"/>
      <c r="AE670" s="4"/>
      <c r="AF670" s="4"/>
      <c r="AG670" s="4"/>
      <c r="AH670" s="4"/>
      <c r="AI670" s="4"/>
      <c r="AJ670" s="4"/>
      <c r="AK670" s="4"/>
      <c r="AL670" s="4"/>
      <c r="AM670" s="4"/>
    </row>
    <row r="671" spans="1:39" s="3" customFormat="1" ht="15">
      <c r="A671" s="62" t="s">
        <v>759</v>
      </c>
      <c r="B671" s="62" t="s">
        <v>132</v>
      </c>
      <c r="C671" s="62"/>
      <c r="D671" s="62" t="s">
        <v>133</v>
      </c>
      <c r="E671" s="10"/>
      <c r="F671" s="10"/>
      <c r="G671" s="7"/>
      <c r="I671" s="62"/>
      <c r="J671" s="47"/>
      <c r="K671" s="109"/>
      <c r="M671" s="62"/>
      <c r="N671" s="214"/>
      <c r="P671" s="62">
        <v>1</v>
      </c>
      <c r="Q671" s="215">
        <v>400</v>
      </c>
      <c r="S671" s="62"/>
      <c r="T671" s="215"/>
      <c r="V671" s="182"/>
      <c r="W671" s="183"/>
      <c r="X671" s="177"/>
      <c r="Y671" s="177"/>
      <c r="Z671" s="83"/>
      <c r="AA671" s="64"/>
      <c r="AB671" s="4"/>
      <c r="AC671" s="4"/>
      <c r="AD671" s="4"/>
      <c r="AE671" s="4"/>
      <c r="AF671" s="4"/>
      <c r="AG671" s="4"/>
      <c r="AH671" s="4"/>
      <c r="AI671" s="4"/>
      <c r="AJ671" s="4"/>
      <c r="AK671" s="4"/>
      <c r="AL671" s="4"/>
      <c r="AM671" s="4"/>
    </row>
    <row r="672" spans="1:39" s="3" customFormat="1" ht="15">
      <c r="A672" s="62" t="s">
        <v>759</v>
      </c>
      <c r="B672" s="62" t="s">
        <v>138</v>
      </c>
      <c r="C672" s="62"/>
      <c r="D672" s="62" t="s">
        <v>139</v>
      </c>
      <c r="E672" s="10"/>
      <c r="F672" s="10"/>
      <c r="G672" s="7"/>
      <c r="I672" s="62"/>
      <c r="J672" s="47"/>
      <c r="K672" s="109"/>
      <c r="M672" s="62">
        <v>1</v>
      </c>
      <c r="N672" s="214">
        <v>400</v>
      </c>
      <c r="P672" s="62"/>
      <c r="Q672" s="215"/>
      <c r="S672" s="62"/>
      <c r="T672" s="215"/>
      <c r="V672" s="182"/>
      <c r="W672" s="183"/>
      <c r="X672" s="177"/>
      <c r="Y672" s="177"/>
      <c r="Z672" s="83"/>
      <c r="AA672" s="64"/>
      <c r="AB672" s="4"/>
      <c r="AC672" s="4"/>
      <c r="AD672" s="4"/>
      <c r="AE672" s="4"/>
      <c r="AF672" s="4"/>
      <c r="AG672" s="4"/>
      <c r="AH672" s="4"/>
      <c r="AI672" s="4"/>
      <c r="AJ672" s="4"/>
      <c r="AK672" s="4"/>
      <c r="AL672" s="4"/>
      <c r="AM672" s="4"/>
    </row>
    <row r="673" spans="1:39" s="3" customFormat="1" ht="15">
      <c r="A673" s="62" t="s">
        <v>759</v>
      </c>
      <c r="B673" s="62" t="s">
        <v>383</v>
      </c>
      <c r="C673" s="62"/>
      <c r="D673" s="62" t="s">
        <v>105</v>
      </c>
      <c r="E673" s="10"/>
      <c r="F673" s="10"/>
      <c r="G673" s="7"/>
      <c r="I673" s="62"/>
      <c r="J673" s="47"/>
      <c r="K673" s="109"/>
      <c r="M673" s="62">
        <v>1</v>
      </c>
      <c r="N673" s="214">
        <v>350</v>
      </c>
      <c r="P673" s="62">
        <v>1</v>
      </c>
      <c r="Q673" s="215">
        <v>200</v>
      </c>
      <c r="S673" s="62"/>
      <c r="T673" s="215"/>
      <c r="V673" s="182"/>
      <c r="W673" s="183"/>
      <c r="X673" s="177"/>
      <c r="Y673" s="177"/>
      <c r="Z673" s="83"/>
      <c r="AA673" s="64"/>
      <c r="AB673" s="4"/>
      <c r="AC673" s="4"/>
      <c r="AD673" s="4"/>
      <c r="AE673" s="4"/>
      <c r="AF673" s="4"/>
      <c r="AG673" s="4"/>
      <c r="AH673" s="4"/>
      <c r="AI673" s="4"/>
      <c r="AJ673" s="4"/>
      <c r="AK673" s="4"/>
      <c r="AL673" s="4"/>
      <c r="AM673" s="4"/>
    </row>
    <row r="674" spans="1:39" s="3" customFormat="1" ht="15">
      <c r="A674" s="62" t="s">
        <v>759</v>
      </c>
      <c r="B674" s="62" t="s">
        <v>99</v>
      </c>
      <c r="C674" s="62"/>
      <c r="D674" s="62" t="s">
        <v>100</v>
      </c>
      <c r="E674" s="10"/>
      <c r="F674" s="10"/>
      <c r="G674" s="7"/>
      <c r="I674" s="62"/>
      <c r="J674" s="47"/>
      <c r="K674" s="109"/>
      <c r="M674" s="62">
        <v>1</v>
      </c>
      <c r="N674" s="214">
        <v>400</v>
      </c>
      <c r="P674" s="62">
        <v>3</v>
      </c>
      <c r="Q674" s="215">
        <v>1020.34</v>
      </c>
      <c r="S674" s="62"/>
      <c r="T674" s="215"/>
      <c r="V674" s="182"/>
      <c r="W674" s="183"/>
      <c r="X674" s="177"/>
      <c r="Y674" s="177"/>
      <c r="Z674" s="83"/>
      <c r="AA674" s="64"/>
      <c r="AB674" s="4"/>
      <c r="AC674" s="4"/>
      <c r="AD674" s="4"/>
      <c r="AE674" s="4"/>
      <c r="AF674" s="4"/>
      <c r="AG674" s="4"/>
      <c r="AH674" s="4"/>
      <c r="AI674" s="4"/>
      <c r="AJ674" s="4"/>
      <c r="AK674" s="4"/>
      <c r="AL674" s="4"/>
      <c r="AM674" s="4"/>
    </row>
    <row r="675" spans="1:39" s="3" customFormat="1" ht="15">
      <c r="A675" s="62" t="s">
        <v>759</v>
      </c>
      <c r="B675" s="62" t="s">
        <v>208</v>
      </c>
      <c r="C675" s="62"/>
      <c r="D675" s="62" t="s">
        <v>209</v>
      </c>
      <c r="E675" s="10"/>
      <c r="F675" s="10"/>
      <c r="G675" s="7"/>
      <c r="I675" s="62"/>
      <c r="J675" s="47"/>
      <c r="K675" s="109"/>
      <c r="M675" s="62"/>
      <c r="N675" s="214"/>
      <c r="P675" s="62">
        <v>2</v>
      </c>
      <c r="Q675" s="215">
        <v>600</v>
      </c>
      <c r="S675" s="62">
        <v>1</v>
      </c>
      <c r="T675" s="215">
        <v>589.05999999999995</v>
      </c>
      <c r="V675" s="182"/>
      <c r="W675" s="183"/>
      <c r="X675" s="177"/>
      <c r="Y675" s="177"/>
      <c r="Z675" s="83"/>
      <c r="AA675" s="64"/>
      <c r="AB675" s="4"/>
      <c r="AC675" s="4"/>
      <c r="AD675" s="4"/>
      <c r="AE675" s="4"/>
      <c r="AF675" s="4"/>
      <c r="AG675" s="4"/>
      <c r="AH675" s="4"/>
      <c r="AI675" s="4"/>
      <c r="AJ675" s="4"/>
      <c r="AK675" s="4"/>
      <c r="AL675" s="4"/>
      <c r="AM675" s="4"/>
    </row>
    <row r="676" spans="1:39" s="3" customFormat="1" ht="15">
      <c r="A676" s="62" t="s">
        <v>759</v>
      </c>
      <c r="B676" s="62" t="s">
        <v>200</v>
      </c>
      <c r="C676" s="62"/>
      <c r="D676" s="62" t="s">
        <v>201</v>
      </c>
      <c r="E676" s="10"/>
      <c r="F676" s="10"/>
      <c r="G676" s="7"/>
      <c r="I676" s="62"/>
      <c r="J676" s="47"/>
      <c r="K676" s="109"/>
      <c r="M676" s="62">
        <v>1</v>
      </c>
      <c r="N676" s="214">
        <v>700</v>
      </c>
      <c r="P676" s="62"/>
      <c r="Q676" s="215"/>
      <c r="S676" s="62"/>
      <c r="T676" s="215"/>
      <c r="V676" s="182"/>
      <c r="W676" s="183"/>
      <c r="X676" s="177"/>
      <c r="Y676" s="177"/>
      <c r="Z676" s="83"/>
      <c r="AA676" s="64"/>
      <c r="AB676" s="4"/>
      <c r="AC676" s="4"/>
      <c r="AD676" s="4"/>
      <c r="AE676" s="4"/>
      <c r="AF676" s="4"/>
      <c r="AG676" s="4"/>
      <c r="AH676" s="4"/>
      <c r="AI676" s="4"/>
      <c r="AJ676" s="4"/>
      <c r="AK676" s="4"/>
      <c r="AL676" s="4"/>
      <c r="AM676" s="4"/>
    </row>
    <row r="677" spans="1:39" s="3" customFormat="1" ht="15">
      <c r="A677" s="62" t="s">
        <v>759</v>
      </c>
      <c r="B677" s="62" t="s">
        <v>242</v>
      </c>
      <c r="C677" s="62"/>
      <c r="D677" s="62" t="s">
        <v>243</v>
      </c>
      <c r="E677" s="10"/>
      <c r="F677" s="10"/>
      <c r="G677" s="7"/>
      <c r="I677" s="62"/>
      <c r="J677" s="47"/>
      <c r="K677" s="109"/>
      <c r="M677" s="62"/>
      <c r="N677" s="214"/>
      <c r="P677" s="62">
        <v>1</v>
      </c>
      <c r="Q677" s="215">
        <v>350</v>
      </c>
      <c r="S677" s="62"/>
      <c r="T677" s="215"/>
      <c r="V677" s="182"/>
      <c r="W677" s="183"/>
      <c r="X677" s="177"/>
      <c r="Y677" s="177"/>
      <c r="Z677" s="83"/>
      <c r="AA677" s="64"/>
      <c r="AB677" s="4"/>
      <c r="AC677" s="4"/>
      <c r="AD677" s="4"/>
      <c r="AE677" s="4"/>
      <c r="AF677" s="4"/>
      <c r="AG677" s="4"/>
      <c r="AH677" s="4"/>
      <c r="AI677" s="4"/>
      <c r="AJ677" s="4"/>
      <c r="AK677" s="4"/>
      <c r="AL677" s="4"/>
      <c r="AM677" s="4"/>
    </row>
    <row r="678" spans="1:39" s="3" customFormat="1" ht="15">
      <c r="A678" s="62" t="s">
        <v>759</v>
      </c>
      <c r="B678" s="62" t="s">
        <v>248</v>
      </c>
      <c r="C678" s="62"/>
      <c r="D678" s="62" t="s">
        <v>249</v>
      </c>
      <c r="E678" s="10"/>
      <c r="F678" s="10"/>
      <c r="G678" s="7"/>
      <c r="I678" s="62"/>
      <c r="J678" s="47"/>
      <c r="K678" s="109"/>
      <c r="M678" s="62">
        <v>2</v>
      </c>
      <c r="N678" s="214">
        <v>800</v>
      </c>
      <c r="P678" s="62">
        <v>1</v>
      </c>
      <c r="Q678" s="215">
        <v>400</v>
      </c>
      <c r="S678" s="62"/>
      <c r="T678" s="215"/>
      <c r="V678" s="182"/>
      <c r="W678" s="183"/>
      <c r="X678" s="177"/>
      <c r="Y678" s="177"/>
      <c r="Z678" s="83"/>
      <c r="AA678" s="64"/>
      <c r="AB678" s="4"/>
      <c r="AC678" s="4"/>
      <c r="AD678" s="4"/>
      <c r="AE678" s="4"/>
      <c r="AF678" s="4"/>
      <c r="AG678" s="4"/>
      <c r="AH678" s="4"/>
      <c r="AI678" s="4"/>
      <c r="AJ678" s="4"/>
      <c r="AK678" s="4"/>
      <c r="AL678" s="4"/>
      <c r="AM678" s="4"/>
    </row>
    <row r="679" spans="1:39" s="3" customFormat="1" ht="15">
      <c r="A679" s="62" t="s">
        <v>759</v>
      </c>
      <c r="B679" s="62" t="s">
        <v>118</v>
      </c>
      <c r="C679" s="62"/>
      <c r="D679" s="62" t="s">
        <v>119</v>
      </c>
      <c r="E679" s="10"/>
      <c r="F679" s="10"/>
      <c r="G679" s="7"/>
      <c r="I679" s="62"/>
      <c r="J679" s="47"/>
      <c r="K679" s="109"/>
      <c r="M679" s="62">
        <v>1</v>
      </c>
      <c r="N679" s="214">
        <v>350</v>
      </c>
      <c r="P679" s="62">
        <v>7</v>
      </c>
      <c r="Q679" s="215">
        <v>2608.31</v>
      </c>
      <c r="S679" s="62">
        <v>2</v>
      </c>
      <c r="T679" s="215">
        <v>949.24</v>
      </c>
      <c r="V679" s="182"/>
      <c r="W679" s="183"/>
      <c r="X679" s="177"/>
      <c r="Y679" s="177"/>
      <c r="Z679" s="83"/>
      <c r="AA679" s="64"/>
      <c r="AB679" s="4"/>
      <c r="AC679" s="4"/>
      <c r="AD679" s="4"/>
      <c r="AE679" s="4"/>
      <c r="AF679" s="4"/>
      <c r="AG679" s="4"/>
      <c r="AH679" s="4"/>
      <c r="AI679" s="4"/>
      <c r="AJ679" s="4"/>
      <c r="AK679" s="4"/>
      <c r="AL679" s="4"/>
      <c r="AM679" s="4"/>
    </row>
    <row r="680" spans="1:39" s="3" customFormat="1" ht="15">
      <c r="A680" s="62" t="s">
        <v>759</v>
      </c>
      <c r="B680" s="62" t="s">
        <v>300</v>
      </c>
      <c r="C680" s="62"/>
      <c r="D680" s="62" t="s">
        <v>191</v>
      </c>
      <c r="E680" s="10"/>
      <c r="F680" s="10"/>
      <c r="G680" s="7"/>
      <c r="I680" s="62"/>
      <c r="J680" s="47"/>
      <c r="K680" s="109"/>
      <c r="M680" s="62">
        <v>1</v>
      </c>
      <c r="N680" s="214">
        <v>200</v>
      </c>
      <c r="P680" s="62">
        <v>3</v>
      </c>
      <c r="Q680" s="215">
        <v>1500</v>
      </c>
      <c r="S680" s="62"/>
      <c r="T680" s="215"/>
      <c r="V680" s="182"/>
      <c r="W680" s="183"/>
      <c r="X680" s="177"/>
      <c r="Y680" s="177"/>
      <c r="Z680" s="83"/>
      <c r="AA680" s="64"/>
      <c r="AB680" s="4"/>
      <c r="AC680" s="4"/>
      <c r="AD680" s="4"/>
      <c r="AE680" s="4"/>
      <c r="AF680" s="4"/>
      <c r="AG680" s="4"/>
      <c r="AH680" s="4"/>
      <c r="AI680" s="4"/>
      <c r="AJ680" s="4"/>
      <c r="AK680" s="4"/>
      <c r="AL680" s="4"/>
      <c r="AM680" s="4"/>
    </row>
    <row r="681" spans="1:39" s="3" customFormat="1" ht="15">
      <c r="A681" s="62" t="s">
        <v>759</v>
      </c>
      <c r="B681" s="62" t="s">
        <v>307</v>
      </c>
      <c r="C681" s="62"/>
      <c r="D681" s="62" t="s">
        <v>245</v>
      </c>
      <c r="E681" s="10"/>
      <c r="F681" s="10"/>
      <c r="G681" s="7"/>
      <c r="I681" s="62"/>
      <c r="J681" s="47"/>
      <c r="K681" s="109"/>
      <c r="M681" s="62">
        <v>1</v>
      </c>
      <c r="N681" s="214">
        <v>400</v>
      </c>
      <c r="P681" s="62"/>
      <c r="Q681" s="215"/>
      <c r="S681" s="62"/>
      <c r="T681" s="215"/>
      <c r="V681" s="182"/>
      <c r="W681" s="183"/>
      <c r="X681" s="177"/>
      <c r="Y681" s="177"/>
      <c r="Z681" s="83"/>
      <c r="AA681" s="64"/>
      <c r="AB681" s="4"/>
      <c r="AC681" s="4"/>
      <c r="AD681" s="4"/>
      <c r="AE681" s="4"/>
      <c r="AF681" s="4"/>
      <c r="AG681" s="4"/>
      <c r="AH681" s="4"/>
      <c r="AI681" s="4"/>
      <c r="AJ681" s="4"/>
      <c r="AK681" s="4"/>
      <c r="AL681" s="4"/>
      <c r="AM681" s="4"/>
    </row>
    <row r="682" spans="1:39" s="3" customFormat="1" ht="15">
      <c r="A682" s="62" t="s">
        <v>759</v>
      </c>
      <c r="B682" s="62" t="s">
        <v>316</v>
      </c>
      <c r="C682" s="62"/>
      <c r="D682" s="62" t="s">
        <v>317</v>
      </c>
      <c r="E682" s="10"/>
      <c r="F682" s="10"/>
      <c r="G682" s="7"/>
      <c r="I682" s="62"/>
      <c r="J682" s="47"/>
      <c r="K682" s="109"/>
      <c r="M682" s="62"/>
      <c r="N682" s="214"/>
      <c r="P682" s="62">
        <v>1</v>
      </c>
      <c r="Q682" s="215">
        <v>350</v>
      </c>
      <c r="S682" s="62"/>
      <c r="T682" s="215"/>
      <c r="V682" s="182"/>
      <c r="W682" s="183"/>
      <c r="X682" s="177"/>
      <c r="Y682" s="177"/>
      <c r="Z682" s="83"/>
      <c r="AA682" s="64"/>
      <c r="AB682" s="4"/>
      <c r="AC682" s="4"/>
      <c r="AD682" s="4"/>
      <c r="AE682" s="4"/>
      <c r="AF682" s="4"/>
      <c r="AG682" s="4"/>
      <c r="AH682" s="4"/>
      <c r="AI682" s="4"/>
      <c r="AJ682" s="4"/>
      <c r="AK682" s="4"/>
      <c r="AL682" s="4"/>
      <c r="AM682" s="4"/>
    </row>
    <row r="683" spans="1:39" s="3" customFormat="1" ht="15">
      <c r="A683" s="62" t="s">
        <v>759</v>
      </c>
      <c r="B683" s="62" t="s">
        <v>344</v>
      </c>
      <c r="C683" s="62"/>
      <c r="D683" s="62" t="s">
        <v>345</v>
      </c>
      <c r="E683" s="10"/>
      <c r="F683" s="10"/>
      <c r="G683" s="7"/>
      <c r="I683" s="62"/>
      <c r="J683" s="47"/>
      <c r="K683" s="109"/>
      <c r="M683" s="62"/>
      <c r="N683" s="214"/>
      <c r="P683" s="62">
        <v>1</v>
      </c>
      <c r="Q683" s="215">
        <v>700</v>
      </c>
      <c r="S683" s="62"/>
      <c r="T683" s="215"/>
      <c r="V683" s="182"/>
      <c r="W683" s="183"/>
      <c r="X683" s="177"/>
      <c r="Y683" s="177"/>
      <c r="Z683" s="83"/>
      <c r="AA683" s="64"/>
      <c r="AB683" s="4"/>
      <c r="AC683" s="4"/>
      <c r="AD683" s="4"/>
      <c r="AE683" s="4"/>
      <c r="AF683" s="4"/>
      <c r="AG683" s="4"/>
      <c r="AH683" s="4"/>
      <c r="AI683" s="4"/>
      <c r="AJ683" s="4"/>
      <c r="AK683" s="4"/>
      <c r="AL683" s="4"/>
      <c r="AM683" s="4"/>
    </row>
    <row r="684" spans="1:39" s="3" customFormat="1" ht="15">
      <c r="A684" s="62" t="s">
        <v>759</v>
      </c>
      <c r="B684" s="62" t="s">
        <v>91</v>
      </c>
      <c r="C684" s="62"/>
      <c r="D684" s="62" t="s">
        <v>92</v>
      </c>
      <c r="E684" s="10"/>
      <c r="F684" s="10"/>
      <c r="G684" s="7"/>
      <c r="I684" s="62"/>
      <c r="J684" s="47"/>
      <c r="K684" s="109"/>
      <c r="M684" s="62">
        <v>3</v>
      </c>
      <c r="N684" s="214">
        <v>950</v>
      </c>
      <c r="P684" s="62">
        <v>6</v>
      </c>
      <c r="Q684" s="215">
        <v>2249.0300000000002</v>
      </c>
      <c r="S684" s="62"/>
      <c r="T684" s="215"/>
      <c r="V684" s="182"/>
      <c r="W684" s="183"/>
      <c r="X684" s="177"/>
      <c r="Y684" s="177"/>
      <c r="Z684" s="83"/>
      <c r="AA684" s="64"/>
      <c r="AB684" s="4"/>
      <c r="AC684" s="4"/>
      <c r="AD684" s="4"/>
      <c r="AE684" s="4"/>
      <c r="AF684" s="4"/>
      <c r="AG684" s="4"/>
      <c r="AH684" s="4"/>
      <c r="AI684" s="4"/>
      <c r="AJ684" s="4"/>
      <c r="AK684" s="4"/>
      <c r="AL684" s="4"/>
      <c r="AM684" s="4"/>
    </row>
    <row r="685" spans="1:39" s="3" customFormat="1" ht="15">
      <c r="A685" s="62" t="s">
        <v>759</v>
      </c>
      <c r="B685" s="62" t="s">
        <v>116</v>
      </c>
      <c r="C685" s="62"/>
      <c r="D685" s="62" t="s">
        <v>117</v>
      </c>
      <c r="E685" s="10"/>
      <c r="F685" s="10"/>
      <c r="G685" s="7"/>
      <c r="I685" s="62"/>
      <c r="J685" s="47"/>
      <c r="K685" s="109"/>
      <c r="M685" s="62"/>
      <c r="N685" s="214"/>
      <c r="P685" s="62">
        <v>1</v>
      </c>
      <c r="Q685" s="215">
        <v>256.43</v>
      </c>
      <c r="S685" s="62"/>
      <c r="T685" s="215"/>
      <c r="V685" s="182"/>
      <c r="W685" s="183"/>
      <c r="X685" s="177"/>
      <c r="Y685" s="177"/>
      <c r="Z685" s="83"/>
      <c r="AA685" s="64"/>
      <c r="AB685" s="4"/>
      <c r="AC685" s="4"/>
      <c r="AD685" s="4"/>
      <c r="AE685" s="4"/>
      <c r="AF685" s="4"/>
      <c r="AG685" s="4"/>
      <c r="AH685" s="4"/>
      <c r="AI685" s="4"/>
      <c r="AJ685" s="4"/>
      <c r="AK685" s="4"/>
      <c r="AL685" s="4"/>
      <c r="AM685" s="4"/>
    </row>
    <row r="686" spans="1:39" s="3" customFormat="1" ht="15">
      <c r="A686" s="62" t="s">
        <v>759</v>
      </c>
      <c r="B686" s="62" t="s">
        <v>147</v>
      </c>
      <c r="C686" s="62"/>
      <c r="D686" s="62" t="s">
        <v>148</v>
      </c>
      <c r="E686" s="10"/>
      <c r="F686" s="10"/>
      <c r="G686" s="7"/>
      <c r="I686" s="62"/>
      <c r="J686" s="47"/>
      <c r="K686" s="109"/>
      <c r="M686" s="62"/>
      <c r="N686" s="214"/>
      <c r="P686" s="62"/>
      <c r="Q686" s="215"/>
      <c r="S686" s="62">
        <v>1</v>
      </c>
      <c r="T686" s="215">
        <v>750</v>
      </c>
      <c r="V686" s="182"/>
      <c r="W686" s="183"/>
      <c r="X686" s="177"/>
      <c r="Y686" s="177"/>
      <c r="Z686" s="83"/>
      <c r="AA686" s="64"/>
      <c r="AB686" s="4"/>
      <c r="AC686" s="4"/>
      <c r="AD686" s="4"/>
      <c r="AE686" s="4"/>
      <c r="AF686" s="4"/>
      <c r="AG686" s="4"/>
      <c r="AH686" s="4"/>
      <c r="AI686" s="4"/>
      <c r="AJ686" s="4"/>
      <c r="AK686" s="4"/>
      <c r="AL686" s="4"/>
      <c r="AM686" s="4"/>
    </row>
    <row r="687" spans="1:39" s="3" customFormat="1" ht="15">
      <c r="A687" s="62"/>
      <c r="B687" s="62"/>
      <c r="C687" s="62"/>
      <c r="D687" s="62"/>
      <c r="E687" s="10"/>
      <c r="F687" s="10"/>
      <c r="G687" s="7"/>
      <c r="I687" s="62"/>
      <c r="J687" s="47"/>
      <c r="K687" s="109"/>
      <c r="M687" s="62"/>
      <c r="N687" s="214"/>
      <c r="P687" s="62"/>
      <c r="Q687" s="215"/>
      <c r="S687" s="62"/>
      <c r="T687" s="215"/>
      <c r="V687" s="182"/>
      <c r="W687" s="183"/>
      <c r="X687" s="177"/>
      <c r="Y687" s="177"/>
      <c r="Z687" s="83"/>
      <c r="AA687" s="64"/>
      <c r="AB687" s="4"/>
      <c r="AC687" s="4"/>
      <c r="AD687" s="4"/>
      <c r="AE687" s="4"/>
      <c r="AF687" s="4"/>
      <c r="AG687" s="4"/>
      <c r="AH687" s="4"/>
      <c r="AI687" s="4"/>
      <c r="AJ687" s="4"/>
      <c r="AK687" s="4"/>
      <c r="AL687" s="4"/>
      <c r="AM687" s="4"/>
    </row>
    <row r="688" spans="1:39" s="3" customFormat="1" ht="15">
      <c r="A688" s="62" t="s">
        <v>761</v>
      </c>
      <c r="B688" s="62" t="s">
        <v>691</v>
      </c>
      <c r="C688" s="62"/>
      <c r="D688" s="62" t="s">
        <v>691</v>
      </c>
      <c r="E688" s="10"/>
      <c r="F688" s="10"/>
      <c r="G688" s="7"/>
      <c r="I688" s="62"/>
      <c r="J688" s="47"/>
      <c r="K688" s="109"/>
      <c r="M688" s="62">
        <v>13</v>
      </c>
      <c r="N688" s="214">
        <v>-5639.3700000000008</v>
      </c>
      <c r="P688" s="62"/>
      <c r="Q688" s="215"/>
      <c r="S688" s="62"/>
      <c r="T688" s="215"/>
      <c r="V688" s="182"/>
      <c r="W688" s="183"/>
      <c r="X688" s="177"/>
      <c r="Y688" s="177"/>
      <c r="Z688" s="83"/>
      <c r="AA688" s="64"/>
      <c r="AB688" s="4"/>
      <c r="AC688" s="4"/>
      <c r="AD688" s="4"/>
      <c r="AE688" s="4"/>
      <c r="AF688" s="4"/>
      <c r="AG688" s="4"/>
      <c r="AH688" s="4"/>
      <c r="AI688" s="4"/>
      <c r="AJ688" s="4"/>
      <c r="AK688" s="4"/>
      <c r="AL688" s="4"/>
      <c r="AM688" s="4"/>
    </row>
    <row r="689" spans="1:39" s="3" customFormat="1" ht="15">
      <c r="A689" s="62" t="s">
        <v>761</v>
      </c>
      <c r="B689" s="62" t="s">
        <v>88</v>
      </c>
      <c r="C689" s="62"/>
      <c r="D689" s="62" t="s">
        <v>211</v>
      </c>
      <c r="E689" s="10"/>
      <c r="F689" s="10"/>
      <c r="G689" s="7"/>
      <c r="I689" s="62"/>
      <c r="J689" s="47"/>
      <c r="K689" s="109"/>
      <c r="M689" s="62">
        <v>1</v>
      </c>
      <c r="N689" s="214">
        <v>-69.13</v>
      </c>
      <c r="P689" s="62"/>
      <c r="Q689" s="215"/>
      <c r="S689" s="62"/>
      <c r="T689" s="215"/>
      <c r="V689" s="182"/>
      <c r="W689" s="183"/>
      <c r="X689" s="177"/>
      <c r="Y689" s="177"/>
      <c r="Z689" s="83"/>
      <c r="AA689" s="64"/>
      <c r="AB689" s="4"/>
      <c r="AC689" s="4"/>
      <c r="AD689" s="4"/>
      <c r="AE689" s="4"/>
      <c r="AF689" s="4"/>
      <c r="AG689" s="4"/>
      <c r="AH689" s="4"/>
      <c r="AI689" s="4"/>
      <c r="AJ689" s="4"/>
      <c r="AK689" s="4"/>
      <c r="AL689" s="4"/>
      <c r="AM689" s="4"/>
    </row>
    <row r="690" spans="1:39" s="3" customFormat="1" ht="15">
      <c r="A690" s="62" t="s">
        <v>761</v>
      </c>
      <c r="B690" s="62" t="s">
        <v>88</v>
      </c>
      <c r="C690" s="62"/>
      <c r="D690" s="62" t="s">
        <v>89</v>
      </c>
      <c r="E690" s="10"/>
      <c r="F690" s="10"/>
      <c r="G690" s="7"/>
      <c r="I690" s="62"/>
      <c r="J690" s="47"/>
      <c r="K690" s="109"/>
      <c r="M690" s="62">
        <v>79</v>
      </c>
      <c r="N690" s="214">
        <v>-36686.610000000015</v>
      </c>
      <c r="P690" s="62"/>
      <c r="Q690" s="215"/>
      <c r="S690" s="62"/>
      <c r="T690" s="215"/>
      <c r="V690" s="182"/>
      <c r="W690" s="183"/>
      <c r="X690" s="177"/>
      <c r="Y690" s="177"/>
      <c r="Z690" s="83"/>
      <c r="AA690" s="64"/>
      <c r="AB690" s="4"/>
      <c r="AC690" s="4"/>
      <c r="AD690" s="4"/>
      <c r="AE690" s="4"/>
      <c r="AF690" s="4"/>
      <c r="AG690" s="4"/>
      <c r="AH690" s="4"/>
      <c r="AI690" s="4"/>
      <c r="AJ690" s="4"/>
      <c r="AK690" s="4"/>
      <c r="AL690" s="4"/>
      <c r="AM690" s="4"/>
    </row>
    <row r="691" spans="1:39" s="3" customFormat="1" ht="15">
      <c r="A691" s="62" t="s">
        <v>761</v>
      </c>
      <c r="B691" s="62" t="s">
        <v>88</v>
      </c>
      <c r="C691" s="62"/>
      <c r="D691" s="62" t="s">
        <v>90</v>
      </c>
      <c r="E691" s="10"/>
      <c r="F691" s="10"/>
      <c r="G691" s="7"/>
      <c r="I691" s="62"/>
      <c r="J691" s="47"/>
      <c r="K691" s="109"/>
      <c r="M691" s="62">
        <v>5</v>
      </c>
      <c r="N691" s="214">
        <v>-4815.5499999999993</v>
      </c>
      <c r="P691" s="62"/>
      <c r="Q691" s="215"/>
      <c r="S691" s="62"/>
      <c r="T691" s="215"/>
      <c r="V691" s="182"/>
      <c r="W691" s="183"/>
      <c r="X691" s="177"/>
      <c r="Y691" s="177"/>
      <c r="Z691" s="83"/>
      <c r="AA691" s="64"/>
      <c r="AB691" s="4"/>
      <c r="AC691" s="4"/>
      <c r="AD691" s="4"/>
      <c r="AE691" s="4"/>
      <c r="AF691" s="4"/>
      <c r="AG691" s="4"/>
      <c r="AH691" s="4"/>
      <c r="AI691" s="4"/>
      <c r="AJ691" s="4"/>
      <c r="AK691" s="4"/>
      <c r="AL691" s="4"/>
      <c r="AM691" s="4"/>
    </row>
    <row r="692" spans="1:39" s="3" customFormat="1" ht="15">
      <c r="A692" s="62" t="s">
        <v>761</v>
      </c>
      <c r="B692" s="62" t="s">
        <v>156</v>
      </c>
      <c r="C692" s="62"/>
      <c r="D692" s="62" t="s">
        <v>89</v>
      </c>
      <c r="E692" s="10"/>
      <c r="F692" s="10"/>
      <c r="G692" s="7"/>
      <c r="I692" s="62"/>
      <c r="J692" s="47"/>
      <c r="K692" s="109"/>
      <c r="M692" s="62">
        <v>8</v>
      </c>
      <c r="N692" s="214">
        <v>-3120.44</v>
      </c>
      <c r="P692" s="62"/>
      <c r="Q692" s="215"/>
      <c r="S692" s="62"/>
      <c r="T692" s="215"/>
      <c r="V692" s="182"/>
      <c r="W692" s="183"/>
      <c r="X692" s="177"/>
      <c r="Y692" s="177"/>
      <c r="Z692" s="83"/>
      <c r="AA692" s="64"/>
      <c r="AB692" s="4"/>
      <c r="AC692" s="4"/>
      <c r="AD692" s="4"/>
      <c r="AE692" s="4"/>
      <c r="AF692" s="4"/>
      <c r="AG692" s="4"/>
      <c r="AH692" s="4"/>
      <c r="AI692" s="4"/>
      <c r="AJ692" s="4"/>
      <c r="AK692" s="4"/>
      <c r="AL692" s="4"/>
      <c r="AM692" s="4"/>
    </row>
    <row r="693" spans="1:39" s="3" customFormat="1" ht="15">
      <c r="A693" s="62" t="s">
        <v>761</v>
      </c>
      <c r="B693" s="62" t="s">
        <v>157</v>
      </c>
      <c r="C693" s="62"/>
      <c r="D693" s="62" t="s">
        <v>158</v>
      </c>
      <c r="E693" s="10"/>
      <c r="F693" s="10"/>
      <c r="G693" s="7"/>
      <c r="I693" s="62"/>
      <c r="J693" s="47"/>
      <c r="K693" s="109"/>
      <c r="M693" s="62">
        <v>5</v>
      </c>
      <c r="N693" s="214">
        <v>-7576.47</v>
      </c>
      <c r="P693" s="62"/>
      <c r="Q693" s="215"/>
      <c r="S693" s="62"/>
      <c r="T693" s="215"/>
      <c r="V693" s="182"/>
      <c r="W693" s="183"/>
      <c r="X693" s="177"/>
      <c r="Y693" s="177"/>
      <c r="Z693" s="83"/>
      <c r="AA693" s="64"/>
      <c r="AB693" s="4"/>
      <c r="AC693" s="4"/>
      <c r="AD693" s="4"/>
      <c r="AE693" s="4"/>
      <c r="AF693" s="4"/>
      <c r="AG693" s="4"/>
      <c r="AH693" s="4"/>
      <c r="AI693" s="4"/>
      <c r="AJ693" s="4"/>
      <c r="AK693" s="4"/>
      <c r="AL693" s="4"/>
      <c r="AM693" s="4"/>
    </row>
    <row r="694" spans="1:39" s="3" customFormat="1" ht="15">
      <c r="A694" s="62" t="s">
        <v>761</v>
      </c>
      <c r="B694" s="62" t="s">
        <v>159</v>
      </c>
      <c r="C694" s="62"/>
      <c r="D694" s="62" t="s">
        <v>160</v>
      </c>
      <c r="E694" s="10"/>
      <c r="F694" s="10"/>
      <c r="G694" s="7"/>
      <c r="I694" s="62"/>
      <c r="J694" s="47"/>
      <c r="K694" s="109"/>
      <c r="M694" s="62">
        <v>5</v>
      </c>
      <c r="N694" s="214">
        <v>-3082.9</v>
      </c>
      <c r="P694" s="62"/>
      <c r="Q694" s="215"/>
      <c r="S694" s="62"/>
      <c r="T694" s="215"/>
      <c r="V694" s="182"/>
      <c r="W694" s="183"/>
      <c r="X694" s="177"/>
      <c r="Y694" s="177"/>
      <c r="Z694" s="83"/>
      <c r="AA694" s="64"/>
      <c r="AB694" s="4"/>
      <c r="AC694" s="4"/>
      <c r="AD694" s="4"/>
      <c r="AE694" s="4"/>
      <c r="AF694" s="4"/>
      <c r="AG694" s="4"/>
      <c r="AH694" s="4"/>
      <c r="AI694" s="4"/>
      <c r="AJ694" s="4"/>
      <c r="AK694" s="4"/>
      <c r="AL694" s="4"/>
      <c r="AM694" s="4"/>
    </row>
    <row r="695" spans="1:39" s="3" customFormat="1" ht="15">
      <c r="A695" s="62" t="s">
        <v>761</v>
      </c>
      <c r="B695" s="62" t="s">
        <v>165</v>
      </c>
      <c r="C695" s="62"/>
      <c r="D695" s="62" t="s">
        <v>166</v>
      </c>
      <c r="E695" s="10"/>
      <c r="F695" s="10"/>
      <c r="G695" s="7"/>
      <c r="I695" s="62"/>
      <c r="J695" s="47"/>
      <c r="K695" s="109"/>
      <c r="M695" s="62">
        <v>9</v>
      </c>
      <c r="N695" s="214">
        <v>-3268.29</v>
      </c>
      <c r="P695" s="62"/>
      <c r="Q695" s="215"/>
      <c r="S695" s="62"/>
      <c r="T695" s="215"/>
      <c r="V695" s="182"/>
      <c r="W695" s="183"/>
      <c r="X695" s="177"/>
      <c r="Y695" s="177"/>
      <c r="Z695" s="83"/>
      <c r="AA695" s="64"/>
      <c r="AB695" s="4"/>
      <c r="AC695" s="4"/>
      <c r="AD695" s="4"/>
      <c r="AE695" s="4"/>
      <c r="AF695" s="4"/>
      <c r="AG695" s="4"/>
      <c r="AH695" s="4"/>
      <c r="AI695" s="4"/>
      <c r="AJ695" s="4"/>
      <c r="AK695" s="4"/>
      <c r="AL695" s="4"/>
      <c r="AM695" s="4"/>
    </row>
    <row r="696" spans="1:39" s="3" customFormat="1" ht="15">
      <c r="A696" s="62" t="s">
        <v>761</v>
      </c>
      <c r="B696" s="62" t="s">
        <v>91</v>
      </c>
      <c r="C696" s="62"/>
      <c r="D696" s="62" t="s">
        <v>92</v>
      </c>
      <c r="E696" s="10"/>
      <c r="F696" s="10"/>
      <c r="G696" s="7"/>
      <c r="I696" s="62"/>
      <c r="J696" s="47"/>
      <c r="K696" s="109"/>
      <c r="M696" s="62">
        <v>383</v>
      </c>
      <c r="N696" s="214">
        <v>-229670.48999999996</v>
      </c>
      <c r="P696" s="62"/>
      <c r="Q696" s="215"/>
      <c r="S696" s="62"/>
      <c r="T696" s="215"/>
      <c r="V696" s="182"/>
      <c r="W696" s="183"/>
      <c r="X696" s="177"/>
      <c r="Y696" s="177"/>
      <c r="Z696" s="83"/>
      <c r="AA696" s="64"/>
      <c r="AB696" s="4"/>
      <c r="AC696" s="4"/>
      <c r="AD696" s="4"/>
      <c r="AE696" s="4"/>
      <c r="AF696" s="4"/>
      <c r="AG696" s="4"/>
      <c r="AH696" s="4"/>
      <c r="AI696" s="4"/>
      <c r="AJ696" s="4"/>
      <c r="AK696" s="4"/>
      <c r="AL696" s="4"/>
      <c r="AM696" s="4"/>
    </row>
    <row r="697" spans="1:39" s="3" customFormat="1" ht="15">
      <c r="A697" s="62" t="s">
        <v>761</v>
      </c>
      <c r="B697" s="62" t="s">
        <v>93</v>
      </c>
      <c r="C697" s="62"/>
      <c r="D697" s="62" t="s">
        <v>94</v>
      </c>
      <c r="E697" s="10"/>
      <c r="F697" s="10"/>
      <c r="G697" s="7"/>
      <c r="I697" s="62"/>
      <c r="J697" s="47"/>
      <c r="K697" s="109"/>
      <c r="M697" s="62">
        <v>36</v>
      </c>
      <c r="N697" s="214">
        <v>-23807.899999999994</v>
      </c>
      <c r="P697" s="62"/>
      <c r="Q697" s="215"/>
      <c r="S697" s="62"/>
      <c r="T697" s="215"/>
      <c r="V697" s="182"/>
      <c r="W697" s="183"/>
      <c r="X697" s="177"/>
      <c r="Y697" s="177"/>
      <c r="Z697" s="83"/>
      <c r="AA697" s="64"/>
      <c r="AB697" s="4"/>
      <c r="AC697" s="4"/>
      <c r="AD697" s="4"/>
      <c r="AE697" s="4"/>
      <c r="AF697" s="4"/>
      <c r="AG697" s="4"/>
      <c r="AH697" s="4"/>
      <c r="AI697" s="4"/>
      <c r="AJ697" s="4"/>
      <c r="AK697" s="4"/>
      <c r="AL697" s="4"/>
      <c r="AM697" s="4"/>
    </row>
    <row r="698" spans="1:39" s="3" customFormat="1" ht="15">
      <c r="A698" s="62" t="s">
        <v>761</v>
      </c>
      <c r="B698" s="62" t="s">
        <v>169</v>
      </c>
      <c r="C698" s="62"/>
      <c r="D698" s="62" t="s">
        <v>170</v>
      </c>
      <c r="E698" s="10"/>
      <c r="F698" s="10"/>
      <c r="G698" s="7"/>
      <c r="I698" s="62"/>
      <c r="J698" s="47"/>
      <c r="K698" s="109"/>
      <c r="M698" s="62">
        <v>14</v>
      </c>
      <c r="N698" s="214">
        <v>-3748.5899999999997</v>
      </c>
      <c r="P698" s="62"/>
      <c r="Q698" s="215"/>
      <c r="S698" s="62"/>
      <c r="T698" s="215"/>
      <c r="V698" s="182"/>
      <c r="W698" s="183"/>
      <c r="X698" s="177"/>
      <c r="Y698" s="177"/>
      <c r="Z698" s="83"/>
      <c r="AA698" s="64"/>
      <c r="AB698" s="4"/>
      <c r="AC698" s="4"/>
      <c r="AD698" s="4"/>
      <c r="AE698" s="4"/>
      <c r="AF698" s="4"/>
      <c r="AG698" s="4"/>
      <c r="AH698" s="4"/>
      <c r="AI698" s="4"/>
      <c r="AJ698" s="4"/>
      <c r="AK698" s="4"/>
      <c r="AL698" s="4"/>
      <c r="AM698" s="4"/>
    </row>
    <row r="699" spans="1:39" s="3" customFormat="1" ht="15">
      <c r="A699" s="62" t="s">
        <v>761</v>
      </c>
      <c r="B699" s="62" t="s">
        <v>171</v>
      </c>
      <c r="C699" s="62"/>
      <c r="D699" s="62" t="s">
        <v>135</v>
      </c>
      <c r="E699" s="10"/>
      <c r="F699" s="10"/>
      <c r="G699" s="7"/>
      <c r="I699" s="62"/>
      <c r="J699" s="47"/>
      <c r="K699" s="109"/>
      <c r="M699" s="62">
        <v>1</v>
      </c>
      <c r="N699" s="214">
        <v>-172.4</v>
      </c>
      <c r="P699" s="62"/>
      <c r="Q699" s="215"/>
      <c r="S699" s="62"/>
      <c r="T699" s="215"/>
      <c r="V699" s="182"/>
      <c r="W699" s="183"/>
      <c r="X699" s="177"/>
      <c r="Y699" s="177"/>
      <c r="Z699" s="83"/>
      <c r="AA699" s="64"/>
      <c r="AB699" s="4"/>
      <c r="AC699" s="4"/>
      <c r="AD699" s="4"/>
      <c r="AE699" s="4"/>
      <c r="AF699" s="4"/>
      <c r="AG699" s="4"/>
      <c r="AH699" s="4"/>
      <c r="AI699" s="4"/>
      <c r="AJ699" s="4"/>
      <c r="AK699" s="4"/>
      <c r="AL699" s="4"/>
      <c r="AM699" s="4"/>
    </row>
    <row r="700" spans="1:39" s="3" customFormat="1" ht="15">
      <c r="A700" s="62" t="s">
        <v>761</v>
      </c>
      <c r="B700" s="62" t="s">
        <v>95</v>
      </c>
      <c r="C700" s="62"/>
      <c r="D700" s="62" t="s">
        <v>96</v>
      </c>
      <c r="E700" s="10"/>
      <c r="F700" s="10"/>
      <c r="G700" s="7"/>
      <c r="I700" s="62"/>
      <c r="J700" s="47"/>
      <c r="K700" s="109"/>
      <c r="M700" s="62">
        <v>3</v>
      </c>
      <c r="N700" s="214">
        <v>-659.62</v>
      </c>
      <c r="P700" s="62"/>
      <c r="Q700" s="215"/>
      <c r="S700" s="62"/>
      <c r="T700" s="215"/>
      <c r="V700" s="182"/>
      <c r="W700" s="183"/>
      <c r="X700" s="177"/>
      <c r="Y700" s="177"/>
      <c r="Z700" s="83"/>
      <c r="AA700" s="64"/>
      <c r="AB700" s="4"/>
      <c r="AC700" s="4"/>
      <c r="AD700" s="4"/>
      <c r="AE700" s="4"/>
      <c r="AF700" s="4"/>
      <c r="AG700" s="4"/>
      <c r="AH700" s="4"/>
      <c r="AI700" s="4"/>
      <c r="AJ700" s="4"/>
      <c r="AK700" s="4"/>
      <c r="AL700" s="4"/>
      <c r="AM700" s="4"/>
    </row>
    <row r="701" spans="1:39" s="3" customFormat="1" ht="15">
      <c r="A701" s="62" t="s">
        <v>761</v>
      </c>
      <c r="B701" s="62" t="s">
        <v>174</v>
      </c>
      <c r="C701" s="62"/>
      <c r="D701" s="62" t="s">
        <v>119</v>
      </c>
      <c r="E701" s="10"/>
      <c r="F701" s="10"/>
      <c r="G701" s="7"/>
      <c r="I701" s="62"/>
      <c r="J701" s="47"/>
      <c r="K701" s="109"/>
      <c r="M701" s="62">
        <v>7</v>
      </c>
      <c r="N701" s="214">
        <v>-2350.67</v>
      </c>
      <c r="P701" s="62"/>
      <c r="Q701" s="215"/>
      <c r="S701" s="62"/>
      <c r="T701" s="215"/>
      <c r="V701" s="182"/>
      <c r="W701" s="183"/>
      <c r="X701" s="177"/>
      <c r="Y701" s="177"/>
      <c r="Z701" s="83"/>
      <c r="AA701" s="64"/>
      <c r="AB701" s="4"/>
      <c r="AC701" s="4"/>
      <c r="AD701" s="4"/>
      <c r="AE701" s="4"/>
      <c r="AF701" s="4"/>
      <c r="AG701" s="4"/>
      <c r="AH701" s="4"/>
      <c r="AI701" s="4"/>
      <c r="AJ701" s="4"/>
      <c r="AK701" s="4"/>
      <c r="AL701" s="4"/>
      <c r="AM701" s="4"/>
    </row>
    <row r="702" spans="1:39" s="3" customFormat="1" ht="15">
      <c r="A702" s="62" t="s">
        <v>761</v>
      </c>
      <c r="B702" s="62" t="s">
        <v>97</v>
      </c>
      <c r="C702" s="62"/>
      <c r="D702" s="62" t="s">
        <v>98</v>
      </c>
      <c r="E702" s="10"/>
      <c r="F702" s="10"/>
      <c r="G702" s="7"/>
      <c r="I702" s="62"/>
      <c r="J702" s="47"/>
      <c r="K702" s="109"/>
      <c r="M702" s="62">
        <v>2</v>
      </c>
      <c r="N702" s="214">
        <v>-613.5</v>
      </c>
      <c r="P702" s="62"/>
      <c r="Q702" s="215"/>
      <c r="S702" s="62"/>
      <c r="T702" s="215"/>
      <c r="V702" s="182"/>
      <c r="W702" s="183"/>
      <c r="X702" s="177"/>
      <c r="Y702" s="177"/>
      <c r="Z702" s="83"/>
      <c r="AA702" s="64"/>
      <c r="AB702" s="4"/>
      <c r="AC702" s="4"/>
      <c r="AD702" s="4"/>
      <c r="AE702" s="4"/>
      <c r="AF702" s="4"/>
      <c r="AG702" s="4"/>
      <c r="AH702" s="4"/>
      <c r="AI702" s="4"/>
      <c r="AJ702" s="4"/>
      <c r="AK702" s="4"/>
      <c r="AL702" s="4"/>
      <c r="AM702" s="4"/>
    </row>
    <row r="703" spans="1:39" s="3" customFormat="1" ht="15">
      <c r="A703" s="62" t="s">
        <v>761</v>
      </c>
      <c r="B703" s="62" t="s">
        <v>175</v>
      </c>
      <c r="C703" s="62"/>
      <c r="D703" s="62" t="s">
        <v>158</v>
      </c>
      <c r="E703" s="10"/>
      <c r="F703" s="10"/>
      <c r="G703" s="7"/>
      <c r="I703" s="62"/>
      <c r="J703" s="47"/>
      <c r="K703" s="109"/>
      <c r="M703" s="62">
        <v>9</v>
      </c>
      <c r="N703" s="214">
        <v>-3991.21</v>
      </c>
      <c r="P703" s="62"/>
      <c r="Q703" s="215"/>
      <c r="S703" s="62"/>
      <c r="T703" s="215"/>
      <c r="V703" s="182"/>
      <c r="W703" s="183"/>
      <c r="X703" s="177"/>
      <c r="Y703" s="177"/>
      <c r="Z703" s="83"/>
      <c r="AA703" s="64"/>
      <c r="AB703" s="4"/>
      <c r="AC703" s="4"/>
      <c r="AD703" s="4"/>
      <c r="AE703" s="4"/>
      <c r="AF703" s="4"/>
      <c r="AG703" s="4"/>
      <c r="AH703" s="4"/>
      <c r="AI703" s="4"/>
      <c r="AJ703" s="4"/>
      <c r="AK703" s="4"/>
      <c r="AL703" s="4"/>
      <c r="AM703" s="4"/>
    </row>
    <row r="704" spans="1:39" s="3" customFormat="1" ht="15">
      <c r="A704" s="62" t="s">
        <v>761</v>
      </c>
      <c r="B704" s="62" t="s">
        <v>176</v>
      </c>
      <c r="C704" s="62"/>
      <c r="D704" s="62" t="s">
        <v>146</v>
      </c>
      <c r="E704" s="10"/>
      <c r="F704" s="10"/>
      <c r="G704" s="7"/>
      <c r="I704" s="62"/>
      <c r="J704" s="47"/>
      <c r="K704" s="109"/>
      <c r="M704" s="62">
        <v>36</v>
      </c>
      <c r="N704" s="214">
        <v>-15163.229999999998</v>
      </c>
      <c r="P704" s="62"/>
      <c r="Q704" s="215"/>
      <c r="S704" s="62"/>
      <c r="T704" s="215"/>
      <c r="V704" s="182"/>
      <c r="W704" s="183"/>
      <c r="X704" s="177"/>
      <c r="Y704" s="177"/>
      <c r="Z704" s="83"/>
      <c r="AA704" s="64"/>
      <c r="AB704" s="4"/>
      <c r="AC704" s="4"/>
      <c r="AD704" s="4"/>
      <c r="AE704" s="4"/>
      <c r="AF704" s="4"/>
      <c r="AG704" s="4"/>
      <c r="AH704" s="4"/>
      <c r="AI704" s="4"/>
      <c r="AJ704" s="4"/>
      <c r="AK704" s="4"/>
      <c r="AL704" s="4"/>
      <c r="AM704" s="4"/>
    </row>
    <row r="705" spans="1:39" s="3" customFormat="1" ht="15">
      <c r="A705" s="62" t="s">
        <v>761</v>
      </c>
      <c r="B705" s="62" t="s">
        <v>177</v>
      </c>
      <c r="C705" s="62"/>
      <c r="D705" s="62" t="s">
        <v>164</v>
      </c>
      <c r="E705" s="10"/>
      <c r="F705" s="10"/>
      <c r="G705" s="7"/>
      <c r="I705" s="62"/>
      <c r="J705" s="47"/>
      <c r="K705" s="109"/>
      <c r="M705" s="62">
        <v>4</v>
      </c>
      <c r="N705" s="214">
        <v>-900.3</v>
      </c>
      <c r="P705" s="62"/>
      <c r="Q705" s="215"/>
      <c r="S705" s="62"/>
      <c r="T705" s="215"/>
      <c r="V705" s="182"/>
      <c r="W705" s="183"/>
      <c r="X705" s="177"/>
      <c r="Y705" s="177"/>
      <c r="Z705" s="83"/>
      <c r="AA705" s="64"/>
      <c r="AB705" s="4"/>
      <c r="AC705" s="4"/>
      <c r="AD705" s="4"/>
      <c r="AE705" s="4"/>
      <c r="AF705" s="4"/>
      <c r="AG705" s="4"/>
      <c r="AH705" s="4"/>
      <c r="AI705" s="4"/>
      <c r="AJ705" s="4"/>
      <c r="AK705" s="4"/>
      <c r="AL705" s="4"/>
      <c r="AM705" s="4"/>
    </row>
    <row r="706" spans="1:39" s="3" customFormat="1" ht="15">
      <c r="A706" s="62" t="s">
        <v>761</v>
      </c>
      <c r="B706" s="62" t="s">
        <v>99</v>
      </c>
      <c r="C706" s="62"/>
      <c r="D706" s="62" t="s">
        <v>100</v>
      </c>
      <c r="E706" s="10"/>
      <c r="F706" s="10"/>
      <c r="G706" s="7"/>
      <c r="I706" s="62"/>
      <c r="J706" s="47"/>
      <c r="K706" s="109"/>
      <c r="M706" s="62">
        <v>293</v>
      </c>
      <c r="N706" s="214">
        <v>-187768.51999999993</v>
      </c>
      <c r="P706" s="62"/>
      <c r="Q706" s="215"/>
      <c r="S706" s="62"/>
      <c r="T706" s="215"/>
      <c r="V706" s="182"/>
      <c r="W706" s="183"/>
      <c r="X706" s="177"/>
      <c r="Y706" s="177"/>
      <c r="Z706" s="83"/>
      <c r="AA706" s="64"/>
      <c r="AB706" s="4"/>
      <c r="AC706" s="4"/>
      <c r="AD706" s="4"/>
      <c r="AE706" s="4"/>
      <c r="AF706" s="4"/>
      <c r="AG706" s="4"/>
      <c r="AH706" s="4"/>
      <c r="AI706" s="4"/>
      <c r="AJ706" s="4"/>
      <c r="AK706" s="4"/>
      <c r="AL706" s="4"/>
      <c r="AM706" s="4"/>
    </row>
    <row r="707" spans="1:39" s="3" customFormat="1" ht="15">
      <c r="A707" s="62" t="s">
        <v>761</v>
      </c>
      <c r="B707" s="62" t="s">
        <v>181</v>
      </c>
      <c r="C707" s="62"/>
      <c r="D707" s="62" t="s">
        <v>182</v>
      </c>
      <c r="E707" s="10"/>
      <c r="F707" s="10"/>
      <c r="G707" s="7"/>
      <c r="I707" s="62"/>
      <c r="J707" s="47"/>
      <c r="K707" s="109"/>
      <c r="M707" s="62">
        <v>20</v>
      </c>
      <c r="N707" s="214">
        <v>-10814.28</v>
      </c>
      <c r="P707" s="62"/>
      <c r="Q707" s="215"/>
      <c r="S707" s="62"/>
      <c r="T707" s="215"/>
      <c r="V707" s="182"/>
      <c r="W707" s="183"/>
      <c r="X707" s="177"/>
      <c r="Y707" s="177"/>
      <c r="Z707" s="83"/>
      <c r="AA707" s="64"/>
      <c r="AB707" s="4"/>
      <c r="AC707" s="4"/>
      <c r="AD707" s="4"/>
      <c r="AE707" s="4"/>
      <c r="AF707" s="4"/>
      <c r="AG707" s="4"/>
      <c r="AH707" s="4"/>
      <c r="AI707" s="4"/>
      <c r="AJ707" s="4"/>
      <c r="AK707" s="4"/>
      <c r="AL707" s="4"/>
      <c r="AM707" s="4"/>
    </row>
    <row r="708" spans="1:39" s="3" customFormat="1" ht="15">
      <c r="A708" s="62" t="s">
        <v>761</v>
      </c>
      <c r="B708" s="62" t="s">
        <v>183</v>
      </c>
      <c r="C708" s="62"/>
      <c r="D708" s="62" t="s">
        <v>184</v>
      </c>
      <c r="E708" s="10"/>
      <c r="F708" s="10"/>
      <c r="G708" s="7"/>
      <c r="I708" s="62"/>
      <c r="J708" s="47"/>
      <c r="K708" s="109"/>
      <c r="M708" s="62">
        <v>11</v>
      </c>
      <c r="N708" s="214">
        <v>-7728.0899999999992</v>
      </c>
      <c r="P708" s="62"/>
      <c r="Q708" s="215"/>
      <c r="S708" s="62"/>
      <c r="T708" s="215"/>
      <c r="V708" s="182"/>
      <c r="W708" s="183"/>
      <c r="X708" s="177"/>
      <c r="Y708" s="177"/>
      <c r="Z708" s="83"/>
      <c r="AA708" s="64"/>
      <c r="AB708" s="4"/>
      <c r="AC708" s="4"/>
      <c r="AD708" s="4"/>
      <c r="AE708" s="4"/>
      <c r="AF708" s="4"/>
      <c r="AG708" s="4"/>
      <c r="AH708" s="4"/>
      <c r="AI708" s="4"/>
      <c r="AJ708" s="4"/>
      <c r="AK708" s="4"/>
      <c r="AL708" s="4"/>
      <c r="AM708" s="4"/>
    </row>
    <row r="709" spans="1:39" s="3" customFormat="1" ht="15">
      <c r="A709" s="62" t="s">
        <v>761</v>
      </c>
      <c r="B709" s="62" t="s">
        <v>186</v>
      </c>
      <c r="C709" s="62"/>
      <c r="D709" s="62" t="s">
        <v>187</v>
      </c>
      <c r="E709" s="10"/>
      <c r="F709" s="10"/>
      <c r="G709" s="7"/>
      <c r="I709" s="62"/>
      <c r="J709" s="47"/>
      <c r="K709" s="109"/>
      <c r="M709" s="62">
        <v>2</v>
      </c>
      <c r="N709" s="214">
        <v>-289.61</v>
      </c>
      <c r="P709" s="62"/>
      <c r="Q709" s="215"/>
      <c r="S709" s="62"/>
      <c r="T709" s="215"/>
      <c r="V709" s="182"/>
      <c r="W709" s="183"/>
      <c r="X709" s="177"/>
      <c r="Y709" s="177"/>
      <c r="Z709" s="83"/>
      <c r="AA709" s="64"/>
      <c r="AB709" s="4"/>
      <c r="AC709" s="4"/>
      <c r="AD709" s="4"/>
      <c r="AE709" s="4"/>
      <c r="AF709" s="4"/>
      <c r="AG709" s="4"/>
      <c r="AH709" s="4"/>
      <c r="AI709" s="4"/>
      <c r="AJ709" s="4"/>
      <c r="AK709" s="4"/>
      <c r="AL709" s="4"/>
      <c r="AM709" s="4"/>
    </row>
    <row r="710" spans="1:39" s="3" customFormat="1" ht="15">
      <c r="A710" s="62" t="s">
        <v>761</v>
      </c>
      <c r="B710" s="62" t="s">
        <v>188</v>
      </c>
      <c r="C710" s="62"/>
      <c r="D710" s="62" t="s">
        <v>112</v>
      </c>
      <c r="E710" s="10"/>
      <c r="F710" s="10"/>
      <c r="G710" s="7"/>
      <c r="I710" s="62"/>
      <c r="J710" s="47"/>
      <c r="K710" s="109"/>
      <c r="M710" s="62">
        <v>7</v>
      </c>
      <c r="N710" s="214">
        <v>-983.61</v>
      </c>
      <c r="P710" s="62"/>
      <c r="Q710" s="215"/>
      <c r="S710" s="62"/>
      <c r="T710" s="215"/>
      <c r="V710" s="182"/>
      <c r="W710" s="183"/>
      <c r="X710" s="177"/>
      <c r="Y710" s="177"/>
      <c r="Z710" s="83"/>
      <c r="AA710" s="64"/>
      <c r="AB710" s="4"/>
      <c r="AC710" s="4"/>
      <c r="AD710" s="4"/>
      <c r="AE710" s="4"/>
      <c r="AF710" s="4"/>
      <c r="AG710" s="4"/>
      <c r="AH710" s="4"/>
      <c r="AI710" s="4"/>
      <c r="AJ710" s="4"/>
      <c r="AK710" s="4"/>
      <c r="AL710" s="4"/>
      <c r="AM710" s="4"/>
    </row>
    <row r="711" spans="1:39" s="3" customFormat="1" ht="15">
      <c r="A711" s="62" t="s">
        <v>761</v>
      </c>
      <c r="B711" s="62" t="s">
        <v>189</v>
      </c>
      <c r="C711" s="62"/>
      <c r="D711" s="62" t="s">
        <v>187</v>
      </c>
      <c r="E711" s="10"/>
      <c r="F711" s="10"/>
      <c r="G711" s="7"/>
      <c r="I711" s="62"/>
      <c r="J711" s="47"/>
      <c r="K711" s="109"/>
      <c r="M711" s="62">
        <v>21</v>
      </c>
      <c r="N711" s="214">
        <v>-12224.849999999999</v>
      </c>
      <c r="P711" s="62"/>
      <c r="Q711" s="215"/>
      <c r="S711" s="62"/>
      <c r="T711" s="215"/>
      <c r="V711" s="182"/>
      <c r="W711" s="183"/>
      <c r="X711" s="177"/>
      <c r="Y711" s="177"/>
      <c r="Z711" s="83"/>
      <c r="AA711" s="64"/>
      <c r="AB711" s="4"/>
      <c r="AC711" s="4"/>
      <c r="AD711" s="4"/>
      <c r="AE711" s="4"/>
      <c r="AF711" s="4"/>
      <c r="AG711" s="4"/>
      <c r="AH711" s="4"/>
      <c r="AI711" s="4"/>
      <c r="AJ711" s="4"/>
      <c r="AK711" s="4"/>
      <c r="AL711" s="4"/>
      <c r="AM711" s="4"/>
    </row>
    <row r="712" spans="1:39" s="3" customFormat="1" ht="15">
      <c r="A712" s="62" t="s">
        <v>761</v>
      </c>
      <c r="B712" s="62" t="s">
        <v>101</v>
      </c>
      <c r="C712" s="62"/>
      <c r="D712" s="62" t="s">
        <v>110</v>
      </c>
      <c r="E712" s="10"/>
      <c r="F712" s="10"/>
      <c r="G712" s="7"/>
      <c r="I712" s="62"/>
      <c r="J712" s="47"/>
      <c r="K712" s="109"/>
      <c r="M712" s="62">
        <v>1</v>
      </c>
      <c r="N712" s="214">
        <v>-227.65</v>
      </c>
      <c r="P712" s="62"/>
      <c r="Q712" s="215"/>
      <c r="S712" s="62"/>
      <c r="T712" s="215"/>
      <c r="V712" s="182"/>
      <c r="W712" s="183"/>
      <c r="X712" s="177"/>
      <c r="Y712" s="177"/>
      <c r="Z712" s="83"/>
      <c r="AA712" s="64"/>
      <c r="AB712" s="4"/>
      <c r="AC712" s="4"/>
      <c r="AD712" s="4"/>
      <c r="AE712" s="4"/>
      <c r="AF712" s="4"/>
      <c r="AG712" s="4"/>
      <c r="AH712" s="4"/>
      <c r="AI712" s="4"/>
      <c r="AJ712" s="4"/>
      <c r="AK712" s="4"/>
      <c r="AL712" s="4"/>
      <c r="AM712" s="4"/>
    </row>
    <row r="713" spans="1:39" s="3" customFormat="1" ht="15">
      <c r="A713" s="62" t="s">
        <v>761</v>
      </c>
      <c r="B713" s="62" t="s">
        <v>101</v>
      </c>
      <c r="C713" s="62"/>
      <c r="D713" s="62" t="s">
        <v>94</v>
      </c>
      <c r="E713" s="10"/>
      <c r="F713" s="10"/>
      <c r="G713" s="7"/>
      <c r="I713" s="62"/>
      <c r="J713" s="47"/>
      <c r="K713" s="109"/>
      <c r="M713" s="62">
        <v>1</v>
      </c>
      <c r="N713" s="214">
        <v>-279.86</v>
      </c>
      <c r="P713" s="62"/>
      <c r="Q713" s="215"/>
      <c r="S713" s="62"/>
      <c r="T713" s="215"/>
      <c r="V713" s="182"/>
      <c r="W713" s="183"/>
      <c r="X713" s="177"/>
      <c r="Y713" s="177"/>
      <c r="Z713" s="83"/>
      <c r="AA713" s="64"/>
      <c r="AB713" s="4"/>
      <c r="AC713" s="4"/>
      <c r="AD713" s="4"/>
      <c r="AE713" s="4"/>
      <c r="AF713" s="4"/>
      <c r="AG713" s="4"/>
      <c r="AH713" s="4"/>
      <c r="AI713" s="4"/>
      <c r="AJ713" s="4"/>
      <c r="AK713" s="4"/>
      <c r="AL713" s="4"/>
      <c r="AM713" s="4"/>
    </row>
    <row r="714" spans="1:39" s="3" customFormat="1" ht="15">
      <c r="A714" s="62" t="s">
        <v>761</v>
      </c>
      <c r="B714" s="62" t="s">
        <v>190</v>
      </c>
      <c r="C714" s="62"/>
      <c r="D714" s="62" t="s">
        <v>191</v>
      </c>
      <c r="E714" s="10"/>
      <c r="F714" s="10"/>
      <c r="G714" s="7"/>
      <c r="I714" s="62"/>
      <c r="J714" s="47"/>
      <c r="K714" s="109"/>
      <c r="M714" s="62">
        <v>2</v>
      </c>
      <c r="N714" s="214">
        <v>-453.89</v>
      </c>
      <c r="P714" s="62"/>
      <c r="Q714" s="215"/>
      <c r="S714" s="62"/>
      <c r="T714" s="215"/>
      <c r="V714" s="182"/>
      <c r="W714" s="183"/>
      <c r="X714" s="177"/>
      <c r="Y714" s="177"/>
      <c r="Z714" s="83"/>
      <c r="AA714" s="64"/>
      <c r="AB714" s="4"/>
      <c r="AC714" s="4"/>
      <c r="AD714" s="4"/>
      <c r="AE714" s="4"/>
      <c r="AF714" s="4"/>
      <c r="AG714" s="4"/>
      <c r="AH714" s="4"/>
      <c r="AI714" s="4"/>
      <c r="AJ714" s="4"/>
      <c r="AK714" s="4"/>
      <c r="AL714" s="4"/>
      <c r="AM714" s="4"/>
    </row>
    <row r="715" spans="1:39" s="3" customFormat="1" ht="15">
      <c r="A715" s="62" t="s">
        <v>761</v>
      </c>
      <c r="B715" s="62" t="s">
        <v>192</v>
      </c>
      <c r="C715" s="62"/>
      <c r="D715" s="62" t="s">
        <v>193</v>
      </c>
      <c r="E715" s="10"/>
      <c r="F715" s="10"/>
      <c r="G715" s="7"/>
      <c r="I715" s="62"/>
      <c r="J715" s="47"/>
      <c r="K715" s="109"/>
      <c r="M715" s="62">
        <v>58</v>
      </c>
      <c r="N715" s="214">
        <v>-25524.550000000007</v>
      </c>
      <c r="P715" s="62"/>
      <c r="Q715" s="215"/>
      <c r="S715" s="62"/>
      <c r="T715" s="215"/>
      <c r="V715" s="182"/>
      <c r="W715" s="183"/>
      <c r="X715" s="177"/>
      <c r="Y715" s="177"/>
      <c r="Z715" s="83"/>
      <c r="AA715" s="64"/>
      <c r="AB715" s="4"/>
      <c r="AC715" s="4"/>
      <c r="AD715" s="4"/>
      <c r="AE715" s="4"/>
      <c r="AF715" s="4"/>
      <c r="AG715" s="4"/>
      <c r="AH715" s="4"/>
      <c r="AI715" s="4"/>
      <c r="AJ715" s="4"/>
      <c r="AK715" s="4"/>
      <c r="AL715" s="4"/>
      <c r="AM715" s="4"/>
    </row>
    <row r="716" spans="1:39" s="3" customFormat="1" ht="15">
      <c r="A716" s="62" t="s">
        <v>761</v>
      </c>
      <c r="B716" s="62" t="s">
        <v>102</v>
      </c>
      <c r="C716" s="62"/>
      <c r="D716" s="62" t="s">
        <v>103</v>
      </c>
      <c r="E716" s="10"/>
      <c r="F716" s="10"/>
      <c r="G716" s="7"/>
      <c r="I716" s="62"/>
      <c r="J716" s="47"/>
      <c r="K716" s="109"/>
      <c r="M716" s="62">
        <v>3</v>
      </c>
      <c r="N716" s="214">
        <v>-1365.9099999999999</v>
      </c>
      <c r="P716" s="62"/>
      <c r="Q716" s="215"/>
      <c r="S716" s="62"/>
      <c r="T716" s="215"/>
      <c r="V716" s="182"/>
      <c r="W716" s="183"/>
      <c r="X716" s="177"/>
      <c r="Y716" s="177"/>
      <c r="Z716" s="83"/>
      <c r="AA716" s="64"/>
      <c r="AB716" s="4"/>
      <c r="AC716" s="4"/>
      <c r="AD716" s="4"/>
      <c r="AE716" s="4"/>
      <c r="AF716" s="4"/>
      <c r="AG716" s="4"/>
      <c r="AH716" s="4"/>
      <c r="AI716" s="4"/>
      <c r="AJ716" s="4"/>
      <c r="AK716" s="4"/>
      <c r="AL716" s="4"/>
      <c r="AM716" s="4"/>
    </row>
    <row r="717" spans="1:39" s="3" customFormat="1" ht="15">
      <c r="A717" s="62" t="s">
        <v>761</v>
      </c>
      <c r="B717" s="62" t="s">
        <v>194</v>
      </c>
      <c r="C717" s="62"/>
      <c r="D717" s="62" t="s">
        <v>195</v>
      </c>
      <c r="E717" s="10"/>
      <c r="F717" s="10"/>
      <c r="G717" s="7"/>
      <c r="I717" s="62"/>
      <c r="J717" s="47"/>
      <c r="K717" s="109"/>
      <c r="M717" s="62">
        <v>5</v>
      </c>
      <c r="N717" s="214">
        <v>-2096.33</v>
      </c>
      <c r="P717" s="62"/>
      <c r="Q717" s="215"/>
      <c r="S717" s="62"/>
      <c r="T717" s="215"/>
      <c r="V717" s="182"/>
      <c r="W717" s="183"/>
      <c r="X717" s="177"/>
      <c r="Y717" s="177"/>
      <c r="Z717" s="83"/>
      <c r="AA717" s="64"/>
      <c r="AB717" s="4"/>
      <c r="AC717" s="4"/>
      <c r="AD717" s="4"/>
      <c r="AE717" s="4"/>
      <c r="AF717" s="4"/>
      <c r="AG717" s="4"/>
      <c r="AH717" s="4"/>
      <c r="AI717" s="4"/>
      <c r="AJ717" s="4"/>
      <c r="AK717" s="4"/>
      <c r="AL717" s="4"/>
      <c r="AM717" s="4"/>
    </row>
    <row r="718" spans="1:39" s="3" customFormat="1" ht="15">
      <c r="A718" s="62" t="s">
        <v>761</v>
      </c>
      <c r="B718" s="62" t="s">
        <v>196</v>
      </c>
      <c r="C718" s="62"/>
      <c r="D718" s="62" t="s">
        <v>197</v>
      </c>
      <c r="E718" s="10"/>
      <c r="F718" s="10"/>
      <c r="G718" s="7"/>
      <c r="I718" s="62"/>
      <c r="J718" s="47"/>
      <c r="K718" s="109"/>
      <c r="M718" s="62">
        <v>1</v>
      </c>
      <c r="N718" s="214">
        <v>-151.87</v>
      </c>
      <c r="P718" s="62"/>
      <c r="Q718" s="215"/>
      <c r="S718" s="62"/>
      <c r="T718" s="215"/>
      <c r="V718" s="182"/>
      <c r="W718" s="183"/>
      <c r="X718" s="177"/>
      <c r="Y718" s="177"/>
      <c r="Z718" s="83"/>
      <c r="AA718" s="64"/>
      <c r="AB718" s="4"/>
      <c r="AC718" s="4"/>
      <c r="AD718" s="4"/>
      <c r="AE718" s="4"/>
      <c r="AF718" s="4"/>
      <c r="AG718" s="4"/>
      <c r="AH718" s="4"/>
      <c r="AI718" s="4"/>
      <c r="AJ718" s="4"/>
      <c r="AK718" s="4"/>
      <c r="AL718" s="4"/>
      <c r="AM718" s="4"/>
    </row>
    <row r="719" spans="1:39" s="3" customFormat="1" ht="15">
      <c r="A719" s="62" t="s">
        <v>761</v>
      </c>
      <c r="B719" s="62" t="s">
        <v>198</v>
      </c>
      <c r="C719" s="62"/>
      <c r="D719" s="62" t="s">
        <v>199</v>
      </c>
      <c r="E719" s="10"/>
      <c r="F719" s="10"/>
      <c r="G719" s="7"/>
      <c r="I719" s="62"/>
      <c r="J719" s="47"/>
      <c r="K719" s="109"/>
      <c r="M719" s="62">
        <v>10</v>
      </c>
      <c r="N719" s="214">
        <v>-2606.7399999999998</v>
      </c>
      <c r="P719" s="62"/>
      <c r="Q719" s="215"/>
      <c r="S719" s="62"/>
      <c r="T719" s="215"/>
      <c r="V719" s="182"/>
      <c r="W719" s="183"/>
      <c r="X719" s="177"/>
      <c r="Y719" s="177"/>
      <c r="Z719" s="83"/>
      <c r="AA719" s="64"/>
      <c r="AB719" s="4"/>
      <c r="AC719" s="4"/>
      <c r="AD719" s="4"/>
      <c r="AE719" s="4"/>
      <c r="AF719" s="4"/>
      <c r="AG719" s="4"/>
      <c r="AH719" s="4"/>
      <c r="AI719" s="4"/>
      <c r="AJ719" s="4"/>
      <c r="AK719" s="4"/>
      <c r="AL719" s="4"/>
      <c r="AM719" s="4"/>
    </row>
    <row r="720" spans="1:39" s="3" customFormat="1" ht="15">
      <c r="A720" s="62" t="s">
        <v>761</v>
      </c>
      <c r="B720" s="62" t="s">
        <v>200</v>
      </c>
      <c r="C720" s="62"/>
      <c r="D720" s="62" t="s">
        <v>201</v>
      </c>
      <c r="E720" s="10"/>
      <c r="F720" s="10"/>
      <c r="G720" s="7"/>
      <c r="I720" s="62"/>
      <c r="J720" s="47"/>
      <c r="K720" s="109"/>
      <c r="M720" s="62">
        <v>4</v>
      </c>
      <c r="N720" s="214">
        <v>-928.56999999999994</v>
      </c>
      <c r="P720" s="62"/>
      <c r="Q720" s="215"/>
      <c r="S720" s="62"/>
      <c r="T720" s="215"/>
      <c r="V720" s="182"/>
      <c r="W720" s="183"/>
      <c r="X720" s="177"/>
      <c r="Y720" s="177"/>
      <c r="Z720" s="83"/>
      <c r="AA720" s="64"/>
      <c r="AB720" s="4"/>
      <c r="AC720" s="4"/>
      <c r="AD720" s="4"/>
      <c r="AE720" s="4"/>
      <c r="AF720" s="4"/>
      <c r="AG720" s="4"/>
      <c r="AH720" s="4"/>
      <c r="AI720" s="4"/>
      <c r="AJ720" s="4"/>
      <c r="AK720" s="4"/>
      <c r="AL720" s="4"/>
      <c r="AM720" s="4"/>
    </row>
    <row r="721" spans="1:39" s="3" customFormat="1" ht="15">
      <c r="A721" s="62" t="s">
        <v>761</v>
      </c>
      <c r="B721" s="62" t="s">
        <v>202</v>
      </c>
      <c r="C721" s="62"/>
      <c r="D721" s="62" t="s">
        <v>203</v>
      </c>
      <c r="E721" s="10"/>
      <c r="F721" s="10"/>
      <c r="G721" s="7"/>
      <c r="I721" s="62"/>
      <c r="J721" s="47"/>
      <c r="K721" s="109"/>
      <c r="M721" s="62">
        <v>1</v>
      </c>
      <c r="N721" s="214">
        <v>-130.28</v>
      </c>
      <c r="P721" s="62"/>
      <c r="Q721" s="215"/>
      <c r="S721" s="62"/>
      <c r="T721" s="215"/>
      <c r="V721" s="182"/>
      <c r="W721" s="183"/>
      <c r="X721" s="177"/>
      <c r="Y721" s="177"/>
      <c r="Z721" s="83"/>
      <c r="AA721" s="64"/>
      <c r="AB721" s="4"/>
      <c r="AC721" s="4"/>
      <c r="AD721" s="4"/>
      <c r="AE721" s="4"/>
      <c r="AF721" s="4"/>
      <c r="AG721" s="4"/>
      <c r="AH721" s="4"/>
      <c r="AI721" s="4"/>
      <c r="AJ721" s="4"/>
      <c r="AK721" s="4"/>
      <c r="AL721" s="4"/>
      <c r="AM721" s="4"/>
    </row>
    <row r="722" spans="1:39" s="3" customFormat="1" ht="15">
      <c r="A722" s="62" t="s">
        <v>761</v>
      </c>
      <c r="B722" s="62" t="s">
        <v>204</v>
      </c>
      <c r="C722" s="62"/>
      <c r="D722" s="62" t="s">
        <v>205</v>
      </c>
      <c r="E722" s="10"/>
      <c r="F722" s="10"/>
      <c r="G722" s="7"/>
      <c r="I722" s="62"/>
      <c r="J722" s="47"/>
      <c r="K722" s="109"/>
      <c r="M722" s="62">
        <v>11</v>
      </c>
      <c r="N722" s="214">
        <v>-6506.9199999999992</v>
      </c>
      <c r="P722" s="62"/>
      <c r="Q722" s="215"/>
      <c r="S722" s="62"/>
      <c r="T722" s="215"/>
      <c r="V722" s="182"/>
      <c r="W722" s="183"/>
      <c r="X722" s="177"/>
      <c r="Y722" s="177"/>
      <c r="Z722" s="83"/>
      <c r="AA722" s="64"/>
      <c r="AB722" s="4"/>
      <c r="AC722" s="4"/>
      <c r="AD722" s="4"/>
      <c r="AE722" s="4"/>
      <c r="AF722" s="4"/>
      <c r="AG722" s="4"/>
      <c r="AH722" s="4"/>
      <c r="AI722" s="4"/>
      <c r="AJ722" s="4"/>
      <c r="AK722" s="4"/>
      <c r="AL722" s="4"/>
      <c r="AM722" s="4"/>
    </row>
    <row r="723" spans="1:39" s="3" customFormat="1" ht="15">
      <c r="A723" s="62" t="s">
        <v>761</v>
      </c>
      <c r="B723" s="62" t="s">
        <v>206</v>
      </c>
      <c r="C723" s="62"/>
      <c r="D723" s="62" t="s">
        <v>207</v>
      </c>
      <c r="E723" s="10"/>
      <c r="F723" s="10"/>
      <c r="G723" s="7"/>
      <c r="I723" s="62"/>
      <c r="J723" s="47"/>
      <c r="K723" s="109"/>
      <c r="M723" s="62">
        <v>2</v>
      </c>
      <c r="N723" s="214">
        <v>-2258.5700000000002</v>
      </c>
      <c r="P723" s="62"/>
      <c r="Q723" s="215"/>
      <c r="S723" s="62"/>
      <c r="T723" s="215"/>
      <c r="V723" s="182"/>
      <c r="W723" s="183"/>
      <c r="X723" s="177"/>
      <c r="Y723" s="177"/>
      <c r="Z723" s="83"/>
      <c r="AA723" s="64"/>
      <c r="AB723" s="4"/>
      <c r="AC723" s="4"/>
      <c r="AD723" s="4"/>
      <c r="AE723" s="4"/>
      <c r="AF723" s="4"/>
      <c r="AG723" s="4"/>
      <c r="AH723" s="4"/>
      <c r="AI723" s="4"/>
      <c r="AJ723" s="4"/>
      <c r="AK723" s="4"/>
      <c r="AL723" s="4"/>
      <c r="AM723" s="4"/>
    </row>
    <row r="724" spans="1:39" s="3" customFormat="1" ht="15">
      <c r="A724" s="62" t="s">
        <v>761</v>
      </c>
      <c r="B724" s="62" t="s">
        <v>208</v>
      </c>
      <c r="C724" s="62"/>
      <c r="D724" s="62" t="s">
        <v>209</v>
      </c>
      <c r="E724" s="10"/>
      <c r="F724" s="10"/>
      <c r="G724" s="7"/>
      <c r="I724" s="62"/>
      <c r="J724" s="47"/>
      <c r="K724" s="109"/>
      <c r="M724" s="62">
        <v>36</v>
      </c>
      <c r="N724" s="214">
        <v>-19384.329999999998</v>
      </c>
      <c r="P724" s="62"/>
      <c r="Q724" s="215"/>
      <c r="S724" s="62"/>
      <c r="T724" s="215"/>
      <c r="V724" s="182"/>
      <c r="W724" s="183"/>
      <c r="X724" s="177"/>
      <c r="Y724" s="177"/>
      <c r="Z724" s="83"/>
      <c r="AA724" s="64"/>
      <c r="AB724" s="4"/>
      <c r="AC724" s="4"/>
      <c r="AD724" s="4"/>
      <c r="AE724" s="4"/>
      <c r="AF724" s="4"/>
      <c r="AG724" s="4"/>
      <c r="AH724" s="4"/>
      <c r="AI724" s="4"/>
      <c r="AJ724" s="4"/>
      <c r="AK724" s="4"/>
      <c r="AL724" s="4"/>
      <c r="AM724" s="4"/>
    </row>
    <row r="725" spans="1:39" s="3" customFormat="1" ht="15">
      <c r="A725" s="62" t="s">
        <v>761</v>
      </c>
      <c r="B725" s="62" t="s">
        <v>210</v>
      </c>
      <c r="C725" s="62"/>
      <c r="D725" s="62" t="s">
        <v>211</v>
      </c>
      <c r="E725" s="10"/>
      <c r="F725" s="10"/>
      <c r="G725" s="7"/>
      <c r="I725" s="62"/>
      <c r="J725" s="47"/>
      <c r="K725" s="109"/>
      <c r="M725" s="62">
        <v>86</v>
      </c>
      <c r="N725" s="214">
        <v>-65978.560000000027</v>
      </c>
      <c r="P725" s="62"/>
      <c r="Q725" s="215"/>
      <c r="S725" s="62"/>
      <c r="T725" s="215"/>
      <c r="V725" s="182"/>
      <c r="W725" s="183"/>
      <c r="X725" s="177"/>
      <c r="Y725" s="177"/>
      <c r="Z725" s="83"/>
      <c r="AA725" s="64"/>
      <c r="AB725" s="4"/>
      <c r="AC725" s="4"/>
      <c r="AD725" s="4"/>
      <c r="AE725" s="4"/>
      <c r="AF725" s="4"/>
      <c r="AG725" s="4"/>
      <c r="AH725" s="4"/>
      <c r="AI725" s="4"/>
      <c r="AJ725" s="4"/>
      <c r="AK725" s="4"/>
      <c r="AL725" s="4"/>
      <c r="AM725" s="4"/>
    </row>
    <row r="726" spans="1:39" s="3" customFormat="1" ht="15">
      <c r="A726" s="62" t="s">
        <v>761</v>
      </c>
      <c r="B726" s="62" t="s">
        <v>212</v>
      </c>
      <c r="C726" s="62"/>
      <c r="D726" s="62" t="s">
        <v>112</v>
      </c>
      <c r="E726" s="10"/>
      <c r="F726" s="10"/>
      <c r="G726" s="7"/>
      <c r="I726" s="62"/>
      <c r="J726" s="47"/>
      <c r="K726" s="109"/>
      <c r="M726" s="62">
        <v>3</v>
      </c>
      <c r="N726" s="214">
        <v>-1695.38</v>
      </c>
      <c r="P726" s="62"/>
      <c r="Q726" s="215"/>
      <c r="S726" s="62"/>
      <c r="T726" s="215"/>
      <c r="V726" s="182"/>
      <c r="W726" s="183"/>
      <c r="X726" s="177"/>
      <c r="Y726" s="177"/>
      <c r="Z726" s="83"/>
      <c r="AA726" s="64"/>
      <c r="AB726" s="4"/>
      <c r="AC726" s="4"/>
      <c r="AD726" s="4"/>
      <c r="AE726" s="4"/>
      <c r="AF726" s="4"/>
      <c r="AG726" s="4"/>
      <c r="AH726" s="4"/>
      <c r="AI726" s="4"/>
      <c r="AJ726" s="4"/>
      <c r="AK726" s="4"/>
      <c r="AL726" s="4"/>
      <c r="AM726" s="4"/>
    </row>
    <row r="727" spans="1:39" s="3" customFormat="1" ht="15">
      <c r="A727" s="62" t="s">
        <v>761</v>
      </c>
      <c r="B727" s="62" t="s">
        <v>213</v>
      </c>
      <c r="C727" s="62"/>
      <c r="D727" s="62" t="s">
        <v>103</v>
      </c>
      <c r="E727" s="10"/>
      <c r="F727" s="10"/>
      <c r="G727" s="7"/>
      <c r="I727" s="62"/>
      <c r="J727" s="47"/>
      <c r="K727" s="109"/>
      <c r="M727" s="62">
        <v>13</v>
      </c>
      <c r="N727" s="214">
        <v>-4264.67</v>
      </c>
      <c r="P727" s="62"/>
      <c r="Q727" s="215"/>
      <c r="S727" s="62"/>
      <c r="T727" s="215"/>
      <c r="V727" s="182"/>
      <c r="W727" s="183"/>
      <c r="X727" s="177"/>
      <c r="Y727" s="177"/>
      <c r="Z727" s="83"/>
      <c r="AA727" s="64"/>
      <c r="AB727" s="4"/>
      <c r="AC727" s="4"/>
      <c r="AD727" s="4"/>
      <c r="AE727" s="4"/>
      <c r="AF727" s="4"/>
      <c r="AG727" s="4"/>
      <c r="AH727" s="4"/>
      <c r="AI727" s="4"/>
      <c r="AJ727" s="4"/>
      <c r="AK727" s="4"/>
      <c r="AL727" s="4"/>
      <c r="AM727" s="4"/>
    </row>
    <row r="728" spans="1:39" s="3" customFormat="1" ht="15">
      <c r="A728" s="62" t="s">
        <v>761</v>
      </c>
      <c r="B728" s="62" t="s">
        <v>214</v>
      </c>
      <c r="C728" s="62"/>
      <c r="D728" s="62" t="s">
        <v>215</v>
      </c>
      <c r="E728" s="10"/>
      <c r="F728" s="10"/>
      <c r="G728" s="7"/>
      <c r="I728" s="62"/>
      <c r="J728" s="47"/>
      <c r="K728" s="109"/>
      <c r="M728" s="62">
        <v>1</v>
      </c>
      <c r="N728" s="214">
        <v>-699.76</v>
      </c>
      <c r="P728" s="62"/>
      <c r="Q728" s="215"/>
      <c r="S728" s="62"/>
      <c r="T728" s="215"/>
      <c r="V728" s="182"/>
      <c r="W728" s="183"/>
      <c r="X728" s="177"/>
      <c r="Y728" s="177"/>
      <c r="Z728" s="83"/>
      <c r="AA728" s="64"/>
      <c r="AB728" s="4"/>
      <c r="AC728" s="4"/>
      <c r="AD728" s="4"/>
      <c r="AE728" s="4"/>
      <c r="AF728" s="4"/>
      <c r="AG728" s="4"/>
      <c r="AH728" s="4"/>
      <c r="AI728" s="4"/>
      <c r="AJ728" s="4"/>
      <c r="AK728" s="4"/>
      <c r="AL728" s="4"/>
      <c r="AM728" s="4"/>
    </row>
    <row r="729" spans="1:39" s="3" customFormat="1" ht="15">
      <c r="A729" s="62" t="s">
        <v>761</v>
      </c>
      <c r="B729" s="62" t="s">
        <v>464</v>
      </c>
      <c r="C729" s="62"/>
      <c r="D729" s="62" t="s">
        <v>135</v>
      </c>
      <c r="E729" s="10"/>
      <c r="F729" s="10"/>
      <c r="G729" s="7"/>
      <c r="I729" s="62"/>
      <c r="J729" s="47"/>
      <c r="K729" s="109"/>
      <c r="M729" s="62">
        <v>6</v>
      </c>
      <c r="N729" s="214">
        <v>-1725.2</v>
      </c>
      <c r="P729" s="62"/>
      <c r="Q729" s="215"/>
      <c r="S729" s="62"/>
      <c r="T729" s="215"/>
      <c r="V729" s="182"/>
      <c r="W729" s="183"/>
      <c r="X729" s="177"/>
      <c r="Y729" s="177"/>
      <c r="Z729" s="83"/>
      <c r="AA729" s="64"/>
      <c r="AB729" s="4"/>
      <c r="AC729" s="4"/>
      <c r="AD729" s="4"/>
      <c r="AE729" s="4"/>
      <c r="AF729" s="4"/>
      <c r="AG729" s="4"/>
      <c r="AH729" s="4"/>
      <c r="AI729" s="4"/>
      <c r="AJ729" s="4"/>
      <c r="AK729" s="4"/>
      <c r="AL729" s="4"/>
      <c r="AM729" s="4"/>
    </row>
    <row r="730" spans="1:39" s="3" customFormat="1" ht="15">
      <c r="A730" s="62" t="s">
        <v>761</v>
      </c>
      <c r="B730" s="62" t="s">
        <v>217</v>
      </c>
      <c r="C730" s="62"/>
      <c r="D730" s="62" t="s">
        <v>218</v>
      </c>
      <c r="E730" s="10"/>
      <c r="F730" s="10"/>
      <c r="G730" s="7"/>
      <c r="I730" s="62"/>
      <c r="J730" s="47"/>
      <c r="K730" s="109"/>
      <c r="M730" s="62">
        <v>2</v>
      </c>
      <c r="N730" s="214">
        <v>-798.97</v>
      </c>
      <c r="P730" s="62"/>
      <c r="Q730" s="215"/>
      <c r="S730" s="62"/>
      <c r="T730" s="215"/>
      <c r="V730" s="182"/>
      <c r="W730" s="183"/>
      <c r="X730" s="177"/>
      <c r="Y730" s="177"/>
      <c r="Z730" s="83"/>
      <c r="AA730" s="64"/>
      <c r="AB730" s="4"/>
      <c r="AC730" s="4"/>
      <c r="AD730" s="4"/>
      <c r="AE730" s="4"/>
      <c r="AF730" s="4"/>
      <c r="AG730" s="4"/>
      <c r="AH730" s="4"/>
      <c r="AI730" s="4"/>
      <c r="AJ730" s="4"/>
      <c r="AK730" s="4"/>
      <c r="AL730" s="4"/>
      <c r="AM730" s="4"/>
    </row>
    <row r="731" spans="1:39" s="3" customFormat="1" ht="15">
      <c r="A731" s="62" t="s">
        <v>761</v>
      </c>
      <c r="B731" s="62" t="s">
        <v>219</v>
      </c>
      <c r="C731" s="62"/>
      <c r="D731" s="62" t="s">
        <v>220</v>
      </c>
      <c r="E731" s="10"/>
      <c r="F731" s="10"/>
      <c r="G731" s="7"/>
      <c r="I731" s="62"/>
      <c r="J731" s="47"/>
      <c r="K731" s="109"/>
      <c r="M731" s="62">
        <v>3</v>
      </c>
      <c r="N731" s="214">
        <v>-994.27</v>
      </c>
      <c r="P731" s="62"/>
      <c r="Q731" s="215"/>
      <c r="S731" s="62"/>
      <c r="T731" s="215"/>
      <c r="V731" s="182"/>
      <c r="W731" s="183"/>
      <c r="X731" s="177"/>
      <c r="Y731" s="177"/>
      <c r="Z731" s="83"/>
      <c r="AA731" s="64"/>
      <c r="AB731" s="4"/>
      <c r="AC731" s="4"/>
      <c r="AD731" s="4"/>
      <c r="AE731" s="4"/>
      <c r="AF731" s="4"/>
      <c r="AG731" s="4"/>
      <c r="AH731" s="4"/>
      <c r="AI731" s="4"/>
      <c r="AJ731" s="4"/>
      <c r="AK731" s="4"/>
      <c r="AL731" s="4"/>
      <c r="AM731" s="4"/>
    </row>
    <row r="732" spans="1:39" s="3" customFormat="1" ht="15">
      <c r="A732" s="62" t="s">
        <v>761</v>
      </c>
      <c r="B732" s="62" t="s">
        <v>104</v>
      </c>
      <c r="C732" s="62"/>
      <c r="D732" s="62" t="s">
        <v>105</v>
      </c>
      <c r="E732" s="10"/>
      <c r="F732" s="10"/>
      <c r="G732" s="7"/>
      <c r="I732" s="62"/>
      <c r="J732" s="47"/>
      <c r="K732" s="109"/>
      <c r="M732" s="62">
        <v>6</v>
      </c>
      <c r="N732" s="214">
        <v>-7292.9900000000007</v>
      </c>
      <c r="P732" s="62"/>
      <c r="Q732" s="215"/>
      <c r="S732" s="62"/>
      <c r="T732" s="215"/>
      <c r="V732" s="182"/>
      <c r="W732" s="183"/>
      <c r="X732" s="177"/>
      <c r="Y732" s="177"/>
      <c r="Z732" s="83"/>
      <c r="AA732" s="64"/>
      <c r="AB732" s="4"/>
      <c r="AC732" s="4"/>
      <c r="AD732" s="4"/>
      <c r="AE732" s="4"/>
      <c r="AF732" s="4"/>
      <c r="AG732" s="4"/>
      <c r="AH732" s="4"/>
      <c r="AI732" s="4"/>
      <c r="AJ732" s="4"/>
      <c r="AK732" s="4"/>
      <c r="AL732" s="4"/>
      <c r="AM732" s="4"/>
    </row>
    <row r="733" spans="1:39" s="3" customFormat="1" ht="15">
      <c r="A733" s="62" t="s">
        <v>761</v>
      </c>
      <c r="B733" s="62" t="s">
        <v>221</v>
      </c>
      <c r="C733" s="62"/>
      <c r="D733" s="62" t="s">
        <v>222</v>
      </c>
      <c r="E733" s="10"/>
      <c r="F733" s="10"/>
      <c r="G733" s="7"/>
      <c r="I733" s="62"/>
      <c r="J733" s="47"/>
      <c r="K733" s="109"/>
      <c r="M733" s="62">
        <v>1</v>
      </c>
      <c r="N733" s="214">
        <v>-1180.96</v>
      </c>
      <c r="P733" s="62"/>
      <c r="Q733" s="215"/>
      <c r="S733" s="62"/>
      <c r="T733" s="215"/>
      <c r="V733" s="182"/>
      <c r="W733" s="183"/>
      <c r="X733" s="177"/>
      <c r="Y733" s="177"/>
      <c r="Z733" s="83"/>
      <c r="AA733" s="64"/>
      <c r="AB733" s="4"/>
      <c r="AC733" s="4"/>
      <c r="AD733" s="4"/>
      <c r="AE733" s="4"/>
      <c r="AF733" s="4"/>
      <c r="AG733" s="4"/>
      <c r="AH733" s="4"/>
      <c r="AI733" s="4"/>
      <c r="AJ733" s="4"/>
      <c r="AK733" s="4"/>
      <c r="AL733" s="4"/>
      <c r="AM733" s="4"/>
    </row>
    <row r="734" spans="1:39" s="3" customFormat="1" ht="15">
      <c r="A734" s="62" t="s">
        <v>761</v>
      </c>
      <c r="B734" s="62" t="s">
        <v>470</v>
      </c>
      <c r="C734" s="62"/>
      <c r="D734" s="62" t="s">
        <v>417</v>
      </c>
      <c r="E734" s="10"/>
      <c r="F734" s="10"/>
      <c r="G734" s="7"/>
      <c r="I734" s="62"/>
      <c r="J734" s="47"/>
      <c r="K734" s="109"/>
      <c r="M734" s="62">
        <v>1</v>
      </c>
      <c r="N734" s="214">
        <v>-355.36</v>
      </c>
      <c r="P734" s="62"/>
      <c r="Q734" s="215"/>
      <c r="S734" s="62"/>
      <c r="T734" s="215"/>
      <c r="V734" s="182"/>
      <c r="W734" s="183"/>
      <c r="X734" s="177"/>
      <c r="Y734" s="177"/>
      <c r="Z734" s="83"/>
      <c r="AA734" s="64"/>
      <c r="AB734" s="4"/>
      <c r="AC734" s="4"/>
      <c r="AD734" s="4"/>
      <c r="AE734" s="4"/>
      <c r="AF734" s="4"/>
      <c r="AG734" s="4"/>
      <c r="AH734" s="4"/>
      <c r="AI734" s="4"/>
      <c r="AJ734" s="4"/>
      <c r="AK734" s="4"/>
      <c r="AL734" s="4"/>
      <c r="AM734" s="4"/>
    </row>
    <row r="735" spans="1:39" s="3" customFormat="1" ht="15">
      <c r="A735" s="62" t="s">
        <v>761</v>
      </c>
      <c r="B735" s="62" t="s">
        <v>223</v>
      </c>
      <c r="C735" s="62"/>
      <c r="D735" s="62" t="s">
        <v>224</v>
      </c>
      <c r="E735" s="10"/>
      <c r="F735" s="10"/>
      <c r="G735" s="7"/>
      <c r="I735" s="62"/>
      <c r="J735" s="47"/>
      <c r="K735" s="109"/>
      <c r="M735" s="62">
        <v>5</v>
      </c>
      <c r="N735" s="214">
        <v>-1616.26</v>
      </c>
      <c r="P735" s="62"/>
      <c r="Q735" s="215"/>
      <c r="S735" s="62"/>
      <c r="T735" s="215"/>
      <c r="V735" s="182"/>
      <c r="W735" s="183"/>
      <c r="X735" s="177"/>
      <c r="Y735" s="177"/>
      <c r="Z735" s="83"/>
      <c r="AA735" s="64"/>
      <c r="AB735" s="4"/>
      <c r="AC735" s="4"/>
      <c r="AD735" s="4"/>
      <c r="AE735" s="4"/>
      <c r="AF735" s="4"/>
      <c r="AG735" s="4"/>
      <c r="AH735" s="4"/>
      <c r="AI735" s="4"/>
      <c r="AJ735" s="4"/>
      <c r="AK735" s="4"/>
      <c r="AL735" s="4"/>
      <c r="AM735" s="4"/>
    </row>
    <row r="736" spans="1:39" s="3" customFormat="1" ht="15">
      <c r="A736" s="62" t="s">
        <v>761</v>
      </c>
      <c r="B736" s="62" t="s">
        <v>225</v>
      </c>
      <c r="C736" s="62"/>
      <c r="D736" s="62" t="s">
        <v>107</v>
      </c>
      <c r="E736" s="10"/>
      <c r="F736" s="10"/>
      <c r="G736" s="7"/>
      <c r="I736" s="62"/>
      <c r="J736" s="47"/>
      <c r="K736" s="109"/>
      <c r="M736" s="62">
        <v>1</v>
      </c>
      <c r="N736" s="214">
        <v>-39</v>
      </c>
      <c r="P736" s="62"/>
      <c r="Q736" s="215"/>
      <c r="S736" s="62"/>
      <c r="T736" s="215"/>
      <c r="V736" s="182"/>
      <c r="W736" s="183"/>
      <c r="X736" s="177"/>
      <c r="Y736" s="177"/>
      <c r="Z736" s="83"/>
      <c r="AA736" s="64"/>
      <c r="AB736" s="4"/>
      <c r="AC736" s="4"/>
      <c r="AD736" s="4"/>
      <c r="AE736" s="4"/>
      <c r="AF736" s="4"/>
      <c r="AG736" s="4"/>
      <c r="AH736" s="4"/>
      <c r="AI736" s="4"/>
      <c r="AJ736" s="4"/>
      <c r="AK736" s="4"/>
      <c r="AL736" s="4"/>
      <c r="AM736" s="4"/>
    </row>
    <row r="737" spans="1:39" s="3" customFormat="1" ht="15">
      <c r="A737" s="62" t="s">
        <v>761</v>
      </c>
      <c r="B737" s="62" t="s">
        <v>226</v>
      </c>
      <c r="C737" s="62"/>
      <c r="D737" s="62" t="s">
        <v>227</v>
      </c>
      <c r="E737" s="10"/>
      <c r="F737" s="10"/>
      <c r="G737" s="7"/>
      <c r="I737" s="62"/>
      <c r="J737" s="47"/>
      <c r="K737" s="109"/>
      <c r="M737" s="62">
        <v>4</v>
      </c>
      <c r="N737" s="214">
        <v>-1293.6100000000001</v>
      </c>
      <c r="P737" s="62"/>
      <c r="Q737" s="215"/>
      <c r="S737" s="62"/>
      <c r="T737" s="215"/>
      <c r="V737" s="182"/>
      <c r="W737" s="183"/>
      <c r="X737" s="177"/>
      <c r="Y737" s="177"/>
      <c r="Z737" s="83"/>
      <c r="AA737" s="64"/>
      <c r="AB737" s="4"/>
      <c r="AC737" s="4"/>
      <c r="AD737" s="4"/>
      <c r="AE737" s="4"/>
      <c r="AF737" s="4"/>
      <c r="AG737" s="4"/>
      <c r="AH737" s="4"/>
      <c r="AI737" s="4"/>
      <c r="AJ737" s="4"/>
      <c r="AK737" s="4"/>
      <c r="AL737" s="4"/>
      <c r="AM737" s="4"/>
    </row>
    <row r="738" spans="1:39" s="3" customFormat="1" ht="15">
      <c r="A738" s="62" t="s">
        <v>761</v>
      </c>
      <c r="B738" s="62" t="s">
        <v>226</v>
      </c>
      <c r="C738" s="62"/>
      <c r="D738" s="62" t="s">
        <v>345</v>
      </c>
      <c r="E738" s="10"/>
      <c r="F738" s="10"/>
      <c r="G738" s="7"/>
      <c r="I738" s="62"/>
      <c r="J738" s="47"/>
      <c r="K738" s="109"/>
      <c r="M738" s="62">
        <v>1</v>
      </c>
      <c r="N738" s="214">
        <v>-879.98</v>
      </c>
      <c r="P738" s="62"/>
      <c r="Q738" s="215"/>
      <c r="S738" s="62"/>
      <c r="T738" s="215"/>
      <c r="V738" s="182"/>
      <c r="W738" s="183"/>
      <c r="X738" s="177"/>
      <c r="Y738" s="177"/>
      <c r="Z738" s="83"/>
      <c r="AA738" s="64"/>
      <c r="AB738" s="4"/>
      <c r="AC738" s="4"/>
      <c r="AD738" s="4"/>
      <c r="AE738" s="4"/>
      <c r="AF738" s="4"/>
      <c r="AG738" s="4"/>
      <c r="AH738" s="4"/>
      <c r="AI738" s="4"/>
      <c r="AJ738" s="4"/>
      <c r="AK738" s="4"/>
      <c r="AL738" s="4"/>
      <c r="AM738" s="4"/>
    </row>
    <row r="739" spans="1:39" s="3" customFormat="1" ht="15">
      <c r="A739" s="62" t="s">
        <v>761</v>
      </c>
      <c r="B739" s="62" t="s">
        <v>228</v>
      </c>
      <c r="C739" s="62"/>
      <c r="D739" s="62" t="s">
        <v>229</v>
      </c>
      <c r="E739" s="10"/>
      <c r="F739" s="10"/>
      <c r="G739" s="7"/>
      <c r="I739" s="62"/>
      <c r="J739" s="47"/>
      <c r="K739" s="109"/>
      <c r="M739" s="62">
        <v>2</v>
      </c>
      <c r="N739" s="214">
        <v>-1353.0700000000002</v>
      </c>
      <c r="P739" s="62"/>
      <c r="Q739" s="215"/>
      <c r="S739" s="62"/>
      <c r="T739" s="215"/>
      <c r="V739" s="182"/>
      <c r="W739" s="183"/>
      <c r="X739" s="177"/>
      <c r="Y739" s="177"/>
      <c r="Z739" s="83"/>
      <c r="AA739" s="64"/>
      <c r="AB739" s="4"/>
      <c r="AC739" s="4"/>
      <c r="AD739" s="4"/>
      <c r="AE739" s="4"/>
      <c r="AF739" s="4"/>
      <c r="AG739" s="4"/>
      <c r="AH739" s="4"/>
      <c r="AI739" s="4"/>
      <c r="AJ739" s="4"/>
      <c r="AK739" s="4"/>
      <c r="AL739" s="4"/>
      <c r="AM739" s="4"/>
    </row>
    <row r="740" spans="1:39" s="3" customFormat="1" ht="15">
      <c r="A740" s="62" t="s">
        <v>761</v>
      </c>
      <c r="B740" s="62" t="s">
        <v>230</v>
      </c>
      <c r="C740" s="62"/>
      <c r="D740" s="62" t="s">
        <v>231</v>
      </c>
      <c r="E740" s="10"/>
      <c r="F740" s="10"/>
      <c r="G740" s="7"/>
      <c r="I740" s="62"/>
      <c r="J740" s="47"/>
      <c r="K740" s="109"/>
      <c r="M740" s="62">
        <v>4</v>
      </c>
      <c r="N740" s="214">
        <v>-570.07000000000005</v>
      </c>
      <c r="P740" s="62"/>
      <c r="Q740" s="215"/>
      <c r="S740" s="62"/>
      <c r="T740" s="215"/>
      <c r="V740" s="182"/>
      <c r="W740" s="183"/>
      <c r="X740" s="177"/>
      <c r="Y740" s="177"/>
      <c r="Z740" s="83"/>
      <c r="AA740" s="64"/>
      <c r="AB740" s="4"/>
      <c r="AC740" s="4"/>
      <c r="AD740" s="4"/>
      <c r="AE740" s="4"/>
      <c r="AF740" s="4"/>
      <c r="AG740" s="4"/>
      <c r="AH740" s="4"/>
      <c r="AI740" s="4"/>
      <c r="AJ740" s="4"/>
      <c r="AK740" s="4"/>
      <c r="AL740" s="4"/>
      <c r="AM740" s="4"/>
    </row>
    <row r="741" spans="1:39" s="3" customFormat="1" ht="15">
      <c r="A741" s="62" t="s">
        <v>761</v>
      </c>
      <c r="B741" s="62" t="s">
        <v>106</v>
      </c>
      <c r="C741" s="62"/>
      <c r="D741" s="62" t="s">
        <v>107</v>
      </c>
      <c r="E741" s="10"/>
      <c r="F741" s="10"/>
      <c r="G741" s="7"/>
      <c r="I741" s="62"/>
      <c r="J741" s="47"/>
      <c r="K741" s="109"/>
      <c r="M741" s="62">
        <v>23</v>
      </c>
      <c r="N741" s="214">
        <v>-15479.900000000001</v>
      </c>
      <c r="P741" s="62"/>
      <c r="Q741" s="215"/>
      <c r="S741" s="62"/>
      <c r="T741" s="215"/>
      <c r="V741" s="182"/>
      <c r="W741" s="183"/>
      <c r="X741" s="177"/>
      <c r="Y741" s="177"/>
      <c r="Z741" s="83"/>
      <c r="AA741" s="64"/>
      <c r="AB741" s="4"/>
      <c r="AC741" s="4"/>
      <c r="AD741" s="4"/>
      <c r="AE741" s="4"/>
      <c r="AF741" s="4"/>
      <c r="AG741" s="4"/>
      <c r="AH741" s="4"/>
      <c r="AI741" s="4"/>
      <c r="AJ741" s="4"/>
      <c r="AK741" s="4"/>
      <c r="AL741" s="4"/>
      <c r="AM741" s="4"/>
    </row>
    <row r="742" spans="1:39" s="3" customFormat="1" ht="15">
      <c r="A742" s="62" t="s">
        <v>761</v>
      </c>
      <c r="B742" s="62" t="s">
        <v>108</v>
      </c>
      <c r="C742" s="62"/>
      <c r="D742" s="62" t="s">
        <v>94</v>
      </c>
      <c r="E742" s="10"/>
      <c r="F742" s="10"/>
      <c r="G742" s="7"/>
      <c r="I742" s="62"/>
      <c r="J742" s="47"/>
      <c r="K742" s="109"/>
      <c r="M742" s="62">
        <v>91</v>
      </c>
      <c r="N742" s="214">
        <v>-64393.679999999993</v>
      </c>
      <c r="P742" s="62"/>
      <c r="Q742" s="215"/>
      <c r="S742" s="62"/>
      <c r="T742" s="215"/>
      <c r="V742" s="182"/>
      <c r="W742" s="183"/>
      <c r="X742" s="177"/>
      <c r="Y742" s="177"/>
      <c r="Z742" s="83"/>
      <c r="AA742" s="64"/>
      <c r="AB742" s="4"/>
      <c r="AC742" s="4"/>
      <c r="AD742" s="4"/>
      <c r="AE742" s="4"/>
      <c r="AF742" s="4"/>
      <c r="AG742" s="4"/>
      <c r="AH742" s="4"/>
      <c r="AI742" s="4"/>
      <c r="AJ742" s="4"/>
      <c r="AK742" s="4"/>
      <c r="AL742" s="4"/>
      <c r="AM742" s="4"/>
    </row>
    <row r="743" spans="1:39" s="3" customFormat="1" ht="15">
      <c r="A743" s="62" t="s">
        <v>761</v>
      </c>
      <c r="B743" s="62" t="s">
        <v>233</v>
      </c>
      <c r="C743" s="62"/>
      <c r="D743" s="62" t="s">
        <v>164</v>
      </c>
      <c r="E743" s="10"/>
      <c r="F743" s="10"/>
      <c r="G743" s="7"/>
      <c r="I743" s="62"/>
      <c r="J743" s="47"/>
      <c r="K743" s="109"/>
      <c r="M743" s="62">
        <v>5</v>
      </c>
      <c r="N743" s="214">
        <v>-1171.2599999999998</v>
      </c>
      <c r="P743" s="62"/>
      <c r="Q743" s="215"/>
      <c r="S743" s="62"/>
      <c r="T743" s="215"/>
      <c r="V743" s="182"/>
      <c r="W743" s="183"/>
      <c r="X743" s="177"/>
      <c r="Y743" s="177"/>
      <c r="Z743" s="83"/>
      <c r="AA743" s="64"/>
      <c r="AB743" s="4"/>
      <c r="AC743" s="4"/>
      <c r="AD743" s="4"/>
      <c r="AE743" s="4"/>
      <c r="AF743" s="4"/>
      <c r="AG743" s="4"/>
      <c r="AH743" s="4"/>
      <c r="AI743" s="4"/>
      <c r="AJ743" s="4"/>
      <c r="AK743" s="4"/>
      <c r="AL743" s="4"/>
      <c r="AM743" s="4"/>
    </row>
    <row r="744" spans="1:39" s="3" customFormat="1" ht="15">
      <c r="A744" s="62" t="s">
        <v>761</v>
      </c>
      <c r="B744" s="62" t="s">
        <v>234</v>
      </c>
      <c r="C744" s="62"/>
      <c r="D744" s="62" t="s">
        <v>201</v>
      </c>
      <c r="E744" s="10"/>
      <c r="F744" s="10"/>
      <c r="G744" s="7"/>
      <c r="I744" s="62"/>
      <c r="J744" s="47"/>
      <c r="K744" s="109"/>
      <c r="M744" s="62">
        <v>15</v>
      </c>
      <c r="N744" s="214">
        <v>-17478.48</v>
      </c>
      <c r="P744" s="62"/>
      <c r="Q744" s="215"/>
      <c r="S744" s="62"/>
      <c r="T744" s="215"/>
      <c r="V744" s="182"/>
      <c r="W744" s="183"/>
      <c r="X744" s="177"/>
      <c r="Y744" s="177"/>
      <c r="Z744" s="83"/>
      <c r="AA744" s="64"/>
      <c r="AB744" s="4"/>
      <c r="AC744" s="4"/>
      <c r="AD744" s="4"/>
      <c r="AE744" s="4"/>
      <c r="AF744" s="4"/>
      <c r="AG744" s="4"/>
      <c r="AH744" s="4"/>
      <c r="AI744" s="4"/>
      <c r="AJ744" s="4"/>
      <c r="AK744" s="4"/>
      <c r="AL744" s="4"/>
      <c r="AM744" s="4"/>
    </row>
    <row r="745" spans="1:39" s="3" customFormat="1" ht="15">
      <c r="A745" s="62" t="s">
        <v>761</v>
      </c>
      <c r="B745" s="62" t="s">
        <v>235</v>
      </c>
      <c r="C745" s="62"/>
      <c r="D745" s="62" t="s">
        <v>236</v>
      </c>
      <c r="E745" s="10"/>
      <c r="F745" s="10"/>
      <c r="G745" s="7"/>
      <c r="I745" s="62"/>
      <c r="J745" s="47"/>
      <c r="K745" s="109"/>
      <c r="M745" s="62">
        <v>3</v>
      </c>
      <c r="N745" s="214">
        <v>-3659.4</v>
      </c>
      <c r="P745" s="62"/>
      <c r="Q745" s="215"/>
      <c r="S745" s="62"/>
      <c r="T745" s="215"/>
      <c r="V745" s="182"/>
      <c r="W745" s="183"/>
      <c r="X745" s="177"/>
      <c r="Y745" s="177"/>
      <c r="Z745" s="83"/>
      <c r="AA745" s="64"/>
      <c r="AB745" s="4"/>
      <c r="AC745" s="4"/>
      <c r="AD745" s="4"/>
      <c r="AE745" s="4"/>
      <c r="AF745" s="4"/>
      <c r="AG745" s="4"/>
      <c r="AH745" s="4"/>
      <c r="AI745" s="4"/>
      <c r="AJ745" s="4"/>
      <c r="AK745" s="4"/>
      <c r="AL745" s="4"/>
      <c r="AM745" s="4"/>
    </row>
    <row r="746" spans="1:39" s="3" customFormat="1" ht="15">
      <c r="A746" s="62" t="s">
        <v>761</v>
      </c>
      <c r="B746" s="62" t="s">
        <v>237</v>
      </c>
      <c r="C746" s="62"/>
      <c r="D746" s="62" t="s">
        <v>119</v>
      </c>
      <c r="E746" s="10"/>
      <c r="F746" s="10"/>
      <c r="G746" s="7"/>
      <c r="I746" s="62"/>
      <c r="J746" s="47"/>
      <c r="K746" s="109"/>
      <c r="M746" s="62">
        <v>3</v>
      </c>
      <c r="N746" s="214">
        <v>-1495.6</v>
      </c>
      <c r="P746" s="62"/>
      <c r="Q746" s="215"/>
      <c r="S746" s="62"/>
      <c r="T746" s="215"/>
      <c r="V746" s="182"/>
      <c r="W746" s="183"/>
      <c r="X746" s="177"/>
      <c r="Y746" s="177"/>
      <c r="Z746" s="83"/>
      <c r="AA746" s="64"/>
      <c r="AB746" s="4"/>
      <c r="AC746" s="4"/>
      <c r="AD746" s="4"/>
      <c r="AE746" s="4"/>
      <c r="AF746" s="4"/>
      <c r="AG746" s="4"/>
      <c r="AH746" s="4"/>
      <c r="AI746" s="4"/>
      <c r="AJ746" s="4"/>
      <c r="AK746" s="4"/>
      <c r="AL746" s="4"/>
      <c r="AM746" s="4"/>
    </row>
    <row r="747" spans="1:39" s="3" customFormat="1" ht="15">
      <c r="A747" s="62" t="s">
        <v>761</v>
      </c>
      <c r="B747" s="62" t="s">
        <v>238</v>
      </c>
      <c r="C747" s="62"/>
      <c r="D747" s="62" t="s">
        <v>137</v>
      </c>
      <c r="E747" s="10"/>
      <c r="F747" s="10"/>
      <c r="G747" s="7"/>
      <c r="I747" s="62"/>
      <c r="J747" s="47"/>
      <c r="K747" s="109"/>
      <c r="M747" s="62">
        <v>102</v>
      </c>
      <c r="N747" s="214">
        <v>-78172.880000000019</v>
      </c>
      <c r="P747" s="62"/>
      <c r="Q747" s="215"/>
      <c r="S747" s="62"/>
      <c r="T747" s="215"/>
      <c r="V747" s="182"/>
      <c r="W747" s="183"/>
      <c r="X747" s="177"/>
      <c r="Y747" s="177"/>
      <c r="Z747" s="83"/>
      <c r="AA747" s="64"/>
      <c r="AB747" s="4"/>
      <c r="AC747" s="4"/>
      <c r="AD747" s="4"/>
      <c r="AE747" s="4"/>
      <c r="AF747" s="4"/>
      <c r="AG747" s="4"/>
      <c r="AH747" s="4"/>
      <c r="AI747" s="4"/>
      <c r="AJ747" s="4"/>
      <c r="AK747" s="4"/>
      <c r="AL747" s="4"/>
      <c r="AM747" s="4"/>
    </row>
    <row r="748" spans="1:39" s="3" customFormat="1" ht="15">
      <c r="A748" s="62" t="s">
        <v>761</v>
      </c>
      <c r="B748" s="62" t="s">
        <v>239</v>
      </c>
      <c r="C748" s="62"/>
      <c r="D748" s="62" t="s">
        <v>112</v>
      </c>
      <c r="E748" s="10"/>
      <c r="F748" s="10"/>
      <c r="G748" s="7"/>
      <c r="I748" s="62"/>
      <c r="J748" s="47"/>
      <c r="K748" s="109"/>
      <c r="M748" s="62">
        <v>10</v>
      </c>
      <c r="N748" s="214">
        <v>-5053.38</v>
      </c>
      <c r="P748" s="62"/>
      <c r="Q748" s="215"/>
      <c r="S748" s="62"/>
      <c r="T748" s="215"/>
      <c r="V748" s="182"/>
      <c r="W748" s="183"/>
      <c r="X748" s="177"/>
      <c r="Y748" s="177"/>
      <c r="Z748" s="83"/>
      <c r="AA748" s="64"/>
      <c r="AB748" s="4"/>
      <c r="AC748" s="4"/>
      <c r="AD748" s="4"/>
      <c r="AE748" s="4"/>
      <c r="AF748" s="4"/>
      <c r="AG748" s="4"/>
      <c r="AH748" s="4"/>
      <c r="AI748" s="4"/>
      <c r="AJ748" s="4"/>
      <c r="AK748" s="4"/>
      <c r="AL748" s="4"/>
      <c r="AM748" s="4"/>
    </row>
    <row r="749" spans="1:39" s="3" customFormat="1" ht="15">
      <c r="A749" s="62" t="s">
        <v>761</v>
      </c>
      <c r="B749" s="62" t="s">
        <v>240</v>
      </c>
      <c r="C749" s="62"/>
      <c r="D749" s="62" t="s">
        <v>241</v>
      </c>
      <c r="E749" s="10"/>
      <c r="F749" s="10"/>
      <c r="G749" s="7"/>
      <c r="I749" s="62"/>
      <c r="J749" s="47"/>
      <c r="K749" s="109"/>
      <c r="M749" s="62">
        <v>4</v>
      </c>
      <c r="N749" s="214">
        <v>-10905.22</v>
      </c>
      <c r="P749" s="62"/>
      <c r="Q749" s="215"/>
      <c r="S749" s="62"/>
      <c r="T749" s="215"/>
      <c r="V749" s="182"/>
      <c r="W749" s="183"/>
      <c r="X749" s="177"/>
      <c r="Y749" s="177"/>
      <c r="Z749" s="83"/>
      <c r="AA749" s="64"/>
      <c r="AB749" s="4"/>
      <c r="AC749" s="4"/>
      <c r="AD749" s="4"/>
      <c r="AE749" s="4"/>
      <c r="AF749" s="4"/>
      <c r="AG749" s="4"/>
      <c r="AH749" s="4"/>
      <c r="AI749" s="4"/>
      <c r="AJ749" s="4"/>
      <c r="AK749" s="4"/>
      <c r="AL749" s="4"/>
      <c r="AM749" s="4"/>
    </row>
    <row r="750" spans="1:39" s="3" customFormat="1" ht="15">
      <c r="A750" s="62" t="s">
        <v>761</v>
      </c>
      <c r="B750" s="62" t="s">
        <v>481</v>
      </c>
      <c r="C750" s="62"/>
      <c r="D750" s="62" t="s">
        <v>100</v>
      </c>
      <c r="E750" s="10"/>
      <c r="F750" s="10"/>
      <c r="G750" s="7"/>
      <c r="I750" s="62"/>
      <c r="J750" s="47"/>
      <c r="K750" s="109"/>
      <c r="M750" s="62">
        <v>1</v>
      </c>
      <c r="N750" s="214">
        <v>-318.45999999999998</v>
      </c>
      <c r="P750" s="62"/>
      <c r="Q750" s="215"/>
      <c r="S750" s="62"/>
      <c r="T750" s="215"/>
      <c r="V750" s="182"/>
      <c r="W750" s="183"/>
      <c r="X750" s="177"/>
      <c r="Y750" s="177"/>
      <c r="Z750" s="83"/>
      <c r="AA750" s="64"/>
      <c r="AB750" s="4"/>
      <c r="AC750" s="4"/>
      <c r="AD750" s="4"/>
      <c r="AE750" s="4"/>
      <c r="AF750" s="4"/>
      <c r="AG750" s="4"/>
      <c r="AH750" s="4"/>
      <c r="AI750" s="4"/>
      <c r="AJ750" s="4"/>
      <c r="AK750" s="4"/>
      <c r="AL750" s="4"/>
      <c r="AM750" s="4"/>
    </row>
    <row r="751" spans="1:39" s="3" customFormat="1" ht="15">
      <c r="A751" s="62" t="s">
        <v>761</v>
      </c>
      <c r="B751" s="62" t="s">
        <v>242</v>
      </c>
      <c r="C751" s="62"/>
      <c r="D751" s="62" t="s">
        <v>243</v>
      </c>
      <c r="E751" s="10"/>
      <c r="F751" s="10"/>
      <c r="G751" s="7"/>
      <c r="I751" s="62"/>
      <c r="J751" s="47"/>
      <c r="K751" s="109"/>
      <c r="M751" s="62">
        <v>4</v>
      </c>
      <c r="N751" s="214">
        <v>-1879.3899999999999</v>
      </c>
      <c r="P751" s="62"/>
      <c r="Q751" s="215"/>
      <c r="S751" s="62"/>
      <c r="T751" s="215"/>
      <c r="V751" s="182"/>
      <c r="W751" s="183"/>
      <c r="X751" s="177"/>
      <c r="Y751" s="177"/>
      <c r="Z751" s="83"/>
      <c r="AA751" s="64"/>
      <c r="AB751" s="4"/>
      <c r="AC751" s="4"/>
      <c r="AD751" s="4"/>
      <c r="AE751" s="4"/>
      <c r="AF751" s="4"/>
      <c r="AG751" s="4"/>
      <c r="AH751" s="4"/>
      <c r="AI751" s="4"/>
      <c r="AJ751" s="4"/>
      <c r="AK751" s="4"/>
      <c r="AL751" s="4"/>
      <c r="AM751" s="4"/>
    </row>
    <row r="752" spans="1:39" s="3" customFormat="1" ht="15">
      <c r="A752" s="62" t="s">
        <v>761</v>
      </c>
      <c r="B752" s="62" t="s">
        <v>244</v>
      </c>
      <c r="C752" s="62"/>
      <c r="D752" s="62" t="s">
        <v>245</v>
      </c>
      <c r="E752" s="10"/>
      <c r="F752" s="10"/>
      <c r="G752" s="7"/>
      <c r="I752" s="62"/>
      <c r="J752" s="47"/>
      <c r="K752" s="109"/>
      <c r="M752" s="62">
        <v>1</v>
      </c>
      <c r="N752" s="214">
        <v>-2851.06</v>
      </c>
      <c r="P752" s="62"/>
      <c r="Q752" s="215"/>
      <c r="S752" s="62"/>
      <c r="T752" s="215"/>
      <c r="V752" s="182"/>
      <c r="W752" s="183"/>
      <c r="X752" s="177"/>
      <c r="Y752" s="177"/>
      <c r="Z752" s="83"/>
      <c r="AA752" s="64"/>
      <c r="AB752" s="4"/>
      <c r="AC752" s="4"/>
      <c r="AD752" s="4"/>
      <c r="AE752" s="4"/>
      <c r="AF752" s="4"/>
      <c r="AG752" s="4"/>
      <c r="AH752" s="4"/>
      <c r="AI752" s="4"/>
      <c r="AJ752" s="4"/>
      <c r="AK752" s="4"/>
      <c r="AL752" s="4"/>
      <c r="AM752" s="4"/>
    </row>
    <row r="753" spans="1:39" s="3" customFormat="1" ht="15">
      <c r="A753" s="62" t="s">
        <v>761</v>
      </c>
      <c r="B753" s="62" t="s">
        <v>111</v>
      </c>
      <c r="C753" s="62"/>
      <c r="D753" s="62" t="s">
        <v>112</v>
      </c>
      <c r="E753" s="10"/>
      <c r="F753" s="10"/>
      <c r="G753" s="7"/>
      <c r="I753" s="62"/>
      <c r="J753" s="47"/>
      <c r="K753" s="109"/>
      <c r="M753" s="62">
        <v>1</v>
      </c>
      <c r="N753" s="214">
        <v>-204.82</v>
      </c>
      <c r="P753" s="62"/>
      <c r="Q753" s="215"/>
      <c r="S753" s="62"/>
      <c r="T753" s="215"/>
      <c r="V753" s="182"/>
      <c r="W753" s="183"/>
      <c r="X753" s="177"/>
      <c r="Y753" s="177"/>
      <c r="Z753" s="83"/>
      <c r="AA753" s="64"/>
      <c r="AB753" s="4"/>
      <c r="AC753" s="4"/>
      <c r="AD753" s="4"/>
      <c r="AE753" s="4"/>
      <c r="AF753" s="4"/>
      <c r="AG753" s="4"/>
      <c r="AH753" s="4"/>
      <c r="AI753" s="4"/>
      <c r="AJ753" s="4"/>
      <c r="AK753" s="4"/>
      <c r="AL753" s="4"/>
      <c r="AM753" s="4"/>
    </row>
    <row r="754" spans="1:39" s="3" customFormat="1" ht="15">
      <c r="A754" s="62" t="s">
        <v>761</v>
      </c>
      <c r="B754" s="62" t="s">
        <v>407</v>
      </c>
      <c r="C754" s="62"/>
      <c r="D754" s="62" t="s">
        <v>164</v>
      </c>
      <c r="E754" s="10"/>
      <c r="F754" s="10"/>
      <c r="G754" s="7"/>
      <c r="I754" s="62"/>
      <c r="J754" s="47"/>
      <c r="K754" s="109"/>
      <c r="M754" s="62">
        <v>2</v>
      </c>
      <c r="N754" s="214">
        <v>-658.17</v>
      </c>
      <c r="P754" s="62"/>
      <c r="Q754" s="215"/>
      <c r="S754" s="62"/>
      <c r="T754" s="215"/>
      <c r="V754" s="182"/>
      <c r="W754" s="183"/>
      <c r="X754" s="177"/>
      <c r="Y754" s="177"/>
      <c r="Z754" s="83"/>
      <c r="AA754" s="64"/>
      <c r="AB754" s="4"/>
      <c r="AC754" s="4"/>
      <c r="AD754" s="4"/>
      <c r="AE754" s="4"/>
      <c r="AF754" s="4"/>
      <c r="AG754" s="4"/>
      <c r="AH754" s="4"/>
      <c r="AI754" s="4"/>
      <c r="AJ754" s="4"/>
      <c r="AK754" s="4"/>
      <c r="AL754" s="4"/>
      <c r="AM754" s="4"/>
    </row>
    <row r="755" spans="1:39" s="3" customFormat="1" ht="15">
      <c r="A755" s="62" t="s">
        <v>761</v>
      </c>
      <c r="B755" s="62" t="s">
        <v>584</v>
      </c>
      <c r="C755" s="62"/>
      <c r="D755" s="62" t="s">
        <v>317</v>
      </c>
      <c r="E755" s="10"/>
      <c r="F755" s="10"/>
      <c r="G755" s="7"/>
      <c r="I755" s="62"/>
      <c r="J755" s="47"/>
      <c r="K755" s="109"/>
      <c r="M755" s="62">
        <v>1</v>
      </c>
      <c r="N755" s="214">
        <v>-195.76</v>
      </c>
      <c r="P755" s="62"/>
      <c r="Q755" s="215"/>
      <c r="S755" s="62"/>
      <c r="T755" s="215"/>
      <c r="V755" s="182"/>
      <c r="W755" s="183"/>
      <c r="X755" s="177"/>
      <c r="Y755" s="177"/>
      <c r="Z755" s="83"/>
      <c r="AA755" s="64"/>
      <c r="AB755" s="4"/>
      <c r="AC755" s="4"/>
      <c r="AD755" s="4"/>
      <c r="AE755" s="4"/>
      <c r="AF755" s="4"/>
      <c r="AG755" s="4"/>
      <c r="AH755" s="4"/>
      <c r="AI755" s="4"/>
      <c r="AJ755" s="4"/>
      <c r="AK755" s="4"/>
      <c r="AL755" s="4"/>
      <c r="AM755" s="4"/>
    </row>
    <row r="756" spans="1:39" s="3" customFormat="1" ht="15">
      <c r="A756" s="62" t="s">
        <v>761</v>
      </c>
      <c r="B756" s="62" t="s">
        <v>248</v>
      </c>
      <c r="C756" s="62"/>
      <c r="D756" s="62" t="s">
        <v>249</v>
      </c>
      <c r="E756" s="10"/>
      <c r="F756" s="10"/>
      <c r="G756" s="7"/>
      <c r="I756" s="62"/>
      <c r="J756" s="47"/>
      <c r="K756" s="109"/>
      <c r="M756" s="62">
        <v>19</v>
      </c>
      <c r="N756" s="214">
        <v>-10864.71</v>
      </c>
      <c r="P756" s="62"/>
      <c r="Q756" s="215"/>
      <c r="S756" s="62"/>
      <c r="T756" s="215"/>
      <c r="V756" s="182"/>
      <c r="W756" s="183"/>
      <c r="X756" s="177"/>
      <c r="Y756" s="177"/>
      <c r="Z756" s="83"/>
      <c r="AA756" s="64"/>
      <c r="AB756" s="4"/>
      <c r="AC756" s="4"/>
      <c r="AD756" s="4"/>
      <c r="AE756" s="4"/>
      <c r="AF756" s="4"/>
      <c r="AG756" s="4"/>
      <c r="AH756" s="4"/>
      <c r="AI756" s="4"/>
      <c r="AJ756" s="4"/>
      <c r="AK756" s="4"/>
      <c r="AL756" s="4"/>
      <c r="AM756" s="4"/>
    </row>
    <row r="757" spans="1:39" s="3" customFormat="1" ht="15">
      <c r="A757" s="62" t="s">
        <v>761</v>
      </c>
      <c r="B757" s="62" t="s">
        <v>250</v>
      </c>
      <c r="C757" s="62"/>
      <c r="D757" s="62" t="s">
        <v>89</v>
      </c>
      <c r="E757" s="10"/>
      <c r="F757" s="10"/>
      <c r="G757" s="7"/>
      <c r="I757" s="62"/>
      <c r="J757" s="47"/>
      <c r="K757" s="109"/>
      <c r="M757" s="62">
        <v>3</v>
      </c>
      <c r="N757" s="214">
        <v>-459.94</v>
      </c>
      <c r="P757" s="62"/>
      <c r="Q757" s="215"/>
      <c r="S757" s="62"/>
      <c r="T757" s="215"/>
      <c r="V757" s="182"/>
      <c r="W757" s="183"/>
      <c r="X757" s="177"/>
      <c r="Y757" s="177"/>
      <c r="Z757" s="83"/>
      <c r="AA757" s="64"/>
      <c r="AB757" s="4"/>
      <c r="AC757" s="4"/>
      <c r="AD757" s="4"/>
      <c r="AE757" s="4"/>
      <c r="AF757" s="4"/>
      <c r="AG757" s="4"/>
      <c r="AH757" s="4"/>
      <c r="AI757" s="4"/>
      <c r="AJ757" s="4"/>
      <c r="AK757" s="4"/>
      <c r="AL757" s="4"/>
      <c r="AM757" s="4"/>
    </row>
    <row r="758" spans="1:39" s="3" customFormat="1" ht="15">
      <c r="A758" s="62" t="s">
        <v>761</v>
      </c>
      <c r="B758" s="62" t="s">
        <v>250</v>
      </c>
      <c r="C758" s="62"/>
      <c r="D758" s="62" t="s">
        <v>90</v>
      </c>
      <c r="E758" s="10"/>
      <c r="F758" s="10"/>
      <c r="G758" s="7"/>
      <c r="I758" s="62"/>
      <c r="J758" s="47"/>
      <c r="K758" s="109"/>
      <c r="M758" s="62">
        <v>101</v>
      </c>
      <c r="N758" s="214">
        <v>-47574.739999999991</v>
      </c>
      <c r="P758" s="62"/>
      <c r="Q758" s="215"/>
      <c r="S758" s="62"/>
      <c r="T758" s="215"/>
      <c r="V758" s="182"/>
      <c r="W758" s="183"/>
      <c r="X758" s="177"/>
      <c r="Y758" s="177"/>
      <c r="Z758" s="83"/>
      <c r="AA758" s="64"/>
      <c r="AB758" s="4"/>
      <c r="AC758" s="4"/>
      <c r="AD758" s="4"/>
      <c r="AE758" s="4"/>
      <c r="AF758" s="4"/>
      <c r="AG758" s="4"/>
      <c r="AH758" s="4"/>
      <c r="AI758" s="4"/>
      <c r="AJ758" s="4"/>
      <c r="AK758" s="4"/>
      <c r="AL758" s="4"/>
      <c r="AM758" s="4"/>
    </row>
    <row r="759" spans="1:39" s="3" customFormat="1" ht="15">
      <c r="A759" s="62" t="s">
        <v>761</v>
      </c>
      <c r="B759" s="62" t="s">
        <v>252</v>
      </c>
      <c r="C759" s="62"/>
      <c r="D759" s="62" t="s">
        <v>253</v>
      </c>
      <c r="E759" s="10"/>
      <c r="F759" s="10"/>
      <c r="G759" s="7"/>
      <c r="I759" s="62"/>
      <c r="J759" s="47"/>
      <c r="K759" s="109"/>
      <c r="M759" s="62">
        <v>7</v>
      </c>
      <c r="N759" s="214">
        <v>-2287.92</v>
      </c>
      <c r="P759" s="62"/>
      <c r="Q759" s="215"/>
      <c r="S759" s="62"/>
      <c r="T759" s="215"/>
      <c r="V759" s="182"/>
      <c r="W759" s="183"/>
      <c r="X759" s="177"/>
      <c r="Y759" s="177"/>
      <c r="Z759" s="83"/>
      <c r="AA759" s="64"/>
      <c r="AB759" s="4"/>
      <c r="AC759" s="4"/>
      <c r="AD759" s="4"/>
      <c r="AE759" s="4"/>
      <c r="AF759" s="4"/>
      <c r="AG759" s="4"/>
      <c r="AH759" s="4"/>
      <c r="AI759" s="4"/>
      <c r="AJ759" s="4"/>
      <c r="AK759" s="4"/>
      <c r="AL759" s="4"/>
      <c r="AM759" s="4"/>
    </row>
    <row r="760" spans="1:39" s="3" customFormat="1" ht="15">
      <c r="A760" s="62" t="s">
        <v>761</v>
      </c>
      <c r="B760" s="62" t="s">
        <v>254</v>
      </c>
      <c r="C760" s="62"/>
      <c r="D760" s="62" t="s">
        <v>255</v>
      </c>
      <c r="E760" s="10"/>
      <c r="F760" s="10"/>
      <c r="G760" s="7"/>
      <c r="I760" s="62"/>
      <c r="J760" s="47"/>
      <c r="K760" s="109"/>
      <c r="M760" s="62">
        <v>16</v>
      </c>
      <c r="N760" s="214">
        <v>-11083.570000000003</v>
      </c>
      <c r="P760" s="62"/>
      <c r="Q760" s="215"/>
      <c r="S760" s="62"/>
      <c r="T760" s="215"/>
      <c r="V760" s="182"/>
      <c r="W760" s="183"/>
      <c r="X760" s="177"/>
      <c r="Y760" s="177"/>
      <c r="Z760" s="83"/>
      <c r="AA760" s="64"/>
      <c r="AB760" s="4"/>
      <c r="AC760" s="4"/>
      <c r="AD760" s="4"/>
      <c r="AE760" s="4"/>
      <c r="AF760" s="4"/>
      <c r="AG760" s="4"/>
      <c r="AH760" s="4"/>
      <c r="AI760" s="4"/>
      <c r="AJ760" s="4"/>
      <c r="AK760" s="4"/>
      <c r="AL760" s="4"/>
      <c r="AM760" s="4"/>
    </row>
    <row r="761" spans="1:39" s="3" customFormat="1" ht="15">
      <c r="A761" s="62" t="s">
        <v>761</v>
      </c>
      <c r="B761" s="62" t="s">
        <v>256</v>
      </c>
      <c r="C761" s="62"/>
      <c r="D761" s="62" t="s">
        <v>257</v>
      </c>
      <c r="E761" s="10"/>
      <c r="F761" s="10"/>
      <c r="G761" s="7"/>
      <c r="I761" s="62"/>
      <c r="J761" s="47"/>
      <c r="K761" s="109"/>
      <c r="M761" s="62">
        <v>104</v>
      </c>
      <c r="N761" s="214">
        <v>-56273.910000000018</v>
      </c>
      <c r="P761" s="62"/>
      <c r="Q761" s="215"/>
      <c r="S761" s="62"/>
      <c r="T761" s="215"/>
      <c r="V761" s="182"/>
      <c r="W761" s="183"/>
      <c r="X761" s="177"/>
      <c r="Y761" s="177"/>
      <c r="Z761" s="83"/>
      <c r="AA761" s="64"/>
      <c r="AB761" s="4"/>
      <c r="AC761" s="4"/>
      <c r="AD761" s="4"/>
      <c r="AE761" s="4"/>
      <c r="AF761" s="4"/>
      <c r="AG761" s="4"/>
      <c r="AH761" s="4"/>
      <c r="AI761" s="4"/>
      <c r="AJ761" s="4"/>
      <c r="AK761" s="4"/>
      <c r="AL761" s="4"/>
      <c r="AM761" s="4"/>
    </row>
    <row r="762" spans="1:39" s="3" customFormat="1" ht="15">
      <c r="A762" s="62" t="s">
        <v>761</v>
      </c>
      <c r="B762" s="62" t="s">
        <v>258</v>
      </c>
      <c r="C762" s="62"/>
      <c r="D762" s="62" t="s">
        <v>259</v>
      </c>
      <c r="E762" s="10"/>
      <c r="F762" s="10"/>
      <c r="G762" s="7"/>
      <c r="I762" s="62"/>
      <c r="J762" s="47"/>
      <c r="K762" s="109"/>
      <c r="M762" s="62">
        <v>1</v>
      </c>
      <c r="N762" s="214">
        <v>-238</v>
      </c>
      <c r="P762" s="62"/>
      <c r="Q762" s="215"/>
      <c r="S762" s="62"/>
      <c r="T762" s="215"/>
      <c r="V762" s="182"/>
      <c r="W762" s="183"/>
      <c r="X762" s="177"/>
      <c r="Y762" s="177"/>
      <c r="Z762" s="83"/>
      <c r="AA762" s="64"/>
      <c r="AB762" s="4"/>
      <c r="AC762" s="4"/>
      <c r="AD762" s="4"/>
      <c r="AE762" s="4"/>
      <c r="AF762" s="4"/>
      <c r="AG762" s="4"/>
      <c r="AH762" s="4"/>
      <c r="AI762" s="4"/>
      <c r="AJ762" s="4"/>
      <c r="AK762" s="4"/>
      <c r="AL762" s="4"/>
      <c r="AM762" s="4"/>
    </row>
    <row r="763" spans="1:39" s="3" customFormat="1" ht="15">
      <c r="A763" s="62" t="s">
        <v>761</v>
      </c>
      <c r="B763" s="62" t="s">
        <v>261</v>
      </c>
      <c r="C763" s="62"/>
      <c r="D763" s="62" t="s">
        <v>262</v>
      </c>
      <c r="E763" s="10"/>
      <c r="F763" s="10"/>
      <c r="G763" s="7"/>
      <c r="I763" s="62"/>
      <c r="J763" s="47"/>
      <c r="K763" s="109"/>
      <c r="M763" s="62">
        <v>8</v>
      </c>
      <c r="N763" s="214">
        <v>-5441.15</v>
      </c>
      <c r="P763" s="62"/>
      <c r="Q763" s="215"/>
      <c r="S763" s="62"/>
      <c r="T763" s="215"/>
      <c r="V763" s="182"/>
      <c r="W763" s="183"/>
      <c r="X763" s="177"/>
      <c r="Y763" s="177"/>
      <c r="Z763" s="83"/>
      <c r="AA763" s="64"/>
      <c r="AB763" s="4"/>
      <c r="AC763" s="4"/>
      <c r="AD763" s="4"/>
      <c r="AE763" s="4"/>
      <c r="AF763" s="4"/>
      <c r="AG763" s="4"/>
      <c r="AH763" s="4"/>
      <c r="AI763" s="4"/>
      <c r="AJ763" s="4"/>
      <c r="AK763" s="4"/>
      <c r="AL763" s="4"/>
      <c r="AM763" s="4"/>
    </row>
    <row r="764" spans="1:39" s="3" customFormat="1" ht="15">
      <c r="A764" s="62" t="s">
        <v>761</v>
      </c>
      <c r="B764" s="62" t="s">
        <v>263</v>
      </c>
      <c r="C764" s="62"/>
      <c r="D764" s="62" t="s">
        <v>264</v>
      </c>
      <c r="E764" s="10"/>
      <c r="F764" s="10"/>
      <c r="G764" s="7"/>
      <c r="I764" s="62"/>
      <c r="J764" s="47"/>
      <c r="K764" s="109"/>
      <c r="M764" s="62">
        <v>3</v>
      </c>
      <c r="N764" s="214">
        <v>-914.78</v>
      </c>
      <c r="P764" s="62"/>
      <c r="Q764" s="215"/>
      <c r="S764" s="62"/>
      <c r="T764" s="215"/>
      <c r="V764" s="182"/>
      <c r="W764" s="183"/>
      <c r="X764" s="177"/>
      <c r="Y764" s="177"/>
      <c r="Z764" s="83"/>
      <c r="AA764" s="64"/>
      <c r="AB764" s="4"/>
      <c r="AC764" s="4"/>
      <c r="AD764" s="4"/>
      <c r="AE764" s="4"/>
      <c r="AF764" s="4"/>
      <c r="AG764" s="4"/>
      <c r="AH764" s="4"/>
      <c r="AI764" s="4"/>
      <c r="AJ764" s="4"/>
      <c r="AK764" s="4"/>
      <c r="AL764" s="4"/>
      <c r="AM764" s="4"/>
    </row>
    <row r="765" spans="1:39" s="3" customFormat="1" ht="15">
      <c r="A765" s="62" t="s">
        <v>761</v>
      </c>
      <c r="B765" s="62" t="s">
        <v>265</v>
      </c>
      <c r="C765" s="62"/>
      <c r="D765" s="62" t="s">
        <v>495</v>
      </c>
      <c r="E765" s="10"/>
      <c r="F765" s="10"/>
      <c r="G765" s="7"/>
      <c r="I765" s="62"/>
      <c r="J765" s="47"/>
      <c r="K765" s="109"/>
      <c r="M765" s="62">
        <v>3</v>
      </c>
      <c r="N765" s="214">
        <v>-6209.9999999999991</v>
      </c>
      <c r="P765" s="62"/>
      <c r="Q765" s="215"/>
      <c r="S765" s="62"/>
      <c r="T765" s="215"/>
      <c r="V765" s="182"/>
      <c r="W765" s="183"/>
      <c r="X765" s="177"/>
      <c r="Y765" s="177"/>
      <c r="Z765" s="83"/>
      <c r="AA765" s="64"/>
      <c r="AB765" s="4"/>
      <c r="AC765" s="4"/>
      <c r="AD765" s="4"/>
      <c r="AE765" s="4"/>
      <c r="AF765" s="4"/>
      <c r="AG765" s="4"/>
      <c r="AH765" s="4"/>
      <c r="AI765" s="4"/>
      <c r="AJ765" s="4"/>
      <c r="AK765" s="4"/>
      <c r="AL765" s="4"/>
      <c r="AM765" s="4"/>
    </row>
    <row r="766" spans="1:39" s="3" customFormat="1" ht="15">
      <c r="A766" s="62" t="s">
        <v>761</v>
      </c>
      <c r="B766" s="62" t="s">
        <v>510</v>
      </c>
      <c r="C766" s="62"/>
      <c r="D766" s="62" t="s">
        <v>345</v>
      </c>
      <c r="E766" s="10"/>
      <c r="F766" s="10"/>
      <c r="G766" s="7"/>
      <c r="I766" s="62"/>
      <c r="J766" s="47"/>
      <c r="K766" s="109"/>
      <c r="M766" s="62">
        <v>1</v>
      </c>
      <c r="N766" s="214">
        <v>-993.08</v>
      </c>
      <c r="P766" s="62"/>
      <c r="Q766" s="215"/>
      <c r="S766" s="62"/>
      <c r="T766" s="215"/>
      <c r="V766" s="182"/>
      <c r="W766" s="183"/>
      <c r="X766" s="177"/>
      <c r="Y766" s="177"/>
      <c r="Z766" s="83"/>
      <c r="AA766" s="64"/>
      <c r="AB766" s="4"/>
      <c r="AC766" s="4"/>
      <c r="AD766" s="4"/>
      <c r="AE766" s="4"/>
      <c r="AF766" s="4"/>
      <c r="AG766" s="4"/>
      <c r="AH766" s="4"/>
      <c r="AI766" s="4"/>
      <c r="AJ766" s="4"/>
      <c r="AK766" s="4"/>
      <c r="AL766" s="4"/>
      <c r="AM766" s="4"/>
    </row>
    <row r="767" spans="1:39" s="3" customFormat="1" ht="15">
      <c r="A767" s="62" t="s">
        <v>761</v>
      </c>
      <c r="B767" s="62" t="s">
        <v>267</v>
      </c>
      <c r="C767" s="62"/>
      <c r="D767" s="62" t="s">
        <v>164</v>
      </c>
      <c r="E767" s="10"/>
      <c r="F767" s="10"/>
      <c r="G767" s="7"/>
      <c r="I767" s="62"/>
      <c r="J767" s="47"/>
      <c r="K767" s="109"/>
      <c r="M767" s="62">
        <v>30</v>
      </c>
      <c r="N767" s="214">
        <v>-14746.870000000004</v>
      </c>
      <c r="P767" s="62"/>
      <c r="Q767" s="215"/>
      <c r="S767" s="62"/>
      <c r="T767" s="215"/>
      <c r="V767" s="182"/>
      <c r="W767" s="183"/>
      <c r="X767" s="177"/>
      <c r="Y767" s="177"/>
      <c r="Z767" s="83"/>
      <c r="AA767" s="64"/>
      <c r="AB767" s="4"/>
      <c r="AC767" s="4"/>
      <c r="AD767" s="4"/>
      <c r="AE767" s="4"/>
      <c r="AF767" s="4"/>
      <c r="AG767" s="4"/>
      <c r="AH767" s="4"/>
      <c r="AI767" s="4"/>
      <c r="AJ767" s="4"/>
      <c r="AK767" s="4"/>
      <c r="AL767" s="4"/>
      <c r="AM767" s="4"/>
    </row>
    <row r="768" spans="1:39" s="3" customFormat="1" ht="15">
      <c r="A768" s="62" t="s">
        <v>761</v>
      </c>
      <c r="B768" s="62" t="s">
        <v>496</v>
      </c>
      <c r="C768" s="62"/>
      <c r="D768" s="62" t="s">
        <v>497</v>
      </c>
      <c r="E768" s="10"/>
      <c r="F768" s="10"/>
      <c r="G768" s="7"/>
      <c r="I768" s="62"/>
      <c r="J768" s="47"/>
      <c r="K768" s="109"/>
      <c r="M768" s="62">
        <v>1</v>
      </c>
      <c r="N768" s="214">
        <v>-101.09</v>
      </c>
      <c r="P768" s="62"/>
      <c r="Q768" s="215"/>
      <c r="S768" s="62"/>
      <c r="T768" s="215"/>
      <c r="V768" s="182"/>
      <c r="W768" s="183"/>
      <c r="X768" s="177"/>
      <c r="Y768" s="177"/>
      <c r="Z768" s="83"/>
      <c r="AA768" s="64"/>
      <c r="AB768" s="4"/>
      <c r="AC768" s="4"/>
      <c r="AD768" s="4"/>
      <c r="AE768" s="4"/>
      <c r="AF768" s="4"/>
      <c r="AG768" s="4"/>
      <c r="AH768" s="4"/>
      <c r="AI768" s="4"/>
      <c r="AJ768" s="4"/>
      <c r="AK768" s="4"/>
      <c r="AL768" s="4"/>
      <c r="AM768" s="4"/>
    </row>
    <row r="769" spans="1:39" s="3" customFormat="1" ht="15">
      <c r="A769" s="62" t="s">
        <v>761</v>
      </c>
      <c r="B769" s="62" t="s">
        <v>498</v>
      </c>
      <c r="C769" s="62"/>
      <c r="D769" s="62" t="s">
        <v>317</v>
      </c>
      <c r="E769" s="10"/>
      <c r="F769" s="10"/>
      <c r="G769" s="7"/>
      <c r="I769" s="62"/>
      <c r="J769" s="47"/>
      <c r="K769" s="109"/>
      <c r="M769" s="62">
        <v>7</v>
      </c>
      <c r="N769" s="214">
        <v>-4481.45</v>
      </c>
      <c r="P769" s="62"/>
      <c r="Q769" s="215"/>
      <c r="S769" s="62"/>
      <c r="T769" s="215"/>
      <c r="V769" s="182"/>
      <c r="W769" s="183"/>
      <c r="X769" s="177"/>
      <c r="Y769" s="177"/>
      <c r="Z769" s="83"/>
      <c r="AA769" s="64"/>
      <c r="AB769" s="4"/>
      <c r="AC769" s="4"/>
      <c r="AD769" s="4"/>
      <c r="AE769" s="4"/>
      <c r="AF769" s="4"/>
      <c r="AG769" s="4"/>
      <c r="AH769" s="4"/>
      <c r="AI769" s="4"/>
      <c r="AJ769" s="4"/>
      <c r="AK769" s="4"/>
      <c r="AL769" s="4"/>
      <c r="AM769" s="4"/>
    </row>
    <row r="770" spans="1:39" s="3" customFormat="1" ht="15">
      <c r="A770" s="62" t="s">
        <v>761</v>
      </c>
      <c r="B770" s="62" t="s">
        <v>499</v>
      </c>
      <c r="C770" s="62"/>
      <c r="D770" s="62" t="s">
        <v>500</v>
      </c>
      <c r="E770" s="10"/>
      <c r="F770" s="10"/>
      <c r="G770" s="7"/>
      <c r="I770" s="62"/>
      <c r="J770" s="47"/>
      <c r="K770" s="109"/>
      <c r="M770" s="62">
        <v>2</v>
      </c>
      <c r="N770" s="214">
        <v>-543.64</v>
      </c>
      <c r="P770" s="62"/>
      <c r="Q770" s="215"/>
      <c r="S770" s="62"/>
      <c r="T770" s="215"/>
      <c r="V770" s="182"/>
      <c r="W770" s="183"/>
      <c r="X770" s="177"/>
      <c r="Y770" s="177"/>
      <c r="Z770" s="83"/>
      <c r="AA770" s="64"/>
      <c r="AB770" s="4"/>
      <c r="AC770" s="4"/>
      <c r="AD770" s="4"/>
      <c r="AE770" s="4"/>
      <c r="AF770" s="4"/>
      <c r="AG770" s="4"/>
      <c r="AH770" s="4"/>
      <c r="AI770" s="4"/>
      <c r="AJ770" s="4"/>
      <c r="AK770" s="4"/>
      <c r="AL770" s="4"/>
      <c r="AM770" s="4"/>
    </row>
    <row r="771" spans="1:39" s="3" customFormat="1" ht="15">
      <c r="A771" s="62" t="s">
        <v>761</v>
      </c>
      <c r="B771" s="62" t="s">
        <v>269</v>
      </c>
      <c r="C771" s="62"/>
      <c r="D771" s="62" t="s">
        <v>270</v>
      </c>
      <c r="E771" s="10"/>
      <c r="F771" s="10"/>
      <c r="G771" s="7"/>
      <c r="I771" s="62"/>
      <c r="J771" s="47"/>
      <c r="K771" s="109"/>
      <c r="M771" s="62">
        <v>3</v>
      </c>
      <c r="N771" s="214">
        <v>-9501</v>
      </c>
      <c r="P771" s="62"/>
      <c r="Q771" s="215"/>
      <c r="S771" s="62"/>
      <c r="T771" s="215"/>
      <c r="V771" s="182"/>
      <c r="W771" s="183"/>
      <c r="X771" s="177"/>
      <c r="Y771" s="177"/>
      <c r="Z771" s="83"/>
      <c r="AA771" s="64"/>
      <c r="AB771" s="4"/>
      <c r="AC771" s="4"/>
      <c r="AD771" s="4"/>
      <c r="AE771" s="4"/>
      <c r="AF771" s="4"/>
      <c r="AG771" s="4"/>
      <c r="AH771" s="4"/>
      <c r="AI771" s="4"/>
      <c r="AJ771" s="4"/>
      <c r="AK771" s="4"/>
      <c r="AL771" s="4"/>
      <c r="AM771" s="4"/>
    </row>
    <row r="772" spans="1:39" s="3" customFormat="1" ht="15">
      <c r="A772" s="62" t="s">
        <v>761</v>
      </c>
      <c r="B772" s="62" t="s">
        <v>501</v>
      </c>
      <c r="C772" s="62"/>
      <c r="D772" s="62" t="s">
        <v>370</v>
      </c>
      <c r="E772" s="10"/>
      <c r="F772" s="10"/>
      <c r="G772" s="7"/>
      <c r="I772" s="62"/>
      <c r="J772" s="47"/>
      <c r="K772" s="109"/>
      <c r="M772" s="62">
        <v>4</v>
      </c>
      <c r="N772" s="214">
        <v>-1740.2999999999997</v>
      </c>
      <c r="P772" s="62"/>
      <c r="Q772" s="215"/>
      <c r="S772" s="62"/>
      <c r="T772" s="215"/>
      <c r="V772" s="182"/>
      <c r="W772" s="183"/>
      <c r="X772" s="177"/>
      <c r="Y772" s="177"/>
      <c r="Z772" s="83"/>
      <c r="AA772" s="64"/>
      <c r="AB772" s="4"/>
      <c r="AC772" s="4"/>
      <c r="AD772" s="4"/>
      <c r="AE772" s="4"/>
      <c r="AF772" s="4"/>
      <c r="AG772" s="4"/>
      <c r="AH772" s="4"/>
      <c r="AI772" s="4"/>
      <c r="AJ772" s="4"/>
      <c r="AK772" s="4"/>
      <c r="AL772" s="4"/>
      <c r="AM772" s="4"/>
    </row>
    <row r="773" spans="1:39" s="3" customFormat="1" ht="15">
      <c r="A773" s="62" t="s">
        <v>761</v>
      </c>
      <c r="B773" s="62" t="s">
        <v>408</v>
      </c>
      <c r="C773" s="62"/>
      <c r="D773" s="62" t="s">
        <v>135</v>
      </c>
      <c r="E773" s="10"/>
      <c r="F773" s="10"/>
      <c r="G773" s="7"/>
      <c r="I773" s="62"/>
      <c r="J773" s="47"/>
      <c r="K773" s="109"/>
      <c r="M773" s="62">
        <v>5</v>
      </c>
      <c r="N773" s="214">
        <v>-4281.76</v>
      </c>
      <c r="P773" s="62"/>
      <c r="Q773" s="215"/>
      <c r="S773" s="62"/>
      <c r="T773" s="215"/>
      <c r="V773" s="182"/>
      <c r="W773" s="183"/>
      <c r="X773" s="177"/>
      <c r="Y773" s="177"/>
      <c r="Z773" s="83"/>
      <c r="AA773" s="64"/>
      <c r="AB773" s="4"/>
      <c r="AC773" s="4"/>
      <c r="AD773" s="4"/>
      <c r="AE773" s="4"/>
      <c r="AF773" s="4"/>
      <c r="AG773" s="4"/>
      <c r="AH773" s="4"/>
      <c r="AI773" s="4"/>
      <c r="AJ773" s="4"/>
      <c r="AK773" s="4"/>
      <c r="AL773" s="4"/>
      <c r="AM773" s="4"/>
    </row>
    <row r="774" spans="1:39" s="3" customFormat="1" ht="15">
      <c r="A774" s="62" t="s">
        <v>761</v>
      </c>
      <c r="B774" s="62" t="s">
        <v>271</v>
      </c>
      <c r="C774" s="62"/>
      <c r="D774" s="62" t="s">
        <v>266</v>
      </c>
      <c r="E774" s="10"/>
      <c r="F774" s="10"/>
      <c r="G774" s="7"/>
      <c r="I774" s="62"/>
      <c r="J774" s="47"/>
      <c r="K774" s="109"/>
      <c r="M774" s="62">
        <v>5</v>
      </c>
      <c r="N774" s="214">
        <v>-3254.7599999999998</v>
      </c>
      <c r="P774" s="62"/>
      <c r="Q774" s="215"/>
      <c r="S774" s="62"/>
      <c r="T774" s="215"/>
      <c r="V774" s="182"/>
      <c r="W774" s="183"/>
      <c r="X774" s="177"/>
      <c r="Y774" s="177"/>
      <c r="Z774" s="83"/>
      <c r="AA774" s="64"/>
      <c r="AB774" s="4"/>
      <c r="AC774" s="4"/>
      <c r="AD774" s="4"/>
      <c r="AE774" s="4"/>
      <c r="AF774" s="4"/>
      <c r="AG774" s="4"/>
      <c r="AH774" s="4"/>
      <c r="AI774" s="4"/>
      <c r="AJ774" s="4"/>
      <c r="AK774" s="4"/>
      <c r="AL774" s="4"/>
      <c r="AM774" s="4"/>
    </row>
    <row r="775" spans="1:39" s="3" customFormat="1" ht="15">
      <c r="A775" s="62" t="s">
        <v>761</v>
      </c>
      <c r="B775" s="62" t="s">
        <v>273</v>
      </c>
      <c r="C775" s="62"/>
      <c r="D775" s="62" t="s">
        <v>274</v>
      </c>
      <c r="E775" s="10"/>
      <c r="F775" s="10"/>
      <c r="G775" s="7"/>
      <c r="I775" s="62"/>
      <c r="J775" s="47"/>
      <c r="K775" s="109"/>
      <c r="M775" s="62">
        <v>1</v>
      </c>
      <c r="N775" s="214">
        <v>-5000</v>
      </c>
      <c r="P775" s="62"/>
      <c r="Q775" s="215"/>
      <c r="S775" s="62"/>
      <c r="T775" s="215"/>
      <c r="V775" s="182"/>
      <c r="W775" s="183"/>
      <c r="X775" s="177"/>
      <c r="Y775" s="177"/>
      <c r="Z775" s="83"/>
      <c r="AA775" s="64"/>
      <c r="AB775" s="4"/>
      <c r="AC775" s="4"/>
      <c r="AD775" s="4"/>
      <c r="AE775" s="4"/>
      <c r="AF775" s="4"/>
      <c r="AG775" s="4"/>
      <c r="AH775" s="4"/>
      <c r="AI775" s="4"/>
      <c r="AJ775" s="4"/>
      <c r="AK775" s="4"/>
      <c r="AL775" s="4"/>
      <c r="AM775" s="4"/>
    </row>
    <row r="776" spans="1:39" s="3" customFormat="1" ht="15">
      <c r="A776" s="62" t="s">
        <v>761</v>
      </c>
      <c r="B776" s="62" t="s">
        <v>275</v>
      </c>
      <c r="C776" s="62"/>
      <c r="D776" s="62" t="s">
        <v>276</v>
      </c>
      <c r="E776" s="10"/>
      <c r="F776" s="10"/>
      <c r="G776" s="7"/>
      <c r="I776" s="62"/>
      <c r="J776" s="47"/>
      <c r="K776" s="109"/>
      <c r="M776" s="62">
        <v>3</v>
      </c>
      <c r="N776" s="214">
        <v>-6139.33</v>
      </c>
      <c r="P776" s="62"/>
      <c r="Q776" s="215"/>
      <c r="S776" s="62"/>
      <c r="T776" s="215"/>
      <c r="V776" s="182"/>
      <c r="W776" s="183"/>
      <c r="X776" s="177"/>
      <c r="Y776" s="177"/>
      <c r="Z776" s="83"/>
      <c r="AA776" s="64"/>
      <c r="AB776" s="4"/>
      <c r="AC776" s="4"/>
      <c r="AD776" s="4"/>
      <c r="AE776" s="4"/>
      <c r="AF776" s="4"/>
      <c r="AG776" s="4"/>
      <c r="AH776" s="4"/>
      <c r="AI776" s="4"/>
      <c r="AJ776" s="4"/>
      <c r="AK776" s="4"/>
      <c r="AL776" s="4"/>
      <c r="AM776" s="4"/>
    </row>
    <row r="777" spans="1:39" s="3" customFormat="1" ht="15">
      <c r="A777" s="62" t="s">
        <v>761</v>
      </c>
      <c r="B777" s="62" t="s">
        <v>277</v>
      </c>
      <c r="C777" s="62"/>
      <c r="D777" s="62" t="s">
        <v>278</v>
      </c>
      <c r="E777" s="10"/>
      <c r="F777" s="10"/>
      <c r="G777" s="7"/>
      <c r="I777" s="62"/>
      <c r="J777" s="47"/>
      <c r="K777" s="109"/>
      <c r="M777" s="62">
        <v>16</v>
      </c>
      <c r="N777" s="214">
        <v>-8733.07</v>
      </c>
      <c r="P777" s="62"/>
      <c r="Q777" s="215"/>
      <c r="S777" s="62"/>
      <c r="T777" s="215"/>
      <c r="V777" s="182"/>
      <c r="W777" s="183"/>
      <c r="X777" s="177"/>
      <c r="Y777" s="177"/>
      <c r="Z777" s="83"/>
      <c r="AA777" s="64"/>
      <c r="AB777" s="4"/>
      <c r="AC777" s="4"/>
      <c r="AD777" s="4"/>
      <c r="AE777" s="4"/>
      <c r="AF777" s="4"/>
      <c r="AG777" s="4"/>
      <c r="AH777" s="4"/>
      <c r="AI777" s="4"/>
      <c r="AJ777" s="4"/>
      <c r="AK777" s="4"/>
      <c r="AL777" s="4"/>
      <c r="AM777" s="4"/>
    </row>
    <row r="778" spans="1:39" s="3" customFormat="1" ht="15">
      <c r="A778" s="62" t="s">
        <v>761</v>
      </c>
      <c r="B778" s="62" t="s">
        <v>279</v>
      </c>
      <c r="C778" s="62"/>
      <c r="D778" s="62" t="s">
        <v>191</v>
      </c>
      <c r="E778" s="10"/>
      <c r="F778" s="10"/>
      <c r="G778" s="7"/>
      <c r="I778" s="62"/>
      <c r="J778" s="47"/>
      <c r="K778" s="109"/>
      <c r="M778" s="62">
        <v>40</v>
      </c>
      <c r="N778" s="214">
        <v>-36450.80000000001</v>
      </c>
      <c r="P778" s="62"/>
      <c r="Q778" s="215"/>
      <c r="S778" s="62"/>
      <c r="T778" s="215"/>
      <c r="V778" s="182"/>
      <c r="W778" s="183"/>
      <c r="X778" s="177"/>
      <c r="Y778" s="177"/>
      <c r="Z778" s="83"/>
      <c r="AA778" s="64"/>
      <c r="AB778" s="4"/>
      <c r="AC778" s="4"/>
      <c r="AD778" s="4"/>
      <c r="AE778" s="4"/>
      <c r="AF778" s="4"/>
      <c r="AG778" s="4"/>
      <c r="AH778" s="4"/>
      <c r="AI778" s="4"/>
      <c r="AJ778" s="4"/>
      <c r="AK778" s="4"/>
      <c r="AL778" s="4"/>
      <c r="AM778" s="4"/>
    </row>
    <row r="779" spans="1:39" s="3" customFormat="1" ht="15">
      <c r="A779" s="62" t="s">
        <v>761</v>
      </c>
      <c r="B779" s="62" t="s">
        <v>280</v>
      </c>
      <c r="C779" s="62"/>
      <c r="D779" s="62" t="s">
        <v>211</v>
      </c>
      <c r="E779" s="10"/>
      <c r="F779" s="10"/>
      <c r="G779" s="7"/>
      <c r="I779" s="62"/>
      <c r="J779" s="47"/>
      <c r="K779" s="109"/>
      <c r="M779" s="62">
        <v>9</v>
      </c>
      <c r="N779" s="214">
        <v>-4121.7199999999993</v>
      </c>
      <c r="P779" s="62"/>
      <c r="Q779" s="215"/>
      <c r="S779" s="62"/>
      <c r="T779" s="215"/>
      <c r="V779" s="182"/>
      <c r="W779" s="183"/>
      <c r="X779" s="177"/>
      <c r="Y779" s="177"/>
      <c r="Z779" s="83"/>
      <c r="AA779" s="64"/>
      <c r="AB779" s="4"/>
      <c r="AC779" s="4"/>
      <c r="AD779" s="4"/>
      <c r="AE779" s="4"/>
      <c r="AF779" s="4"/>
      <c r="AG779" s="4"/>
      <c r="AH779" s="4"/>
      <c r="AI779" s="4"/>
      <c r="AJ779" s="4"/>
      <c r="AK779" s="4"/>
      <c r="AL779" s="4"/>
      <c r="AM779" s="4"/>
    </row>
    <row r="780" spans="1:39" s="3" customFormat="1" ht="15">
      <c r="A780" s="62" t="s">
        <v>761</v>
      </c>
      <c r="B780" s="62" t="s">
        <v>281</v>
      </c>
      <c r="C780" s="62"/>
      <c r="D780" s="62" t="s">
        <v>282</v>
      </c>
      <c r="E780" s="10"/>
      <c r="F780" s="10"/>
      <c r="G780" s="7"/>
      <c r="I780" s="62"/>
      <c r="J780" s="47"/>
      <c r="K780" s="109"/>
      <c r="M780" s="62">
        <v>1</v>
      </c>
      <c r="N780" s="214">
        <v>-481.24</v>
      </c>
      <c r="P780" s="62"/>
      <c r="Q780" s="215"/>
      <c r="S780" s="62"/>
      <c r="T780" s="215"/>
      <c r="V780" s="182"/>
      <c r="W780" s="183"/>
      <c r="X780" s="177"/>
      <c r="Y780" s="177"/>
      <c r="Z780" s="83"/>
      <c r="AA780" s="64"/>
      <c r="AB780" s="4"/>
      <c r="AC780" s="4"/>
      <c r="AD780" s="4"/>
      <c r="AE780" s="4"/>
      <c r="AF780" s="4"/>
      <c r="AG780" s="4"/>
      <c r="AH780" s="4"/>
      <c r="AI780" s="4"/>
      <c r="AJ780" s="4"/>
      <c r="AK780" s="4"/>
      <c r="AL780" s="4"/>
      <c r="AM780" s="4"/>
    </row>
    <row r="781" spans="1:39" s="3" customFormat="1" ht="15">
      <c r="A781" s="62" t="s">
        <v>761</v>
      </c>
      <c r="B781" s="62" t="s">
        <v>521</v>
      </c>
      <c r="C781" s="62"/>
      <c r="D781" s="62" t="s">
        <v>315</v>
      </c>
      <c r="E781" s="10"/>
      <c r="F781" s="10"/>
      <c r="G781" s="7"/>
      <c r="I781" s="62"/>
      <c r="J781" s="47"/>
      <c r="K781" s="109"/>
      <c r="M781" s="62">
        <v>1</v>
      </c>
      <c r="N781" s="214">
        <v>-1792.55</v>
      </c>
      <c r="P781" s="62"/>
      <c r="Q781" s="215"/>
      <c r="S781" s="62"/>
      <c r="T781" s="215"/>
      <c r="V781" s="182"/>
      <c r="W781" s="183"/>
      <c r="X781" s="177"/>
      <c r="Y781" s="177"/>
      <c r="Z781" s="83"/>
      <c r="AA781" s="64"/>
      <c r="AB781" s="4"/>
      <c r="AC781" s="4"/>
      <c r="AD781" s="4"/>
      <c r="AE781" s="4"/>
      <c r="AF781" s="4"/>
      <c r="AG781" s="4"/>
      <c r="AH781" s="4"/>
      <c r="AI781" s="4"/>
      <c r="AJ781" s="4"/>
      <c r="AK781" s="4"/>
      <c r="AL781" s="4"/>
      <c r="AM781" s="4"/>
    </row>
    <row r="782" spans="1:39" s="3" customFormat="1" ht="15">
      <c r="A782" s="62" t="s">
        <v>761</v>
      </c>
      <c r="B782" s="62" t="s">
        <v>506</v>
      </c>
      <c r="C782" s="62"/>
      <c r="D782" s="62" t="s">
        <v>507</v>
      </c>
      <c r="E782" s="10"/>
      <c r="F782" s="10"/>
      <c r="G782" s="7"/>
      <c r="I782" s="62"/>
      <c r="J782" s="47"/>
      <c r="K782" s="109"/>
      <c r="M782" s="62">
        <v>1</v>
      </c>
      <c r="N782" s="214">
        <v>-2294.96</v>
      </c>
      <c r="P782" s="62"/>
      <c r="Q782" s="215"/>
      <c r="S782" s="62"/>
      <c r="T782" s="215"/>
      <c r="V782" s="182"/>
      <c r="W782" s="183"/>
      <c r="X782" s="177"/>
      <c r="Y782" s="177"/>
      <c r="Z782" s="83"/>
      <c r="AA782" s="64"/>
      <c r="AB782" s="4"/>
      <c r="AC782" s="4"/>
      <c r="AD782" s="4"/>
      <c r="AE782" s="4"/>
      <c r="AF782" s="4"/>
      <c r="AG782" s="4"/>
      <c r="AH782" s="4"/>
      <c r="AI782" s="4"/>
      <c r="AJ782" s="4"/>
      <c r="AK782" s="4"/>
      <c r="AL782" s="4"/>
      <c r="AM782" s="4"/>
    </row>
    <row r="783" spans="1:39" s="3" customFormat="1" ht="15">
      <c r="A783" s="62" t="s">
        <v>761</v>
      </c>
      <c r="B783" s="62" t="s">
        <v>283</v>
      </c>
      <c r="C783" s="62"/>
      <c r="D783" s="62" t="s">
        <v>211</v>
      </c>
      <c r="E783" s="10"/>
      <c r="F783" s="10"/>
      <c r="G783" s="7"/>
      <c r="I783" s="62"/>
      <c r="J783" s="47"/>
      <c r="K783" s="109"/>
      <c r="M783" s="62">
        <v>192</v>
      </c>
      <c r="N783" s="214">
        <v>-111640.07</v>
      </c>
      <c r="P783" s="62"/>
      <c r="Q783" s="215"/>
      <c r="S783" s="62"/>
      <c r="T783" s="215"/>
      <c r="V783" s="182"/>
      <c r="W783" s="183"/>
      <c r="X783" s="177"/>
      <c r="Y783" s="177"/>
      <c r="Z783" s="83"/>
      <c r="AA783" s="64"/>
      <c r="AB783" s="4"/>
      <c r="AC783" s="4"/>
      <c r="AD783" s="4"/>
      <c r="AE783" s="4"/>
      <c r="AF783" s="4"/>
      <c r="AG783" s="4"/>
      <c r="AH783" s="4"/>
      <c r="AI783" s="4"/>
      <c r="AJ783" s="4"/>
      <c r="AK783" s="4"/>
      <c r="AL783" s="4"/>
      <c r="AM783" s="4"/>
    </row>
    <row r="784" spans="1:39" s="3" customFormat="1" ht="15">
      <c r="A784" s="62" t="s">
        <v>761</v>
      </c>
      <c r="B784" s="62" t="s">
        <v>113</v>
      </c>
      <c r="C784" s="62"/>
      <c r="D784" s="62" t="s">
        <v>114</v>
      </c>
      <c r="E784" s="10"/>
      <c r="F784" s="10"/>
      <c r="G784" s="7"/>
      <c r="I784" s="62"/>
      <c r="J784" s="47"/>
      <c r="K784" s="109"/>
      <c r="M784" s="62">
        <v>8</v>
      </c>
      <c r="N784" s="214">
        <v>-5408.87</v>
      </c>
      <c r="P784" s="62"/>
      <c r="Q784" s="215"/>
      <c r="S784" s="62"/>
      <c r="T784" s="215"/>
      <c r="V784" s="182"/>
      <c r="W784" s="183"/>
      <c r="X784" s="177"/>
      <c r="Y784" s="177"/>
      <c r="Z784" s="83"/>
      <c r="AA784" s="64"/>
      <c r="AB784" s="4"/>
      <c r="AC784" s="4"/>
      <c r="AD784" s="4"/>
      <c r="AE784" s="4"/>
      <c r="AF784" s="4"/>
      <c r="AG784" s="4"/>
      <c r="AH784" s="4"/>
      <c r="AI784" s="4"/>
      <c r="AJ784" s="4"/>
      <c r="AK784" s="4"/>
      <c r="AL784" s="4"/>
      <c r="AM784" s="4"/>
    </row>
    <row r="785" spans="1:39" s="3" customFormat="1" ht="15">
      <c r="A785" s="62" t="s">
        <v>761</v>
      </c>
      <c r="B785" s="62" t="s">
        <v>523</v>
      </c>
      <c r="C785" s="62"/>
      <c r="D785" s="62" t="s">
        <v>122</v>
      </c>
      <c r="E785" s="10"/>
      <c r="F785" s="10"/>
      <c r="G785" s="7"/>
      <c r="I785" s="62"/>
      <c r="J785" s="47"/>
      <c r="K785" s="109"/>
      <c r="M785" s="62">
        <v>13</v>
      </c>
      <c r="N785" s="214">
        <v>-6888.8399999999992</v>
      </c>
      <c r="P785" s="62"/>
      <c r="Q785" s="215"/>
      <c r="S785" s="62"/>
      <c r="T785" s="215"/>
      <c r="V785" s="182"/>
      <c r="W785" s="183"/>
      <c r="X785" s="177"/>
      <c r="Y785" s="177"/>
      <c r="Z785" s="83"/>
      <c r="AA785" s="64"/>
      <c r="AB785" s="4"/>
      <c r="AC785" s="4"/>
      <c r="AD785" s="4"/>
      <c r="AE785" s="4"/>
      <c r="AF785" s="4"/>
      <c r="AG785" s="4"/>
      <c r="AH785" s="4"/>
      <c r="AI785" s="4"/>
      <c r="AJ785" s="4"/>
      <c r="AK785" s="4"/>
      <c r="AL785" s="4"/>
      <c r="AM785" s="4"/>
    </row>
    <row r="786" spans="1:39" s="3" customFormat="1" ht="15">
      <c r="A786" s="62" t="s">
        <v>761</v>
      </c>
      <c r="B786" s="62" t="s">
        <v>285</v>
      </c>
      <c r="C786" s="62"/>
      <c r="D786" s="62" t="s">
        <v>173</v>
      </c>
      <c r="E786" s="10"/>
      <c r="F786" s="10"/>
      <c r="G786" s="7"/>
      <c r="I786" s="62"/>
      <c r="J786" s="47"/>
      <c r="K786" s="109"/>
      <c r="M786" s="62">
        <v>1</v>
      </c>
      <c r="N786" s="214">
        <v>-786.19</v>
      </c>
      <c r="P786" s="62"/>
      <c r="Q786" s="215"/>
      <c r="S786" s="62"/>
      <c r="T786" s="215"/>
      <c r="V786" s="182"/>
      <c r="W786" s="183"/>
      <c r="X786" s="177"/>
      <c r="Y786" s="177"/>
      <c r="Z786" s="83"/>
      <c r="AA786" s="64"/>
      <c r="AB786" s="4"/>
      <c r="AC786" s="4"/>
      <c r="AD786" s="4"/>
      <c r="AE786" s="4"/>
      <c r="AF786" s="4"/>
      <c r="AG786" s="4"/>
      <c r="AH786" s="4"/>
      <c r="AI786" s="4"/>
      <c r="AJ786" s="4"/>
      <c r="AK786" s="4"/>
      <c r="AL786" s="4"/>
      <c r="AM786" s="4"/>
    </row>
    <row r="787" spans="1:39" s="3" customFormat="1" ht="15">
      <c r="A787" s="62" t="s">
        <v>761</v>
      </c>
      <c r="B787" s="62" t="s">
        <v>286</v>
      </c>
      <c r="C787" s="62"/>
      <c r="D787" s="62" t="s">
        <v>287</v>
      </c>
      <c r="E787" s="10"/>
      <c r="F787" s="10"/>
      <c r="G787" s="7"/>
      <c r="I787" s="62"/>
      <c r="J787" s="47"/>
      <c r="K787" s="109"/>
      <c r="M787" s="62">
        <v>7</v>
      </c>
      <c r="N787" s="214">
        <v>-1117.82</v>
      </c>
      <c r="P787" s="62"/>
      <c r="Q787" s="215"/>
      <c r="S787" s="62"/>
      <c r="T787" s="215"/>
      <c r="V787" s="182"/>
      <c r="W787" s="183"/>
      <c r="X787" s="177"/>
      <c r="Y787" s="177"/>
      <c r="Z787" s="83"/>
      <c r="AA787" s="64"/>
      <c r="AB787" s="4"/>
      <c r="AC787" s="4"/>
      <c r="AD787" s="4"/>
      <c r="AE787" s="4"/>
      <c r="AF787" s="4"/>
      <c r="AG787" s="4"/>
      <c r="AH787" s="4"/>
      <c r="AI787" s="4"/>
      <c r="AJ787" s="4"/>
      <c r="AK787" s="4"/>
      <c r="AL787" s="4"/>
      <c r="AM787" s="4"/>
    </row>
    <row r="788" spans="1:39" s="3" customFormat="1" ht="15">
      <c r="A788" s="62" t="s">
        <v>761</v>
      </c>
      <c r="B788" s="62" t="s">
        <v>115</v>
      </c>
      <c r="C788" s="62"/>
      <c r="D788" s="62" t="s">
        <v>96</v>
      </c>
      <c r="E788" s="10"/>
      <c r="F788" s="10"/>
      <c r="G788" s="7"/>
      <c r="I788" s="62"/>
      <c r="J788" s="47"/>
      <c r="K788" s="109"/>
      <c r="M788" s="62">
        <v>27</v>
      </c>
      <c r="N788" s="214">
        <v>-10841.000000000002</v>
      </c>
      <c r="P788" s="62"/>
      <c r="Q788" s="215"/>
      <c r="S788" s="62"/>
      <c r="T788" s="215"/>
      <c r="V788" s="182"/>
      <c r="W788" s="183"/>
      <c r="X788" s="177"/>
      <c r="Y788" s="177"/>
      <c r="Z788" s="83"/>
      <c r="AA788" s="64"/>
      <c r="AB788" s="4"/>
      <c r="AC788" s="4"/>
      <c r="AD788" s="4"/>
      <c r="AE788" s="4"/>
      <c r="AF788" s="4"/>
      <c r="AG788" s="4"/>
      <c r="AH788" s="4"/>
      <c r="AI788" s="4"/>
      <c r="AJ788" s="4"/>
      <c r="AK788" s="4"/>
      <c r="AL788" s="4"/>
      <c r="AM788" s="4"/>
    </row>
    <row r="789" spans="1:39" s="3" customFormat="1" ht="15">
      <c r="A789" s="62" t="s">
        <v>761</v>
      </c>
      <c r="B789" s="62" t="s">
        <v>288</v>
      </c>
      <c r="C789" s="62"/>
      <c r="D789" s="62" t="s">
        <v>289</v>
      </c>
      <c r="E789" s="10"/>
      <c r="F789" s="10"/>
      <c r="G789" s="7"/>
      <c r="I789" s="62"/>
      <c r="J789" s="47"/>
      <c r="K789" s="109"/>
      <c r="M789" s="62">
        <v>1</v>
      </c>
      <c r="N789" s="214">
        <v>-333.56</v>
      </c>
      <c r="P789" s="62"/>
      <c r="Q789" s="215"/>
      <c r="S789" s="62"/>
      <c r="T789" s="215"/>
      <c r="V789" s="182"/>
      <c r="W789" s="183"/>
      <c r="X789" s="177"/>
      <c r="Y789" s="177"/>
      <c r="Z789" s="83"/>
      <c r="AA789" s="64"/>
      <c r="AB789" s="4"/>
      <c r="AC789" s="4"/>
      <c r="AD789" s="4"/>
      <c r="AE789" s="4"/>
      <c r="AF789" s="4"/>
      <c r="AG789" s="4"/>
      <c r="AH789" s="4"/>
      <c r="AI789" s="4"/>
      <c r="AJ789" s="4"/>
      <c r="AK789" s="4"/>
      <c r="AL789" s="4"/>
      <c r="AM789" s="4"/>
    </row>
    <row r="790" spans="1:39" s="3" customFormat="1" ht="15">
      <c r="A790" s="62" t="s">
        <v>761</v>
      </c>
      <c r="B790" s="62" t="s">
        <v>290</v>
      </c>
      <c r="C790" s="62"/>
      <c r="D790" s="62" t="s">
        <v>291</v>
      </c>
      <c r="E790" s="10"/>
      <c r="F790" s="10"/>
      <c r="G790" s="7"/>
      <c r="I790" s="62"/>
      <c r="J790" s="47"/>
      <c r="K790" s="109"/>
      <c r="M790" s="62">
        <v>39</v>
      </c>
      <c r="N790" s="214">
        <v>-24086.619999999992</v>
      </c>
      <c r="P790" s="62"/>
      <c r="Q790" s="215"/>
      <c r="S790" s="62"/>
      <c r="T790" s="215"/>
      <c r="V790" s="182"/>
      <c r="W790" s="183"/>
      <c r="X790" s="177"/>
      <c r="Y790" s="177"/>
      <c r="Z790" s="83"/>
      <c r="AA790" s="64"/>
      <c r="AB790" s="4"/>
      <c r="AC790" s="4"/>
      <c r="AD790" s="4"/>
      <c r="AE790" s="4"/>
      <c r="AF790" s="4"/>
      <c r="AG790" s="4"/>
      <c r="AH790" s="4"/>
      <c r="AI790" s="4"/>
      <c r="AJ790" s="4"/>
      <c r="AK790" s="4"/>
      <c r="AL790" s="4"/>
      <c r="AM790" s="4"/>
    </row>
    <row r="791" spans="1:39" s="3" customFormat="1" ht="15">
      <c r="A791" s="62" t="s">
        <v>761</v>
      </c>
      <c r="B791" s="62" t="s">
        <v>290</v>
      </c>
      <c r="C791" s="62"/>
      <c r="D791" s="62" t="s">
        <v>299</v>
      </c>
      <c r="E791" s="10"/>
      <c r="F791" s="10"/>
      <c r="G791" s="7"/>
      <c r="I791" s="62"/>
      <c r="J791" s="47"/>
      <c r="K791" s="109"/>
      <c r="M791" s="62">
        <v>2</v>
      </c>
      <c r="N791" s="214">
        <v>-416.41999999999996</v>
      </c>
      <c r="P791" s="62"/>
      <c r="Q791" s="215"/>
      <c r="S791" s="62"/>
      <c r="T791" s="215"/>
      <c r="V791" s="182"/>
      <c r="W791" s="183"/>
      <c r="X791" s="177"/>
      <c r="Y791" s="177"/>
      <c r="Z791" s="83"/>
      <c r="AA791" s="64"/>
      <c r="AB791" s="4"/>
      <c r="AC791" s="4"/>
      <c r="AD791" s="4"/>
      <c r="AE791" s="4"/>
      <c r="AF791" s="4"/>
      <c r="AG791" s="4"/>
      <c r="AH791" s="4"/>
      <c r="AI791" s="4"/>
      <c r="AJ791" s="4"/>
      <c r="AK791" s="4"/>
      <c r="AL791" s="4"/>
      <c r="AM791" s="4"/>
    </row>
    <row r="792" spans="1:39" s="3" customFormat="1" ht="15">
      <c r="A792" s="62" t="s">
        <v>761</v>
      </c>
      <c r="B792" s="62" t="s">
        <v>116</v>
      </c>
      <c r="C792" s="62"/>
      <c r="D792" s="62" t="s">
        <v>117</v>
      </c>
      <c r="E792" s="10"/>
      <c r="F792" s="10"/>
      <c r="G792" s="7"/>
      <c r="I792" s="62"/>
      <c r="J792" s="47"/>
      <c r="K792" s="109"/>
      <c r="M792" s="62">
        <v>7</v>
      </c>
      <c r="N792" s="214">
        <v>-1377.64</v>
      </c>
      <c r="P792" s="62"/>
      <c r="Q792" s="215"/>
      <c r="S792" s="62"/>
      <c r="T792" s="215"/>
      <c r="V792" s="182"/>
      <c r="W792" s="183"/>
      <c r="X792" s="177"/>
      <c r="Y792" s="177"/>
      <c r="Z792" s="83"/>
      <c r="AA792" s="64"/>
      <c r="AB792" s="4"/>
      <c r="AC792" s="4"/>
      <c r="AD792" s="4"/>
      <c r="AE792" s="4"/>
      <c r="AF792" s="4"/>
      <c r="AG792" s="4"/>
      <c r="AH792" s="4"/>
      <c r="AI792" s="4"/>
      <c r="AJ792" s="4"/>
      <c r="AK792" s="4"/>
      <c r="AL792" s="4"/>
      <c r="AM792" s="4"/>
    </row>
    <row r="793" spans="1:39" s="3" customFormat="1" ht="15">
      <c r="A793" s="62" t="s">
        <v>761</v>
      </c>
      <c r="B793" s="62" t="s">
        <v>292</v>
      </c>
      <c r="C793" s="62"/>
      <c r="D793" s="62" t="s">
        <v>276</v>
      </c>
      <c r="E793" s="10"/>
      <c r="F793" s="10"/>
      <c r="G793" s="7"/>
      <c r="I793" s="62"/>
      <c r="J793" s="47"/>
      <c r="K793" s="109"/>
      <c r="M793" s="62">
        <v>5</v>
      </c>
      <c r="N793" s="214">
        <v>-3805.06</v>
      </c>
      <c r="P793" s="62"/>
      <c r="Q793" s="215"/>
      <c r="S793" s="62"/>
      <c r="T793" s="215"/>
      <c r="V793" s="182"/>
      <c r="W793" s="183"/>
      <c r="X793" s="177"/>
      <c r="Y793" s="177"/>
      <c r="Z793" s="83"/>
      <c r="AA793" s="64"/>
      <c r="AB793" s="4"/>
      <c r="AC793" s="4"/>
      <c r="AD793" s="4"/>
      <c r="AE793" s="4"/>
      <c r="AF793" s="4"/>
      <c r="AG793" s="4"/>
      <c r="AH793" s="4"/>
      <c r="AI793" s="4"/>
      <c r="AJ793" s="4"/>
      <c r="AK793" s="4"/>
      <c r="AL793" s="4"/>
      <c r="AM793" s="4"/>
    </row>
    <row r="794" spans="1:39" s="3" customFormat="1" ht="15">
      <c r="A794" s="62" t="s">
        <v>761</v>
      </c>
      <c r="B794" s="62" t="s">
        <v>762</v>
      </c>
      <c r="C794" s="62"/>
      <c r="D794" s="62" t="s">
        <v>276</v>
      </c>
      <c r="E794" s="10"/>
      <c r="F794" s="10"/>
      <c r="G794" s="7"/>
      <c r="I794" s="62"/>
      <c r="J794" s="47"/>
      <c r="K794" s="109"/>
      <c r="M794" s="62">
        <v>1</v>
      </c>
      <c r="N794" s="214">
        <v>-3069.8</v>
      </c>
      <c r="P794" s="62"/>
      <c r="Q794" s="215"/>
      <c r="S794" s="62"/>
      <c r="T794" s="215"/>
      <c r="V794" s="182"/>
      <c r="W794" s="183"/>
      <c r="X794" s="177"/>
      <c r="Y794" s="177"/>
      <c r="Z794" s="83"/>
      <c r="AA794" s="64"/>
      <c r="AB794" s="4"/>
      <c r="AC794" s="4"/>
      <c r="AD794" s="4"/>
      <c r="AE794" s="4"/>
      <c r="AF794" s="4"/>
      <c r="AG794" s="4"/>
      <c r="AH794" s="4"/>
      <c r="AI794" s="4"/>
      <c r="AJ794" s="4"/>
      <c r="AK794" s="4"/>
      <c r="AL794" s="4"/>
      <c r="AM794" s="4"/>
    </row>
    <row r="795" spans="1:39" s="3" customFormat="1" ht="15">
      <c r="A795" s="62" t="s">
        <v>761</v>
      </c>
      <c r="B795" s="62" t="s">
        <v>293</v>
      </c>
      <c r="C795" s="62"/>
      <c r="D795" s="62" t="s">
        <v>130</v>
      </c>
      <c r="E795" s="10"/>
      <c r="F795" s="10"/>
      <c r="G795" s="7"/>
      <c r="I795" s="62"/>
      <c r="J795" s="47"/>
      <c r="K795" s="109"/>
      <c r="M795" s="62">
        <v>2</v>
      </c>
      <c r="N795" s="214">
        <v>-4934.54</v>
      </c>
      <c r="P795" s="62"/>
      <c r="Q795" s="215"/>
      <c r="S795" s="62"/>
      <c r="T795" s="215"/>
      <c r="V795" s="182"/>
      <c r="W795" s="183"/>
      <c r="X795" s="177"/>
      <c r="Y795" s="177"/>
      <c r="Z795" s="83"/>
      <c r="AA795" s="64"/>
      <c r="AB795" s="4"/>
      <c r="AC795" s="4"/>
      <c r="AD795" s="4"/>
      <c r="AE795" s="4"/>
      <c r="AF795" s="4"/>
      <c r="AG795" s="4"/>
      <c r="AH795" s="4"/>
      <c r="AI795" s="4"/>
      <c r="AJ795" s="4"/>
      <c r="AK795" s="4"/>
      <c r="AL795" s="4"/>
      <c r="AM795" s="4"/>
    </row>
    <row r="796" spans="1:39" s="3" customFormat="1" ht="15">
      <c r="A796" s="62" t="s">
        <v>761</v>
      </c>
      <c r="B796" s="62" t="s">
        <v>118</v>
      </c>
      <c r="C796" s="62"/>
      <c r="D796" s="62" t="s">
        <v>119</v>
      </c>
      <c r="E796" s="10"/>
      <c r="F796" s="10"/>
      <c r="G796" s="7"/>
      <c r="I796" s="62"/>
      <c r="J796" s="47"/>
      <c r="K796" s="109"/>
      <c r="M796" s="62">
        <v>165</v>
      </c>
      <c r="N796" s="214">
        <v>-114951.85000000005</v>
      </c>
      <c r="P796" s="62"/>
      <c r="Q796" s="215"/>
      <c r="S796" s="62"/>
      <c r="T796" s="215"/>
      <c r="V796" s="182"/>
      <c r="W796" s="183"/>
      <c r="X796" s="177"/>
      <c r="Y796" s="177"/>
      <c r="Z796" s="83"/>
      <c r="AA796" s="64"/>
      <c r="AB796" s="4"/>
      <c r="AC796" s="4"/>
      <c r="AD796" s="4"/>
      <c r="AE796" s="4"/>
      <c r="AF796" s="4"/>
      <c r="AG796" s="4"/>
      <c r="AH796" s="4"/>
      <c r="AI796" s="4"/>
      <c r="AJ796" s="4"/>
      <c r="AK796" s="4"/>
      <c r="AL796" s="4"/>
      <c r="AM796" s="4"/>
    </row>
    <row r="797" spans="1:39" s="3" customFormat="1" ht="15">
      <c r="A797" s="62" t="s">
        <v>761</v>
      </c>
      <c r="B797" s="62" t="s">
        <v>295</v>
      </c>
      <c r="C797" s="62"/>
      <c r="D797" s="62" t="s">
        <v>187</v>
      </c>
      <c r="E797" s="10"/>
      <c r="F797" s="10"/>
      <c r="G797" s="7"/>
      <c r="I797" s="62"/>
      <c r="J797" s="47"/>
      <c r="K797" s="109"/>
      <c r="M797" s="62">
        <v>4</v>
      </c>
      <c r="N797" s="214">
        <v>-3744.31</v>
      </c>
      <c r="P797" s="62"/>
      <c r="Q797" s="215"/>
      <c r="S797" s="62"/>
      <c r="T797" s="215"/>
      <c r="V797" s="182"/>
      <c r="W797" s="183"/>
      <c r="X797" s="177"/>
      <c r="Y797" s="177"/>
      <c r="Z797" s="83"/>
      <c r="AA797" s="64"/>
      <c r="AB797" s="4"/>
      <c r="AC797" s="4"/>
      <c r="AD797" s="4"/>
      <c r="AE797" s="4"/>
      <c r="AF797" s="4"/>
      <c r="AG797" s="4"/>
      <c r="AH797" s="4"/>
      <c r="AI797" s="4"/>
      <c r="AJ797" s="4"/>
      <c r="AK797" s="4"/>
      <c r="AL797" s="4"/>
      <c r="AM797" s="4"/>
    </row>
    <row r="798" spans="1:39" s="3" customFormat="1" ht="15">
      <c r="A798" s="62" t="s">
        <v>761</v>
      </c>
      <c r="B798" s="62" t="s">
        <v>120</v>
      </c>
      <c r="C798" s="62"/>
      <c r="D798" s="62" t="s">
        <v>110</v>
      </c>
      <c r="E798" s="10"/>
      <c r="F798" s="10"/>
      <c r="G798" s="7"/>
      <c r="I798" s="62"/>
      <c r="J798" s="47"/>
      <c r="K798" s="109"/>
      <c r="M798" s="62">
        <v>2</v>
      </c>
      <c r="N798" s="214">
        <v>-123.71</v>
      </c>
      <c r="P798" s="62"/>
      <c r="Q798" s="215"/>
      <c r="S798" s="62"/>
      <c r="T798" s="215"/>
      <c r="V798" s="182"/>
      <c r="W798" s="183"/>
      <c r="X798" s="177"/>
      <c r="Y798" s="177"/>
      <c r="Z798" s="83"/>
      <c r="AA798" s="64"/>
      <c r="AB798" s="4"/>
      <c r="AC798" s="4"/>
      <c r="AD798" s="4"/>
      <c r="AE798" s="4"/>
      <c r="AF798" s="4"/>
      <c r="AG798" s="4"/>
      <c r="AH798" s="4"/>
      <c r="AI798" s="4"/>
      <c r="AJ798" s="4"/>
      <c r="AK798" s="4"/>
      <c r="AL798" s="4"/>
      <c r="AM798" s="4"/>
    </row>
    <row r="799" spans="1:39" s="3" customFormat="1" ht="15">
      <c r="A799" s="62" t="s">
        <v>761</v>
      </c>
      <c r="B799" s="62" t="s">
        <v>120</v>
      </c>
      <c r="C799" s="62"/>
      <c r="D799" s="62" t="s">
        <v>94</v>
      </c>
      <c r="E799" s="10"/>
      <c r="F799" s="10"/>
      <c r="G799" s="7"/>
      <c r="I799" s="62"/>
      <c r="J799" s="47"/>
      <c r="K799" s="109"/>
      <c r="M799" s="62">
        <v>41</v>
      </c>
      <c r="N799" s="214">
        <v>-20806.02</v>
      </c>
      <c r="P799" s="62"/>
      <c r="Q799" s="215"/>
      <c r="S799" s="62"/>
      <c r="T799" s="215"/>
      <c r="V799" s="182"/>
      <c r="W799" s="183"/>
      <c r="X799" s="177"/>
      <c r="Y799" s="177"/>
      <c r="Z799" s="83"/>
      <c r="AA799" s="64"/>
      <c r="AB799" s="4"/>
      <c r="AC799" s="4"/>
      <c r="AD799" s="4"/>
      <c r="AE799" s="4"/>
      <c r="AF799" s="4"/>
      <c r="AG799" s="4"/>
      <c r="AH799" s="4"/>
      <c r="AI799" s="4"/>
      <c r="AJ799" s="4"/>
      <c r="AK799" s="4"/>
      <c r="AL799" s="4"/>
      <c r="AM799" s="4"/>
    </row>
    <row r="800" spans="1:39" s="3" customFormat="1" ht="15">
      <c r="A800" s="62" t="s">
        <v>761</v>
      </c>
      <c r="B800" s="62" t="s">
        <v>296</v>
      </c>
      <c r="C800" s="62"/>
      <c r="D800" s="62" t="s">
        <v>297</v>
      </c>
      <c r="E800" s="10"/>
      <c r="F800" s="10"/>
      <c r="G800" s="7"/>
      <c r="I800" s="62"/>
      <c r="J800" s="47"/>
      <c r="K800" s="109"/>
      <c r="M800" s="62">
        <v>1</v>
      </c>
      <c r="N800" s="214">
        <v>-775.3</v>
      </c>
      <c r="P800" s="62"/>
      <c r="Q800" s="215"/>
      <c r="S800" s="62"/>
      <c r="T800" s="215"/>
      <c r="V800" s="182"/>
      <c r="W800" s="183"/>
      <c r="X800" s="177"/>
      <c r="Y800" s="177"/>
      <c r="Z800" s="83"/>
      <c r="AA800" s="64"/>
      <c r="AB800" s="4"/>
      <c r="AC800" s="4"/>
      <c r="AD800" s="4"/>
      <c r="AE800" s="4"/>
      <c r="AF800" s="4"/>
      <c r="AG800" s="4"/>
      <c r="AH800" s="4"/>
      <c r="AI800" s="4"/>
      <c r="AJ800" s="4"/>
      <c r="AK800" s="4"/>
      <c r="AL800" s="4"/>
      <c r="AM800" s="4"/>
    </row>
    <row r="801" spans="1:39" s="3" customFormat="1" ht="15">
      <c r="A801" s="62" t="s">
        <v>761</v>
      </c>
      <c r="B801" s="62" t="s">
        <v>298</v>
      </c>
      <c r="C801" s="62"/>
      <c r="D801" s="62" t="s">
        <v>299</v>
      </c>
      <c r="E801" s="10"/>
      <c r="F801" s="10"/>
      <c r="G801" s="7"/>
      <c r="I801" s="62"/>
      <c r="J801" s="47"/>
      <c r="K801" s="109"/>
      <c r="M801" s="62">
        <v>1</v>
      </c>
      <c r="N801" s="214">
        <v>-608.79999999999995</v>
      </c>
      <c r="P801" s="62"/>
      <c r="Q801" s="215"/>
      <c r="S801" s="62"/>
      <c r="T801" s="215"/>
      <c r="V801" s="182"/>
      <c r="W801" s="183"/>
      <c r="X801" s="177"/>
      <c r="Y801" s="177"/>
      <c r="Z801" s="83"/>
      <c r="AA801" s="64"/>
      <c r="AB801" s="4"/>
      <c r="AC801" s="4"/>
      <c r="AD801" s="4"/>
      <c r="AE801" s="4"/>
      <c r="AF801" s="4"/>
      <c r="AG801" s="4"/>
      <c r="AH801" s="4"/>
      <c r="AI801" s="4"/>
      <c r="AJ801" s="4"/>
      <c r="AK801" s="4"/>
      <c r="AL801" s="4"/>
      <c r="AM801" s="4"/>
    </row>
    <row r="802" spans="1:39" s="3" customFormat="1" ht="15">
      <c r="A802" s="62" t="s">
        <v>761</v>
      </c>
      <c r="B802" s="62" t="s">
        <v>300</v>
      </c>
      <c r="C802" s="62"/>
      <c r="D802" s="62" t="s">
        <v>191</v>
      </c>
      <c r="E802" s="10"/>
      <c r="F802" s="10"/>
      <c r="G802" s="7"/>
      <c r="I802" s="62"/>
      <c r="J802" s="47"/>
      <c r="K802" s="109"/>
      <c r="M802" s="62">
        <v>176</v>
      </c>
      <c r="N802" s="214">
        <v>-107311.18999999999</v>
      </c>
      <c r="P802" s="62"/>
      <c r="Q802" s="215"/>
      <c r="S802" s="62"/>
      <c r="T802" s="215"/>
      <c r="V802" s="182"/>
      <c r="W802" s="183"/>
      <c r="X802" s="177"/>
      <c r="Y802" s="177"/>
      <c r="Z802" s="83"/>
      <c r="AA802" s="64"/>
      <c r="AB802" s="4"/>
      <c r="AC802" s="4"/>
      <c r="AD802" s="4"/>
      <c r="AE802" s="4"/>
      <c r="AF802" s="4"/>
      <c r="AG802" s="4"/>
      <c r="AH802" s="4"/>
      <c r="AI802" s="4"/>
      <c r="AJ802" s="4"/>
      <c r="AK802" s="4"/>
      <c r="AL802" s="4"/>
      <c r="AM802" s="4"/>
    </row>
    <row r="803" spans="1:39" s="3" customFormat="1" ht="15">
      <c r="A803" s="62" t="s">
        <v>761</v>
      </c>
      <c r="B803" s="62" t="s">
        <v>301</v>
      </c>
      <c r="C803" s="62"/>
      <c r="D803" s="62" t="s">
        <v>302</v>
      </c>
      <c r="E803" s="10"/>
      <c r="F803" s="10"/>
      <c r="G803" s="7"/>
      <c r="I803" s="62"/>
      <c r="J803" s="47"/>
      <c r="K803" s="109"/>
      <c r="M803" s="62">
        <v>3</v>
      </c>
      <c r="N803" s="214">
        <v>-1041.1199999999999</v>
      </c>
      <c r="P803" s="62"/>
      <c r="Q803" s="215"/>
      <c r="S803" s="62"/>
      <c r="T803" s="215"/>
      <c r="V803" s="182"/>
      <c r="W803" s="183"/>
      <c r="X803" s="177"/>
      <c r="Y803" s="177"/>
      <c r="Z803" s="83"/>
      <c r="AA803" s="64"/>
      <c r="AB803" s="4"/>
      <c r="AC803" s="4"/>
      <c r="AD803" s="4"/>
      <c r="AE803" s="4"/>
      <c r="AF803" s="4"/>
      <c r="AG803" s="4"/>
      <c r="AH803" s="4"/>
      <c r="AI803" s="4"/>
      <c r="AJ803" s="4"/>
      <c r="AK803" s="4"/>
      <c r="AL803" s="4"/>
      <c r="AM803" s="4"/>
    </row>
    <row r="804" spans="1:39" s="3" customFormat="1" ht="15">
      <c r="A804" s="62" t="s">
        <v>761</v>
      </c>
      <c r="B804" s="62" t="s">
        <v>303</v>
      </c>
      <c r="C804" s="62"/>
      <c r="D804" s="62" t="s">
        <v>304</v>
      </c>
      <c r="E804" s="10"/>
      <c r="F804" s="10"/>
      <c r="G804" s="7"/>
      <c r="I804" s="62"/>
      <c r="J804" s="47"/>
      <c r="K804" s="109"/>
      <c r="M804" s="62">
        <v>21</v>
      </c>
      <c r="N804" s="214">
        <v>-10952.98</v>
      </c>
      <c r="P804" s="62"/>
      <c r="Q804" s="215"/>
      <c r="S804" s="62"/>
      <c r="T804" s="215"/>
      <c r="V804" s="182"/>
      <c r="W804" s="183"/>
      <c r="X804" s="177"/>
      <c r="Y804" s="177"/>
      <c r="Z804" s="83"/>
      <c r="AA804" s="64"/>
      <c r="AB804" s="4"/>
      <c r="AC804" s="4"/>
      <c r="AD804" s="4"/>
      <c r="AE804" s="4"/>
      <c r="AF804" s="4"/>
      <c r="AG804" s="4"/>
      <c r="AH804" s="4"/>
      <c r="AI804" s="4"/>
      <c r="AJ804" s="4"/>
      <c r="AK804" s="4"/>
      <c r="AL804" s="4"/>
      <c r="AM804" s="4"/>
    </row>
    <row r="805" spans="1:39" s="3" customFormat="1" ht="15">
      <c r="A805" s="62" t="s">
        <v>761</v>
      </c>
      <c r="B805" s="62" t="s">
        <v>305</v>
      </c>
      <c r="C805" s="62"/>
      <c r="D805" s="62" t="s">
        <v>306</v>
      </c>
      <c r="E805" s="10"/>
      <c r="F805" s="10"/>
      <c r="G805" s="7"/>
      <c r="I805" s="62"/>
      <c r="J805" s="47"/>
      <c r="K805" s="109"/>
      <c r="M805" s="62">
        <v>2</v>
      </c>
      <c r="N805" s="214">
        <v>-1587.92</v>
      </c>
      <c r="P805" s="62"/>
      <c r="Q805" s="215"/>
      <c r="S805" s="62"/>
      <c r="T805" s="215"/>
      <c r="V805" s="182"/>
      <c r="W805" s="183"/>
      <c r="X805" s="177"/>
      <c r="Y805" s="177"/>
      <c r="Z805" s="83"/>
      <c r="AA805" s="64"/>
      <c r="AB805" s="4"/>
      <c r="AC805" s="4"/>
      <c r="AD805" s="4"/>
      <c r="AE805" s="4"/>
      <c r="AF805" s="4"/>
      <c r="AG805" s="4"/>
      <c r="AH805" s="4"/>
      <c r="AI805" s="4"/>
      <c r="AJ805" s="4"/>
      <c r="AK805" s="4"/>
      <c r="AL805" s="4"/>
      <c r="AM805" s="4"/>
    </row>
    <row r="806" spans="1:39" s="3" customFormat="1" ht="15">
      <c r="A806" s="62" t="s">
        <v>761</v>
      </c>
      <c r="B806" s="62" t="s">
        <v>307</v>
      </c>
      <c r="C806" s="62"/>
      <c r="D806" s="62" t="s">
        <v>245</v>
      </c>
      <c r="E806" s="10"/>
      <c r="F806" s="10"/>
      <c r="G806" s="7"/>
      <c r="I806" s="62"/>
      <c r="J806" s="47"/>
      <c r="K806" s="109"/>
      <c r="M806" s="62">
        <v>5</v>
      </c>
      <c r="N806" s="214">
        <v>-1214.9199999999998</v>
      </c>
      <c r="P806" s="62"/>
      <c r="Q806" s="215"/>
      <c r="S806" s="62"/>
      <c r="T806" s="215"/>
      <c r="V806" s="182"/>
      <c r="W806" s="183"/>
      <c r="X806" s="177"/>
      <c r="Y806" s="177"/>
      <c r="Z806" s="83"/>
      <c r="AA806" s="64"/>
      <c r="AB806" s="4"/>
      <c r="AC806" s="4"/>
      <c r="AD806" s="4"/>
      <c r="AE806" s="4"/>
      <c r="AF806" s="4"/>
      <c r="AG806" s="4"/>
      <c r="AH806" s="4"/>
      <c r="AI806" s="4"/>
      <c r="AJ806" s="4"/>
      <c r="AK806" s="4"/>
      <c r="AL806" s="4"/>
      <c r="AM806" s="4"/>
    </row>
    <row r="807" spans="1:39" s="3" customFormat="1" ht="15">
      <c r="A807" s="62" t="s">
        <v>761</v>
      </c>
      <c r="B807" s="62" t="s">
        <v>308</v>
      </c>
      <c r="C807" s="62"/>
      <c r="D807" s="62" t="s">
        <v>309</v>
      </c>
      <c r="E807" s="10"/>
      <c r="F807" s="10"/>
      <c r="G807" s="7"/>
      <c r="I807" s="62"/>
      <c r="J807" s="47"/>
      <c r="K807" s="109"/>
      <c r="M807" s="62">
        <v>6</v>
      </c>
      <c r="N807" s="214">
        <v>-3601.5799999999995</v>
      </c>
      <c r="P807" s="62"/>
      <c r="Q807" s="215"/>
      <c r="S807" s="62"/>
      <c r="T807" s="215"/>
      <c r="V807" s="182"/>
      <c r="W807" s="183"/>
      <c r="X807" s="177"/>
      <c r="Y807" s="177"/>
      <c r="Z807" s="83"/>
      <c r="AA807" s="64"/>
      <c r="AB807" s="4"/>
      <c r="AC807" s="4"/>
      <c r="AD807" s="4"/>
      <c r="AE807" s="4"/>
      <c r="AF807" s="4"/>
      <c r="AG807" s="4"/>
      <c r="AH807" s="4"/>
      <c r="AI807" s="4"/>
      <c r="AJ807" s="4"/>
      <c r="AK807" s="4"/>
      <c r="AL807" s="4"/>
      <c r="AM807" s="4"/>
    </row>
    <row r="808" spans="1:39" s="3" customFormat="1" ht="15">
      <c r="A808" s="62" t="s">
        <v>761</v>
      </c>
      <c r="B808" s="62" t="s">
        <v>310</v>
      </c>
      <c r="C808" s="62"/>
      <c r="D808" s="62" t="s">
        <v>311</v>
      </c>
      <c r="E808" s="10"/>
      <c r="F808" s="10"/>
      <c r="G808" s="7"/>
      <c r="I808" s="62"/>
      <c r="J808" s="47"/>
      <c r="K808" s="109"/>
      <c r="M808" s="62">
        <v>23</v>
      </c>
      <c r="N808" s="214">
        <v>-8630.1299999999992</v>
      </c>
      <c r="P808" s="62"/>
      <c r="Q808" s="215"/>
      <c r="S808" s="62"/>
      <c r="T808" s="215"/>
      <c r="V808" s="182"/>
      <c r="W808" s="183"/>
      <c r="X808" s="177"/>
      <c r="Y808" s="177"/>
      <c r="Z808" s="83"/>
      <c r="AA808" s="64"/>
      <c r="AB808" s="4"/>
      <c r="AC808" s="4"/>
      <c r="AD808" s="4"/>
      <c r="AE808" s="4"/>
      <c r="AF808" s="4"/>
      <c r="AG808" s="4"/>
      <c r="AH808" s="4"/>
      <c r="AI808" s="4"/>
      <c r="AJ808" s="4"/>
      <c r="AK808" s="4"/>
      <c r="AL808" s="4"/>
      <c r="AM808" s="4"/>
    </row>
    <row r="809" spans="1:39" s="3" customFormat="1" ht="15">
      <c r="A809" s="62" t="s">
        <v>761</v>
      </c>
      <c r="B809" s="62" t="s">
        <v>121</v>
      </c>
      <c r="C809" s="62"/>
      <c r="D809" s="62" t="s">
        <v>122</v>
      </c>
      <c r="E809" s="10"/>
      <c r="F809" s="10"/>
      <c r="G809" s="7"/>
      <c r="I809" s="62"/>
      <c r="J809" s="47"/>
      <c r="K809" s="109"/>
      <c r="M809" s="62">
        <v>67</v>
      </c>
      <c r="N809" s="214">
        <v>-45900.380000000005</v>
      </c>
      <c r="P809" s="62"/>
      <c r="Q809" s="215"/>
      <c r="S809" s="62"/>
      <c r="T809" s="215"/>
      <c r="V809" s="182"/>
      <c r="W809" s="183"/>
      <c r="X809" s="177"/>
      <c r="Y809" s="177"/>
      <c r="Z809" s="83"/>
      <c r="AA809" s="64"/>
      <c r="AB809" s="4"/>
      <c r="AC809" s="4"/>
      <c r="AD809" s="4"/>
      <c r="AE809" s="4"/>
      <c r="AF809" s="4"/>
      <c r="AG809" s="4"/>
      <c r="AH809" s="4"/>
      <c r="AI809" s="4"/>
      <c r="AJ809" s="4"/>
      <c r="AK809" s="4"/>
      <c r="AL809" s="4"/>
      <c r="AM809" s="4"/>
    </row>
    <row r="810" spans="1:39" s="3" customFormat="1" ht="15">
      <c r="A810" s="62" t="s">
        <v>761</v>
      </c>
      <c r="B810" s="62" t="s">
        <v>313</v>
      </c>
      <c r="C810" s="62"/>
      <c r="D810" s="62" t="s">
        <v>164</v>
      </c>
      <c r="E810" s="10"/>
      <c r="F810" s="10"/>
      <c r="G810" s="7"/>
      <c r="I810" s="62"/>
      <c r="J810" s="47"/>
      <c r="K810" s="109"/>
      <c r="M810" s="62">
        <v>1</v>
      </c>
      <c r="N810" s="214">
        <v>-1006.17</v>
      </c>
      <c r="P810" s="62"/>
      <c r="Q810" s="215"/>
      <c r="S810" s="62"/>
      <c r="T810" s="215"/>
      <c r="V810" s="182"/>
      <c r="W810" s="183"/>
      <c r="X810" s="177"/>
      <c r="Y810" s="177"/>
      <c r="Z810" s="83"/>
      <c r="AA810" s="64"/>
      <c r="AB810" s="4"/>
      <c r="AC810" s="4"/>
      <c r="AD810" s="4"/>
      <c r="AE810" s="4"/>
      <c r="AF810" s="4"/>
      <c r="AG810" s="4"/>
      <c r="AH810" s="4"/>
      <c r="AI810" s="4"/>
      <c r="AJ810" s="4"/>
      <c r="AK810" s="4"/>
      <c r="AL810" s="4"/>
      <c r="AM810" s="4"/>
    </row>
    <row r="811" spans="1:39" s="3" customFormat="1" ht="15">
      <c r="A811" s="62" t="s">
        <v>761</v>
      </c>
      <c r="B811" s="62" t="s">
        <v>316</v>
      </c>
      <c r="C811" s="62"/>
      <c r="D811" s="62" t="s">
        <v>317</v>
      </c>
      <c r="E811" s="10"/>
      <c r="F811" s="10"/>
      <c r="G811" s="7"/>
      <c r="I811" s="62"/>
      <c r="J811" s="47"/>
      <c r="K811" s="109"/>
      <c r="M811" s="62">
        <v>14</v>
      </c>
      <c r="N811" s="214">
        <v>-9344.0300000000007</v>
      </c>
      <c r="P811" s="62"/>
      <c r="Q811" s="215"/>
      <c r="S811" s="62"/>
      <c r="T811" s="215"/>
      <c r="V811" s="182"/>
      <c r="W811" s="183"/>
      <c r="X811" s="177"/>
      <c r="Y811" s="177"/>
      <c r="Z811" s="83"/>
      <c r="AA811" s="64"/>
      <c r="AB811" s="4"/>
      <c r="AC811" s="4"/>
      <c r="AD811" s="4"/>
      <c r="AE811" s="4"/>
      <c r="AF811" s="4"/>
      <c r="AG811" s="4"/>
      <c r="AH811" s="4"/>
      <c r="AI811" s="4"/>
      <c r="AJ811" s="4"/>
      <c r="AK811" s="4"/>
      <c r="AL811" s="4"/>
      <c r="AM811" s="4"/>
    </row>
    <row r="812" spans="1:39" s="3" customFormat="1" ht="15">
      <c r="A812" s="62" t="s">
        <v>761</v>
      </c>
      <c r="B812" s="62" t="s">
        <v>318</v>
      </c>
      <c r="C812" s="62"/>
      <c r="D812" s="62" t="s">
        <v>319</v>
      </c>
      <c r="E812" s="10"/>
      <c r="F812" s="10"/>
      <c r="G812" s="7"/>
      <c r="I812" s="62"/>
      <c r="J812" s="47"/>
      <c r="K812" s="109"/>
      <c r="M812" s="62">
        <v>7</v>
      </c>
      <c r="N812" s="214">
        <v>-3279.2100000000005</v>
      </c>
      <c r="P812" s="62"/>
      <c r="Q812" s="215"/>
      <c r="S812" s="62"/>
      <c r="T812" s="215"/>
      <c r="V812" s="182"/>
      <c r="W812" s="183"/>
      <c r="X812" s="177"/>
      <c r="Y812" s="177"/>
      <c r="Z812" s="83"/>
      <c r="AA812" s="64"/>
      <c r="AB812" s="4"/>
      <c r="AC812" s="4"/>
      <c r="AD812" s="4"/>
      <c r="AE812" s="4"/>
      <c r="AF812" s="4"/>
      <c r="AG812" s="4"/>
      <c r="AH812" s="4"/>
      <c r="AI812" s="4"/>
      <c r="AJ812" s="4"/>
      <c r="AK812" s="4"/>
      <c r="AL812" s="4"/>
      <c r="AM812" s="4"/>
    </row>
    <row r="813" spans="1:39" s="3" customFormat="1" ht="15">
      <c r="A813" s="62" t="s">
        <v>761</v>
      </c>
      <c r="B813" s="62" t="s">
        <v>320</v>
      </c>
      <c r="C813" s="62"/>
      <c r="D813" s="62" t="s">
        <v>321</v>
      </c>
      <c r="E813" s="10"/>
      <c r="F813" s="10"/>
      <c r="G813" s="7"/>
      <c r="I813" s="62"/>
      <c r="J813" s="47"/>
      <c r="K813" s="109"/>
      <c r="M813" s="62">
        <v>17</v>
      </c>
      <c r="N813" s="214">
        <v>-10429.790000000001</v>
      </c>
      <c r="P813" s="62"/>
      <c r="Q813" s="215"/>
      <c r="S813" s="62"/>
      <c r="T813" s="215"/>
      <c r="V813" s="182"/>
      <c r="W813" s="183"/>
      <c r="X813" s="177"/>
      <c r="Y813" s="177"/>
      <c r="Z813" s="83"/>
      <c r="AA813" s="64"/>
      <c r="AB813" s="4"/>
      <c r="AC813" s="4"/>
      <c r="AD813" s="4"/>
      <c r="AE813" s="4"/>
      <c r="AF813" s="4"/>
      <c r="AG813" s="4"/>
      <c r="AH813" s="4"/>
      <c r="AI813" s="4"/>
      <c r="AJ813" s="4"/>
      <c r="AK813" s="4"/>
      <c r="AL813" s="4"/>
      <c r="AM813" s="4"/>
    </row>
    <row r="814" spans="1:39" s="3" customFormat="1" ht="15">
      <c r="A814" s="62" t="s">
        <v>761</v>
      </c>
      <c r="B814" s="62" t="s">
        <v>322</v>
      </c>
      <c r="C814" s="62"/>
      <c r="D814" s="62" t="s">
        <v>323</v>
      </c>
      <c r="E814" s="10"/>
      <c r="F814" s="10"/>
      <c r="G814" s="7"/>
      <c r="I814" s="62"/>
      <c r="J814" s="47"/>
      <c r="K814" s="109"/>
      <c r="M814" s="62">
        <v>1</v>
      </c>
      <c r="N814" s="214">
        <v>-67.459999999999994</v>
      </c>
      <c r="P814" s="62"/>
      <c r="Q814" s="215"/>
      <c r="S814" s="62"/>
      <c r="T814" s="215"/>
      <c r="V814" s="182"/>
      <c r="W814" s="183"/>
      <c r="X814" s="177"/>
      <c r="Y814" s="177"/>
      <c r="Z814" s="83"/>
      <c r="AA814" s="64"/>
      <c r="AB814" s="4"/>
      <c r="AC814" s="4"/>
      <c r="AD814" s="4"/>
      <c r="AE814" s="4"/>
      <c r="AF814" s="4"/>
      <c r="AG814" s="4"/>
      <c r="AH814" s="4"/>
      <c r="AI814" s="4"/>
      <c r="AJ814" s="4"/>
      <c r="AK814" s="4"/>
      <c r="AL814" s="4"/>
      <c r="AM814" s="4"/>
    </row>
    <row r="815" spans="1:39" s="3" customFormat="1" ht="15">
      <c r="A815" s="62" t="s">
        <v>761</v>
      </c>
      <c r="B815" s="62" t="s">
        <v>591</v>
      </c>
      <c r="C815" s="62"/>
      <c r="D815" s="62" t="s">
        <v>112</v>
      </c>
      <c r="E815" s="10"/>
      <c r="F815" s="10"/>
      <c r="G815" s="7"/>
      <c r="I815" s="62"/>
      <c r="J815" s="47"/>
      <c r="K815" s="109"/>
      <c r="M815" s="62">
        <v>13</v>
      </c>
      <c r="N815" s="214">
        <v>-4934.87</v>
      </c>
      <c r="P815" s="62"/>
      <c r="Q815" s="215"/>
      <c r="S815" s="62"/>
      <c r="T815" s="215"/>
      <c r="V815" s="182"/>
      <c r="W815" s="183"/>
      <c r="X815" s="177"/>
      <c r="Y815" s="177"/>
      <c r="Z815" s="83"/>
      <c r="AA815" s="64"/>
      <c r="AB815" s="4"/>
      <c r="AC815" s="4"/>
      <c r="AD815" s="4"/>
      <c r="AE815" s="4"/>
      <c r="AF815" s="4"/>
      <c r="AG815" s="4"/>
      <c r="AH815" s="4"/>
      <c r="AI815" s="4"/>
      <c r="AJ815" s="4"/>
      <c r="AK815" s="4"/>
      <c r="AL815" s="4"/>
      <c r="AM815" s="4"/>
    </row>
    <row r="816" spans="1:39" s="3" customFormat="1" ht="15">
      <c r="A816" s="62" t="s">
        <v>761</v>
      </c>
      <c r="B816" s="62" t="s">
        <v>324</v>
      </c>
      <c r="C816" s="62"/>
      <c r="D816" s="62" t="s">
        <v>150</v>
      </c>
      <c r="E816" s="10"/>
      <c r="F816" s="10"/>
      <c r="G816" s="7"/>
      <c r="I816" s="62"/>
      <c r="J816" s="47"/>
      <c r="K816" s="109"/>
      <c r="M816" s="62">
        <v>14</v>
      </c>
      <c r="N816" s="214">
        <v>-3758.8099999999995</v>
      </c>
      <c r="P816" s="62"/>
      <c r="Q816" s="215"/>
      <c r="S816" s="62"/>
      <c r="T816" s="215"/>
      <c r="V816" s="182"/>
      <c r="W816" s="183"/>
      <c r="X816" s="177"/>
      <c r="Y816" s="177"/>
      <c r="Z816" s="83"/>
      <c r="AA816" s="64"/>
      <c r="AB816" s="4"/>
      <c r="AC816" s="4"/>
      <c r="AD816" s="4"/>
      <c r="AE816" s="4"/>
      <c r="AF816" s="4"/>
      <c r="AG816" s="4"/>
      <c r="AH816" s="4"/>
      <c r="AI816" s="4"/>
      <c r="AJ816" s="4"/>
      <c r="AK816" s="4"/>
      <c r="AL816" s="4"/>
      <c r="AM816" s="4"/>
    </row>
    <row r="817" spans="1:39" s="3" customFormat="1" ht="15">
      <c r="A817" s="62" t="s">
        <v>761</v>
      </c>
      <c r="B817" s="62" t="s">
        <v>123</v>
      </c>
      <c r="C817" s="62"/>
      <c r="D817" s="62" t="s">
        <v>124</v>
      </c>
      <c r="E817" s="10"/>
      <c r="F817" s="10"/>
      <c r="G817" s="7"/>
      <c r="I817" s="62"/>
      <c r="J817" s="47"/>
      <c r="K817" s="109"/>
      <c r="M817" s="62">
        <v>19</v>
      </c>
      <c r="N817" s="214">
        <v>-6936.1500000000015</v>
      </c>
      <c r="P817" s="62"/>
      <c r="Q817" s="215"/>
      <c r="S817" s="62"/>
      <c r="T817" s="215"/>
      <c r="V817" s="182"/>
      <c r="W817" s="183"/>
      <c r="X817" s="177"/>
      <c r="Y817" s="177"/>
      <c r="Z817" s="83"/>
      <c r="AA817" s="64"/>
      <c r="AB817" s="4"/>
      <c r="AC817" s="4"/>
      <c r="AD817" s="4"/>
      <c r="AE817" s="4"/>
      <c r="AF817" s="4"/>
      <c r="AG817" s="4"/>
      <c r="AH817" s="4"/>
      <c r="AI817" s="4"/>
      <c r="AJ817" s="4"/>
      <c r="AK817" s="4"/>
      <c r="AL817" s="4"/>
      <c r="AM817" s="4"/>
    </row>
    <row r="818" spans="1:39" s="3" customFormat="1" ht="15">
      <c r="A818" s="62" t="s">
        <v>761</v>
      </c>
      <c r="B818" s="62" t="s">
        <v>125</v>
      </c>
      <c r="C818" s="62"/>
      <c r="D818" s="62" t="s">
        <v>126</v>
      </c>
      <c r="E818" s="10"/>
      <c r="F818" s="10"/>
      <c r="G818" s="7"/>
      <c r="I818" s="62"/>
      <c r="J818" s="47"/>
      <c r="K818" s="109"/>
      <c r="M818" s="62">
        <v>18</v>
      </c>
      <c r="N818" s="214">
        <v>-4573.99</v>
      </c>
      <c r="P818" s="62"/>
      <c r="Q818" s="215"/>
      <c r="S818" s="62"/>
      <c r="T818" s="215"/>
      <c r="V818" s="182"/>
      <c r="W818" s="183"/>
      <c r="X818" s="177"/>
      <c r="Y818" s="177"/>
      <c r="Z818" s="83"/>
      <c r="AA818" s="64"/>
      <c r="AB818" s="4"/>
      <c r="AC818" s="4"/>
      <c r="AD818" s="4"/>
      <c r="AE818" s="4"/>
      <c r="AF818" s="4"/>
      <c r="AG818" s="4"/>
      <c r="AH818" s="4"/>
      <c r="AI818" s="4"/>
      <c r="AJ818" s="4"/>
      <c r="AK818" s="4"/>
      <c r="AL818" s="4"/>
      <c r="AM818" s="4"/>
    </row>
    <row r="819" spans="1:39" s="3" customFormat="1" ht="15">
      <c r="A819" s="62" t="s">
        <v>761</v>
      </c>
      <c r="B819" s="62" t="s">
        <v>409</v>
      </c>
      <c r="C819" s="62"/>
      <c r="D819" s="62" t="s">
        <v>363</v>
      </c>
      <c r="E819" s="10"/>
      <c r="F819" s="10"/>
      <c r="G819" s="7"/>
      <c r="I819" s="62"/>
      <c r="J819" s="47"/>
      <c r="K819" s="109"/>
      <c r="M819" s="62">
        <v>4</v>
      </c>
      <c r="N819" s="214">
        <v>-5439.3099999999995</v>
      </c>
      <c r="P819" s="62"/>
      <c r="Q819" s="215"/>
      <c r="S819" s="62"/>
      <c r="T819" s="215"/>
      <c r="V819" s="182"/>
      <c r="W819" s="183"/>
      <c r="X819" s="177"/>
      <c r="Y819" s="177"/>
      <c r="Z819" s="83"/>
      <c r="AA819" s="64"/>
      <c r="AB819" s="4"/>
      <c r="AC819" s="4"/>
      <c r="AD819" s="4"/>
      <c r="AE819" s="4"/>
      <c r="AF819" s="4"/>
      <c r="AG819" s="4"/>
      <c r="AH819" s="4"/>
      <c r="AI819" s="4"/>
      <c r="AJ819" s="4"/>
      <c r="AK819" s="4"/>
      <c r="AL819" s="4"/>
      <c r="AM819" s="4"/>
    </row>
    <row r="820" spans="1:39" s="3" customFormat="1" ht="15">
      <c r="A820" s="62" t="s">
        <v>761</v>
      </c>
      <c r="B820" s="62" t="s">
        <v>127</v>
      </c>
      <c r="C820" s="62"/>
      <c r="D820" s="62" t="s">
        <v>128</v>
      </c>
      <c r="E820" s="10"/>
      <c r="F820" s="10"/>
      <c r="G820" s="7"/>
      <c r="I820" s="62"/>
      <c r="J820" s="47"/>
      <c r="K820" s="109"/>
      <c r="M820" s="62">
        <v>2</v>
      </c>
      <c r="N820" s="214">
        <v>-1161.6300000000001</v>
      </c>
      <c r="P820" s="62"/>
      <c r="Q820" s="215"/>
      <c r="S820" s="62"/>
      <c r="T820" s="215"/>
      <c r="V820" s="182"/>
      <c r="W820" s="183"/>
      <c r="X820" s="177"/>
      <c r="Y820" s="177"/>
      <c r="Z820" s="83"/>
      <c r="AA820" s="64"/>
      <c r="AB820" s="4"/>
      <c r="AC820" s="4"/>
      <c r="AD820" s="4"/>
      <c r="AE820" s="4"/>
      <c r="AF820" s="4"/>
      <c r="AG820" s="4"/>
      <c r="AH820" s="4"/>
      <c r="AI820" s="4"/>
      <c r="AJ820" s="4"/>
      <c r="AK820" s="4"/>
      <c r="AL820" s="4"/>
      <c r="AM820" s="4"/>
    </row>
    <row r="821" spans="1:39" s="3" customFormat="1" ht="15">
      <c r="A821" s="62" t="s">
        <v>761</v>
      </c>
      <c r="B821" s="62" t="s">
        <v>129</v>
      </c>
      <c r="C821" s="62"/>
      <c r="D821" s="62" t="s">
        <v>130</v>
      </c>
      <c r="E821" s="10"/>
      <c r="F821" s="10"/>
      <c r="G821" s="7"/>
      <c r="I821" s="62"/>
      <c r="J821" s="47"/>
      <c r="K821" s="109"/>
      <c r="M821" s="62">
        <v>3</v>
      </c>
      <c r="N821" s="214">
        <v>-7419.3499999999995</v>
      </c>
      <c r="P821" s="62"/>
      <c r="Q821" s="215"/>
      <c r="S821" s="62"/>
      <c r="T821" s="215"/>
      <c r="V821" s="182"/>
      <c r="W821" s="183"/>
      <c r="X821" s="177"/>
      <c r="Y821" s="177"/>
      <c r="Z821" s="83"/>
      <c r="AA821" s="64"/>
      <c r="AB821" s="4"/>
      <c r="AC821" s="4"/>
      <c r="AD821" s="4"/>
      <c r="AE821" s="4"/>
      <c r="AF821" s="4"/>
      <c r="AG821" s="4"/>
      <c r="AH821" s="4"/>
      <c r="AI821" s="4"/>
      <c r="AJ821" s="4"/>
      <c r="AK821" s="4"/>
      <c r="AL821" s="4"/>
      <c r="AM821" s="4"/>
    </row>
    <row r="822" spans="1:39" s="3" customFormat="1" ht="15">
      <c r="A822" s="62" t="s">
        <v>761</v>
      </c>
      <c r="B822" s="62" t="s">
        <v>325</v>
      </c>
      <c r="C822" s="62"/>
      <c r="D822" s="62" t="s">
        <v>122</v>
      </c>
      <c r="E822" s="10"/>
      <c r="F822" s="10"/>
      <c r="G822" s="7"/>
      <c r="I822" s="62"/>
      <c r="J822" s="47"/>
      <c r="K822" s="109"/>
      <c r="M822" s="62">
        <v>2</v>
      </c>
      <c r="N822" s="214">
        <v>-309.87</v>
      </c>
      <c r="P822" s="62"/>
      <c r="Q822" s="215"/>
      <c r="S822" s="62"/>
      <c r="T822" s="215"/>
      <c r="V822" s="182"/>
      <c r="W822" s="183"/>
      <c r="X822" s="177"/>
      <c r="Y822" s="177"/>
      <c r="Z822" s="83"/>
      <c r="AA822" s="64"/>
      <c r="AB822" s="4"/>
      <c r="AC822" s="4"/>
      <c r="AD822" s="4"/>
      <c r="AE822" s="4"/>
      <c r="AF822" s="4"/>
      <c r="AG822" s="4"/>
      <c r="AH822" s="4"/>
      <c r="AI822" s="4"/>
      <c r="AJ822" s="4"/>
      <c r="AK822" s="4"/>
      <c r="AL822" s="4"/>
      <c r="AM822" s="4"/>
    </row>
    <row r="823" spans="1:39" s="3" customFormat="1" ht="15">
      <c r="A823" s="62" t="s">
        <v>761</v>
      </c>
      <c r="B823" s="62" t="s">
        <v>326</v>
      </c>
      <c r="C823" s="62"/>
      <c r="D823" s="62" t="s">
        <v>327</v>
      </c>
      <c r="E823" s="10"/>
      <c r="F823" s="10"/>
      <c r="G823" s="7"/>
      <c r="I823" s="62"/>
      <c r="J823" s="47"/>
      <c r="K823" s="109"/>
      <c r="M823" s="62">
        <v>101</v>
      </c>
      <c r="N823" s="214">
        <v>-65854.179999999978</v>
      </c>
      <c r="P823" s="62"/>
      <c r="Q823" s="215"/>
      <c r="S823" s="62"/>
      <c r="T823" s="215"/>
      <c r="V823" s="182"/>
      <c r="W823" s="183"/>
      <c r="X823" s="177"/>
      <c r="Y823" s="177"/>
      <c r="Z823" s="83"/>
      <c r="AA823" s="64"/>
      <c r="AB823" s="4"/>
      <c r="AC823" s="4"/>
      <c r="AD823" s="4"/>
      <c r="AE823" s="4"/>
      <c r="AF823" s="4"/>
      <c r="AG823" s="4"/>
      <c r="AH823" s="4"/>
      <c r="AI823" s="4"/>
      <c r="AJ823" s="4"/>
      <c r="AK823" s="4"/>
      <c r="AL823" s="4"/>
      <c r="AM823" s="4"/>
    </row>
    <row r="824" spans="1:39" s="3" customFormat="1" ht="15">
      <c r="A824" s="62" t="s">
        <v>761</v>
      </c>
      <c r="B824" s="62" t="s">
        <v>328</v>
      </c>
      <c r="C824" s="62"/>
      <c r="D824" s="62" t="s">
        <v>329</v>
      </c>
      <c r="E824" s="10"/>
      <c r="F824" s="10"/>
      <c r="G824" s="7"/>
      <c r="I824" s="62"/>
      <c r="J824" s="47"/>
      <c r="K824" s="109"/>
      <c r="M824" s="62">
        <v>3</v>
      </c>
      <c r="N824" s="214">
        <v>-492.14</v>
      </c>
      <c r="P824" s="62"/>
      <c r="Q824" s="215"/>
      <c r="S824" s="62"/>
      <c r="T824" s="215"/>
      <c r="V824" s="182"/>
      <c r="W824" s="183"/>
      <c r="X824" s="177"/>
      <c r="Y824" s="177"/>
      <c r="Z824" s="83"/>
      <c r="AA824" s="64"/>
      <c r="AB824" s="4"/>
      <c r="AC824" s="4"/>
      <c r="AD824" s="4"/>
      <c r="AE824" s="4"/>
      <c r="AF824" s="4"/>
      <c r="AG824" s="4"/>
      <c r="AH824" s="4"/>
      <c r="AI824" s="4"/>
      <c r="AJ824" s="4"/>
      <c r="AK824" s="4"/>
      <c r="AL824" s="4"/>
      <c r="AM824" s="4"/>
    </row>
    <row r="825" spans="1:39" s="3" customFormat="1" ht="15">
      <c r="A825" s="62" t="s">
        <v>761</v>
      </c>
      <c r="B825" s="62" t="s">
        <v>330</v>
      </c>
      <c r="C825" s="62"/>
      <c r="D825" s="62" t="s">
        <v>193</v>
      </c>
      <c r="E825" s="10"/>
      <c r="F825" s="10"/>
      <c r="G825" s="7"/>
      <c r="I825" s="62"/>
      <c r="J825" s="47"/>
      <c r="K825" s="109"/>
      <c r="M825" s="62">
        <v>85</v>
      </c>
      <c r="N825" s="214">
        <v>-45889.130000000005</v>
      </c>
      <c r="P825" s="62"/>
      <c r="Q825" s="215"/>
      <c r="S825" s="62"/>
      <c r="T825" s="215"/>
      <c r="V825" s="182"/>
      <c r="W825" s="183"/>
      <c r="X825" s="177"/>
      <c r="Y825" s="177"/>
      <c r="Z825" s="83"/>
      <c r="AA825" s="64"/>
      <c r="AB825" s="4"/>
      <c r="AC825" s="4"/>
      <c r="AD825" s="4"/>
      <c r="AE825" s="4"/>
      <c r="AF825" s="4"/>
      <c r="AG825" s="4"/>
      <c r="AH825" s="4"/>
      <c r="AI825" s="4"/>
      <c r="AJ825" s="4"/>
      <c r="AK825" s="4"/>
      <c r="AL825" s="4"/>
      <c r="AM825" s="4"/>
    </row>
    <row r="826" spans="1:39" s="3" customFormat="1" ht="15">
      <c r="A826" s="62" t="s">
        <v>761</v>
      </c>
      <c r="B826" s="62" t="s">
        <v>331</v>
      </c>
      <c r="C826" s="62"/>
      <c r="D826" s="62" t="s">
        <v>332</v>
      </c>
      <c r="E826" s="10"/>
      <c r="F826" s="10"/>
      <c r="G826" s="7"/>
      <c r="I826" s="62"/>
      <c r="J826" s="47"/>
      <c r="K826" s="109"/>
      <c r="M826" s="62">
        <v>39</v>
      </c>
      <c r="N826" s="214">
        <v>-20405.72</v>
      </c>
      <c r="P826" s="62"/>
      <c r="Q826" s="215"/>
      <c r="S826" s="62"/>
      <c r="T826" s="215"/>
      <c r="V826" s="182"/>
      <c r="W826" s="183"/>
      <c r="X826" s="177"/>
      <c r="Y826" s="177"/>
      <c r="Z826" s="83"/>
      <c r="AA826" s="64"/>
      <c r="AB826" s="4"/>
      <c r="AC826" s="4"/>
      <c r="AD826" s="4"/>
      <c r="AE826" s="4"/>
      <c r="AF826" s="4"/>
      <c r="AG826" s="4"/>
      <c r="AH826" s="4"/>
      <c r="AI826" s="4"/>
      <c r="AJ826" s="4"/>
      <c r="AK826" s="4"/>
      <c r="AL826" s="4"/>
      <c r="AM826" s="4"/>
    </row>
    <row r="827" spans="1:39" s="3" customFormat="1" ht="15">
      <c r="A827" s="62" t="s">
        <v>761</v>
      </c>
      <c r="B827" s="62" t="s">
        <v>333</v>
      </c>
      <c r="C827" s="62"/>
      <c r="D827" s="62" t="s">
        <v>98</v>
      </c>
      <c r="E827" s="10"/>
      <c r="F827" s="10"/>
      <c r="G827" s="7"/>
      <c r="I827" s="62"/>
      <c r="J827" s="47"/>
      <c r="K827" s="109"/>
      <c r="M827" s="62">
        <v>4</v>
      </c>
      <c r="N827" s="214">
        <v>-4949.88</v>
      </c>
      <c r="P827" s="62"/>
      <c r="Q827" s="215"/>
      <c r="S827" s="62"/>
      <c r="T827" s="215"/>
      <c r="V827" s="182"/>
      <c r="W827" s="183"/>
      <c r="X827" s="177"/>
      <c r="Y827" s="177"/>
      <c r="Z827" s="83"/>
      <c r="AA827" s="64"/>
      <c r="AB827" s="4"/>
      <c r="AC827" s="4"/>
      <c r="AD827" s="4"/>
      <c r="AE827" s="4"/>
      <c r="AF827" s="4"/>
      <c r="AG827" s="4"/>
      <c r="AH827" s="4"/>
      <c r="AI827" s="4"/>
      <c r="AJ827" s="4"/>
      <c r="AK827" s="4"/>
      <c r="AL827" s="4"/>
      <c r="AM827" s="4"/>
    </row>
    <row r="828" spans="1:39" s="3" customFormat="1" ht="15">
      <c r="A828" s="62" t="s">
        <v>761</v>
      </c>
      <c r="B828" s="62" t="s">
        <v>336</v>
      </c>
      <c r="C828" s="62"/>
      <c r="D828" s="62" t="s">
        <v>211</v>
      </c>
      <c r="E828" s="10"/>
      <c r="F828" s="10"/>
      <c r="G828" s="7"/>
      <c r="I828" s="62"/>
      <c r="J828" s="47"/>
      <c r="K828" s="109"/>
      <c r="M828" s="62">
        <v>141</v>
      </c>
      <c r="N828" s="214">
        <v>-89410.33</v>
      </c>
      <c r="P828" s="62"/>
      <c r="Q828" s="215"/>
      <c r="S828" s="62"/>
      <c r="T828" s="215"/>
      <c r="V828" s="182"/>
      <c r="W828" s="183"/>
      <c r="X828" s="177"/>
      <c r="Y828" s="177"/>
      <c r="Z828" s="83"/>
      <c r="AA828" s="64"/>
      <c r="AB828" s="4"/>
      <c r="AC828" s="4"/>
      <c r="AD828" s="4"/>
      <c r="AE828" s="4"/>
      <c r="AF828" s="4"/>
      <c r="AG828" s="4"/>
      <c r="AH828" s="4"/>
      <c r="AI828" s="4"/>
      <c r="AJ828" s="4"/>
      <c r="AK828" s="4"/>
      <c r="AL828" s="4"/>
      <c r="AM828" s="4"/>
    </row>
    <row r="829" spans="1:39" s="3" customFormat="1" ht="15">
      <c r="A829" s="62" t="s">
        <v>761</v>
      </c>
      <c r="B829" s="62" t="s">
        <v>337</v>
      </c>
      <c r="C829" s="62"/>
      <c r="D829" s="62" t="s">
        <v>89</v>
      </c>
      <c r="E829" s="10"/>
      <c r="F829" s="10"/>
      <c r="G829" s="7"/>
      <c r="I829" s="62"/>
      <c r="J829" s="47"/>
      <c r="K829" s="109"/>
      <c r="M829" s="62">
        <v>2</v>
      </c>
      <c r="N829" s="214">
        <v>-1109.58</v>
      </c>
      <c r="P829" s="62"/>
      <c r="Q829" s="215"/>
      <c r="S829" s="62"/>
      <c r="T829" s="215"/>
      <c r="V829" s="182"/>
      <c r="W829" s="183"/>
      <c r="X829" s="177"/>
      <c r="Y829" s="177"/>
      <c r="Z829" s="83"/>
      <c r="AA829" s="64"/>
      <c r="AB829" s="4"/>
      <c r="AC829" s="4"/>
      <c r="AD829" s="4"/>
      <c r="AE829" s="4"/>
      <c r="AF829" s="4"/>
      <c r="AG829" s="4"/>
      <c r="AH829" s="4"/>
      <c r="AI829" s="4"/>
      <c r="AJ829" s="4"/>
      <c r="AK829" s="4"/>
      <c r="AL829" s="4"/>
      <c r="AM829" s="4"/>
    </row>
    <row r="830" spans="1:39" s="3" customFormat="1" ht="15">
      <c r="A830" s="62" t="s">
        <v>761</v>
      </c>
      <c r="B830" s="62" t="s">
        <v>338</v>
      </c>
      <c r="C830" s="62"/>
      <c r="D830" s="62" t="s">
        <v>339</v>
      </c>
      <c r="E830" s="10"/>
      <c r="F830" s="10"/>
      <c r="G830" s="7"/>
      <c r="I830" s="62"/>
      <c r="J830" s="47"/>
      <c r="K830" s="109"/>
      <c r="M830" s="62">
        <v>16</v>
      </c>
      <c r="N830" s="214">
        <v>-5619.86</v>
      </c>
      <c r="P830" s="62"/>
      <c r="Q830" s="215"/>
      <c r="S830" s="62"/>
      <c r="T830" s="215"/>
      <c r="V830" s="182"/>
      <c r="W830" s="183"/>
      <c r="X830" s="177"/>
      <c r="Y830" s="177"/>
      <c r="Z830" s="83"/>
      <c r="AA830" s="64"/>
      <c r="AB830" s="4"/>
      <c r="AC830" s="4"/>
      <c r="AD830" s="4"/>
      <c r="AE830" s="4"/>
      <c r="AF830" s="4"/>
      <c r="AG830" s="4"/>
      <c r="AH830" s="4"/>
      <c r="AI830" s="4"/>
      <c r="AJ830" s="4"/>
      <c r="AK830" s="4"/>
      <c r="AL830" s="4"/>
      <c r="AM830" s="4"/>
    </row>
    <row r="831" spans="1:39" s="3" customFormat="1" ht="15">
      <c r="A831" s="62" t="s">
        <v>761</v>
      </c>
      <c r="B831" s="62" t="s">
        <v>131</v>
      </c>
      <c r="C831" s="62"/>
      <c r="D831" s="62" t="s">
        <v>193</v>
      </c>
      <c r="E831" s="10"/>
      <c r="F831" s="10"/>
      <c r="G831" s="7"/>
      <c r="I831" s="62"/>
      <c r="J831" s="47"/>
      <c r="K831" s="109"/>
      <c r="M831" s="62">
        <v>1</v>
      </c>
      <c r="N831" s="214">
        <v>-83.68</v>
      </c>
      <c r="P831" s="62"/>
      <c r="Q831" s="215"/>
      <c r="S831" s="62"/>
      <c r="T831" s="215"/>
      <c r="V831" s="182"/>
      <c r="W831" s="183"/>
      <c r="X831" s="177"/>
      <c r="Y831" s="177"/>
      <c r="Z831" s="83"/>
      <c r="AA831" s="64"/>
      <c r="AB831" s="4"/>
      <c r="AC831" s="4"/>
      <c r="AD831" s="4"/>
      <c r="AE831" s="4"/>
      <c r="AF831" s="4"/>
      <c r="AG831" s="4"/>
      <c r="AH831" s="4"/>
      <c r="AI831" s="4"/>
      <c r="AJ831" s="4"/>
      <c r="AK831" s="4"/>
      <c r="AL831" s="4"/>
      <c r="AM831" s="4"/>
    </row>
    <row r="832" spans="1:39" s="3" customFormat="1" ht="15">
      <c r="A832" s="62" t="s">
        <v>761</v>
      </c>
      <c r="B832" s="62" t="s">
        <v>131</v>
      </c>
      <c r="C832" s="62"/>
      <c r="D832" s="62" t="s">
        <v>110</v>
      </c>
      <c r="E832" s="10"/>
      <c r="F832" s="10"/>
      <c r="G832" s="7"/>
      <c r="I832" s="62"/>
      <c r="J832" s="47"/>
      <c r="K832" s="109"/>
      <c r="M832" s="62">
        <v>273</v>
      </c>
      <c r="N832" s="214">
        <v>-171005.23999999987</v>
      </c>
      <c r="P832" s="62"/>
      <c r="Q832" s="215"/>
      <c r="S832" s="62"/>
      <c r="T832" s="215"/>
      <c r="V832" s="182"/>
      <c r="W832" s="183"/>
      <c r="X832" s="177"/>
      <c r="Y832" s="177"/>
      <c r="Z832" s="83"/>
      <c r="AA832" s="64"/>
      <c r="AB832" s="4"/>
      <c r="AC832" s="4"/>
      <c r="AD832" s="4"/>
      <c r="AE832" s="4"/>
      <c r="AF832" s="4"/>
      <c r="AG832" s="4"/>
      <c r="AH832" s="4"/>
      <c r="AI832" s="4"/>
      <c r="AJ832" s="4"/>
      <c r="AK832" s="4"/>
      <c r="AL832" s="4"/>
      <c r="AM832" s="4"/>
    </row>
    <row r="833" spans="1:39" s="3" customFormat="1" ht="15">
      <c r="A833" s="62" t="s">
        <v>761</v>
      </c>
      <c r="B833" s="62" t="s">
        <v>340</v>
      </c>
      <c r="C833" s="62"/>
      <c r="D833" s="62" t="s">
        <v>341</v>
      </c>
      <c r="E833" s="10"/>
      <c r="F833" s="10"/>
      <c r="G833" s="7"/>
      <c r="I833" s="62"/>
      <c r="J833" s="47"/>
      <c r="K833" s="109"/>
      <c r="M833" s="62">
        <v>7</v>
      </c>
      <c r="N833" s="214">
        <v>-2271.8200000000002</v>
      </c>
      <c r="P833" s="62"/>
      <c r="Q833" s="215"/>
      <c r="S833" s="62"/>
      <c r="T833" s="215"/>
      <c r="V833" s="182"/>
      <c r="W833" s="183"/>
      <c r="X833" s="177"/>
      <c r="Y833" s="177"/>
      <c r="Z833" s="83"/>
      <c r="AA833" s="64"/>
      <c r="AB833" s="4"/>
      <c r="AC833" s="4"/>
      <c r="AD833" s="4"/>
      <c r="AE833" s="4"/>
      <c r="AF833" s="4"/>
      <c r="AG833" s="4"/>
      <c r="AH833" s="4"/>
      <c r="AI833" s="4"/>
      <c r="AJ833" s="4"/>
      <c r="AK833" s="4"/>
      <c r="AL833" s="4"/>
      <c r="AM833" s="4"/>
    </row>
    <row r="834" spans="1:39" s="3" customFormat="1" ht="15">
      <c r="A834" s="62" t="s">
        <v>761</v>
      </c>
      <c r="B834" s="62" t="s">
        <v>532</v>
      </c>
      <c r="C834" s="62"/>
      <c r="D834" s="62" t="s">
        <v>317</v>
      </c>
      <c r="E834" s="10"/>
      <c r="F834" s="10"/>
      <c r="G834" s="7"/>
      <c r="I834" s="62"/>
      <c r="J834" s="47"/>
      <c r="K834" s="109"/>
      <c r="M834" s="62">
        <v>3</v>
      </c>
      <c r="N834" s="214">
        <v>-560.47</v>
      </c>
      <c r="P834" s="62"/>
      <c r="Q834" s="215"/>
      <c r="S834" s="62"/>
      <c r="T834" s="215"/>
      <c r="V834" s="182"/>
      <c r="W834" s="183"/>
      <c r="X834" s="177"/>
      <c r="Y834" s="177"/>
      <c r="Z834" s="83"/>
      <c r="AA834" s="64"/>
      <c r="AB834" s="4"/>
      <c r="AC834" s="4"/>
      <c r="AD834" s="4"/>
      <c r="AE834" s="4"/>
      <c r="AF834" s="4"/>
      <c r="AG834" s="4"/>
      <c r="AH834" s="4"/>
      <c r="AI834" s="4"/>
      <c r="AJ834" s="4"/>
      <c r="AK834" s="4"/>
      <c r="AL834" s="4"/>
      <c r="AM834" s="4"/>
    </row>
    <row r="835" spans="1:39" s="3" customFormat="1" ht="15">
      <c r="A835" s="62" t="s">
        <v>761</v>
      </c>
      <c r="B835" s="62" t="s">
        <v>342</v>
      </c>
      <c r="C835" s="62"/>
      <c r="D835" s="62" t="s">
        <v>343</v>
      </c>
      <c r="E835" s="10"/>
      <c r="F835" s="10"/>
      <c r="G835" s="7"/>
      <c r="I835" s="62"/>
      <c r="J835" s="47"/>
      <c r="K835" s="109"/>
      <c r="M835" s="62">
        <v>1</v>
      </c>
      <c r="N835" s="214">
        <v>-2013.14</v>
      </c>
      <c r="P835" s="62"/>
      <c r="Q835" s="215"/>
      <c r="S835" s="62"/>
      <c r="T835" s="215"/>
      <c r="V835" s="182"/>
      <c r="W835" s="183"/>
      <c r="X835" s="177"/>
      <c r="Y835" s="177"/>
      <c r="Z835" s="83"/>
      <c r="AA835" s="64"/>
      <c r="AB835" s="4"/>
      <c r="AC835" s="4"/>
      <c r="AD835" s="4"/>
      <c r="AE835" s="4"/>
      <c r="AF835" s="4"/>
      <c r="AG835" s="4"/>
      <c r="AH835" s="4"/>
      <c r="AI835" s="4"/>
      <c r="AJ835" s="4"/>
      <c r="AK835" s="4"/>
      <c r="AL835" s="4"/>
      <c r="AM835" s="4"/>
    </row>
    <row r="836" spans="1:39" s="3" customFormat="1" ht="15">
      <c r="A836" s="62" t="s">
        <v>761</v>
      </c>
      <c r="B836" s="62" t="s">
        <v>763</v>
      </c>
      <c r="C836" s="62"/>
      <c r="D836" s="62" t="s">
        <v>764</v>
      </c>
      <c r="E836" s="10"/>
      <c r="F836" s="10"/>
      <c r="G836" s="7"/>
      <c r="I836" s="62"/>
      <c r="J836" s="47"/>
      <c r="K836" s="109"/>
      <c r="M836" s="62">
        <v>1</v>
      </c>
      <c r="N836" s="214">
        <v>-355.97</v>
      </c>
      <c r="P836" s="62"/>
      <c r="Q836" s="215"/>
      <c r="S836" s="62"/>
      <c r="T836" s="215"/>
      <c r="V836" s="182"/>
      <c r="W836" s="183"/>
      <c r="X836" s="177"/>
      <c r="Y836" s="177"/>
      <c r="Z836" s="83"/>
      <c r="AA836" s="64"/>
      <c r="AB836" s="4"/>
      <c r="AC836" s="4"/>
      <c r="AD836" s="4"/>
      <c r="AE836" s="4"/>
      <c r="AF836" s="4"/>
      <c r="AG836" s="4"/>
      <c r="AH836" s="4"/>
      <c r="AI836" s="4"/>
      <c r="AJ836" s="4"/>
      <c r="AK836" s="4"/>
      <c r="AL836" s="4"/>
      <c r="AM836" s="4"/>
    </row>
    <row r="837" spans="1:39" s="3" customFormat="1" ht="15">
      <c r="A837" s="62" t="s">
        <v>761</v>
      </c>
      <c r="B837" s="62" t="s">
        <v>344</v>
      </c>
      <c r="C837" s="62"/>
      <c r="D837" s="62" t="s">
        <v>345</v>
      </c>
      <c r="E837" s="10"/>
      <c r="F837" s="10"/>
      <c r="G837" s="7"/>
      <c r="I837" s="62"/>
      <c r="J837" s="47"/>
      <c r="K837" s="109"/>
      <c r="M837" s="62">
        <v>18</v>
      </c>
      <c r="N837" s="214">
        <v>-14070.980000000001</v>
      </c>
      <c r="P837" s="62"/>
      <c r="Q837" s="215"/>
      <c r="S837" s="62"/>
      <c r="T837" s="215"/>
      <c r="V837" s="182"/>
      <c r="W837" s="183"/>
      <c r="X837" s="177"/>
      <c r="Y837" s="177"/>
      <c r="Z837" s="83"/>
      <c r="AA837" s="64"/>
      <c r="AB837" s="4"/>
      <c r="AC837" s="4"/>
      <c r="AD837" s="4"/>
      <c r="AE837" s="4"/>
      <c r="AF837" s="4"/>
      <c r="AG837" s="4"/>
      <c r="AH837" s="4"/>
      <c r="AI837" s="4"/>
      <c r="AJ837" s="4"/>
      <c r="AK837" s="4"/>
      <c r="AL837" s="4"/>
      <c r="AM837" s="4"/>
    </row>
    <row r="838" spans="1:39" s="3" customFormat="1" ht="15">
      <c r="A838" s="62" t="s">
        <v>761</v>
      </c>
      <c r="B838" s="62" t="s">
        <v>346</v>
      </c>
      <c r="C838" s="62"/>
      <c r="D838" s="62" t="s">
        <v>347</v>
      </c>
      <c r="E838" s="10"/>
      <c r="F838" s="10"/>
      <c r="G838" s="7"/>
      <c r="I838" s="62"/>
      <c r="J838" s="47"/>
      <c r="K838" s="109"/>
      <c r="M838" s="62">
        <v>1</v>
      </c>
      <c r="N838" s="214">
        <v>-74.8</v>
      </c>
      <c r="P838" s="62"/>
      <c r="Q838" s="215"/>
      <c r="S838" s="62"/>
      <c r="T838" s="215"/>
      <c r="V838" s="182"/>
      <c r="W838" s="183"/>
      <c r="X838" s="177"/>
      <c r="Y838" s="177"/>
      <c r="Z838" s="83"/>
      <c r="AA838" s="64"/>
      <c r="AB838" s="4"/>
      <c r="AC838" s="4"/>
      <c r="AD838" s="4"/>
      <c r="AE838" s="4"/>
      <c r="AF838" s="4"/>
      <c r="AG838" s="4"/>
      <c r="AH838" s="4"/>
      <c r="AI838" s="4"/>
      <c r="AJ838" s="4"/>
      <c r="AK838" s="4"/>
      <c r="AL838" s="4"/>
      <c r="AM838" s="4"/>
    </row>
    <row r="839" spans="1:39" s="3" customFormat="1" ht="15">
      <c r="A839" s="62" t="s">
        <v>761</v>
      </c>
      <c r="B839" s="62" t="s">
        <v>410</v>
      </c>
      <c r="C839" s="62"/>
      <c r="D839" s="62" t="s">
        <v>349</v>
      </c>
      <c r="E839" s="10"/>
      <c r="F839" s="10"/>
      <c r="G839" s="7"/>
      <c r="I839" s="62"/>
      <c r="J839" s="47"/>
      <c r="K839" s="109"/>
      <c r="M839" s="62">
        <v>6</v>
      </c>
      <c r="N839" s="214">
        <v>-4157.28</v>
      </c>
      <c r="P839" s="62"/>
      <c r="Q839" s="215"/>
      <c r="S839" s="62"/>
      <c r="T839" s="215"/>
      <c r="V839" s="182"/>
      <c r="W839" s="183"/>
      <c r="X839" s="177"/>
      <c r="Y839" s="177"/>
      <c r="Z839" s="83"/>
      <c r="AA839" s="64"/>
      <c r="AB839" s="4"/>
      <c r="AC839" s="4"/>
      <c r="AD839" s="4"/>
      <c r="AE839" s="4"/>
      <c r="AF839" s="4"/>
      <c r="AG839" s="4"/>
      <c r="AH839" s="4"/>
      <c r="AI839" s="4"/>
      <c r="AJ839" s="4"/>
      <c r="AK839" s="4"/>
      <c r="AL839" s="4"/>
      <c r="AM839" s="4"/>
    </row>
    <row r="840" spans="1:39" s="3" customFormat="1" ht="15">
      <c r="A840" s="62" t="s">
        <v>761</v>
      </c>
      <c r="B840" s="62" t="s">
        <v>350</v>
      </c>
      <c r="C840" s="62"/>
      <c r="D840" s="62" t="s">
        <v>351</v>
      </c>
      <c r="E840" s="10"/>
      <c r="F840" s="10"/>
      <c r="G840" s="7"/>
      <c r="I840" s="62"/>
      <c r="J840" s="47"/>
      <c r="K840" s="109"/>
      <c r="M840" s="62">
        <v>3</v>
      </c>
      <c r="N840" s="214">
        <v>-463.83000000000004</v>
      </c>
      <c r="P840" s="62"/>
      <c r="Q840" s="215"/>
      <c r="S840" s="62"/>
      <c r="T840" s="215"/>
      <c r="V840" s="182"/>
      <c r="W840" s="183"/>
      <c r="X840" s="177"/>
      <c r="Y840" s="177"/>
      <c r="Z840" s="83"/>
      <c r="AA840" s="64"/>
      <c r="AB840" s="4"/>
      <c r="AC840" s="4"/>
      <c r="AD840" s="4"/>
      <c r="AE840" s="4"/>
      <c r="AF840" s="4"/>
      <c r="AG840" s="4"/>
      <c r="AH840" s="4"/>
      <c r="AI840" s="4"/>
      <c r="AJ840" s="4"/>
      <c r="AK840" s="4"/>
      <c r="AL840" s="4"/>
      <c r="AM840" s="4"/>
    </row>
    <row r="841" spans="1:39" s="3" customFormat="1" ht="15">
      <c r="A841" s="62" t="s">
        <v>761</v>
      </c>
      <c r="B841" s="62" t="s">
        <v>352</v>
      </c>
      <c r="C841" s="62"/>
      <c r="D841" s="62" t="s">
        <v>353</v>
      </c>
      <c r="E841" s="10"/>
      <c r="F841" s="10"/>
      <c r="G841" s="7"/>
      <c r="I841" s="62"/>
      <c r="J841" s="47"/>
      <c r="K841" s="109"/>
      <c r="M841" s="62">
        <v>2</v>
      </c>
      <c r="N841" s="214">
        <v>-5287.28</v>
      </c>
      <c r="P841" s="62"/>
      <c r="Q841" s="215"/>
      <c r="S841" s="62"/>
      <c r="T841" s="215"/>
      <c r="V841" s="182"/>
      <c r="W841" s="183"/>
      <c r="X841" s="177"/>
      <c r="Y841" s="177"/>
      <c r="Z841" s="83"/>
      <c r="AA841" s="64"/>
      <c r="AB841" s="4"/>
      <c r="AC841" s="4"/>
      <c r="AD841" s="4"/>
      <c r="AE841" s="4"/>
      <c r="AF841" s="4"/>
      <c r="AG841" s="4"/>
      <c r="AH841" s="4"/>
      <c r="AI841" s="4"/>
      <c r="AJ841" s="4"/>
      <c r="AK841" s="4"/>
      <c r="AL841" s="4"/>
      <c r="AM841" s="4"/>
    </row>
    <row r="842" spans="1:39" s="3" customFormat="1" ht="15">
      <c r="A842" s="62" t="s">
        <v>761</v>
      </c>
      <c r="B842" s="62" t="s">
        <v>132</v>
      </c>
      <c r="C842" s="62"/>
      <c r="D842" s="62" t="s">
        <v>133</v>
      </c>
      <c r="E842" s="10"/>
      <c r="F842" s="10"/>
      <c r="G842" s="7"/>
      <c r="I842" s="62"/>
      <c r="J842" s="47"/>
      <c r="K842" s="109"/>
      <c r="M842" s="62">
        <v>42</v>
      </c>
      <c r="N842" s="214">
        <v>-28763.719999999998</v>
      </c>
      <c r="P842" s="62"/>
      <c r="Q842" s="215"/>
      <c r="S842" s="62"/>
      <c r="T842" s="215"/>
      <c r="V842" s="182"/>
      <c r="W842" s="183"/>
      <c r="X842" s="177"/>
      <c r="Y842" s="177"/>
      <c r="Z842" s="83"/>
      <c r="AA842" s="64"/>
      <c r="AB842" s="4"/>
      <c r="AC842" s="4"/>
      <c r="AD842" s="4"/>
      <c r="AE842" s="4"/>
      <c r="AF842" s="4"/>
      <c r="AG842" s="4"/>
      <c r="AH842" s="4"/>
      <c r="AI842" s="4"/>
      <c r="AJ842" s="4"/>
      <c r="AK842" s="4"/>
      <c r="AL842" s="4"/>
      <c r="AM842" s="4"/>
    </row>
    <row r="843" spans="1:39" s="3" customFormat="1" ht="15">
      <c r="A843" s="62" t="s">
        <v>761</v>
      </c>
      <c r="B843" s="62" t="s">
        <v>355</v>
      </c>
      <c r="C843" s="62"/>
      <c r="D843" s="62" t="s">
        <v>356</v>
      </c>
      <c r="E843" s="10"/>
      <c r="F843" s="10"/>
      <c r="G843" s="7"/>
      <c r="I843" s="62"/>
      <c r="J843" s="47"/>
      <c r="K843" s="109"/>
      <c r="M843" s="62">
        <v>6</v>
      </c>
      <c r="N843" s="214">
        <v>-7237.6299999999992</v>
      </c>
      <c r="P843" s="62"/>
      <c r="Q843" s="215"/>
      <c r="S843" s="62"/>
      <c r="T843" s="215"/>
      <c r="V843" s="182"/>
      <c r="W843" s="183"/>
      <c r="X843" s="177"/>
      <c r="Y843" s="177"/>
      <c r="Z843" s="83"/>
      <c r="AA843" s="64"/>
      <c r="AB843" s="4"/>
      <c r="AC843" s="4"/>
      <c r="AD843" s="4"/>
      <c r="AE843" s="4"/>
      <c r="AF843" s="4"/>
      <c r="AG843" s="4"/>
      <c r="AH843" s="4"/>
      <c r="AI843" s="4"/>
      <c r="AJ843" s="4"/>
      <c r="AK843" s="4"/>
      <c r="AL843" s="4"/>
      <c r="AM843" s="4"/>
    </row>
    <row r="844" spans="1:39" s="3" customFormat="1" ht="15">
      <c r="A844" s="62" t="s">
        <v>761</v>
      </c>
      <c r="B844" s="62" t="s">
        <v>357</v>
      </c>
      <c r="C844" s="62"/>
      <c r="D844" s="62" t="s">
        <v>289</v>
      </c>
      <c r="E844" s="10"/>
      <c r="F844" s="10"/>
      <c r="G844" s="7"/>
      <c r="I844" s="62"/>
      <c r="J844" s="47"/>
      <c r="K844" s="109"/>
      <c r="M844" s="62">
        <v>50</v>
      </c>
      <c r="N844" s="214">
        <v>-48137.66</v>
      </c>
      <c r="P844" s="62"/>
      <c r="Q844" s="215"/>
      <c r="S844" s="62"/>
      <c r="T844" s="215"/>
      <c r="V844" s="182"/>
      <c r="W844" s="183"/>
      <c r="X844" s="177"/>
      <c r="Y844" s="177"/>
      <c r="Z844" s="83"/>
      <c r="AA844" s="64"/>
      <c r="AB844" s="4"/>
      <c r="AC844" s="4"/>
      <c r="AD844" s="4"/>
      <c r="AE844" s="4"/>
      <c r="AF844" s="4"/>
      <c r="AG844" s="4"/>
      <c r="AH844" s="4"/>
      <c r="AI844" s="4"/>
      <c r="AJ844" s="4"/>
      <c r="AK844" s="4"/>
      <c r="AL844" s="4"/>
      <c r="AM844" s="4"/>
    </row>
    <row r="845" spans="1:39" s="3" customFormat="1" ht="15">
      <c r="A845" s="62" t="s">
        <v>761</v>
      </c>
      <c r="B845" s="62" t="s">
        <v>358</v>
      </c>
      <c r="C845" s="62"/>
      <c r="D845" s="62" t="s">
        <v>359</v>
      </c>
      <c r="E845" s="10"/>
      <c r="F845" s="10"/>
      <c r="G845" s="7"/>
      <c r="I845" s="62"/>
      <c r="J845" s="47"/>
      <c r="K845" s="109"/>
      <c r="M845" s="62">
        <v>1</v>
      </c>
      <c r="N845" s="214">
        <v>-137.22</v>
      </c>
      <c r="P845" s="62"/>
      <c r="Q845" s="215"/>
      <c r="S845" s="62"/>
      <c r="T845" s="215"/>
      <c r="V845" s="182"/>
      <c r="W845" s="183"/>
      <c r="X845" s="177"/>
      <c r="Y845" s="177"/>
      <c r="Z845" s="83"/>
      <c r="AA845" s="64"/>
      <c r="AB845" s="4"/>
      <c r="AC845" s="4"/>
      <c r="AD845" s="4"/>
      <c r="AE845" s="4"/>
      <c r="AF845" s="4"/>
      <c r="AG845" s="4"/>
      <c r="AH845" s="4"/>
      <c r="AI845" s="4"/>
      <c r="AJ845" s="4"/>
      <c r="AK845" s="4"/>
      <c r="AL845" s="4"/>
      <c r="AM845" s="4"/>
    </row>
    <row r="846" spans="1:39" s="3" customFormat="1" ht="15">
      <c r="A846" s="62" t="s">
        <v>761</v>
      </c>
      <c r="B846" s="62" t="s">
        <v>358</v>
      </c>
      <c r="C846" s="62"/>
      <c r="D846" s="62" t="s">
        <v>119</v>
      </c>
      <c r="E846" s="10"/>
      <c r="F846" s="10"/>
      <c r="G846" s="7"/>
      <c r="I846" s="62"/>
      <c r="J846" s="47"/>
      <c r="K846" s="109"/>
      <c r="M846" s="62">
        <v>3</v>
      </c>
      <c r="N846" s="214">
        <v>-7601.08</v>
      </c>
      <c r="P846" s="62"/>
      <c r="Q846" s="215"/>
      <c r="S846" s="62"/>
      <c r="T846" s="215"/>
      <c r="V846" s="182"/>
      <c r="W846" s="183"/>
      <c r="X846" s="177"/>
      <c r="Y846" s="177"/>
      <c r="Z846" s="83"/>
      <c r="AA846" s="64"/>
      <c r="AB846" s="4"/>
      <c r="AC846" s="4"/>
      <c r="AD846" s="4"/>
      <c r="AE846" s="4"/>
      <c r="AF846" s="4"/>
      <c r="AG846" s="4"/>
      <c r="AH846" s="4"/>
      <c r="AI846" s="4"/>
      <c r="AJ846" s="4"/>
      <c r="AK846" s="4"/>
      <c r="AL846" s="4"/>
      <c r="AM846" s="4"/>
    </row>
    <row r="847" spans="1:39" s="3" customFormat="1" ht="15">
      <c r="A847" s="62" t="s">
        <v>761</v>
      </c>
      <c r="B847" s="62" t="s">
        <v>360</v>
      </c>
      <c r="C847" s="62"/>
      <c r="D847" s="62" t="s">
        <v>361</v>
      </c>
      <c r="E847" s="10"/>
      <c r="F847" s="10"/>
      <c r="G847" s="7"/>
      <c r="I847" s="62"/>
      <c r="J847" s="47"/>
      <c r="K847" s="109"/>
      <c r="M847" s="62">
        <v>2</v>
      </c>
      <c r="N847" s="214">
        <v>-680.73</v>
      </c>
      <c r="P847" s="62"/>
      <c r="Q847" s="215"/>
      <c r="S847" s="62"/>
      <c r="T847" s="215"/>
      <c r="V847" s="182"/>
      <c r="W847" s="183"/>
      <c r="X847" s="177"/>
      <c r="Y847" s="177"/>
      <c r="Z847" s="83"/>
      <c r="AA847" s="64"/>
      <c r="AB847" s="4"/>
      <c r="AC847" s="4"/>
      <c r="AD847" s="4"/>
      <c r="AE847" s="4"/>
      <c r="AF847" s="4"/>
      <c r="AG847" s="4"/>
      <c r="AH847" s="4"/>
      <c r="AI847" s="4"/>
      <c r="AJ847" s="4"/>
      <c r="AK847" s="4"/>
      <c r="AL847" s="4"/>
      <c r="AM847" s="4"/>
    </row>
    <row r="848" spans="1:39" s="3" customFormat="1" ht="15">
      <c r="A848" s="62" t="s">
        <v>761</v>
      </c>
      <c r="B848" s="62" t="s">
        <v>419</v>
      </c>
      <c r="C848" s="62"/>
      <c r="D848" s="62" t="s">
        <v>100</v>
      </c>
      <c r="E848" s="10"/>
      <c r="F848" s="10"/>
      <c r="G848" s="7"/>
      <c r="I848" s="62"/>
      <c r="J848" s="47"/>
      <c r="K848" s="109"/>
      <c r="M848" s="62">
        <v>1</v>
      </c>
      <c r="N848" s="214">
        <v>-119.12</v>
      </c>
      <c r="P848" s="62"/>
      <c r="Q848" s="215"/>
      <c r="S848" s="62"/>
      <c r="T848" s="215"/>
      <c r="V848" s="182"/>
      <c r="W848" s="183"/>
      <c r="X848" s="177"/>
      <c r="Y848" s="177"/>
      <c r="Z848" s="83"/>
      <c r="AA848" s="64"/>
      <c r="AB848" s="4"/>
      <c r="AC848" s="4"/>
      <c r="AD848" s="4"/>
      <c r="AE848" s="4"/>
      <c r="AF848" s="4"/>
      <c r="AG848" s="4"/>
      <c r="AH848" s="4"/>
      <c r="AI848" s="4"/>
      <c r="AJ848" s="4"/>
      <c r="AK848" s="4"/>
      <c r="AL848" s="4"/>
      <c r="AM848" s="4"/>
    </row>
    <row r="849" spans="1:39" s="3" customFormat="1" ht="15">
      <c r="A849" s="62" t="s">
        <v>761</v>
      </c>
      <c r="B849" s="62" t="s">
        <v>537</v>
      </c>
      <c r="C849" s="62"/>
      <c r="D849" s="62" t="s">
        <v>89</v>
      </c>
      <c r="E849" s="10"/>
      <c r="F849" s="10"/>
      <c r="G849" s="7"/>
      <c r="I849" s="62"/>
      <c r="J849" s="47"/>
      <c r="K849" s="109"/>
      <c r="M849" s="62">
        <v>1</v>
      </c>
      <c r="N849" s="214">
        <v>-316.45</v>
      </c>
      <c r="P849" s="62"/>
      <c r="Q849" s="215"/>
      <c r="S849" s="62"/>
      <c r="T849" s="215"/>
      <c r="V849" s="182"/>
      <c r="W849" s="183"/>
      <c r="X849" s="177"/>
      <c r="Y849" s="177"/>
      <c r="Z849" s="83"/>
      <c r="AA849" s="64"/>
      <c r="AB849" s="4"/>
      <c r="AC849" s="4"/>
      <c r="AD849" s="4"/>
      <c r="AE849" s="4"/>
      <c r="AF849" s="4"/>
      <c r="AG849" s="4"/>
      <c r="AH849" s="4"/>
      <c r="AI849" s="4"/>
      <c r="AJ849" s="4"/>
      <c r="AK849" s="4"/>
      <c r="AL849" s="4"/>
      <c r="AM849" s="4"/>
    </row>
    <row r="850" spans="1:39" s="3" customFormat="1" ht="15">
      <c r="A850" s="62" t="s">
        <v>761</v>
      </c>
      <c r="B850" s="62" t="s">
        <v>362</v>
      </c>
      <c r="C850" s="62"/>
      <c r="D850" s="62" t="s">
        <v>363</v>
      </c>
      <c r="E850" s="10"/>
      <c r="F850" s="10"/>
      <c r="G850" s="7"/>
      <c r="I850" s="62"/>
      <c r="J850" s="47"/>
      <c r="K850" s="109"/>
      <c r="M850" s="62">
        <v>4</v>
      </c>
      <c r="N850" s="214">
        <v>-4682.2699999999995</v>
      </c>
      <c r="P850" s="62"/>
      <c r="Q850" s="215"/>
      <c r="S850" s="62"/>
      <c r="T850" s="215"/>
      <c r="V850" s="182"/>
      <c r="W850" s="183"/>
      <c r="X850" s="177"/>
      <c r="Y850" s="177"/>
      <c r="Z850" s="83"/>
      <c r="AA850" s="64"/>
      <c r="AB850" s="4"/>
      <c r="AC850" s="4"/>
      <c r="AD850" s="4"/>
      <c r="AE850" s="4"/>
      <c r="AF850" s="4"/>
      <c r="AG850" s="4"/>
      <c r="AH850" s="4"/>
      <c r="AI850" s="4"/>
      <c r="AJ850" s="4"/>
      <c r="AK850" s="4"/>
      <c r="AL850" s="4"/>
      <c r="AM850" s="4"/>
    </row>
    <row r="851" spans="1:39" s="3" customFormat="1" ht="15">
      <c r="A851" s="62" t="s">
        <v>761</v>
      </c>
      <c r="B851" s="62" t="s">
        <v>134</v>
      </c>
      <c r="C851" s="62"/>
      <c r="D851" s="62" t="s">
        <v>135</v>
      </c>
      <c r="E851" s="10"/>
      <c r="F851" s="10"/>
      <c r="G851" s="7"/>
      <c r="I851" s="62"/>
      <c r="J851" s="47"/>
      <c r="K851" s="109"/>
      <c r="M851" s="62">
        <v>65</v>
      </c>
      <c r="N851" s="214">
        <v>-32797.619999999988</v>
      </c>
      <c r="P851" s="62"/>
      <c r="Q851" s="215"/>
      <c r="S851" s="62"/>
      <c r="T851" s="215"/>
      <c r="V851" s="182"/>
      <c r="W851" s="183"/>
      <c r="X851" s="177"/>
      <c r="Y851" s="177"/>
      <c r="Z851" s="83"/>
      <c r="AA851" s="64"/>
      <c r="AB851" s="4"/>
      <c r="AC851" s="4"/>
      <c r="AD851" s="4"/>
      <c r="AE851" s="4"/>
      <c r="AF851" s="4"/>
      <c r="AG851" s="4"/>
      <c r="AH851" s="4"/>
      <c r="AI851" s="4"/>
      <c r="AJ851" s="4"/>
      <c r="AK851" s="4"/>
      <c r="AL851" s="4"/>
      <c r="AM851" s="4"/>
    </row>
    <row r="852" spans="1:39" s="3" customFormat="1" ht="15">
      <c r="A852" s="62" t="s">
        <v>761</v>
      </c>
      <c r="B852" s="62" t="s">
        <v>365</v>
      </c>
      <c r="C852" s="62"/>
      <c r="D852" s="62" t="s">
        <v>366</v>
      </c>
      <c r="E852" s="10"/>
      <c r="F852" s="10"/>
      <c r="G852" s="7"/>
      <c r="I852" s="62"/>
      <c r="J852" s="47"/>
      <c r="K852" s="109"/>
      <c r="M852" s="62">
        <v>1</v>
      </c>
      <c r="N852" s="214">
        <v>-1627.68</v>
      </c>
      <c r="P852" s="62"/>
      <c r="Q852" s="215"/>
      <c r="S852" s="62"/>
      <c r="T852" s="215"/>
      <c r="V852" s="182"/>
      <c r="W852" s="183"/>
      <c r="X852" s="177"/>
      <c r="Y852" s="177"/>
      <c r="Z852" s="83"/>
      <c r="AA852" s="64"/>
      <c r="AB852" s="4"/>
      <c r="AC852" s="4"/>
      <c r="AD852" s="4"/>
      <c r="AE852" s="4"/>
      <c r="AF852" s="4"/>
      <c r="AG852" s="4"/>
      <c r="AH852" s="4"/>
      <c r="AI852" s="4"/>
      <c r="AJ852" s="4"/>
      <c r="AK852" s="4"/>
      <c r="AL852" s="4"/>
      <c r="AM852" s="4"/>
    </row>
    <row r="853" spans="1:39" s="3" customFormat="1" ht="15">
      <c r="A853" s="62" t="s">
        <v>761</v>
      </c>
      <c r="B853" s="62" t="s">
        <v>136</v>
      </c>
      <c r="C853" s="62"/>
      <c r="D853" s="62" t="s">
        <v>137</v>
      </c>
      <c r="E853" s="10"/>
      <c r="F853" s="10"/>
      <c r="G853" s="7"/>
      <c r="I853" s="62"/>
      <c r="J853" s="47"/>
      <c r="K853" s="109"/>
      <c r="M853" s="62">
        <v>210</v>
      </c>
      <c r="N853" s="214">
        <v>-147210.95000000004</v>
      </c>
      <c r="P853" s="62"/>
      <c r="Q853" s="215"/>
      <c r="S853" s="62"/>
      <c r="T853" s="215"/>
      <c r="V853" s="182"/>
      <c r="W853" s="183"/>
      <c r="X853" s="177"/>
      <c r="Y853" s="177"/>
      <c r="Z853" s="83"/>
      <c r="AA853" s="64"/>
      <c r="AB853" s="4"/>
      <c r="AC853" s="4"/>
      <c r="AD853" s="4"/>
      <c r="AE853" s="4"/>
      <c r="AF853" s="4"/>
      <c r="AG853" s="4"/>
      <c r="AH853" s="4"/>
      <c r="AI853" s="4"/>
      <c r="AJ853" s="4"/>
      <c r="AK853" s="4"/>
      <c r="AL853" s="4"/>
      <c r="AM853" s="4"/>
    </row>
    <row r="854" spans="1:39" s="3" customFormat="1" ht="15">
      <c r="A854" s="62" t="s">
        <v>761</v>
      </c>
      <c r="B854" s="62" t="s">
        <v>368</v>
      </c>
      <c r="C854" s="62"/>
      <c r="D854" s="62" t="s">
        <v>90</v>
      </c>
      <c r="E854" s="10"/>
      <c r="F854" s="10"/>
      <c r="G854" s="7"/>
      <c r="I854" s="62"/>
      <c r="J854" s="47"/>
      <c r="K854" s="109"/>
      <c r="M854" s="62">
        <v>12</v>
      </c>
      <c r="N854" s="214">
        <v>-4718.0899999999992</v>
      </c>
      <c r="P854" s="62"/>
      <c r="Q854" s="215"/>
      <c r="S854" s="62"/>
      <c r="T854" s="215"/>
      <c r="V854" s="182"/>
      <c r="W854" s="183"/>
      <c r="X854" s="177"/>
      <c r="Y854" s="177"/>
      <c r="Z854" s="83"/>
      <c r="AA854" s="64"/>
      <c r="AB854" s="4"/>
      <c r="AC854" s="4"/>
      <c r="AD854" s="4"/>
      <c r="AE854" s="4"/>
      <c r="AF854" s="4"/>
      <c r="AG854" s="4"/>
      <c r="AH854" s="4"/>
      <c r="AI854" s="4"/>
      <c r="AJ854" s="4"/>
      <c r="AK854" s="4"/>
      <c r="AL854" s="4"/>
      <c r="AM854" s="4"/>
    </row>
    <row r="855" spans="1:39" s="3" customFormat="1" ht="15">
      <c r="A855" s="62" t="s">
        <v>761</v>
      </c>
      <c r="B855" s="62" t="s">
        <v>138</v>
      </c>
      <c r="C855" s="62"/>
      <c r="D855" s="62" t="s">
        <v>139</v>
      </c>
      <c r="E855" s="10"/>
      <c r="F855" s="10"/>
      <c r="G855" s="7"/>
      <c r="I855" s="62"/>
      <c r="J855" s="47"/>
      <c r="K855" s="109"/>
      <c r="M855" s="62">
        <v>51</v>
      </c>
      <c r="N855" s="214">
        <v>-24431.200000000001</v>
      </c>
      <c r="P855" s="62"/>
      <c r="Q855" s="215"/>
      <c r="S855" s="62"/>
      <c r="T855" s="215"/>
      <c r="V855" s="182"/>
      <c r="W855" s="183"/>
      <c r="X855" s="177"/>
      <c r="Y855" s="177"/>
      <c r="Z855" s="83"/>
      <c r="AA855" s="64"/>
      <c r="AB855" s="4"/>
      <c r="AC855" s="4"/>
      <c r="AD855" s="4"/>
      <c r="AE855" s="4"/>
      <c r="AF855" s="4"/>
      <c r="AG855" s="4"/>
      <c r="AH855" s="4"/>
      <c r="AI855" s="4"/>
      <c r="AJ855" s="4"/>
      <c r="AK855" s="4"/>
      <c r="AL855" s="4"/>
      <c r="AM855" s="4"/>
    </row>
    <row r="856" spans="1:39" s="3" customFormat="1" ht="15">
      <c r="A856" s="62" t="s">
        <v>761</v>
      </c>
      <c r="B856" s="62" t="s">
        <v>593</v>
      </c>
      <c r="C856" s="62"/>
      <c r="D856" s="62" t="s">
        <v>107</v>
      </c>
      <c r="E856" s="10"/>
      <c r="F856" s="10"/>
      <c r="G856" s="7"/>
      <c r="I856" s="62"/>
      <c r="J856" s="47"/>
      <c r="K856" s="109"/>
      <c r="M856" s="62">
        <v>1</v>
      </c>
      <c r="N856" s="214">
        <v>-68.510000000000005</v>
      </c>
      <c r="P856" s="62"/>
      <c r="Q856" s="215"/>
      <c r="S856" s="62"/>
      <c r="T856" s="215"/>
      <c r="V856" s="182"/>
      <c r="W856" s="183"/>
      <c r="X856" s="177"/>
      <c r="Y856" s="177"/>
      <c r="Z856" s="83"/>
      <c r="AA856" s="64"/>
      <c r="AB856" s="4"/>
      <c r="AC856" s="4"/>
      <c r="AD856" s="4"/>
      <c r="AE856" s="4"/>
      <c r="AF856" s="4"/>
      <c r="AG856" s="4"/>
      <c r="AH856" s="4"/>
      <c r="AI856" s="4"/>
      <c r="AJ856" s="4"/>
      <c r="AK856" s="4"/>
      <c r="AL856" s="4"/>
      <c r="AM856" s="4"/>
    </row>
    <row r="857" spans="1:39" s="3" customFormat="1" ht="15">
      <c r="A857" s="62" t="s">
        <v>761</v>
      </c>
      <c r="B857" s="62" t="s">
        <v>373</v>
      </c>
      <c r="C857" s="62"/>
      <c r="D857" s="62" t="s">
        <v>374</v>
      </c>
      <c r="E857" s="10"/>
      <c r="F857" s="10"/>
      <c r="G857" s="7"/>
      <c r="I857" s="62"/>
      <c r="J857" s="47"/>
      <c r="K857" s="109"/>
      <c r="M857" s="62">
        <v>3</v>
      </c>
      <c r="N857" s="214">
        <v>-863.05</v>
      </c>
      <c r="P857" s="62"/>
      <c r="Q857" s="215"/>
      <c r="S857" s="62"/>
      <c r="T857" s="215"/>
      <c r="V857" s="182"/>
      <c r="W857" s="183"/>
      <c r="X857" s="177"/>
      <c r="Y857" s="177"/>
      <c r="Z857" s="83"/>
      <c r="AA857" s="64"/>
      <c r="AB857" s="4"/>
      <c r="AC857" s="4"/>
      <c r="AD857" s="4"/>
      <c r="AE857" s="4"/>
      <c r="AF857" s="4"/>
      <c r="AG857" s="4"/>
      <c r="AH857" s="4"/>
      <c r="AI857" s="4"/>
      <c r="AJ857" s="4"/>
      <c r="AK857" s="4"/>
      <c r="AL857" s="4"/>
      <c r="AM857" s="4"/>
    </row>
    <row r="858" spans="1:39" s="3" customFormat="1" ht="15">
      <c r="A858" s="62" t="s">
        <v>761</v>
      </c>
      <c r="B858" s="62" t="s">
        <v>375</v>
      </c>
      <c r="C858" s="62"/>
      <c r="D858" s="62" t="s">
        <v>266</v>
      </c>
      <c r="E858" s="10"/>
      <c r="F858" s="10"/>
      <c r="G858" s="7"/>
      <c r="I858" s="62"/>
      <c r="J858" s="47"/>
      <c r="K858" s="109"/>
      <c r="M858" s="62">
        <v>1</v>
      </c>
      <c r="N858" s="214">
        <v>-792.59</v>
      </c>
      <c r="P858" s="62"/>
      <c r="Q858" s="215"/>
      <c r="S858" s="62"/>
      <c r="T858" s="215"/>
      <c r="V858" s="182"/>
      <c r="W858" s="183"/>
      <c r="X858" s="177"/>
      <c r="Y858" s="177"/>
      <c r="Z858" s="83"/>
      <c r="AA858" s="64"/>
      <c r="AB858" s="4"/>
      <c r="AC858" s="4"/>
      <c r="AD858" s="4"/>
      <c r="AE858" s="4"/>
      <c r="AF858" s="4"/>
      <c r="AG858" s="4"/>
      <c r="AH858" s="4"/>
      <c r="AI858" s="4"/>
      <c r="AJ858" s="4"/>
      <c r="AK858" s="4"/>
      <c r="AL858" s="4"/>
      <c r="AM858" s="4"/>
    </row>
    <row r="859" spans="1:39" s="3" customFormat="1" ht="15">
      <c r="A859" s="62" t="s">
        <v>761</v>
      </c>
      <c r="B859" s="62" t="s">
        <v>377</v>
      </c>
      <c r="C859" s="62"/>
      <c r="D859" s="62" t="s">
        <v>94</v>
      </c>
      <c r="E859" s="10"/>
      <c r="F859" s="10"/>
      <c r="G859" s="7"/>
      <c r="I859" s="62"/>
      <c r="J859" s="47"/>
      <c r="K859" s="109"/>
      <c r="M859" s="62">
        <v>1</v>
      </c>
      <c r="N859" s="214">
        <v>-49.55</v>
      </c>
      <c r="P859" s="62"/>
      <c r="Q859" s="215"/>
      <c r="S859" s="62"/>
      <c r="T859" s="215"/>
      <c r="V859" s="182"/>
      <c r="W859" s="183"/>
      <c r="X859" s="177"/>
      <c r="Y859" s="177"/>
      <c r="Z859" s="83"/>
      <c r="AA859" s="64"/>
      <c r="AB859" s="4"/>
      <c r="AC859" s="4"/>
      <c r="AD859" s="4"/>
      <c r="AE859" s="4"/>
      <c r="AF859" s="4"/>
      <c r="AG859" s="4"/>
      <c r="AH859" s="4"/>
      <c r="AI859" s="4"/>
      <c r="AJ859" s="4"/>
      <c r="AK859" s="4"/>
      <c r="AL859" s="4"/>
      <c r="AM859" s="4"/>
    </row>
    <row r="860" spans="1:39" s="3" customFormat="1" ht="15">
      <c r="A860" s="62" t="s">
        <v>761</v>
      </c>
      <c r="B860" s="62" t="s">
        <v>765</v>
      </c>
      <c r="C860" s="62"/>
      <c r="D860" s="62" t="s">
        <v>100</v>
      </c>
      <c r="E860" s="10"/>
      <c r="F860" s="10"/>
      <c r="G860" s="7"/>
      <c r="I860" s="62"/>
      <c r="J860" s="47"/>
      <c r="K860" s="109"/>
      <c r="M860" s="62">
        <v>1</v>
      </c>
      <c r="N860" s="214">
        <v>-67.91</v>
      </c>
      <c r="P860" s="62"/>
      <c r="Q860" s="215"/>
      <c r="S860" s="62"/>
      <c r="T860" s="215"/>
      <c r="V860" s="182"/>
      <c r="W860" s="183"/>
      <c r="X860" s="177"/>
      <c r="Y860" s="177"/>
      <c r="Z860" s="83"/>
      <c r="AA860" s="64"/>
      <c r="AB860" s="4"/>
      <c r="AC860" s="4"/>
      <c r="AD860" s="4"/>
      <c r="AE860" s="4"/>
      <c r="AF860" s="4"/>
      <c r="AG860" s="4"/>
      <c r="AH860" s="4"/>
      <c r="AI860" s="4"/>
      <c r="AJ860" s="4"/>
      <c r="AK860" s="4"/>
      <c r="AL860" s="4"/>
      <c r="AM860" s="4"/>
    </row>
    <row r="861" spans="1:39" s="3" customFormat="1" ht="15">
      <c r="A861" s="62" t="s">
        <v>761</v>
      </c>
      <c r="B861" s="62" t="s">
        <v>378</v>
      </c>
      <c r="C861" s="62"/>
      <c r="D861" s="62" t="s">
        <v>379</v>
      </c>
      <c r="E861" s="10"/>
      <c r="F861" s="10"/>
      <c r="G861" s="7"/>
      <c r="I861" s="62"/>
      <c r="J861" s="47"/>
      <c r="K861" s="109"/>
      <c r="M861" s="62">
        <v>30</v>
      </c>
      <c r="N861" s="214">
        <v>-17577.319999999996</v>
      </c>
      <c r="P861" s="62"/>
      <c r="Q861" s="215"/>
      <c r="S861" s="62"/>
      <c r="T861" s="215"/>
      <c r="V861" s="182"/>
      <c r="W861" s="183"/>
      <c r="X861" s="177"/>
      <c r="Y861" s="177"/>
      <c r="Z861" s="83"/>
      <c r="AA861" s="64"/>
      <c r="AB861" s="4"/>
      <c r="AC861" s="4"/>
      <c r="AD861" s="4"/>
      <c r="AE861" s="4"/>
      <c r="AF861" s="4"/>
      <c r="AG861" s="4"/>
      <c r="AH861" s="4"/>
      <c r="AI861" s="4"/>
      <c r="AJ861" s="4"/>
      <c r="AK861" s="4"/>
      <c r="AL861" s="4"/>
      <c r="AM861" s="4"/>
    </row>
    <row r="862" spans="1:39" s="3" customFormat="1" ht="15">
      <c r="A862" s="62" t="s">
        <v>761</v>
      </c>
      <c r="B862" s="62" t="s">
        <v>411</v>
      </c>
      <c r="C862" s="62"/>
      <c r="D862" s="62" t="s">
        <v>173</v>
      </c>
      <c r="E862" s="10"/>
      <c r="F862" s="10"/>
      <c r="G862" s="7"/>
      <c r="I862" s="62"/>
      <c r="J862" s="47"/>
      <c r="K862" s="109"/>
      <c r="M862" s="62">
        <v>1</v>
      </c>
      <c r="N862" s="214">
        <v>-96.71</v>
      </c>
      <c r="P862" s="62"/>
      <c r="Q862" s="215"/>
      <c r="S862" s="62"/>
      <c r="T862" s="215"/>
      <c r="V862" s="182"/>
      <c r="W862" s="183"/>
      <c r="X862" s="177"/>
      <c r="Y862" s="177"/>
      <c r="Z862" s="83"/>
      <c r="AA862" s="64"/>
      <c r="AB862" s="4"/>
      <c r="AC862" s="4"/>
      <c r="AD862" s="4"/>
      <c r="AE862" s="4"/>
      <c r="AF862" s="4"/>
      <c r="AG862" s="4"/>
      <c r="AH862" s="4"/>
      <c r="AI862" s="4"/>
      <c r="AJ862" s="4"/>
      <c r="AK862" s="4"/>
      <c r="AL862" s="4"/>
      <c r="AM862" s="4"/>
    </row>
    <row r="863" spans="1:39" s="3" customFormat="1" ht="15">
      <c r="A863" s="62" t="s">
        <v>761</v>
      </c>
      <c r="B863" s="62" t="s">
        <v>380</v>
      </c>
      <c r="C863" s="62"/>
      <c r="D863" s="62" t="s">
        <v>187</v>
      </c>
      <c r="E863" s="10"/>
      <c r="F863" s="10"/>
      <c r="G863" s="7"/>
      <c r="I863" s="62"/>
      <c r="J863" s="47"/>
      <c r="K863" s="109"/>
      <c r="M863" s="62">
        <v>3</v>
      </c>
      <c r="N863" s="214">
        <v>-685.88000000000011</v>
      </c>
      <c r="P863" s="62"/>
      <c r="Q863" s="215"/>
      <c r="S863" s="62"/>
      <c r="T863" s="215"/>
      <c r="V863" s="182"/>
      <c r="W863" s="183"/>
      <c r="X863" s="177"/>
      <c r="Y863" s="177"/>
      <c r="Z863" s="83"/>
      <c r="AA863" s="64"/>
      <c r="AB863" s="4"/>
      <c r="AC863" s="4"/>
      <c r="AD863" s="4"/>
      <c r="AE863" s="4"/>
      <c r="AF863" s="4"/>
      <c r="AG863" s="4"/>
      <c r="AH863" s="4"/>
      <c r="AI863" s="4"/>
      <c r="AJ863" s="4"/>
      <c r="AK863" s="4"/>
      <c r="AL863" s="4"/>
      <c r="AM863" s="4"/>
    </row>
    <row r="864" spans="1:39" s="3" customFormat="1" ht="15">
      <c r="A864" s="62" t="s">
        <v>761</v>
      </c>
      <c r="B864" s="62" t="s">
        <v>381</v>
      </c>
      <c r="C864" s="62"/>
      <c r="D864" s="62" t="s">
        <v>168</v>
      </c>
      <c r="E864" s="10"/>
      <c r="F864" s="10"/>
      <c r="G864" s="7"/>
      <c r="I864" s="62"/>
      <c r="J864" s="47"/>
      <c r="K864" s="109"/>
      <c r="M864" s="62">
        <v>42</v>
      </c>
      <c r="N864" s="214">
        <v>-19490.930000000004</v>
      </c>
      <c r="P864" s="62"/>
      <c r="Q864" s="215"/>
      <c r="S864" s="62"/>
      <c r="T864" s="215"/>
      <c r="V864" s="182"/>
      <c r="W864" s="183"/>
      <c r="X864" s="177"/>
      <c r="Y864" s="177"/>
      <c r="Z864" s="83"/>
      <c r="AA864" s="64"/>
      <c r="AB864" s="4"/>
      <c r="AC864" s="4"/>
      <c r="AD864" s="4"/>
      <c r="AE864" s="4"/>
      <c r="AF864" s="4"/>
      <c r="AG864" s="4"/>
      <c r="AH864" s="4"/>
      <c r="AI864" s="4"/>
      <c r="AJ864" s="4"/>
      <c r="AK864" s="4"/>
      <c r="AL864" s="4"/>
      <c r="AM864" s="4"/>
    </row>
    <row r="865" spans="1:39" s="3" customFormat="1" ht="15">
      <c r="A865" s="62" t="s">
        <v>761</v>
      </c>
      <c r="B865" s="62" t="s">
        <v>382</v>
      </c>
      <c r="C865" s="62"/>
      <c r="D865" s="62" t="s">
        <v>164</v>
      </c>
      <c r="E865" s="10"/>
      <c r="F865" s="10"/>
      <c r="G865" s="7"/>
      <c r="I865" s="62"/>
      <c r="J865" s="47"/>
      <c r="K865" s="109"/>
      <c r="M865" s="62">
        <v>1</v>
      </c>
      <c r="N865" s="214">
        <v>-41.04</v>
      </c>
      <c r="P865" s="62"/>
      <c r="Q865" s="215"/>
      <c r="S865" s="62"/>
      <c r="T865" s="215"/>
      <c r="V865" s="182"/>
      <c r="W865" s="183"/>
      <c r="X865" s="177"/>
      <c r="Y865" s="177"/>
      <c r="Z865" s="83"/>
      <c r="AA865" s="64"/>
      <c r="AB865" s="4"/>
      <c r="AC865" s="4"/>
      <c r="AD865" s="4"/>
      <c r="AE865" s="4"/>
      <c r="AF865" s="4"/>
      <c r="AG865" s="4"/>
      <c r="AH865" s="4"/>
      <c r="AI865" s="4"/>
      <c r="AJ865" s="4"/>
      <c r="AK865" s="4"/>
      <c r="AL865" s="4"/>
      <c r="AM865" s="4"/>
    </row>
    <row r="866" spans="1:39" s="3" customFormat="1" ht="15">
      <c r="A866" s="62" t="s">
        <v>761</v>
      </c>
      <c r="B866" s="62" t="s">
        <v>545</v>
      </c>
      <c r="C866" s="62"/>
      <c r="D866" s="62" t="s">
        <v>266</v>
      </c>
      <c r="E866" s="10"/>
      <c r="F866" s="10"/>
      <c r="G866" s="7"/>
      <c r="I866" s="62"/>
      <c r="J866" s="47"/>
      <c r="K866" s="109"/>
      <c r="M866" s="62">
        <v>8</v>
      </c>
      <c r="N866" s="214">
        <v>-3418.26</v>
      </c>
      <c r="P866" s="62"/>
      <c r="Q866" s="215"/>
      <c r="S866" s="62"/>
      <c r="T866" s="215"/>
      <c r="V866" s="182"/>
      <c r="W866" s="183"/>
      <c r="X866" s="177"/>
      <c r="Y866" s="177"/>
      <c r="Z866" s="83"/>
      <c r="AA866" s="64"/>
      <c r="AB866" s="4"/>
      <c r="AC866" s="4"/>
      <c r="AD866" s="4"/>
      <c r="AE866" s="4"/>
      <c r="AF866" s="4"/>
      <c r="AG866" s="4"/>
      <c r="AH866" s="4"/>
      <c r="AI866" s="4"/>
      <c r="AJ866" s="4"/>
      <c r="AK866" s="4"/>
      <c r="AL866" s="4"/>
      <c r="AM866" s="4"/>
    </row>
    <row r="867" spans="1:39" s="3" customFormat="1" ht="15">
      <c r="A867" s="62" t="s">
        <v>761</v>
      </c>
      <c r="B867" s="62" t="s">
        <v>412</v>
      </c>
      <c r="C867" s="62"/>
      <c r="D867" s="62" t="s">
        <v>158</v>
      </c>
      <c r="E867" s="10"/>
      <c r="F867" s="10"/>
      <c r="G867" s="7"/>
      <c r="I867" s="62"/>
      <c r="J867" s="47"/>
      <c r="K867" s="109"/>
      <c r="M867" s="62">
        <v>5</v>
      </c>
      <c r="N867" s="214">
        <v>-1748.56</v>
      </c>
      <c r="P867" s="62"/>
      <c r="Q867" s="215"/>
      <c r="S867" s="62"/>
      <c r="T867" s="215"/>
      <c r="V867" s="182"/>
      <c r="W867" s="183"/>
      <c r="X867" s="177"/>
      <c r="Y867" s="177"/>
      <c r="Z867" s="83"/>
      <c r="AA867" s="64"/>
      <c r="AB867" s="4"/>
      <c r="AC867" s="4"/>
      <c r="AD867" s="4"/>
      <c r="AE867" s="4"/>
      <c r="AF867" s="4"/>
      <c r="AG867" s="4"/>
      <c r="AH867" s="4"/>
      <c r="AI867" s="4"/>
      <c r="AJ867" s="4"/>
      <c r="AK867" s="4"/>
      <c r="AL867" s="4"/>
      <c r="AM867" s="4"/>
    </row>
    <row r="868" spans="1:39" s="3" customFormat="1" ht="15">
      <c r="A868" s="62" t="s">
        <v>761</v>
      </c>
      <c r="B868" s="62" t="s">
        <v>142</v>
      </c>
      <c r="C868" s="62"/>
      <c r="D868" s="62" t="s">
        <v>143</v>
      </c>
      <c r="E868" s="10"/>
      <c r="F868" s="10"/>
      <c r="G868" s="7"/>
      <c r="I868" s="62"/>
      <c r="J868" s="47"/>
      <c r="K868" s="109"/>
      <c r="M868" s="62">
        <v>4</v>
      </c>
      <c r="N868" s="214">
        <v>-1378.5</v>
      </c>
      <c r="P868" s="62"/>
      <c r="Q868" s="215"/>
      <c r="S868" s="62"/>
      <c r="T868" s="215"/>
      <c r="V868" s="182"/>
      <c r="W868" s="183"/>
      <c r="X868" s="177"/>
      <c r="Y868" s="177"/>
      <c r="Z868" s="83"/>
      <c r="AA868" s="64"/>
      <c r="AB868" s="4"/>
      <c r="AC868" s="4"/>
      <c r="AD868" s="4"/>
      <c r="AE868" s="4"/>
      <c r="AF868" s="4"/>
      <c r="AG868" s="4"/>
      <c r="AH868" s="4"/>
      <c r="AI868" s="4"/>
      <c r="AJ868" s="4"/>
      <c r="AK868" s="4"/>
      <c r="AL868" s="4"/>
      <c r="AM868" s="4"/>
    </row>
    <row r="869" spans="1:39" s="3" customFormat="1" ht="15">
      <c r="A869" s="62" t="s">
        <v>761</v>
      </c>
      <c r="B869" s="62" t="s">
        <v>144</v>
      </c>
      <c r="C869" s="62"/>
      <c r="D869" s="62" t="s">
        <v>122</v>
      </c>
      <c r="E869" s="10"/>
      <c r="F869" s="10"/>
      <c r="G869" s="7"/>
      <c r="I869" s="62"/>
      <c r="J869" s="47"/>
      <c r="K869" s="109"/>
      <c r="M869" s="62">
        <v>30</v>
      </c>
      <c r="N869" s="214">
        <v>-22360.15</v>
      </c>
      <c r="P869" s="62"/>
      <c r="Q869" s="215"/>
      <c r="S869" s="62"/>
      <c r="T869" s="215"/>
      <c r="V869" s="182"/>
      <c r="W869" s="183"/>
      <c r="X869" s="177"/>
      <c r="Y869" s="177"/>
      <c r="Z869" s="83"/>
      <c r="AA869" s="64"/>
      <c r="AB869" s="4"/>
      <c r="AC869" s="4"/>
      <c r="AD869" s="4"/>
      <c r="AE869" s="4"/>
      <c r="AF869" s="4"/>
      <c r="AG869" s="4"/>
      <c r="AH869" s="4"/>
      <c r="AI869" s="4"/>
      <c r="AJ869" s="4"/>
      <c r="AK869" s="4"/>
      <c r="AL869" s="4"/>
      <c r="AM869" s="4"/>
    </row>
    <row r="870" spans="1:39" s="3" customFormat="1" ht="15">
      <c r="A870" s="62" t="s">
        <v>761</v>
      </c>
      <c r="B870" s="62" t="s">
        <v>145</v>
      </c>
      <c r="C870" s="62"/>
      <c r="D870" s="62" t="s">
        <v>146</v>
      </c>
      <c r="E870" s="10"/>
      <c r="F870" s="10"/>
      <c r="G870" s="7"/>
      <c r="I870" s="62"/>
      <c r="J870" s="47"/>
      <c r="K870" s="109"/>
      <c r="M870" s="62">
        <v>35</v>
      </c>
      <c r="N870" s="214">
        <v>-21477.85</v>
      </c>
      <c r="P870" s="62"/>
      <c r="Q870" s="215"/>
      <c r="S870" s="62"/>
      <c r="T870" s="215"/>
      <c r="V870" s="182"/>
      <c r="W870" s="183"/>
      <c r="X870" s="177"/>
      <c r="Y870" s="177"/>
      <c r="Z870" s="83"/>
      <c r="AA870" s="64"/>
      <c r="AB870" s="4"/>
      <c r="AC870" s="4"/>
      <c r="AD870" s="4"/>
      <c r="AE870" s="4"/>
      <c r="AF870" s="4"/>
      <c r="AG870" s="4"/>
      <c r="AH870" s="4"/>
      <c r="AI870" s="4"/>
      <c r="AJ870" s="4"/>
      <c r="AK870" s="4"/>
      <c r="AL870" s="4"/>
      <c r="AM870" s="4"/>
    </row>
    <row r="871" spans="1:39" s="3" customFormat="1" ht="15">
      <c r="A871" s="62" t="s">
        <v>761</v>
      </c>
      <c r="B871" s="62" t="s">
        <v>145</v>
      </c>
      <c r="C871" s="62"/>
      <c r="D871" s="62" t="s">
        <v>135</v>
      </c>
      <c r="E871" s="10"/>
      <c r="F871" s="10"/>
      <c r="G871" s="7"/>
      <c r="I871" s="62"/>
      <c r="J871" s="47"/>
      <c r="K871" s="109"/>
      <c r="M871" s="62">
        <v>1</v>
      </c>
      <c r="N871" s="214">
        <v>-171.47</v>
      </c>
      <c r="P871" s="62"/>
      <c r="Q871" s="215"/>
      <c r="S871" s="62"/>
      <c r="T871" s="215"/>
      <c r="V871" s="182"/>
      <c r="W871" s="183"/>
      <c r="X871" s="177"/>
      <c r="Y871" s="177"/>
      <c r="Z871" s="83"/>
      <c r="AA871" s="64"/>
      <c r="AB871" s="4"/>
      <c r="AC871" s="4"/>
      <c r="AD871" s="4"/>
      <c r="AE871" s="4"/>
      <c r="AF871" s="4"/>
      <c r="AG871" s="4"/>
      <c r="AH871" s="4"/>
      <c r="AI871" s="4"/>
      <c r="AJ871" s="4"/>
      <c r="AK871" s="4"/>
      <c r="AL871" s="4"/>
      <c r="AM871" s="4"/>
    </row>
    <row r="872" spans="1:39" s="3" customFormat="1" ht="15">
      <c r="A872" s="62" t="s">
        <v>761</v>
      </c>
      <c r="B872" s="62" t="s">
        <v>547</v>
      </c>
      <c r="C872" s="62"/>
      <c r="D872" s="62" t="s">
        <v>100</v>
      </c>
      <c r="E872" s="10"/>
      <c r="F872" s="10"/>
      <c r="G872" s="7"/>
      <c r="I872" s="62"/>
      <c r="J872" s="47"/>
      <c r="K872" s="109"/>
      <c r="M872" s="62">
        <v>2</v>
      </c>
      <c r="N872" s="214">
        <v>-756.72</v>
      </c>
      <c r="P872" s="62"/>
      <c r="Q872" s="215"/>
      <c r="S872" s="62"/>
      <c r="T872" s="215"/>
      <c r="V872" s="182"/>
      <c r="W872" s="183"/>
      <c r="X872" s="177"/>
      <c r="Y872" s="177"/>
      <c r="Z872" s="83"/>
      <c r="AA872" s="64"/>
      <c r="AB872" s="4"/>
      <c r="AC872" s="4"/>
      <c r="AD872" s="4"/>
      <c r="AE872" s="4"/>
      <c r="AF872" s="4"/>
      <c r="AG872" s="4"/>
      <c r="AH872" s="4"/>
      <c r="AI872" s="4"/>
      <c r="AJ872" s="4"/>
      <c r="AK872" s="4"/>
      <c r="AL872" s="4"/>
      <c r="AM872" s="4"/>
    </row>
    <row r="873" spans="1:39" s="3" customFormat="1" ht="15">
      <c r="A873" s="62" t="s">
        <v>761</v>
      </c>
      <c r="B873" s="62" t="s">
        <v>574</v>
      </c>
      <c r="C873" s="62"/>
      <c r="D873" s="62" t="s">
        <v>100</v>
      </c>
      <c r="E873" s="10"/>
      <c r="F873" s="10"/>
      <c r="G873" s="7"/>
      <c r="I873" s="62"/>
      <c r="J873" s="47"/>
      <c r="K873" s="109"/>
      <c r="M873" s="62">
        <v>6</v>
      </c>
      <c r="N873" s="214">
        <v>-2509.9399999999996</v>
      </c>
      <c r="P873" s="62"/>
      <c r="Q873" s="215"/>
      <c r="S873" s="62"/>
      <c r="T873" s="215"/>
      <c r="V873" s="182"/>
      <c r="W873" s="183"/>
      <c r="X873" s="177"/>
      <c r="Y873" s="177"/>
      <c r="Z873" s="83"/>
      <c r="AA873" s="64"/>
      <c r="AB873" s="4"/>
      <c r="AC873" s="4"/>
      <c r="AD873" s="4"/>
      <c r="AE873" s="4"/>
      <c r="AF873" s="4"/>
      <c r="AG873" s="4"/>
      <c r="AH873" s="4"/>
      <c r="AI873" s="4"/>
      <c r="AJ873" s="4"/>
      <c r="AK873" s="4"/>
      <c r="AL873" s="4"/>
      <c r="AM873" s="4"/>
    </row>
    <row r="874" spans="1:39" s="3" customFormat="1" ht="15">
      <c r="A874" s="62" t="s">
        <v>761</v>
      </c>
      <c r="B874" s="62" t="s">
        <v>147</v>
      </c>
      <c r="C874" s="62"/>
      <c r="D874" s="62" t="s">
        <v>148</v>
      </c>
      <c r="E874" s="10"/>
      <c r="F874" s="10"/>
      <c r="G874" s="7"/>
      <c r="I874" s="62"/>
      <c r="J874" s="47"/>
      <c r="K874" s="109"/>
      <c r="M874" s="62">
        <v>43</v>
      </c>
      <c r="N874" s="214">
        <v>-17300.179999999997</v>
      </c>
      <c r="P874" s="62"/>
      <c r="Q874" s="215"/>
      <c r="S874" s="62"/>
      <c r="T874" s="215"/>
      <c r="V874" s="182"/>
      <c r="W874" s="183"/>
      <c r="X874" s="177"/>
      <c r="Y874" s="177"/>
      <c r="Z874" s="83"/>
      <c r="AA874" s="64"/>
      <c r="AB874" s="4"/>
      <c r="AC874" s="4"/>
      <c r="AD874" s="4"/>
      <c r="AE874" s="4"/>
      <c r="AF874" s="4"/>
      <c r="AG874" s="4"/>
      <c r="AH874" s="4"/>
      <c r="AI874" s="4"/>
      <c r="AJ874" s="4"/>
      <c r="AK874" s="4"/>
      <c r="AL874" s="4"/>
      <c r="AM874" s="4"/>
    </row>
    <row r="875" spans="1:39" s="3" customFormat="1" ht="15">
      <c r="A875" s="62" t="s">
        <v>761</v>
      </c>
      <c r="B875" s="62" t="s">
        <v>383</v>
      </c>
      <c r="C875" s="62"/>
      <c r="D875" s="62" t="s">
        <v>105</v>
      </c>
      <c r="E875" s="10"/>
      <c r="F875" s="10"/>
      <c r="G875" s="7"/>
      <c r="I875" s="62"/>
      <c r="J875" s="47"/>
      <c r="K875" s="109"/>
      <c r="M875" s="62">
        <v>39</v>
      </c>
      <c r="N875" s="214">
        <v>-28791.710000000006</v>
      </c>
      <c r="P875" s="62"/>
      <c r="Q875" s="215"/>
      <c r="S875" s="62"/>
      <c r="T875" s="215"/>
      <c r="V875" s="182"/>
      <c r="W875" s="183"/>
      <c r="X875" s="177"/>
      <c r="Y875" s="177"/>
      <c r="Z875" s="83"/>
      <c r="AA875" s="64"/>
      <c r="AB875" s="4"/>
      <c r="AC875" s="4"/>
      <c r="AD875" s="4"/>
      <c r="AE875" s="4"/>
      <c r="AF875" s="4"/>
      <c r="AG875" s="4"/>
      <c r="AH875" s="4"/>
      <c r="AI875" s="4"/>
      <c r="AJ875" s="4"/>
      <c r="AK875" s="4"/>
      <c r="AL875" s="4"/>
      <c r="AM875" s="4"/>
    </row>
    <row r="876" spans="1:39" s="3" customFormat="1" ht="15">
      <c r="A876" s="62" t="s">
        <v>761</v>
      </c>
      <c r="B876" s="62" t="s">
        <v>385</v>
      </c>
      <c r="C876" s="62"/>
      <c r="D876" s="62" t="s">
        <v>386</v>
      </c>
      <c r="E876" s="10"/>
      <c r="F876" s="10"/>
      <c r="G876" s="7"/>
      <c r="I876" s="62"/>
      <c r="J876" s="47"/>
      <c r="K876" s="109"/>
      <c r="M876" s="62">
        <v>6</v>
      </c>
      <c r="N876" s="214">
        <v>-7997.7800000000007</v>
      </c>
      <c r="P876" s="62"/>
      <c r="Q876" s="215"/>
      <c r="S876" s="62"/>
      <c r="T876" s="215"/>
      <c r="V876" s="182"/>
      <c r="W876" s="183"/>
      <c r="X876" s="177"/>
      <c r="Y876" s="177"/>
      <c r="Z876" s="83"/>
      <c r="AA876" s="64"/>
      <c r="AB876" s="4"/>
      <c r="AC876" s="4"/>
      <c r="AD876" s="4"/>
      <c r="AE876" s="4"/>
      <c r="AF876" s="4"/>
      <c r="AG876" s="4"/>
      <c r="AH876" s="4"/>
      <c r="AI876" s="4"/>
      <c r="AJ876" s="4"/>
      <c r="AK876" s="4"/>
      <c r="AL876" s="4"/>
      <c r="AM876" s="4"/>
    </row>
    <row r="877" spans="1:39" s="3" customFormat="1" ht="15">
      <c r="A877" s="62" t="s">
        <v>761</v>
      </c>
      <c r="B877" s="62" t="s">
        <v>550</v>
      </c>
      <c r="C877" s="62"/>
      <c r="D877" s="62" t="s">
        <v>274</v>
      </c>
      <c r="E877" s="10"/>
      <c r="F877" s="10"/>
      <c r="G877" s="7"/>
      <c r="I877" s="62"/>
      <c r="J877" s="47"/>
      <c r="K877" s="109"/>
      <c r="M877" s="62">
        <v>1</v>
      </c>
      <c r="N877" s="214">
        <v>-1713.78</v>
      </c>
      <c r="P877" s="62"/>
      <c r="Q877" s="215"/>
      <c r="S877" s="62"/>
      <c r="T877" s="215"/>
      <c r="V877" s="182"/>
      <c r="W877" s="183"/>
      <c r="X877" s="177"/>
      <c r="Y877" s="177"/>
      <c r="Z877" s="83"/>
      <c r="AA877" s="64"/>
      <c r="AB877" s="4"/>
      <c r="AC877" s="4"/>
      <c r="AD877" s="4"/>
      <c r="AE877" s="4"/>
      <c r="AF877" s="4"/>
      <c r="AG877" s="4"/>
      <c r="AH877" s="4"/>
      <c r="AI877" s="4"/>
      <c r="AJ877" s="4"/>
      <c r="AK877" s="4"/>
      <c r="AL877" s="4"/>
      <c r="AM877" s="4"/>
    </row>
    <row r="878" spans="1:39" s="3" customFormat="1" ht="15">
      <c r="A878" s="62" t="s">
        <v>761</v>
      </c>
      <c r="B878" s="62" t="s">
        <v>387</v>
      </c>
      <c r="C878" s="62"/>
      <c r="D878" s="62" t="s">
        <v>205</v>
      </c>
      <c r="E878" s="10"/>
      <c r="F878" s="10"/>
      <c r="G878" s="7"/>
      <c r="I878" s="62"/>
      <c r="J878" s="47"/>
      <c r="K878" s="109"/>
      <c r="M878" s="62">
        <v>4</v>
      </c>
      <c r="N878" s="214">
        <v>-5344.2999999999993</v>
      </c>
      <c r="P878" s="62"/>
      <c r="Q878" s="215"/>
      <c r="S878" s="62"/>
      <c r="T878" s="215"/>
      <c r="V878" s="182"/>
      <c r="W878" s="183"/>
      <c r="X878" s="177"/>
      <c r="Y878" s="177"/>
      <c r="Z878" s="83"/>
      <c r="AA878" s="64"/>
      <c r="AB878" s="4"/>
      <c r="AC878" s="4"/>
      <c r="AD878" s="4"/>
      <c r="AE878" s="4"/>
      <c r="AF878" s="4"/>
      <c r="AG878" s="4"/>
      <c r="AH878" s="4"/>
      <c r="AI878" s="4"/>
      <c r="AJ878" s="4"/>
      <c r="AK878" s="4"/>
      <c r="AL878" s="4"/>
      <c r="AM878" s="4"/>
    </row>
    <row r="879" spans="1:39" s="3" customFormat="1" ht="15">
      <c r="A879" s="62" t="s">
        <v>761</v>
      </c>
      <c r="B879" s="62" t="s">
        <v>389</v>
      </c>
      <c r="C879" s="62"/>
      <c r="D879" s="62" t="s">
        <v>224</v>
      </c>
      <c r="E879" s="10"/>
      <c r="F879" s="10"/>
      <c r="G879" s="7"/>
      <c r="I879" s="62"/>
      <c r="J879" s="47"/>
      <c r="K879" s="109"/>
      <c r="M879" s="62">
        <v>16</v>
      </c>
      <c r="N879" s="214">
        <v>-7218.0499999999993</v>
      </c>
      <c r="P879" s="62"/>
      <c r="Q879" s="215"/>
      <c r="S879" s="62"/>
      <c r="T879" s="215"/>
      <c r="V879" s="182"/>
      <c r="W879" s="183"/>
      <c r="X879" s="177"/>
      <c r="Y879" s="177"/>
      <c r="Z879" s="83"/>
      <c r="AA879" s="64"/>
      <c r="AB879" s="4"/>
      <c r="AC879" s="4"/>
      <c r="AD879" s="4"/>
      <c r="AE879" s="4"/>
      <c r="AF879" s="4"/>
      <c r="AG879" s="4"/>
      <c r="AH879" s="4"/>
      <c r="AI879" s="4"/>
      <c r="AJ879" s="4"/>
      <c r="AK879" s="4"/>
      <c r="AL879" s="4"/>
      <c r="AM879" s="4"/>
    </row>
    <row r="880" spans="1:39" s="3" customFormat="1" ht="15">
      <c r="A880" s="62" t="s">
        <v>761</v>
      </c>
      <c r="B880" s="62" t="s">
        <v>600</v>
      </c>
      <c r="C880" s="62"/>
      <c r="D880" s="62" t="s">
        <v>166</v>
      </c>
      <c r="E880" s="10"/>
      <c r="F880" s="10"/>
      <c r="G880" s="7"/>
      <c r="I880" s="62"/>
      <c r="J880" s="47"/>
      <c r="K880" s="109"/>
      <c r="M880" s="62">
        <v>6</v>
      </c>
      <c r="N880" s="214">
        <v>-4598.84</v>
      </c>
      <c r="P880" s="62"/>
      <c r="Q880" s="215"/>
      <c r="S880" s="62"/>
      <c r="T880" s="215"/>
      <c r="V880" s="182"/>
      <c r="W880" s="183"/>
      <c r="X880" s="177"/>
      <c r="Y880" s="177"/>
      <c r="Z880" s="83"/>
      <c r="AA880" s="64"/>
      <c r="AB880" s="4"/>
      <c r="AC880" s="4"/>
      <c r="AD880" s="4"/>
      <c r="AE880" s="4"/>
      <c r="AF880" s="4"/>
      <c r="AG880" s="4"/>
      <c r="AH880" s="4"/>
      <c r="AI880" s="4"/>
      <c r="AJ880" s="4"/>
      <c r="AK880" s="4"/>
      <c r="AL880" s="4"/>
      <c r="AM880" s="4"/>
    </row>
    <row r="881" spans="1:39" s="3" customFormat="1" ht="15">
      <c r="A881" s="62" t="s">
        <v>761</v>
      </c>
      <c r="B881" s="62" t="s">
        <v>601</v>
      </c>
      <c r="C881" s="62"/>
      <c r="D881" s="62" t="s">
        <v>110</v>
      </c>
      <c r="E881" s="10"/>
      <c r="F881" s="10"/>
      <c r="G881" s="7"/>
      <c r="I881" s="62"/>
      <c r="J881" s="47"/>
      <c r="K881" s="109"/>
      <c r="M881" s="62">
        <v>7</v>
      </c>
      <c r="N881" s="214">
        <v>-5006.3500000000004</v>
      </c>
      <c r="P881" s="62"/>
      <c r="Q881" s="215"/>
      <c r="S881" s="62"/>
      <c r="T881" s="215"/>
      <c r="V881" s="182"/>
      <c r="W881" s="183"/>
      <c r="X881" s="177"/>
      <c r="Y881" s="177"/>
      <c r="Z881" s="83"/>
      <c r="AA881" s="64"/>
      <c r="AB881" s="4"/>
      <c r="AC881" s="4"/>
      <c r="AD881" s="4"/>
      <c r="AE881" s="4"/>
      <c r="AF881" s="4"/>
      <c r="AG881" s="4"/>
      <c r="AH881" s="4"/>
      <c r="AI881" s="4"/>
      <c r="AJ881" s="4"/>
      <c r="AK881" s="4"/>
      <c r="AL881" s="4"/>
      <c r="AM881" s="4"/>
    </row>
    <row r="882" spans="1:39" s="3" customFormat="1" ht="15">
      <c r="A882" s="62" t="s">
        <v>761</v>
      </c>
      <c r="B882" s="62" t="s">
        <v>390</v>
      </c>
      <c r="C882" s="62"/>
      <c r="D882" s="62" t="s">
        <v>162</v>
      </c>
      <c r="E882" s="10"/>
      <c r="F882" s="10"/>
      <c r="G882" s="7"/>
      <c r="I882" s="62"/>
      <c r="J882" s="47"/>
      <c r="K882" s="109"/>
      <c r="M882" s="62">
        <v>10</v>
      </c>
      <c r="N882" s="214">
        <v>-6395.64</v>
      </c>
      <c r="P882" s="62"/>
      <c r="Q882" s="215"/>
      <c r="S882" s="62"/>
      <c r="T882" s="215"/>
      <c r="V882" s="182"/>
      <c r="W882" s="183"/>
      <c r="X882" s="177"/>
      <c r="Y882" s="177"/>
      <c r="Z882" s="83"/>
      <c r="AA882" s="64"/>
      <c r="AB882" s="4"/>
      <c r="AC882" s="4"/>
      <c r="AD882" s="4"/>
      <c r="AE882" s="4"/>
      <c r="AF882" s="4"/>
      <c r="AG882" s="4"/>
      <c r="AH882" s="4"/>
      <c r="AI882" s="4"/>
      <c r="AJ882" s="4"/>
      <c r="AK882" s="4"/>
      <c r="AL882" s="4"/>
      <c r="AM882" s="4"/>
    </row>
    <row r="883" spans="1:39" s="3" customFormat="1" ht="15">
      <c r="A883" s="62" t="s">
        <v>761</v>
      </c>
      <c r="B883" s="62" t="s">
        <v>558</v>
      </c>
      <c r="C883" s="62"/>
      <c r="D883" s="62" t="s">
        <v>112</v>
      </c>
      <c r="E883" s="10"/>
      <c r="F883" s="10"/>
      <c r="G883" s="7"/>
      <c r="I883" s="62"/>
      <c r="J883" s="47"/>
      <c r="K883" s="109"/>
      <c r="M883" s="62">
        <v>1</v>
      </c>
      <c r="N883" s="214">
        <v>-319.05</v>
      </c>
      <c r="P883" s="62"/>
      <c r="Q883" s="215"/>
      <c r="S883" s="62"/>
      <c r="T883" s="215"/>
      <c r="V883" s="182"/>
      <c r="W883" s="183"/>
      <c r="X883" s="177"/>
      <c r="Y883" s="177"/>
      <c r="Z883" s="83"/>
      <c r="AA883" s="64"/>
      <c r="AB883" s="4"/>
      <c r="AC883" s="4"/>
      <c r="AD883" s="4"/>
      <c r="AE883" s="4"/>
      <c r="AF883" s="4"/>
      <c r="AG883" s="4"/>
      <c r="AH883" s="4"/>
      <c r="AI883" s="4"/>
      <c r="AJ883" s="4"/>
      <c r="AK883" s="4"/>
      <c r="AL883" s="4"/>
      <c r="AM883" s="4"/>
    </row>
    <row r="884" spans="1:39" s="3" customFormat="1" ht="15">
      <c r="A884" s="62" t="s">
        <v>761</v>
      </c>
      <c r="B884" s="62" t="s">
        <v>391</v>
      </c>
      <c r="C884" s="62"/>
      <c r="D884" s="62" t="s">
        <v>197</v>
      </c>
      <c r="E884" s="10"/>
      <c r="F884" s="10"/>
      <c r="G884" s="7"/>
      <c r="I884" s="62"/>
      <c r="J884" s="47"/>
      <c r="K884" s="109"/>
      <c r="M884" s="62">
        <v>7</v>
      </c>
      <c r="N884" s="214">
        <v>-2244.02</v>
      </c>
      <c r="P884" s="62"/>
      <c r="Q884" s="215"/>
      <c r="S884" s="62"/>
      <c r="T884" s="215"/>
      <c r="V884" s="182"/>
      <c r="W884" s="183"/>
      <c r="X884" s="177"/>
      <c r="Y884" s="177"/>
      <c r="Z884" s="83"/>
      <c r="AA884" s="64"/>
      <c r="AB884" s="4"/>
      <c r="AC884" s="4"/>
      <c r="AD884" s="4"/>
      <c r="AE884" s="4"/>
      <c r="AF884" s="4"/>
      <c r="AG884" s="4"/>
      <c r="AH884" s="4"/>
      <c r="AI884" s="4"/>
      <c r="AJ884" s="4"/>
      <c r="AK884" s="4"/>
      <c r="AL884" s="4"/>
      <c r="AM884" s="4"/>
    </row>
    <row r="885" spans="1:39" s="3" customFormat="1" ht="15">
      <c r="A885" s="62" t="s">
        <v>761</v>
      </c>
      <c r="B885" s="62" t="s">
        <v>392</v>
      </c>
      <c r="C885" s="62"/>
      <c r="D885" s="62" t="s">
        <v>122</v>
      </c>
      <c r="E885" s="10"/>
      <c r="F885" s="10"/>
      <c r="G885" s="7"/>
      <c r="I885" s="62"/>
      <c r="J885" s="47"/>
      <c r="K885" s="109"/>
      <c r="M885" s="62">
        <v>7</v>
      </c>
      <c r="N885" s="214">
        <v>-7240.3</v>
      </c>
      <c r="P885" s="62"/>
      <c r="Q885" s="215"/>
      <c r="S885" s="62"/>
      <c r="T885" s="215"/>
      <c r="V885" s="182"/>
      <c r="W885" s="183"/>
      <c r="X885" s="177"/>
      <c r="Y885" s="177"/>
      <c r="Z885" s="83"/>
      <c r="AA885" s="64"/>
      <c r="AB885" s="4"/>
      <c r="AC885" s="4"/>
      <c r="AD885" s="4"/>
      <c r="AE885" s="4"/>
      <c r="AF885" s="4"/>
      <c r="AG885" s="4"/>
      <c r="AH885" s="4"/>
      <c r="AI885" s="4"/>
      <c r="AJ885" s="4"/>
      <c r="AK885" s="4"/>
      <c r="AL885" s="4"/>
      <c r="AM885" s="4"/>
    </row>
    <row r="886" spans="1:39" s="3" customFormat="1" ht="15">
      <c r="A886" s="62" t="s">
        <v>761</v>
      </c>
      <c r="B886" s="62" t="s">
        <v>393</v>
      </c>
      <c r="C886" s="62"/>
      <c r="D886" s="62" t="s">
        <v>150</v>
      </c>
      <c r="E886" s="10"/>
      <c r="F886" s="10"/>
      <c r="G886" s="7"/>
      <c r="I886" s="62"/>
      <c r="J886" s="47"/>
      <c r="K886" s="109"/>
      <c r="M886" s="62">
        <v>3</v>
      </c>
      <c r="N886" s="214">
        <v>-532.03000000000009</v>
      </c>
      <c r="P886" s="62"/>
      <c r="Q886" s="215"/>
      <c r="S886" s="62"/>
      <c r="T886" s="215"/>
      <c r="V886" s="182"/>
      <c r="W886" s="183"/>
      <c r="X886" s="177"/>
      <c r="Y886" s="177"/>
      <c r="Z886" s="83"/>
      <c r="AA886" s="64"/>
      <c r="AB886" s="4"/>
      <c r="AC886" s="4"/>
      <c r="AD886" s="4"/>
      <c r="AE886" s="4"/>
      <c r="AF886" s="4"/>
      <c r="AG886" s="4"/>
      <c r="AH886" s="4"/>
      <c r="AI886" s="4"/>
      <c r="AJ886" s="4"/>
      <c r="AK886" s="4"/>
      <c r="AL886" s="4"/>
      <c r="AM886" s="4"/>
    </row>
    <row r="887" spans="1:39" s="3" customFormat="1" ht="15">
      <c r="A887" s="62" t="s">
        <v>761</v>
      </c>
      <c r="B887" s="62" t="s">
        <v>394</v>
      </c>
      <c r="C887" s="62"/>
      <c r="D887" s="62" t="s">
        <v>119</v>
      </c>
      <c r="E887" s="10"/>
      <c r="F887" s="10"/>
      <c r="G887" s="7"/>
      <c r="I887" s="62"/>
      <c r="J887" s="47"/>
      <c r="K887" s="109"/>
      <c r="M887" s="62">
        <v>1</v>
      </c>
      <c r="N887" s="214">
        <v>-524.57000000000005</v>
      </c>
      <c r="P887" s="62"/>
      <c r="Q887" s="215"/>
      <c r="S887" s="62"/>
      <c r="T887" s="215"/>
      <c r="V887" s="182"/>
      <c r="W887" s="183"/>
      <c r="X887" s="177"/>
      <c r="Y887" s="177"/>
      <c r="Z887" s="83"/>
      <c r="AA887" s="64"/>
      <c r="AB887" s="4"/>
      <c r="AC887" s="4"/>
      <c r="AD887" s="4"/>
      <c r="AE887" s="4"/>
      <c r="AF887" s="4"/>
      <c r="AG887" s="4"/>
      <c r="AH887" s="4"/>
      <c r="AI887" s="4"/>
      <c r="AJ887" s="4"/>
      <c r="AK887" s="4"/>
      <c r="AL887" s="4"/>
      <c r="AM887" s="4"/>
    </row>
    <row r="888" spans="1:39" s="3" customFormat="1" ht="15">
      <c r="A888" s="62" t="s">
        <v>761</v>
      </c>
      <c r="B888" s="62" t="s">
        <v>395</v>
      </c>
      <c r="C888" s="62"/>
      <c r="D888" s="62" t="s">
        <v>396</v>
      </c>
      <c r="E888" s="10"/>
      <c r="F888" s="10"/>
      <c r="G888" s="7"/>
      <c r="I888" s="62"/>
      <c r="J888" s="47"/>
      <c r="K888" s="109"/>
      <c r="M888" s="62">
        <v>9</v>
      </c>
      <c r="N888" s="214">
        <v>-16681.239999999998</v>
      </c>
      <c r="P888" s="62"/>
      <c r="Q888" s="215"/>
      <c r="S888" s="62"/>
      <c r="T888" s="215"/>
      <c r="V888" s="182"/>
      <c r="W888" s="183"/>
      <c r="X888" s="177"/>
      <c r="Y888" s="177"/>
      <c r="Z888" s="83"/>
      <c r="AA888" s="64"/>
      <c r="AB888" s="4"/>
      <c r="AC888" s="4"/>
      <c r="AD888" s="4"/>
      <c r="AE888" s="4"/>
      <c r="AF888" s="4"/>
      <c r="AG888" s="4"/>
      <c r="AH888" s="4"/>
      <c r="AI888" s="4"/>
      <c r="AJ888" s="4"/>
      <c r="AK888" s="4"/>
      <c r="AL888" s="4"/>
      <c r="AM888" s="4"/>
    </row>
    <row r="889" spans="1:39" s="3" customFormat="1" ht="15">
      <c r="A889" s="62" t="s">
        <v>761</v>
      </c>
      <c r="B889" s="62" t="s">
        <v>149</v>
      </c>
      <c r="C889" s="62"/>
      <c r="D889" s="62" t="s">
        <v>150</v>
      </c>
      <c r="E889" s="10"/>
      <c r="F889" s="10"/>
      <c r="G889" s="7"/>
      <c r="I889" s="62"/>
      <c r="J889" s="47"/>
      <c r="K889" s="109"/>
      <c r="M889" s="62">
        <v>33</v>
      </c>
      <c r="N889" s="214">
        <v>-24234.300000000003</v>
      </c>
      <c r="P889" s="62"/>
      <c r="Q889" s="215"/>
      <c r="S889" s="62"/>
      <c r="T889" s="215"/>
      <c r="V889" s="182"/>
      <c r="W889" s="183"/>
      <c r="X889" s="177"/>
      <c r="Y889" s="177"/>
      <c r="Z889" s="83"/>
      <c r="AA889" s="64"/>
      <c r="AB889" s="4"/>
      <c r="AC889" s="4"/>
      <c r="AD889" s="4"/>
      <c r="AE889" s="4"/>
      <c r="AF889" s="4"/>
      <c r="AG889" s="4"/>
      <c r="AH889" s="4"/>
      <c r="AI889" s="4"/>
      <c r="AJ889" s="4"/>
      <c r="AK889" s="4"/>
      <c r="AL889" s="4"/>
      <c r="AM889" s="4"/>
    </row>
    <row r="890" spans="1:39" s="3" customFormat="1" ht="15">
      <c r="A890" s="62" t="s">
        <v>761</v>
      </c>
      <c r="B890" s="62" t="s">
        <v>151</v>
      </c>
      <c r="C890" s="62"/>
      <c r="D890" s="62" t="s">
        <v>150</v>
      </c>
      <c r="E890" s="10"/>
      <c r="F890" s="10"/>
      <c r="G890" s="7"/>
      <c r="I890" s="62"/>
      <c r="J890" s="47"/>
      <c r="K890" s="109"/>
      <c r="M890" s="62">
        <v>12</v>
      </c>
      <c r="N890" s="214">
        <v>-6486.7400000000007</v>
      </c>
      <c r="P890" s="62"/>
      <c r="Q890" s="215"/>
      <c r="S890" s="62"/>
      <c r="T890" s="215"/>
      <c r="V890" s="182"/>
      <c r="W890" s="183"/>
      <c r="X890" s="177"/>
      <c r="Y890" s="177"/>
      <c r="Z890" s="83"/>
      <c r="AA890" s="64"/>
      <c r="AB890" s="4"/>
      <c r="AC890" s="4"/>
      <c r="AD890" s="4"/>
      <c r="AE890" s="4"/>
      <c r="AF890" s="4"/>
      <c r="AG890" s="4"/>
      <c r="AH890" s="4"/>
      <c r="AI890" s="4"/>
      <c r="AJ890" s="4"/>
      <c r="AK890" s="4"/>
      <c r="AL890" s="4"/>
      <c r="AM890" s="4"/>
    </row>
    <row r="891" spans="1:39" s="3" customFormat="1" ht="15">
      <c r="A891" s="62" t="s">
        <v>761</v>
      </c>
      <c r="B891" s="62" t="s">
        <v>152</v>
      </c>
      <c r="C891" s="62"/>
      <c r="D891" s="62" t="s">
        <v>103</v>
      </c>
      <c r="E891" s="10"/>
      <c r="F891" s="10"/>
      <c r="G891" s="7"/>
      <c r="I891" s="62"/>
      <c r="J891" s="47"/>
      <c r="K891" s="109"/>
      <c r="M891" s="62">
        <v>88</v>
      </c>
      <c r="N891" s="214">
        <v>-68965.98</v>
      </c>
      <c r="P891" s="62"/>
      <c r="Q891" s="215"/>
      <c r="S891" s="62"/>
      <c r="T891" s="215"/>
      <c r="V891" s="182"/>
      <c r="W891" s="183"/>
      <c r="X891" s="177"/>
      <c r="Y891" s="177"/>
      <c r="Z891" s="83"/>
      <c r="AA891" s="64"/>
      <c r="AB891" s="4"/>
      <c r="AC891" s="4"/>
      <c r="AD891" s="4"/>
      <c r="AE891" s="4"/>
      <c r="AF891" s="4"/>
      <c r="AG891" s="4"/>
      <c r="AH891" s="4"/>
      <c r="AI891" s="4"/>
      <c r="AJ891" s="4"/>
      <c r="AK891" s="4"/>
      <c r="AL891" s="4"/>
      <c r="AM891" s="4"/>
    </row>
    <row r="892" spans="1:39" s="3" customFormat="1" ht="15">
      <c r="A892" s="62" t="s">
        <v>761</v>
      </c>
      <c r="B892" s="62" t="s">
        <v>397</v>
      </c>
      <c r="C892" s="62"/>
      <c r="D892" s="62" t="s">
        <v>317</v>
      </c>
      <c r="E892" s="10"/>
      <c r="F892" s="10"/>
      <c r="G892" s="7"/>
      <c r="I892" s="62"/>
      <c r="J892" s="47"/>
      <c r="K892" s="109"/>
      <c r="M892" s="62">
        <v>1</v>
      </c>
      <c r="N892" s="214">
        <v>-5000</v>
      </c>
      <c r="P892" s="62"/>
      <c r="Q892" s="215"/>
      <c r="S892" s="62"/>
      <c r="T892" s="215"/>
      <c r="V892" s="182"/>
      <c r="W892" s="183"/>
      <c r="X892" s="177"/>
      <c r="Y892" s="177"/>
      <c r="Z892" s="83"/>
      <c r="AA892" s="64"/>
      <c r="AB892" s="4"/>
      <c r="AC892" s="4"/>
      <c r="AD892" s="4"/>
      <c r="AE892" s="4"/>
      <c r="AF892" s="4"/>
      <c r="AG892" s="4"/>
      <c r="AH892" s="4"/>
      <c r="AI892" s="4"/>
      <c r="AJ892" s="4"/>
      <c r="AK892" s="4"/>
      <c r="AL892" s="4"/>
      <c r="AM892" s="4"/>
    </row>
    <row r="893" spans="1:39" s="3" customFormat="1" ht="15">
      <c r="A893" s="62" t="s">
        <v>761</v>
      </c>
      <c r="B893" s="62" t="s">
        <v>398</v>
      </c>
      <c r="C893" s="62"/>
      <c r="D893" s="62" t="s">
        <v>399</v>
      </c>
      <c r="E893" s="10"/>
      <c r="F893" s="10"/>
      <c r="G893" s="7"/>
      <c r="I893" s="62"/>
      <c r="J893" s="47"/>
      <c r="K893" s="109"/>
      <c r="M893" s="62">
        <v>1</v>
      </c>
      <c r="N893" s="214">
        <v>-370.17</v>
      </c>
      <c r="P893" s="62"/>
      <c r="Q893" s="215"/>
      <c r="S893" s="62"/>
      <c r="T893" s="215"/>
      <c r="V893" s="182"/>
      <c r="W893" s="183"/>
      <c r="X893" s="177"/>
      <c r="Y893" s="177"/>
      <c r="Z893" s="83"/>
      <c r="AA893" s="64"/>
      <c r="AB893" s="4"/>
      <c r="AC893" s="4"/>
      <c r="AD893" s="4"/>
      <c r="AE893" s="4"/>
      <c r="AF893" s="4"/>
      <c r="AG893" s="4"/>
      <c r="AH893" s="4"/>
      <c r="AI893" s="4"/>
      <c r="AJ893" s="4"/>
      <c r="AK893" s="4"/>
      <c r="AL893" s="4"/>
      <c r="AM893" s="4"/>
    </row>
    <row r="894" spans="1:39" s="3" customFormat="1" ht="15">
      <c r="A894" s="62" t="s">
        <v>761</v>
      </c>
      <c r="B894" s="62" t="s">
        <v>153</v>
      </c>
      <c r="C894" s="62"/>
      <c r="D894" s="62" t="s">
        <v>98</v>
      </c>
      <c r="E894" s="10"/>
      <c r="F894" s="10"/>
      <c r="G894" s="7"/>
      <c r="I894" s="62"/>
      <c r="J894" s="47"/>
      <c r="K894" s="109"/>
      <c r="M894" s="62">
        <v>22</v>
      </c>
      <c r="N894" s="214">
        <v>-10538.93</v>
      </c>
      <c r="P894" s="62"/>
      <c r="Q894" s="215"/>
      <c r="S894" s="62"/>
      <c r="T894" s="215"/>
      <c r="V894" s="182"/>
      <c r="W894" s="183"/>
      <c r="X894" s="177"/>
      <c r="Y894" s="177"/>
      <c r="Z894" s="83"/>
      <c r="AA894" s="64"/>
      <c r="AB894" s="4"/>
      <c r="AC894" s="4"/>
      <c r="AD894" s="4"/>
      <c r="AE894" s="4"/>
      <c r="AF894" s="4"/>
      <c r="AG894" s="4"/>
      <c r="AH894" s="4"/>
      <c r="AI894" s="4"/>
      <c r="AJ894" s="4"/>
      <c r="AK894" s="4"/>
      <c r="AL894" s="4"/>
      <c r="AM894" s="4"/>
    </row>
    <row r="895" spans="1:39" s="3" customFormat="1" ht="15">
      <c r="A895" s="62" t="s">
        <v>761</v>
      </c>
      <c r="B895" s="62" t="s">
        <v>400</v>
      </c>
      <c r="C895" s="62"/>
      <c r="D895" s="62" t="s">
        <v>335</v>
      </c>
      <c r="E895" s="10"/>
      <c r="F895" s="10"/>
      <c r="G895" s="7"/>
      <c r="I895" s="62"/>
      <c r="J895" s="47"/>
      <c r="K895" s="109"/>
      <c r="M895" s="62">
        <v>15</v>
      </c>
      <c r="N895" s="214">
        <v>-2733.73</v>
      </c>
      <c r="P895" s="62"/>
      <c r="Q895" s="215"/>
      <c r="S895" s="62"/>
      <c r="T895" s="215"/>
      <c r="V895" s="182"/>
      <c r="W895" s="183"/>
      <c r="X895" s="177"/>
      <c r="Y895" s="177"/>
      <c r="Z895" s="83"/>
      <c r="AA895" s="64"/>
      <c r="AB895" s="4"/>
      <c r="AC895" s="4"/>
      <c r="AD895" s="4"/>
      <c r="AE895" s="4"/>
      <c r="AF895" s="4"/>
      <c r="AG895" s="4"/>
      <c r="AH895" s="4"/>
      <c r="AI895" s="4"/>
      <c r="AJ895" s="4"/>
      <c r="AK895" s="4"/>
      <c r="AL895" s="4"/>
      <c r="AM895" s="4"/>
    </row>
    <row r="896" spans="1:39" s="3" customFormat="1" ht="15">
      <c r="A896" s="115"/>
      <c r="B896" s="115"/>
      <c r="C896" s="115"/>
      <c r="D896" s="115"/>
      <c r="E896" s="10"/>
      <c r="F896" s="10"/>
      <c r="G896" s="7"/>
      <c r="I896" s="62"/>
      <c r="J896" s="47"/>
      <c r="K896" s="109"/>
      <c r="M896" s="62"/>
      <c r="N896" s="214"/>
      <c r="P896" s="62"/>
      <c r="Q896" s="215"/>
      <c r="S896" s="62"/>
      <c r="T896" s="215"/>
      <c r="V896" s="182"/>
      <c r="W896" s="183"/>
      <c r="X896" s="177"/>
      <c r="Y896" s="177"/>
      <c r="Z896" s="83"/>
      <c r="AA896" s="64"/>
      <c r="AB896" s="4"/>
      <c r="AC896" s="4"/>
      <c r="AD896" s="4"/>
      <c r="AE896" s="4"/>
      <c r="AF896" s="4"/>
      <c r="AG896" s="4"/>
      <c r="AH896" s="4"/>
      <c r="AI896" s="4"/>
      <c r="AJ896" s="4"/>
      <c r="AK896" s="4"/>
      <c r="AL896" s="4"/>
      <c r="AM896" s="4"/>
    </row>
    <row r="897" spans="1:39" s="3" customFormat="1" ht="15">
      <c r="A897" s="83" t="s">
        <v>766</v>
      </c>
      <c r="B897" s="83" t="s">
        <v>691</v>
      </c>
      <c r="C897" s="83"/>
      <c r="D897" s="83" t="s">
        <v>691</v>
      </c>
      <c r="E897" s="10"/>
      <c r="F897" s="10"/>
      <c r="G897" s="7"/>
      <c r="I897" s="62"/>
      <c r="J897" s="47"/>
      <c r="K897" s="109"/>
      <c r="M897" s="62">
        <v>1</v>
      </c>
      <c r="N897" s="214">
        <v>-475.43</v>
      </c>
      <c r="P897" s="62">
        <v>1</v>
      </c>
      <c r="Q897" s="215">
        <v>-604.14</v>
      </c>
      <c r="S897" s="62"/>
      <c r="T897" s="215"/>
      <c r="V897" s="182"/>
      <c r="W897" s="183"/>
      <c r="X897" s="177"/>
      <c r="Y897" s="177"/>
      <c r="Z897" s="83"/>
      <c r="AA897" s="64"/>
      <c r="AB897" s="4"/>
      <c r="AC897" s="4"/>
      <c r="AD897" s="4"/>
      <c r="AE897" s="4"/>
      <c r="AF897" s="4"/>
      <c r="AG897" s="4"/>
      <c r="AH897" s="4"/>
      <c r="AI897" s="4"/>
      <c r="AJ897" s="4"/>
      <c r="AK897" s="4"/>
      <c r="AL897" s="4"/>
      <c r="AM897" s="4"/>
    </row>
    <row r="898" spans="1:39" s="3" customFormat="1" ht="15">
      <c r="A898" s="83" t="s">
        <v>766</v>
      </c>
      <c r="B898" s="83" t="s">
        <v>88</v>
      </c>
      <c r="C898" s="83"/>
      <c r="D898" s="83" t="s">
        <v>89</v>
      </c>
      <c r="E898" s="10"/>
      <c r="F898" s="10"/>
      <c r="G898" s="7"/>
      <c r="I898" s="62"/>
      <c r="J898" s="47"/>
      <c r="K898" s="109"/>
      <c r="M898" s="62">
        <v>7</v>
      </c>
      <c r="N898" s="214">
        <v>-4406.67</v>
      </c>
      <c r="P898" s="62">
        <v>4</v>
      </c>
      <c r="Q898" s="215">
        <v>-3160.92</v>
      </c>
      <c r="S898" s="62"/>
      <c r="T898" s="215"/>
      <c r="V898" s="182"/>
      <c r="W898" s="183"/>
      <c r="X898" s="177"/>
      <c r="Y898" s="177"/>
      <c r="Z898" s="83"/>
      <c r="AA898" s="64"/>
      <c r="AB898" s="4"/>
      <c r="AC898" s="4"/>
      <c r="AD898" s="4"/>
      <c r="AE898" s="4"/>
      <c r="AF898" s="4"/>
      <c r="AG898" s="4"/>
      <c r="AH898" s="4"/>
      <c r="AI898" s="4"/>
      <c r="AJ898" s="4"/>
      <c r="AK898" s="4"/>
      <c r="AL898" s="4"/>
      <c r="AM898" s="4"/>
    </row>
    <row r="899" spans="1:39" s="3" customFormat="1" ht="15">
      <c r="A899" s="83" t="s">
        <v>766</v>
      </c>
      <c r="B899" s="83" t="s">
        <v>91</v>
      </c>
      <c r="C899" s="83"/>
      <c r="D899" s="83" t="s">
        <v>92</v>
      </c>
      <c r="E899" s="10"/>
      <c r="F899" s="10"/>
      <c r="G899" s="7"/>
      <c r="I899" s="62"/>
      <c r="J899" s="47"/>
      <c r="K899" s="109"/>
      <c r="M899" s="62">
        <v>23</v>
      </c>
      <c r="N899" s="214">
        <v>-14826.699999999997</v>
      </c>
      <c r="P899" s="62">
        <v>20</v>
      </c>
      <c r="Q899" s="215">
        <v>-15014.310000000003</v>
      </c>
      <c r="S899" s="62"/>
      <c r="T899" s="215"/>
      <c r="V899" s="182"/>
      <c r="W899" s="183"/>
      <c r="X899" s="177"/>
      <c r="Y899" s="177"/>
      <c r="Z899" s="83"/>
      <c r="AA899" s="64"/>
      <c r="AB899" s="4"/>
      <c r="AC899" s="4"/>
      <c r="AD899" s="4"/>
      <c r="AE899" s="4"/>
      <c r="AF899" s="4"/>
      <c r="AG899" s="4"/>
      <c r="AH899" s="4"/>
      <c r="AI899" s="4"/>
      <c r="AJ899" s="4"/>
      <c r="AK899" s="4"/>
      <c r="AL899" s="4"/>
      <c r="AM899" s="4"/>
    </row>
    <row r="900" spans="1:39" s="3" customFormat="1" ht="15">
      <c r="A900" s="83" t="s">
        <v>766</v>
      </c>
      <c r="B900" s="83" t="s">
        <v>181</v>
      </c>
      <c r="C900" s="83"/>
      <c r="D900" s="83" t="s">
        <v>182</v>
      </c>
      <c r="E900" s="10"/>
      <c r="F900" s="10"/>
      <c r="G900" s="7"/>
      <c r="I900" s="62"/>
      <c r="J900" s="47"/>
      <c r="K900" s="109"/>
      <c r="M900" s="62"/>
      <c r="N900" s="214"/>
      <c r="P900" s="62">
        <v>1</v>
      </c>
      <c r="Q900" s="215">
        <v>-128.05000000000001</v>
      </c>
      <c r="S900" s="62"/>
      <c r="T900" s="215"/>
      <c r="V900" s="182"/>
      <c r="W900" s="183"/>
      <c r="X900" s="177"/>
      <c r="Y900" s="177"/>
      <c r="Z900" s="83"/>
      <c r="AA900" s="64"/>
      <c r="AB900" s="4"/>
      <c r="AC900" s="4"/>
      <c r="AD900" s="4"/>
      <c r="AE900" s="4"/>
      <c r="AF900" s="4"/>
      <c r="AG900" s="4"/>
      <c r="AH900" s="4"/>
      <c r="AI900" s="4"/>
      <c r="AJ900" s="4"/>
      <c r="AK900" s="4"/>
      <c r="AL900" s="4"/>
      <c r="AM900" s="4"/>
    </row>
    <row r="901" spans="1:39" s="3" customFormat="1" ht="15">
      <c r="A901" s="83" t="s">
        <v>766</v>
      </c>
      <c r="B901" s="83" t="s">
        <v>208</v>
      </c>
      <c r="C901" s="83"/>
      <c r="D901" s="83" t="s">
        <v>209</v>
      </c>
      <c r="E901" s="10"/>
      <c r="F901" s="10"/>
      <c r="G901" s="7"/>
      <c r="I901" s="62"/>
      <c r="J901" s="47"/>
      <c r="K901" s="109"/>
      <c r="M901" s="62"/>
      <c r="N901" s="214"/>
      <c r="P901" s="62">
        <v>2</v>
      </c>
      <c r="Q901" s="215">
        <v>-2755.6</v>
      </c>
      <c r="S901" s="62"/>
      <c r="T901" s="215"/>
      <c r="V901" s="182"/>
      <c r="W901" s="183"/>
      <c r="X901" s="177"/>
      <c r="Y901" s="177"/>
      <c r="Z901" s="83"/>
      <c r="AA901" s="64"/>
      <c r="AB901" s="4"/>
      <c r="AC901" s="4"/>
      <c r="AD901" s="4"/>
      <c r="AE901" s="4"/>
      <c r="AF901" s="4"/>
      <c r="AG901" s="4"/>
      <c r="AH901" s="4"/>
      <c r="AI901" s="4"/>
      <c r="AJ901" s="4"/>
      <c r="AK901" s="4"/>
      <c r="AL901" s="4"/>
      <c r="AM901" s="4"/>
    </row>
    <row r="902" spans="1:39" s="3" customFormat="1" ht="15">
      <c r="A902" s="83" t="s">
        <v>766</v>
      </c>
      <c r="B902" s="83" t="s">
        <v>106</v>
      </c>
      <c r="C902" s="83"/>
      <c r="D902" s="83" t="s">
        <v>107</v>
      </c>
      <c r="E902" s="10"/>
      <c r="F902" s="10"/>
      <c r="G902" s="7"/>
      <c r="I902" s="62"/>
      <c r="J902" s="47"/>
      <c r="K902" s="109"/>
      <c r="M902" s="62"/>
      <c r="N902" s="214"/>
      <c r="P902" s="62">
        <v>4</v>
      </c>
      <c r="Q902" s="215">
        <v>-6520.1</v>
      </c>
      <c r="S902" s="62"/>
      <c r="T902" s="215"/>
      <c r="V902" s="182"/>
      <c r="W902" s="183"/>
      <c r="X902" s="177"/>
      <c r="Y902" s="177"/>
      <c r="Z902" s="83"/>
      <c r="AA902" s="64"/>
      <c r="AB902" s="4"/>
      <c r="AC902" s="4"/>
      <c r="AD902" s="4"/>
      <c r="AE902" s="4"/>
      <c r="AF902" s="4"/>
      <c r="AG902" s="4"/>
      <c r="AH902" s="4"/>
      <c r="AI902" s="4"/>
      <c r="AJ902" s="4"/>
      <c r="AK902" s="4"/>
      <c r="AL902" s="4"/>
      <c r="AM902" s="4"/>
    </row>
    <row r="903" spans="1:39" s="3" customFormat="1" ht="15">
      <c r="A903" s="83" t="s">
        <v>766</v>
      </c>
      <c r="B903" s="83" t="s">
        <v>108</v>
      </c>
      <c r="C903" s="83"/>
      <c r="D903" s="83" t="s">
        <v>94</v>
      </c>
      <c r="E903" s="10"/>
      <c r="F903" s="10"/>
      <c r="G903" s="7"/>
      <c r="I903" s="62"/>
      <c r="J903" s="47"/>
      <c r="K903" s="109"/>
      <c r="M903" s="62">
        <v>5</v>
      </c>
      <c r="N903" s="214">
        <v>-4845.7199999999993</v>
      </c>
      <c r="P903" s="62">
        <v>7</v>
      </c>
      <c r="Q903" s="215">
        <v>-2053.91</v>
      </c>
      <c r="S903" s="62"/>
      <c r="T903" s="215"/>
      <c r="V903" s="182"/>
      <c r="W903" s="183"/>
      <c r="X903" s="177"/>
      <c r="Y903" s="177"/>
      <c r="Z903" s="83"/>
      <c r="AA903" s="64"/>
      <c r="AB903" s="4"/>
      <c r="AC903" s="4"/>
      <c r="AD903" s="4"/>
      <c r="AE903" s="4"/>
      <c r="AF903" s="4"/>
      <c r="AG903" s="4"/>
      <c r="AH903" s="4"/>
      <c r="AI903" s="4"/>
      <c r="AJ903" s="4"/>
      <c r="AK903" s="4"/>
      <c r="AL903" s="4"/>
      <c r="AM903" s="4"/>
    </row>
    <row r="904" spans="1:39" s="3" customFormat="1" ht="15">
      <c r="A904" s="83" t="s">
        <v>766</v>
      </c>
      <c r="B904" s="83" t="s">
        <v>250</v>
      </c>
      <c r="C904" s="83"/>
      <c r="D904" s="83" t="s">
        <v>89</v>
      </c>
      <c r="E904" s="10"/>
      <c r="F904" s="10"/>
      <c r="G904" s="7"/>
      <c r="I904" s="62"/>
      <c r="J904" s="47"/>
      <c r="K904" s="109"/>
      <c r="M904" s="62">
        <v>1</v>
      </c>
      <c r="N904" s="214">
        <v>-378.39</v>
      </c>
      <c r="P904" s="62"/>
      <c r="Q904" s="215"/>
      <c r="S904" s="62"/>
      <c r="T904" s="215"/>
      <c r="V904" s="182"/>
      <c r="W904" s="183"/>
      <c r="X904" s="177"/>
      <c r="Y904" s="177"/>
      <c r="Z904" s="83"/>
      <c r="AA904" s="64"/>
      <c r="AB904" s="4"/>
      <c r="AC904" s="4"/>
      <c r="AD904" s="4"/>
      <c r="AE904" s="4"/>
      <c r="AF904" s="4"/>
      <c r="AG904" s="4"/>
      <c r="AH904" s="4"/>
      <c r="AI904" s="4"/>
      <c r="AJ904" s="4"/>
      <c r="AK904" s="4"/>
      <c r="AL904" s="4"/>
      <c r="AM904" s="4"/>
    </row>
    <row r="905" spans="1:39" s="3" customFormat="1" ht="15">
      <c r="A905" s="83" t="s">
        <v>766</v>
      </c>
      <c r="B905" s="83" t="s">
        <v>250</v>
      </c>
      <c r="C905" s="83"/>
      <c r="D905" s="83" t="s">
        <v>90</v>
      </c>
      <c r="E905" s="10"/>
      <c r="F905" s="10"/>
      <c r="G905" s="7"/>
      <c r="I905" s="62"/>
      <c r="J905" s="47"/>
      <c r="K905" s="109"/>
      <c r="M905" s="62">
        <v>8</v>
      </c>
      <c r="N905" s="214">
        <v>-8105.9900000000007</v>
      </c>
      <c r="P905" s="62">
        <v>1</v>
      </c>
      <c r="Q905" s="215">
        <v>-547.98</v>
      </c>
      <c r="S905" s="62"/>
      <c r="T905" s="215"/>
      <c r="V905" s="182"/>
      <c r="W905" s="183"/>
      <c r="X905" s="177"/>
      <c r="Y905" s="177"/>
      <c r="Z905" s="83"/>
      <c r="AA905" s="64"/>
      <c r="AB905" s="4"/>
      <c r="AC905" s="4"/>
      <c r="AD905" s="4"/>
      <c r="AE905" s="4"/>
      <c r="AF905" s="4"/>
      <c r="AG905" s="4"/>
      <c r="AH905" s="4"/>
      <c r="AI905" s="4"/>
      <c r="AJ905" s="4"/>
      <c r="AK905" s="4"/>
      <c r="AL905" s="4"/>
      <c r="AM905" s="4"/>
    </row>
    <row r="906" spans="1:39" s="3" customFormat="1" ht="15">
      <c r="A906" s="83" t="s">
        <v>766</v>
      </c>
      <c r="B906" s="83" t="s">
        <v>254</v>
      </c>
      <c r="C906" s="83"/>
      <c r="D906" s="83" t="s">
        <v>255</v>
      </c>
      <c r="E906" s="10"/>
      <c r="F906" s="10"/>
      <c r="G906" s="7"/>
      <c r="I906" s="62"/>
      <c r="J906" s="47"/>
      <c r="K906" s="109"/>
      <c r="M906" s="62"/>
      <c r="N906" s="214"/>
      <c r="P906" s="62">
        <v>1</v>
      </c>
      <c r="Q906" s="215">
        <v>-581.19000000000005</v>
      </c>
      <c r="S906" s="62"/>
      <c r="T906" s="215"/>
      <c r="V906" s="182"/>
      <c r="W906" s="183"/>
      <c r="X906" s="177"/>
      <c r="Y906" s="177"/>
      <c r="Z906" s="83"/>
      <c r="AA906" s="64"/>
      <c r="AB906" s="4"/>
      <c r="AC906" s="4"/>
      <c r="AD906" s="4"/>
      <c r="AE906" s="4"/>
      <c r="AF906" s="4"/>
      <c r="AG906" s="4"/>
      <c r="AH906" s="4"/>
      <c r="AI906" s="4"/>
      <c r="AJ906" s="4"/>
      <c r="AK906" s="4"/>
      <c r="AL906" s="4"/>
      <c r="AM906" s="4"/>
    </row>
    <row r="907" spans="1:39" s="3" customFormat="1" ht="15">
      <c r="A907" s="83" t="s">
        <v>766</v>
      </c>
      <c r="B907" s="83" t="s">
        <v>267</v>
      </c>
      <c r="C907" s="83"/>
      <c r="D907" s="83" t="s">
        <v>164</v>
      </c>
      <c r="E907" s="10"/>
      <c r="F907" s="10"/>
      <c r="G907" s="7"/>
      <c r="I907" s="62"/>
      <c r="J907" s="47"/>
      <c r="K907" s="109"/>
      <c r="M907" s="62"/>
      <c r="N907" s="214"/>
      <c r="P907" s="62">
        <v>2</v>
      </c>
      <c r="Q907" s="215">
        <v>-1188.49</v>
      </c>
      <c r="S907" s="62"/>
      <c r="T907" s="215"/>
      <c r="V907" s="182"/>
      <c r="W907" s="183"/>
      <c r="X907" s="177"/>
      <c r="Y907" s="177"/>
      <c r="Z907" s="83"/>
      <c r="AA907" s="64"/>
      <c r="AB907" s="4"/>
      <c r="AC907" s="4"/>
      <c r="AD907" s="4"/>
      <c r="AE907" s="4"/>
      <c r="AF907" s="4"/>
      <c r="AG907" s="4"/>
      <c r="AH907" s="4"/>
      <c r="AI907" s="4"/>
      <c r="AJ907" s="4"/>
      <c r="AK907" s="4"/>
      <c r="AL907" s="4"/>
      <c r="AM907" s="4"/>
    </row>
    <row r="908" spans="1:39" s="3" customFormat="1" ht="15">
      <c r="A908" s="83" t="s">
        <v>766</v>
      </c>
      <c r="B908" s="83" t="s">
        <v>290</v>
      </c>
      <c r="C908" s="83"/>
      <c r="D908" s="83" t="s">
        <v>291</v>
      </c>
      <c r="E908" s="10"/>
      <c r="F908" s="10"/>
      <c r="G908" s="7"/>
      <c r="I908" s="62"/>
      <c r="J908" s="47"/>
      <c r="K908" s="109"/>
      <c r="M908" s="62"/>
      <c r="N908" s="214"/>
      <c r="P908" s="62">
        <v>1</v>
      </c>
      <c r="Q908" s="215">
        <v>-2071.96</v>
      </c>
      <c r="S908" s="62"/>
      <c r="T908" s="215"/>
      <c r="V908" s="182"/>
      <c r="W908" s="183"/>
      <c r="X908" s="177"/>
      <c r="Y908" s="177"/>
      <c r="Z908" s="83"/>
      <c r="AA908" s="64"/>
      <c r="AB908" s="4"/>
      <c r="AC908" s="4"/>
      <c r="AD908" s="4"/>
      <c r="AE908" s="4"/>
      <c r="AF908" s="4"/>
      <c r="AG908" s="4"/>
      <c r="AH908" s="4"/>
      <c r="AI908" s="4"/>
      <c r="AJ908" s="4"/>
      <c r="AK908" s="4"/>
      <c r="AL908" s="4"/>
      <c r="AM908" s="4"/>
    </row>
    <row r="909" spans="1:39" s="3" customFormat="1" ht="15">
      <c r="A909" s="83" t="s">
        <v>766</v>
      </c>
      <c r="B909" s="83" t="s">
        <v>116</v>
      </c>
      <c r="C909" s="83"/>
      <c r="D909" s="83" t="s">
        <v>117</v>
      </c>
      <c r="E909" s="10"/>
      <c r="F909" s="10"/>
      <c r="G909" s="7"/>
      <c r="I909" s="62"/>
      <c r="J909" s="47"/>
      <c r="K909" s="109"/>
      <c r="M909" s="62">
        <v>1</v>
      </c>
      <c r="N909" s="214">
        <v>-299.76</v>
      </c>
      <c r="P909" s="62">
        <v>3</v>
      </c>
      <c r="Q909" s="215">
        <v>-1019.82</v>
      </c>
      <c r="S909" s="62"/>
      <c r="T909" s="215"/>
      <c r="V909" s="182"/>
      <c r="W909" s="183"/>
      <c r="X909" s="177"/>
      <c r="Y909" s="177"/>
      <c r="Z909" s="83"/>
      <c r="AA909" s="64"/>
      <c r="AB909" s="4"/>
      <c r="AC909" s="4"/>
      <c r="AD909" s="4"/>
      <c r="AE909" s="4"/>
      <c r="AF909" s="4"/>
      <c r="AG909" s="4"/>
      <c r="AH909" s="4"/>
      <c r="AI909" s="4"/>
      <c r="AJ909" s="4"/>
      <c r="AK909" s="4"/>
      <c r="AL909" s="4"/>
      <c r="AM909" s="4"/>
    </row>
    <row r="910" spans="1:39" s="3" customFormat="1" ht="15">
      <c r="A910" s="83" t="s">
        <v>766</v>
      </c>
      <c r="B910" s="83" t="s">
        <v>118</v>
      </c>
      <c r="C910" s="83"/>
      <c r="D910" s="83" t="s">
        <v>119</v>
      </c>
      <c r="E910" s="10"/>
      <c r="F910" s="10"/>
      <c r="G910" s="7"/>
      <c r="I910" s="62"/>
      <c r="J910" s="47"/>
      <c r="K910" s="109"/>
      <c r="M910" s="62">
        <v>12</v>
      </c>
      <c r="N910" s="214">
        <v>-26320.42</v>
      </c>
      <c r="P910" s="62">
        <v>8</v>
      </c>
      <c r="Q910" s="215">
        <v>-1735.7999999999995</v>
      </c>
      <c r="S910" s="62"/>
      <c r="T910" s="215"/>
      <c r="V910" s="182"/>
      <c r="W910" s="183"/>
      <c r="X910" s="177"/>
      <c r="Y910" s="177"/>
      <c r="Z910" s="83"/>
      <c r="AA910" s="64"/>
      <c r="AB910" s="4"/>
      <c r="AC910" s="4"/>
      <c r="AD910" s="4"/>
      <c r="AE910" s="4"/>
      <c r="AF910" s="4"/>
      <c r="AG910" s="4"/>
      <c r="AH910" s="4"/>
      <c r="AI910" s="4"/>
      <c r="AJ910" s="4"/>
      <c r="AK910" s="4"/>
      <c r="AL910" s="4"/>
      <c r="AM910" s="4"/>
    </row>
    <row r="911" spans="1:39" s="3" customFormat="1" ht="15">
      <c r="A911" s="83" t="s">
        <v>766</v>
      </c>
      <c r="B911" s="83" t="s">
        <v>303</v>
      </c>
      <c r="C911" s="83"/>
      <c r="D911" s="83" t="s">
        <v>304</v>
      </c>
      <c r="E911" s="10"/>
      <c r="F911" s="10"/>
      <c r="G911" s="7"/>
      <c r="I911" s="62"/>
      <c r="J911" s="47"/>
      <c r="K911" s="109"/>
      <c r="M911" s="62">
        <v>1</v>
      </c>
      <c r="N911" s="214">
        <v>-1720.52</v>
      </c>
      <c r="P911" s="62"/>
      <c r="Q911" s="215"/>
      <c r="S911" s="62"/>
      <c r="T911" s="215"/>
      <c r="V911" s="182"/>
      <c r="W911" s="183"/>
      <c r="X911" s="177"/>
      <c r="Y911" s="177"/>
      <c r="Z911" s="83"/>
      <c r="AA911" s="64"/>
      <c r="AB911" s="4"/>
      <c r="AC911" s="4"/>
      <c r="AD911" s="4"/>
      <c r="AE911" s="4"/>
      <c r="AF911" s="4"/>
      <c r="AG911" s="4"/>
      <c r="AH911" s="4"/>
      <c r="AI911" s="4"/>
      <c r="AJ911" s="4"/>
      <c r="AK911" s="4"/>
      <c r="AL911" s="4"/>
      <c r="AM911" s="4"/>
    </row>
    <row r="912" spans="1:39" s="3" customFormat="1" ht="15">
      <c r="A912" s="83" t="s">
        <v>766</v>
      </c>
      <c r="B912" s="83" t="s">
        <v>308</v>
      </c>
      <c r="C912" s="83"/>
      <c r="D912" s="83" t="s">
        <v>309</v>
      </c>
      <c r="E912" s="10"/>
      <c r="F912" s="10"/>
      <c r="G912" s="7"/>
      <c r="I912" s="62"/>
      <c r="J912" s="47"/>
      <c r="K912" s="109"/>
      <c r="M912" s="62"/>
      <c r="N912" s="214"/>
      <c r="P912" s="62">
        <v>1</v>
      </c>
      <c r="Q912" s="215">
        <v>-1480.93</v>
      </c>
      <c r="S912" s="62"/>
      <c r="T912" s="215"/>
      <c r="V912" s="182"/>
      <c r="W912" s="183"/>
      <c r="X912" s="177"/>
      <c r="Y912" s="177"/>
      <c r="Z912" s="83"/>
      <c r="AA912" s="64"/>
      <c r="AB912" s="4"/>
      <c r="AC912" s="4"/>
      <c r="AD912" s="4"/>
      <c r="AE912" s="4"/>
      <c r="AF912" s="4"/>
      <c r="AG912" s="4"/>
      <c r="AH912" s="4"/>
      <c r="AI912" s="4"/>
      <c r="AJ912" s="4"/>
      <c r="AK912" s="4"/>
      <c r="AL912" s="4"/>
      <c r="AM912" s="4"/>
    </row>
    <row r="913" spans="1:39" s="3" customFormat="1" ht="15">
      <c r="A913" s="83" t="s">
        <v>766</v>
      </c>
      <c r="B913" s="83" t="s">
        <v>316</v>
      </c>
      <c r="C913" s="83"/>
      <c r="D913" s="83" t="s">
        <v>317</v>
      </c>
      <c r="E913" s="10"/>
      <c r="F913" s="10"/>
      <c r="G913" s="7"/>
      <c r="I913" s="62"/>
      <c r="J913" s="47"/>
      <c r="K913" s="109"/>
      <c r="M913" s="62"/>
      <c r="N913" s="214"/>
      <c r="P913" s="62">
        <v>1</v>
      </c>
      <c r="Q913" s="215">
        <v>-1321.14</v>
      </c>
      <c r="S913" s="62"/>
      <c r="T913" s="215"/>
      <c r="V913" s="182"/>
      <c r="W913" s="183"/>
      <c r="X913" s="177"/>
      <c r="Y913" s="177"/>
      <c r="Z913" s="83"/>
      <c r="AA913" s="64"/>
      <c r="AB913" s="4"/>
      <c r="AC913" s="4"/>
      <c r="AD913" s="4"/>
      <c r="AE913" s="4"/>
      <c r="AF913" s="4"/>
      <c r="AG913" s="4"/>
      <c r="AH913" s="4"/>
      <c r="AI913" s="4"/>
      <c r="AJ913" s="4"/>
      <c r="AK913" s="4"/>
      <c r="AL913" s="4"/>
      <c r="AM913" s="4"/>
    </row>
    <row r="914" spans="1:39" s="3" customFormat="1" ht="15">
      <c r="A914" s="83" t="s">
        <v>766</v>
      </c>
      <c r="B914" s="83" t="s">
        <v>326</v>
      </c>
      <c r="C914" s="83"/>
      <c r="D914" s="83" t="s">
        <v>327</v>
      </c>
      <c r="E914" s="10"/>
      <c r="F914" s="10"/>
      <c r="G914" s="7"/>
      <c r="I914" s="62"/>
      <c r="J914" s="47"/>
      <c r="K914" s="109"/>
      <c r="M914" s="62">
        <v>5</v>
      </c>
      <c r="N914" s="214">
        <v>-11918.32</v>
      </c>
      <c r="P914" s="62">
        <v>3</v>
      </c>
      <c r="Q914" s="215">
        <v>-3532.61</v>
      </c>
      <c r="S914" s="62"/>
      <c r="T914" s="215"/>
      <c r="V914" s="182"/>
      <c r="W914" s="183"/>
      <c r="X914" s="177"/>
      <c r="Y914" s="177"/>
      <c r="Z914" s="83"/>
      <c r="AA914" s="64"/>
      <c r="AB914" s="4"/>
      <c r="AC914" s="4"/>
      <c r="AD914" s="4"/>
      <c r="AE914" s="4"/>
      <c r="AF914" s="4"/>
      <c r="AG914" s="4"/>
      <c r="AH914" s="4"/>
      <c r="AI914" s="4"/>
      <c r="AJ914" s="4"/>
      <c r="AK914" s="4"/>
      <c r="AL914" s="4"/>
      <c r="AM914" s="4"/>
    </row>
    <row r="915" spans="1:39" s="3" customFormat="1" ht="15">
      <c r="A915" s="83" t="s">
        <v>766</v>
      </c>
      <c r="B915" s="83" t="s">
        <v>338</v>
      </c>
      <c r="C915" s="83"/>
      <c r="D915" s="83" t="s">
        <v>339</v>
      </c>
      <c r="E915" s="10"/>
      <c r="F915" s="10"/>
      <c r="G915" s="7"/>
      <c r="I915" s="62"/>
      <c r="J915" s="47"/>
      <c r="K915" s="109"/>
      <c r="M915" s="62"/>
      <c r="N915" s="214"/>
      <c r="P915" s="62">
        <v>1</v>
      </c>
      <c r="Q915" s="215">
        <v>-1318.85</v>
      </c>
      <c r="S915" s="62"/>
      <c r="T915" s="215"/>
      <c r="V915" s="182"/>
      <c r="W915" s="183"/>
      <c r="X915" s="177"/>
      <c r="Y915" s="177"/>
      <c r="Z915" s="83"/>
      <c r="AA915" s="64"/>
      <c r="AB915" s="4"/>
      <c r="AC915" s="4"/>
      <c r="AD915" s="4"/>
      <c r="AE915" s="4"/>
      <c r="AF915" s="4"/>
      <c r="AG915" s="4"/>
      <c r="AH915" s="4"/>
      <c r="AI915" s="4"/>
      <c r="AJ915" s="4"/>
      <c r="AK915" s="4"/>
      <c r="AL915" s="4"/>
      <c r="AM915" s="4"/>
    </row>
    <row r="916" spans="1:39" s="3" customFormat="1" ht="15">
      <c r="A916" s="83" t="s">
        <v>766</v>
      </c>
      <c r="B916" s="83" t="s">
        <v>131</v>
      </c>
      <c r="C916" s="83"/>
      <c r="D916" s="83" t="s">
        <v>110</v>
      </c>
      <c r="E916" s="10"/>
      <c r="F916" s="10"/>
      <c r="G916" s="7"/>
      <c r="I916" s="62"/>
      <c r="J916" s="47"/>
      <c r="K916" s="109"/>
      <c r="M916" s="62">
        <v>5</v>
      </c>
      <c r="N916" s="214">
        <v>-4190.75</v>
      </c>
      <c r="P916" s="62">
        <v>13</v>
      </c>
      <c r="Q916" s="215">
        <v>-19977.22</v>
      </c>
      <c r="S916" s="62"/>
      <c r="T916" s="215"/>
      <c r="V916" s="182"/>
      <c r="W916" s="183"/>
      <c r="X916" s="177"/>
      <c r="Y916" s="177"/>
      <c r="Z916" s="83"/>
      <c r="AA916" s="64"/>
      <c r="AB916" s="4"/>
      <c r="AC916" s="4"/>
      <c r="AD916" s="4"/>
      <c r="AE916" s="4"/>
      <c r="AF916" s="4"/>
      <c r="AG916" s="4"/>
      <c r="AH916" s="4"/>
      <c r="AI916" s="4"/>
      <c r="AJ916" s="4"/>
      <c r="AK916" s="4"/>
      <c r="AL916" s="4"/>
      <c r="AM916" s="4"/>
    </row>
    <row r="917" spans="1:39" s="3" customFormat="1" ht="15">
      <c r="A917" s="83" t="s">
        <v>766</v>
      </c>
      <c r="B917" s="83" t="s">
        <v>340</v>
      </c>
      <c r="C917" s="83"/>
      <c r="D917" s="83" t="s">
        <v>341</v>
      </c>
      <c r="E917" s="10"/>
      <c r="F917" s="10"/>
      <c r="G917" s="7"/>
      <c r="I917" s="62"/>
      <c r="J917" s="47"/>
      <c r="K917" s="109"/>
      <c r="M917" s="62">
        <v>1</v>
      </c>
      <c r="N917" s="214">
        <v>-1631.88</v>
      </c>
      <c r="P917" s="62"/>
      <c r="Q917" s="215"/>
      <c r="S917" s="62"/>
      <c r="T917" s="215"/>
      <c r="V917" s="182"/>
      <c r="W917" s="183"/>
      <c r="X917" s="177"/>
      <c r="Y917" s="177"/>
      <c r="Z917" s="83"/>
      <c r="AA917" s="64"/>
      <c r="AB917" s="4"/>
      <c r="AC917" s="4"/>
      <c r="AD917" s="4"/>
      <c r="AE917" s="4"/>
      <c r="AF917" s="4"/>
      <c r="AG917" s="4"/>
      <c r="AH917" s="4"/>
      <c r="AI917" s="4"/>
      <c r="AJ917" s="4"/>
      <c r="AK917" s="4"/>
      <c r="AL917" s="4"/>
      <c r="AM917" s="4"/>
    </row>
    <row r="918" spans="1:39" s="3" customFormat="1" ht="15">
      <c r="A918" s="83" t="s">
        <v>766</v>
      </c>
      <c r="B918" s="83" t="s">
        <v>134</v>
      </c>
      <c r="C918" s="83"/>
      <c r="D918" s="83" t="s">
        <v>135</v>
      </c>
      <c r="E918" s="10"/>
      <c r="F918" s="10"/>
      <c r="G918" s="7"/>
      <c r="I918" s="62"/>
      <c r="J918" s="47"/>
      <c r="K918" s="109"/>
      <c r="M918" s="62">
        <v>2</v>
      </c>
      <c r="N918" s="214">
        <v>-710.58999999999992</v>
      </c>
      <c r="P918" s="62"/>
      <c r="Q918" s="215"/>
      <c r="S918" s="62"/>
      <c r="T918" s="215"/>
      <c r="V918" s="182"/>
      <c r="W918" s="183"/>
      <c r="X918" s="177"/>
      <c r="Y918" s="177"/>
      <c r="Z918" s="83"/>
      <c r="AA918" s="64"/>
      <c r="AB918" s="4"/>
      <c r="AC918" s="4"/>
      <c r="AD918" s="4"/>
      <c r="AE918" s="4"/>
      <c r="AF918" s="4"/>
      <c r="AG918" s="4"/>
      <c r="AH918" s="4"/>
      <c r="AI918" s="4"/>
      <c r="AJ918" s="4"/>
      <c r="AK918" s="4"/>
      <c r="AL918" s="4"/>
      <c r="AM918" s="4"/>
    </row>
    <row r="919" spans="1:39" s="3" customFormat="1" ht="15">
      <c r="A919" s="83" t="s">
        <v>766</v>
      </c>
      <c r="B919" s="83" t="s">
        <v>138</v>
      </c>
      <c r="C919" s="83"/>
      <c r="D919" s="83" t="s">
        <v>139</v>
      </c>
      <c r="E919" s="10"/>
      <c r="F919" s="10"/>
      <c r="G919" s="7"/>
      <c r="I919" s="62"/>
      <c r="J919" s="47"/>
      <c r="K919" s="109"/>
      <c r="M919" s="62">
        <v>1</v>
      </c>
      <c r="N919" s="214">
        <v>-1041.6500000000001</v>
      </c>
      <c r="P919" s="62"/>
      <c r="Q919" s="215"/>
      <c r="S919" s="62"/>
      <c r="T919" s="215"/>
      <c r="V919" s="182"/>
      <c r="W919" s="183"/>
      <c r="X919" s="177"/>
      <c r="Y919" s="177"/>
      <c r="Z919" s="83"/>
      <c r="AA919" s="64"/>
      <c r="AB919" s="4"/>
      <c r="AC919" s="4"/>
      <c r="AD919" s="4"/>
      <c r="AE919" s="4"/>
      <c r="AF919" s="4"/>
      <c r="AG919" s="4"/>
      <c r="AH919" s="4"/>
      <c r="AI919" s="4"/>
      <c r="AJ919" s="4"/>
      <c r="AK919" s="4"/>
      <c r="AL919" s="4"/>
      <c r="AM919" s="4"/>
    </row>
    <row r="920" spans="1:39" s="3" customFormat="1" ht="15">
      <c r="A920" s="83" t="s">
        <v>766</v>
      </c>
      <c r="B920" s="83" t="s">
        <v>381</v>
      </c>
      <c r="C920" s="83"/>
      <c r="D920" s="83" t="s">
        <v>168</v>
      </c>
      <c r="E920" s="10"/>
      <c r="F920" s="10"/>
      <c r="G920" s="7"/>
      <c r="I920" s="62"/>
      <c r="J920" s="47"/>
      <c r="K920" s="109"/>
      <c r="M920" s="62">
        <v>2</v>
      </c>
      <c r="N920" s="214">
        <v>-431.67999999999995</v>
      </c>
      <c r="P920" s="62">
        <v>1</v>
      </c>
      <c r="Q920" s="215">
        <v>-102.88</v>
      </c>
      <c r="S920" s="62"/>
      <c r="T920" s="215"/>
      <c r="V920" s="182"/>
      <c r="W920" s="183"/>
      <c r="X920" s="177"/>
      <c r="Y920" s="177"/>
      <c r="Z920" s="83"/>
      <c r="AA920" s="64"/>
      <c r="AB920" s="4"/>
      <c r="AC920" s="4"/>
      <c r="AD920" s="4"/>
      <c r="AE920" s="4"/>
      <c r="AF920" s="4"/>
      <c r="AG920" s="4"/>
      <c r="AH920" s="4"/>
      <c r="AI920" s="4"/>
      <c r="AJ920" s="4"/>
      <c r="AK920" s="4"/>
      <c r="AL920" s="4"/>
      <c r="AM920" s="4"/>
    </row>
    <row r="921" spans="1:39" s="3" customFormat="1" ht="15">
      <c r="A921" s="83" t="s">
        <v>766</v>
      </c>
      <c r="B921" s="83" t="s">
        <v>145</v>
      </c>
      <c r="C921" s="83"/>
      <c r="D921" s="83" t="s">
        <v>146</v>
      </c>
      <c r="E921" s="10"/>
      <c r="F921" s="10"/>
      <c r="G921" s="7"/>
      <c r="I921" s="62"/>
      <c r="J921" s="47"/>
      <c r="K921" s="109"/>
      <c r="M921" s="62">
        <v>1</v>
      </c>
      <c r="N921" s="214">
        <v>-433.43</v>
      </c>
      <c r="P921" s="62"/>
      <c r="Q921" s="215"/>
      <c r="S921" s="62"/>
      <c r="T921" s="215"/>
      <c r="V921" s="182"/>
      <c r="W921" s="183"/>
      <c r="X921" s="177"/>
      <c r="Y921" s="177"/>
      <c r="Z921" s="83"/>
      <c r="AA921" s="64"/>
      <c r="AB921" s="4"/>
      <c r="AC921" s="4"/>
      <c r="AD921" s="4"/>
      <c r="AE921" s="4"/>
      <c r="AF921" s="4"/>
      <c r="AG921" s="4"/>
      <c r="AH921" s="4"/>
      <c r="AI921" s="4"/>
      <c r="AJ921" s="4"/>
      <c r="AK921" s="4"/>
      <c r="AL921" s="4"/>
      <c r="AM921" s="4"/>
    </row>
    <row r="922" spans="1:39" s="3" customFormat="1" ht="15">
      <c r="A922" s="83" t="s">
        <v>766</v>
      </c>
      <c r="B922" s="83" t="s">
        <v>147</v>
      </c>
      <c r="C922" s="83"/>
      <c r="D922" s="83" t="s">
        <v>148</v>
      </c>
      <c r="E922" s="10"/>
      <c r="F922" s="10"/>
      <c r="G922" s="7"/>
      <c r="I922" s="62"/>
      <c r="J922" s="47"/>
      <c r="K922" s="109"/>
      <c r="M922" s="62">
        <v>2</v>
      </c>
      <c r="N922" s="214">
        <v>-1429.08</v>
      </c>
      <c r="P922" s="62">
        <v>4</v>
      </c>
      <c r="Q922" s="215">
        <v>-1940.73</v>
      </c>
      <c r="S922" s="62"/>
      <c r="T922" s="215"/>
      <c r="V922" s="182"/>
      <c r="W922" s="183"/>
      <c r="X922" s="177"/>
      <c r="Y922" s="177"/>
      <c r="Z922" s="83"/>
      <c r="AA922" s="64"/>
      <c r="AB922" s="4"/>
      <c r="AC922" s="4"/>
      <c r="AD922" s="4"/>
      <c r="AE922" s="4"/>
      <c r="AF922" s="4"/>
      <c r="AG922" s="4"/>
      <c r="AH922" s="4"/>
      <c r="AI922" s="4"/>
      <c r="AJ922" s="4"/>
      <c r="AK922" s="4"/>
      <c r="AL922" s="4"/>
      <c r="AM922" s="4"/>
    </row>
    <row r="923" spans="1:39" s="3" customFormat="1" ht="15">
      <c r="A923" s="83" t="s">
        <v>766</v>
      </c>
      <c r="B923" s="83" t="s">
        <v>152</v>
      </c>
      <c r="C923" s="83"/>
      <c r="D923" s="83" t="s">
        <v>103</v>
      </c>
      <c r="E923" s="10"/>
      <c r="F923" s="10"/>
      <c r="G923" s="7"/>
      <c r="I923" s="62"/>
      <c r="J923" s="47"/>
      <c r="K923" s="109"/>
      <c r="M923" s="62">
        <v>4</v>
      </c>
      <c r="N923" s="214">
        <v>-9712.09</v>
      </c>
      <c r="P923" s="62">
        <v>4</v>
      </c>
      <c r="Q923" s="215">
        <v>-10019.289999999999</v>
      </c>
      <c r="S923" s="62"/>
      <c r="T923" s="215"/>
      <c r="V923" s="182"/>
      <c r="W923" s="183"/>
      <c r="X923" s="177"/>
      <c r="Y923" s="177"/>
      <c r="Z923" s="83"/>
      <c r="AA923" s="64"/>
      <c r="AB923" s="4"/>
      <c r="AC923" s="4"/>
      <c r="AD923" s="4"/>
      <c r="AE923" s="4"/>
      <c r="AF923" s="4"/>
      <c r="AG923" s="4"/>
      <c r="AH923" s="4"/>
      <c r="AI923" s="4"/>
      <c r="AJ923" s="4"/>
      <c r="AK923" s="4"/>
      <c r="AL923" s="4"/>
      <c r="AM923" s="4"/>
    </row>
    <row r="924" spans="1:39" s="3" customFormat="1" ht="15">
      <c r="A924" s="114"/>
      <c r="B924" s="114"/>
      <c r="C924" s="114"/>
      <c r="D924" s="114"/>
      <c r="E924" s="10"/>
      <c r="F924" s="10"/>
      <c r="G924" s="7"/>
      <c r="I924" s="62"/>
      <c r="J924" s="47"/>
      <c r="K924" s="109"/>
      <c r="M924" s="62"/>
      <c r="N924" s="113"/>
      <c r="P924" s="62"/>
      <c r="Q924" s="47"/>
      <c r="S924" s="62"/>
      <c r="T924" s="47"/>
      <c r="V924" s="182"/>
      <c r="W924" s="183"/>
      <c r="X924" s="177"/>
      <c r="Y924" s="177"/>
      <c r="Z924" s="83"/>
      <c r="AA924" s="64"/>
      <c r="AB924" s="4"/>
      <c r="AC924" s="4"/>
      <c r="AD924" s="4"/>
      <c r="AE924" s="4"/>
      <c r="AF924" s="4"/>
      <c r="AG924" s="4"/>
      <c r="AH924" s="4"/>
      <c r="AI924" s="4"/>
      <c r="AJ924" s="4"/>
      <c r="AK924" s="4"/>
      <c r="AL924" s="4"/>
      <c r="AM924" s="4"/>
    </row>
    <row r="925" spans="1:39" s="3" customFormat="1" ht="15">
      <c r="A925" s="62"/>
      <c r="B925" s="62"/>
      <c r="C925" s="62"/>
      <c r="D925" s="62"/>
      <c r="E925" s="10"/>
      <c r="F925" s="10"/>
      <c r="G925" s="7"/>
      <c r="I925" s="62"/>
      <c r="J925" s="47"/>
      <c r="K925" s="109"/>
      <c r="M925" s="62"/>
      <c r="N925" s="113"/>
      <c r="P925" s="62"/>
      <c r="Q925" s="47"/>
      <c r="S925" s="62"/>
      <c r="T925" s="47"/>
      <c r="V925" s="182"/>
      <c r="W925" s="183"/>
      <c r="X925" s="177"/>
      <c r="Y925" s="177"/>
      <c r="Z925" s="83"/>
      <c r="AA925" s="64"/>
      <c r="AB925" s="4"/>
      <c r="AC925" s="4"/>
      <c r="AD925" s="4"/>
      <c r="AE925" s="4"/>
      <c r="AF925" s="4"/>
      <c r="AG925" s="4"/>
      <c r="AH925" s="4"/>
      <c r="AI925" s="4"/>
      <c r="AJ925" s="4"/>
      <c r="AK925" s="4"/>
      <c r="AL925" s="4"/>
      <c r="AM925" s="4"/>
    </row>
    <row r="926" spans="1:39" s="3" customFormat="1" ht="15">
      <c r="A926" s="62"/>
      <c r="B926" s="62"/>
      <c r="C926" s="62"/>
      <c r="D926" s="62"/>
      <c r="E926" s="10"/>
      <c r="F926" s="10"/>
      <c r="G926" s="7"/>
      <c r="I926" s="62"/>
      <c r="J926" s="47"/>
      <c r="K926" s="109"/>
      <c r="M926" s="62"/>
      <c r="N926" s="113"/>
      <c r="P926" s="62"/>
      <c r="Q926" s="47"/>
      <c r="S926" s="62"/>
      <c r="T926" s="47"/>
      <c r="V926" s="182"/>
      <c r="W926" s="183"/>
      <c r="X926" s="177"/>
      <c r="Y926" s="177"/>
      <c r="Z926" s="83"/>
      <c r="AA926" s="64"/>
      <c r="AB926" s="4"/>
      <c r="AC926" s="4"/>
      <c r="AD926" s="4"/>
      <c r="AE926" s="4"/>
      <c r="AF926" s="4"/>
      <c r="AG926" s="4"/>
      <c r="AH926" s="4"/>
      <c r="AI926" s="4"/>
      <c r="AJ926" s="4"/>
      <c r="AK926" s="4"/>
      <c r="AL926" s="4"/>
      <c r="AM926" s="4"/>
    </row>
    <row r="927" spans="1:39" s="3" customFormat="1" ht="15">
      <c r="A927" s="62"/>
      <c r="B927" s="62"/>
      <c r="C927" s="62"/>
      <c r="D927" s="62"/>
      <c r="E927" s="10"/>
      <c r="F927" s="10"/>
      <c r="G927" s="7"/>
      <c r="I927" s="62"/>
      <c r="J927" s="47"/>
      <c r="K927" s="109"/>
      <c r="M927" s="62"/>
      <c r="N927" s="113"/>
      <c r="P927" s="62"/>
      <c r="Q927" s="47"/>
      <c r="S927" s="62"/>
      <c r="T927" s="47"/>
      <c r="V927" s="182"/>
      <c r="W927" s="183"/>
      <c r="X927" s="177"/>
      <c r="Y927" s="177"/>
      <c r="Z927" s="83"/>
      <c r="AA927" s="64"/>
      <c r="AB927" s="4"/>
      <c r="AC927" s="4"/>
      <c r="AD927" s="4"/>
      <c r="AE927" s="4"/>
      <c r="AF927" s="4"/>
      <c r="AG927" s="4"/>
      <c r="AH927" s="4"/>
      <c r="AI927" s="4"/>
      <c r="AJ927" s="4"/>
      <c r="AK927" s="4"/>
      <c r="AL927" s="4"/>
      <c r="AM927" s="4"/>
    </row>
    <row r="928" spans="1:39" s="3" customFormat="1" ht="15">
      <c r="A928" s="62"/>
      <c r="B928" s="62"/>
      <c r="C928" s="62"/>
      <c r="D928" s="62"/>
      <c r="E928" s="10"/>
      <c r="F928" s="10"/>
      <c r="G928" s="7"/>
      <c r="I928" s="62"/>
      <c r="J928" s="47"/>
      <c r="K928" s="109"/>
      <c r="M928" s="62"/>
      <c r="N928" s="113"/>
      <c r="P928" s="62"/>
      <c r="Q928" s="47"/>
      <c r="S928" s="62"/>
      <c r="T928" s="47"/>
      <c r="V928" s="182"/>
      <c r="W928" s="183"/>
      <c r="X928" s="177"/>
      <c r="Y928" s="177"/>
      <c r="Z928" s="83"/>
      <c r="AA928" s="64"/>
      <c r="AB928" s="4"/>
      <c r="AC928" s="4"/>
      <c r="AD928" s="4"/>
      <c r="AE928" s="4"/>
      <c r="AF928" s="4"/>
      <c r="AG928" s="4"/>
      <c r="AH928" s="4"/>
      <c r="AI928" s="4"/>
      <c r="AJ928" s="4"/>
      <c r="AK928" s="4"/>
      <c r="AL928" s="4"/>
      <c r="AM928" s="4"/>
    </row>
    <row r="929" spans="1:39" s="3" customFormat="1" ht="15">
      <c r="A929" s="62"/>
      <c r="B929" s="62"/>
      <c r="C929" s="62"/>
      <c r="D929" s="62"/>
      <c r="E929" s="10"/>
      <c r="F929" s="10"/>
      <c r="G929" s="7"/>
      <c r="I929" s="62"/>
      <c r="J929" s="47"/>
      <c r="K929" s="109"/>
      <c r="M929" s="62"/>
      <c r="N929" s="113"/>
      <c r="P929" s="62"/>
      <c r="Q929" s="47"/>
      <c r="S929" s="62"/>
      <c r="T929" s="47"/>
      <c r="V929" s="182"/>
      <c r="W929" s="183"/>
      <c r="X929" s="177"/>
      <c r="Y929" s="177"/>
      <c r="Z929" s="83"/>
      <c r="AA929" s="64"/>
      <c r="AB929" s="4"/>
      <c r="AC929" s="4"/>
      <c r="AD929" s="4"/>
      <c r="AE929" s="4"/>
      <c r="AF929" s="4"/>
      <c r="AG929" s="4"/>
      <c r="AH929" s="4"/>
      <c r="AI929" s="4"/>
      <c r="AJ929" s="4"/>
      <c r="AK929" s="4"/>
      <c r="AL929" s="4"/>
      <c r="AM929" s="4"/>
    </row>
    <row r="930" spans="1:39" s="3" customFormat="1" ht="15">
      <c r="A930" s="62"/>
      <c r="B930" s="62"/>
      <c r="C930" s="62"/>
      <c r="D930" s="62"/>
      <c r="E930" s="10"/>
      <c r="F930" s="10"/>
      <c r="G930" s="7"/>
      <c r="I930" s="62"/>
      <c r="J930" s="47"/>
      <c r="K930" s="109"/>
      <c r="M930" s="62"/>
      <c r="N930" s="113"/>
      <c r="P930" s="62"/>
      <c r="Q930" s="47"/>
      <c r="S930" s="62"/>
      <c r="T930" s="47"/>
      <c r="V930" s="182"/>
      <c r="W930" s="183"/>
      <c r="X930" s="177"/>
      <c r="Y930" s="177"/>
      <c r="Z930" s="83"/>
      <c r="AA930" s="64"/>
      <c r="AB930" s="4"/>
      <c r="AC930" s="4"/>
      <c r="AD930" s="4"/>
      <c r="AE930" s="4"/>
      <c r="AF930" s="4"/>
      <c r="AG930" s="4"/>
      <c r="AH930" s="4"/>
      <c r="AI930" s="4"/>
      <c r="AJ930" s="4"/>
      <c r="AK930" s="4"/>
      <c r="AL930" s="4"/>
      <c r="AM930" s="4"/>
    </row>
    <row r="931" spans="1:39" s="3" customFormat="1" ht="15">
      <c r="A931" s="62"/>
      <c r="B931" s="62"/>
      <c r="C931" s="62"/>
      <c r="D931" s="62"/>
      <c r="E931" s="10"/>
      <c r="F931" s="10"/>
      <c r="G931" s="7"/>
      <c r="I931" s="62"/>
      <c r="J931" s="47"/>
      <c r="K931" s="109"/>
      <c r="M931" s="62"/>
      <c r="N931" s="113"/>
      <c r="P931" s="62"/>
      <c r="Q931" s="47"/>
      <c r="S931" s="62"/>
      <c r="T931" s="47"/>
      <c r="V931" s="182"/>
      <c r="W931" s="183"/>
      <c r="X931" s="177"/>
      <c r="Y931" s="177"/>
      <c r="Z931" s="83"/>
      <c r="AA931" s="64"/>
      <c r="AB931" s="4"/>
      <c r="AC931" s="4"/>
      <c r="AD931" s="4"/>
      <c r="AE931" s="4"/>
      <c r="AF931" s="4"/>
      <c r="AG931" s="4"/>
      <c r="AH931" s="4"/>
      <c r="AI931" s="4"/>
      <c r="AJ931" s="4"/>
      <c r="AK931" s="4"/>
      <c r="AL931" s="4"/>
      <c r="AM931" s="4"/>
    </row>
    <row r="932" spans="1:39" s="3" customFormat="1" ht="15">
      <c r="A932" s="62"/>
      <c r="B932" s="62"/>
      <c r="C932" s="62"/>
      <c r="D932" s="62"/>
      <c r="E932" s="10"/>
      <c r="F932" s="10"/>
      <c r="G932" s="7"/>
      <c r="I932" s="62"/>
      <c r="J932" s="47"/>
      <c r="K932" s="109"/>
      <c r="M932" s="62"/>
      <c r="N932" s="113"/>
      <c r="P932" s="62"/>
      <c r="Q932" s="47"/>
      <c r="S932" s="62"/>
      <c r="T932" s="47"/>
      <c r="V932" s="182"/>
      <c r="W932" s="183"/>
      <c r="X932" s="177"/>
      <c r="Y932" s="177"/>
      <c r="Z932" s="83"/>
      <c r="AA932" s="64"/>
      <c r="AB932" s="4"/>
      <c r="AC932" s="4"/>
      <c r="AD932" s="4"/>
      <c r="AE932" s="4"/>
      <c r="AF932" s="4"/>
      <c r="AG932" s="4"/>
      <c r="AH932" s="4"/>
      <c r="AI932" s="4"/>
      <c r="AJ932" s="4"/>
      <c r="AK932" s="4"/>
      <c r="AL932" s="4"/>
      <c r="AM932" s="4"/>
    </row>
    <row r="933" spans="1:39" s="3" customFormat="1" ht="15">
      <c r="A933" s="62"/>
      <c r="B933" s="62"/>
      <c r="C933" s="62"/>
      <c r="D933" s="62"/>
      <c r="E933" s="10"/>
      <c r="F933" s="10"/>
      <c r="G933" s="7"/>
      <c r="I933" s="62"/>
      <c r="J933" s="47"/>
      <c r="K933" s="109"/>
      <c r="M933" s="62"/>
      <c r="N933" s="113"/>
      <c r="P933" s="62"/>
      <c r="Q933" s="47"/>
      <c r="S933" s="62"/>
      <c r="T933" s="47"/>
      <c r="V933" s="182"/>
      <c r="W933" s="183"/>
      <c r="X933" s="177"/>
      <c r="Y933" s="177"/>
      <c r="Z933" s="83"/>
      <c r="AA933" s="64"/>
      <c r="AB933" s="4"/>
      <c r="AC933" s="4"/>
      <c r="AD933" s="4"/>
      <c r="AE933" s="4"/>
      <c r="AF933" s="4"/>
      <c r="AG933" s="4"/>
      <c r="AH933" s="4"/>
      <c r="AI933" s="4"/>
      <c r="AJ933" s="4"/>
      <c r="AK933" s="4"/>
      <c r="AL933" s="4"/>
      <c r="AM933" s="4"/>
    </row>
    <row r="934" spans="1:39" s="3" customFormat="1" ht="15">
      <c r="A934" s="62"/>
      <c r="B934" s="62"/>
      <c r="C934" s="62"/>
      <c r="D934" s="62"/>
      <c r="E934" s="10"/>
      <c r="F934" s="10"/>
      <c r="G934" s="7"/>
      <c r="I934" s="62"/>
      <c r="J934" s="47"/>
      <c r="K934" s="109"/>
      <c r="M934" s="62"/>
      <c r="N934" s="113"/>
      <c r="P934" s="62"/>
      <c r="Q934" s="47"/>
      <c r="S934" s="62"/>
      <c r="T934" s="47"/>
      <c r="V934" s="182"/>
      <c r="W934" s="183"/>
      <c r="X934" s="177"/>
      <c r="Y934" s="177"/>
      <c r="Z934" s="83"/>
      <c r="AA934" s="64"/>
      <c r="AB934" s="4"/>
      <c r="AC934" s="4"/>
      <c r="AD934" s="4"/>
      <c r="AE934" s="4"/>
      <c r="AF934" s="4"/>
      <c r="AG934" s="4"/>
      <c r="AH934" s="4"/>
      <c r="AI934" s="4"/>
      <c r="AJ934" s="4"/>
      <c r="AK934" s="4"/>
      <c r="AL934" s="4"/>
      <c r="AM934" s="4"/>
    </row>
    <row r="935" spans="1:39" s="3" customFormat="1" ht="15">
      <c r="A935" s="62"/>
      <c r="B935" s="62"/>
      <c r="C935" s="62"/>
      <c r="D935" s="62"/>
      <c r="E935" s="10"/>
      <c r="F935" s="10"/>
      <c r="G935" s="7"/>
      <c r="I935" s="62"/>
      <c r="J935" s="47"/>
      <c r="K935" s="109"/>
      <c r="M935" s="62"/>
      <c r="N935" s="113"/>
      <c r="P935" s="62"/>
      <c r="Q935" s="47"/>
      <c r="S935" s="62"/>
      <c r="T935" s="47"/>
      <c r="V935" s="182"/>
      <c r="W935" s="183"/>
      <c r="X935" s="177"/>
      <c r="Y935" s="177"/>
      <c r="Z935" s="83"/>
      <c r="AA935" s="64"/>
      <c r="AB935" s="4"/>
      <c r="AC935" s="4"/>
      <c r="AD935" s="4"/>
      <c r="AE935" s="4"/>
      <c r="AF935" s="4"/>
      <c r="AG935" s="4"/>
      <c r="AH935" s="4"/>
      <c r="AI935" s="4"/>
      <c r="AJ935" s="4"/>
      <c r="AK935" s="4"/>
      <c r="AL935" s="4"/>
      <c r="AM935" s="4"/>
    </row>
    <row r="936" spans="1:39" s="3" customFormat="1" ht="15">
      <c r="A936" s="62"/>
      <c r="B936" s="62"/>
      <c r="C936" s="62"/>
      <c r="D936" s="62"/>
      <c r="E936" s="10"/>
      <c r="F936" s="10"/>
      <c r="G936" s="7"/>
      <c r="I936" s="62"/>
      <c r="J936" s="47"/>
      <c r="K936" s="109"/>
      <c r="M936" s="62"/>
      <c r="N936" s="113"/>
      <c r="P936" s="62"/>
      <c r="Q936" s="47"/>
      <c r="S936" s="62"/>
      <c r="T936" s="47"/>
      <c r="V936" s="182"/>
      <c r="W936" s="183"/>
      <c r="X936" s="177"/>
      <c r="Y936" s="177"/>
      <c r="Z936" s="83"/>
      <c r="AA936" s="64"/>
      <c r="AB936" s="4"/>
      <c r="AC936" s="4"/>
      <c r="AD936" s="4"/>
      <c r="AE936" s="4"/>
      <c r="AF936" s="4"/>
      <c r="AG936" s="4"/>
      <c r="AH936" s="4"/>
      <c r="AI936" s="4"/>
      <c r="AJ936" s="4"/>
      <c r="AK936" s="4"/>
      <c r="AL936" s="4"/>
      <c r="AM936" s="4"/>
    </row>
    <row r="937" spans="1:39" s="3" customFormat="1" ht="15">
      <c r="A937" s="62"/>
      <c r="B937" s="62"/>
      <c r="C937" s="62"/>
      <c r="D937" s="62"/>
      <c r="E937" s="10"/>
      <c r="F937" s="10"/>
      <c r="G937" s="7"/>
      <c r="I937" s="62"/>
      <c r="J937" s="47"/>
      <c r="K937" s="109"/>
      <c r="M937" s="62"/>
      <c r="N937" s="113"/>
      <c r="P937" s="62"/>
      <c r="Q937" s="47"/>
      <c r="S937" s="62"/>
      <c r="T937" s="47"/>
      <c r="V937" s="182"/>
      <c r="W937" s="183"/>
      <c r="X937" s="177"/>
      <c r="Y937" s="177"/>
      <c r="Z937" s="83"/>
      <c r="AA937" s="64"/>
      <c r="AB937" s="4"/>
      <c r="AC937" s="4"/>
      <c r="AD937" s="4"/>
      <c r="AE937" s="4"/>
      <c r="AF937" s="4"/>
      <c r="AG937" s="4"/>
      <c r="AH937" s="4"/>
      <c r="AI937" s="4"/>
      <c r="AJ937" s="4"/>
      <c r="AK937" s="4"/>
      <c r="AL937" s="4"/>
      <c r="AM937" s="4"/>
    </row>
    <row r="938" spans="1:39" s="3" customFormat="1" ht="15">
      <c r="A938" s="62"/>
      <c r="B938" s="62"/>
      <c r="C938" s="62"/>
      <c r="D938" s="62"/>
      <c r="E938" s="10"/>
      <c r="F938" s="10"/>
      <c r="G938" s="7"/>
      <c r="I938" s="62"/>
      <c r="J938" s="47"/>
      <c r="K938" s="109"/>
      <c r="M938" s="62"/>
      <c r="N938" s="113"/>
      <c r="P938" s="62"/>
      <c r="Q938" s="47"/>
      <c r="S938" s="62"/>
      <c r="T938" s="47"/>
      <c r="V938" s="182"/>
      <c r="W938" s="183"/>
      <c r="X938" s="177"/>
      <c r="Y938" s="177"/>
      <c r="Z938" s="83"/>
      <c r="AA938" s="64"/>
      <c r="AB938" s="4"/>
      <c r="AC938" s="4"/>
      <c r="AD938" s="4"/>
      <c r="AE938" s="4"/>
      <c r="AF938" s="4"/>
      <c r="AG938" s="4"/>
      <c r="AH938" s="4"/>
      <c r="AI938" s="4"/>
      <c r="AJ938" s="4"/>
      <c r="AK938" s="4"/>
      <c r="AL938" s="4"/>
      <c r="AM938" s="4"/>
    </row>
    <row r="939" spans="1:39" s="3" customFormat="1" ht="15">
      <c r="A939" s="62"/>
      <c r="B939" s="62"/>
      <c r="C939" s="62"/>
      <c r="D939" s="62"/>
      <c r="E939" s="10"/>
      <c r="F939" s="10"/>
      <c r="G939" s="7"/>
      <c r="I939" s="62"/>
      <c r="J939" s="47"/>
      <c r="K939" s="109"/>
      <c r="M939" s="62"/>
      <c r="N939" s="113"/>
      <c r="P939" s="62"/>
      <c r="Q939" s="47"/>
      <c r="S939" s="62"/>
      <c r="T939" s="47"/>
      <c r="V939" s="182"/>
      <c r="W939" s="183"/>
      <c r="X939" s="177"/>
      <c r="Y939" s="177"/>
      <c r="Z939" s="83"/>
      <c r="AA939" s="64"/>
      <c r="AB939" s="4"/>
      <c r="AC939" s="4"/>
      <c r="AD939" s="4"/>
      <c r="AE939" s="4"/>
      <c r="AF939" s="4"/>
      <c r="AG939" s="4"/>
      <c r="AH939" s="4"/>
      <c r="AI939" s="4"/>
      <c r="AJ939" s="4"/>
      <c r="AK939" s="4"/>
      <c r="AL939" s="4"/>
      <c r="AM939" s="4"/>
    </row>
    <row r="940" spans="1:39" s="3" customFormat="1" ht="15">
      <c r="A940" s="62"/>
      <c r="B940" s="62"/>
      <c r="C940" s="62"/>
      <c r="D940" s="62"/>
      <c r="E940" s="10"/>
      <c r="F940" s="10"/>
      <c r="G940" s="7"/>
      <c r="I940" s="62"/>
      <c r="J940" s="47"/>
      <c r="K940" s="109"/>
      <c r="M940" s="62"/>
      <c r="N940" s="113"/>
      <c r="P940" s="62"/>
      <c r="Q940" s="47"/>
      <c r="S940" s="62"/>
      <c r="T940" s="47"/>
      <c r="V940" s="182"/>
      <c r="W940" s="183"/>
      <c r="X940" s="177"/>
      <c r="Y940" s="177"/>
      <c r="Z940" s="83"/>
      <c r="AA940" s="64"/>
      <c r="AB940" s="4"/>
      <c r="AC940" s="4"/>
      <c r="AD940" s="4"/>
      <c r="AE940" s="4"/>
      <c r="AF940" s="4"/>
      <c r="AG940" s="4"/>
      <c r="AH940" s="4"/>
      <c r="AI940" s="4"/>
      <c r="AJ940" s="4"/>
      <c r="AK940" s="4"/>
      <c r="AL940" s="4"/>
      <c r="AM940" s="4"/>
    </row>
    <row r="941" spans="1:39" s="3" customFormat="1" ht="15">
      <c r="A941" s="62"/>
      <c r="B941" s="62"/>
      <c r="C941" s="62"/>
      <c r="D941" s="62"/>
      <c r="E941" s="10"/>
      <c r="F941" s="10"/>
      <c r="G941" s="7"/>
      <c r="I941" s="62"/>
      <c r="J941" s="47"/>
      <c r="K941" s="109"/>
      <c r="M941" s="62"/>
      <c r="N941" s="113"/>
      <c r="P941" s="62"/>
      <c r="Q941" s="47"/>
      <c r="S941" s="62"/>
      <c r="T941" s="47"/>
      <c r="V941" s="182"/>
      <c r="W941" s="183"/>
      <c r="X941" s="177"/>
      <c r="Y941" s="177"/>
      <c r="Z941" s="83"/>
      <c r="AA941" s="64"/>
      <c r="AB941" s="4"/>
      <c r="AC941" s="4"/>
      <c r="AD941" s="4"/>
      <c r="AE941" s="4"/>
      <c r="AF941" s="4"/>
      <c r="AG941" s="4"/>
      <c r="AH941" s="4"/>
      <c r="AI941" s="4"/>
      <c r="AJ941" s="4"/>
      <c r="AK941" s="4"/>
      <c r="AL941" s="4"/>
      <c r="AM941" s="4"/>
    </row>
    <row r="942" spans="1:39" s="3" customFormat="1" ht="15">
      <c r="A942" s="62"/>
      <c r="B942" s="62"/>
      <c r="C942" s="62"/>
      <c r="D942" s="62"/>
      <c r="E942" s="10"/>
      <c r="F942" s="10"/>
      <c r="G942" s="7"/>
      <c r="I942" s="62"/>
      <c r="J942" s="47"/>
      <c r="K942" s="109"/>
      <c r="M942" s="62"/>
      <c r="N942" s="113"/>
      <c r="P942" s="62"/>
      <c r="Q942" s="47"/>
      <c r="S942" s="62"/>
      <c r="T942" s="47"/>
      <c r="V942" s="182"/>
      <c r="W942" s="183"/>
      <c r="X942" s="177"/>
      <c r="Y942" s="177"/>
      <c r="Z942" s="83"/>
      <c r="AA942" s="64"/>
      <c r="AB942" s="4"/>
      <c r="AC942" s="4"/>
      <c r="AD942" s="4"/>
      <c r="AE942" s="4"/>
      <c r="AF942" s="4"/>
      <c r="AG942" s="4"/>
      <c r="AH942" s="4"/>
      <c r="AI942" s="4"/>
      <c r="AJ942" s="4"/>
      <c r="AK942" s="4"/>
      <c r="AL942" s="4"/>
      <c r="AM942" s="4"/>
    </row>
    <row r="943" spans="1:39" s="3" customFormat="1" ht="15">
      <c r="A943" s="62"/>
      <c r="B943" s="62"/>
      <c r="C943" s="62"/>
      <c r="D943" s="62"/>
      <c r="E943" s="10"/>
      <c r="F943" s="10"/>
      <c r="G943" s="7"/>
      <c r="I943" s="62"/>
      <c r="J943" s="47"/>
      <c r="K943" s="109"/>
      <c r="M943" s="62"/>
      <c r="N943" s="113"/>
      <c r="P943" s="62"/>
      <c r="Q943" s="47"/>
      <c r="S943" s="62"/>
      <c r="T943" s="47"/>
      <c r="V943" s="182"/>
      <c r="W943" s="183"/>
      <c r="X943" s="177"/>
      <c r="Y943" s="177"/>
      <c r="Z943" s="83"/>
      <c r="AA943" s="64"/>
      <c r="AB943" s="4"/>
      <c r="AC943" s="4"/>
      <c r="AD943" s="4"/>
      <c r="AE943" s="4"/>
      <c r="AF943" s="4"/>
      <c r="AG943" s="4"/>
      <c r="AH943" s="4"/>
      <c r="AI943" s="4"/>
      <c r="AJ943" s="4"/>
      <c r="AK943" s="4"/>
      <c r="AL943" s="4"/>
      <c r="AM943" s="4"/>
    </row>
    <row r="944" spans="1:39" s="3" customFormat="1" ht="15">
      <c r="A944" s="62"/>
      <c r="B944" s="62"/>
      <c r="C944" s="62"/>
      <c r="D944" s="62"/>
      <c r="E944" s="10"/>
      <c r="F944" s="10"/>
      <c r="G944" s="7"/>
      <c r="I944" s="62"/>
      <c r="J944" s="47"/>
      <c r="K944" s="109"/>
      <c r="M944" s="62"/>
      <c r="N944" s="113"/>
      <c r="P944" s="62"/>
      <c r="Q944" s="47"/>
      <c r="S944" s="62"/>
      <c r="T944" s="47"/>
      <c r="V944" s="182"/>
      <c r="W944" s="183"/>
      <c r="X944" s="177"/>
      <c r="Y944" s="177"/>
      <c r="Z944" s="83"/>
      <c r="AA944" s="64"/>
      <c r="AB944" s="4"/>
      <c r="AC944" s="4"/>
      <c r="AD944" s="4"/>
      <c r="AE944" s="4"/>
      <c r="AF944" s="4"/>
      <c r="AG944" s="4"/>
      <c r="AH944" s="4"/>
      <c r="AI944" s="4"/>
      <c r="AJ944" s="4"/>
      <c r="AK944" s="4"/>
      <c r="AL944" s="4"/>
      <c r="AM944" s="4"/>
    </row>
    <row r="945" spans="1:39" s="3" customFormat="1" ht="15">
      <c r="A945" s="62"/>
      <c r="B945" s="62"/>
      <c r="C945" s="62"/>
      <c r="D945" s="62"/>
      <c r="E945" s="10"/>
      <c r="F945" s="10"/>
      <c r="G945" s="7"/>
      <c r="I945" s="62"/>
      <c r="J945" s="47"/>
      <c r="K945" s="109"/>
      <c r="M945" s="62"/>
      <c r="N945" s="113"/>
      <c r="P945" s="62"/>
      <c r="Q945" s="47"/>
      <c r="S945" s="62"/>
      <c r="T945" s="47"/>
      <c r="V945" s="182"/>
      <c r="W945" s="183"/>
      <c r="X945" s="177"/>
      <c r="Y945" s="177"/>
      <c r="Z945" s="83"/>
      <c r="AA945" s="64"/>
      <c r="AB945" s="4"/>
      <c r="AC945" s="4"/>
      <c r="AD945" s="4"/>
      <c r="AE945" s="4"/>
      <c r="AF945" s="4"/>
      <c r="AG945" s="4"/>
      <c r="AH945" s="4"/>
      <c r="AI945" s="4"/>
      <c r="AJ945" s="4"/>
      <c r="AK945" s="4"/>
      <c r="AL945" s="4"/>
      <c r="AM945" s="4"/>
    </row>
    <row r="946" spans="1:39" s="3" customFormat="1" ht="15">
      <c r="A946" s="62"/>
      <c r="B946" s="62"/>
      <c r="C946" s="62"/>
      <c r="D946" s="62"/>
      <c r="E946" s="10"/>
      <c r="F946" s="10"/>
      <c r="G946" s="7"/>
      <c r="I946" s="62"/>
      <c r="J946" s="47"/>
      <c r="K946" s="109"/>
      <c r="M946" s="62"/>
      <c r="N946" s="113"/>
      <c r="P946" s="62"/>
      <c r="Q946" s="47"/>
      <c r="S946" s="62"/>
      <c r="T946" s="47"/>
      <c r="V946" s="182"/>
      <c r="W946" s="183"/>
      <c r="X946" s="177"/>
      <c r="Y946" s="177"/>
      <c r="Z946" s="83"/>
      <c r="AA946" s="64"/>
      <c r="AB946" s="4"/>
      <c r="AC946" s="4"/>
      <c r="AD946" s="4"/>
      <c r="AE946" s="4"/>
      <c r="AF946" s="4"/>
      <c r="AG946" s="4"/>
      <c r="AH946" s="4"/>
      <c r="AI946" s="4"/>
      <c r="AJ946" s="4"/>
      <c r="AK946" s="4"/>
      <c r="AL946" s="4"/>
      <c r="AM946" s="4"/>
    </row>
    <row r="947" spans="1:39" s="3" customFormat="1" ht="15">
      <c r="A947" s="62"/>
      <c r="B947" s="62"/>
      <c r="C947" s="62"/>
      <c r="D947" s="62"/>
      <c r="E947" s="10"/>
      <c r="F947" s="10"/>
      <c r="G947" s="7"/>
      <c r="I947" s="62"/>
      <c r="J947" s="47"/>
      <c r="K947" s="109"/>
      <c r="M947" s="62"/>
      <c r="N947" s="113"/>
      <c r="P947" s="62"/>
      <c r="Q947" s="47"/>
      <c r="S947" s="62"/>
      <c r="T947" s="47"/>
      <c r="V947" s="182"/>
      <c r="W947" s="183"/>
      <c r="X947" s="177"/>
      <c r="Y947" s="177"/>
      <c r="Z947" s="83"/>
      <c r="AA947" s="64"/>
      <c r="AB947" s="4"/>
      <c r="AC947" s="4"/>
      <c r="AD947" s="4"/>
      <c r="AE947" s="4"/>
      <c r="AF947" s="4"/>
      <c r="AG947" s="4"/>
      <c r="AH947" s="4"/>
      <c r="AI947" s="4"/>
      <c r="AJ947" s="4"/>
      <c r="AK947" s="4"/>
      <c r="AL947" s="4"/>
      <c r="AM947" s="4"/>
    </row>
    <row r="948" spans="1:39" s="3" customFormat="1" ht="15">
      <c r="A948" s="62"/>
      <c r="B948" s="62"/>
      <c r="C948" s="62"/>
      <c r="D948" s="62"/>
      <c r="E948" s="10"/>
      <c r="F948" s="10"/>
      <c r="G948" s="7"/>
      <c r="I948" s="62"/>
      <c r="J948" s="47"/>
      <c r="K948" s="109"/>
      <c r="M948" s="62"/>
      <c r="N948" s="113"/>
      <c r="P948" s="62"/>
      <c r="Q948" s="47"/>
      <c r="S948" s="62"/>
      <c r="T948" s="47"/>
      <c r="V948" s="182"/>
      <c r="W948" s="183"/>
      <c r="X948" s="177"/>
      <c r="Y948" s="177"/>
      <c r="Z948" s="83"/>
      <c r="AA948" s="64"/>
      <c r="AB948" s="4"/>
      <c r="AC948" s="4"/>
      <c r="AD948" s="4"/>
      <c r="AE948" s="4"/>
      <c r="AF948" s="4"/>
      <c r="AG948" s="4"/>
      <c r="AH948" s="4"/>
      <c r="AI948" s="4"/>
      <c r="AJ948" s="4"/>
      <c r="AK948" s="4"/>
      <c r="AL948" s="4"/>
      <c r="AM948" s="4"/>
    </row>
    <row r="949" spans="1:39" s="3" customFormat="1" ht="15">
      <c r="A949" s="62"/>
      <c r="B949" s="62"/>
      <c r="C949" s="62"/>
      <c r="D949" s="62"/>
      <c r="E949" s="10"/>
      <c r="F949" s="10"/>
      <c r="G949" s="7"/>
      <c r="I949" s="62"/>
      <c r="J949" s="47"/>
      <c r="K949" s="109"/>
      <c r="M949" s="62"/>
      <c r="N949" s="113"/>
      <c r="P949" s="62"/>
      <c r="Q949" s="47"/>
      <c r="S949" s="62"/>
      <c r="T949" s="47"/>
      <c r="V949" s="182"/>
      <c r="W949" s="183"/>
      <c r="X949" s="177"/>
      <c r="Y949" s="177"/>
      <c r="Z949" s="83"/>
      <c r="AA949" s="64"/>
      <c r="AB949" s="4"/>
      <c r="AC949" s="4"/>
      <c r="AD949" s="4"/>
      <c r="AE949" s="4"/>
      <c r="AF949" s="4"/>
      <c r="AG949" s="4"/>
      <c r="AH949" s="4"/>
      <c r="AI949" s="4"/>
      <c r="AJ949" s="4"/>
      <c r="AK949" s="4"/>
      <c r="AL949" s="4"/>
      <c r="AM949" s="4"/>
    </row>
    <row r="950" spans="1:39" s="3" customFormat="1" ht="15">
      <c r="A950" s="62"/>
      <c r="B950" s="62"/>
      <c r="C950" s="62"/>
      <c r="D950" s="62"/>
      <c r="E950" s="10"/>
      <c r="F950" s="10"/>
      <c r="G950" s="7"/>
      <c r="I950" s="62"/>
      <c r="J950" s="47"/>
      <c r="K950" s="109"/>
      <c r="M950" s="62"/>
      <c r="N950" s="113"/>
      <c r="P950" s="62"/>
      <c r="Q950" s="47"/>
      <c r="S950" s="62"/>
      <c r="T950" s="47"/>
      <c r="V950" s="182"/>
      <c r="W950" s="183"/>
      <c r="X950" s="177"/>
      <c r="Y950" s="177"/>
      <c r="Z950" s="83"/>
      <c r="AA950" s="64"/>
      <c r="AB950" s="4"/>
      <c r="AC950" s="4"/>
      <c r="AD950" s="4"/>
      <c r="AE950" s="4"/>
      <c r="AF950" s="4"/>
      <c r="AG950" s="4"/>
      <c r="AH950" s="4"/>
      <c r="AI950" s="4"/>
      <c r="AJ950" s="4"/>
      <c r="AK950" s="4"/>
      <c r="AL950" s="4"/>
      <c r="AM950" s="4"/>
    </row>
    <row r="951" spans="1:39" s="3" customFormat="1" ht="15">
      <c r="A951" s="62"/>
      <c r="B951" s="62"/>
      <c r="C951" s="62"/>
      <c r="D951" s="62"/>
      <c r="E951" s="10"/>
      <c r="F951" s="10"/>
      <c r="G951" s="7"/>
      <c r="I951" s="62"/>
      <c r="J951" s="47"/>
      <c r="K951" s="109"/>
      <c r="M951" s="62"/>
      <c r="N951" s="113"/>
      <c r="P951" s="62"/>
      <c r="Q951" s="47"/>
      <c r="S951" s="62"/>
      <c r="T951" s="47"/>
      <c r="V951" s="182"/>
      <c r="W951" s="183"/>
      <c r="X951" s="177"/>
      <c r="Y951" s="177"/>
      <c r="Z951" s="83"/>
      <c r="AA951" s="64"/>
      <c r="AB951" s="4"/>
      <c r="AC951" s="4"/>
      <c r="AD951" s="4"/>
      <c r="AE951" s="4"/>
      <c r="AF951" s="4"/>
      <c r="AG951" s="4"/>
      <c r="AH951" s="4"/>
      <c r="AI951" s="4"/>
      <c r="AJ951" s="4"/>
      <c r="AK951" s="4"/>
      <c r="AL951" s="4"/>
      <c r="AM951" s="4"/>
    </row>
    <row r="952" spans="1:39" s="3" customFormat="1" ht="15">
      <c r="A952" s="62"/>
      <c r="B952" s="62"/>
      <c r="C952" s="62"/>
      <c r="D952" s="62"/>
      <c r="E952" s="10"/>
      <c r="F952" s="10"/>
      <c r="G952" s="7"/>
      <c r="I952" s="62"/>
      <c r="J952" s="47"/>
      <c r="K952" s="109"/>
      <c r="M952" s="62"/>
      <c r="N952" s="113"/>
      <c r="P952" s="62"/>
      <c r="Q952" s="47"/>
      <c r="S952" s="62"/>
      <c r="T952" s="47"/>
      <c r="V952" s="182"/>
      <c r="W952" s="183"/>
      <c r="X952" s="177"/>
      <c r="Y952" s="177"/>
      <c r="Z952" s="83"/>
      <c r="AA952" s="64"/>
      <c r="AB952" s="4"/>
      <c r="AC952" s="4"/>
      <c r="AD952" s="4"/>
      <c r="AE952" s="4"/>
      <c r="AF952" s="4"/>
      <c r="AG952" s="4"/>
      <c r="AH952" s="4"/>
      <c r="AI952" s="4"/>
      <c r="AJ952" s="4"/>
      <c r="AK952" s="4"/>
      <c r="AL952" s="4"/>
      <c r="AM952" s="4"/>
    </row>
    <row r="953" spans="1:39" s="3" customFormat="1" ht="15">
      <c r="A953" s="62"/>
      <c r="B953" s="62"/>
      <c r="C953" s="62"/>
      <c r="D953" s="62"/>
      <c r="E953" s="10"/>
      <c r="F953" s="10"/>
      <c r="G953" s="7"/>
      <c r="I953" s="62"/>
      <c r="J953" s="47"/>
      <c r="K953" s="109"/>
      <c r="M953" s="62"/>
      <c r="N953" s="113"/>
      <c r="P953" s="62"/>
      <c r="Q953" s="47"/>
      <c r="S953" s="62"/>
      <c r="T953" s="47"/>
      <c r="V953" s="182"/>
      <c r="W953" s="183"/>
      <c r="X953" s="177"/>
      <c r="Y953" s="177"/>
      <c r="Z953" s="83"/>
      <c r="AA953" s="64"/>
      <c r="AB953" s="4"/>
      <c r="AC953" s="4"/>
      <c r="AD953" s="4"/>
      <c r="AE953" s="4"/>
      <c r="AF953" s="4"/>
      <c r="AG953" s="4"/>
      <c r="AH953" s="4"/>
      <c r="AI953" s="4"/>
      <c r="AJ953" s="4"/>
      <c r="AK953" s="4"/>
      <c r="AL953" s="4"/>
      <c r="AM953" s="4"/>
    </row>
    <row r="954" spans="1:39" s="3" customFormat="1" ht="15">
      <c r="A954" s="62"/>
      <c r="B954" s="62"/>
      <c r="C954" s="62"/>
      <c r="D954" s="62"/>
      <c r="E954" s="10"/>
      <c r="F954" s="10"/>
      <c r="G954" s="7"/>
      <c r="I954" s="62"/>
      <c r="J954" s="47"/>
      <c r="K954" s="109"/>
      <c r="M954" s="62"/>
      <c r="N954" s="113"/>
      <c r="P954" s="62"/>
      <c r="Q954" s="47"/>
      <c r="S954" s="62"/>
      <c r="T954" s="47"/>
      <c r="V954" s="182"/>
      <c r="W954" s="183"/>
      <c r="X954" s="177"/>
      <c r="Y954" s="177"/>
      <c r="Z954" s="83"/>
      <c r="AA954" s="64"/>
      <c r="AB954" s="4"/>
      <c r="AC954" s="4"/>
      <c r="AD954" s="4"/>
      <c r="AE954" s="4"/>
      <c r="AF954" s="4"/>
      <c r="AG954" s="4"/>
      <c r="AH954" s="4"/>
      <c r="AI954" s="4"/>
      <c r="AJ954" s="4"/>
      <c r="AK954" s="4"/>
      <c r="AL954" s="4"/>
      <c r="AM954" s="4"/>
    </row>
    <row r="955" spans="1:39" s="3" customFormat="1" ht="15">
      <c r="A955" s="62"/>
      <c r="B955" s="62"/>
      <c r="C955" s="62"/>
      <c r="D955" s="62"/>
      <c r="E955" s="10"/>
      <c r="F955" s="10"/>
      <c r="G955" s="7"/>
      <c r="I955" s="62"/>
      <c r="J955" s="47"/>
      <c r="K955" s="109"/>
      <c r="M955" s="62"/>
      <c r="N955" s="113"/>
      <c r="P955" s="62"/>
      <c r="Q955" s="47"/>
      <c r="S955" s="62"/>
      <c r="T955" s="47"/>
      <c r="V955" s="182"/>
      <c r="W955" s="183"/>
      <c r="X955" s="177"/>
      <c r="Y955" s="177"/>
      <c r="Z955" s="83"/>
      <c r="AA955" s="64"/>
      <c r="AB955" s="4"/>
      <c r="AC955" s="4"/>
      <c r="AD955" s="4"/>
      <c r="AE955" s="4"/>
      <c r="AF955" s="4"/>
      <c r="AG955" s="4"/>
      <c r="AH955" s="4"/>
      <c r="AI955" s="4"/>
      <c r="AJ955" s="4"/>
      <c r="AK955" s="4"/>
      <c r="AL955" s="4"/>
      <c r="AM955" s="4"/>
    </row>
    <row r="956" spans="1:39" s="3" customFormat="1" ht="15">
      <c r="A956" s="62"/>
      <c r="B956" s="62"/>
      <c r="C956" s="62"/>
      <c r="D956" s="62"/>
      <c r="E956" s="10"/>
      <c r="F956" s="10"/>
      <c r="G956" s="7"/>
      <c r="I956" s="62"/>
      <c r="J956" s="47"/>
      <c r="K956" s="109"/>
      <c r="M956" s="62"/>
      <c r="N956" s="113"/>
      <c r="P956" s="62"/>
      <c r="Q956" s="47"/>
      <c r="S956" s="62"/>
      <c r="T956" s="47"/>
      <c r="V956" s="182"/>
      <c r="W956" s="183"/>
      <c r="X956" s="177"/>
      <c r="Y956" s="177"/>
      <c r="Z956" s="83"/>
      <c r="AA956" s="64"/>
      <c r="AB956" s="4"/>
      <c r="AC956" s="4"/>
      <c r="AD956" s="4"/>
      <c r="AE956" s="4"/>
      <c r="AF956" s="4"/>
      <c r="AG956" s="4"/>
      <c r="AH956" s="4"/>
      <c r="AI956" s="4"/>
      <c r="AJ956" s="4"/>
      <c r="AK956" s="4"/>
      <c r="AL956" s="4"/>
      <c r="AM956" s="4"/>
    </row>
    <row r="957" spans="1:39" s="3" customFormat="1" ht="15">
      <c r="A957" s="62"/>
      <c r="B957" s="62"/>
      <c r="C957" s="62"/>
      <c r="D957" s="62"/>
      <c r="E957" s="10"/>
      <c r="F957" s="10"/>
      <c r="G957" s="7"/>
      <c r="I957" s="62"/>
      <c r="J957" s="47"/>
      <c r="K957" s="109"/>
      <c r="M957" s="62"/>
      <c r="N957" s="113"/>
      <c r="P957" s="62"/>
      <c r="Q957" s="47"/>
      <c r="S957" s="62"/>
      <c r="T957" s="47"/>
      <c r="V957" s="182"/>
      <c r="W957" s="183"/>
      <c r="X957" s="177"/>
      <c r="Y957" s="177"/>
      <c r="Z957" s="83"/>
      <c r="AA957" s="64"/>
      <c r="AB957" s="4"/>
      <c r="AC957" s="4"/>
      <c r="AD957" s="4"/>
      <c r="AE957" s="4"/>
      <c r="AF957" s="4"/>
      <c r="AG957" s="4"/>
      <c r="AH957" s="4"/>
      <c r="AI957" s="4"/>
      <c r="AJ957" s="4"/>
      <c r="AK957" s="4"/>
      <c r="AL957" s="4"/>
      <c r="AM957" s="4"/>
    </row>
    <row r="958" spans="1:39" s="3" customFormat="1" ht="15">
      <c r="A958" s="62"/>
      <c r="B958" s="62"/>
      <c r="C958" s="62"/>
      <c r="D958" s="62"/>
      <c r="E958" s="10"/>
      <c r="F958" s="10"/>
      <c r="G958" s="7"/>
      <c r="I958" s="62"/>
      <c r="J958" s="47"/>
      <c r="K958" s="109"/>
      <c r="M958" s="62"/>
      <c r="N958" s="113"/>
      <c r="P958" s="62"/>
      <c r="Q958" s="47"/>
      <c r="S958" s="62"/>
      <c r="T958" s="47"/>
      <c r="V958" s="182"/>
      <c r="W958" s="183"/>
      <c r="X958" s="177"/>
      <c r="Y958" s="177"/>
      <c r="Z958" s="83"/>
      <c r="AA958" s="64"/>
      <c r="AB958" s="4"/>
      <c r="AC958" s="4"/>
      <c r="AD958" s="4"/>
      <c r="AE958" s="4"/>
      <c r="AF958" s="4"/>
      <c r="AG958" s="4"/>
      <c r="AH958" s="4"/>
      <c r="AI958" s="4"/>
      <c r="AJ958" s="4"/>
      <c r="AK958" s="4"/>
      <c r="AL958" s="4"/>
      <c r="AM958" s="4"/>
    </row>
    <row r="959" spans="1:39" s="3" customFormat="1" ht="15">
      <c r="A959" s="62"/>
      <c r="B959" s="62"/>
      <c r="C959" s="62"/>
      <c r="D959" s="62"/>
      <c r="E959" s="10"/>
      <c r="F959" s="10"/>
      <c r="G959" s="7"/>
      <c r="I959" s="62"/>
      <c r="J959" s="47"/>
      <c r="K959" s="109"/>
      <c r="M959" s="62"/>
      <c r="N959" s="113"/>
      <c r="P959" s="62"/>
      <c r="Q959" s="47"/>
      <c r="S959" s="62"/>
      <c r="T959" s="47"/>
      <c r="V959" s="182"/>
      <c r="W959" s="183"/>
      <c r="X959" s="177"/>
      <c r="Y959" s="177"/>
      <c r="Z959" s="83"/>
      <c r="AA959" s="64"/>
      <c r="AB959" s="4"/>
      <c r="AC959" s="4"/>
      <c r="AD959" s="4"/>
      <c r="AE959" s="4"/>
      <c r="AF959" s="4"/>
      <c r="AG959" s="4"/>
      <c r="AH959" s="4"/>
      <c r="AI959" s="4"/>
      <c r="AJ959" s="4"/>
      <c r="AK959" s="4"/>
      <c r="AL959" s="4"/>
      <c r="AM959" s="4"/>
    </row>
    <row r="960" spans="1:39" s="3" customFormat="1" ht="15">
      <c r="A960" s="62"/>
      <c r="B960" s="62"/>
      <c r="C960" s="62"/>
      <c r="D960" s="62"/>
      <c r="E960" s="10"/>
      <c r="F960" s="10"/>
      <c r="G960" s="7"/>
      <c r="I960" s="62"/>
      <c r="J960" s="47"/>
      <c r="K960" s="109"/>
      <c r="M960" s="62"/>
      <c r="N960" s="113"/>
      <c r="P960" s="62"/>
      <c r="Q960" s="47"/>
      <c r="S960" s="62"/>
      <c r="T960" s="47"/>
      <c r="V960" s="182"/>
      <c r="W960" s="183"/>
      <c r="X960" s="177"/>
      <c r="Y960" s="177"/>
      <c r="Z960" s="83"/>
      <c r="AA960" s="64"/>
      <c r="AB960" s="4"/>
      <c r="AC960" s="4"/>
      <c r="AD960" s="4"/>
      <c r="AE960" s="4"/>
      <c r="AF960" s="4"/>
      <c r="AG960" s="4"/>
      <c r="AH960" s="4"/>
      <c r="AI960" s="4"/>
      <c r="AJ960" s="4"/>
      <c r="AK960" s="4"/>
      <c r="AL960" s="4"/>
      <c r="AM960" s="4"/>
    </row>
    <row r="961" spans="1:39" s="3" customFormat="1" ht="15">
      <c r="A961" s="62"/>
      <c r="B961" s="62"/>
      <c r="C961" s="62"/>
      <c r="D961" s="62"/>
      <c r="E961" s="10"/>
      <c r="F961" s="10"/>
      <c r="G961" s="7"/>
      <c r="I961" s="62"/>
      <c r="J961" s="47"/>
      <c r="K961" s="109"/>
      <c r="M961" s="62"/>
      <c r="N961" s="113"/>
      <c r="P961" s="62"/>
      <c r="Q961" s="47"/>
      <c r="S961" s="62"/>
      <c r="T961" s="47"/>
      <c r="V961" s="182"/>
      <c r="W961" s="183"/>
      <c r="X961" s="177"/>
      <c r="Y961" s="177"/>
      <c r="Z961" s="83"/>
      <c r="AA961" s="64"/>
      <c r="AB961" s="4"/>
      <c r="AC961" s="4"/>
      <c r="AD961" s="4"/>
      <c r="AE961" s="4"/>
      <c r="AF961" s="4"/>
      <c r="AG961" s="4"/>
      <c r="AH961" s="4"/>
      <c r="AI961" s="4"/>
      <c r="AJ961" s="4"/>
      <c r="AK961" s="4"/>
      <c r="AL961" s="4"/>
      <c r="AM961" s="4"/>
    </row>
    <row r="962" spans="1:39" s="3" customFormat="1" ht="15">
      <c r="A962" s="62"/>
      <c r="B962" s="62"/>
      <c r="C962" s="62"/>
      <c r="D962" s="62"/>
      <c r="E962" s="10"/>
      <c r="F962" s="10"/>
      <c r="G962" s="7"/>
      <c r="I962" s="62"/>
      <c r="J962" s="47"/>
      <c r="K962" s="109"/>
      <c r="M962" s="62"/>
      <c r="N962" s="113"/>
      <c r="P962" s="62"/>
      <c r="Q962" s="47"/>
      <c r="S962" s="62"/>
      <c r="T962" s="47"/>
      <c r="V962" s="182"/>
      <c r="W962" s="183"/>
      <c r="X962" s="177"/>
      <c r="Y962" s="177"/>
      <c r="Z962" s="83"/>
      <c r="AA962" s="64"/>
      <c r="AB962" s="4"/>
      <c r="AC962" s="4"/>
      <c r="AD962" s="4"/>
      <c r="AE962" s="4"/>
      <c r="AF962" s="4"/>
      <c r="AG962" s="4"/>
      <c r="AH962" s="4"/>
      <c r="AI962" s="4"/>
      <c r="AJ962" s="4"/>
      <c r="AK962" s="4"/>
      <c r="AL962" s="4"/>
      <c r="AM962" s="4"/>
    </row>
    <row r="963" spans="1:39" s="3" customFormat="1" ht="15">
      <c r="A963" s="62"/>
      <c r="B963" s="62"/>
      <c r="C963" s="62"/>
      <c r="D963" s="62"/>
      <c r="E963" s="10"/>
      <c r="F963" s="10"/>
      <c r="G963" s="7"/>
      <c r="I963" s="62"/>
      <c r="J963" s="47"/>
      <c r="K963" s="109"/>
      <c r="M963" s="62"/>
      <c r="N963" s="113"/>
      <c r="P963" s="62"/>
      <c r="Q963" s="47"/>
      <c r="S963" s="62"/>
      <c r="T963" s="47"/>
      <c r="V963" s="182"/>
      <c r="W963" s="183"/>
      <c r="X963" s="177"/>
      <c r="Y963" s="177"/>
      <c r="Z963" s="83"/>
      <c r="AA963" s="64"/>
      <c r="AB963" s="4"/>
      <c r="AC963" s="4"/>
      <c r="AD963" s="4"/>
      <c r="AE963" s="4"/>
      <c r="AF963" s="4"/>
      <c r="AG963" s="4"/>
      <c r="AH963" s="4"/>
      <c r="AI963" s="4"/>
      <c r="AJ963" s="4"/>
      <c r="AK963" s="4"/>
      <c r="AL963" s="4"/>
      <c r="AM963" s="4"/>
    </row>
    <row r="964" spans="1:39" s="3" customFormat="1" ht="15">
      <c r="A964" s="62"/>
      <c r="B964" s="62"/>
      <c r="C964" s="62"/>
      <c r="D964" s="62"/>
      <c r="E964" s="10"/>
      <c r="F964" s="10"/>
      <c r="G964" s="7"/>
      <c r="I964" s="62"/>
      <c r="J964" s="47"/>
      <c r="K964" s="109"/>
      <c r="M964" s="62"/>
      <c r="N964" s="113"/>
      <c r="P964" s="62"/>
      <c r="Q964" s="47"/>
      <c r="S964" s="62"/>
      <c r="T964" s="47"/>
      <c r="V964" s="182"/>
      <c r="W964" s="183"/>
      <c r="X964" s="177"/>
      <c r="Y964" s="177"/>
      <c r="Z964" s="83"/>
      <c r="AA964" s="64"/>
      <c r="AB964" s="4"/>
      <c r="AC964" s="4"/>
      <c r="AD964" s="4"/>
      <c r="AE964" s="4"/>
      <c r="AF964" s="4"/>
      <c r="AG964" s="4"/>
      <c r="AH964" s="4"/>
      <c r="AI964" s="4"/>
      <c r="AJ964" s="4"/>
      <c r="AK964" s="4"/>
      <c r="AL964" s="4"/>
      <c r="AM964" s="4"/>
    </row>
    <row r="965" spans="1:39" s="3" customFormat="1" ht="15">
      <c r="A965" s="62"/>
      <c r="B965" s="62"/>
      <c r="C965" s="62"/>
      <c r="D965" s="62"/>
      <c r="E965" s="10"/>
      <c r="F965" s="10"/>
      <c r="G965" s="7"/>
      <c r="I965" s="62"/>
      <c r="J965" s="47"/>
      <c r="K965" s="109"/>
      <c r="M965" s="62"/>
      <c r="N965" s="113"/>
      <c r="P965" s="62"/>
      <c r="Q965" s="47"/>
      <c r="S965" s="62"/>
      <c r="T965" s="47"/>
      <c r="V965" s="182"/>
      <c r="W965" s="183"/>
      <c r="X965" s="177"/>
      <c r="Y965" s="177"/>
      <c r="Z965" s="83"/>
      <c r="AA965" s="64"/>
      <c r="AB965" s="4"/>
      <c r="AC965" s="4"/>
      <c r="AD965" s="4"/>
      <c r="AE965" s="4"/>
      <c r="AF965" s="4"/>
      <c r="AG965" s="4"/>
      <c r="AH965" s="4"/>
      <c r="AI965" s="4"/>
      <c r="AJ965" s="4"/>
      <c r="AK965" s="4"/>
      <c r="AL965" s="4"/>
      <c r="AM965" s="4"/>
    </row>
    <row r="966" spans="1:39" s="3" customFormat="1" ht="15">
      <c r="A966" s="62"/>
      <c r="B966" s="62"/>
      <c r="C966" s="62"/>
      <c r="D966" s="62"/>
      <c r="E966" s="10"/>
      <c r="F966" s="10"/>
      <c r="G966" s="7"/>
      <c r="I966" s="62"/>
      <c r="J966" s="47"/>
      <c r="K966" s="109"/>
      <c r="M966" s="62"/>
      <c r="N966" s="113"/>
      <c r="P966" s="62"/>
      <c r="Q966" s="47"/>
      <c r="S966" s="62"/>
      <c r="T966" s="47"/>
      <c r="V966" s="182"/>
      <c r="W966" s="183"/>
      <c r="X966" s="177"/>
      <c r="Y966" s="177"/>
      <c r="Z966" s="83"/>
      <c r="AA966" s="64"/>
      <c r="AB966" s="4"/>
      <c r="AC966" s="4"/>
      <c r="AD966" s="4"/>
      <c r="AE966" s="4"/>
      <c r="AF966" s="4"/>
      <c r="AG966" s="4"/>
      <c r="AH966" s="4"/>
      <c r="AI966" s="4"/>
      <c r="AJ966" s="4"/>
      <c r="AK966" s="4"/>
      <c r="AL966" s="4"/>
      <c r="AM966" s="4"/>
    </row>
    <row r="967" spans="1:39" s="3" customFormat="1" ht="15">
      <c r="A967" s="62"/>
      <c r="B967" s="62"/>
      <c r="C967" s="62"/>
      <c r="D967" s="62"/>
      <c r="E967" s="10"/>
      <c r="F967" s="10"/>
      <c r="G967" s="7"/>
      <c r="I967" s="62"/>
      <c r="J967" s="47"/>
      <c r="K967" s="109"/>
      <c r="M967" s="62"/>
      <c r="N967" s="113"/>
      <c r="P967" s="62"/>
      <c r="Q967" s="47"/>
      <c r="S967" s="62"/>
      <c r="T967" s="47"/>
      <c r="V967" s="182"/>
      <c r="W967" s="183"/>
      <c r="X967" s="177"/>
      <c r="Y967" s="177"/>
      <c r="Z967" s="83"/>
      <c r="AA967" s="64"/>
      <c r="AB967" s="4"/>
      <c r="AC967" s="4"/>
      <c r="AD967" s="4"/>
      <c r="AE967" s="4"/>
      <c r="AF967" s="4"/>
      <c r="AG967" s="4"/>
      <c r="AH967" s="4"/>
      <c r="AI967" s="4"/>
      <c r="AJ967" s="4"/>
      <c r="AK967" s="4"/>
      <c r="AL967" s="4"/>
      <c r="AM967" s="4"/>
    </row>
    <row r="968" spans="1:39" s="3" customFormat="1" ht="15">
      <c r="A968" s="62"/>
      <c r="B968" s="62"/>
      <c r="C968" s="62"/>
      <c r="D968" s="62"/>
      <c r="E968" s="10"/>
      <c r="F968" s="10"/>
      <c r="G968" s="7"/>
      <c r="I968" s="62"/>
      <c r="J968" s="47"/>
      <c r="K968" s="109"/>
      <c r="M968" s="62"/>
      <c r="N968" s="113"/>
      <c r="P968" s="62"/>
      <c r="Q968" s="47"/>
      <c r="S968" s="62"/>
      <c r="T968" s="47"/>
      <c r="V968" s="182"/>
      <c r="W968" s="183"/>
      <c r="X968" s="177"/>
      <c r="Y968" s="177"/>
      <c r="Z968" s="83"/>
      <c r="AA968" s="64"/>
      <c r="AB968" s="4"/>
      <c r="AC968" s="4"/>
      <c r="AD968" s="4"/>
      <c r="AE968" s="4"/>
      <c r="AF968" s="4"/>
      <c r="AG968" s="4"/>
      <c r="AH968" s="4"/>
      <c r="AI968" s="4"/>
      <c r="AJ968" s="4"/>
      <c r="AK968" s="4"/>
      <c r="AL968" s="4"/>
      <c r="AM968" s="4"/>
    </row>
    <row r="969" spans="1:39" s="3" customFormat="1" ht="15">
      <c r="A969" s="62"/>
      <c r="B969" s="62"/>
      <c r="C969" s="62"/>
      <c r="D969" s="62"/>
      <c r="E969" s="10"/>
      <c r="F969" s="10"/>
      <c r="G969" s="7"/>
      <c r="I969" s="62"/>
      <c r="J969" s="47"/>
      <c r="K969" s="109"/>
      <c r="M969" s="62"/>
      <c r="N969" s="113"/>
      <c r="P969" s="62"/>
      <c r="Q969" s="47"/>
      <c r="S969" s="62"/>
      <c r="T969" s="47"/>
      <c r="V969" s="182"/>
      <c r="W969" s="183"/>
      <c r="X969" s="177"/>
      <c r="Y969" s="177"/>
      <c r="Z969" s="83"/>
      <c r="AA969" s="64"/>
      <c r="AB969" s="4"/>
      <c r="AC969" s="4"/>
      <c r="AD969" s="4"/>
      <c r="AE969" s="4"/>
      <c r="AF969" s="4"/>
      <c r="AG969" s="4"/>
      <c r="AH969" s="4"/>
      <c r="AI969" s="4"/>
      <c r="AJ969" s="4"/>
      <c r="AK969" s="4"/>
      <c r="AL969" s="4"/>
      <c r="AM969" s="4"/>
    </row>
    <row r="970" spans="1:39" s="3" customFormat="1" ht="15">
      <c r="A970" s="62"/>
      <c r="B970" s="62"/>
      <c r="C970" s="62"/>
      <c r="D970" s="62"/>
      <c r="E970" s="10"/>
      <c r="F970" s="10"/>
      <c r="G970" s="7"/>
      <c r="I970" s="62"/>
      <c r="J970" s="47"/>
      <c r="K970" s="109"/>
      <c r="M970" s="62"/>
      <c r="N970" s="113"/>
      <c r="P970" s="62"/>
      <c r="Q970" s="47"/>
      <c r="S970" s="62"/>
      <c r="T970" s="47"/>
      <c r="V970" s="182"/>
      <c r="W970" s="183"/>
      <c r="X970" s="177"/>
      <c r="Y970" s="177"/>
      <c r="Z970" s="83"/>
      <c r="AA970" s="64"/>
      <c r="AB970" s="4"/>
      <c r="AC970" s="4"/>
      <c r="AD970" s="4"/>
      <c r="AE970" s="4"/>
      <c r="AF970" s="4"/>
      <c r="AG970" s="4"/>
      <c r="AH970" s="4"/>
      <c r="AI970" s="4"/>
      <c r="AJ970" s="4"/>
      <c r="AK970" s="4"/>
      <c r="AL970" s="4"/>
      <c r="AM970" s="4"/>
    </row>
    <row r="971" spans="1:39" s="3" customFormat="1" ht="15">
      <c r="A971" s="62"/>
      <c r="B971" s="62"/>
      <c r="C971" s="62"/>
      <c r="D971" s="62"/>
      <c r="E971" s="10"/>
      <c r="F971" s="10"/>
      <c r="G971" s="7"/>
      <c r="I971" s="62"/>
      <c r="J971" s="47"/>
      <c r="K971" s="109"/>
      <c r="M971" s="62"/>
      <c r="N971" s="113"/>
      <c r="P971" s="62"/>
      <c r="Q971" s="47"/>
      <c r="S971" s="62"/>
      <c r="T971" s="47"/>
      <c r="V971" s="182"/>
      <c r="W971" s="183"/>
      <c r="X971" s="177"/>
      <c r="Y971" s="177"/>
      <c r="Z971" s="83"/>
      <c r="AA971" s="64"/>
      <c r="AB971" s="4"/>
      <c r="AC971" s="4"/>
      <c r="AD971" s="4"/>
      <c r="AE971" s="4"/>
      <c r="AF971" s="4"/>
      <c r="AG971" s="4"/>
      <c r="AH971" s="4"/>
      <c r="AI971" s="4"/>
      <c r="AJ971" s="4"/>
      <c r="AK971" s="4"/>
      <c r="AL971" s="4"/>
      <c r="AM971" s="4"/>
    </row>
    <row r="972" spans="1:39" s="3" customFormat="1" ht="15">
      <c r="A972" s="62"/>
      <c r="B972" s="62"/>
      <c r="C972" s="62"/>
      <c r="D972" s="62"/>
      <c r="E972" s="10"/>
      <c r="F972" s="10"/>
      <c r="G972" s="7"/>
      <c r="I972" s="62"/>
      <c r="J972" s="47"/>
      <c r="K972" s="109"/>
      <c r="M972" s="62"/>
      <c r="N972" s="113"/>
      <c r="P972" s="62"/>
      <c r="Q972" s="47"/>
      <c r="S972" s="62"/>
      <c r="T972" s="47"/>
      <c r="V972" s="182"/>
      <c r="W972" s="183"/>
      <c r="X972" s="177"/>
      <c r="Y972" s="177"/>
      <c r="Z972" s="83"/>
      <c r="AA972" s="64"/>
      <c r="AB972" s="4"/>
      <c r="AC972" s="4"/>
      <c r="AD972" s="4"/>
      <c r="AE972" s="4"/>
      <c r="AF972" s="4"/>
      <c r="AG972" s="4"/>
      <c r="AH972" s="4"/>
      <c r="AI972" s="4"/>
      <c r="AJ972" s="4"/>
      <c r="AK972" s="4"/>
      <c r="AL972" s="4"/>
      <c r="AM972" s="4"/>
    </row>
    <row r="973" spans="1:39" s="3" customFormat="1" ht="15">
      <c r="A973" s="62"/>
      <c r="B973" s="62"/>
      <c r="C973" s="62"/>
      <c r="D973" s="62"/>
      <c r="E973" s="10"/>
      <c r="F973" s="10"/>
      <c r="G973" s="7"/>
      <c r="I973" s="62"/>
      <c r="J973" s="47"/>
      <c r="K973" s="109"/>
      <c r="M973" s="62"/>
      <c r="N973" s="113"/>
      <c r="P973" s="62"/>
      <c r="Q973" s="47"/>
      <c r="S973" s="62"/>
      <c r="T973" s="47"/>
      <c r="V973" s="182"/>
      <c r="W973" s="183"/>
      <c r="X973" s="177"/>
      <c r="Y973" s="177"/>
      <c r="Z973" s="83"/>
      <c r="AA973" s="64"/>
      <c r="AB973" s="4"/>
      <c r="AC973" s="4"/>
      <c r="AD973" s="4"/>
      <c r="AE973" s="4"/>
      <c r="AF973" s="4"/>
      <c r="AG973" s="4"/>
      <c r="AH973" s="4"/>
      <c r="AI973" s="4"/>
      <c r="AJ973" s="4"/>
      <c r="AK973" s="4"/>
      <c r="AL973" s="4"/>
      <c r="AM973" s="4"/>
    </row>
    <row r="974" spans="1:39" s="3" customFormat="1" ht="15">
      <c r="A974" s="62"/>
      <c r="B974" s="62"/>
      <c r="C974" s="62"/>
      <c r="D974" s="62"/>
      <c r="E974" s="10"/>
      <c r="F974" s="10"/>
      <c r="G974" s="7"/>
      <c r="I974" s="62"/>
      <c r="J974" s="47"/>
      <c r="K974" s="109"/>
      <c r="M974" s="62"/>
      <c r="N974" s="113"/>
      <c r="P974" s="62"/>
      <c r="Q974" s="47"/>
      <c r="S974" s="62"/>
      <c r="T974" s="47"/>
      <c r="V974" s="182"/>
      <c r="W974" s="183"/>
      <c r="X974" s="177"/>
      <c r="Y974" s="177"/>
      <c r="Z974" s="83"/>
      <c r="AA974" s="64"/>
      <c r="AB974" s="4"/>
      <c r="AC974" s="4"/>
      <c r="AD974" s="4"/>
      <c r="AE974" s="4"/>
      <c r="AF974" s="4"/>
      <c r="AG974" s="4"/>
      <c r="AH974" s="4"/>
      <c r="AI974" s="4"/>
      <c r="AJ974" s="4"/>
      <c r="AK974" s="4"/>
      <c r="AL974" s="4"/>
      <c r="AM974" s="4"/>
    </row>
    <row r="975" spans="1:39" s="3" customFormat="1" ht="15">
      <c r="A975" s="62"/>
      <c r="B975" s="62"/>
      <c r="C975" s="62"/>
      <c r="D975" s="62"/>
      <c r="E975" s="10"/>
      <c r="F975" s="10"/>
      <c r="G975" s="7"/>
      <c r="I975" s="62"/>
      <c r="J975" s="47"/>
      <c r="K975" s="109"/>
      <c r="M975" s="62"/>
      <c r="N975" s="113"/>
      <c r="P975" s="62"/>
      <c r="Q975" s="47"/>
      <c r="S975" s="62"/>
      <c r="T975" s="47"/>
      <c r="V975" s="182"/>
      <c r="W975" s="183"/>
      <c r="X975" s="177"/>
      <c r="Y975" s="177"/>
      <c r="Z975" s="83"/>
      <c r="AA975" s="64"/>
      <c r="AB975" s="4"/>
      <c r="AC975" s="4"/>
      <c r="AD975" s="4"/>
      <c r="AE975" s="4"/>
      <c r="AF975" s="4"/>
      <c r="AG975" s="4"/>
      <c r="AH975" s="4"/>
      <c r="AI975" s="4"/>
      <c r="AJ975" s="4"/>
      <c r="AK975" s="4"/>
      <c r="AL975" s="4"/>
      <c r="AM975" s="4"/>
    </row>
    <row r="976" spans="1:39" s="3" customFormat="1" ht="15">
      <c r="A976" s="62"/>
      <c r="B976" s="62"/>
      <c r="C976" s="62"/>
      <c r="D976" s="62"/>
      <c r="E976" s="10"/>
      <c r="F976" s="10"/>
      <c r="G976" s="7"/>
      <c r="I976" s="62"/>
      <c r="J976" s="47"/>
      <c r="K976" s="109"/>
      <c r="M976" s="62"/>
      <c r="N976" s="113"/>
      <c r="P976" s="62"/>
      <c r="Q976" s="47"/>
      <c r="S976" s="62"/>
      <c r="T976" s="47"/>
      <c r="V976" s="182"/>
      <c r="W976" s="183"/>
      <c r="X976" s="177"/>
      <c r="Y976" s="177"/>
      <c r="Z976" s="83"/>
      <c r="AA976" s="64"/>
      <c r="AB976" s="4"/>
      <c r="AC976" s="4"/>
      <c r="AD976" s="4"/>
      <c r="AE976" s="4"/>
      <c r="AF976" s="4"/>
      <c r="AG976" s="4"/>
      <c r="AH976" s="4"/>
      <c r="AI976" s="4"/>
      <c r="AJ976" s="4"/>
      <c r="AK976" s="4"/>
      <c r="AL976" s="4"/>
      <c r="AM976" s="4"/>
    </row>
    <row r="977" spans="1:39" s="3" customFormat="1" ht="15">
      <c r="A977" s="62"/>
      <c r="B977" s="62"/>
      <c r="C977" s="62"/>
      <c r="D977" s="62"/>
      <c r="E977" s="10"/>
      <c r="F977" s="10"/>
      <c r="G977" s="7"/>
      <c r="I977" s="62"/>
      <c r="J977" s="47"/>
      <c r="K977" s="109"/>
      <c r="M977" s="62"/>
      <c r="N977" s="113"/>
      <c r="P977" s="62"/>
      <c r="Q977" s="47"/>
      <c r="S977" s="62"/>
      <c r="T977" s="47"/>
      <c r="V977" s="182"/>
      <c r="W977" s="183"/>
      <c r="X977" s="177"/>
      <c r="Y977" s="177"/>
      <c r="Z977" s="83"/>
      <c r="AA977" s="64"/>
      <c r="AB977" s="4"/>
      <c r="AC977" s="4"/>
      <c r="AD977" s="4"/>
      <c r="AE977" s="4"/>
      <c r="AF977" s="4"/>
      <c r="AG977" s="4"/>
      <c r="AH977" s="4"/>
      <c r="AI977" s="4"/>
      <c r="AJ977" s="4"/>
      <c r="AK977" s="4"/>
      <c r="AL977" s="4"/>
      <c r="AM977" s="4"/>
    </row>
    <row r="978" spans="1:39" s="3" customFormat="1" ht="15">
      <c r="A978" s="62"/>
      <c r="B978" s="62"/>
      <c r="C978" s="62"/>
      <c r="D978" s="62"/>
      <c r="E978" s="10"/>
      <c r="F978" s="10"/>
      <c r="G978" s="7"/>
      <c r="I978" s="62"/>
      <c r="J978" s="47"/>
      <c r="K978" s="109"/>
      <c r="M978" s="62"/>
      <c r="N978" s="113"/>
      <c r="P978" s="62"/>
      <c r="Q978" s="47"/>
      <c r="S978" s="62"/>
      <c r="T978" s="47"/>
      <c r="V978" s="182"/>
      <c r="W978" s="183"/>
      <c r="X978" s="177"/>
      <c r="Y978" s="177"/>
      <c r="Z978" s="83"/>
      <c r="AA978" s="64"/>
      <c r="AB978" s="4"/>
      <c r="AC978" s="4"/>
      <c r="AD978" s="4"/>
      <c r="AE978" s="4"/>
      <c r="AF978" s="4"/>
      <c r="AG978" s="4"/>
      <c r="AH978" s="4"/>
      <c r="AI978" s="4"/>
      <c r="AJ978" s="4"/>
      <c r="AK978" s="4"/>
      <c r="AL978" s="4"/>
      <c r="AM978" s="4"/>
    </row>
    <row r="979" spans="1:39" s="3" customFormat="1" ht="15">
      <c r="A979" s="62"/>
      <c r="B979" s="62"/>
      <c r="C979" s="62"/>
      <c r="D979" s="62"/>
      <c r="E979" s="10"/>
      <c r="F979" s="10"/>
      <c r="G979" s="7"/>
      <c r="I979" s="62"/>
      <c r="J979" s="47"/>
      <c r="K979" s="109"/>
      <c r="M979" s="62"/>
      <c r="N979" s="113"/>
      <c r="P979" s="62"/>
      <c r="Q979" s="47"/>
      <c r="S979" s="62"/>
      <c r="T979" s="47"/>
      <c r="V979" s="182"/>
      <c r="W979" s="183"/>
      <c r="X979" s="177"/>
      <c r="Y979" s="177"/>
      <c r="Z979" s="83"/>
      <c r="AA979" s="64"/>
      <c r="AB979" s="4"/>
      <c r="AC979" s="4"/>
      <c r="AD979" s="4"/>
      <c r="AE979" s="4"/>
      <c r="AF979" s="4"/>
      <c r="AG979" s="4"/>
      <c r="AH979" s="4"/>
      <c r="AI979" s="4"/>
      <c r="AJ979" s="4"/>
      <c r="AK979" s="4"/>
      <c r="AL979" s="4"/>
      <c r="AM979" s="4"/>
    </row>
    <row r="980" spans="1:39" s="3" customFormat="1" ht="15">
      <c r="A980" s="62"/>
      <c r="B980" s="62"/>
      <c r="C980" s="62"/>
      <c r="D980" s="62"/>
      <c r="E980" s="10"/>
      <c r="F980" s="10"/>
      <c r="G980" s="7"/>
      <c r="I980" s="62"/>
      <c r="J980" s="47"/>
      <c r="K980" s="109"/>
      <c r="M980" s="62"/>
      <c r="N980" s="113"/>
      <c r="P980" s="62"/>
      <c r="Q980" s="47"/>
      <c r="S980" s="62"/>
      <c r="T980" s="47"/>
      <c r="V980" s="182"/>
      <c r="W980" s="183"/>
      <c r="X980" s="177"/>
      <c r="Y980" s="177"/>
      <c r="Z980" s="83"/>
      <c r="AA980" s="64"/>
      <c r="AB980" s="4"/>
      <c r="AC980" s="4"/>
      <c r="AD980" s="4"/>
      <c r="AE980" s="4"/>
      <c r="AF980" s="4"/>
      <c r="AG980" s="4"/>
      <c r="AH980" s="4"/>
      <c r="AI980" s="4"/>
      <c r="AJ980" s="4"/>
      <c r="AK980" s="4"/>
      <c r="AL980" s="4"/>
      <c r="AM980" s="4"/>
    </row>
    <row r="981" spans="1:39" s="3" customFormat="1" ht="15">
      <c r="A981" s="62"/>
      <c r="B981" s="62"/>
      <c r="C981" s="62"/>
      <c r="D981" s="62"/>
      <c r="E981" s="10"/>
      <c r="F981" s="10"/>
      <c r="G981" s="7"/>
      <c r="I981" s="62"/>
      <c r="J981" s="47"/>
      <c r="K981" s="109"/>
      <c r="M981" s="62"/>
      <c r="N981" s="113"/>
      <c r="P981" s="62"/>
      <c r="Q981" s="47"/>
      <c r="S981" s="62"/>
      <c r="T981" s="47"/>
      <c r="V981" s="182"/>
      <c r="W981" s="183"/>
      <c r="X981" s="177"/>
      <c r="Y981" s="177"/>
      <c r="Z981" s="83"/>
      <c r="AA981" s="64"/>
      <c r="AB981" s="4"/>
      <c r="AC981" s="4"/>
      <c r="AD981" s="4"/>
      <c r="AE981" s="4"/>
      <c r="AF981" s="4"/>
      <c r="AG981" s="4"/>
      <c r="AH981" s="4"/>
      <c r="AI981" s="4"/>
      <c r="AJ981" s="4"/>
      <c r="AK981" s="4"/>
      <c r="AL981" s="4"/>
      <c r="AM981" s="4"/>
    </row>
    <row r="982" spans="1:39" s="3" customFormat="1" ht="15">
      <c r="A982" s="62"/>
      <c r="B982" s="62"/>
      <c r="C982" s="62"/>
      <c r="D982" s="62"/>
      <c r="E982" s="10"/>
      <c r="F982" s="10"/>
      <c r="G982" s="7"/>
      <c r="I982" s="62"/>
      <c r="J982" s="47"/>
      <c r="K982" s="109"/>
      <c r="M982" s="62"/>
      <c r="N982" s="113"/>
      <c r="P982" s="62"/>
      <c r="Q982" s="47"/>
      <c r="S982" s="62"/>
      <c r="T982" s="47"/>
      <c r="V982" s="182"/>
      <c r="W982" s="183"/>
      <c r="X982" s="177"/>
      <c r="Y982" s="177"/>
      <c r="Z982" s="83"/>
      <c r="AA982" s="64"/>
      <c r="AB982" s="4"/>
      <c r="AC982" s="4"/>
      <c r="AD982" s="4"/>
      <c r="AE982" s="4"/>
      <c r="AF982" s="4"/>
      <c r="AG982" s="4"/>
      <c r="AH982" s="4"/>
      <c r="AI982" s="4"/>
      <c r="AJ982" s="4"/>
      <c r="AK982" s="4"/>
      <c r="AL982" s="4"/>
      <c r="AM982" s="4"/>
    </row>
    <row r="983" spans="1:39" s="3" customFormat="1" ht="15">
      <c r="A983" s="62"/>
      <c r="B983" s="62"/>
      <c r="C983" s="62"/>
      <c r="D983" s="62"/>
      <c r="E983" s="10"/>
      <c r="F983" s="10"/>
      <c r="G983" s="7"/>
      <c r="I983" s="62"/>
      <c r="J983" s="47"/>
      <c r="K983" s="109"/>
      <c r="M983" s="62"/>
      <c r="N983" s="113"/>
      <c r="P983" s="62"/>
      <c r="Q983" s="47"/>
      <c r="S983" s="62"/>
      <c r="T983" s="47"/>
      <c r="V983" s="182"/>
      <c r="W983" s="183"/>
      <c r="X983" s="177"/>
      <c r="Y983" s="177"/>
      <c r="Z983" s="83"/>
      <c r="AA983" s="64"/>
      <c r="AB983" s="4"/>
      <c r="AC983" s="4"/>
      <c r="AD983" s="4"/>
      <c r="AE983" s="4"/>
      <c r="AF983" s="4"/>
      <c r="AG983" s="4"/>
      <c r="AH983" s="4"/>
      <c r="AI983" s="4"/>
      <c r="AJ983" s="4"/>
      <c r="AK983" s="4"/>
      <c r="AL983" s="4"/>
      <c r="AM983" s="4"/>
    </row>
    <row r="984" spans="1:39" s="3" customFormat="1" ht="15">
      <c r="A984" s="62"/>
      <c r="B984" s="62"/>
      <c r="C984" s="62"/>
      <c r="D984" s="62"/>
      <c r="E984" s="10"/>
      <c r="F984" s="10"/>
      <c r="G984" s="7"/>
      <c r="I984" s="62"/>
      <c r="J984" s="47"/>
      <c r="K984" s="109"/>
      <c r="M984" s="62"/>
      <c r="N984" s="113"/>
      <c r="P984" s="62"/>
      <c r="Q984" s="47"/>
      <c r="S984" s="62"/>
      <c r="T984" s="47"/>
      <c r="V984" s="182"/>
      <c r="W984" s="183"/>
      <c r="X984" s="177"/>
      <c r="Y984" s="177"/>
      <c r="Z984" s="83"/>
      <c r="AA984" s="64"/>
      <c r="AB984" s="4"/>
      <c r="AC984" s="4"/>
      <c r="AD984" s="4"/>
      <c r="AE984" s="4"/>
      <c r="AF984" s="4"/>
      <c r="AG984" s="4"/>
      <c r="AH984" s="4"/>
      <c r="AI984" s="4"/>
      <c r="AJ984" s="4"/>
      <c r="AK984" s="4"/>
      <c r="AL984" s="4"/>
      <c r="AM984" s="4"/>
    </row>
    <row r="985" spans="1:39" s="3" customFormat="1" ht="15">
      <c r="A985" s="62"/>
      <c r="B985" s="62"/>
      <c r="C985" s="62"/>
      <c r="D985" s="62"/>
      <c r="E985" s="10"/>
      <c r="F985" s="10"/>
      <c r="G985" s="7"/>
      <c r="I985" s="62"/>
      <c r="J985" s="47"/>
      <c r="K985" s="109"/>
      <c r="M985" s="62"/>
      <c r="N985" s="113"/>
      <c r="P985" s="62"/>
      <c r="Q985" s="47"/>
      <c r="S985" s="62"/>
      <c r="T985" s="47"/>
      <c r="V985" s="182"/>
      <c r="W985" s="183"/>
      <c r="X985" s="177"/>
      <c r="Y985" s="177"/>
      <c r="Z985" s="83"/>
      <c r="AA985" s="64"/>
      <c r="AB985" s="4"/>
      <c r="AC985" s="4"/>
      <c r="AD985" s="4"/>
      <c r="AE985" s="4"/>
      <c r="AF985" s="4"/>
      <c r="AG985" s="4"/>
      <c r="AH985" s="4"/>
      <c r="AI985" s="4"/>
      <c r="AJ985" s="4"/>
      <c r="AK985" s="4"/>
      <c r="AL985" s="4"/>
      <c r="AM985" s="4"/>
    </row>
    <row r="986" spans="1:39" s="3" customFormat="1" ht="15">
      <c r="A986" s="62"/>
      <c r="B986" s="62"/>
      <c r="C986" s="62"/>
      <c r="D986" s="62"/>
      <c r="E986" s="10"/>
      <c r="F986" s="10"/>
      <c r="G986" s="7"/>
      <c r="I986" s="62"/>
      <c r="J986" s="47"/>
      <c r="K986" s="109"/>
      <c r="M986" s="62"/>
      <c r="N986" s="113"/>
      <c r="P986" s="62"/>
      <c r="Q986" s="47"/>
      <c r="S986" s="62"/>
      <c r="T986" s="47"/>
      <c r="V986" s="182"/>
      <c r="W986" s="183"/>
      <c r="X986" s="177"/>
      <c r="Y986" s="177"/>
      <c r="Z986" s="83"/>
      <c r="AA986" s="64"/>
      <c r="AB986" s="4"/>
      <c r="AC986" s="4"/>
      <c r="AD986" s="4"/>
      <c r="AE986" s="4"/>
      <c r="AF986" s="4"/>
      <c r="AG986" s="4"/>
      <c r="AH986" s="4"/>
      <c r="AI986" s="4"/>
      <c r="AJ986" s="4"/>
      <c r="AK986" s="4"/>
      <c r="AL986" s="4"/>
      <c r="AM986" s="4"/>
    </row>
    <row r="987" spans="1:39" s="3" customFormat="1" ht="15">
      <c r="A987" s="62"/>
      <c r="B987" s="62"/>
      <c r="C987" s="62"/>
      <c r="D987" s="62"/>
      <c r="E987" s="10"/>
      <c r="F987" s="10"/>
      <c r="G987" s="7"/>
      <c r="I987" s="62"/>
      <c r="J987" s="47"/>
      <c r="K987" s="109"/>
      <c r="M987" s="62"/>
      <c r="N987" s="113"/>
      <c r="P987" s="62"/>
      <c r="Q987" s="47"/>
      <c r="S987" s="62"/>
      <c r="T987" s="47"/>
      <c r="V987" s="182"/>
      <c r="W987" s="183"/>
      <c r="X987" s="177"/>
      <c r="Y987" s="177"/>
      <c r="Z987" s="83"/>
      <c r="AA987" s="64"/>
      <c r="AB987" s="4"/>
      <c r="AC987" s="4"/>
      <c r="AD987" s="4"/>
      <c r="AE987" s="4"/>
      <c r="AF987" s="4"/>
      <c r="AG987" s="4"/>
      <c r="AH987" s="4"/>
      <c r="AI987" s="4"/>
      <c r="AJ987" s="4"/>
      <c r="AK987" s="4"/>
      <c r="AL987" s="4"/>
      <c r="AM987" s="4"/>
    </row>
    <row r="988" spans="1:39" s="3" customFormat="1" ht="15">
      <c r="A988" s="62"/>
      <c r="B988" s="62"/>
      <c r="C988" s="62"/>
      <c r="D988" s="62"/>
      <c r="E988" s="10"/>
      <c r="F988" s="10"/>
      <c r="G988" s="7"/>
      <c r="I988" s="62"/>
      <c r="J988" s="47"/>
      <c r="K988" s="109"/>
      <c r="M988" s="62"/>
      <c r="N988" s="113"/>
      <c r="P988" s="62"/>
      <c r="Q988" s="47"/>
      <c r="S988" s="62"/>
      <c r="T988" s="47"/>
      <c r="V988" s="182"/>
      <c r="W988" s="183"/>
      <c r="X988" s="177"/>
      <c r="Y988" s="177"/>
      <c r="Z988" s="83"/>
      <c r="AA988" s="64"/>
      <c r="AB988" s="4"/>
      <c r="AC988" s="4"/>
      <c r="AD988" s="4"/>
      <c r="AE988" s="4"/>
      <c r="AF988" s="4"/>
      <c r="AG988" s="4"/>
      <c r="AH988" s="4"/>
      <c r="AI988" s="4"/>
      <c r="AJ988" s="4"/>
      <c r="AK988" s="4"/>
      <c r="AL988" s="4"/>
      <c r="AM988" s="4"/>
    </row>
    <row r="989" spans="1:39" s="3" customFormat="1" ht="15">
      <c r="A989" s="62"/>
      <c r="B989" s="62"/>
      <c r="C989" s="62"/>
      <c r="D989" s="62"/>
      <c r="E989" s="10"/>
      <c r="F989" s="10"/>
      <c r="G989" s="7"/>
      <c r="I989" s="62"/>
      <c r="J989" s="47"/>
      <c r="K989" s="109"/>
      <c r="M989" s="62"/>
      <c r="N989" s="113"/>
      <c r="P989" s="62"/>
      <c r="Q989" s="47"/>
      <c r="S989" s="62"/>
      <c r="T989" s="47"/>
      <c r="V989" s="182"/>
      <c r="W989" s="183"/>
      <c r="X989" s="177"/>
      <c r="Y989" s="177"/>
      <c r="Z989" s="83"/>
      <c r="AA989" s="64"/>
      <c r="AB989" s="4"/>
      <c r="AC989" s="4"/>
      <c r="AD989" s="4"/>
      <c r="AE989" s="4"/>
      <c r="AF989" s="4"/>
      <c r="AG989" s="4"/>
      <c r="AH989" s="4"/>
      <c r="AI989" s="4"/>
      <c r="AJ989" s="4"/>
      <c r="AK989" s="4"/>
      <c r="AL989" s="4"/>
      <c r="AM989" s="4"/>
    </row>
    <row r="990" spans="1:39" s="3" customFormat="1" ht="15">
      <c r="A990" s="62"/>
      <c r="B990" s="62"/>
      <c r="C990" s="62"/>
      <c r="D990" s="62"/>
      <c r="E990" s="10"/>
      <c r="F990" s="10"/>
      <c r="G990" s="7"/>
      <c r="I990" s="62"/>
      <c r="J990" s="47"/>
      <c r="K990" s="109"/>
      <c r="M990" s="62"/>
      <c r="N990" s="113"/>
      <c r="P990" s="62"/>
      <c r="Q990" s="47"/>
      <c r="S990" s="62"/>
      <c r="T990" s="47"/>
      <c r="V990" s="182"/>
      <c r="W990" s="183"/>
      <c r="X990" s="177"/>
      <c r="Y990" s="177"/>
      <c r="Z990" s="83"/>
      <c r="AA990" s="64"/>
      <c r="AB990" s="4"/>
      <c r="AC990" s="4"/>
      <c r="AD990" s="4"/>
      <c r="AE990" s="4"/>
      <c r="AF990" s="4"/>
      <c r="AG990" s="4"/>
      <c r="AH990" s="4"/>
      <c r="AI990" s="4"/>
      <c r="AJ990" s="4"/>
      <c r="AK990" s="4"/>
      <c r="AL990" s="4"/>
      <c r="AM990" s="4"/>
    </row>
    <row r="991" spans="1:39" s="3" customFormat="1" ht="15">
      <c r="A991" s="62"/>
      <c r="B991" s="62"/>
      <c r="C991" s="62"/>
      <c r="D991" s="62"/>
      <c r="E991" s="10"/>
      <c r="F991" s="10"/>
      <c r="G991" s="7"/>
      <c r="I991" s="62"/>
      <c r="J991" s="47"/>
      <c r="K991" s="109"/>
      <c r="M991" s="62"/>
      <c r="N991" s="113"/>
      <c r="P991" s="62"/>
      <c r="Q991" s="47"/>
      <c r="S991" s="62"/>
      <c r="T991" s="47"/>
      <c r="V991" s="182"/>
      <c r="W991" s="183"/>
      <c r="X991" s="177"/>
      <c r="Y991" s="177"/>
      <c r="Z991" s="83"/>
      <c r="AA991" s="64"/>
      <c r="AB991" s="4"/>
      <c r="AC991" s="4"/>
      <c r="AD991" s="4"/>
      <c r="AE991" s="4"/>
      <c r="AF991" s="4"/>
      <c r="AG991" s="4"/>
      <c r="AH991" s="4"/>
      <c r="AI991" s="4"/>
      <c r="AJ991" s="4"/>
      <c r="AK991" s="4"/>
      <c r="AL991" s="4"/>
      <c r="AM991" s="4"/>
    </row>
    <row r="992" spans="1:39" s="3" customFormat="1" ht="15">
      <c r="A992" s="62"/>
      <c r="B992" s="62"/>
      <c r="C992" s="62"/>
      <c r="D992" s="62"/>
      <c r="E992" s="10"/>
      <c r="F992" s="10"/>
      <c r="G992" s="7"/>
      <c r="I992" s="62"/>
      <c r="J992" s="47"/>
      <c r="K992" s="109"/>
      <c r="M992" s="62"/>
      <c r="N992" s="113"/>
      <c r="P992" s="62"/>
      <c r="Q992" s="47"/>
      <c r="S992" s="62"/>
      <c r="T992" s="47"/>
      <c r="V992" s="182"/>
      <c r="W992" s="183"/>
      <c r="X992" s="177"/>
      <c r="Y992" s="177"/>
      <c r="Z992" s="83"/>
      <c r="AA992" s="64"/>
      <c r="AB992" s="4"/>
      <c r="AC992" s="4"/>
      <c r="AD992" s="4"/>
      <c r="AE992" s="4"/>
      <c r="AF992" s="4"/>
      <c r="AG992" s="4"/>
      <c r="AH992" s="4"/>
      <c r="AI992" s="4"/>
      <c r="AJ992" s="4"/>
      <c r="AK992" s="4"/>
      <c r="AL992" s="4"/>
      <c r="AM992" s="4"/>
    </row>
    <row r="993" spans="1:39" s="3" customFormat="1" ht="15">
      <c r="A993" s="62"/>
      <c r="B993" s="62"/>
      <c r="C993" s="62"/>
      <c r="D993" s="62"/>
      <c r="E993" s="10"/>
      <c r="F993" s="10"/>
      <c r="G993" s="7"/>
      <c r="I993" s="62"/>
      <c r="J993" s="47"/>
      <c r="K993" s="109"/>
      <c r="M993" s="62"/>
      <c r="N993" s="113"/>
      <c r="P993" s="62"/>
      <c r="Q993" s="47"/>
      <c r="S993" s="62"/>
      <c r="T993" s="47"/>
      <c r="V993" s="182"/>
      <c r="W993" s="183"/>
      <c r="X993" s="177"/>
      <c r="Y993" s="177"/>
      <c r="Z993" s="83"/>
      <c r="AA993" s="64"/>
      <c r="AB993" s="4"/>
      <c r="AC993" s="4"/>
      <c r="AD993" s="4"/>
      <c r="AE993" s="4"/>
      <c r="AF993" s="4"/>
      <c r="AG993" s="4"/>
      <c r="AH993" s="4"/>
      <c r="AI993" s="4"/>
      <c r="AJ993" s="4"/>
      <c r="AK993" s="4"/>
      <c r="AL993" s="4"/>
      <c r="AM993" s="4"/>
    </row>
    <row r="994" spans="1:39" s="3" customFormat="1" ht="15">
      <c r="A994" s="62"/>
      <c r="B994" s="62"/>
      <c r="C994" s="62"/>
      <c r="D994" s="62"/>
      <c r="E994" s="10"/>
      <c r="F994" s="10"/>
      <c r="G994" s="7"/>
      <c r="I994" s="62"/>
      <c r="J994" s="47"/>
      <c r="K994" s="109"/>
      <c r="M994" s="62"/>
      <c r="N994" s="113"/>
      <c r="P994" s="62"/>
      <c r="Q994" s="47"/>
      <c r="S994" s="62"/>
      <c r="T994" s="47"/>
      <c r="V994" s="182"/>
      <c r="W994" s="183"/>
      <c r="X994" s="177"/>
      <c r="Y994" s="177"/>
      <c r="Z994" s="83"/>
      <c r="AA994" s="64"/>
      <c r="AB994" s="4"/>
      <c r="AC994" s="4"/>
      <c r="AD994" s="4"/>
      <c r="AE994" s="4"/>
      <c r="AF994" s="4"/>
      <c r="AG994" s="4"/>
      <c r="AH994" s="4"/>
      <c r="AI994" s="4"/>
      <c r="AJ994" s="4"/>
      <c r="AK994" s="4"/>
      <c r="AL994" s="4"/>
      <c r="AM994" s="4"/>
    </row>
    <row r="995" spans="1:39" s="3" customFormat="1" ht="15">
      <c r="A995" s="62"/>
      <c r="B995" s="62"/>
      <c r="C995" s="62"/>
      <c r="D995" s="62"/>
      <c r="E995" s="10"/>
      <c r="F995" s="10"/>
      <c r="G995" s="7"/>
      <c r="I995" s="62"/>
      <c r="J995" s="47"/>
      <c r="K995" s="109"/>
      <c r="M995" s="62"/>
      <c r="N995" s="113"/>
      <c r="P995" s="62"/>
      <c r="Q995" s="47"/>
      <c r="S995" s="62"/>
      <c r="T995" s="47"/>
      <c r="V995" s="182"/>
      <c r="W995" s="183"/>
      <c r="X995" s="177"/>
      <c r="Y995" s="177"/>
      <c r="Z995" s="83"/>
      <c r="AA995" s="64"/>
      <c r="AB995" s="4"/>
      <c r="AC995" s="4"/>
      <c r="AD995" s="4"/>
      <c r="AE995" s="4"/>
      <c r="AF995" s="4"/>
      <c r="AG995" s="4"/>
      <c r="AH995" s="4"/>
      <c r="AI995" s="4"/>
      <c r="AJ995" s="4"/>
      <c r="AK995" s="4"/>
      <c r="AL995" s="4"/>
      <c r="AM995" s="4"/>
    </row>
    <row r="996" spans="1:39" s="3" customFormat="1" ht="15">
      <c r="A996" s="62"/>
      <c r="B996" s="62"/>
      <c r="C996" s="62"/>
      <c r="D996" s="62"/>
      <c r="E996" s="10"/>
      <c r="F996" s="10"/>
      <c r="G996" s="7"/>
      <c r="I996" s="62"/>
      <c r="J996" s="47"/>
      <c r="K996" s="109"/>
      <c r="M996" s="62"/>
      <c r="N996" s="113"/>
      <c r="P996" s="62"/>
      <c r="Q996" s="47"/>
      <c r="S996" s="62"/>
      <c r="T996" s="47"/>
      <c r="V996" s="182"/>
      <c r="W996" s="183"/>
      <c r="X996" s="177"/>
      <c r="Y996" s="177"/>
      <c r="Z996" s="83"/>
      <c r="AA996" s="64"/>
      <c r="AB996" s="4"/>
      <c r="AC996" s="4"/>
      <c r="AD996" s="4"/>
      <c r="AE996" s="4"/>
      <c r="AF996" s="4"/>
      <c r="AG996" s="4"/>
      <c r="AH996" s="4"/>
      <c r="AI996" s="4"/>
      <c r="AJ996" s="4"/>
      <c r="AK996" s="4"/>
      <c r="AL996" s="4"/>
      <c r="AM996" s="4"/>
    </row>
    <row r="997" spans="1:39" s="3" customFormat="1" ht="15">
      <c r="A997" s="62"/>
      <c r="B997" s="62"/>
      <c r="C997" s="62"/>
      <c r="D997" s="62"/>
      <c r="E997" s="10"/>
      <c r="F997" s="10"/>
      <c r="G997" s="7"/>
      <c r="I997" s="62"/>
      <c r="J997" s="47"/>
      <c r="K997" s="109"/>
      <c r="M997" s="62"/>
      <c r="N997" s="113"/>
      <c r="P997" s="62"/>
      <c r="Q997" s="47"/>
      <c r="S997" s="62"/>
      <c r="T997" s="47"/>
      <c r="V997" s="182"/>
      <c r="W997" s="183"/>
      <c r="X997" s="177"/>
      <c r="Y997" s="177"/>
      <c r="Z997" s="83"/>
      <c r="AA997" s="64"/>
      <c r="AB997" s="4"/>
      <c r="AC997" s="4"/>
      <c r="AD997" s="4"/>
      <c r="AE997" s="4"/>
      <c r="AF997" s="4"/>
      <c r="AG997" s="4"/>
      <c r="AH997" s="4"/>
      <c r="AI997" s="4"/>
      <c r="AJ997" s="4"/>
      <c r="AK997" s="4"/>
      <c r="AL997" s="4"/>
      <c r="AM997" s="4"/>
    </row>
    <row r="998" spans="1:39" s="3" customFormat="1" ht="15">
      <c r="A998" s="62"/>
      <c r="B998" s="62"/>
      <c r="C998" s="62"/>
      <c r="D998" s="62"/>
      <c r="E998" s="10"/>
      <c r="F998" s="10"/>
      <c r="G998" s="7"/>
      <c r="I998" s="62"/>
      <c r="J998" s="47"/>
      <c r="K998" s="109"/>
      <c r="M998" s="62"/>
      <c r="N998" s="113"/>
      <c r="P998" s="62"/>
      <c r="Q998" s="47"/>
      <c r="S998" s="62"/>
      <c r="T998" s="47"/>
      <c r="V998" s="182"/>
      <c r="W998" s="183"/>
      <c r="X998" s="177"/>
      <c r="Y998" s="177"/>
      <c r="Z998" s="83"/>
      <c r="AA998" s="64"/>
      <c r="AB998" s="4"/>
      <c r="AC998" s="4"/>
      <c r="AD998" s="4"/>
      <c r="AE998" s="4"/>
      <c r="AF998" s="4"/>
      <c r="AG998" s="4"/>
      <c r="AH998" s="4"/>
      <c r="AI998" s="4"/>
      <c r="AJ998" s="4"/>
      <c r="AK998" s="4"/>
      <c r="AL998" s="4"/>
      <c r="AM998" s="4"/>
    </row>
    <row r="999" spans="1:39" s="3" customFormat="1" ht="15">
      <c r="A999" s="62"/>
      <c r="B999" s="62"/>
      <c r="C999" s="62"/>
      <c r="D999" s="62"/>
      <c r="E999" s="10"/>
      <c r="F999" s="10"/>
      <c r="G999" s="7"/>
      <c r="I999" s="62"/>
      <c r="J999" s="47"/>
      <c r="K999" s="109"/>
      <c r="M999" s="62"/>
      <c r="N999" s="113"/>
      <c r="P999" s="62"/>
      <c r="Q999" s="47"/>
      <c r="S999" s="62"/>
      <c r="T999" s="47"/>
      <c r="V999" s="182"/>
      <c r="W999" s="183"/>
      <c r="X999" s="177"/>
      <c r="Y999" s="177"/>
      <c r="Z999" s="83"/>
      <c r="AA999" s="64"/>
      <c r="AB999" s="4"/>
      <c r="AC999" s="4"/>
      <c r="AD999" s="4"/>
      <c r="AE999" s="4"/>
      <c r="AF999" s="4"/>
      <c r="AG999" s="4"/>
      <c r="AH999" s="4"/>
      <c r="AI999" s="4"/>
      <c r="AJ999" s="4"/>
      <c r="AK999" s="4"/>
      <c r="AL999" s="4"/>
      <c r="AM999" s="4"/>
    </row>
    <row r="1000" spans="1:39" s="3" customFormat="1" ht="15">
      <c r="A1000" s="62"/>
      <c r="B1000" s="62"/>
      <c r="C1000" s="62"/>
      <c r="D1000" s="62"/>
      <c r="E1000" s="10"/>
      <c r="F1000" s="10"/>
      <c r="G1000" s="7"/>
      <c r="I1000" s="62"/>
      <c r="J1000" s="47"/>
      <c r="K1000" s="109"/>
      <c r="M1000" s="62"/>
      <c r="N1000" s="113"/>
      <c r="P1000" s="62"/>
      <c r="Q1000" s="47"/>
      <c r="S1000" s="62"/>
      <c r="T1000" s="47"/>
      <c r="V1000" s="182"/>
      <c r="W1000" s="183"/>
      <c r="X1000" s="177"/>
      <c r="Y1000" s="177"/>
      <c r="Z1000" s="83"/>
      <c r="AA1000" s="64"/>
      <c r="AB1000" s="4"/>
      <c r="AC1000" s="4"/>
      <c r="AD1000" s="4"/>
      <c r="AE1000" s="4"/>
      <c r="AF1000" s="4"/>
      <c r="AG1000" s="4"/>
      <c r="AH1000" s="4"/>
      <c r="AI1000" s="4"/>
      <c r="AJ1000" s="4"/>
      <c r="AK1000" s="4"/>
      <c r="AL1000" s="4"/>
      <c r="AM1000" s="4"/>
    </row>
    <row r="1001" spans="1:39" s="3" customFormat="1" ht="15">
      <c r="A1001" s="62"/>
      <c r="B1001" s="62"/>
      <c r="C1001" s="62"/>
      <c r="D1001" s="62"/>
      <c r="E1001" s="10"/>
      <c r="F1001" s="10"/>
      <c r="G1001" s="7"/>
      <c r="I1001" s="62"/>
      <c r="J1001" s="47"/>
      <c r="K1001" s="109"/>
      <c r="M1001" s="62"/>
      <c r="N1001" s="113"/>
      <c r="P1001" s="62"/>
      <c r="Q1001" s="47"/>
      <c r="S1001" s="62"/>
      <c r="T1001" s="47"/>
      <c r="V1001" s="182"/>
      <c r="W1001" s="183"/>
      <c r="X1001" s="177"/>
      <c r="Y1001" s="177"/>
      <c r="Z1001" s="83"/>
      <c r="AA1001" s="64"/>
      <c r="AB1001" s="4"/>
      <c r="AC1001" s="4"/>
      <c r="AD1001" s="4"/>
      <c r="AE1001" s="4"/>
      <c r="AF1001" s="4"/>
      <c r="AG1001" s="4"/>
      <c r="AH1001" s="4"/>
      <c r="AI1001" s="4"/>
      <c r="AJ1001" s="4"/>
      <c r="AK1001" s="4"/>
      <c r="AL1001" s="4"/>
      <c r="AM1001" s="4"/>
    </row>
    <row r="1002" spans="1:39" s="3" customFormat="1" ht="15">
      <c r="A1002" s="62"/>
      <c r="B1002" s="62"/>
      <c r="C1002" s="62"/>
      <c r="D1002" s="62"/>
      <c r="E1002" s="10"/>
      <c r="F1002" s="10"/>
      <c r="G1002" s="7"/>
      <c r="I1002" s="62"/>
      <c r="J1002" s="47"/>
      <c r="K1002" s="109"/>
      <c r="M1002" s="62"/>
      <c r="N1002" s="113"/>
      <c r="P1002" s="62"/>
      <c r="Q1002" s="47"/>
      <c r="S1002" s="62"/>
      <c r="T1002" s="47"/>
      <c r="V1002" s="182"/>
      <c r="W1002" s="183"/>
      <c r="X1002" s="177"/>
      <c r="Y1002" s="177"/>
      <c r="Z1002" s="83"/>
      <c r="AA1002" s="64"/>
      <c r="AB1002" s="4"/>
      <c r="AC1002" s="4"/>
      <c r="AD1002" s="4"/>
      <c r="AE1002" s="4"/>
      <c r="AF1002" s="4"/>
      <c r="AG1002" s="4"/>
      <c r="AH1002" s="4"/>
      <c r="AI1002" s="4"/>
      <c r="AJ1002" s="4"/>
      <c r="AK1002" s="4"/>
      <c r="AL1002" s="4"/>
      <c r="AM1002" s="4"/>
    </row>
    <row r="1003" spans="1:39" s="3" customFormat="1" ht="15">
      <c r="A1003" s="62"/>
      <c r="B1003" s="62"/>
      <c r="C1003" s="62"/>
      <c r="D1003" s="62"/>
      <c r="E1003" s="10"/>
      <c r="F1003" s="10"/>
      <c r="G1003" s="7"/>
      <c r="I1003" s="62"/>
      <c r="J1003" s="47"/>
      <c r="K1003" s="109"/>
      <c r="M1003" s="62"/>
      <c r="N1003" s="113"/>
      <c r="P1003" s="62"/>
      <c r="Q1003" s="47"/>
      <c r="S1003" s="62"/>
      <c r="T1003" s="47"/>
      <c r="V1003" s="182"/>
      <c r="W1003" s="183"/>
      <c r="X1003" s="177"/>
      <c r="Y1003" s="177"/>
      <c r="Z1003" s="83"/>
      <c r="AA1003" s="64"/>
      <c r="AB1003" s="4"/>
      <c r="AC1003" s="4"/>
      <c r="AD1003" s="4"/>
      <c r="AE1003" s="4"/>
      <c r="AF1003" s="4"/>
      <c r="AG1003" s="4"/>
      <c r="AH1003" s="4"/>
      <c r="AI1003" s="4"/>
      <c r="AJ1003" s="4"/>
      <c r="AK1003" s="4"/>
      <c r="AL1003" s="4"/>
      <c r="AM1003" s="4"/>
    </row>
    <row r="1004" spans="1:39" s="3" customFormat="1" ht="15">
      <c r="A1004" s="62"/>
      <c r="B1004" s="62"/>
      <c r="C1004" s="62"/>
      <c r="D1004" s="62"/>
      <c r="E1004" s="10"/>
      <c r="F1004" s="10"/>
      <c r="G1004" s="7"/>
      <c r="I1004" s="62"/>
      <c r="J1004" s="47"/>
      <c r="K1004" s="109"/>
      <c r="M1004" s="62"/>
      <c r="N1004" s="113"/>
      <c r="P1004" s="62"/>
      <c r="Q1004" s="47"/>
      <c r="S1004" s="62"/>
      <c r="T1004" s="47"/>
      <c r="V1004" s="182"/>
      <c r="W1004" s="183"/>
      <c r="X1004" s="177"/>
      <c r="Y1004" s="177"/>
      <c r="Z1004" s="83"/>
      <c r="AA1004" s="64"/>
      <c r="AB1004" s="4"/>
      <c r="AC1004" s="4"/>
      <c r="AD1004" s="4"/>
      <c r="AE1004" s="4"/>
      <c r="AF1004" s="4"/>
      <c r="AG1004" s="4"/>
      <c r="AH1004" s="4"/>
      <c r="AI1004" s="4"/>
      <c r="AJ1004" s="4"/>
      <c r="AK1004" s="4"/>
      <c r="AL1004" s="4"/>
      <c r="AM1004" s="4"/>
    </row>
    <row r="1005" spans="1:39" s="3" customFormat="1" ht="15">
      <c r="A1005" s="62"/>
      <c r="B1005" s="62"/>
      <c r="C1005" s="62"/>
      <c r="D1005" s="62"/>
      <c r="E1005" s="10"/>
      <c r="F1005" s="10"/>
      <c r="G1005" s="7"/>
      <c r="I1005" s="62"/>
      <c r="J1005" s="47"/>
      <c r="K1005" s="109"/>
      <c r="M1005" s="62"/>
      <c r="N1005" s="113"/>
      <c r="P1005" s="62"/>
      <c r="Q1005" s="47"/>
      <c r="S1005" s="62"/>
      <c r="T1005" s="47"/>
      <c r="V1005" s="182"/>
      <c r="W1005" s="183"/>
      <c r="X1005" s="177"/>
      <c r="Y1005" s="177"/>
      <c r="Z1005" s="83"/>
      <c r="AA1005" s="64"/>
      <c r="AB1005" s="4"/>
      <c r="AC1005" s="4"/>
      <c r="AD1005" s="4"/>
      <c r="AE1005" s="4"/>
      <c r="AF1005" s="4"/>
      <c r="AG1005" s="4"/>
      <c r="AH1005" s="4"/>
      <c r="AI1005" s="4"/>
      <c r="AJ1005" s="4"/>
      <c r="AK1005" s="4"/>
      <c r="AL1005" s="4"/>
      <c r="AM1005" s="4"/>
    </row>
    <row r="1006" spans="1:39" s="3" customFormat="1" ht="15">
      <c r="A1006" s="62"/>
      <c r="B1006" s="62"/>
      <c r="C1006" s="62"/>
      <c r="D1006" s="62"/>
      <c r="E1006" s="10"/>
      <c r="F1006" s="10"/>
      <c r="G1006" s="7"/>
      <c r="I1006" s="62"/>
      <c r="J1006" s="47"/>
      <c r="K1006" s="109"/>
      <c r="M1006" s="62"/>
      <c r="N1006" s="113"/>
      <c r="P1006" s="62"/>
      <c r="Q1006" s="47"/>
      <c r="S1006" s="62"/>
      <c r="T1006" s="47"/>
      <c r="V1006" s="182"/>
      <c r="W1006" s="183"/>
      <c r="X1006" s="177"/>
      <c r="Y1006" s="177"/>
      <c r="Z1006" s="83"/>
      <c r="AA1006" s="64"/>
      <c r="AB1006" s="4"/>
      <c r="AC1006" s="4"/>
      <c r="AD1006" s="4"/>
      <c r="AE1006" s="4"/>
      <c r="AF1006" s="4"/>
      <c r="AG1006" s="4"/>
      <c r="AH1006" s="4"/>
      <c r="AI1006" s="4"/>
      <c r="AJ1006" s="4"/>
      <c r="AK1006" s="4"/>
      <c r="AL1006" s="4"/>
      <c r="AM1006" s="4"/>
    </row>
    <row r="1007" spans="1:39" s="3" customFormat="1" ht="15">
      <c r="A1007" s="62"/>
      <c r="B1007" s="62"/>
      <c r="C1007" s="62"/>
      <c r="D1007" s="62"/>
      <c r="E1007" s="10"/>
      <c r="F1007" s="10"/>
      <c r="G1007" s="7"/>
      <c r="I1007" s="62"/>
      <c r="J1007" s="47"/>
      <c r="K1007" s="109"/>
      <c r="M1007" s="62"/>
      <c r="N1007" s="113"/>
      <c r="P1007" s="62"/>
      <c r="Q1007" s="47"/>
      <c r="S1007" s="62"/>
      <c r="T1007" s="47"/>
      <c r="V1007" s="182"/>
      <c r="W1007" s="183"/>
      <c r="X1007" s="177"/>
      <c r="Y1007" s="177"/>
      <c r="Z1007" s="83"/>
      <c r="AA1007" s="64"/>
      <c r="AB1007" s="4"/>
      <c r="AC1007" s="4"/>
      <c r="AD1007" s="4"/>
      <c r="AE1007" s="4"/>
      <c r="AF1007" s="4"/>
      <c r="AG1007" s="4"/>
      <c r="AH1007" s="4"/>
      <c r="AI1007" s="4"/>
      <c r="AJ1007" s="4"/>
      <c r="AK1007" s="4"/>
      <c r="AL1007" s="4"/>
      <c r="AM1007" s="4"/>
    </row>
    <row r="1008" spans="1:39" s="3" customFormat="1" ht="15">
      <c r="A1008" s="62"/>
      <c r="B1008" s="62"/>
      <c r="C1008" s="62"/>
      <c r="D1008" s="62"/>
      <c r="E1008" s="10"/>
      <c r="F1008" s="10"/>
      <c r="G1008" s="7"/>
      <c r="I1008" s="62"/>
      <c r="J1008" s="47"/>
      <c r="K1008" s="109"/>
      <c r="M1008" s="62"/>
      <c r="N1008" s="113"/>
      <c r="P1008" s="62"/>
      <c r="Q1008" s="47"/>
      <c r="S1008" s="62"/>
      <c r="T1008" s="47"/>
      <c r="V1008" s="182"/>
      <c r="W1008" s="183"/>
      <c r="X1008" s="177"/>
      <c r="Y1008" s="177"/>
      <c r="Z1008" s="83"/>
      <c r="AA1008" s="64"/>
      <c r="AB1008" s="4"/>
      <c r="AC1008" s="4"/>
      <c r="AD1008" s="4"/>
      <c r="AE1008" s="4"/>
      <c r="AF1008" s="4"/>
      <c r="AG1008" s="4"/>
      <c r="AH1008" s="4"/>
      <c r="AI1008" s="4"/>
      <c r="AJ1008" s="4"/>
      <c r="AK1008" s="4"/>
      <c r="AL1008" s="4"/>
      <c r="AM1008" s="4"/>
    </row>
    <row r="1009" spans="1:39" s="3" customFormat="1" ht="15">
      <c r="A1009" s="62"/>
      <c r="B1009" s="62"/>
      <c r="C1009" s="62"/>
      <c r="D1009" s="62"/>
      <c r="E1009" s="10"/>
      <c r="F1009" s="10"/>
      <c r="G1009" s="7"/>
      <c r="I1009" s="62"/>
      <c r="J1009" s="47"/>
      <c r="K1009" s="109"/>
      <c r="M1009" s="62"/>
      <c r="N1009" s="113"/>
      <c r="P1009" s="62"/>
      <c r="Q1009" s="47"/>
      <c r="S1009" s="62"/>
      <c r="T1009" s="47"/>
      <c r="V1009" s="182"/>
      <c r="W1009" s="183"/>
      <c r="X1009" s="177"/>
      <c r="Y1009" s="177"/>
      <c r="Z1009" s="83"/>
      <c r="AA1009" s="64"/>
      <c r="AB1009" s="4"/>
      <c r="AC1009" s="4"/>
      <c r="AD1009" s="4"/>
      <c r="AE1009" s="4"/>
      <c r="AF1009" s="4"/>
      <c r="AG1009" s="4"/>
      <c r="AH1009" s="4"/>
      <c r="AI1009" s="4"/>
      <c r="AJ1009" s="4"/>
      <c r="AK1009" s="4"/>
      <c r="AL1009" s="4"/>
      <c r="AM1009" s="4"/>
    </row>
    <row r="1010" spans="1:39" s="3" customFormat="1" ht="15">
      <c r="A1010" s="62"/>
      <c r="B1010" s="62"/>
      <c r="C1010" s="62"/>
      <c r="D1010" s="62"/>
      <c r="E1010" s="10"/>
      <c r="F1010" s="10"/>
      <c r="G1010" s="7"/>
      <c r="I1010" s="62"/>
      <c r="J1010" s="47"/>
      <c r="K1010" s="109"/>
      <c r="M1010" s="62"/>
      <c r="N1010" s="113"/>
      <c r="P1010" s="62"/>
      <c r="Q1010" s="47"/>
      <c r="S1010" s="62"/>
      <c r="T1010" s="47"/>
      <c r="V1010" s="182"/>
      <c r="W1010" s="183"/>
      <c r="X1010" s="177"/>
      <c r="Y1010" s="177"/>
      <c r="Z1010" s="83"/>
      <c r="AA1010" s="64"/>
      <c r="AB1010" s="4"/>
      <c r="AC1010" s="4"/>
      <c r="AD1010" s="4"/>
      <c r="AE1010" s="4"/>
      <c r="AF1010" s="4"/>
      <c r="AG1010" s="4"/>
      <c r="AH1010" s="4"/>
      <c r="AI1010" s="4"/>
      <c r="AJ1010" s="4"/>
      <c r="AK1010" s="4"/>
      <c r="AL1010" s="4"/>
      <c r="AM1010" s="4"/>
    </row>
    <row r="1011" spans="1:39" s="3" customFormat="1" ht="15">
      <c r="A1011" s="62"/>
      <c r="B1011" s="62"/>
      <c r="C1011" s="62"/>
      <c r="D1011" s="62"/>
      <c r="E1011" s="10"/>
      <c r="F1011" s="10"/>
      <c r="G1011" s="7"/>
      <c r="I1011" s="62"/>
      <c r="J1011" s="47"/>
      <c r="K1011" s="109"/>
      <c r="M1011" s="62"/>
      <c r="N1011" s="113"/>
      <c r="P1011" s="62"/>
      <c r="Q1011" s="47"/>
      <c r="S1011" s="62"/>
      <c r="T1011" s="47"/>
      <c r="V1011" s="182"/>
      <c r="W1011" s="183"/>
      <c r="X1011" s="177"/>
      <c r="Y1011" s="177"/>
      <c r="Z1011" s="83"/>
      <c r="AA1011" s="64"/>
      <c r="AB1011" s="4"/>
      <c r="AC1011" s="4"/>
      <c r="AD1011" s="4"/>
      <c r="AE1011" s="4"/>
      <c r="AF1011" s="4"/>
      <c r="AG1011" s="4"/>
      <c r="AH1011" s="4"/>
      <c r="AI1011" s="4"/>
      <c r="AJ1011" s="4"/>
      <c r="AK1011" s="4"/>
      <c r="AL1011" s="4"/>
      <c r="AM1011" s="4"/>
    </row>
    <row r="1012" spans="1:39" s="3" customFormat="1" ht="15">
      <c r="A1012" s="62"/>
      <c r="B1012" s="62"/>
      <c r="C1012" s="62"/>
      <c r="D1012" s="62"/>
      <c r="E1012" s="10"/>
      <c r="F1012" s="10"/>
      <c r="G1012" s="7"/>
      <c r="I1012" s="62"/>
      <c r="J1012" s="47"/>
      <c r="K1012" s="109"/>
      <c r="M1012" s="62"/>
      <c r="N1012" s="113"/>
      <c r="P1012" s="62"/>
      <c r="Q1012" s="47"/>
      <c r="S1012" s="62"/>
      <c r="T1012" s="47"/>
      <c r="V1012" s="182"/>
      <c r="W1012" s="183"/>
      <c r="X1012" s="177"/>
      <c r="Y1012" s="177"/>
      <c r="Z1012" s="83"/>
      <c r="AA1012" s="64"/>
      <c r="AB1012" s="4"/>
      <c r="AC1012" s="4"/>
      <c r="AD1012" s="4"/>
      <c r="AE1012" s="4"/>
      <c r="AF1012" s="4"/>
      <c r="AG1012" s="4"/>
      <c r="AH1012" s="4"/>
      <c r="AI1012" s="4"/>
      <c r="AJ1012" s="4"/>
      <c r="AK1012" s="4"/>
      <c r="AL1012" s="4"/>
      <c r="AM1012" s="4"/>
    </row>
    <row r="1013" spans="1:39" s="3" customFormat="1" ht="15">
      <c r="A1013" s="62"/>
      <c r="B1013" s="62"/>
      <c r="C1013" s="62"/>
      <c r="D1013" s="62"/>
      <c r="E1013" s="10"/>
      <c r="F1013" s="10"/>
      <c r="G1013" s="7"/>
      <c r="I1013" s="62"/>
      <c r="J1013" s="47"/>
      <c r="K1013" s="109"/>
      <c r="M1013" s="62"/>
      <c r="N1013" s="113"/>
      <c r="P1013" s="62"/>
      <c r="Q1013" s="47"/>
      <c r="S1013" s="62"/>
      <c r="T1013" s="47"/>
      <c r="V1013" s="182"/>
      <c r="W1013" s="183"/>
      <c r="X1013" s="177"/>
      <c r="Y1013" s="177"/>
      <c r="Z1013" s="83"/>
      <c r="AA1013" s="64"/>
      <c r="AB1013" s="4"/>
      <c r="AC1013" s="4"/>
      <c r="AD1013" s="4"/>
      <c r="AE1013" s="4"/>
      <c r="AF1013" s="4"/>
      <c r="AG1013" s="4"/>
      <c r="AH1013" s="4"/>
      <c r="AI1013" s="4"/>
      <c r="AJ1013" s="4"/>
      <c r="AK1013" s="4"/>
      <c r="AL1013" s="4"/>
      <c r="AM1013" s="4"/>
    </row>
    <row r="1014" spans="1:39" s="3" customFormat="1" ht="15">
      <c r="A1014" s="62"/>
      <c r="B1014" s="62"/>
      <c r="C1014" s="62"/>
      <c r="D1014" s="62"/>
      <c r="E1014" s="10"/>
      <c r="F1014" s="10"/>
      <c r="G1014" s="7"/>
      <c r="I1014" s="62"/>
      <c r="J1014" s="47"/>
      <c r="K1014" s="109"/>
      <c r="M1014" s="62"/>
      <c r="N1014" s="113"/>
      <c r="P1014" s="62"/>
      <c r="Q1014" s="47"/>
      <c r="S1014" s="62"/>
      <c r="T1014" s="47"/>
      <c r="V1014" s="182"/>
      <c r="W1014" s="183"/>
      <c r="X1014" s="177"/>
      <c r="Y1014" s="177"/>
      <c r="Z1014" s="83"/>
      <c r="AA1014" s="64"/>
      <c r="AB1014" s="4"/>
      <c r="AC1014" s="4"/>
      <c r="AD1014" s="4"/>
      <c r="AE1014" s="4"/>
      <c r="AF1014" s="4"/>
      <c r="AG1014" s="4"/>
      <c r="AH1014" s="4"/>
      <c r="AI1014" s="4"/>
      <c r="AJ1014" s="4"/>
      <c r="AK1014" s="4"/>
      <c r="AL1014" s="4"/>
      <c r="AM1014" s="4"/>
    </row>
    <row r="1015" spans="1:39" s="3" customFormat="1" ht="15">
      <c r="A1015" s="62"/>
      <c r="B1015" s="62"/>
      <c r="C1015" s="62"/>
      <c r="D1015" s="62"/>
      <c r="E1015" s="10"/>
      <c r="F1015" s="10"/>
      <c r="G1015" s="7"/>
      <c r="I1015" s="62"/>
      <c r="J1015" s="47"/>
      <c r="K1015" s="109"/>
      <c r="M1015" s="62"/>
      <c r="N1015" s="113"/>
      <c r="P1015" s="62"/>
      <c r="Q1015" s="47"/>
      <c r="S1015" s="62"/>
      <c r="T1015" s="47"/>
      <c r="V1015" s="182"/>
      <c r="W1015" s="183"/>
      <c r="X1015" s="177"/>
      <c r="Y1015" s="177"/>
      <c r="Z1015" s="83"/>
      <c r="AA1015" s="64"/>
      <c r="AB1015" s="4"/>
      <c r="AC1015" s="4"/>
      <c r="AD1015" s="4"/>
      <c r="AE1015" s="4"/>
      <c r="AF1015" s="4"/>
      <c r="AG1015" s="4"/>
      <c r="AH1015" s="4"/>
      <c r="AI1015" s="4"/>
      <c r="AJ1015" s="4"/>
      <c r="AK1015" s="4"/>
      <c r="AL1015" s="4"/>
      <c r="AM1015" s="4"/>
    </row>
    <row r="1016" spans="1:39" s="3" customFormat="1" ht="15">
      <c r="A1016" s="62"/>
      <c r="B1016" s="62"/>
      <c r="C1016" s="62"/>
      <c r="D1016" s="62"/>
      <c r="E1016" s="10"/>
      <c r="F1016" s="10"/>
      <c r="G1016" s="7"/>
      <c r="I1016" s="62"/>
      <c r="J1016" s="47"/>
      <c r="K1016" s="109"/>
      <c r="M1016" s="62"/>
      <c r="N1016" s="113"/>
      <c r="P1016" s="62"/>
      <c r="Q1016" s="47"/>
      <c r="S1016" s="62"/>
      <c r="T1016" s="47"/>
      <c r="V1016" s="182"/>
      <c r="W1016" s="183"/>
      <c r="X1016" s="177"/>
      <c r="Y1016" s="177"/>
      <c r="Z1016" s="83"/>
      <c r="AA1016" s="64"/>
      <c r="AB1016" s="4"/>
      <c r="AC1016" s="4"/>
      <c r="AD1016" s="4"/>
      <c r="AE1016" s="4"/>
      <c r="AF1016" s="4"/>
      <c r="AG1016" s="4"/>
      <c r="AH1016" s="4"/>
      <c r="AI1016" s="4"/>
      <c r="AJ1016" s="4"/>
      <c r="AK1016" s="4"/>
      <c r="AL1016" s="4"/>
      <c r="AM1016" s="4"/>
    </row>
    <row r="1017" spans="1:39" s="3" customFormat="1" ht="15">
      <c r="A1017" s="62"/>
      <c r="B1017" s="62"/>
      <c r="C1017" s="62"/>
      <c r="D1017" s="62"/>
      <c r="E1017" s="10"/>
      <c r="F1017" s="10"/>
      <c r="G1017" s="7"/>
      <c r="I1017" s="62"/>
      <c r="J1017" s="47"/>
      <c r="K1017" s="109"/>
      <c r="M1017" s="62"/>
      <c r="N1017" s="113"/>
      <c r="P1017" s="62"/>
      <c r="Q1017" s="47"/>
      <c r="S1017" s="62"/>
      <c r="T1017" s="47"/>
      <c r="V1017" s="182"/>
      <c r="W1017" s="183"/>
      <c r="X1017" s="177"/>
      <c r="Y1017" s="177"/>
      <c r="Z1017" s="83"/>
      <c r="AA1017" s="64"/>
      <c r="AB1017" s="4"/>
      <c r="AC1017" s="4"/>
      <c r="AD1017" s="4"/>
      <c r="AE1017" s="4"/>
      <c r="AF1017" s="4"/>
      <c r="AG1017" s="4"/>
      <c r="AH1017" s="4"/>
      <c r="AI1017" s="4"/>
      <c r="AJ1017" s="4"/>
      <c r="AK1017" s="4"/>
      <c r="AL1017" s="4"/>
      <c r="AM1017" s="4"/>
    </row>
    <row r="1018" spans="1:39" s="3" customFormat="1" ht="15">
      <c r="A1018" s="62"/>
      <c r="B1018" s="62"/>
      <c r="C1018" s="62"/>
      <c r="D1018" s="62"/>
      <c r="E1018" s="10"/>
      <c r="F1018" s="10"/>
      <c r="G1018" s="7"/>
      <c r="I1018" s="62"/>
      <c r="J1018" s="47"/>
      <c r="K1018" s="109"/>
      <c r="M1018" s="62"/>
      <c r="N1018" s="113"/>
      <c r="P1018" s="62"/>
      <c r="Q1018" s="47"/>
      <c r="S1018" s="62"/>
      <c r="T1018" s="47"/>
      <c r="V1018" s="182"/>
      <c r="W1018" s="183"/>
      <c r="X1018" s="177"/>
      <c r="Y1018" s="177"/>
      <c r="Z1018" s="83"/>
      <c r="AA1018" s="64"/>
      <c r="AB1018" s="4"/>
      <c r="AC1018" s="4"/>
      <c r="AD1018" s="4"/>
      <c r="AE1018" s="4"/>
      <c r="AF1018" s="4"/>
      <c r="AG1018" s="4"/>
      <c r="AH1018" s="4"/>
      <c r="AI1018" s="4"/>
      <c r="AJ1018" s="4"/>
      <c r="AK1018" s="4"/>
      <c r="AL1018" s="4"/>
      <c r="AM1018" s="4"/>
    </row>
    <row r="1019" spans="1:39" s="3" customFormat="1" ht="15">
      <c r="A1019" s="62"/>
      <c r="B1019" s="62"/>
      <c r="C1019" s="62"/>
      <c r="D1019" s="62"/>
      <c r="E1019" s="10"/>
      <c r="F1019" s="10"/>
      <c r="G1019" s="7"/>
      <c r="I1019" s="62"/>
      <c r="J1019" s="47"/>
      <c r="K1019" s="109"/>
      <c r="M1019" s="62"/>
      <c r="N1019" s="113"/>
      <c r="P1019" s="62"/>
      <c r="Q1019" s="47"/>
      <c r="S1019" s="62"/>
      <c r="T1019" s="47"/>
      <c r="V1019" s="182"/>
      <c r="W1019" s="183"/>
      <c r="X1019" s="177"/>
      <c r="Y1019" s="177"/>
      <c r="Z1019" s="83"/>
      <c r="AA1019" s="64"/>
      <c r="AB1019" s="4"/>
      <c r="AC1019" s="4"/>
      <c r="AD1019" s="4"/>
      <c r="AE1019" s="4"/>
      <c r="AF1019" s="4"/>
      <c r="AG1019" s="4"/>
      <c r="AH1019" s="4"/>
      <c r="AI1019" s="4"/>
      <c r="AJ1019" s="4"/>
      <c r="AK1019" s="4"/>
      <c r="AL1019" s="4"/>
      <c r="AM1019" s="4"/>
    </row>
    <row r="1020" spans="1:39" s="3" customFormat="1" ht="15">
      <c r="A1020" s="62"/>
      <c r="B1020" s="62"/>
      <c r="C1020" s="62"/>
      <c r="D1020" s="62"/>
      <c r="E1020" s="10"/>
      <c r="F1020" s="10"/>
      <c r="G1020" s="7"/>
      <c r="I1020" s="62"/>
      <c r="J1020" s="47"/>
      <c r="K1020" s="109"/>
      <c r="M1020" s="62"/>
      <c r="N1020" s="113"/>
      <c r="P1020" s="62"/>
      <c r="Q1020" s="47"/>
      <c r="S1020" s="62"/>
      <c r="T1020" s="47"/>
      <c r="V1020" s="182"/>
      <c r="W1020" s="183"/>
      <c r="X1020" s="177"/>
      <c r="Y1020" s="177"/>
      <c r="Z1020" s="83"/>
      <c r="AA1020" s="64"/>
      <c r="AB1020" s="4"/>
      <c r="AC1020" s="4"/>
      <c r="AD1020" s="4"/>
      <c r="AE1020" s="4"/>
      <c r="AF1020" s="4"/>
      <c r="AG1020" s="4"/>
      <c r="AH1020" s="4"/>
      <c r="AI1020" s="4"/>
      <c r="AJ1020" s="4"/>
      <c r="AK1020" s="4"/>
      <c r="AL1020" s="4"/>
      <c r="AM1020" s="4"/>
    </row>
    <row r="1021" spans="1:39" s="3" customFormat="1" ht="15">
      <c r="A1021" s="62"/>
      <c r="B1021" s="62"/>
      <c r="C1021" s="62"/>
      <c r="D1021" s="62"/>
      <c r="E1021" s="10"/>
      <c r="F1021" s="10"/>
      <c r="G1021" s="7"/>
      <c r="I1021" s="62"/>
      <c r="J1021" s="47"/>
      <c r="K1021" s="109"/>
      <c r="M1021" s="62"/>
      <c r="N1021" s="113"/>
      <c r="P1021" s="62"/>
      <c r="Q1021" s="47"/>
      <c r="S1021" s="62"/>
      <c r="T1021" s="47"/>
      <c r="V1021" s="182"/>
      <c r="W1021" s="183"/>
      <c r="X1021" s="177"/>
      <c r="Y1021" s="177"/>
      <c r="Z1021" s="83"/>
      <c r="AA1021" s="64"/>
      <c r="AB1021" s="4"/>
      <c r="AC1021" s="4"/>
      <c r="AD1021" s="4"/>
      <c r="AE1021" s="4"/>
      <c r="AF1021" s="4"/>
      <c r="AG1021" s="4"/>
      <c r="AH1021" s="4"/>
      <c r="AI1021" s="4"/>
      <c r="AJ1021" s="4"/>
      <c r="AK1021" s="4"/>
      <c r="AL1021" s="4"/>
      <c r="AM1021" s="4"/>
    </row>
    <row r="1022" spans="1:39" s="3" customFormat="1" ht="15">
      <c r="A1022" s="62"/>
      <c r="B1022" s="62"/>
      <c r="C1022" s="62"/>
      <c r="D1022" s="62"/>
      <c r="E1022" s="10"/>
      <c r="F1022" s="10"/>
      <c r="G1022" s="7"/>
      <c r="I1022" s="62"/>
      <c r="J1022" s="47"/>
      <c r="K1022" s="109"/>
      <c r="M1022" s="62"/>
      <c r="N1022" s="113"/>
      <c r="P1022" s="62"/>
      <c r="Q1022" s="47"/>
      <c r="S1022" s="62"/>
      <c r="T1022" s="47"/>
      <c r="V1022" s="182"/>
      <c r="W1022" s="183"/>
      <c r="X1022" s="177"/>
      <c r="Y1022" s="177"/>
      <c r="Z1022" s="83"/>
      <c r="AA1022" s="64"/>
      <c r="AB1022" s="4"/>
      <c r="AC1022" s="4"/>
      <c r="AD1022" s="4"/>
      <c r="AE1022" s="4"/>
      <c r="AF1022" s="4"/>
      <c r="AG1022" s="4"/>
      <c r="AH1022" s="4"/>
      <c r="AI1022" s="4"/>
      <c r="AJ1022" s="4"/>
      <c r="AK1022" s="4"/>
      <c r="AL1022" s="4"/>
      <c r="AM1022" s="4"/>
    </row>
    <row r="1023" spans="1:39" s="3" customFormat="1" ht="15">
      <c r="A1023" s="62"/>
      <c r="B1023" s="62"/>
      <c r="C1023" s="62"/>
      <c r="D1023" s="62"/>
      <c r="E1023" s="10"/>
      <c r="F1023" s="10"/>
      <c r="G1023" s="7"/>
      <c r="I1023" s="62"/>
      <c r="J1023" s="47"/>
      <c r="K1023" s="109"/>
      <c r="M1023" s="62"/>
      <c r="N1023" s="113"/>
      <c r="P1023" s="62"/>
      <c r="Q1023" s="47"/>
      <c r="S1023" s="62"/>
      <c r="T1023" s="47"/>
      <c r="V1023" s="182"/>
      <c r="W1023" s="183"/>
      <c r="X1023" s="177"/>
      <c r="Y1023" s="177"/>
      <c r="Z1023" s="83"/>
      <c r="AA1023" s="64"/>
      <c r="AB1023" s="4"/>
      <c r="AC1023" s="4"/>
      <c r="AD1023" s="4"/>
      <c r="AE1023" s="4"/>
      <c r="AF1023" s="4"/>
      <c r="AG1023" s="4"/>
      <c r="AH1023" s="4"/>
      <c r="AI1023" s="4"/>
      <c r="AJ1023" s="4"/>
      <c r="AK1023" s="4"/>
      <c r="AL1023" s="4"/>
      <c r="AM1023" s="4"/>
    </row>
    <row r="1024" spans="1:39" s="3" customFormat="1" ht="15">
      <c r="A1024" s="62"/>
      <c r="B1024" s="62"/>
      <c r="C1024" s="62"/>
      <c r="D1024" s="62"/>
      <c r="E1024" s="10"/>
      <c r="F1024" s="10"/>
      <c r="G1024" s="7"/>
      <c r="I1024" s="62"/>
      <c r="J1024" s="47"/>
      <c r="K1024" s="109"/>
      <c r="M1024" s="62"/>
      <c r="N1024" s="113"/>
      <c r="P1024" s="62"/>
      <c r="Q1024" s="47"/>
      <c r="S1024" s="62"/>
      <c r="T1024" s="47"/>
      <c r="V1024" s="182"/>
      <c r="W1024" s="183"/>
      <c r="X1024" s="177"/>
      <c r="Y1024" s="177"/>
      <c r="Z1024" s="83"/>
      <c r="AA1024" s="64"/>
      <c r="AB1024" s="4"/>
      <c r="AC1024" s="4"/>
      <c r="AD1024" s="4"/>
      <c r="AE1024" s="4"/>
      <c r="AF1024" s="4"/>
      <c r="AG1024" s="4"/>
      <c r="AH1024" s="4"/>
      <c r="AI1024" s="4"/>
      <c r="AJ1024" s="4"/>
      <c r="AK1024" s="4"/>
      <c r="AL1024" s="4"/>
      <c r="AM1024" s="4"/>
    </row>
    <row r="1025" spans="1:39" s="3" customFormat="1" ht="15">
      <c r="A1025" s="62"/>
      <c r="B1025" s="62"/>
      <c r="C1025" s="62"/>
      <c r="D1025" s="62"/>
      <c r="E1025" s="10"/>
      <c r="F1025" s="10"/>
      <c r="G1025" s="7"/>
      <c r="I1025" s="62"/>
      <c r="J1025" s="47"/>
      <c r="K1025" s="109"/>
      <c r="M1025" s="62"/>
      <c r="N1025" s="113"/>
      <c r="P1025" s="62"/>
      <c r="Q1025" s="47"/>
      <c r="S1025" s="62"/>
      <c r="T1025" s="47"/>
      <c r="V1025" s="182"/>
      <c r="W1025" s="183"/>
      <c r="X1025" s="177"/>
      <c r="Y1025" s="177"/>
      <c r="Z1025" s="83"/>
      <c r="AA1025" s="64"/>
      <c r="AB1025" s="4"/>
      <c r="AC1025" s="4"/>
      <c r="AD1025" s="4"/>
      <c r="AE1025" s="4"/>
      <c r="AF1025" s="4"/>
      <c r="AG1025" s="4"/>
      <c r="AH1025" s="4"/>
      <c r="AI1025" s="4"/>
      <c r="AJ1025" s="4"/>
      <c r="AK1025" s="4"/>
      <c r="AL1025" s="4"/>
      <c r="AM1025" s="4"/>
    </row>
    <row r="1026" spans="1:39" s="3" customFormat="1" ht="15">
      <c r="A1026" s="62"/>
      <c r="B1026" s="62"/>
      <c r="C1026" s="62"/>
      <c r="D1026" s="62"/>
      <c r="E1026" s="10"/>
      <c r="F1026" s="10"/>
      <c r="G1026" s="7"/>
      <c r="I1026" s="62"/>
      <c r="J1026" s="47"/>
      <c r="K1026" s="109"/>
      <c r="M1026" s="62"/>
      <c r="N1026" s="113"/>
      <c r="P1026" s="62"/>
      <c r="Q1026" s="47"/>
      <c r="S1026" s="62"/>
      <c r="T1026" s="47"/>
      <c r="V1026" s="182"/>
      <c r="W1026" s="183"/>
      <c r="X1026" s="177"/>
      <c r="Y1026" s="177"/>
      <c r="Z1026" s="83"/>
      <c r="AA1026" s="64"/>
      <c r="AB1026" s="4"/>
      <c r="AC1026" s="4"/>
      <c r="AD1026" s="4"/>
      <c r="AE1026" s="4"/>
      <c r="AF1026" s="4"/>
      <c r="AG1026" s="4"/>
      <c r="AH1026" s="4"/>
      <c r="AI1026" s="4"/>
      <c r="AJ1026" s="4"/>
      <c r="AK1026" s="4"/>
      <c r="AL1026" s="4"/>
      <c r="AM1026" s="4"/>
    </row>
    <row r="1027" spans="1:39" s="3" customFormat="1" ht="15">
      <c r="A1027" s="62"/>
      <c r="B1027" s="62"/>
      <c r="C1027" s="62"/>
      <c r="D1027" s="62"/>
      <c r="E1027" s="10"/>
      <c r="F1027" s="10"/>
      <c r="G1027" s="7"/>
      <c r="I1027" s="62"/>
      <c r="J1027" s="47"/>
      <c r="K1027" s="109"/>
      <c r="M1027" s="62"/>
      <c r="N1027" s="113"/>
      <c r="P1027" s="62"/>
      <c r="Q1027" s="47"/>
      <c r="S1027" s="62"/>
      <c r="T1027" s="47"/>
      <c r="V1027" s="182"/>
      <c r="W1027" s="183"/>
      <c r="X1027" s="177"/>
      <c r="Y1027" s="177"/>
      <c r="Z1027" s="83"/>
      <c r="AA1027" s="64"/>
      <c r="AB1027" s="4"/>
      <c r="AC1027" s="4"/>
      <c r="AD1027" s="4"/>
      <c r="AE1027" s="4"/>
      <c r="AF1027" s="4"/>
      <c r="AG1027" s="4"/>
      <c r="AH1027" s="4"/>
      <c r="AI1027" s="4"/>
      <c r="AJ1027" s="4"/>
      <c r="AK1027" s="4"/>
      <c r="AL1027" s="4"/>
      <c r="AM1027" s="4"/>
    </row>
    <row r="1028" spans="1:39" s="3" customFormat="1" ht="15">
      <c r="A1028" s="62"/>
      <c r="B1028" s="62"/>
      <c r="C1028" s="62"/>
      <c r="D1028" s="62"/>
      <c r="E1028" s="10"/>
      <c r="F1028" s="10"/>
      <c r="G1028" s="7"/>
      <c r="I1028" s="62"/>
      <c r="J1028" s="47"/>
      <c r="K1028" s="109"/>
      <c r="M1028" s="62"/>
      <c r="N1028" s="113"/>
      <c r="P1028" s="62"/>
      <c r="Q1028" s="47"/>
      <c r="S1028" s="62"/>
      <c r="T1028" s="47"/>
      <c r="V1028" s="182"/>
      <c r="W1028" s="183"/>
      <c r="X1028" s="177"/>
      <c r="Y1028" s="177"/>
      <c r="Z1028" s="83"/>
      <c r="AA1028" s="64"/>
      <c r="AB1028" s="4"/>
      <c r="AC1028" s="4"/>
      <c r="AD1028" s="4"/>
      <c r="AE1028" s="4"/>
      <c r="AF1028" s="4"/>
      <c r="AG1028" s="4"/>
      <c r="AH1028" s="4"/>
      <c r="AI1028" s="4"/>
      <c r="AJ1028" s="4"/>
      <c r="AK1028" s="4"/>
      <c r="AL1028" s="4"/>
      <c r="AM1028" s="4"/>
    </row>
    <row r="1029" spans="1:39" s="3" customFormat="1" ht="15">
      <c r="A1029" s="62"/>
      <c r="B1029" s="62"/>
      <c r="C1029" s="62"/>
      <c r="D1029" s="62"/>
      <c r="E1029" s="10"/>
      <c r="F1029" s="10"/>
      <c r="G1029" s="7"/>
      <c r="I1029" s="62"/>
      <c r="J1029" s="47"/>
      <c r="K1029" s="109"/>
      <c r="M1029" s="62"/>
      <c r="N1029" s="113"/>
      <c r="P1029" s="62"/>
      <c r="Q1029" s="47"/>
      <c r="S1029" s="62"/>
      <c r="T1029" s="47"/>
      <c r="V1029" s="182"/>
      <c r="W1029" s="183"/>
      <c r="X1029" s="177"/>
      <c r="Y1029" s="177"/>
      <c r="Z1029" s="83"/>
      <c r="AA1029" s="64"/>
      <c r="AB1029" s="4"/>
      <c r="AC1029" s="4"/>
      <c r="AD1029" s="4"/>
      <c r="AE1029" s="4"/>
      <c r="AF1029" s="4"/>
      <c r="AG1029" s="4"/>
      <c r="AH1029" s="4"/>
      <c r="AI1029" s="4"/>
      <c r="AJ1029" s="4"/>
      <c r="AK1029" s="4"/>
      <c r="AL1029" s="4"/>
      <c r="AM1029" s="4"/>
    </row>
    <row r="1030" spans="1:39" s="3" customFormat="1" ht="15">
      <c r="A1030" s="62"/>
      <c r="B1030" s="62"/>
      <c r="C1030" s="62"/>
      <c r="D1030" s="62"/>
      <c r="E1030" s="10"/>
      <c r="F1030" s="10"/>
      <c r="G1030" s="7"/>
      <c r="I1030" s="62"/>
      <c r="J1030" s="47"/>
      <c r="K1030" s="109"/>
      <c r="M1030" s="62"/>
      <c r="N1030" s="113"/>
      <c r="P1030" s="62"/>
      <c r="Q1030" s="47"/>
      <c r="S1030" s="62"/>
      <c r="T1030" s="47"/>
      <c r="V1030" s="182"/>
      <c r="W1030" s="183"/>
      <c r="X1030" s="177"/>
      <c r="Y1030" s="177"/>
      <c r="Z1030" s="83"/>
      <c r="AA1030" s="64"/>
      <c r="AB1030" s="4"/>
      <c r="AC1030" s="4"/>
      <c r="AD1030" s="4"/>
      <c r="AE1030" s="4"/>
      <c r="AF1030" s="4"/>
      <c r="AG1030" s="4"/>
      <c r="AH1030" s="4"/>
      <c r="AI1030" s="4"/>
      <c r="AJ1030" s="4"/>
      <c r="AK1030" s="4"/>
      <c r="AL1030" s="4"/>
      <c r="AM1030" s="4"/>
    </row>
    <row r="1031" spans="1:39" s="3" customFormat="1" ht="15">
      <c r="A1031" s="62"/>
      <c r="B1031" s="62"/>
      <c r="C1031" s="62"/>
      <c r="D1031" s="62"/>
      <c r="E1031" s="10"/>
      <c r="F1031" s="10"/>
      <c r="G1031" s="7"/>
      <c r="I1031" s="62"/>
      <c r="J1031" s="47"/>
      <c r="K1031" s="109"/>
      <c r="M1031" s="62"/>
      <c r="N1031" s="113"/>
      <c r="P1031" s="62"/>
      <c r="Q1031" s="47"/>
      <c r="S1031" s="62"/>
      <c r="T1031" s="47"/>
      <c r="V1031" s="182"/>
      <c r="W1031" s="183"/>
      <c r="X1031" s="177"/>
      <c r="Y1031" s="177"/>
      <c r="Z1031" s="83"/>
      <c r="AA1031" s="64"/>
      <c r="AB1031" s="4"/>
      <c r="AC1031" s="4"/>
      <c r="AD1031" s="4"/>
      <c r="AE1031" s="4"/>
      <c r="AF1031" s="4"/>
      <c r="AG1031" s="4"/>
      <c r="AH1031" s="4"/>
      <c r="AI1031" s="4"/>
      <c r="AJ1031" s="4"/>
      <c r="AK1031" s="4"/>
      <c r="AL1031" s="4"/>
      <c r="AM1031" s="4"/>
    </row>
    <row r="1032" spans="1:39" s="3" customFormat="1" ht="15">
      <c r="A1032" s="62"/>
      <c r="B1032" s="62"/>
      <c r="C1032" s="62"/>
      <c r="D1032" s="62"/>
      <c r="E1032" s="10"/>
      <c r="F1032" s="10"/>
      <c r="G1032" s="7"/>
      <c r="I1032" s="62"/>
      <c r="J1032" s="47"/>
      <c r="K1032" s="109"/>
      <c r="M1032" s="62"/>
      <c r="N1032" s="113"/>
      <c r="P1032" s="62"/>
      <c r="Q1032" s="47"/>
      <c r="S1032" s="62"/>
      <c r="T1032" s="47"/>
      <c r="V1032" s="182"/>
      <c r="W1032" s="183"/>
      <c r="X1032" s="177"/>
      <c r="Y1032" s="177"/>
      <c r="Z1032" s="83"/>
      <c r="AA1032" s="64"/>
      <c r="AB1032" s="4"/>
      <c r="AC1032" s="4"/>
      <c r="AD1032" s="4"/>
      <c r="AE1032" s="4"/>
      <c r="AF1032" s="4"/>
      <c r="AG1032" s="4"/>
      <c r="AH1032" s="4"/>
      <c r="AI1032" s="4"/>
      <c r="AJ1032" s="4"/>
      <c r="AK1032" s="4"/>
      <c r="AL1032" s="4"/>
      <c r="AM1032" s="4"/>
    </row>
    <row r="1033" spans="1:39" s="3" customFormat="1" ht="15">
      <c r="A1033" s="62"/>
      <c r="B1033" s="62"/>
      <c r="C1033" s="62"/>
      <c r="D1033" s="62"/>
      <c r="E1033" s="10"/>
      <c r="F1033" s="10"/>
      <c r="G1033" s="7"/>
      <c r="I1033" s="62"/>
      <c r="J1033" s="47"/>
      <c r="K1033" s="109"/>
      <c r="M1033" s="62"/>
      <c r="N1033" s="113"/>
      <c r="P1033" s="62"/>
      <c r="Q1033" s="47"/>
      <c r="S1033" s="62"/>
      <c r="T1033" s="47"/>
      <c r="V1033" s="182"/>
      <c r="W1033" s="183"/>
      <c r="X1033" s="177"/>
      <c r="Y1033" s="177"/>
      <c r="Z1033" s="83"/>
      <c r="AA1033" s="64"/>
      <c r="AB1033" s="4"/>
      <c r="AC1033" s="4"/>
      <c r="AD1033" s="4"/>
      <c r="AE1033" s="4"/>
      <c r="AF1033" s="4"/>
      <c r="AG1033" s="4"/>
      <c r="AH1033" s="4"/>
      <c r="AI1033" s="4"/>
      <c r="AJ1033" s="4"/>
      <c r="AK1033" s="4"/>
      <c r="AL1033" s="4"/>
      <c r="AM1033" s="4"/>
    </row>
    <row r="1034" spans="1:39" s="3" customFormat="1" ht="15">
      <c r="A1034" s="62"/>
      <c r="B1034" s="62"/>
      <c r="C1034" s="62"/>
      <c r="D1034" s="62"/>
      <c r="E1034" s="10"/>
      <c r="F1034" s="10"/>
      <c r="G1034" s="7"/>
      <c r="I1034" s="62"/>
      <c r="J1034" s="47"/>
      <c r="K1034" s="109"/>
      <c r="M1034" s="62"/>
      <c r="N1034" s="113"/>
      <c r="P1034" s="62"/>
      <c r="Q1034" s="47"/>
      <c r="S1034" s="62"/>
      <c r="T1034" s="47"/>
      <c r="V1034" s="182"/>
      <c r="W1034" s="183"/>
      <c r="X1034" s="177"/>
      <c r="Y1034" s="177"/>
      <c r="Z1034" s="83"/>
      <c r="AA1034" s="64"/>
      <c r="AB1034" s="4"/>
      <c r="AC1034" s="4"/>
      <c r="AD1034" s="4"/>
      <c r="AE1034" s="4"/>
      <c r="AF1034" s="4"/>
      <c r="AG1034" s="4"/>
      <c r="AH1034" s="4"/>
      <c r="AI1034" s="4"/>
      <c r="AJ1034" s="4"/>
      <c r="AK1034" s="4"/>
      <c r="AL1034" s="4"/>
      <c r="AM1034" s="4"/>
    </row>
    <row r="1035" spans="1:39" s="3" customFormat="1" ht="15">
      <c r="A1035" s="62"/>
      <c r="B1035" s="62"/>
      <c r="C1035" s="62"/>
      <c r="D1035" s="62"/>
      <c r="E1035" s="10"/>
      <c r="F1035" s="10"/>
      <c r="G1035" s="7"/>
      <c r="I1035" s="62"/>
      <c r="J1035" s="47"/>
      <c r="K1035" s="109"/>
      <c r="M1035" s="62"/>
      <c r="N1035" s="113"/>
      <c r="P1035" s="62"/>
      <c r="Q1035" s="47"/>
      <c r="S1035" s="62"/>
      <c r="T1035" s="47"/>
      <c r="V1035" s="182"/>
      <c r="W1035" s="183"/>
      <c r="X1035" s="177"/>
      <c r="Y1035" s="177"/>
      <c r="Z1035" s="83"/>
      <c r="AA1035" s="64"/>
      <c r="AB1035" s="4"/>
      <c r="AC1035" s="4"/>
      <c r="AD1035" s="4"/>
      <c r="AE1035" s="4"/>
      <c r="AF1035" s="4"/>
      <c r="AG1035" s="4"/>
      <c r="AH1035" s="4"/>
      <c r="AI1035" s="4"/>
      <c r="AJ1035" s="4"/>
      <c r="AK1035" s="4"/>
      <c r="AL1035" s="4"/>
      <c r="AM1035" s="4"/>
    </row>
    <row r="1036" spans="1:39" s="3" customFormat="1" ht="15">
      <c r="A1036" s="62"/>
      <c r="B1036" s="62"/>
      <c r="C1036" s="62"/>
      <c r="D1036" s="62"/>
      <c r="E1036" s="10"/>
      <c r="F1036" s="10"/>
      <c r="G1036" s="7"/>
      <c r="I1036" s="62"/>
      <c r="J1036" s="47"/>
      <c r="K1036" s="109"/>
      <c r="M1036" s="62"/>
      <c r="N1036" s="113"/>
      <c r="P1036" s="62"/>
      <c r="Q1036" s="47"/>
      <c r="S1036" s="62"/>
      <c r="T1036" s="47"/>
      <c r="V1036" s="182"/>
      <c r="W1036" s="183"/>
      <c r="X1036" s="177"/>
      <c r="Y1036" s="177"/>
      <c r="Z1036" s="83"/>
      <c r="AA1036" s="64"/>
      <c r="AB1036" s="4"/>
      <c r="AC1036" s="4"/>
      <c r="AD1036" s="4"/>
      <c r="AE1036" s="4"/>
      <c r="AF1036" s="4"/>
      <c r="AG1036" s="4"/>
      <c r="AH1036" s="4"/>
      <c r="AI1036" s="4"/>
      <c r="AJ1036" s="4"/>
      <c r="AK1036" s="4"/>
      <c r="AL1036" s="4"/>
      <c r="AM1036" s="4"/>
    </row>
    <row r="1037" spans="1:39" s="3" customFormat="1" ht="15">
      <c r="A1037" s="62"/>
      <c r="B1037" s="62"/>
      <c r="C1037" s="62"/>
      <c r="D1037" s="62"/>
      <c r="E1037" s="10"/>
      <c r="F1037" s="10"/>
      <c r="G1037" s="7"/>
      <c r="I1037" s="62"/>
      <c r="J1037" s="47"/>
      <c r="K1037" s="109"/>
      <c r="M1037" s="62"/>
      <c r="N1037" s="113"/>
      <c r="P1037" s="62"/>
      <c r="Q1037" s="47"/>
      <c r="S1037" s="62"/>
      <c r="T1037" s="47"/>
      <c r="V1037" s="182"/>
      <c r="W1037" s="183"/>
      <c r="X1037" s="177"/>
      <c r="Y1037" s="177"/>
      <c r="Z1037" s="83"/>
      <c r="AA1037" s="64"/>
      <c r="AB1037" s="4"/>
      <c r="AC1037" s="4"/>
      <c r="AD1037" s="4"/>
      <c r="AE1037" s="4"/>
      <c r="AF1037" s="4"/>
      <c r="AG1037" s="4"/>
      <c r="AH1037" s="4"/>
      <c r="AI1037" s="4"/>
      <c r="AJ1037" s="4"/>
      <c r="AK1037" s="4"/>
      <c r="AL1037" s="4"/>
      <c r="AM1037" s="4"/>
    </row>
    <row r="1038" spans="1:39" s="3" customFormat="1" ht="15">
      <c r="A1038" s="62"/>
      <c r="B1038" s="62"/>
      <c r="C1038" s="62"/>
      <c r="D1038" s="62"/>
      <c r="E1038" s="10"/>
      <c r="F1038" s="10"/>
      <c r="G1038" s="7"/>
      <c r="I1038" s="62"/>
      <c r="J1038" s="47"/>
      <c r="K1038" s="109"/>
      <c r="M1038" s="62"/>
      <c r="N1038" s="113"/>
      <c r="P1038" s="62"/>
      <c r="Q1038" s="47"/>
      <c r="S1038" s="62"/>
      <c r="T1038" s="47"/>
      <c r="V1038" s="182"/>
      <c r="W1038" s="183"/>
      <c r="X1038" s="177"/>
      <c r="Y1038" s="177"/>
      <c r="Z1038" s="83"/>
      <c r="AA1038" s="64"/>
      <c r="AB1038" s="4"/>
      <c r="AC1038" s="4"/>
      <c r="AD1038" s="4"/>
      <c r="AE1038" s="4"/>
      <c r="AF1038" s="4"/>
      <c r="AG1038" s="4"/>
      <c r="AH1038" s="4"/>
      <c r="AI1038" s="4"/>
      <c r="AJ1038" s="4"/>
      <c r="AK1038" s="4"/>
      <c r="AL1038" s="4"/>
      <c r="AM1038" s="4"/>
    </row>
    <row r="1039" spans="1:39" s="3" customFormat="1" ht="15">
      <c r="A1039" s="62"/>
      <c r="B1039" s="62"/>
      <c r="C1039" s="62"/>
      <c r="D1039" s="62"/>
      <c r="E1039" s="10"/>
      <c r="F1039" s="10"/>
      <c r="G1039" s="7"/>
      <c r="I1039" s="62"/>
      <c r="J1039" s="47"/>
      <c r="K1039" s="109"/>
      <c r="M1039" s="62"/>
      <c r="N1039" s="113"/>
      <c r="P1039" s="62"/>
      <c r="Q1039" s="47"/>
      <c r="S1039" s="62"/>
      <c r="T1039" s="47"/>
      <c r="V1039" s="182"/>
      <c r="W1039" s="183"/>
      <c r="X1039" s="177"/>
      <c r="Y1039" s="177"/>
      <c r="Z1039" s="83"/>
      <c r="AA1039" s="64"/>
      <c r="AB1039" s="4"/>
      <c r="AC1039" s="4"/>
      <c r="AD1039" s="4"/>
      <c r="AE1039" s="4"/>
      <c r="AF1039" s="4"/>
      <c r="AG1039" s="4"/>
      <c r="AH1039" s="4"/>
      <c r="AI1039" s="4"/>
      <c r="AJ1039" s="4"/>
      <c r="AK1039" s="4"/>
      <c r="AL1039" s="4"/>
      <c r="AM1039" s="4"/>
    </row>
    <row r="1040" spans="1:39" s="3" customFormat="1" ht="15">
      <c r="A1040" s="62"/>
      <c r="B1040" s="62"/>
      <c r="C1040" s="62"/>
      <c r="D1040" s="62"/>
      <c r="E1040" s="10"/>
      <c r="F1040" s="10"/>
      <c r="G1040" s="7"/>
      <c r="I1040" s="62"/>
      <c r="J1040" s="47"/>
      <c r="K1040" s="109"/>
      <c r="M1040" s="62"/>
      <c r="N1040" s="113"/>
      <c r="P1040" s="62"/>
      <c r="Q1040" s="47"/>
      <c r="S1040" s="62"/>
      <c r="T1040" s="47"/>
      <c r="V1040" s="182"/>
      <c r="W1040" s="183"/>
      <c r="X1040" s="177"/>
      <c r="Y1040" s="177"/>
      <c r="Z1040" s="83"/>
      <c r="AA1040" s="64"/>
      <c r="AB1040" s="4"/>
      <c r="AC1040" s="4"/>
      <c r="AD1040" s="4"/>
      <c r="AE1040" s="4"/>
      <c r="AF1040" s="4"/>
      <c r="AG1040" s="4"/>
      <c r="AH1040" s="4"/>
      <c r="AI1040" s="4"/>
      <c r="AJ1040" s="4"/>
      <c r="AK1040" s="4"/>
      <c r="AL1040" s="4"/>
      <c r="AM1040" s="4"/>
    </row>
    <row r="1041" spans="1:39" s="3" customFormat="1" ht="15">
      <c r="A1041" s="62"/>
      <c r="B1041" s="62"/>
      <c r="C1041" s="62"/>
      <c r="D1041" s="62"/>
      <c r="E1041" s="10"/>
      <c r="F1041" s="10"/>
      <c r="G1041" s="7"/>
      <c r="I1041" s="62"/>
      <c r="J1041" s="47"/>
      <c r="K1041" s="109"/>
      <c r="M1041" s="62"/>
      <c r="N1041" s="113"/>
      <c r="P1041" s="62"/>
      <c r="Q1041" s="47"/>
      <c r="S1041" s="62"/>
      <c r="T1041" s="47"/>
      <c r="V1041" s="182"/>
      <c r="W1041" s="183"/>
      <c r="X1041" s="177"/>
      <c r="Y1041" s="177"/>
      <c r="Z1041" s="83"/>
      <c r="AA1041" s="64"/>
      <c r="AB1041" s="4"/>
      <c r="AC1041" s="4"/>
      <c r="AD1041" s="4"/>
      <c r="AE1041" s="4"/>
      <c r="AF1041" s="4"/>
      <c r="AG1041" s="4"/>
      <c r="AH1041" s="4"/>
      <c r="AI1041" s="4"/>
      <c r="AJ1041" s="4"/>
      <c r="AK1041" s="4"/>
      <c r="AL1041" s="4"/>
      <c r="AM1041" s="4"/>
    </row>
    <row r="1042" spans="1:39" s="3" customFormat="1" ht="15">
      <c r="A1042" s="62"/>
      <c r="B1042" s="62"/>
      <c r="C1042" s="62"/>
      <c r="D1042" s="62"/>
      <c r="E1042" s="10"/>
      <c r="F1042" s="10"/>
      <c r="G1042" s="7"/>
      <c r="I1042" s="62"/>
      <c r="J1042" s="47"/>
      <c r="K1042" s="109"/>
      <c r="M1042" s="62"/>
      <c r="N1042" s="113"/>
      <c r="P1042" s="62"/>
      <c r="Q1042" s="47"/>
      <c r="S1042" s="62"/>
      <c r="T1042" s="47"/>
      <c r="V1042" s="182"/>
      <c r="W1042" s="183"/>
      <c r="X1042" s="177"/>
      <c r="Y1042" s="177"/>
      <c r="Z1042" s="83"/>
      <c r="AA1042" s="64"/>
      <c r="AB1042" s="4"/>
      <c r="AC1042" s="4"/>
      <c r="AD1042" s="4"/>
      <c r="AE1042" s="4"/>
      <c r="AF1042" s="4"/>
      <c r="AG1042" s="4"/>
      <c r="AH1042" s="4"/>
      <c r="AI1042" s="4"/>
      <c r="AJ1042" s="4"/>
      <c r="AK1042" s="4"/>
      <c r="AL1042" s="4"/>
      <c r="AM1042" s="4"/>
    </row>
    <row r="1043" spans="1:39" s="3" customFormat="1" ht="15">
      <c r="A1043" s="62"/>
      <c r="B1043" s="62"/>
      <c r="C1043" s="62"/>
      <c r="D1043" s="62"/>
      <c r="E1043" s="10"/>
      <c r="F1043" s="10"/>
      <c r="G1043" s="7"/>
      <c r="I1043" s="62"/>
      <c r="J1043" s="47"/>
      <c r="K1043" s="109"/>
      <c r="M1043" s="62"/>
      <c r="N1043" s="113"/>
      <c r="P1043" s="62"/>
      <c r="Q1043" s="47"/>
      <c r="S1043" s="62"/>
      <c r="T1043" s="47"/>
      <c r="V1043" s="182"/>
      <c r="W1043" s="183"/>
      <c r="X1043" s="177"/>
      <c r="Y1043" s="177"/>
      <c r="Z1043" s="83"/>
      <c r="AA1043" s="64"/>
      <c r="AB1043" s="4"/>
      <c r="AC1043" s="4"/>
      <c r="AD1043" s="4"/>
      <c r="AE1043" s="4"/>
      <c r="AF1043" s="4"/>
      <c r="AG1043" s="4"/>
      <c r="AH1043" s="4"/>
      <c r="AI1043" s="4"/>
      <c r="AJ1043" s="4"/>
      <c r="AK1043" s="4"/>
      <c r="AL1043" s="4"/>
      <c r="AM1043" s="4"/>
    </row>
    <row r="1044" spans="1:39" s="3" customFormat="1" ht="15">
      <c r="A1044" s="62"/>
      <c r="B1044" s="62"/>
      <c r="C1044" s="62"/>
      <c r="D1044" s="62"/>
      <c r="E1044" s="10"/>
      <c r="F1044" s="10"/>
      <c r="G1044" s="7"/>
      <c r="I1044" s="62"/>
      <c r="J1044" s="47"/>
      <c r="K1044" s="109"/>
      <c r="M1044" s="62"/>
      <c r="N1044" s="113"/>
      <c r="P1044" s="62"/>
      <c r="Q1044" s="47"/>
      <c r="S1044" s="62"/>
      <c r="T1044" s="47"/>
      <c r="V1044" s="182"/>
      <c r="W1044" s="183"/>
      <c r="X1044" s="177"/>
      <c r="Y1044" s="177"/>
      <c r="Z1044" s="83"/>
      <c r="AA1044" s="64"/>
      <c r="AB1044" s="4"/>
      <c r="AC1044" s="4"/>
      <c r="AD1044" s="4"/>
      <c r="AE1044" s="4"/>
      <c r="AF1044" s="4"/>
      <c r="AG1044" s="4"/>
      <c r="AH1044" s="4"/>
      <c r="AI1044" s="4"/>
      <c r="AJ1044" s="4"/>
      <c r="AK1044" s="4"/>
      <c r="AL1044" s="4"/>
      <c r="AM1044" s="4"/>
    </row>
    <row r="1045" spans="1:39" s="3" customFormat="1" ht="15">
      <c r="A1045" s="62"/>
      <c r="B1045" s="62"/>
      <c r="C1045" s="62"/>
      <c r="D1045" s="62"/>
      <c r="E1045" s="10"/>
      <c r="F1045" s="10"/>
      <c r="G1045" s="7"/>
      <c r="I1045" s="62"/>
      <c r="J1045" s="47"/>
      <c r="K1045" s="109"/>
      <c r="M1045" s="62"/>
      <c r="N1045" s="113"/>
      <c r="P1045" s="62"/>
      <c r="Q1045" s="47"/>
      <c r="S1045" s="62"/>
      <c r="T1045" s="47"/>
      <c r="V1045" s="182"/>
      <c r="W1045" s="183"/>
      <c r="X1045" s="177"/>
      <c r="Y1045" s="177"/>
      <c r="Z1045" s="83"/>
      <c r="AA1045" s="64"/>
      <c r="AB1045" s="4"/>
      <c r="AC1045" s="4"/>
      <c r="AD1045" s="4"/>
      <c r="AE1045" s="4"/>
      <c r="AF1045" s="4"/>
      <c r="AG1045" s="4"/>
      <c r="AH1045" s="4"/>
      <c r="AI1045" s="4"/>
      <c r="AJ1045" s="4"/>
      <c r="AK1045" s="4"/>
      <c r="AL1045" s="4"/>
      <c r="AM1045" s="4"/>
    </row>
    <row r="1046" spans="1:39" s="3" customFormat="1" ht="15">
      <c r="A1046" s="62"/>
      <c r="B1046" s="62"/>
      <c r="C1046" s="62"/>
      <c r="D1046" s="62"/>
      <c r="E1046" s="10"/>
      <c r="F1046" s="10"/>
      <c r="G1046" s="7"/>
      <c r="I1046" s="62"/>
      <c r="J1046" s="47"/>
      <c r="K1046" s="109"/>
      <c r="M1046" s="62"/>
      <c r="N1046" s="113"/>
      <c r="P1046" s="62"/>
      <c r="Q1046" s="47"/>
      <c r="S1046" s="62"/>
      <c r="T1046" s="47"/>
      <c r="V1046" s="182"/>
      <c r="W1046" s="183"/>
      <c r="X1046" s="177"/>
      <c r="Y1046" s="177"/>
      <c r="Z1046" s="83"/>
      <c r="AA1046" s="64"/>
      <c r="AB1046" s="4"/>
      <c r="AC1046" s="4"/>
      <c r="AD1046" s="4"/>
      <c r="AE1046" s="4"/>
      <c r="AF1046" s="4"/>
      <c r="AG1046" s="4"/>
      <c r="AH1046" s="4"/>
      <c r="AI1046" s="4"/>
      <c r="AJ1046" s="4"/>
      <c r="AK1046" s="4"/>
      <c r="AL1046" s="4"/>
      <c r="AM1046" s="4"/>
    </row>
    <row r="1047" spans="1:39" s="3" customFormat="1" ht="15">
      <c r="A1047" s="62"/>
      <c r="B1047" s="62"/>
      <c r="C1047" s="62"/>
      <c r="D1047" s="62"/>
      <c r="E1047" s="10"/>
      <c r="F1047" s="10"/>
      <c r="G1047" s="7"/>
      <c r="I1047" s="62"/>
      <c r="J1047" s="47"/>
      <c r="K1047" s="109"/>
      <c r="M1047" s="62"/>
      <c r="N1047" s="113"/>
      <c r="P1047" s="62"/>
      <c r="Q1047" s="47"/>
      <c r="S1047" s="62"/>
      <c r="T1047" s="47"/>
      <c r="V1047" s="182"/>
      <c r="W1047" s="183"/>
      <c r="X1047" s="177"/>
      <c r="Y1047" s="177"/>
      <c r="Z1047" s="83"/>
      <c r="AA1047" s="64"/>
      <c r="AB1047" s="4"/>
      <c r="AC1047" s="4"/>
      <c r="AD1047" s="4"/>
      <c r="AE1047" s="4"/>
      <c r="AF1047" s="4"/>
      <c r="AG1047" s="4"/>
      <c r="AH1047" s="4"/>
      <c r="AI1047" s="4"/>
      <c r="AJ1047" s="4"/>
      <c r="AK1047" s="4"/>
      <c r="AL1047" s="4"/>
      <c r="AM1047" s="4"/>
    </row>
    <row r="1048" spans="1:39" s="3" customFormat="1" ht="15">
      <c r="A1048" s="62"/>
      <c r="B1048" s="62"/>
      <c r="C1048" s="62"/>
      <c r="D1048" s="62"/>
      <c r="E1048" s="10"/>
      <c r="F1048" s="10"/>
      <c r="G1048" s="7"/>
      <c r="I1048" s="62"/>
      <c r="J1048" s="47"/>
      <c r="K1048" s="109"/>
      <c r="M1048" s="62"/>
      <c r="N1048" s="113"/>
      <c r="P1048" s="62"/>
      <c r="Q1048" s="47"/>
      <c r="S1048" s="62"/>
      <c r="T1048" s="47"/>
      <c r="V1048" s="182"/>
      <c r="W1048" s="183"/>
      <c r="X1048" s="177"/>
      <c r="Y1048" s="177"/>
      <c r="Z1048" s="83"/>
      <c r="AA1048" s="64"/>
      <c r="AB1048" s="4"/>
      <c r="AC1048" s="4"/>
      <c r="AD1048" s="4"/>
      <c r="AE1048" s="4"/>
      <c r="AF1048" s="4"/>
      <c r="AG1048" s="4"/>
      <c r="AH1048" s="4"/>
      <c r="AI1048" s="4"/>
      <c r="AJ1048" s="4"/>
      <c r="AK1048" s="4"/>
      <c r="AL1048" s="4"/>
      <c r="AM1048" s="4"/>
    </row>
    <row r="1049" spans="1:39" s="3" customFormat="1" ht="15">
      <c r="A1049" s="62"/>
      <c r="B1049" s="62"/>
      <c r="C1049" s="62"/>
      <c r="D1049" s="62"/>
      <c r="E1049" s="10"/>
      <c r="F1049" s="10"/>
      <c r="G1049" s="7"/>
      <c r="I1049" s="62"/>
      <c r="J1049" s="47"/>
      <c r="K1049" s="109"/>
      <c r="M1049" s="62"/>
      <c r="N1049" s="113"/>
      <c r="P1049" s="62"/>
      <c r="Q1049" s="47"/>
      <c r="S1049" s="62"/>
      <c r="T1049" s="47"/>
      <c r="V1049" s="182"/>
      <c r="W1049" s="183"/>
      <c r="X1049" s="177"/>
      <c r="Y1049" s="177"/>
      <c r="Z1049" s="83"/>
      <c r="AA1049" s="64"/>
      <c r="AB1049" s="4"/>
      <c r="AC1049" s="4"/>
      <c r="AD1049" s="4"/>
      <c r="AE1049" s="4"/>
      <c r="AF1049" s="4"/>
      <c r="AG1049" s="4"/>
      <c r="AH1049" s="4"/>
      <c r="AI1049" s="4"/>
      <c r="AJ1049" s="4"/>
      <c r="AK1049" s="4"/>
      <c r="AL1049" s="4"/>
      <c r="AM1049" s="4"/>
    </row>
    <row r="1050" spans="1:39" s="3" customFormat="1" ht="15">
      <c r="A1050" s="62"/>
      <c r="B1050" s="62"/>
      <c r="C1050" s="62"/>
      <c r="D1050" s="62"/>
      <c r="E1050" s="10"/>
      <c r="F1050" s="10"/>
      <c r="G1050" s="7"/>
      <c r="I1050" s="62"/>
      <c r="J1050" s="47"/>
      <c r="K1050" s="109"/>
      <c r="M1050" s="62"/>
      <c r="N1050" s="113"/>
      <c r="P1050" s="62"/>
      <c r="Q1050" s="47"/>
      <c r="S1050" s="62"/>
      <c r="T1050" s="47"/>
      <c r="V1050" s="182"/>
      <c r="W1050" s="183"/>
      <c r="X1050" s="177"/>
      <c r="Y1050" s="177"/>
      <c r="Z1050" s="83"/>
      <c r="AA1050" s="64"/>
      <c r="AB1050" s="4"/>
      <c r="AC1050" s="4"/>
      <c r="AD1050" s="4"/>
      <c r="AE1050" s="4"/>
      <c r="AF1050" s="4"/>
      <c r="AG1050" s="4"/>
      <c r="AH1050" s="4"/>
      <c r="AI1050" s="4"/>
      <c r="AJ1050" s="4"/>
      <c r="AK1050" s="4"/>
      <c r="AL1050" s="4"/>
      <c r="AM1050" s="4"/>
    </row>
    <row r="1051" spans="1:39" s="3" customFormat="1" ht="15">
      <c r="A1051" s="62"/>
      <c r="B1051" s="62"/>
      <c r="C1051" s="62"/>
      <c r="D1051" s="62"/>
      <c r="E1051" s="10"/>
      <c r="F1051" s="10"/>
      <c r="G1051" s="7"/>
      <c r="I1051" s="62"/>
      <c r="J1051" s="47"/>
      <c r="K1051" s="109"/>
      <c r="M1051" s="62"/>
      <c r="N1051" s="113"/>
      <c r="P1051" s="62"/>
      <c r="Q1051" s="47"/>
      <c r="S1051" s="62"/>
      <c r="T1051" s="47"/>
      <c r="V1051" s="182"/>
      <c r="W1051" s="183"/>
      <c r="X1051" s="177"/>
      <c r="Y1051" s="177"/>
      <c r="Z1051" s="83"/>
      <c r="AA1051" s="64"/>
      <c r="AB1051" s="4"/>
      <c r="AC1051" s="4"/>
      <c r="AD1051" s="4"/>
      <c r="AE1051" s="4"/>
      <c r="AF1051" s="4"/>
      <c r="AG1051" s="4"/>
      <c r="AH1051" s="4"/>
      <c r="AI1051" s="4"/>
      <c r="AJ1051" s="4"/>
      <c r="AK1051" s="4"/>
      <c r="AL1051" s="4"/>
      <c r="AM1051" s="4"/>
    </row>
    <row r="1052" spans="1:39" s="3" customFormat="1" ht="15">
      <c r="A1052" s="62"/>
      <c r="B1052" s="62"/>
      <c r="C1052" s="62"/>
      <c r="D1052" s="62"/>
      <c r="E1052" s="10"/>
      <c r="F1052" s="10"/>
      <c r="G1052" s="7"/>
      <c r="I1052" s="62"/>
      <c r="J1052" s="47"/>
      <c r="K1052" s="109"/>
      <c r="M1052" s="62"/>
      <c r="N1052" s="113"/>
      <c r="P1052" s="62"/>
      <c r="Q1052" s="47"/>
      <c r="S1052" s="62"/>
      <c r="T1052" s="47"/>
      <c r="V1052" s="182"/>
      <c r="W1052" s="183"/>
      <c r="X1052" s="177"/>
      <c r="Y1052" s="177"/>
      <c r="Z1052" s="83"/>
      <c r="AA1052" s="64"/>
      <c r="AB1052" s="4"/>
      <c r="AC1052" s="4"/>
      <c r="AD1052" s="4"/>
      <c r="AE1052" s="4"/>
      <c r="AF1052" s="4"/>
      <c r="AG1052" s="4"/>
      <c r="AH1052" s="4"/>
      <c r="AI1052" s="4"/>
      <c r="AJ1052" s="4"/>
      <c r="AK1052" s="4"/>
      <c r="AL1052" s="4"/>
      <c r="AM1052" s="4"/>
    </row>
    <row r="1053" spans="1:39" s="3" customFormat="1" ht="15">
      <c r="A1053" s="62"/>
      <c r="B1053" s="62"/>
      <c r="C1053" s="62"/>
      <c r="D1053" s="62"/>
      <c r="E1053" s="10"/>
      <c r="F1053" s="10"/>
      <c r="G1053" s="7"/>
      <c r="I1053" s="62"/>
      <c r="J1053" s="47"/>
      <c r="K1053" s="109"/>
      <c r="M1053" s="62"/>
      <c r="N1053" s="113"/>
      <c r="P1053" s="62"/>
      <c r="Q1053" s="47"/>
      <c r="S1053" s="62"/>
      <c r="T1053" s="47"/>
      <c r="V1053" s="182"/>
      <c r="W1053" s="183"/>
      <c r="X1053" s="177"/>
      <c r="Y1053" s="177"/>
      <c r="Z1053" s="83"/>
      <c r="AA1053" s="64"/>
      <c r="AB1053" s="4"/>
      <c r="AC1053" s="4"/>
      <c r="AD1053" s="4"/>
      <c r="AE1053" s="4"/>
      <c r="AF1053" s="4"/>
      <c r="AG1053" s="4"/>
      <c r="AH1053" s="4"/>
      <c r="AI1053" s="4"/>
      <c r="AJ1053" s="4"/>
      <c r="AK1053" s="4"/>
      <c r="AL1053" s="4"/>
      <c r="AM1053" s="4"/>
    </row>
    <row r="1054" spans="1:39" s="3" customFormat="1" ht="15">
      <c r="A1054" s="62"/>
      <c r="B1054" s="62"/>
      <c r="C1054" s="62"/>
      <c r="D1054" s="62"/>
      <c r="E1054" s="10"/>
      <c r="F1054" s="10"/>
      <c r="G1054" s="7"/>
      <c r="I1054" s="62"/>
      <c r="J1054" s="47"/>
      <c r="K1054" s="109"/>
      <c r="M1054" s="62"/>
      <c r="N1054" s="113"/>
      <c r="P1054" s="62"/>
      <c r="Q1054" s="47"/>
      <c r="S1054" s="62"/>
      <c r="T1054" s="47"/>
      <c r="V1054" s="182"/>
      <c r="W1054" s="183"/>
      <c r="X1054" s="177"/>
      <c r="Y1054" s="177"/>
      <c r="Z1054" s="83"/>
      <c r="AA1054" s="64"/>
      <c r="AB1054" s="4"/>
      <c r="AC1054" s="4"/>
      <c r="AD1054" s="4"/>
      <c r="AE1054" s="4"/>
      <c r="AF1054" s="4"/>
      <c r="AG1054" s="4"/>
      <c r="AH1054" s="4"/>
      <c r="AI1054" s="4"/>
      <c r="AJ1054" s="4"/>
      <c r="AK1054" s="4"/>
      <c r="AL1054" s="4"/>
      <c r="AM1054" s="4"/>
    </row>
    <row r="1055" spans="1:39" s="3" customFormat="1" ht="15">
      <c r="A1055" s="62"/>
      <c r="B1055" s="62"/>
      <c r="C1055" s="62"/>
      <c r="D1055" s="62"/>
      <c r="E1055" s="10"/>
      <c r="F1055" s="10"/>
      <c r="G1055" s="7"/>
      <c r="I1055" s="62"/>
      <c r="J1055" s="47"/>
      <c r="K1055" s="109"/>
      <c r="M1055" s="62"/>
      <c r="N1055" s="113"/>
      <c r="P1055" s="62"/>
      <c r="Q1055" s="47"/>
      <c r="S1055" s="62"/>
      <c r="T1055" s="47"/>
      <c r="V1055" s="182"/>
      <c r="W1055" s="183"/>
      <c r="X1055" s="177"/>
      <c r="Y1055" s="177"/>
      <c r="Z1055" s="83"/>
      <c r="AA1055" s="64"/>
      <c r="AB1055" s="4"/>
      <c r="AC1055" s="4"/>
      <c r="AD1055" s="4"/>
      <c r="AE1055" s="4"/>
      <c r="AF1055" s="4"/>
      <c r="AG1055" s="4"/>
      <c r="AH1055" s="4"/>
      <c r="AI1055" s="4"/>
      <c r="AJ1055" s="4"/>
      <c r="AK1055" s="4"/>
      <c r="AL1055" s="4"/>
      <c r="AM1055" s="4"/>
    </row>
    <row r="1056" spans="1:39" s="3" customFormat="1" ht="15">
      <c r="A1056" s="62"/>
      <c r="B1056" s="62"/>
      <c r="C1056" s="62"/>
      <c r="D1056" s="62"/>
      <c r="E1056" s="10"/>
      <c r="F1056" s="10"/>
      <c r="G1056" s="7"/>
      <c r="I1056" s="62"/>
      <c r="J1056" s="47"/>
      <c r="K1056" s="109"/>
      <c r="M1056" s="62"/>
      <c r="N1056" s="113"/>
      <c r="P1056" s="62"/>
      <c r="Q1056" s="47"/>
      <c r="S1056" s="62"/>
      <c r="T1056" s="47"/>
      <c r="V1056" s="182"/>
      <c r="W1056" s="183"/>
      <c r="X1056" s="177"/>
      <c r="Y1056" s="177"/>
      <c r="Z1056" s="83"/>
      <c r="AA1056" s="64"/>
      <c r="AB1056" s="4"/>
      <c r="AC1056" s="4"/>
      <c r="AD1056" s="4"/>
      <c r="AE1056" s="4"/>
      <c r="AF1056" s="4"/>
      <c r="AG1056" s="4"/>
      <c r="AH1056" s="4"/>
      <c r="AI1056" s="4"/>
      <c r="AJ1056" s="4"/>
      <c r="AK1056" s="4"/>
      <c r="AL1056" s="4"/>
      <c r="AM1056" s="4"/>
    </row>
    <row r="1057" spans="1:39" s="3" customFormat="1" ht="15">
      <c r="A1057" s="62"/>
      <c r="B1057" s="62"/>
      <c r="C1057" s="62"/>
      <c r="D1057" s="62"/>
      <c r="E1057" s="10"/>
      <c r="F1057" s="10"/>
      <c r="G1057" s="7"/>
      <c r="I1057" s="62"/>
      <c r="J1057" s="47"/>
      <c r="K1057" s="109"/>
      <c r="M1057" s="62"/>
      <c r="N1057" s="113"/>
      <c r="P1057" s="62"/>
      <c r="Q1057" s="47"/>
      <c r="S1057" s="62"/>
      <c r="T1057" s="47"/>
      <c r="V1057" s="182"/>
      <c r="W1057" s="183"/>
      <c r="X1057" s="177"/>
      <c r="Y1057" s="177"/>
      <c r="Z1057" s="83"/>
      <c r="AA1057" s="64"/>
      <c r="AB1057" s="4"/>
      <c r="AC1057" s="4"/>
      <c r="AD1057" s="4"/>
      <c r="AE1057" s="4"/>
      <c r="AF1057" s="4"/>
      <c r="AG1057" s="4"/>
      <c r="AH1057" s="4"/>
      <c r="AI1057" s="4"/>
      <c r="AJ1057" s="4"/>
      <c r="AK1057" s="4"/>
      <c r="AL1057" s="4"/>
      <c r="AM1057" s="4"/>
    </row>
    <row r="1058" spans="1:39" s="3" customFormat="1" ht="15">
      <c r="A1058" s="62"/>
      <c r="B1058" s="62"/>
      <c r="C1058" s="62"/>
      <c r="D1058" s="62"/>
      <c r="E1058" s="10"/>
      <c r="F1058" s="10"/>
      <c r="G1058" s="7"/>
      <c r="I1058" s="62"/>
      <c r="J1058" s="47"/>
      <c r="K1058" s="109"/>
      <c r="M1058" s="62"/>
      <c r="N1058" s="113"/>
      <c r="P1058" s="62"/>
      <c r="Q1058" s="47"/>
      <c r="S1058" s="62"/>
      <c r="T1058" s="47"/>
      <c r="V1058" s="182"/>
      <c r="W1058" s="183"/>
      <c r="X1058" s="177"/>
      <c r="Y1058" s="177"/>
      <c r="Z1058" s="83"/>
      <c r="AA1058" s="64"/>
      <c r="AB1058" s="4"/>
      <c r="AC1058" s="4"/>
      <c r="AD1058" s="4"/>
      <c r="AE1058" s="4"/>
      <c r="AF1058" s="4"/>
      <c r="AG1058" s="4"/>
      <c r="AH1058" s="4"/>
      <c r="AI1058" s="4"/>
      <c r="AJ1058" s="4"/>
      <c r="AK1058" s="4"/>
      <c r="AL1058" s="4"/>
      <c r="AM1058" s="4"/>
    </row>
    <row r="1059" spans="1:39" s="3" customFormat="1" ht="15">
      <c r="A1059" s="62"/>
      <c r="B1059" s="62"/>
      <c r="C1059" s="62"/>
      <c r="D1059" s="62"/>
      <c r="E1059" s="10"/>
      <c r="F1059" s="10"/>
      <c r="G1059" s="7"/>
      <c r="I1059" s="62"/>
      <c r="J1059" s="47"/>
      <c r="K1059" s="109"/>
      <c r="M1059" s="62"/>
      <c r="N1059" s="113"/>
      <c r="P1059" s="62"/>
      <c r="Q1059" s="47"/>
      <c r="S1059" s="62"/>
      <c r="T1059" s="47"/>
      <c r="V1059" s="182"/>
      <c r="W1059" s="183"/>
      <c r="X1059" s="177"/>
      <c r="Y1059" s="177"/>
      <c r="Z1059" s="83"/>
      <c r="AA1059" s="64"/>
      <c r="AB1059" s="4"/>
      <c r="AC1059" s="4"/>
      <c r="AD1059" s="4"/>
      <c r="AE1059" s="4"/>
      <c r="AF1059" s="4"/>
      <c r="AG1059" s="4"/>
      <c r="AH1059" s="4"/>
      <c r="AI1059" s="4"/>
      <c r="AJ1059" s="4"/>
      <c r="AK1059" s="4"/>
      <c r="AL1059" s="4"/>
      <c r="AM1059" s="4"/>
    </row>
    <row r="1060" spans="1:39" s="3" customFormat="1" ht="15">
      <c r="A1060" s="62"/>
      <c r="B1060" s="62"/>
      <c r="C1060" s="62"/>
      <c r="D1060" s="62"/>
      <c r="E1060" s="10"/>
      <c r="F1060" s="10"/>
      <c r="G1060" s="7"/>
      <c r="I1060" s="62"/>
      <c r="J1060" s="47"/>
      <c r="K1060" s="109"/>
      <c r="M1060" s="62"/>
      <c r="N1060" s="113"/>
      <c r="P1060" s="62"/>
      <c r="Q1060" s="47"/>
      <c r="S1060" s="62"/>
      <c r="T1060" s="47"/>
      <c r="V1060" s="182"/>
      <c r="W1060" s="183"/>
      <c r="X1060" s="177"/>
      <c r="Y1060" s="177"/>
      <c r="Z1060" s="83"/>
      <c r="AA1060" s="64"/>
      <c r="AB1060" s="4"/>
      <c r="AC1060" s="4"/>
      <c r="AD1060" s="4"/>
      <c r="AE1060" s="4"/>
      <c r="AF1060" s="4"/>
      <c r="AG1060" s="4"/>
      <c r="AH1060" s="4"/>
      <c r="AI1060" s="4"/>
      <c r="AJ1060" s="4"/>
      <c r="AK1060" s="4"/>
      <c r="AL1060" s="4"/>
      <c r="AM1060" s="4"/>
    </row>
    <row r="1061" spans="1:39" s="3" customFormat="1" ht="15">
      <c r="A1061" s="62"/>
      <c r="B1061" s="62"/>
      <c r="C1061" s="62"/>
      <c r="D1061" s="62"/>
      <c r="E1061" s="10"/>
      <c r="F1061" s="10"/>
      <c r="G1061" s="7"/>
      <c r="I1061" s="62"/>
      <c r="J1061" s="47"/>
      <c r="K1061" s="109"/>
      <c r="M1061" s="62"/>
      <c r="N1061" s="113"/>
      <c r="P1061" s="62"/>
      <c r="Q1061" s="47"/>
      <c r="S1061" s="62"/>
      <c r="T1061" s="47"/>
      <c r="V1061" s="182"/>
      <c r="W1061" s="183"/>
      <c r="X1061" s="177"/>
      <c r="Y1061" s="177"/>
      <c r="Z1061" s="83"/>
      <c r="AA1061" s="64"/>
      <c r="AB1061" s="4"/>
      <c r="AC1061" s="4"/>
      <c r="AD1061" s="4"/>
      <c r="AE1061" s="4"/>
      <c r="AF1061" s="4"/>
      <c r="AG1061" s="4"/>
      <c r="AH1061" s="4"/>
      <c r="AI1061" s="4"/>
      <c r="AJ1061" s="4"/>
      <c r="AK1061" s="4"/>
      <c r="AL1061" s="4"/>
      <c r="AM1061" s="4"/>
    </row>
    <row r="1062" spans="1:39" s="3" customFormat="1" ht="15">
      <c r="A1062" s="62"/>
      <c r="B1062" s="62"/>
      <c r="C1062" s="62"/>
      <c r="D1062" s="62"/>
      <c r="E1062" s="10"/>
      <c r="F1062" s="10"/>
      <c r="G1062" s="7"/>
      <c r="I1062" s="62"/>
      <c r="J1062" s="47"/>
      <c r="K1062" s="109"/>
      <c r="M1062" s="62"/>
      <c r="N1062" s="113"/>
      <c r="P1062" s="62"/>
      <c r="Q1062" s="47"/>
      <c r="S1062" s="62"/>
      <c r="T1062" s="47"/>
      <c r="V1062" s="182"/>
      <c r="W1062" s="183"/>
      <c r="X1062" s="177"/>
      <c r="Y1062" s="177"/>
      <c r="Z1062" s="83"/>
      <c r="AA1062" s="64"/>
      <c r="AB1062" s="4"/>
      <c r="AC1062" s="4"/>
      <c r="AD1062" s="4"/>
      <c r="AE1062" s="4"/>
      <c r="AF1062" s="4"/>
      <c r="AG1062" s="4"/>
      <c r="AH1062" s="4"/>
      <c r="AI1062" s="4"/>
      <c r="AJ1062" s="4"/>
      <c r="AK1062" s="4"/>
      <c r="AL1062" s="4"/>
      <c r="AM1062" s="4"/>
    </row>
    <row r="1063" spans="1:39" s="3" customFormat="1" ht="15">
      <c r="A1063" s="62"/>
      <c r="B1063" s="62"/>
      <c r="C1063" s="62"/>
      <c r="D1063" s="62"/>
      <c r="E1063" s="10"/>
      <c r="F1063" s="10"/>
      <c r="G1063" s="7"/>
      <c r="I1063" s="62"/>
      <c r="J1063" s="47"/>
      <c r="K1063" s="109"/>
      <c r="M1063" s="62"/>
      <c r="N1063" s="113"/>
      <c r="P1063" s="62"/>
      <c r="Q1063" s="47"/>
      <c r="S1063" s="62"/>
      <c r="T1063" s="47"/>
      <c r="V1063" s="182"/>
      <c r="W1063" s="183"/>
      <c r="X1063" s="177"/>
      <c r="Y1063" s="177"/>
      <c r="Z1063" s="83"/>
      <c r="AA1063" s="64"/>
      <c r="AB1063" s="4"/>
      <c r="AC1063" s="4"/>
      <c r="AD1063" s="4"/>
      <c r="AE1063" s="4"/>
      <c r="AF1063" s="4"/>
      <c r="AG1063" s="4"/>
      <c r="AH1063" s="4"/>
      <c r="AI1063" s="4"/>
      <c r="AJ1063" s="4"/>
      <c r="AK1063" s="4"/>
      <c r="AL1063" s="4"/>
      <c r="AM1063" s="4"/>
    </row>
    <row r="1064" spans="1:39" s="3" customFormat="1" ht="15">
      <c r="A1064" s="62"/>
      <c r="B1064" s="62"/>
      <c r="C1064" s="62"/>
      <c r="D1064" s="62"/>
      <c r="E1064" s="10"/>
      <c r="F1064" s="10"/>
      <c r="G1064" s="7"/>
      <c r="I1064" s="62"/>
      <c r="J1064" s="47"/>
      <c r="K1064" s="109"/>
      <c r="M1064" s="62"/>
      <c r="N1064" s="113"/>
      <c r="P1064" s="62"/>
      <c r="Q1064" s="47"/>
      <c r="S1064" s="62"/>
      <c r="T1064" s="47"/>
      <c r="V1064" s="182"/>
      <c r="W1064" s="183"/>
      <c r="X1064" s="177"/>
      <c r="Y1064" s="177"/>
      <c r="Z1064" s="83"/>
      <c r="AA1064" s="64"/>
      <c r="AB1064" s="4"/>
      <c r="AC1064" s="4"/>
      <c r="AD1064" s="4"/>
      <c r="AE1064" s="4"/>
      <c r="AF1064" s="4"/>
      <c r="AG1064" s="4"/>
      <c r="AH1064" s="4"/>
      <c r="AI1064" s="4"/>
      <c r="AJ1064" s="4"/>
      <c r="AK1064" s="4"/>
      <c r="AL1064" s="4"/>
      <c r="AM1064" s="4"/>
    </row>
    <row r="1065" spans="1:39" s="3" customFormat="1" ht="15">
      <c r="A1065" s="62"/>
      <c r="B1065" s="62"/>
      <c r="C1065" s="62"/>
      <c r="D1065" s="62"/>
      <c r="E1065" s="10"/>
      <c r="F1065" s="10"/>
      <c r="G1065" s="7"/>
      <c r="I1065" s="62"/>
      <c r="J1065" s="47"/>
      <c r="K1065" s="109"/>
      <c r="M1065" s="62"/>
      <c r="N1065" s="113"/>
      <c r="P1065" s="62"/>
      <c r="Q1065" s="47"/>
      <c r="S1065" s="62"/>
      <c r="T1065" s="47"/>
      <c r="V1065" s="182"/>
      <c r="W1065" s="183"/>
      <c r="X1065" s="177"/>
      <c r="Y1065" s="177"/>
      <c r="Z1065" s="83"/>
      <c r="AA1065" s="64"/>
      <c r="AB1065" s="4"/>
      <c r="AC1065" s="4"/>
      <c r="AD1065" s="4"/>
      <c r="AE1065" s="4"/>
      <c r="AF1065" s="4"/>
      <c r="AG1065" s="4"/>
      <c r="AH1065" s="4"/>
      <c r="AI1065" s="4"/>
      <c r="AJ1065" s="4"/>
      <c r="AK1065" s="4"/>
      <c r="AL1065" s="4"/>
      <c r="AM1065" s="4"/>
    </row>
    <row r="1066" spans="1:39" s="3" customFormat="1" ht="15">
      <c r="A1066" s="62"/>
      <c r="B1066" s="62"/>
      <c r="C1066" s="62"/>
      <c r="D1066" s="62"/>
      <c r="E1066" s="10"/>
      <c r="F1066" s="10"/>
      <c r="G1066" s="7"/>
      <c r="I1066" s="62"/>
      <c r="J1066" s="47"/>
      <c r="K1066" s="109"/>
      <c r="M1066" s="62"/>
      <c r="N1066" s="113"/>
      <c r="P1066" s="62"/>
      <c r="Q1066" s="47"/>
      <c r="S1066" s="62"/>
      <c r="T1066" s="47"/>
      <c r="V1066" s="182"/>
      <c r="W1066" s="183"/>
      <c r="X1066" s="177"/>
      <c r="Y1066" s="177"/>
      <c r="Z1066" s="83"/>
      <c r="AA1066" s="64"/>
      <c r="AB1066" s="4"/>
      <c r="AC1066" s="4"/>
      <c r="AD1066" s="4"/>
      <c r="AE1066" s="4"/>
      <c r="AF1066" s="4"/>
      <c r="AG1066" s="4"/>
      <c r="AH1066" s="4"/>
      <c r="AI1066" s="4"/>
      <c r="AJ1066" s="4"/>
      <c r="AK1066" s="4"/>
      <c r="AL1066" s="4"/>
      <c r="AM1066" s="4"/>
    </row>
    <row r="1067" spans="1:39" s="3" customFormat="1" ht="15">
      <c r="A1067" s="62"/>
      <c r="B1067" s="62"/>
      <c r="C1067" s="62"/>
      <c r="D1067" s="62"/>
      <c r="E1067" s="10"/>
      <c r="F1067" s="10"/>
      <c r="G1067" s="7"/>
      <c r="I1067" s="62"/>
      <c r="J1067" s="47"/>
      <c r="K1067" s="109"/>
      <c r="M1067" s="62"/>
      <c r="N1067" s="113"/>
      <c r="P1067" s="62"/>
      <c r="Q1067" s="47"/>
      <c r="S1067" s="62"/>
      <c r="T1067" s="47"/>
      <c r="V1067" s="182"/>
      <c r="W1067" s="183"/>
      <c r="X1067" s="177"/>
      <c r="Y1067" s="177"/>
      <c r="Z1067" s="83"/>
      <c r="AA1067" s="64"/>
      <c r="AB1067" s="4"/>
      <c r="AC1067" s="4"/>
      <c r="AD1067" s="4"/>
      <c r="AE1067" s="4"/>
      <c r="AF1067" s="4"/>
      <c r="AG1067" s="4"/>
      <c r="AH1067" s="4"/>
      <c r="AI1067" s="4"/>
      <c r="AJ1067" s="4"/>
      <c r="AK1067" s="4"/>
      <c r="AL1067" s="4"/>
      <c r="AM1067" s="4"/>
    </row>
    <row r="1068" spans="1:39" s="3" customFormat="1" ht="15">
      <c r="A1068" s="62"/>
      <c r="B1068" s="62"/>
      <c r="C1068" s="62"/>
      <c r="D1068" s="62"/>
      <c r="E1068" s="10"/>
      <c r="F1068" s="10"/>
      <c r="G1068" s="7"/>
      <c r="I1068" s="62"/>
      <c r="J1068" s="47"/>
      <c r="K1068" s="109"/>
      <c r="M1068" s="62"/>
      <c r="N1068" s="113"/>
      <c r="P1068" s="62"/>
      <c r="Q1068" s="47"/>
      <c r="S1068" s="62"/>
      <c r="T1068" s="47"/>
      <c r="V1068" s="182"/>
      <c r="W1068" s="183"/>
      <c r="X1068" s="177"/>
      <c r="Y1068" s="177"/>
      <c r="Z1068" s="83"/>
      <c r="AA1068" s="64"/>
      <c r="AB1068" s="4"/>
      <c r="AC1068" s="4"/>
      <c r="AD1068" s="4"/>
      <c r="AE1068" s="4"/>
      <c r="AF1068" s="4"/>
      <c r="AG1068" s="4"/>
      <c r="AH1068" s="4"/>
      <c r="AI1068" s="4"/>
      <c r="AJ1068" s="4"/>
      <c r="AK1068" s="4"/>
      <c r="AL1068" s="4"/>
      <c r="AM1068" s="4"/>
    </row>
    <row r="1069" spans="1:39" s="3" customFormat="1" ht="15">
      <c r="A1069" s="62"/>
      <c r="B1069" s="62"/>
      <c r="C1069" s="62"/>
      <c r="D1069" s="62"/>
      <c r="E1069" s="10"/>
      <c r="F1069" s="10"/>
      <c r="G1069" s="7"/>
      <c r="I1069" s="62"/>
      <c r="J1069" s="47"/>
      <c r="K1069" s="109"/>
      <c r="M1069" s="62"/>
      <c r="N1069" s="113"/>
      <c r="P1069" s="62"/>
      <c r="Q1069" s="47"/>
      <c r="S1069" s="62"/>
      <c r="T1069" s="47"/>
      <c r="V1069" s="182"/>
      <c r="W1069" s="183"/>
      <c r="X1069" s="177"/>
      <c r="Y1069" s="177"/>
      <c r="Z1069" s="83"/>
      <c r="AA1069" s="64"/>
      <c r="AB1069" s="4"/>
      <c r="AC1069" s="4"/>
      <c r="AD1069" s="4"/>
      <c r="AE1069" s="4"/>
      <c r="AF1069" s="4"/>
      <c r="AG1069" s="4"/>
      <c r="AH1069" s="4"/>
      <c r="AI1069" s="4"/>
      <c r="AJ1069" s="4"/>
      <c r="AK1069" s="4"/>
      <c r="AL1069" s="4"/>
      <c r="AM1069" s="4"/>
    </row>
    <row r="1070" spans="1:39" s="3" customFormat="1" ht="15">
      <c r="A1070" s="62"/>
      <c r="B1070" s="62"/>
      <c r="C1070" s="62"/>
      <c r="D1070" s="62"/>
      <c r="E1070" s="10"/>
      <c r="F1070" s="10"/>
      <c r="G1070" s="7"/>
      <c r="I1070" s="62"/>
      <c r="J1070" s="47"/>
      <c r="K1070" s="109"/>
      <c r="M1070" s="62"/>
      <c r="N1070" s="113"/>
      <c r="P1070" s="62"/>
      <c r="Q1070" s="47"/>
      <c r="S1070" s="62"/>
      <c r="T1070" s="47"/>
      <c r="V1070" s="182"/>
      <c r="W1070" s="183"/>
      <c r="X1070" s="177"/>
      <c r="Y1070" s="177"/>
      <c r="Z1070" s="83"/>
      <c r="AA1070" s="64"/>
      <c r="AB1070" s="4"/>
      <c r="AC1070" s="4"/>
      <c r="AD1070" s="4"/>
      <c r="AE1070" s="4"/>
      <c r="AF1070" s="4"/>
      <c r="AG1070" s="4"/>
      <c r="AH1070" s="4"/>
      <c r="AI1070" s="4"/>
      <c r="AJ1070" s="4"/>
      <c r="AK1070" s="4"/>
      <c r="AL1070" s="4"/>
      <c r="AM1070" s="4"/>
    </row>
    <row r="1071" spans="1:39" s="3" customFormat="1" ht="15">
      <c r="A1071" s="62"/>
      <c r="B1071" s="62"/>
      <c r="C1071" s="62"/>
      <c r="D1071" s="62"/>
      <c r="E1071" s="10"/>
      <c r="F1071" s="10"/>
      <c r="G1071" s="7"/>
      <c r="I1071" s="62"/>
      <c r="J1071" s="47"/>
      <c r="K1071" s="109"/>
      <c r="M1071" s="62"/>
      <c r="N1071" s="113"/>
      <c r="P1071" s="62"/>
      <c r="Q1071" s="47"/>
      <c r="S1071" s="62"/>
      <c r="T1071" s="47"/>
      <c r="V1071" s="182"/>
      <c r="W1071" s="183"/>
      <c r="X1071" s="177"/>
      <c r="Y1071" s="177"/>
      <c r="Z1071" s="83"/>
      <c r="AA1071" s="64"/>
      <c r="AB1071" s="4"/>
      <c r="AC1071" s="4"/>
      <c r="AD1071" s="4"/>
      <c r="AE1071" s="4"/>
      <c r="AF1071" s="4"/>
      <c r="AG1071" s="4"/>
      <c r="AH1071" s="4"/>
      <c r="AI1071" s="4"/>
      <c r="AJ1071" s="4"/>
      <c r="AK1071" s="4"/>
      <c r="AL1071" s="4"/>
      <c r="AM1071" s="4"/>
    </row>
    <row r="1072" spans="1:39" s="3" customFormat="1" ht="15">
      <c r="A1072" s="62"/>
      <c r="B1072" s="62"/>
      <c r="C1072" s="62"/>
      <c r="D1072" s="62"/>
      <c r="E1072" s="10"/>
      <c r="F1072" s="10"/>
      <c r="G1072" s="7"/>
      <c r="I1072" s="62"/>
      <c r="J1072" s="47"/>
      <c r="K1072" s="109"/>
      <c r="M1072" s="62"/>
      <c r="N1072" s="113"/>
      <c r="P1072" s="62"/>
      <c r="Q1072" s="47"/>
      <c r="S1072" s="62"/>
      <c r="T1072" s="47"/>
      <c r="V1072" s="182"/>
      <c r="W1072" s="183"/>
      <c r="X1072" s="177"/>
      <c r="Y1072" s="177"/>
      <c r="Z1072" s="83"/>
      <c r="AA1072" s="64"/>
      <c r="AB1072" s="4"/>
      <c r="AC1072" s="4"/>
      <c r="AD1072" s="4"/>
      <c r="AE1072" s="4"/>
      <c r="AF1072" s="4"/>
      <c r="AG1072" s="4"/>
      <c r="AH1072" s="4"/>
      <c r="AI1072" s="4"/>
      <c r="AJ1072" s="4"/>
      <c r="AK1072" s="4"/>
      <c r="AL1072" s="4"/>
      <c r="AM1072" s="4"/>
    </row>
    <row r="1073" spans="1:39" s="3" customFormat="1" ht="15">
      <c r="A1073" s="62"/>
      <c r="B1073" s="62"/>
      <c r="C1073" s="62"/>
      <c r="D1073" s="62"/>
      <c r="E1073" s="10"/>
      <c r="F1073" s="10"/>
      <c r="G1073" s="7"/>
      <c r="I1073" s="62"/>
      <c r="J1073" s="47"/>
      <c r="K1073" s="109"/>
      <c r="M1073" s="62"/>
      <c r="N1073" s="113"/>
      <c r="P1073" s="62"/>
      <c r="Q1073" s="47"/>
      <c r="S1073" s="62"/>
      <c r="T1073" s="47"/>
      <c r="V1073" s="182"/>
      <c r="W1073" s="183"/>
      <c r="X1073" s="177"/>
      <c r="Y1073" s="177"/>
      <c r="Z1073" s="83"/>
      <c r="AA1073" s="64"/>
      <c r="AB1073" s="4"/>
      <c r="AC1073" s="4"/>
      <c r="AD1073" s="4"/>
      <c r="AE1073" s="4"/>
      <c r="AF1073" s="4"/>
      <c r="AG1073" s="4"/>
      <c r="AH1073" s="4"/>
      <c r="AI1073" s="4"/>
      <c r="AJ1073" s="4"/>
      <c r="AK1073" s="4"/>
      <c r="AL1073" s="4"/>
      <c r="AM1073" s="4"/>
    </row>
    <row r="1074" spans="1:39" s="3" customFormat="1" ht="15">
      <c r="A1074" s="62"/>
      <c r="B1074" s="62"/>
      <c r="C1074" s="62"/>
      <c r="D1074" s="62"/>
      <c r="E1074" s="10"/>
      <c r="F1074" s="10"/>
      <c r="G1074" s="7"/>
      <c r="I1074" s="62"/>
      <c r="J1074" s="47"/>
      <c r="K1074" s="109"/>
      <c r="M1074" s="62"/>
      <c r="N1074" s="113"/>
      <c r="P1074" s="62"/>
      <c r="Q1074" s="47"/>
      <c r="S1074" s="62"/>
      <c r="T1074" s="47"/>
      <c r="V1074" s="182"/>
      <c r="W1074" s="183"/>
      <c r="X1074" s="177"/>
      <c r="Y1074" s="177"/>
      <c r="Z1074" s="83"/>
      <c r="AA1074" s="64"/>
      <c r="AB1074" s="4"/>
      <c r="AC1074" s="4"/>
      <c r="AD1074" s="4"/>
      <c r="AE1074" s="4"/>
      <c r="AF1074" s="4"/>
      <c r="AG1074" s="4"/>
      <c r="AH1074" s="4"/>
      <c r="AI1074" s="4"/>
      <c r="AJ1074" s="4"/>
      <c r="AK1074" s="4"/>
      <c r="AL1074" s="4"/>
      <c r="AM1074" s="4"/>
    </row>
    <row r="1075" spans="1:39" s="3" customFormat="1" ht="15">
      <c r="A1075" s="62"/>
      <c r="B1075" s="62"/>
      <c r="C1075" s="62"/>
      <c r="D1075" s="62"/>
      <c r="E1075" s="10"/>
      <c r="F1075" s="10"/>
      <c r="G1075" s="7"/>
      <c r="I1075" s="62"/>
      <c r="J1075" s="47"/>
      <c r="K1075" s="109"/>
      <c r="M1075" s="62"/>
      <c r="N1075" s="113"/>
      <c r="P1075" s="62"/>
      <c r="Q1075" s="47"/>
      <c r="S1075" s="62"/>
      <c r="T1075" s="47"/>
      <c r="V1075" s="182"/>
      <c r="W1075" s="183"/>
      <c r="X1075" s="177"/>
      <c r="Y1075" s="177"/>
      <c r="Z1075" s="83"/>
      <c r="AA1075" s="64"/>
      <c r="AB1075" s="4"/>
      <c r="AC1075" s="4"/>
      <c r="AD1075" s="4"/>
      <c r="AE1075" s="4"/>
      <c r="AF1075" s="4"/>
      <c r="AG1075" s="4"/>
      <c r="AH1075" s="4"/>
      <c r="AI1075" s="4"/>
      <c r="AJ1075" s="4"/>
      <c r="AK1075" s="4"/>
      <c r="AL1075" s="4"/>
      <c r="AM1075" s="4"/>
    </row>
    <row r="1076" spans="1:39" s="3" customFormat="1" ht="15">
      <c r="A1076" s="62"/>
      <c r="B1076" s="62"/>
      <c r="C1076" s="62"/>
      <c r="D1076" s="62"/>
      <c r="E1076" s="10"/>
      <c r="F1076" s="10"/>
      <c r="G1076" s="7"/>
      <c r="I1076" s="62"/>
      <c r="J1076" s="47"/>
      <c r="K1076" s="109"/>
      <c r="M1076" s="62"/>
      <c r="N1076" s="113"/>
      <c r="P1076" s="62"/>
      <c r="Q1076" s="47"/>
      <c r="S1076" s="62"/>
      <c r="T1076" s="47"/>
      <c r="V1076" s="182"/>
      <c r="W1076" s="183"/>
      <c r="X1076" s="177"/>
      <c r="Y1076" s="177"/>
      <c r="Z1076" s="83"/>
      <c r="AA1076" s="64"/>
      <c r="AB1076" s="4"/>
      <c r="AC1076" s="4"/>
      <c r="AD1076" s="4"/>
      <c r="AE1076" s="4"/>
      <c r="AF1076" s="4"/>
      <c r="AG1076" s="4"/>
      <c r="AH1076" s="4"/>
      <c r="AI1076" s="4"/>
      <c r="AJ1076" s="4"/>
      <c r="AK1076" s="4"/>
      <c r="AL1076" s="4"/>
      <c r="AM1076" s="4"/>
    </row>
    <row r="1077" spans="1:39" s="3" customFormat="1" ht="15">
      <c r="A1077" s="62"/>
      <c r="B1077" s="62"/>
      <c r="C1077" s="62"/>
      <c r="D1077" s="62"/>
      <c r="E1077" s="10"/>
      <c r="F1077" s="10"/>
      <c r="G1077" s="7"/>
      <c r="I1077" s="62"/>
      <c r="J1077" s="47"/>
      <c r="K1077" s="109"/>
      <c r="M1077" s="62"/>
      <c r="N1077" s="113"/>
      <c r="P1077" s="62"/>
      <c r="Q1077" s="47"/>
      <c r="S1077" s="62"/>
      <c r="T1077" s="47"/>
      <c r="V1077" s="182"/>
      <c r="W1077" s="183"/>
      <c r="X1077" s="177"/>
      <c r="Y1077" s="177"/>
      <c r="Z1077" s="83"/>
      <c r="AA1077" s="64"/>
      <c r="AB1077" s="4"/>
      <c r="AC1077" s="4"/>
      <c r="AD1077" s="4"/>
      <c r="AE1077" s="4"/>
      <c r="AF1077" s="4"/>
      <c r="AG1077" s="4"/>
      <c r="AH1077" s="4"/>
      <c r="AI1077" s="4"/>
      <c r="AJ1077" s="4"/>
      <c r="AK1077" s="4"/>
      <c r="AL1077" s="4"/>
      <c r="AM1077" s="4"/>
    </row>
    <row r="1078" spans="1:39" s="3" customFormat="1" ht="15">
      <c r="A1078" s="62"/>
      <c r="B1078" s="62"/>
      <c r="C1078" s="62"/>
      <c r="D1078" s="62"/>
      <c r="E1078" s="10"/>
      <c r="F1078" s="10"/>
      <c r="G1078" s="7"/>
      <c r="I1078" s="62"/>
      <c r="J1078" s="47"/>
      <c r="K1078" s="109"/>
      <c r="M1078" s="62"/>
      <c r="N1078" s="113"/>
      <c r="P1078" s="62"/>
      <c r="Q1078" s="47"/>
      <c r="S1078" s="62"/>
      <c r="T1078" s="47"/>
      <c r="V1078" s="182"/>
      <c r="W1078" s="183"/>
      <c r="X1078" s="177"/>
      <c r="Y1078" s="177"/>
      <c r="Z1078" s="83"/>
      <c r="AA1078" s="64"/>
      <c r="AB1078" s="4"/>
      <c r="AC1078" s="4"/>
      <c r="AD1078" s="4"/>
      <c r="AE1078" s="4"/>
      <c r="AF1078" s="4"/>
      <c r="AG1078" s="4"/>
      <c r="AH1078" s="4"/>
      <c r="AI1078" s="4"/>
      <c r="AJ1078" s="4"/>
      <c r="AK1078" s="4"/>
      <c r="AL1078" s="4"/>
      <c r="AM1078" s="4"/>
    </row>
    <row r="1079" spans="1:39" s="3" customFormat="1" ht="15">
      <c r="A1079" s="62"/>
      <c r="B1079" s="62"/>
      <c r="C1079" s="62"/>
      <c r="D1079" s="62"/>
      <c r="E1079" s="10"/>
      <c r="F1079" s="10"/>
      <c r="G1079" s="7"/>
      <c r="I1079" s="62"/>
      <c r="J1079" s="47"/>
      <c r="K1079" s="109"/>
      <c r="M1079" s="62"/>
      <c r="N1079" s="113"/>
      <c r="P1079" s="62"/>
      <c r="Q1079" s="47"/>
      <c r="S1079" s="62"/>
      <c r="T1079" s="47"/>
      <c r="V1079" s="182"/>
      <c r="W1079" s="183"/>
      <c r="X1079" s="177"/>
      <c r="Y1079" s="177"/>
      <c r="Z1079" s="83"/>
      <c r="AA1079" s="64"/>
      <c r="AB1079" s="4"/>
      <c r="AC1079" s="4"/>
      <c r="AD1079" s="4"/>
      <c r="AE1079" s="4"/>
      <c r="AF1079" s="4"/>
      <c r="AG1079" s="4"/>
      <c r="AH1079" s="4"/>
      <c r="AI1079" s="4"/>
      <c r="AJ1079" s="4"/>
      <c r="AK1079" s="4"/>
      <c r="AL1079" s="4"/>
      <c r="AM1079" s="4"/>
    </row>
    <row r="1080" spans="1:39" s="3" customFormat="1" ht="15">
      <c r="A1080" s="62"/>
      <c r="B1080" s="62"/>
      <c r="C1080" s="62"/>
      <c r="D1080" s="62"/>
      <c r="E1080" s="10"/>
      <c r="F1080" s="10"/>
      <c r="G1080" s="7"/>
      <c r="I1080" s="62"/>
      <c r="J1080" s="47"/>
      <c r="K1080" s="109"/>
      <c r="M1080" s="62"/>
      <c r="N1080" s="113"/>
      <c r="P1080" s="62"/>
      <c r="Q1080" s="47"/>
      <c r="S1080" s="62"/>
      <c r="T1080" s="47"/>
      <c r="V1080" s="182"/>
      <c r="W1080" s="183"/>
      <c r="X1080" s="177"/>
      <c r="Y1080" s="177"/>
      <c r="Z1080" s="83"/>
      <c r="AA1080" s="64"/>
      <c r="AB1080" s="4"/>
      <c r="AC1080" s="4"/>
      <c r="AD1080" s="4"/>
      <c r="AE1080" s="4"/>
      <c r="AF1080" s="4"/>
      <c r="AG1080" s="4"/>
      <c r="AH1080" s="4"/>
      <c r="AI1080" s="4"/>
      <c r="AJ1080" s="4"/>
      <c r="AK1080" s="4"/>
      <c r="AL1080" s="4"/>
      <c r="AM1080" s="4"/>
    </row>
    <row r="1081" spans="1:39" s="3" customFormat="1" ht="15">
      <c r="A1081" s="62"/>
      <c r="B1081" s="62"/>
      <c r="C1081" s="62"/>
      <c r="D1081" s="62"/>
      <c r="E1081" s="10"/>
      <c r="F1081" s="10"/>
      <c r="G1081" s="7"/>
      <c r="I1081" s="62"/>
      <c r="J1081" s="47"/>
      <c r="K1081" s="109"/>
      <c r="M1081" s="62"/>
      <c r="N1081" s="113"/>
      <c r="P1081" s="62"/>
      <c r="Q1081" s="47"/>
      <c r="S1081" s="62"/>
      <c r="T1081" s="47"/>
      <c r="V1081" s="182"/>
      <c r="W1081" s="183"/>
      <c r="X1081" s="177"/>
      <c r="Y1081" s="177"/>
      <c r="Z1081" s="83"/>
      <c r="AA1081" s="64"/>
      <c r="AB1081" s="4"/>
      <c r="AC1081" s="4"/>
      <c r="AD1081" s="4"/>
      <c r="AE1081" s="4"/>
      <c r="AF1081" s="4"/>
      <c r="AG1081" s="4"/>
      <c r="AH1081" s="4"/>
      <c r="AI1081" s="4"/>
      <c r="AJ1081" s="4"/>
      <c r="AK1081" s="4"/>
      <c r="AL1081" s="4"/>
      <c r="AM1081" s="4"/>
    </row>
    <row r="1082" spans="1:39" s="3" customFormat="1" ht="15">
      <c r="A1082" s="62"/>
      <c r="B1082" s="62"/>
      <c r="C1082" s="62"/>
      <c r="D1082" s="62"/>
      <c r="E1082" s="10"/>
      <c r="F1082" s="10"/>
      <c r="G1082" s="7"/>
      <c r="I1082" s="62"/>
      <c r="J1082" s="47"/>
      <c r="K1082" s="109"/>
      <c r="M1082" s="62"/>
      <c r="N1082" s="113"/>
      <c r="P1082" s="62"/>
      <c r="Q1082" s="47"/>
      <c r="S1082" s="62"/>
      <c r="T1082" s="47"/>
      <c r="V1082" s="182"/>
      <c r="W1082" s="183"/>
      <c r="X1082" s="177"/>
      <c r="Y1082" s="177"/>
      <c r="Z1082" s="83"/>
      <c r="AA1082" s="64"/>
      <c r="AB1082" s="4"/>
      <c r="AC1082" s="4"/>
      <c r="AD1082" s="4"/>
      <c r="AE1082" s="4"/>
      <c r="AF1082" s="4"/>
      <c r="AG1082" s="4"/>
      <c r="AH1082" s="4"/>
      <c r="AI1082" s="4"/>
      <c r="AJ1082" s="4"/>
      <c r="AK1082" s="4"/>
      <c r="AL1082" s="4"/>
      <c r="AM1082" s="4"/>
    </row>
    <row r="1083" spans="1:39" s="3" customFormat="1" ht="15">
      <c r="A1083" s="62"/>
      <c r="B1083" s="62"/>
      <c r="C1083" s="62"/>
      <c r="D1083" s="62"/>
      <c r="E1083" s="10"/>
      <c r="F1083" s="10"/>
      <c r="G1083" s="7"/>
      <c r="I1083" s="62"/>
      <c r="J1083" s="47"/>
      <c r="K1083" s="109"/>
      <c r="M1083" s="62"/>
      <c r="N1083" s="113"/>
      <c r="P1083" s="62"/>
      <c r="Q1083" s="47"/>
      <c r="S1083" s="62"/>
      <c r="T1083" s="47"/>
      <c r="V1083" s="182"/>
      <c r="W1083" s="183"/>
      <c r="X1083" s="177"/>
      <c r="Y1083" s="177"/>
      <c r="Z1083" s="83"/>
      <c r="AA1083" s="64"/>
      <c r="AB1083" s="4"/>
      <c r="AC1083" s="4"/>
      <c r="AD1083" s="4"/>
      <c r="AE1083" s="4"/>
      <c r="AF1083" s="4"/>
      <c r="AG1083" s="4"/>
      <c r="AH1083" s="4"/>
      <c r="AI1083" s="4"/>
      <c r="AJ1083" s="4"/>
      <c r="AK1083" s="4"/>
      <c r="AL1083" s="4"/>
      <c r="AM1083" s="4"/>
    </row>
    <row r="1084" spans="1:39" s="3" customFormat="1" ht="15">
      <c r="A1084" s="62"/>
      <c r="B1084" s="62"/>
      <c r="C1084" s="62"/>
      <c r="D1084" s="62"/>
      <c r="E1084" s="10"/>
      <c r="F1084" s="10"/>
      <c r="G1084" s="7"/>
      <c r="I1084" s="62"/>
      <c r="J1084" s="47"/>
      <c r="K1084" s="109"/>
      <c r="M1084" s="62"/>
      <c r="N1084" s="113"/>
      <c r="P1084" s="62"/>
      <c r="Q1084" s="47"/>
      <c r="S1084" s="62"/>
      <c r="T1084" s="47"/>
      <c r="V1084" s="182"/>
      <c r="W1084" s="183"/>
      <c r="X1084" s="177"/>
      <c r="Y1084" s="177"/>
      <c r="Z1084" s="83"/>
      <c r="AA1084" s="64"/>
      <c r="AB1084" s="4"/>
      <c r="AC1084" s="4"/>
      <c r="AD1084" s="4"/>
      <c r="AE1084" s="4"/>
      <c r="AF1084" s="4"/>
      <c r="AG1084" s="4"/>
      <c r="AH1084" s="4"/>
      <c r="AI1084" s="4"/>
      <c r="AJ1084" s="4"/>
      <c r="AK1084" s="4"/>
      <c r="AL1084" s="4"/>
      <c r="AM1084" s="4"/>
    </row>
    <row r="1085" spans="1:39" s="3" customFormat="1" ht="15">
      <c r="A1085" s="62"/>
      <c r="B1085" s="62"/>
      <c r="C1085" s="62"/>
      <c r="D1085" s="62"/>
      <c r="E1085" s="10"/>
      <c r="F1085" s="10"/>
      <c r="G1085" s="7"/>
      <c r="I1085" s="62"/>
      <c r="J1085" s="47"/>
      <c r="K1085" s="109"/>
      <c r="M1085" s="62"/>
      <c r="N1085" s="113"/>
      <c r="P1085" s="62"/>
      <c r="Q1085" s="47"/>
      <c r="S1085" s="62"/>
      <c r="T1085" s="47"/>
      <c r="V1085" s="182"/>
      <c r="W1085" s="183"/>
      <c r="X1085" s="177"/>
      <c r="Y1085" s="177"/>
      <c r="Z1085" s="83"/>
      <c r="AA1085" s="64"/>
      <c r="AB1085" s="4"/>
      <c r="AC1085" s="4"/>
      <c r="AD1085" s="4"/>
      <c r="AE1085" s="4"/>
      <c r="AF1085" s="4"/>
      <c r="AG1085" s="4"/>
      <c r="AH1085" s="4"/>
      <c r="AI1085" s="4"/>
      <c r="AJ1085" s="4"/>
      <c r="AK1085" s="4"/>
      <c r="AL1085" s="4"/>
      <c r="AM1085" s="4"/>
    </row>
    <row r="1086" spans="1:39" s="3" customFormat="1" ht="15">
      <c r="A1086" s="62"/>
      <c r="B1086" s="62"/>
      <c r="C1086" s="62"/>
      <c r="D1086" s="62"/>
      <c r="E1086" s="10"/>
      <c r="F1086" s="10"/>
      <c r="G1086" s="7"/>
      <c r="I1086" s="62"/>
      <c r="J1086" s="47"/>
      <c r="K1086" s="109"/>
      <c r="M1086" s="62"/>
      <c r="N1086" s="113"/>
      <c r="P1086" s="62"/>
      <c r="Q1086" s="47"/>
      <c r="S1086" s="62"/>
      <c r="T1086" s="47"/>
      <c r="V1086" s="182"/>
      <c r="W1086" s="183"/>
      <c r="X1086" s="177"/>
      <c r="Y1086" s="177"/>
      <c r="Z1086" s="83"/>
      <c r="AA1086" s="64"/>
      <c r="AB1086" s="4"/>
      <c r="AC1086" s="4"/>
      <c r="AD1086" s="4"/>
      <c r="AE1086" s="4"/>
      <c r="AF1086" s="4"/>
      <c r="AG1086" s="4"/>
      <c r="AH1086" s="4"/>
      <c r="AI1086" s="4"/>
      <c r="AJ1086" s="4"/>
      <c r="AK1086" s="4"/>
      <c r="AL1086" s="4"/>
      <c r="AM1086" s="4"/>
    </row>
    <row r="1087" spans="1:39" s="3" customFormat="1" ht="15">
      <c r="A1087" s="62"/>
      <c r="B1087" s="62"/>
      <c r="C1087" s="62"/>
      <c r="D1087" s="62"/>
      <c r="E1087" s="10"/>
      <c r="F1087" s="10"/>
      <c r="G1087" s="7"/>
      <c r="I1087" s="62"/>
      <c r="J1087" s="47"/>
      <c r="K1087" s="109"/>
      <c r="M1087" s="62"/>
      <c r="N1087" s="113"/>
      <c r="P1087" s="62"/>
      <c r="Q1087" s="47"/>
      <c r="S1087" s="62"/>
      <c r="T1087" s="47"/>
      <c r="V1087" s="182"/>
      <c r="W1087" s="183"/>
      <c r="X1087" s="177"/>
      <c r="Y1087" s="177"/>
      <c r="Z1087" s="83"/>
      <c r="AA1087" s="64"/>
      <c r="AB1087" s="4"/>
      <c r="AC1087" s="4"/>
      <c r="AD1087" s="4"/>
      <c r="AE1087" s="4"/>
      <c r="AF1087" s="4"/>
      <c r="AG1087" s="4"/>
      <c r="AH1087" s="4"/>
      <c r="AI1087" s="4"/>
      <c r="AJ1087" s="4"/>
      <c r="AK1087" s="4"/>
      <c r="AL1087" s="4"/>
      <c r="AM1087" s="4"/>
    </row>
    <row r="1088" spans="1:39" s="3" customFormat="1" ht="15">
      <c r="A1088" s="62"/>
      <c r="B1088" s="62"/>
      <c r="C1088" s="62"/>
      <c r="D1088" s="62"/>
      <c r="E1088" s="10"/>
      <c r="F1088" s="10"/>
      <c r="G1088" s="7"/>
      <c r="I1088" s="62"/>
      <c r="J1088" s="47"/>
      <c r="K1088" s="109"/>
      <c r="M1088" s="62"/>
      <c r="N1088" s="113"/>
      <c r="P1088" s="62"/>
      <c r="Q1088" s="47"/>
      <c r="S1088" s="62"/>
      <c r="T1088" s="47"/>
      <c r="V1088" s="182"/>
      <c r="W1088" s="183"/>
      <c r="X1088" s="177"/>
      <c r="Y1088" s="177"/>
      <c r="Z1088" s="83"/>
      <c r="AA1088" s="64"/>
      <c r="AB1088" s="4"/>
      <c r="AC1088" s="4"/>
      <c r="AD1088" s="4"/>
      <c r="AE1088" s="4"/>
      <c r="AF1088" s="4"/>
      <c r="AG1088" s="4"/>
      <c r="AH1088" s="4"/>
      <c r="AI1088" s="4"/>
      <c r="AJ1088" s="4"/>
      <c r="AK1088" s="4"/>
      <c r="AL1088" s="4"/>
      <c r="AM1088" s="4"/>
    </row>
    <row r="1089" spans="1:39" s="3" customFormat="1" ht="15">
      <c r="A1089" s="62"/>
      <c r="B1089" s="62"/>
      <c r="C1089" s="62"/>
      <c r="D1089" s="62"/>
      <c r="E1089" s="10"/>
      <c r="F1089" s="10"/>
      <c r="G1089" s="7"/>
      <c r="I1089" s="62"/>
      <c r="J1089" s="47"/>
      <c r="K1089" s="109"/>
      <c r="M1089" s="62"/>
      <c r="N1089" s="113"/>
      <c r="P1089" s="62"/>
      <c r="Q1089" s="47"/>
      <c r="S1089" s="62"/>
      <c r="T1089" s="47"/>
      <c r="V1089" s="182"/>
      <c r="W1089" s="183"/>
      <c r="X1089" s="177"/>
      <c r="Y1089" s="177"/>
      <c r="Z1089" s="83"/>
      <c r="AA1089" s="64"/>
      <c r="AB1089" s="4"/>
      <c r="AC1089" s="4"/>
      <c r="AD1089" s="4"/>
      <c r="AE1089" s="4"/>
      <c r="AF1089" s="4"/>
      <c r="AG1089" s="4"/>
      <c r="AH1089" s="4"/>
      <c r="AI1089" s="4"/>
      <c r="AJ1089" s="4"/>
      <c r="AK1089" s="4"/>
      <c r="AL1089" s="4"/>
      <c r="AM1089" s="4"/>
    </row>
    <row r="1090" spans="1:39" s="3" customFormat="1" ht="15">
      <c r="A1090" s="62"/>
      <c r="B1090" s="62"/>
      <c r="C1090" s="62"/>
      <c r="D1090" s="62"/>
      <c r="E1090" s="10"/>
      <c r="F1090" s="10"/>
      <c r="G1090" s="7"/>
      <c r="I1090" s="62"/>
      <c r="J1090" s="47"/>
      <c r="K1090" s="109"/>
      <c r="M1090" s="62"/>
      <c r="N1090" s="113"/>
      <c r="P1090" s="62"/>
      <c r="Q1090" s="47"/>
      <c r="S1090" s="62"/>
      <c r="T1090" s="47"/>
      <c r="V1090" s="182"/>
      <c r="W1090" s="183"/>
      <c r="X1090" s="177"/>
      <c r="Y1090" s="177"/>
      <c r="Z1090" s="83"/>
      <c r="AA1090" s="64"/>
      <c r="AB1090" s="4"/>
      <c r="AC1090" s="4"/>
      <c r="AD1090" s="4"/>
      <c r="AE1090" s="4"/>
      <c r="AF1090" s="4"/>
      <c r="AG1090" s="4"/>
      <c r="AH1090" s="4"/>
      <c r="AI1090" s="4"/>
      <c r="AJ1090" s="4"/>
      <c r="AK1090" s="4"/>
      <c r="AL1090" s="4"/>
      <c r="AM1090" s="4"/>
    </row>
    <row r="1091" spans="1:39" s="3" customFormat="1" ht="15">
      <c r="A1091" s="62"/>
      <c r="B1091" s="62"/>
      <c r="C1091" s="62"/>
      <c r="D1091" s="62"/>
      <c r="E1091" s="10"/>
      <c r="F1091" s="10"/>
      <c r="G1091" s="7"/>
      <c r="I1091" s="62"/>
      <c r="J1091" s="47"/>
      <c r="K1091" s="109"/>
      <c r="M1091" s="62"/>
      <c r="N1091" s="113"/>
      <c r="P1091" s="62"/>
      <c r="Q1091" s="47"/>
      <c r="S1091" s="62"/>
      <c r="T1091" s="47"/>
      <c r="V1091" s="182"/>
      <c r="W1091" s="183"/>
      <c r="X1091" s="177"/>
      <c r="Y1091" s="177"/>
      <c r="Z1091" s="83"/>
      <c r="AA1091" s="64"/>
      <c r="AB1091" s="4"/>
      <c r="AC1091" s="4"/>
      <c r="AD1091" s="4"/>
      <c r="AE1091" s="4"/>
      <c r="AF1091" s="4"/>
      <c r="AG1091" s="4"/>
      <c r="AH1091" s="4"/>
      <c r="AI1091" s="4"/>
      <c r="AJ1091" s="4"/>
      <c r="AK1091" s="4"/>
      <c r="AL1091" s="4"/>
      <c r="AM1091" s="4"/>
    </row>
    <row r="1092" spans="1:39" s="3" customFormat="1" ht="15">
      <c r="A1092" s="62"/>
      <c r="B1092" s="62"/>
      <c r="C1092" s="62"/>
      <c r="D1092" s="62"/>
      <c r="E1092" s="10"/>
      <c r="F1092" s="10"/>
      <c r="G1092" s="7"/>
      <c r="I1092" s="62"/>
      <c r="J1092" s="47"/>
      <c r="K1092" s="109"/>
      <c r="M1092" s="62"/>
      <c r="N1092" s="113"/>
      <c r="P1092" s="62"/>
      <c r="Q1092" s="47"/>
      <c r="S1092" s="62"/>
      <c r="T1092" s="47"/>
      <c r="V1092" s="182"/>
      <c r="W1092" s="183"/>
      <c r="X1092" s="177"/>
      <c r="Y1092" s="177"/>
      <c r="Z1092" s="83"/>
      <c r="AA1092" s="64"/>
      <c r="AB1092" s="4"/>
      <c r="AC1092" s="4"/>
      <c r="AD1092" s="4"/>
      <c r="AE1092" s="4"/>
      <c r="AF1092" s="4"/>
      <c r="AG1092" s="4"/>
      <c r="AH1092" s="4"/>
      <c r="AI1092" s="4"/>
      <c r="AJ1092" s="4"/>
      <c r="AK1092" s="4"/>
      <c r="AL1092" s="4"/>
      <c r="AM1092" s="4"/>
    </row>
    <row r="1093" spans="1:39" s="3" customFormat="1" ht="15">
      <c r="A1093" s="62"/>
      <c r="B1093" s="62"/>
      <c r="C1093" s="62"/>
      <c r="D1093" s="62"/>
      <c r="E1093" s="10"/>
      <c r="F1093" s="10"/>
      <c r="G1093" s="7"/>
      <c r="I1093" s="62"/>
      <c r="J1093" s="47"/>
      <c r="K1093" s="109"/>
      <c r="M1093" s="62"/>
      <c r="N1093" s="113"/>
      <c r="P1093" s="62"/>
      <c r="Q1093" s="47"/>
      <c r="S1093" s="62"/>
      <c r="T1093" s="47"/>
      <c r="V1093" s="182"/>
      <c r="W1093" s="183"/>
      <c r="X1093" s="177"/>
      <c r="Y1093" s="177"/>
      <c r="Z1093" s="83"/>
      <c r="AA1093" s="64"/>
      <c r="AB1093" s="4"/>
      <c r="AC1093" s="4"/>
      <c r="AD1093" s="4"/>
      <c r="AE1093" s="4"/>
      <c r="AF1093" s="4"/>
      <c r="AG1093" s="4"/>
      <c r="AH1093" s="4"/>
      <c r="AI1093" s="4"/>
      <c r="AJ1093" s="4"/>
      <c r="AK1093" s="4"/>
      <c r="AL1093" s="4"/>
      <c r="AM1093" s="4"/>
    </row>
    <row r="1094" spans="1:39" s="3" customFormat="1" ht="15">
      <c r="A1094" s="62"/>
      <c r="B1094" s="62"/>
      <c r="C1094" s="62"/>
      <c r="D1094" s="62"/>
      <c r="E1094" s="10"/>
      <c r="F1094" s="10"/>
      <c r="G1094" s="7"/>
      <c r="I1094" s="62"/>
      <c r="J1094" s="47"/>
      <c r="K1094" s="109"/>
      <c r="M1094" s="62"/>
      <c r="N1094" s="113"/>
      <c r="P1094" s="62"/>
      <c r="Q1094" s="47"/>
      <c r="S1094" s="62"/>
      <c r="T1094" s="47"/>
      <c r="V1094" s="182"/>
      <c r="W1094" s="183"/>
      <c r="X1094" s="177"/>
      <c r="Y1094" s="177"/>
      <c r="Z1094" s="83"/>
      <c r="AA1094" s="64"/>
      <c r="AB1094" s="4"/>
      <c r="AC1094" s="4"/>
      <c r="AD1094" s="4"/>
      <c r="AE1094" s="4"/>
      <c r="AF1094" s="4"/>
      <c r="AG1094" s="4"/>
      <c r="AH1094" s="4"/>
      <c r="AI1094" s="4"/>
      <c r="AJ1094" s="4"/>
      <c r="AK1094" s="4"/>
      <c r="AL1094" s="4"/>
      <c r="AM1094" s="4"/>
    </row>
    <row r="1095" spans="1:39" s="3" customFormat="1" ht="15">
      <c r="A1095" s="62"/>
      <c r="B1095" s="62"/>
      <c r="C1095" s="62"/>
      <c r="D1095" s="62"/>
      <c r="E1095" s="10"/>
      <c r="F1095" s="10"/>
      <c r="G1095" s="7"/>
      <c r="I1095" s="62"/>
      <c r="J1095" s="47"/>
      <c r="K1095" s="109"/>
      <c r="M1095" s="62"/>
      <c r="N1095" s="113"/>
      <c r="P1095" s="62"/>
      <c r="Q1095" s="47"/>
      <c r="S1095" s="62"/>
      <c r="T1095" s="47"/>
      <c r="V1095" s="182"/>
      <c r="W1095" s="183"/>
      <c r="X1095" s="177"/>
      <c r="Y1095" s="177"/>
      <c r="Z1095" s="83"/>
      <c r="AA1095" s="64"/>
      <c r="AB1095" s="4"/>
      <c r="AC1095" s="4"/>
      <c r="AD1095" s="4"/>
      <c r="AE1095" s="4"/>
      <c r="AF1095" s="4"/>
      <c r="AG1095" s="4"/>
      <c r="AH1095" s="4"/>
      <c r="AI1095" s="4"/>
      <c r="AJ1095" s="4"/>
      <c r="AK1095" s="4"/>
      <c r="AL1095" s="4"/>
      <c r="AM1095" s="4"/>
    </row>
    <row r="1096" spans="1:39" s="3" customFormat="1" ht="15">
      <c r="A1096" s="62"/>
      <c r="B1096" s="62"/>
      <c r="C1096" s="62"/>
      <c r="D1096" s="62"/>
      <c r="E1096" s="10"/>
      <c r="F1096" s="10"/>
      <c r="G1096" s="7"/>
      <c r="I1096" s="62"/>
      <c r="J1096" s="47"/>
      <c r="K1096" s="109"/>
      <c r="M1096" s="62"/>
      <c r="N1096" s="113"/>
      <c r="P1096" s="62"/>
      <c r="Q1096" s="47"/>
      <c r="S1096" s="62"/>
      <c r="T1096" s="47"/>
      <c r="V1096" s="182"/>
      <c r="W1096" s="183"/>
      <c r="X1096" s="177"/>
      <c r="Y1096" s="177"/>
      <c r="Z1096" s="83"/>
      <c r="AA1096" s="64"/>
      <c r="AB1096" s="4"/>
      <c r="AC1096" s="4"/>
      <c r="AD1096" s="4"/>
      <c r="AE1096" s="4"/>
      <c r="AF1096" s="4"/>
      <c r="AG1096" s="4"/>
      <c r="AH1096" s="4"/>
      <c r="AI1096" s="4"/>
      <c r="AJ1096" s="4"/>
      <c r="AK1096" s="4"/>
      <c r="AL1096" s="4"/>
      <c r="AM1096" s="4"/>
    </row>
    <row r="1097" spans="1:39" s="3" customFormat="1" ht="15">
      <c r="A1097" s="62"/>
      <c r="B1097" s="62"/>
      <c r="C1097" s="62"/>
      <c r="D1097" s="62"/>
      <c r="E1097" s="10"/>
      <c r="F1097" s="10"/>
      <c r="G1097" s="7"/>
      <c r="I1097" s="62"/>
      <c r="J1097" s="47"/>
      <c r="K1097" s="109"/>
      <c r="M1097" s="62"/>
      <c r="N1097" s="113"/>
      <c r="P1097" s="62"/>
      <c r="Q1097" s="47"/>
      <c r="S1097" s="62"/>
      <c r="T1097" s="47"/>
      <c r="V1097" s="182"/>
      <c r="W1097" s="183"/>
      <c r="X1097" s="177"/>
      <c r="Y1097" s="177"/>
      <c r="Z1097" s="83"/>
      <c r="AA1097" s="64"/>
      <c r="AB1097" s="4"/>
      <c r="AC1097" s="4"/>
      <c r="AD1097" s="4"/>
      <c r="AE1097" s="4"/>
      <c r="AF1097" s="4"/>
      <c r="AG1097" s="4"/>
      <c r="AH1097" s="4"/>
      <c r="AI1097" s="4"/>
      <c r="AJ1097" s="4"/>
      <c r="AK1097" s="4"/>
      <c r="AL1097" s="4"/>
      <c r="AM1097" s="4"/>
    </row>
    <row r="1098" spans="1:39" s="3" customFormat="1" ht="15">
      <c r="A1098" s="62"/>
      <c r="B1098" s="62"/>
      <c r="C1098" s="62"/>
      <c r="D1098" s="62"/>
      <c r="E1098" s="10"/>
      <c r="F1098" s="10"/>
      <c r="G1098" s="7"/>
      <c r="I1098" s="62"/>
      <c r="J1098" s="47"/>
      <c r="K1098" s="109"/>
      <c r="M1098" s="62"/>
      <c r="N1098" s="113"/>
      <c r="P1098" s="62"/>
      <c r="Q1098" s="47"/>
      <c r="S1098" s="62"/>
      <c r="T1098" s="47"/>
      <c r="V1098" s="182"/>
      <c r="W1098" s="183"/>
      <c r="X1098" s="177"/>
      <c r="Y1098" s="177"/>
      <c r="Z1098" s="83"/>
      <c r="AA1098" s="64"/>
      <c r="AB1098" s="4"/>
      <c r="AC1098" s="4"/>
      <c r="AD1098" s="4"/>
      <c r="AE1098" s="4"/>
      <c r="AF1098" s="4"/>
      <c r="AG1098" s="4"/>
      <c r="AH1098" s="4"/>
      <c r="AI1098" s="4"/>
      <c r="AJ1098" s="4"/>
      <c r="AK1098" s="4"/>
      <c r="AL1098" s="4"/>
      <c r="AM1098" s="4"/>
    </row>
    <row r="1099" spans="1:39" s="3" customFormat="1" ht="15">
      <c r="A1099" s="62"/>
      <c r="B1099" s="62"/>
      <c r="C1099" s="62"/>
      <c r="D1099" s="62"/>
      <c r="E1099" s="10"/>
      <c r="F1099" s="10"/>
      <c r="G1099" s="7"/>
      <c r="I1099" s="62"/>
      <c r="J1099" s="47"/>
      <c r="K1099" s="109"/>
      <c r="M1099" s="62"/>
      <c r="N1099" s="113"/>
      <c r="P1099" s="62"/>
      <c r="Q1099" s="47"/>
      <c r="S1099" s="62"/>
      <c r="T1099" s="47"/>
      <c r="V1099" s="182"/>
      <c r="W1099" s="183"/>
      <c r="X1099" s="177"/>
      <c r="Y1099" s="177"/>
      <c r="Z1099" s="83"/>
      <c r="AA1099" s="64"/>
      <c r="AB1099" s="4"/>
      <c r="AC1099" s="4"/>
      <c r="AD1099" s="4"/>
      <c r="AE1099" s="4"/>
      <c r="AF1099" s="4"/>
      <c r="AG1099" s="4"/>
      <c r="AH1099" s="4"/>
      <c r="AI1099" s="4"/>
      <c r="AJ1099" s="4"/>
      <c r="AK1099" s="4"/>
      <c r="AL1099" s="4"/>
      <c r="AM1099" s="4"/>
    </row>
    <row r="1100" spans="1:39" s="3" customFormat="1" ht="15">
      <c r="A1100" s="62"/>
      <c r="B1100" s="62"/>
      <c r="C1100" s="62"/>
      <c r="D1100" s="62"/>
      <c r="E1100" s="10"/>
      <c r="F1100" s="10"/>
      <c r="G1100" s="7"/>
      <c r="I1100" s="62"/>
      <c r="J1100" s="47"/>
      <c r="K1100" s="109"/>
      <c r="M1100" s="62"/>
      <c r="N1100" s="113"/>
      <c r="P1100" s="62"/>
      <c r="Q1100" s="47"/>
      <c r="S1100" s="62"/>
      <c r="T1100" s="47"/>
      <c r="V1100" s="182"/>
      <c r="W1100" s="183"/>
      <c r="X1100" s="177"/>
      <c r="Y1100" s="177"/>
      <c r="Z1100" s="83"/>
      <c r="AA1100" s="64"/>
      <c r="AB1100" s="4"/>
      <c r="AC1100" s="4"/>
      <c r="AD1100" s="4"/>
      <c r="AE1100" s="4"/>
      <c r="AF1100" s="4"/>
      <c r="AG1100" s="4"/>
      <c r="AH1100" s="4"/>
      <c r="AI1100" s="4"/>
      <c r="AJ1100" s="4"/>
      <c r="AK1100" s="4"/>
      <c r="AL1100" s="4"/>
      <c r="AM1100" s="4"/>
    </row>
    <row r="1101" spans="1:39" s="3" customFormat="1" ht="15">
      <c r="A1101" s="62"/>
      <c r="B1101" s="62"/>
      <c r="C1101" s="62"/>
      <c r="D1101" s="62"/>
      <c r="E1101" s="10"/>
      <c r="F1101" s="10"/>
      <c r="G1101" s="7"/>
      <c r="I1101" s="62"/>
      <c r="J1101" s="47"/>
      <c r="K1101" s="109"/>
      <c r="M1101" s="62"/>
      <c r="N1101" s="113"/>
      <c r="P1101" s="62"/>
      <c r="Q1101" s="47"/>
      <c r="S1101" s="62"/>
      <c r="T1101" s="47"/>
      <c r="V1101" s="182"/>
      <c r="W1101" s="183"/>
      <c r="X1101" s="177"/>
      <c r="Y1101" s="177"/>
      <c r="Z1101" s="83"/>
      <c r="AA1101" s="64"/>
      <c r="AB1101" s="4"/>
      <c r="AC1101" s="4"/>
      <c r="AD1101" s="4"/>
      <c r="AE1101" s="4"/>
      <c r="AF1101" s="4"/>
      <c r="AG1101" s="4"/>
      <c r="AH1101" s="4"/>
      <c r="AI1101" s="4"/>
      <c r="AJ1101" s="4"/>
      <c r="AK1101" s="4"/>
      <c r="AL1101" s="4"/>
      <c r="AM1101" s="4"/>
    </row>
    <row r="1102" spans="1:39" s="3" customFormat="1" ht="15">
      <c r="A1102" s="62"/>
      <c r="B1102" s="62"/>
      <c r="C1102" s="62"/>
      <c r="D1102" s="62"/>
      <c r="E1102" s="10"/>
      <c r="F1102" s="10"/>
      <c r="G1102" s="7"/>
      <c r="I1102" s="62"/>
      <c r="J1102" s="47"/>
      <c r="K1102" s="109"/>
      <c r="M1102" s="62"/>
      <c r="N1102" s="113"/>
      <c r="P1102" s="62"/>
      <c r="Q1102" s="47"/>
      <c r="S1102" s="62"/>
      <c r="T1102" s="47"/>
      <c r="V1102" s="182"/>
      <c r="W1102" s="183"/>
      <c r="X1102" s="177"/>
      <c r="Y1102" s="177"/>
      <c r="Z1102" s="83"/>
      <c r="AA1102" s="64"/>
      <c r="AB1102" s="4"/>
      <c r="AC1102" s="4"/>
      <c r="AD1102" s="4"/>
      <c r="AE1102" s="4"/>
      <c r="AF1102" s="4"/>
      <c r="AG1102" s="4"/>
      <c r="AH1102" s="4"/>
      <c r="AI1102" s="4"/>
      <c r="AJ1102" s="4"/>
      <c r="AK1102" s="4"/>
      <c r="AL1102" s="4"/>
      <c r="AM1102" s="4"/>
    </row>
    <row r="1103" spans="1:39" s="3" customFormat="1" ht="15">
      <c r="A1103" s="62"/>
      <c r="B1103" s="62"/>
      <c r="C1103" s="62"/>
      <c r="D1103" s="62"/>
      <c r="E1103" s="10"/>
      <c r="F1103" s="10"/>
      <c r="G1103" s="7"/>
      <c r="I1103" s="62"/>
      <c r="J1103" s="47"/>
      <c r="K1103" s="109"/>
      <c r="M1103" s="62"/>
      <c r="N1103" s="113"/>
      <c r="P1103" s="62"/>
      <c r="Q1103" s="47"/>
      <c r="S1103" s="62"/>
      <c r="T1103" s="47"/>
      <c r="V1103" s="182"/>
      <c r="W1103" s="183"/>
      <c r="X1103" s="177"/>
      <c r="Y1103" s="177"/>
      <c r="Z1103" s="83"/>
      <c r="AA1103" s="64"/>
      <c r="AB1103" s="4"/>
      <c r="AC1103" s="4"/>
      <c r="AD1103" s="4"/>
      <c r="AE1103" s="4"/>
      <c r="AF1103" s="4"/>
      <c r="AG1103" s="4"/>
      <c r="AH1103" s="4"/>
      <c r="AI1103" s="4"/>
      <c r="AJ1103" s="4"/>
      <c r="AK1103" s="4"/>
      <c r="AL1103" s="4"/>
      <c r="AM1103" s="4"/>
    </row>
    <row r="1104" spans="1:39" s="3" customFormat="1" ht="15">
      <c r="A1104" s="62"/>
      <c r="B1104" s="62"/>
      <c r="C1104" s="62"/>
      <c r="D1104" s="62"/>
      <c r="E1104" s="10"/>
      <c r="F1104" s="10"/>
      <c r="G1104" s="7"/>
      <c r="I1104" s="62"/>
      <c r="J1104" s="47"/>
      <c r="K1104" s="109"/>
      <c r="M1104" s="62"/>
      <c r="N1104" s="113"/>
      <c r="P1104" s="62"/>
      <c r="Q1104" s="47"/>
      <c r="S1104" s="62"/>
      <c r="T1104" s="47"/>
      <c r="V1104" s="182"/>
      <c r="W1104" s="183"/>
      <c r="X1104" s="177"/>
      <c r="Y1104" s="177"/>
      <c r="Z1104" s="83"/>
      <c r="AA1104" s="64"/>
      <c r="AB1104" s="4"/>
      <c r="AC1104" s="4"/>
      <c r="AD1104" s="4"/>
      <c r="AE1104" s="4"/>
      <c r="AF1104" s="4"/>
      <c r="AG1104" s="4"/>
      <c r="AH1104" s="4"/>
      <c r="AI1104" s="4"/>
      <c r="AJ1104" s="4"/>
      <c r="AK1104" s="4"/>
      <c r="AL1104" s="4"/>
      <c r="AM1104" s="4"/>
    </row>
    <row r="1105" spans="1:39" s="3" customFormat="1" ht="15">
      <c r="A1105" s="62"/>
      <c r="B1105" s="62"/>
      <c r="C1105" s="62"/>
      <c r="D1105" s="62"/>
      <c r="E1105" s="10"/>
      <c r="F1105" s="10"/>
      <c r="G1105" s="7"/>
      <c r="I1105" s="62"/>
      <c r="J1105" s="47"/>
      <c r="K1105" s="109"/>
      <c r="M1105" s="62"/>
      <c r="N1105" s="113"/>
      <c r="P1105" s="62"/>
      <c r="Q1105" s="47"/>
      <c r="S1105" s="62"/>
      <c r="T1105" s="47"/>
      <c r="V1105" s="182"/>
      <c r="W1105" s="183"/>
      <c r="X1105" s="177"/>
      <c r="Y1105" s="177"/>
      <c r="Z1105" s="83"/>
      <c r="AA1105" s="64"/>
      <c r="AB1105" s="4"/>
      <c r="AC1105" s="4"/>
      <c r="AD1105" s="4"/>
      <c r="AE1105" s="4"/>
      <c r="AF1105" s="4"/>
      <c r="AG1105" s="4"/>
      <c r="AH1105" s="4"/>
      <c r="AI1105" s="4"/>
      <c r="AJ1105" s="4"/>
      <c r="AK1105" s="4"/>
      <c r="AL1105" s="4"/>
      <c r="AM1105" s="4"/>
    </row>
    <row r="1106" spans="1:39" s="3" customFormat="1" ht="15">
      <c r="A1106" s="62"/>
      <c r="B1106" s="62"/>
      <c r="C1106" s="62"/>
      <c r="D1106" s="62"/>
      <c r="E1106" s="10"/>
      <c r="F1106" s="10"/>
      <c r="G1106" s="7"/>
      <c r="I1106" s="62"/>
      <c r="J1106" s="47"/>
      <c r="K1106" s="109"/>
      <c r="M1106" s="62"/>
      <c r="N1106" s="113"/>
      <c r="P1106" s="62"/>
      <c r="Q1106" s="47"/>
      <c r="S1106" s="62"/>
      <c r="T1106" s="47"/>
      <c r="V1106" s="182"/>
      <c r="W1106" s="183"/>
      <c r="X1106" s="177"/>
      <c r="Y1106" s="177"/>
      <c r="Z1106" s="83"/>
      <c r="AA1106" s="64"/>
      <c r="AB1106" s="4"/>
      <c r="AC1106" s="4"/>
      <c r="AD1106" s="4"/>
      <c r="AE1106" s="4"/>
      <c r="AF1106" s="4"/>
      <c r="AG1106" s="4"/>
      <c r="AH1106" s="4"/>
      <c r="AI1106" s="4"/>
      <c r="AJ1106" s="4"/>
      <c r="AK1106" s="4"/>
      <c r="AL1106" s="4"/>
      <c r="AM1106" s="4"/>
    </row>
    <row r="1107" spans="1:39" s="3" customFormat="1" ht="15">
      <c r="A1107" s="62"/>
      <c r="B1107" s="62"/>
      <c r="C1107" s="62"/>
      <c r="D1107" s="62"/>
      <c r="E1107" s="10"/>
      <c r="F1107" s="10"/>
      <c r="G1107" s="7"/>
      <c r="I1107" s="62"/>
      <c r="J1107" s="47"/>
      <c r="K1107" s="109"/>
      <c r="M1107" s="62"/>
      <c r="N1107" s="113"/>
      <c r="P1107" s="62"/>
      <c r="Q1107" s="47"/>
      <c r="S1107" s="62"/>
      <c r="T1107" s="47"/>
      <c r="V1107" s="182"/>
      <c r="W1107" s="183"/>
      <c r="X1107" s="177"/>
      <c r="Y1107" s="177"/>
      <c r="Z1107" s="83"/>
      <c r="AA1107" s="64"/>
      <c r="AB1107" s="4"/>
      <c r="AC1107" s="4"/>
      <c r="AD1107" s="4"/>
      <c r="AE1107" s="4"/>
      <c r="AF1107" s="4"/>
      <c r="AG1107" s="4"/>
      <c r="AH1107" s="4"/>
      <c r="AI1107" s="4"/>
      <c r="AJ1107" s="4"/>
      <c r="AK1107" s="4"/>
      <c r="AL1107" s="4"/>
      <c r="AM1107" s="4"/>
    </row>
    <row r="1108" spans="1:39" s="3" customFormat="1" ht="15">
      <c r="A1108" s="62"/>
      <c r="B1108" s="62"/>
      <c r="C1108" s="62"/>
      <c r="D1108" s="62"/>
      <c r="E1108" s="10"/>
      <c r="F1108" s="10"/>
      <c r="G1108" s="7"/>
      <c r="I1108" s="62"/>
      <c r="J1108" s="47"/>
      <c r="K1108" s="109"/>
      <c r="M1108" s="62"/>
      <c r="N1108" s="113"/>
      <c r="P1108" s="62"/>
      <c r="Q1108" s="47"/>
      <c r="S1108" s="62"/>
      <c r="T1108" s="47"/>
      <c r="V1108" s="182"/>
      <c r="W1108" s="183"/>
      <c r="X1108" s="177"/>
      <c r="Y1108" s="177"/>
      <c r="Z1108" s="83"/>
      <c r="AA1108" s="64"/>
      <c r="AB1108" s="4"/>
      <c r="AC1108" s="4"/>
      <c r="AD1108" s="4"/>
      <c r="AE1108" s="4"/>
      <c r="AF1108" s="4"/>
      <c r="AG1108" s="4"/>
      <c r="AH1108" s="4"/>
      <c r="AI1108" s="4"/>
      <c r="AJ1108" s="4"/>
      <c r="AK1108" s="4"/>
      <c r="AL1108" s="4"/>
      <c r="AM1108" s="4"/>
    </row>
    <row r="1109" spans="1:39" s="3" customFormat="1" ht="15">
      <c r="A1109" s="62"/>
      <c r="B1109" s="62"/>
      <c r="C1109" s="62"/>
      <c r="D1109" s="62"/>
      <c r="E1109" s="10"/>
      <c r="F1109" s="10"/>
      <c r="G1109" s="7"/>
      <c r="I1109" s="62"/>
      <c r="J1109" s="47"/>
      <c r="K1109" s="109"/>
      <c r="M1109" s="62"/>
      <c r="N1109" s="113"/>
      <c r="P1109" s="62"/>
      <c r="Q1109" s="47"/>
      <c r="S1109" s="62"/>
      <c r="T1109" s="47"/>
      <c r="V1109" s="182"/>
      <c r="W1109" s="183"/>
      <c r="X1109" s="177"/>
      <c r="Y1109" s="177"/>
      <c r="Z1109" s="83"/>
      <c r="AA1109" s="64"/>
      <c r="AB1109" s="4"/>
      <c r="AC1109" s="4"/>
      <c r="AD1109" s="4"/>
      <c r="AE1109" s="4"/>
      <c r="AF1109" s="4"/>
      <c r="AG1109" s="4"/>
      <c r="AH1109" s="4"/>
      <c r="AI1109" s="4"/>
      <c r="AJ1109" s="4"/>
      <c r="AK1109" s="4"/>
      <c r="AL1109" s="4"/>
      <c r="AM1109" s="4"/>
    </row>
    <row r="1110" spans="1:39" s="3" customFormat="1" ht="15">
      <c r="A1110" s="62"/>
      <c r="B1110" s="62"/>
      <c r="C1110" s="62"/>
      <c r="D1110" s="62"/>
      <c r="E1110" s="10"/>
      <c r="F1110" s="10"/>
      <c r="G1110" s="7"/>
      <c r="I1110" s="62"/>
      <c r="J1110" s="47"/>
      <c r="K1110" s="109"/>
      <c r="M1110" s="62"/>
      <c r="N1110" s="113"/>
      <c r="P1110" s="62"/>
      <c r="Q1110" s="47"/>
      <c r="S1110" s="62"/>
      <c r="T1110" s="47"/>
      <c r="V1110" s="182"/>
      <c r="W1110" s="183"/>
      <c r="X1110" s="177"/>
      <c r="Y1110" s="177"/>
      <c r="Z1110" s="83"/>
      <c r="AA1110" s="64"/>
      <c r="AB1110" s="4"/>
      <c r="AC1110" s="4"/>
      <c r="AD1110" s="4"/>
      <c r="AE1110" s="4"/>
      <c r="AF1110" s="4"/>
      <c r="AG1110" s="4"/>
      <c r="AH1110" s="4"/>
      <c r="AI1110" s="4"/>
      <c r="AJ1110" s="4"/>
      <c r="AK1110" s="4"/>
      <c r="AL1110" s="4"/>
      <c r="AM1110" s="4"/>
    </row>
    <row r="1111" spans="1:39" s="3" customFormat="1" ht="15">
      <c r="A1111" s="62"/>
      <c r="B1111" s="62"/>
      <c r="C1111" s="62"/>
      <c r="D1111" s="62"/>
      <c r="E1111" s="10"/>
      <c r="F1111" s="10"/>
      <c r="G1111" s="7"/>
      <c r="I1111" s="62"/>
      <c r="J1111" s="47"/>
      <c r="K1111" s="109"/>
      <c r="M1111" s="62"/>
      <c r="N1111" s="113"/>
      <c r="P1111" s="62"/>
      <c r="Q1111" s="47"/>
      <c r="S1111" s="62"/>
      <c r="T1111" s="47"/>
      <c r="V1111" s="182"/>
      <c r="W1111" s="183"/>
      <c r="X1111" s="177"/>
      <c r="Y1111" s="177"/>
      <c r="Z1111" s="83"/>
      <c r="AA1111" s="64"/>
      <c r="AB1111" s="4"/>
      <c r="AC1111" s="4"/>
      <c r="AD1111" s="4"/>
      <c r="AE1111" s="4"/>
      <c r="AF1111" s="4"/>
      <c r="AG1111" s="4"/>
      <c r="AH1111" s="4"/>
      <c r="AI1111" s="4"/>
      <c r="AJ1111" s="4"/>
      <c r="AK1111" s="4"/>
      <c r="AL1111" s="4"/>
      <c r="AM1111" s="4"/>
    </row>
    <row r="1112" spans="1:39" s="3" customFormat="1" ht="15">
      <c r="A1112" s="62"/>
      <c r="B1112" s="62"/>
      <c r="C1112" s="62"/>
      <c r="D1112" s="62"/>
      <c r="E1112" s="10"/>
      <c r="F1112" s="10"/>
      <c r="G1112" s="7"/>
      <c r="I1112" s="62"/>
      <c r="J1112" s="47"/>
      <c r="K1112" s="109"/>
      <c r="M1112" s="62"/>
      <c r="N1112" s="113"/>
      <c r="P1112" s="62"/>
      <c r="Q1112" s="47"/>
      <c r="S1112" s="62"/>
      <c r="T1112" s="47"/>
      <c r="V1112" s="182"/>
      <c r="W1112" s="183"/>
      <c r="X1112" s="177"/>
      <c r="Y1112" s="177"/>
      <c r="Z1112" s="83"/>
      <c r="AA1112" s="64"/>
      <c r="AB1112" s="4"/>
      <c r="AC1112" s="4"/>
      <c r="AD1112" s="4"/>
      <c r="AE1112" s="4"/>
      <c r="AF1112" s="4"/>
      <c r="AG1112" s="4"/>
      <c r="AH1112" s="4"/>
      <c r="AI1112" s="4"/>
      <c r="AJ1112" s="4"/>
      <c r="AK1112" s="4"/>
      <c r="AL1112" s="4"/>
      <c r="AM1112" s="4"/>
    </row>
    <row r="1113" spans="1:39" s="3" customFormat="1" ht="15">
      <c r="A1113" s="62"/>
      <c r="B1113" s="62"/>
      <c r="C1113" s="62"/>
      <c r="D1113" s="62"/>
      <c r="E1113" s="10"/>
      <c r="F1113" s="10"/>
      <c r="G1113" s="7"/>
      <c r="I1113" s="62"/>
      <c r="J1113" s="47"/>
      <c r="K1113" s="109"/>
      <c r="M1113" s="62"/>
      <c r="N1113" s="113"/>
      <c r="P1113" s="62"/>
      <c r="Q1113" s="47"/>
      <c r="S1113" s="62"/>
      <c r="T1113" s="47"/>
      <c r="V1113" s="182"/>
      <c r="W1113" s="183"/>
      <c r="X1113" s="177"/>
      <c r="Y1113" s="177"/>
      <c r="Z1113" s="83"/>
      <c r="AA1113" s="64"/>
      <c r="AB1113" s="4"/>
      <c r="AC1113" s="4"/>
      <c r="AD1113" s="4"/>
      <c r="AE1113" s="4"/>
      <c r="AF1113" s="4"/>
      <c r="AG1113" s="4"/>
      <c r="AH1113" s="4"/>
      <c r="AI1113" s="4"/>
      <c r="AJ1113" s="4"/>
      <c r="AK1113" s="4"/>
      <c r="AL1113" s="4"/>
      <c r="AM1113" s="4"/>
    </row>
    <row r="1114" spans="1:39" s="3" customFormat="1" ht="15">
      <c r="A1114" s="62"/>
      <c r="B1114" s="62"/>
      <c r="C1114" s="62"/>
      <c r="D1114" s="62"/>
      <c r="E1114" s="10"/>
      <c r="F1114" s="10"/>
      <c r="G1114" s="7"/>
      <c r="I1114" s="62"/>
      <c r="J1114" s="47"/>
      <c r="K1114" s="109"/>
      <c r="M1114" s="62"/>
      <c r="N1114" s="113"/>
      <c r="P1114" s="62"/>
      <c r="Q1114" s="47"/>
      <c r="S1114" s="62"/>
      <c r="T1114" s="47"/>
      <c r="V1114" s="182"/>
      <c r="W1114" s="183"/>
      <c r="X1114" s="177"/>
      <c r="Y1114" s="177"/>
      <c r="Z1114" s="83"/>
      <c r="AA1114" s="64"/>
      <c r="AB1114" s="4"/>
      <c r="AC1114" s="4"/>
      <c r="AD1114" s="4"/>
      <c r="AE1114" s="4"/>
      <c r="AF1114" s="4"/>
      <c r="AG1114" s="4"/>
      <c r="AH1114" s="4"/>
      <c r="AI1114" s="4"/>
      <c r="AJ1114" s="4"/>
      <c r="AK1114" s="4"/>
      <c r="AL1114" s="4"/>
      <c r="AM1114" s="4"/>
    </row>
    <row r="1115" spans="1:39" s="3" customFormat="1" ht="15">
      <c r="A1115" s="62"/>
      <c r="B1115" s="62"/>
      <c r="C1115" s="62"/>
      <c r="D1115" s="62"/>
      <c r="E1115" s="10"/>
      <c r="F1115" s="10"/>
      <c r="G1115" s="7"/>
      <c r="I1115" s="62"/>
      <c r="J1115" s="47"/>
      <c r="K1115" s="109"/>
      <c r="M1115" s="62"/>
      <c r="N1115" s="113"/>
      <c r="P1115" s="62"/>
      <c r="Q1115" s="47"/>
      <c r="S1115" s="62"/>
      <c r="T1115" s="47"/>
      <c r="V1115" s="182"/>
      <c r="W1115" s="183"/>
      <c r="X1115" s="177"/>
      <c r="Y1115" s="177"/>
      <c r="Z1115" s="83"/>
      <c r="AA1115" s="64"/>
      <c r="AB1115" s="4"/>
      <c r="AC1115" s="4"/>
      <c r="AD1115" s="4"/>
      <c r="AE1115" s="4"/>
      <c r="AF1115" s="4"/>
      <c r="AG1115" s="4"/>
      <c r="AH1115" s="4"/>
      <c r="AI1115" s="4"/>
      <c r="AJ1115" s="4"/>
      <c r="AK1115" s="4"/>
      <c r="AL1115" s="4"/>
      <c r="AM1115" s="4"/>
    </row>
    <row r="1116" spans="1:39" s="3" customFormat="1" ht="15">
      <c r="A1116" s="62"/>
      <c r="B1116" s="62"/>
      <c r="C1116" s="62"/>
      <c r="D1116" s="62"/>
      <c r="E1116" s="10"/>
      <c r="F1116" s="10"/>
      <c r="G1116" s="7"/>
      <c r="I1116" s="62"/>
      <c r="J1116" s="47"/>
      <c r="K1116" s="109"/>
      <c r="M1116" s="62"/>
      <c r="N1116" s="113"/>
      <c r="P1116" s="62"/>
      <c r="Q1116" s="47"/>
      <c r="S1116" s="62"/>
      <c r="T1116" s="47"/>
      <c r="V1116" s="182"/>
      <c r="W1116" s="183"/>
      <c r="X1116" s="177"/>
      <c r="Y1116" s="177"/>
      <c r="Z1116" s="83"/>
      <c r="AA1116" s="64"/>
      <c r="AB1116" s="4"/>
      <c r="AC1116" s="4"/>
      <c r="AD1116" s="4"/>
      <c r="AE1116" s="4"/>
      <c r="AF1116" s="4"/>
      <c r="AG1116" s="4"/>
      <c r="AH1116" s="4"/>
      <c r="AI1116" s="4"/>
      <c r="AJ1116" s="4"/>
      <c r="AK1116" s="4"/>
      <c r="AL1116" s="4"/>
      <c r="AM1116" s="4"/>
    </row>
    <row r="1117" spans="1:39" s="3" customFormat="1" ht="15">
      <c r="A1117" s="62"/>
      <c r="B1117" s="62"/>
      <c r="C1117" s="62"/>
      <c r="D1117" s="62"/>
      <c r="E1117" s="10"/>
      <c r="F1117" s="10"/>
      <c r="G1117" s="7"/>
      <c r="I1117" s="62"/>
      <c r="J1117" s="47"/>
      <c r="K1117" s="109"/>
      <c r="M1117" s="62"/>
      <c r="N1117" s="113"/>
      <c r="P1117" s="62"/>
      <c r="Q1117" s="47"/>
      <c r="S1117" s="62"/>
      <c r="T1117" s="47"/>
      <c r="V1117" s="182"/>
      <c r="W1117" s="183"/>
      <c r="X1117" s="177"/>
      <c r="Y1117" s="177"/>
      <c r="Z1117" s="83"/>
      <c r="AA1117" s="64"/>
      <c r="AB1117" s="4"/>
      <c r="AC1117" s="4"/>
      <c r="AD1117" s="4"/>
      <c r="AE1117" s="4"/>
      <c r="AF1117" s="4"/>
      <c r="AG1117" s="4"/>
      <c r="AH1117" s="4"/>
      <c r="AI1117" s="4"/>
      <c r="AJ1117" s="4"/>
      <c r="AK1117" s="4"/>
      <c r="AL1117" s="4"/>
      <c r="AM1117" s="4"/>
    </row>
    <row r="1118" spans="1:39" s="3" customFormat="1" ht="15">
      <c r="A1118" s="62"/>
      <c r="B1118" s="62"/>
      <c r="C1118" s="62"/>
      <c r="D1118" s="62"/>
      <c r="E1118" s="10"/>
      <c r="F1118" s="10"/>
      <c r="G1118" s="7"/>
      <c r="I1118" s="62"/>
      <c r="J1118" s="47"/>
      <c r="K1118" s="109"/>
      <c r="M1118" s="62"/>
      <c r="N1118" s="113"/>
      <c r="P1118" s="62"/>
      <c r="Q1118" s="47"/>
      <c r="S1118" s="62"/>
      <c r="T1118" s="47"/>
      <c r="V1118" s="182"/>
      <c r="W1118" s="183"/>
      <c r="X1118" s="177"/>
      <c r="Y1118" s="177"/>
      <c r="Z1118" s="83"/>
      <c r="AA1118" s="64"/>
      <c r="AB1118" s="4"/>
      <c r="AC1118" s="4"/>
      <c r="AD1118" s="4"/>
      <c r="AE1118" s="4"/>
      <c r="AF1118" s="4"/>
      <c r="AG1118" s="4"/>
      <c r="AH1118" s="4"/>
      <c r="AI1118" s="4"/>
      <c r="AJ1118" s="4"/>
      <c r="AK1118" s="4"/>
      <c r="AL1118" s="4"/>
      <c r="AM1118" s="4"/>
    </row>
    <row r="1119" spans="1:39" s="3" customFormat="1" ht="15">
      <c r="A1119" s="62"/>
      <c r="B1119" s="62"/>
      <c r="C1119" s="62"/>
      <c r="D1119" s="62"/>
      <c r="E1119" s="10"/>
      <c r="F1119" s="10"/>
      <c r="G1119" s="7"/>
      <c r="I1119" s="62"/>
      <c r="J1119" s="47"/>
      <c r="K1119" s="109"/>
      <c r="M1119" s="62"/>
      <c r="N1119" s="113"/>
      <c r="P1119" s="62"/>
      <c r="Q1119" s="47"/>
      <c r="S1119" s="62"/>
      <c r="T1119" s="47"/>
      <c r="V1119" s="182"/>
      <c r="W1119" s="183"/>
      <c r="X1119" s="177"/>
      <c r="Y1119" s="177"/>
      <c r="Z1119" s="83"/>
      <c r="AA1119" s="64"/>
      <c r="AB1119" s="4"/>
      <c r="AC1119" s="4"/>
      <c r="AD1119" s="4"/>
      <c r="AE1119" s="4"/>
      <c r="AF1119" s="4"/>
      <c r="AG1119" s="4"/>
      <c r="AH1119" s="4"/>
      <c r="AI1119" s="4"/>
      <c r="AJ1119" s="4"/>
      <c r="AK1119" s="4"/>
      <c r="AL1119" s="4"/>
      <c r="AM1119" s="4"/>
    </row>
    <row r="1120" spans="1:39" s="3" customFormat="1" ht="15">
      <c r="A1120" s="62"/>
      <c r="B1120" s="62"/>
      <c r="C1120" s="62"/>
      <c r="D1120" s="62"/>
      <c r="E1120" s="10"/>
      <c r="F1120" s="10"/>
      <c r="G1120" s="7"/>
      <c r="I1120" s="62"/>
      <c r="J1120" s="47"/>
      <c r="K1120" s="109"/>
      <c r="M1120" s="62"/>
      <c r="N1120" s="113"/>
      <c r="P1120" s="62"/>
      <c r="Q1120" s="47"/>
      <c r="S1120" s="62"/>
      <c r="T1120" s="47"/>
      <c r="V1120" s="182"/>
      <c r="W1120" s="183"/>
      <c r="X1120" s="177"/>
      <c r="Y1120" s="177"/>
      <c r="Z1120" s="83"/>
      <c r="AA1120" s="64"/>
      <c r="AB1120" s="4"/>
      <c r="AC1120" s="4"/>
      <c r="AD1120" s="4"/>
      <c r="AE1120" s="4"/>
      <c r="AF1120" s="4"/>
      <c r="AG1120" s="4"/>
      <c r="AH1120" s="4"/>
      <c r="AI1120" s="4"/>
      <c r="AJ1120" s="4"/>
      <c r="AK1120" s="4"/>
      <c r="AL1120" s="4"/>
      <c r="AM1120" s="4"/>
    </row>
    <row r="1121" spans="1:39" s="3" customFormat="1" ht="15">
      <c r="A1121" s="62"/>
      <c r="B1121" s="62"/>
      <c r="C1121" s="62"/>
      <c r="D1121" s="62"/>
      <c r="E1121" s="10"/>
      <c r="F1121" s="10"/>
      <c r="G1121" s="7"/>
      <c r="I1121" s="62"/>
      <c r="J1121" s="47"/>
      <c r="K1121" s="109"/>
      <c r="M1121" s="62"/>
      <c r="N1121" s="113"/>
      <c r="P1121" s="62"/>
      <c r="Q1121" s="47"/>
      <c r="S1121" s="62"/>
      <c r="T1121" s="47"/>
      <c r="V1121" s="182"/>
      <c r="W1121" s="183"/>
      <c r="X1121" s="177"/>
      <c r="Y1121" s="177"/>
      <c r="Z1121" s="83"/>
      <c r="AA1121" s="64"/>
      <c r="AB1121" s="4"/>
      <c r="AC1121" s="4"/>
      <c r="AD1121" s="4"/>
      <c r="AE1121" s="4"/>
      <c r="AF1121" s="4"/>
      <c r="AG1121" s="4"/>
      <c r="AH1121" s="4"/>
      <c r="AI1121" s="4"/>
      <c r="AJ1121" s="4"/>
      <c r="AK1121" s="4"/>
      <c r="AL1121" s="4"/>
      <c r="AM1121" s="4"/>
    </row>
    <row r="1122" spans="1:39" s="3" customFormat="1" ht="15">
      <c r="A1122" s="62"/>
      <c r="B1122" s="62"/>
      <c r="C1122" s="62"/>
      <c r="D1122" s="62"/>
      <c r="E1122" s="10"/>
      <c r="F1122" s="10"/>
      <c r="G1122" s="7"/>
      <c r="I1122" s="62"/>
      <c r="J1122" s="47"/>
      <c r="K1122" s="109"/>
      <c r="M1122" s="62"/>
      <c r="N1122" s="113"/>
      <c r="P1122" s="62"/>
      <c r="Q1122" s="47"/>
      <c r="S1122" s="62"/>
      <c r="T1122" s="47"/>
      <c r="V1122" s="182"/>
      <c r="W1122" s="183"/>
      <c r="X1122" s="177"/>
      <c r="Y1122" s="177"/>
      <c r="Z1122" s="83"/>
      <c r="AA1122" s="64"/>
      <c r="AB1122" s="4"/>
      <c r="AC1122" s="4"/>
      <c r="AD1122" s="4"/>
      <c r="AE1122" s="4"/>
      <c r="AF1122" s="4"/>
      <c r="AG1122" s="4"/>
      <c r="AH1122" s="4"/>
      <c r="AI1122" s="4"/>
      <c r="AJ1122" s="4"/>
      <c r="AK1122" s="4"/>
      <c r="AL1122" s="4"/>
      <c r="AM1122" s="4"/>
    </row>
    <row r="1123" spans="1:39" s="3" customFormat="1" ht="15">
      <c r="A1123" s="62"/>
      <c r="B1123" s="62"/>
      <c r="C1123" s="62"/>
      <c r="D1123" s="62"/>
      <c r="E1123" s="10"/>
      <c r="F1123" s="10"/>
      <c r="G1123" s="7"/>
      <c r="I1123" s="62"/>
      <c r="J1123" s="47"/>
      <c r="K1123" s="109"/>
      <c r="M1123" s="62"/>
      <c r="N1123" s="113"/>
      <c r="P1123" s="62"/>
      <c r="Q1123" s="47"/>
      <c r="S1123" s="62"/>
      <c r="T1123" s="47"/>
      <c r="V1123" s="182"/>
      <c r="W1123" s="183"/>
      <c r="X1123" s="177"/>
      <c r="Y1123" s="177"/>
      <c r="Z1123" s="83"/>
      <c r="AA1123" s="64"/>
      <c r="AB1123" s="4"/>
      <c r="AC1123" s="4"/>
      <c r="AD1123" s="4"/>
      <c r="AE1123" s="4"/>
      <c r="AF1123" s="4"/>
      <c r="AG1123" s="4"/>
      <c r="AH1123" s="4"/>
      <c r="AI1123" s="4"/>
      <c r="AJ1123" s="4"/>
      <c r="AK1123" s="4"/>
      <c r="AL1123" s="4"/>
      <c r="AM1123" s="4"/>
    </row>
    <row r="1124" spans="1:39" s="3" customFormat="1" ht="15">
      <c r="A1124" s="62"/>
      <c r="B1124" s="62"/>
      <c r="C1124" s="62"/>
      <c r="D1124" s="62"/>
      <c r="E1124" s="10"/>
      <c r="F1124" s="10"/>
      <c r="G1124" s="7"/>
      <c r="I1124" s="62"/>
      <c r="J1124" s="47"/>
      <c r="K1124" s="109"/>
      <c r="M1124" s="62"/>
      <c r="N1124" s="113"/>
      <c r="P1124" s="62"/>
      <c r="Q1124" s="47"/>
      <c r="S1124" s="62"/>
      <c r="T1124" s="47"/>
      <c r="V1124" s="182"/>
      <c r="W1124" s="183"/>
      <c r="X1124" s="177"/>
      <c r="Y1124" s="177"/>
      <c r="Z1124" s="83"/>
      <c r="AA1124" s="64"/>
      <c r="AB1124" s="4"/>
      <c r="AC1124" s="4"/>
      <c r="AD1124" s="4"/>
      <c r="AE1124" s="4"/>
      <c r="AF1124" s="4"/>
      <c r="AG1124" s="4"/>
      <c r="AH1124" s="4"/>
      <c r="AI1124" s="4"/>
      <c r="AJ1124" s="4"/>
      <c r="AK1124" s="4"/>
      <c r="AL1124" s="4"/>
      <c r="AM1124" s="4"/>
    </row>
    <row r="1125" spans="1:39" s="3" customFormat="1" ht="15">
      <c r="A1125" s="62"/>
      <c r="B1125" s="62"/>
      <c r="C1125" s="62"/>
      <c r="D1125" s="62"/>
      <c r="E1125" s="10"/>
      <c r="F1125" s="10"/>
      <c r="G1125" s="7"/>
      <c r="I1125" s="62"/>
      <c r="J1125" s="47"/>
      <c r="K1125" s="109"/>
      <c r="M1125" s="62"/>
      <c r="N1125" s="113"/>
      <c r="P1125" s="62"/>
      <c r="Q1125" s="47"/>
      <c r="S1125" s="62"/>
      <c r="T1125" s="47"/>
      <c r="V1125" s="182"/>
      <c r="W1125" s="183"/>
      <c r="X1125" s="177"/>
      <c r="Y1125" s="177"/>
      <c r="Z1125" s="83"/>
      <c r="AA1125" s="64"/>
      <c r="AB1125" s="4"/>
      <c r="AC1125" s="4"/>
      <c r="AD1125" s="4"/>
      <c r="AE1125" s="4"/>
      <c r="AF1125" s="4"/>
      <c r="AG1125" s="4"/>
      <c r="AH1125" s="4"/>
      <c r="AI1125" s="4"/>
      <c r="AJ1125" s="4"/>
      <c r="AK1125" s="4"/>
      <c r="AL1125" s="4"/>
      <c r="AM1125" s="4"/>
    </row>
    <row r="1126" spans="1:39" s="3" customFormat="1" ht="15">
      <c r="A1126" s="62"/>
      <c r="B1126" s="62"/>
      <c r="C1126" s="62"/>
      <c r="D1126" s="62"/>
      <c r="E1126" s="10"/>
      <c r="F1126" s="10"/>
      <c r="G1126" s="7"/>
      <c r="I1126" s="62"/>
      <c r="J1126" s="47"/>
      <c r="K1126" s="109"/>
      <c r="M1126" s="62"/>
      <c r="N1126" s="113"/>
      <c r="P1126" s="62"/>
      <c r="Q1126" s="47"/>
      <c r="S1126" s="62"/>
      <c r="T1126" s="47"/>
      <c r="V1126" s="182"/>
      <c r="W1126" s="183"/>
      <c r="X1126" s="177"/>
      <c r="Y1126" s="177"/>
      <c r="Z1126" s="83"/>
      <c r="AA1126" s="64"/>
      <c r="AB1126" s="4"/>
      <c r="AC1126" s="4"/>
      <c r="AD1126" s="4"/>
      <c r="AE1126" s="4"/>
      <c r="AF1126" s="4"/>
      <c r="AG1126" s="4"/>
      <c r="AH1126" s="4"/>
      <c r="AI1126" s="4"/>
      <c r="AJ1126" s="4"/>
      <c r="AK1126" s="4"/>
      <c r="AL1126" s="4"/>
      <c r="AM1126" s="4"/>
    </row>
    <row r="1127" spans="1:39" s="3" customFormat="1" ht="15">
      <c r="A1127" s="62"/>
      <c r="B1127" s="62"/>
      <c r="C1127" s="62"/>
      <c r="D1127" s="62"/>
      <c r="E1127" s="10"/>
      <c r="F1127" s="10"/>
      <c r="G1127" s="7"/>
      <c r="I1127" s="62"/>
      <c r="J1127" s="47"/>
      <c r="K1127" s="109"/>
      <c r="M1127" s="62"/>
      <c r="N1127" s="113"/>
      <c r="P1127" s="62"/>
      <c r="Q1127" s="47"/>
      <c r="S1127" s="62"/>
      <c r="T1127" s="47"/>
      <c r="V1127" s="182"/>
      <c r="W1127" s="183"/>
      <c r="X1127" s="177"/>
      <c r="Y1127" s="177"/>
      <c r="Z1127" s="83"/>
      <c r="AA1127" s="64"/>
      <c r="AB1127" s="4"/>
      <c r="AC1127" s="4"/>
      <c r="AD1127" s="4"/>
      <c r="AE1127" s="4"/>
      <c r="AF1127" s="4"/>
      <c r="AG1127" s="4"/>
      <c r="AH1127" s="4"/>
      <c r="AI1127" s="4"/>
      <c r="AJ1127" s="4"/>
      <c r="AK1127" s="4"/>
      <c r="AL1127" s="4"/>
      <c r="AM1127" s="4"/>
    </row>
    <row r="1128" spans="1:39" s="3" customFormat="1" ht="15">
      <c r="A1128" s="62"/>
      <c r="B1128" s="62"/>
      <c r="C1128" s="62"/>
      <c r="D1128" s="62"/>
      <c r="E1128" s="10"/>
      <c r="F1128" s="10"/>
      <c r="G1128" s="7"/>
      <c r="I1128" s="62"/>
      <c r="J1128" s="47"/>
      <c r="K1128" s="109"/>
      <c r="M1128" s="62"/>
      <c r="N1128" s="113"/>
      <c r="P1128" s="62"/>
      <c r="Q1128" s="47"/>
      <c r="S1128" s="62"/>
      <c r="T1128" s="47"/>
      <c r="V1128" s="182"/>
      <c r="W1128" s="183"/>
      <c r="X1128" s="177"/>
      <c r="Y1128" s="177"/>
      <c r="Z1128" s="83"/>
      <c r="AA1128" s="64"/>
      <c r="AB1128" s="4"/>
      <c r="AC1128" s="4"/>
      <c r="AD1128" s="4"/>
      <c r="AE1128" s="4"/>
      <c r="AF1128" s="4"/>
      <c r="AG1128" s="4"/>
      <c r="AH1128" s="4"/>
      <c r="AI1128" s="4"/>
      <c r="AJ1128" s="4"/>
      <c r="AK1128" s="4"/>
      <c r="AL1128" s="4"/>
      <c r="AM1128" s="4"/>
    </row>
    <row r="1129" spans="1:39" s="3" customFormat="1" ht="15">
      <c r="A1129" s="62"/>
      <c r="B1129" s="62"/>
      <c r="C1129" s="62"/>
      <c r="D1129" s="62"/>
      <c r="E1129" s="10"/>
      <c r="F1129" s="10"/>
      <c r="G1129" s="7"/>
      <c r="I1129" s="62"/>
      <c r="J1129" s="47"/>
      <c r="K1129" s="109"/>
      <c r="M1129" s="62"/>
      <c r="N1129" s="113"/>
      <c r="P1129" s="62"/>
      <c r="Q1129" s="47"/>
      <c r="S1129" s="62"/>
      <c r="T1129" s="47"/>
      <c r="V1129" s="182"/>
      <c r="W1129" s="183"/>
      <c r="X1129" s="177"/>
      <c r="Y1129" s="177"/>
      <c r="Z1129" s="83"/>
      <c r="AA1129" s="64"/>
      <c r="AB1129" s="4"/>
      <c r="AC1129" s="4"/>
      <c r="AD1129" s="4"/>
      <c r="AE1129" s="4"/>
      <c r="AF1129" s="4"/>
      <c r="AG1129" s="4"/>
      <c r="AH1129" s="4"/>
      <c r="AI1129" s="4"/>
      <c r="AJ1129" s="4"/>
      <c r="AK1129" s="4"/>
      <c r="AL1129" s="4"/>
      <c r="AM1129" s="4"/>
    </row>
    <row r="1130" spans="1:39" s="3" customFormat="1" ht="15">
      <c r="A1130" s="62"/>
      <c r="B1130" s="62"/>
      <c r="C1130" s="62"/>
      <c r="D1130" s="62"/>
      <c r="E1130" s="10"/>
      <c r="F1130" s="10"/>
      <c r="G1130" s="7"/>
      <c r="I1130" s="62"/>
      <c r="J1130" s="47"/>
      <c r="K1130" s="109"/>
      <c r="M1130" s="62"/>
      <c r="N1130" s="113"/>
      <c r="P1130" s="62"/>
      <c r="Q1130" s="47"/>
      <c r="S1130" s="62"/>
      <c r="T1130" s="47"/>
      <c r="V1130" s="182"/>
      <c r="W1130" s="183"/>
      <c r="X1130" s="177"/>
      <c r="Y1130" s="177"/>
      <c r="Z1130" s="83"/>
      <c r="AA1130" s="64"/>
      <c r="AB1130" s="4"/>
      <c r="AC1130" s="4"/>
      <c r="AD1130" s="4"/>
      <c r="AE1130" s="4"/>
      <c r="AF1130" s="4"/>
      <c r="AG1130" s="4"/>
      <c r="AH1130" s="4"/>
      <c r="AI1130" s="4"/>
      <c r="AJ1130" s="4"/>
      <c r="AK1130" s="4"/>
      <c r="AL1130" s="4"/>
      <c r="AM1130" s="4"/>
    </row>
    <row r="1131" spans="1:39" s="3" customFormat="1" ht="15">
      <c r="A1131" s="62"/>
      <c r="B1131" s="62"/>
      <c r="C1131" s="62"/>
      <c r="D1131" s="62"/>
      <c r="E1131" s="10"/>
      <c r="F1131" s="10"/>
      <c r="G1131" s="7"/>
      <c r="I1131" s="62"/>
      <c r="J1131" s="47"/>
      <c r="K1131" s="109"/>
      <c r="M1131" s="62"/>
      <c r="N1131" s="113"/>
      <c r="P1131" s="62"/>
      <c r="Q1131" s="47"/>
      <c r="S1131" s="62"/>
      <c r="T1131" s="47"/>
      <c r="V1131" s="182"/>
      <c r="W1131" s="183"/>
      <c r="X1131" s="177"/>
      <c r="Y1131" s="177"/>
      <c r="Z1131" s="83"/>
      <c r="AA1131" s="64"/>
      <c r="AB1131" s="4"/>
      <c r="AC1131" s="4"/>
      <c r="AD1131" s="4"/>
      <c r="AE1131" s="4"/>
      <c r="AF1131" s="4"/>
      <c r="AG1131" s="4"/>
      <c r="AH1131" s="4"/>
      <c r="AI1131" s="4"/>
      <c r="AJ1131" s="4"/>
      <c r="AK1131" s="4"/>
      <c r="AL1131" s="4"/>
      <c r="AM1131" s="4"/>
    </row>
    <row r="1132" spans="1:39" s="3" customFormat="1" ht="15">
      <c r="A1132" s="62"/>
      <c r="B1132" s="62"/>
      <c r="C1132" s="62"/>
      <c r="D1132" s="62"/>
      <c r="E1132" s="10"/>
      <c r="F1132" s="10"/>
      <c r="G1132" s="7"/>
      <c r="I1132" s="62"/>
      <c r="J1132" s="47"/>
      <c r="K1132" s="109"/>
      <c r="M1132" s="62"/>
      <c r="N1132" s="113"/>
      <c r="P1132" s="62"/>
      <c r="Q1132" s="47"/>
      <c r="S1132" s="62"/>
      <c r="T1132" s="47"/>
      <c r="V1132" s="182"/>
      <c r="W1132" s="183"/>
      <c r="X1132" s="177"/>
      <c r="Y1132" s="177"/>
      <c r="Z1132" s="83"/>
      <c r="AA1132" s="64"/>
      <c r="AB1132" s="4"/>
      <c r="AC1132" s="4"/>
      <c r="AD1132" s="4"/>
      <c r="AE1132" s="4"/>
      <c r="AF1132" s="4"/>
      <c r="AG1132" s="4"/>
      <c r="AH1132" s="4"/>
      <c r="AI1132" s="4"/>
      <c r="AJ1132" s="4"/>
      <c r="AK1132" s="4"/>
      <c r="AL1132" s="4"/>
      <c r="AM1132" s="4"/>
    </row>
    <row r="1133" spans="1:39" s="3" customFormat="1" ht="15">
      <c r="A1133" s="62"/>
      <c r="B1133" s="62"/>
      <c r="C1133" s="62"/>
      <c r="D1133" s="62"/>
      <c r="E1133" s="10"/>
      <c r="F1133" s="10"/>
      <c r="G1133" s="7"/>
      <c r="I1133" s="62"/>
      <c r="J1133" s="47"/>
      <c r="K1133" s="109"/>
      <c r="M1133" s="62"/>
      <c r="N1133" s="113"/>
      <c r="P1133" s="62"/>
      <c r="Q1133" s="47"/>
      <c r="S1133" s="62"/>
      <c r="T1133" s="47"/>
      <c r="V1133" s="182"/>
      <c r="W1133" s="183"/>
      <c r="X1133" s="177"/>
      <c r="Y1133" s="177"/>
      <c r="Z1133" s="83"/>
      <c r="AA1133" s="64"/>
      <c r="AB1133" s="4"/>
      <c r="AC1133" s="4"/>
      <c r="AD1133" s="4"/>
      <c r="AE1133" s="4"/>
      <c r="AF1133" s="4"/>
      <c r="AG1133" s="4"/>
      <c r="AH1133" s="4"/>
      <c r="AI1133" s="4"/>
      <c r="AJ1133" s="4"/>
      <c r="AK1133" s="4"/>
      <c r="AL1133" s="4"/>
      <c r="AM1133" s="4"/>
    </row>
    <row r="1134" spans="1:39" s="3" customFormat="1" ht="15">
      <c r="A1134" s="62"/>
      <c r="B1134" s="62"/>
      <c r="C1134" s="62"/>
      <c r="D1134" s="62"/>
      <c r="E1134" s="10"/>
      <c r="F1134" s="10"/>
      <c r="G1134" s="7"/>
      <c r="I1134" s="62"/>
      <c r="J1134" s="47"/>
      <c r="K1134" s="109"/>
      <c r="M1134" s="62"/>
      <c r="N1134" s="113"/>
      <c r="P1134" s="62"/>
      <c r="Q1134" s="47"/>
      <c r="S1134" s="62"/>
      <c r="T1134" s="47"/>
      <c r="V1134" s="182"/>
      <c r="W1134" s="183"/>
      <c r="X1134" s="177"/>
      <c r="Y1134" s="177"/>
      <c r="Z1134" s="83"/>
      <c r="AA1134" s="64"/>
      <c r="AB1134" s="4"/>
      <c r="AC1134" s="4"/>
      <c r="AD1134" s="4"/>
      <c r="AE1134" s="4"/>
      <c r="AF1134" s="4"/>
      <c r="AG1134" s="4"/>
      <c r="AH1134" s="4"/>
      <c r="AI1134" s="4"/>
      <c r="AJ1134" s="4"/>
      <c r="AK1134" s="4"/>
      <c r="AL1134" s="4"/>
      <c r="AM1134" s="4"/>
    </row>
    <row r="1135" spans="1:39" s="3" customFormat="1" ht="15">
      <c r="A1135" s="62"/>
      <c r="B1135" s="62"/>
      <c r="C1135" s="62"/>
      <c r="D1135" s="62"/>
      <c r="E1135" s="10"/>
      <c r="F1135" s="10"/>
      <c r="G1135" s="7"/>
      <c r="I1135" s="62"/>
      <c r="J1135" s="47"/>
      <c r="K1135" s="109"/>
      <c r="M1135" s="62"/>
      <c r="N1135" s="113"/>
      <c r="P1135" s="62"/>
      <c r="Q1135" s="47"/>
      <c r="S1135" s="62"/>
      <c r="T1135" s="47"/>
      <c r="V1135" s="182"/>
      <c r="W1135" s="183"/>
      <c r="X1135" s="177"/>
      <c r="Y1135" s="177"/>
      <c r="Z1135" s="83"/>
      <c r="AA1135" s="64"/>
      <c r="AB1135" s="4"/>
      <c r="AC1135" s="4"/>
      <c r="AD1135" s="4"/>
      <c r="AE1135" s="4"/>
      <c r="AF1135" s="4"/>
      <c r="AG1135" s="4"/>
      <c r="AH1135" s="4"/>
      <c r="AI1135" s="4"/>
      <c r="AJ1135" s="4"/>
      <c r="AK1135" s="4"/>
      <c r="AL1135" s="4"/>
      <c r="AM1135" s="4"/>
    </row>
    <row r="1136" spans="1:39" s="3" customFormat="1" ht="15">
      <c r="A1136" s="62"/>
      <c r="B1136" s="62"/>
      <c r="C1136" s="62"/>
      <c r="D1136" s="62"/>
      <c r="E1136" s="10"/>
      <c r="F1136" s="10"/>
      <c r="G1136" s="7"/>
      <c r="I1136" s="62"/>
      <c r="J1136" s="47"/>
      <c r="K1136" s="109"/>
      <c r="M1136" s="62"/>
      <c r="N1136" s="113"/>
      <c r="P1136" s="62"/>
      <c r="Q1136" s="47"/>
      <c r="S1136" s="62"/>
      <c r="T1136" s="47"/>
      <c r="V1136" s="182"/>
      <c r="W1136" s="183"/>
      <c r="X1136" s="177"/>
      <c r="Y1136" s="177"/>
      <c r="Z1136" s="83"/>
      <c r="AA1136" s="64"/>
      <c r="AB1136" s="4"/>
      <c r="AC1136" s="4"/>
      <c r="AD1136" s="4"/>
      <c r="AE1136" s="4"/>
      <c r="AF1136" s="4"/>
      <c r="AG1136" s="4"/>
      <c r="AH1136" s="4"/>
      <c r="AI1136" s="4"/>
      <c r="AJ1136" s="4"/>
      <c r="AK1136" s="4"/>
      <c r="AL1136" s="4"/>
      <c r="AM1136" s="4"/>
    </row>
    <row r="1137" spans="1:39" s="3" customFormat="1" ht="15">
      <c r="A1137" s="62"/>
      <c r="B1137" s="62"/>
      <c r="C1137" s="62"/>
      <c r="D1137" s="62"/>
      <c r="E1137" s="10"/>
      <c r="F1137" s="10"/>
      <c r="G1137" s="7"/>
      <c r="I1137" s="62"/>
      <c r="J1137" s="47"/>
      <c r="K1137" s="109"/>
      <c r="M1137" s="62"/>
      <c r="N1137" s="113"/>
      <c r="P1137" s="62"/>
      <c r="Q1137" s="47"/>
      <c r="S1137" s="62"/>
      <c r="T1137" s="47"/>
      <c r="V1137" s="182"/>
      <c r="W1137" s="183"/>
      <c r="X1137" s="177"/>
      <c r="Y1137" s="177"/>
      <c r="Z1137" s="83"/>
      <c r="AA1137" s="64"/>
      <c r="AB1137" s="4"/>
      <c r="AC1137" s="4"/>
      <c r="AD1137" s="4"/>
      <c r="AE1137" s="4"/>
      <c r="AF1137" s="4"/>
      <c r="AG1137" s="4"/>
      <c r="AH1137" s="4"/>
      <c r="AI1137" s="4"/>
      <c r="AJ1137" s="4"/>
      <c r="AK1137" s="4"/>
      <c r="AL1137" s="4"/>
      <c r="AM1137" s="4"/>
    </row>
    <row r="1138" spans="1:39" s="3" customFormat="1" ht="15">
      <c r="A1138" s="62"/>
      <c r="B1138" s="62"/>
      <c r="C1138" s="62"/>
      <c r="D1138" s="62"/>
      <c r="E1138" s="10"/>
      <c r="F1138" s="10"/>
      <c r="G1138" s="7"/>
      <c r="I1138" s="62"/>
      <c r="J1138" s="47"/>
      <c r="K1138" s="109"/>
      <c r="M1138" s="62"/>
      <c r="N1138" s="113"/>
      <c r="P1138" s="62"/>
      <c r="Q1138" s="47"/>
      <c r="S1138" s="62"/>
      <c r="T1138" s="47"/>
      <c r="V1138" s="182"/>
      <c r="W1138" s="183"/>
      <c r="X1138" s="177"/>
      <c r="Y1138" s="177"/>
      <c r="Z1138" s="83"/>
      <c r="AA1138" s="64"/>
      <c r="AB1138" s="4"/>
      <c r="AC1138" s="4"/>
      <c r="AD1138" s="4"/>
      <c r="AE1138" s="4"/>
      <c r="AF1138" s="4"/>
      <c r="AG1138" s="4"/>
      <c r="AH1138" s="4"/>
      <c r="AI1138" s="4"/>
      <c r="AJ1138" s="4"/>
      <c r="AK1138" s="4"/>
      <c r="AL1138" s="4"/>
      <c r="AM1138" s="4"/>
    </row>
    <row r="1139" spans="1:39" s="3" customFormat="1" ht="15">
      <c r="A1139" s="62"/>
      <c r="B1139" s="62"/>
      <c r="C1139" s="62"/>
      <c r="D1139" s="62"/>
      <c r="E1139" s="10"/>
      <c r="F1139" s="10"/>
      <c r="G1139" s="7"/>
      <c r="I1139" s="62"/>
      <c r="J1139" s="47"/>
      <c r="K1139" s="109"/>
      <c r="M1139" s="62"/>
      <c r="N1139" s="113"/>
      <c r="P1139" s="62"/>
      <c r="Q1139" s="47"/>
      <c r="S1139" s="62"/>
      <c r="T1139" s="47"/>
      <c r="V1139" s="182"/>
      <c r="W1139" s="183"/>
      <c r="X1139" s="177"/>
      <c r="Y1139" s="177"/>
      <c r="Z1139" s="83"/>
      <c r="AA1139" s="64"/>
      <c r="AB1139" s="4"/>
      <c r="AC1139" s="4"/>
      <c r="AD1139" s="4"/>
      <c r="AE1139" s="4"/>
      <c r="AF1139" s="4"/>
      <c r="AG1139" s="4"/>
      <c r="AH1139" s="4"/>
      <c r="AI1139" s="4"/>
      <c r="AJ1139" s="4"/>
      <c r="AK1139" s="4"/>
      <c r="AL1139" s="4"/>
      <c r="AM1139" s="4"/>
    </row>
    <row r="1140" spans="1:39" s="3" customFormat="1" ht="15">
      <c r="A1140" s="62"/>
      <c r="B1140" s="62"/>
      <c r="C1140" s="62"/>
      <c r="D1140" s="62"/>
      <c r="E1140" s="10"/>
      <c r="F1140" s="10"/>
      <c r="G1140" s="7"/>
      <c r="I1140" s="62"/>
      <c r="J1140" s="47"/>
      <c r="K1140" s="109"/>
      <c r="M1140" s="62"/>
      <c r="N1140" s="113"/>
      <c r="P1140" s="62"/>
      <c r="Q1140" s="47"/>
      <c r="S1140" s="62"/>
      <c r="T1140" s="47"/>
      <c r="V1140" s="182"/>
      <c r="W1140" s="183"/>
      <c r="X1140" s="177"/>
      <c r="Y1140" s="177"/>
      <c r="Z1140" s="83"/>
      <c r="AA1140" s="64"/>
      <c r="AB1140" s="4"/>
      <c r="AC1140" s="4"/>
      <c r="AD1140" s="4"/>
      <c r="AE1140" s="4"/>
      <c r="AF1140" s="4"/>
      <c r="AG1140" s="4"/>
      <c r="AH1140" s="4"/>
      <c r="AI1140" s="4"/>
      <c r="AJ1140" s="4"/>
      <c r="AK1140" s="4"/>
      <c r="AL1140" s="4"/>
      <c r="AM1140" s="4"/>
    </row>
    <row r="1141" spans="1:39" s="3" customFormat="1" ht="15">
      <c r="A1141" s="62"/>
      <c r="B1141" s="62"/>
      <c r="C1141" s="62"/>
      <c r="D1141" s="62"/>
      <c r="E1141" s="10"/>
      <c r="F1141" s="10"/>
      <c r="G1141" s="7"/>
      <c r="I1141" s="62"/>
      <c r="J1141" s="47"/>
      <c r="K1141" s="109"/>
      <c r="M1141" s="62"/>
      <c r="N1141" s="113"/>
      <c r="P1141" s="62"/>
      <c r="Q1141" s="47"/>
      <c r="S1141" s="62"/>
      <c r="T1141" s="47"/>
      <c r="V1141" s="182"/>
      <c r="W1141" s="183"/>
      <c r="X1141" s="177"/>
      <c r="Y1141" s="177"/>
      <c r="Z1141" s="83"/>
      <c r="AA1141" s="64"/>
      <c r="AB1141" s="4"/>
      <c r="AC1141" s="4"/>
      <c r="AD1141" s="4"/>
      <c r="AE1141" s="4"/>
      <c r="AF1141" s="4"/>
      <c r="AG1141" s="4"/>
      <c r="AH1141" s="4"/>
      <c r="AI1141" s="4"/>
      <c r="AJ1141" s="4"/>
      <c r="AK1141" s="4"/>
      <c r="AL1141" s="4"/>
      <c r="AM1141" s="4"/>
    </row>
    <row r="1142" spans="1:39" s="3" customFormat="1" ht="15">
      <c r="A1142" s="62"/>
      <c r="B1142" s="62"/>
      <c r="C1142" s="62"/>
      <c r="D1142" s="62"/>
      <c r="E1142" s="10"/>
      <c r="F1142" s="10"/>
      <c r="G1142" s="7"/>
      <c r="I1142" s="62"/>
      <c r="J1142" s="47"/>
      <c r="K1142" s="109"/>
      <c r="M1142" s="62"/>
      <c r="N1142" s="113"/>
      <c r="P1142" s="62"/>
      <c r="Q1142" s="47"/>
      <c r="S1142" s="62"/>
      <c r="T1142" s="47"/>
      <c r="V1142" s="182"/>
      <c r="W1142" s="183"/>
      <c r="X1142" s="177"/>
      <c r="Y1142" s="177"/>
      <c r="Z1142" s="83"/>
      <c r="AA1142" s="64"/>
      <c r="AB1142" s="4"/>
      <c r="AC1142" s="4"/>
      <c r="AD1142" s="4"/>
      <c r="AE1142" s="4"/>
      <c r="AF1142" s="4"/>
      <c r="AG1142" s="4"/>
      <c r="AH1142" s="4"/>
      <c r="AI1142" s="4"/>
      <c r="AJ1142" s="4"/>
      <c r="AK1142" s="4"/>
      <c r="AL1142" s="4"/>
      <c r="AM1142" s="4"/>
    </row>
    <row r="1143" spans="1:39" s="3" customFormat="1" ht="15">
      <c r="A1143" s="62"/>
      <c r="B1143" s="62"/>
      <c r="C1143" s="62"/>
      <c r="D1143" s="62"/>
      <c r="E1143" s="10"/>
      <c r="F1143" s="10"/>
      <c r="G1143" s="7"/>
      <c r="I1143" s="62"/>
      <c r="J1143" s="47"/>
      <c r="K1143" s="109"/>
      <c r="M1143" s="62"/>
      <c r="N1143" s="113"/>
      <c r="P1143" s="62"/>
      <c r="Q1143" s="47"/>
      <c r="S1143" s="62"/>
      <c r="T1143" s="47"/>
      <c r="V1143" s="182"/>
      <c r="W1143" s="183"/>
      <c r="X1143" s="177"/>
      <c r="Y1143" s="177"/>
      <c r="Z1143" s="83"/>
      <c r="AA1143" s="64"/>
      <c r="AB1143" s="4"/>
      <c r="AC1143" s="4"/>
      <c r="AD1143" s="4"/>
      <c r="AE1143" s="4"/>
      <c r="AF1143" s="4"/>
      <c r="AG1143" s="4"/>
      <c r="AH1143" s="4"/>
      <c r="AI1143" s="4"/>
      <c r="AJ1143" s="4"/>
      <c r="AK1143" s="4"/>
      <c r="AL1143" s="4"/>
      <c r="AM1143" s="4"/>
    </row>
    <row r="1144" spans="1:39" s="3" customFormat="1" ht="15">
      <c r="A1144" s="62"/>
      <c r="B1144" s="62"/>
      <c r="C1144" s="62"/>
      <c r="D1144" s="62"/>
      <c r="E1144" s="10"/>
      <c r="F1144" s="10"/>
      <c r="G1144" s="7"/>
      <c r="I1144" s="62"/>
      <c r="J1144" s="47"/>
      <c r="K1144" s="109"/>
      <c r="M1144" s="62"/>
      <c r="N1144" s="113"/>
      <c r="P1144" s="62"/>
      <c r="Q1144" s="47"/>
      <c r="S1144" s="62"/>
      <c r="T1144" s="47"/>
      <c r="V1144" s="182"/>
      <c r="W1144" s="183"/>
      <c r="X1144" s="177"/>
      <c r="Y1144" s="177"/>
      <c r="Z1144" s="83"/>
      <c r="AA1144" s="64"/>
      <c r="AB1144" s="4"/>
      <c r="AC1144" s="4"/>
      <c r="AD1144" s="4"/>
      <c r="AE1144" s="4"/>
      <c r="AF1144" s="4"/>
      <c r="AG1144" s="4"/>
      <c r="AH1144" s="4"/>
      <c r="AI1144" s="4"/>
      <c r="AJ1144" s="4"/>
      <c r="AK1144" s="4"/>
      <c r="AL1144" s="4"/>
      <c r="AM1144" s="4"/>
    </row>
    <row r="1145" spans="1:39" s="3" customFormat="1" ht="15">
      <c r="A1145" s="62"/>
      <c r="B1145" s="62"/>
      <c r="C1145" s="62"/>
      <c r="D1145" s="62"/>
      <c r="E1145" s="10"/>
      <c r="F1145" s="10"/>
      <c r="G1145" s="7"/>
      <c r="I1145" s="62"/>
      <c r="J1145" s="47"/>
      <c r="K1145" s="109"/>
      <c r="M1145" s="62"/>
      <c r="N1145" s="113"/>
      <c r="P1145" s="62"/>
      <c r="Q1145" s="47"/>
      <c r="S1145" s="62"/>
      <c r="T1145" s="47"/>
      <c r="V1145" s="182"/>
      <c r="W1145" s="183"/>
      <c r="X1145" s="177"/>
      <c r="Y1145" s="177"/>
      <c r="Z1145" s="83"/>
      <c r="AA1145" s="64"/>
      <c r="AB1145" s="4"/>
      <c r="AC1145" s="4"/>
      <c r="AD1145" s="4"/>
      <c r="AE1145" s="4"/>
      <c r="AF1145" s="4"/>
      <c r="AG1145" s="4"/>
      <c r="AH1145" s="4"/>
      <c r="AI1145" s="4"/>
      <c r="AJ1145" s="4"/>
      <c r="AK1145" s="4"/>
      <c r="AL1145" s="4"/>
      <c r="AM1145" s="4"/>
    </row>
    <row r="1146" spans="1:39" s="3" customFormat="1" ht="15">
      <c r="A1146" s="62"/>
      <c r="B1146" s="62"/>
      <c r="C1146" s="62"/>
      <c r="D1146" s="62"/>
      <c r="E1146" s="10"/>
      <c r="F1146" s="10"/>
      <c r="G1146" s="7"/>
      <c r="I1146" s="62"/>
      <c r="J1146" s="47"/>
      <c r="K1146" s="109"/>
      <c r="M1146" s="62"/>
      <c r="N1146" s="113"/>
      <c r="P1146" s="62"/>
      <c r="Q1146" s="47"/>
      <c r="S1146" s="62"/>
      <c r="T1146" s="47"/>
      <c r="V1146" s="182"/>
      <c r="W1146" s="183"/>
      <c r="X1146" s="177"/>
      <c r="Y1146" s="177"/>
      <c r="Z1146" s="83"/>
      <c r="AA1146" s="64"/>
      <c r="AB1146" s="4"/>
      <c r="AC1146" s="4"/>
      <c r="AD1146" s="4"/>
      <c r="AE1146" s="4"/>
      <c r="AF1146" s="4"/>
      <c r="AG1146" s="4"/>
      <c r="AH1146" s="4"/>
      <c r="AI1146" s="4"/>
      <c r="AJ1146" s="4"/>
      <c r="AK1146" s="4"/>
      <c r="AL1146" s="4"/>
      <c r="AM1146" s="4"/>
    </row>
    <row r="1147" spans="1:39" s="3" customFormat="1" ht="15">
      <c r="A1147" s="62"/>
      <c r="B1147" s="62"/>
      <c r="C1147" s="62"/>
      <c r="D1147" s="62"/>
      <c r="E1147" s="10"/>
      <c r="F1147" s="10"/>
      <c r="G1147" s="7"/>
      <c r="I1147" s="62"/>
      <c r="J1147" s="47"/>
      <c r="K1147" s="109"/>
      <c r="M1147" s="62"/>
      <c r="N1147" s="113"/>
      <c r="P1147" s="62"/>
      <c r="Q1147" s="47"/>
      <c r="S1147" s="62"/>
      <c r="T1147" s="47"/>
      <c r="V1147" s="182"/>
      <c r="W1147" s="183"/>
      <c r="X1147" s="177"/>
      <c r="Y1147" s="177"/>
      <c r="Z1147" s="83"/>
      <c r="AA1147" s="64"/>
      <c r="AB1147" s="4"/>
      <c r="AC1147" s="4"/>
      <c r="AD1147" s="4"/>
      <c r="AE1147" s="4"/>
      <c r="AF1147" s="4"/>
      <c r="AG1147" s="4"/>
      <c r="AH1147" s="4"/>
      <c r="AI1147" s="4"/>
      <c r="AJ1147" s="4"/>
      <c r="AK1147" s="4"/>
      <c r="AL1147" s="4"/>
      <c r="AM1147" s="4"/>
    </row>
    <row r="1148" spans="1:39" s="3" customFormat="1" ht="15">
      <c r="A1148" s="62"/>
      <c r="B1148" s="62"/>
      <c r="C1148" s="62"/>
      <c r="D1148" s="62"/>
      <c r="E1148" s="10"/>
      <c r="F1148" s="10"/>
      <c r="G1148" s="7"/>
      <c r="I1148" s="62"/>
      <c r="J1148" s="47"/>
      <c r="K1148" s="109"/>
      <c r="M1148" s="62"/>
      <c r="N1148" s="113"/>
      <c r="P1148" s="62"/>
      <c r="Q1148" s="47"/>
      <c r="S1148" s="62"/>
      <c r="T1148" s="47"/>
      <c r="V1148" s="182"/>
      <c r="W1148" s="183"/>
      <c r="X1148" s="177"/>
      <c r="Y1148" s="177"/>
      <c r="Z1148" s="83"/>
      <c r="AA1148" s="64"/>
      <c r="AB1148" s="4"/>
      <c r="AC1148" s="4"/>
      <c r="AD1148" s="4"/>
      <c r="AE1148" s="4"/>
      <c r="AF1148" s="4"/>
      <c r="AG1148" s="4"/>
      <c r="AH1148" s="4"/>
      <c r="AI1148" s="4"/>
      <c r="AJ1148" s="4"/>
      <c r="AK1148" s="4"/>
      <c r="AL1148" s="4"/>
      <c r="AM1148" s="4"/>
    </row>
    <row r="1149" spans="1:39" s="3" customFormat="1" ht="15">
      <c r="A1149" s="62"/>
      <c r="B1149" s="62"/>
      <c r="C1149" s="62"/>
      <c r="D1149" s="62"/>
      <c r="E1149" s="10"/>
      <c r="F1149" s="10"/>
      <c r="G1149" s="7"/>
      <c r="I1149" s="62"/>
      <c r="J1149" s="47"/>
      <c r="K1149" s="109"/>
      <c r="M1149" s="62"/>
      <c r="N1149" s="113"/>
      <c r="P1149" s="62"/>
      <c r="Q1149" s="47"/>
      <c r="S1149" s="62"/>
      <c r="T1149" s="47"/>
      <c r="V1149" s="182"/>
      <c r="W1149" s="183"/>
      <c r="X1149" s="177"/>
      <c r="Y1149" s="177"/>
      <c r="Z1149" s="83"/>
      <c r="AA1149" s="64"/>
      <c r="AB1149" s="4"/>
      <c r="AC1149" s="4"/>
      <c r="AD1149" s="4"/>
      <c r="AE1149" s="4"/>
      <c r="AF1149" s="4"/>
      <c r="AG1149" s="4"/>
      <c r="AH1149" s="4"/>
      <c r="AI1149" s="4"/>
      <c r="AJ1149" s="4"/>
      <c r="AK1149" s="4"/>
      <c r="AL1149" s="4"/>
      <c r="AM1149" s="4"/>
    </row>
    <row r="1150" spans="1:39" s="3" customFormat="1" ht="15">
      <c r="A1150" s="62"/>
      <c r="B1150" s="62"/>
      <c r="C1150" s="62"/>
      <c r="D1150" s="62"/>
      <c r="E1150" s="10"/>
      <c r="F1150" s="10"/>
      <c r="G1150" s="7"/>
      <c r="I1150" s="62"/>
      <c r="J1150" s="47"/>
      <c r="K1150" s="109"/>
      <c r="M1150" s="62"/>
      <c r="N1150" s="113"/>
      <c r="P1150" s="62"/>
      <c r="Q1150" s="47"/>
      <c r="S1150" s="62"/>
      <c r="T1150" s="47"/>
      <c r="V1150" s="182"/>
      <c r="W1150" s="183"/>
      <c r="X1150" s="177"/>
      <c r="Y1150" s="177"/>
      <c r="Z1150" s="83"/>
      <c r="AA1150" s="64"/>
      <c r="AB1150" s="4"/>
      <c r="AC1150" s="4"/>
      <c r="AD1150" s="4"/>
      <c r="AE1150" s="4"/>
      <c r="AF1150" s="4"/>
      <c r="AG1150" s="4"/>
      <c r="AH1150" s="4"/>
      <c r="AI1150" s="4"/>
      <c r="AJ1150" s="4"/>
      <c r="AK1150" s="4"/>
      <c r="AL1150" s="4"/>
      <c r="AM1150" s="4"/>
    </row>
    <row r="1151" spans="1:39" s="3" customFormat="1" ht="15">
      <c r="A1151" s="62"/>
      <c r="B1151" s="62"/>
      <c r="C1151" s="62"/>
      <c r="D1151" s="62"/>
      <c r="E1151" s="10"/>
      <c r="F1151" s="10"/>
      <c r="G1151" s="7"/>
      <c r="I1151" s="62"/>
      <c r="J1151" s="47"/>
      <c r="K1151" s="109"/>
      <c r="M1151" s="62"/>
      <c r="N1151" s="113"/>
      <c r="P1151" s="62"/>
      <c r="Q1151" s="47"/>
      <c r="S1151" s="62"/>
      <c r="T1151" s="47"/>
      <c r="V1151" s="182"/>
      <c r="W1151" s="183"/>
      <c r="X1151" s="177"/>
      <c r="Y1151" s="177"/>
      <c r="Z1151" s="83"/>
      <c r="AA1151" s="64"/>
      <c r="AB1151" s="4"/>
      <c r="AC1151" s="4"/>
      <c r="AD1151" s="4"/>
      <c r="AE1151" s="4"/>
      <c r="AF1151" s="4"/>
      <c r="AG1151" s="4"/>
      <c r="AH1151" s="4"/>
      <c r="AI1151" s="4"/>
      <c r="AJ1151" s="4"/>
      <c r="AK1151" s="4"/>
      <c r="AL1151" s="4"/>
      <c r="AM1151" s="4"/>
    </row>
    <row r="1152" spans="1:39" s="3" customFormat="1" ht="15">
      <c r="A1152" s="62"/>
      <c r="B1152" s="62"/>
      <c r="C1152" s="62"/>
      <c r="D1152" s="62"/>
      <c r="E1152" s="10"/>
      <c r="F1152" s="10"/>
      <c r="G1152" s="7"/>
      <c r="I1152" s="62"/>
      <c r="J1152" s="47"/>
      <c r="K1152" s="109"/>
      <c r="M1152" s="62"/>
      <c r="N1152" s="113"/>
      <c r="P1152" s="62"/>
      <c r="Q1152" s="47"/>
      <c r="S1152" s="62"/>
      <c r="T1152" s="47"/>
      <c r="V1152" s="182"/>
      <c r="W1152" s="183"/>
      <c r="X1152" s="177"/>
      <c r="Y1152" s="177"/>
      <c r="Z1152" s="83"/>
      <c r="AA1152" s="64"/>
      <c r="AB1152" s="4"/>
      <c r="AC1152" s="4"/>
      <c r="AD1152" s="4"/>
      <c r="AE1152" s="4"/>
      <c r="AF1152" s="4"/>
      <c r="AG1152" s="4"/>
      <c r="AH1152" s="4"/>
      <c r="AI1152" s="4"/>
      <c r="AJ1152" s="4"/>
      <c r="AK1152" s="4"/>
      <c r="AL1152" s="4"/>
      <c r="AM1152" s="4"/>
    </row>
    <row r="1153" spans="1:39" s="3" customFormat="1" ht="15">
      <c r="A1153" s="62"/>
      <c r="B1153" s="62"/>
      <c r="C1153" s="62"/>
      <c r="D1153" s="62"/>
      <c r="E1153" s="10"/>
      <c r="F1153" s="10"/>
      <c r="G1153" s="7"/>
      <c r="I1153" s="62"/>
      <c r="J1153" s="47"/>
      <c r="K1153" s="109"/>
      <c r="M1153" s="62"/>
      <c r="N1153" s="113"/>
      <c r="P1153" s="62"/>
      <c r="Q1153" s="47"/>
      <c r="S1153" s="62"/>
      <c r="T1153" s="47"/>
      <c r="V1153" s="182"/>
      <c r="W1153" s="183"/>
      <c r="X1153" s="177"/>
      <c r="Y1153" s="177"/>
      <c r="Z1153" s="83"/>
      <c r="AA1153" s="64"/>
      <c r="AB1153" s="4"/>
      <c r="AC1153" s="4"/>
      <c r="AD1153" s="4"/>
      <c r="AE1153" s="4"/>
      <c r="AF1153" s="4"/>
      <c r="AG1153" s="4"/>
      <c r="AH1153" s="4"/>
      <c r="AI1153" s="4"/>
      <c r="AJ1153" s="4"/>
      <c r="AK1153" s="4"/>
      <c r="AL1153" s="4"/>
      <c r="AM1153" s="4"/>
    </row>
    <row r="1154" spans="1:39" s="3" customFormat="1" ht="15">
      <c r="A1154" s="62"/>
      <c r="B1154" s="62"/>
      <c r="C1154" s="62"/>
      <c r="D1154" s="62"/>
      <c r="E1154" s="10"/>
      <c r="F1154" s="10"/>
      <c r="G1154" s="7"/>
      <c r="I1154" s="62"/>
      <c r="J1154" s="47"/>
      <c r="K1154" s="109"/>
      <c r="M1154" s="62"/>
      <c r="N1154" s="113"/>
      <c r="P1154" s="62"/>
      <c r="Q1154" s="47"/>
      <c r="S1154" s="62"/>
      <c r="T1154" s="47"/>
      <c r="V1154" s="182"/>
      <c r="W1154" s="183"/>
      <c r="X1154" s="177"/>
      <c r="Y1154" s="177"/>
      <c r="Z1154" s="83"/>
      <c r="AA1154" s="64"/>
      <c r="AB1154" s="4"/>
      <c r="AC1154" s="4"/>
      <c r="AD1154" s="4"/>
      <c r="AE1154" s="4"/>
      <c r="AF1154" s="4"/>
      <c r="AG1154" s="4"/>
      <c r="AH1154" s="4"/>
      <c r="AI1154" s="4"/>
      <c r="AJ1154" s="4"/>
      <c r="AK1154" s="4"/>
      <c r="AL1154" s="4"/>
      <c r="AM1154" s="4"/>
    </row>
    <row r="1155" spans="1:39" s="3" customFormat="1" ht="15">
      <c r="A1155" s="62"/>
      <c r="B1155" s="62"/>
      <c r="C1155" s="62"/>
      <c r="D1155" s="62"/>
      <c r="E1155" s="10"/>
      <c r="F1155" s="10"/>
      <c r="G1155" s="7"/>
      <c r="I1155" s="62"/>
      <c r="J1155" s="47"/>
      <c r="K1155" s="109"/>
      <c r="M1155" s="62"/>
      <c r="N1155" s="113"/>
      <c r="P1155" s="62"/>
      <c r="Q1155" s="47"/>
      <c r="S1155" s="62"/>
      <c r="T1155" s="47"/>
      <c r="V1155" s="182"/>
      <c r="W1155" s="183"/>
      <c r="X1155" s="177"/>
      <c r="Y1155" s="177"/>
      <c r="Z1155" s="83"/>
      <c r="AA1155" s="64"/>
      <c r="AB1155" s="4"/>
      <c r="AC1155" s="4"/>
      <c r="AD1155" s="4"/>
      <c r="AE1155" s="4"/>
      <c r="AF1155" s="4"/>
      <c r="AG1155" s="4"/>
      <c r="AH1155" s="4"/>
      <c r="AI1155" s="4"/>
      <c r="AJ1155" s="4"/>
      <c r="AK1155" s="4"/>
      <c r="AL1155" s="4"/>
      <c r="AM1155" s="4"/>
    </row>
    <row r="1156" spans="1:39" s="3" customFormat="1" ht="15">
      <c r="A1156" s="62"/>
      <c r="B1156" s="62"/>
      <c r="C1156" s="62"/>
      <c r="D1156" s="62"/>
      <c r="E1156" s="10"/>
      <c r="F1156" s="10"/>
      <c r="G1156" s="7"/>
      <c r="I1156" s="62"/>
      <c r="J1156" s="47"/>
      <c r="K1156" s="109"/>
      <c r="M1156" s="62"/>
      <c r="N1156" s="113"/>
      <c r="P1156" s="62"/>
      <c r="Q1156" s="47"/>
      <c r="S1156" s="62"/>
      <c r="T1156" s="47"/>
      <c r="V1156" s="182"/>
      <c r="W1156" s="183"/>
      <c r="X1156" s="177"/>
      <c r="Y1156" s="177"/>
      <c r="Z1156" s="83"/>
      <c r="AA1156" s="64"/>
      <c r="AB1156" s="4"/>
      <c r="AC1156" s="4"/>
      <c r="AD1156" s="4"/>
      <c r="AE1156" s="4"/>
      <c r="AF1156" s="4"/>
      <c r="AG1156" s="4"/>
      <c r="AH1156" s="4"/>
      <c r="AI1156" s="4"/>
      <c r="AJ1156" s="4"/>
      <c r="AK1156" s="4"/>
      <c r="AL1156" s="4"/>
      <c r="AM1156" s="4"/>
    </row>
    <row r="1157" spans="1:39" s="3" customFormat="1" ht="15">
      <c r="A1157" s="62"/>
      <c r="B1157" s="62"/>
      <c r="C1157" s="62"/>
      <c r="D1157" s="62"/>
      <c r="E1157" s="10"/>
      <c r="F1157" s="10"/>
      <c r="G1157" s="7"/>
      <c r="I1157" s="62"/>
      <c r="J1157" s="47"/>
      <c r="K1157" s="109"/>
      <c r="M1157" s="62"/>
      <c r="N1157" s="113"/>
      <c r="P1157" s="62"/>
      <c r="Q1157" s="47"/>
      <c r="S1157" s="62"/>
      <c r="T1157" s="47"/>
      <c r="V1157" s="182"/>
      <c r="W1157" s="183"/>
      <c r="X1157" s="177"/>
      <c r="Y1157" s="177"/>
      <c r="Z1157" s="83"/>
      <c r="AA1157" s="64"/>
      <c r="AB1157" s="4"/>
      <c r="AC1157" s="4"/>
      <c r="AD1157" s="4"/>
      <c r="AE1157" s="4"/>
      <c r="AF1157" s="4"/>
      <c r="AG1157" s="4"/>
      <c r="AH1157" s="4"/>
      <c r="AI1157" s="4"/>
      <c r="AJ1157" s="4"/>
      <c r="AK1157" s="4"/>
      <c r="AL1157" s="4"/>
      <c r="AM1157" s="4"/>
    </row>
    <row r="1158" spans="1:39" s="3" customFormat="1" ht="15">
      <c r="A1158" s="62"/>
      <c r="B1158" s="62"/>
      <c r="C1158" s="62"/>
      <c r="D1158" s="62"/>
      <c r="E1158" s="10"/>
      <c r="F1158" s="10"/>
      <c r="G1158" s="7"/>
      <c r="I1158" s="62"/>
      <c r="J1158" s="47"/>
      <c r="K1158" s="109"/>
      <c r="M1158" s="62"/>
      <c r="N1158" s="113"/>
      <c r="P1158" s="62"/>
      <c r="Q1158" s="47"/>
      <c r="S1158" s="62"/>
      <c r="T1158" s="47"/>
      <c r="V1158" s="182"/>
      <c r="W1158" s="183"/>
      <c r="X1158" s="177"/>
      <c r="Y1158" s="177"/>
      <c r="Z1158" s="83"/>
      <c r="AA1158" s="64"/>
      <c r="AB1158" s="4"/>
      <c r="AC1158" s="4"/>
      <c r="AD1158" s="4"/>
      <c r="AE1158" s="4"/>
      <c r="AF1158" s="4"/>
      <c r="AG1158" s="4"/>
      <c r="AH1158" s="4"/>
      <c r="AI1158" s="4"/>
      <c r="AJ1158" s="4"/>
      <c r="AK1158" s="4"/>
      <c r="AL1158" s="4"/>
      <c r="AM1158" s="4"/>
    </row>
    <row r="1159" spans="1:39" s="3" customFormat="1" ht="15">
      <c r="A1159" s="62"/>
      <c r="B1159" s="62"/>
      <c r="C1159" s="62"/>
      <c r="D1159" s="62"/>
      <c r="E1159" s="10"/>
      <c r="F1159" s="10"/>
      <c r="G1159" s="7"/>
      <c r="I1159" s="62"/>
      <c r="J1159" s="47"/>
      <c r="K1159" s="109"/>
      <c r="M1159" s="62"/>
      <c r="N1159" s="113"/>
      <c r="P1159" s="62"/>
      <c r="Q1159" s="47"/>
      <c r="S1159" s="62"/>
      <c r="T1159" s="47"/>
      <c r="V1159" s="182"/>
      <c r="W1159" s="183"/>
      <c r="X1159" s="177"/>
      <c r="Y1159" s="177"/>
      <c r="Z1159" s="83"/>
      <c r="AA1159" s="64"/>
      <c r="AB1159" s="4"/>
      <c r="AC1159" s="4"/>
      <c r="AD1159" s="4"/>
      <c r="AE1159" s="4"/>
      <c r="AF1159" s="4"/>
      <c r="AG1159" s="4"/>
      <c r="AH1159" s="4"/>
      <c r="AI1159" s="4"/>
      <c r="AJ1159" s="4"/>
      <c r="AK1159" s="4"/>
      <c r="AL1159" s="4"/>
      <c r="AM1159" s="4"/>
    </row>
    <row r="1160" spans="1:39" s="3" customFormat="1" ht="15">
      <c r="A1160" s="62"/>
      <c r="B1160" s="62"/>
      <c r="C1160" s="62"/>
      <c r="D1160" s="62"/>
      <c r="E1160" s="10"/>
      <c r="F1160" s="10"/>
      <c r="G1160" s="7"/>
      <c r="I1160" s="62"/>
      <c r="J1160" s="47"/>
      <c r="K1160" s="109"/>
      <c r="M1160" s="62"/>
      <c r="N1160" s="113"/>
      <c r="P1160" s="62"/>
      <c r="Q1160" s="47"/>
      <c r="S1160" s="62"/>
      <c r="T1160" s="47"/>
      <c r="V1160" s="182"/>
      <c r="W1160" s="183"/>
      <c r="X1160" s="177"/>
      <c r="Y1160" s="177"/>
      <c r="Z1160" s="83"/>
      <c r="AA1160" s="64"/>
      <c r="AB1160" s="4"/>
      <c r="AC1160" s="4"/>
      <c r="AD1160" s="4"/>
      <c r="AE1160" s="4"/>
      <c r="AF1160" s="4"/>
      <c r="AG1160" s="4"/>
      <c r="AH1160" s="4"/>
      <c r="AI1160" s="4"/>
      <c r="AJ1160" s="4"/>
      <c r="AK1160" s="4"/>
      <c r="AL1160" s="4"/>
      <c r="AM1160" s="4"/>
    </row>
    <row r="1161" spans="1:39" s="3" customFormat="1" ht="15">
      <c r="A1161" s="62"/>
      <c r="B1161" s="62"/>
      <c r="C1161" s="62"/>
      <c r="D1161" s="62"/>
      <c r="E1161" s="10"/>
      <c r="F1161" s="10"/>
      <c r="G1161" s="7"/>
      <c r="I1161" s="62"/>
      <c r="J1161" s="47"/>
      <c r="K1161" s="109"/>
      <c r="M1161" s="62"/>
      <c r="N1161" s="113"/>
      <c r="P1161" s="62"/>
      <c r="Q1161" s="47"/>
      <c r="S1161" s="62"/>
      <c r="T1161" s="47"/>
      <c r="V1161" s="182"/>
      <c r="W1161" s="183"/>
      <c r="X1161" s="177"/>
      <c r="Y1161" s="177"/>
      <c r="Z1161" s="83"/>
      <c r="AA1161" s="64"/>
      <c r="AB1161" s="4"/>
      <c r="AC1161" s="4"/>
      <c r="AD1161" s="4"/>
      <c r="AE1161" s="4"/>
      <c r="AF1161" s="4"/>
      <c r="AG1161" s="4"/>
      <c r="AH1161" s="4"/>
      <c r="AI1161" s="4"/>
      <c r="AJ1161" s="4"/>
      <c r="AK1161" s="4"/>
      <c r="AL1161" s="4"/>
      <c r="AM1161" s="4"/>
    </row>
    <row r="1162" spans="1:39" s="3" customFormat="1" ht="15">
      <c r="A1162" s="62"/>
      <c r="B1162" s="62"/>
      <c r="C1162" s="62"/>
      <c r="D1162" s="62"/>
      <c r="E1162" s="10"/>
      <c r="F1162" s="10"/>
      <c r="G1162" s="7"/>
      <c r="I1162" s="62"/>
      <c r="J1162" s="47"/>
      <c r="K1162" s="109"/>
      <c r="M1162" s="62"/>
      <c r="N1162" s="113"/>
      <c r="P1162" s="62"/>
      <c r="Q1162" s="47"/>
      <c r="S1162" s="62"/>
      <c r="T1162" s="47"/>
      <c r="V1162" s="182"/>
      <c r="W1162" s="183"/>
      <c r="X1162" s="177"/>
      <c r="Y1162" s="177"/>
      <c r="Z1162" s="83"/>
      <c r="AA1162" s="64"/>
      <c r="AB1162" s="4"/>
      <c r="AC1162" s="4"/>
      <c r="AD1162" s="4"/>
      <c r="AE1162" s="4"/>
      <c r="AF1162" s="4"/>
      <c r="AG1162" s="4"/>
      <c r="AH1162" s="4"/>
      <c r="AI1162" s="4"/>
      <c r="AJ1162" s="4"/>
      <c r="AK1162" s="4"/>
      <c r="AL1162" s="4"/>
      <c r="AM1162" s="4"/>
    </row>
    <row r="1163" spans="1:39" s="3" customFormat="1" ht="15">
      <c r="A1163" s="62"/>
      <c r="B1163" s="62"/>
      <c r="C1163" s="62"/>
      <c r="D1163" s="62"/>
      <c r="E1163" s="10"/>
      <c r="F1163" s="10"/>
      <c r="G1163" s="7"/>
      <c r="I1163" s="62"/>
      <c r="J1163" s="47"/>
      <c r="K1163" s="109"/>
      <c r="M1163" s="62"/>
      <c r="N1163" s="113"/>
      <c r="P1163" s="62"/>
      <c r="Q1163" s="47"/>
      <c r="S1163" s="62"/>
      <c r="T1163" s="47"/>
      <c r="V1163" s="182"/>
      <c r="W1163" s="183"/>
      <c r="X1163" s="177"/>
      <c r="Y1163" s="177"/>
      <c r="Z1163" s="83"/>
      <c r="AA1163" s="64"/>
      <c r="AB1163" s="4"/>
      <c r="AC1163" s="4"/>
      <c r="AD1163" s="4"/>
      <c r="AE1163" s="4"/>
      <c r="AF1163" s="4"/>
      <c r="AG1163" s="4"/>
      <c r="AH1163" s="4"/>
      <c r="AI1163" s="4"/>
      <c r="AJ1163" s="4"/>
      <c r="AK1163" s="4"/>
      <c r="AL1163" s="4"/>
      <c r="AM1163" s="4"/>
    </row>
    <row r="1164" spans="1:39" s="3" customFormat="1" ht="15">
      <c r="A1164" s="62"/>
      <c r="B1164" s="62"/>
      <c r="C1164" s="62"/>
      <c r="D1164" s="62"/>
      <c r="E1164" s="10"/>
      <c r="F1164" s="10"/>
      <c r="G1164" s="7"/>
      <c r="I1164" s="62"/>
      <c r="J1164" s="47"/>
      <c r="K1164" s="109"/>
      <c r="M1164" s="62"/>
      <c r="N1164" s="113"/>
      <c r="P1164" s="62"/>
      <c r="Q1164" s="47"/>
      <c r="S1164" s="62"/>
      <c r="T1164" s="47"/>
      <c r="V1164" s="182"/>
      <c r="W1164" s="183"/>
      <c r="X1164" s="177"/>
      <c r="Y1164" s="177"/>
      <c r="Z1164" s="83"/>
      <c r="AA1164" s="64"/>
      <c r="AB1164" s="4"/>
      <c r="AC1164" s="4"/>
      <c r="AD1164" s="4"/>
      <c r="AE1164" s="4"/>
      <c r="AF1164" s="4"/>
      <c r="AG1164" s="4"/>
      <c r="AH1164" s="4"/>
      <c r="AI1164" s="4"/>
      <c r="AJ1164" s="4"/>
      <c r="AK1164" s="4"/>
      <c r="AL1164" s="4"/>
      <c r="AM1164" s="4"/>
    </row>
    <row r="1165" spans="1:39" s="3" customFormat="1" ht="15">
      <c r="A1165" s="62"/>
      <c r="B1165" s="62"/>
      <c r="C1165" s="62"/>
      <c r="D1165" s="62"/>
      <c r="E1165" s="10"/>
      <c r="F1165" s="10"/>
      <c r="G1165" s="7"/>
      <c r="I1165" s="62"/>
      <c r="J1165" s="47"/>
      <c r="K1165" s="109"/>
      <c r="M1165" s="62"/>
      <c r="N1165" s="113"/>
      <c r="P1165" s="62"/>
      <c r="Q1165" s="47"/>
      <c r="S1165" s="62"/>
      <c r="T1165" s="47"/>
      <c r="V1165" s="182"/>
      <c r="W1165" s="183"/>
      <c r="X1165" s="177"/>
      <c r="Y1165" s="177"/>
      <c r="Z1165" s="83"/>
      <c r="AA1165" s="64"/>
      <c r="AB1165" s="4"/>
      <c r="AC1165" s="4"/>
      <c r="AD1165" s="4"/>
      <c r="AE1165" s="4"/>
      <c r="AF1165" s="4"/>
      <c r="AG1165" s="4"/>
      <c r="AH1165" s="4"/>
      <c r="AI1165" s="4"/>
      <c r="AJ1165" s="4"/>
      <c r="AK1165" s="4"/>
      <c r="AL1165" s="4"/>
      <c r="AM1165" s="4"/>
    </row>
    <row r="1166" spans="1:39" s="3" customFormat="1" ht="15">
      <c r="A1166" s="62"/>
      <c r="B1166" s="62"/>
      <c r="C1166" s="62"/>
      <c r="D1166" s="62"/>
      <c r="E1166" s="10"/>
      <c r="F1166" s="10"/>
      <c r="G1166" s="7"/>
      <c r="I1166" s="62"/>
      <c r="J1166" s="47"/>
      <c r="K1166" s="109"/>
      <c r="M1166" s="62"/>
      <c r="N1166" s="113"/>
      <c r="P1166" s="62"/>
      <c r="Q1166" s="47"/>
      <c r="S1166" s="62"/>
      <c r="T1166" s="47"/>
      <c r="V1166" s="182"/>
      <c r="W1166" s="183"/>
      <c r="X1166" s="177"/>
      <c r="Y1166" s="177"/>
      <c r="Z1166" s="83"/>
      <c r="AA1166" s="64"/>
      <c r="AB1166" s="4"/>
      <c r="AC1166" s="4"/>
      <c r="AD1166" s="4"/>
      <c r="AE1166" s="4"/>
      <c r="AF1166" s="4"/>
      <c r="AG1166" s="4"/>
      <c r="AH1166" s="4"/>
      <c r="AI1166" s="4"/>
      <c r="AJ1166" s="4"/>
      <c r="AK1166" s="4"/>
      <c r="AL1166" s="4"/>
      <c r="AM1166" s="4"/>
    </row>
    <row r="1167" spans="1:39" s="3" customFormat="1" ht="15">
      <c r="A1167" s="62"/>
      <c r="B1167" s="62"/>
      <c r="C1167" s="62"/>
      <c r="D1167" s="62"/>
      <c r="E1167" s="10"/>
      <c r="F1167" s="10"/>
      <c r="G1167" s="7"/>
      <c r="I1167" s="62"/>
      <c r="J1167" s="47"/>
      <c r="K1167" s="109"/>
      <c r="M1167" s="62"/>
      <c r="N1167" s="113"/>
      <c r="P1167" s="62"/>
      <c r="Q1167" s="47"/>
      <c r="S1167" s="62"/>
      <c r="T1167" s="47"/>
      <c r="V1167" s="182"/>
      <c r="W1167" s="183"/>
      <c r="X1167" s="177"/>
      <c r="Y1167" s="177"/>
      <c r="Z1167" s="83"/>
      <c r="AA1167" s="64"/>
      <c r="AB1167" s="4"/>
      <c r="AC1167" s="4"/>
      <c r="AD1167" s="4"/>
      <c r="AE1167" s="4"/>
      <c r="AF1167" s="4"/>
      <c r="AG1167" s="4"/>
      <c r="AH1167" s="4"/>
      <c r="AI1167" s="4"/>
      <c r="AJ1167" s="4"/>
      <c r="AK1167" s="4"/>
      <c r="AL1167" s="4"/>
      <c r="AM1167" s="4"/>
    </row>
    <row r="1168" spans="1:39" s="3" customFormat="1" ht="15">
      <c r="A1168" s="62"/>
      <c r="B1168" s="62"/>
      <c r="C1168" s="62"/>
      <c r="D1168" s="62"/>
      <c r="E1168" s="10"/>
      <c r="F1168" s="10"/>
      <c r="G1168" s="7"/>
      <c r="I1168" s="62"/>
      <c r="J1168" s="47"/>
      <c r="K1168" s="109"/>
      <c r="M1168" s="62"/>
      <c r="N1168" s="113"/>
      <c r="P1168" s="62"/>
      <c r="Q1168" s="47"/>
      <c r="S1168" s="62"/>
      <c r="T1168" s="47"/>
      <c r="V1168" s="182"/>
      <c r="W1168" s="183"/>
      <c r="X1168" s="177"/>
      <c r="Y1168" s="177"/>
      <c r="Z1168" s="83"/>
      <c r="AA1168" s="64"/>
      <c r="AB1168" s="4"/>
      <c r="AC1168" s="4"/>
      <c r="AD1168" s="4"/>
      <c r="AE1168" s="4"/>
      <c r="AF1168" s="4"/>
      <c r="AG1168" s="4"/>
      <c r="AH1168" s="4"/>
      <c r="AI1168" s="4"/>
      <c r="AJ1168" s="4"/>
      <c r="AK1168" s="4"/>
      <c r="AL1168" s="4"/>
      <c r="AM1168" s="4"/>
    </row>
    <row r="1169" spans="1:39" s="3" customFormat="1" ht="15">
      <c r="A1169" s="62"/>
      <c r="B1169" s="62"/>
      <c r="C1169" s="62"/>
      <c r="D1169" s="62"/>
      <c r="E1169" s="10"/>
      <c r="F1169" s="10"/>
      <c r="G1169" s="7"/>
      <c r="I1169" s="62"/>
      <c r="J1169" s="47"/>
      <c r="K1169" s="109"/>
      <c r="M1169" s="62"/>
      <c r="N1169" s="113"/>
      <c r="P1169" s="62"/>
      <c r="Q1169" s="47"/>
      <c r="S1169" s="62"/>
      <c r="T1169" s="47"/>
      <c r="V1169" s="182"/>
      <c r="W1169" s="183"/>
      <c r="X1169" s="177"/>
      <c r="Y1169" s="177"/>
      <c r="Z1169" s="83"/>
      <c r="AA1169" s="64"/>
      <c r="AB1169" s="4"/>
      <c r="AC1169" s="4"/>
      <c r="AD1169" s="4"/>
      <c r="AE1169" s="4"/>
      <c r="AF1169" s="4"/>
      <c r="AG1169" s="4"/>
      <c r="AH1169" s="4"/>
      <c r="AI1169" s="4"/>
      <c r="AJ1169" s="4"/>
      <c r="AK1169" s="4"/>
      <c r="AL1169" s="4"/>
      <c r="AM1169" s="4"/>
    </row>
    <row r="1170" spans="1:39" s="3" customFormat="1" ht="15">
      <c r="A1170" s="62"/>
      <c r="B1170" s="62"/>
      <c r="C1170" s="62"/>
      <c r="D1170" s="62"/>
      <c r="E1170" s="10"/>
      <c r="F1170" s="10"/>
      <c r="G1170" s="7"/>
      <c r="I1170" s="62"/>
      <c r="J1170" s="47"/>
      <c r="K1170" s="109"/>
      <c r="M1170" s="62"/>
      <c r="N1170" s="113"/>
      <c r="P1170" s="62"/>
      <c r="Q1170" s="47"/>
      <c r="S1170" s="62"/>
      <c r="T1170" s="47"/>
      <c r="V1170" s="182"/>
      <c r="W1170" s="183"/>
      <c r="X1170" s="177"/>
      <c r="Y1170" s="177"/>
      <c r="Z1170" s="83"/>
      <c r="AA1170" s="64"/>
      <c r="AB1170" s="4"/>
      <c r="AC1170" s="4"/>
      <c r="AD1170" s="4"/>
      <c r="AE1170" s="4"/>
      <c r="AF1170" s="4"/>
      <c r="AG1170" s="4"/>
      <c r="AH1170" s="4"/>
      <c r="AI1170" s="4"/>
      <c r="AJ1170" s="4"/>
      <c r="AK1170" s="4"/>
      <c r="AL1170" s="4"/>
      <c r="AM1170" s="4"/>
    </row>
    <row r="1171" spans="1:39" s="3" customFormat="1" ht="15">
      <c r="A1171" s="62"/>
      <c r="B1171" s="62"/>
      <c r="C1171" s="62"/>
      <c r="D1171" s="62"/>
      <c r="E1171" s="10"/>
      <c r="F1171" s="10"/>
      <c r="G1171" s="7"/>
      <c r="I1171" s="62"/>
      <c r="J1171" s="47"/>
      <c r="K1171" s="109"/>
      <c r="M1171" s="62"/>
      <c r="N1171" s="113"/>
      <c r="P1171" s="62"/>
      <c r="Q1171" s="47"/>
      <c r="S1171" s="62"/>
      <c r="T1171" s="47"/>
      <c r="V1171" s="182"/>
      <c r="W1171" s="183"/>
      <c r="X1171" s="177"/>
      <c r="Y1171" s="177"/>
      <c r="Z1171" s="83"/>
      <c r="AA1171" s="64"/>
      <c r="AB1171" s="4"/>
      <c r="AC1171" s="4"/>
      <c r="AD1171" s="4"/>
      <c r="AE1171" s="4"/>
      <c r="AF1171" s="4"/>
      <c r="AG1171" s="4"/>
      <c r="AH1171" s="4"/>
      <c r="AI1171" s="4"/>
      <c r="AJ1171" s="4"/>
      <c r="AK1171" s="4"/>
      <c r="AL1171" s="4"/>
      <c r="AM1171" s="4"/>
    </row>
    <row r="1172" spans="1:39" s="3" customFormat="1" ht="15">
      <c r="A1172" s="62"/>
      <c r="B1172" s="62"/>
      <c r="C1172" s="62"/>
      <c r="D1172" s="62"/>
      <c r="E1172" s="10"/>
      <c r="F1172" s="10"/>
      <c r="G1172" s="7"/>
      <c r="I1172" s="62"/>
      <c r="J1172" s="47"/>
      <c r="K1172" s="109"/>
      <c r="M1172" s="62"/>
      <c r="N1172" s="113"/>
      <c r="P1172" s="62"/>
      <c r="Q1172" s="47"/>
      <c r="S1172" s="62"/>
      <c r="T1172" s="47"/>
      <c r="V1172" s="182"/>
      <c r="W1172" s="183"/>
      <c r="X1172" s="177"/>
      <c r="Y1172" s="177"/>
      <c r="Z1172" s="83"/>
      <c r="AA1172" s="64"/>
      <c r="AB1172" s="4"/>
      <c r="AC1172" s="4"/>
      <c r="AD1172" s="4"/>
      <c r="AE1172" s="4"/>
      <c r="AF1172" s="4"/>
      <c r="AG1172" s="4"/>
      <c r="AH1172" s="4"/>
      <c r="AI1172" s="4"/>
      <c r="AJ1172" s="4"/>
      <c r="AK1172" s="4"/>
      <c r="AL1172" s="4"/>
      <c r="AM1172" s="4"/>
    </row>
    <row r="1173" spans="1:39" s="3" customFormat="1" ht="15">
      <c r="A1173" s="62"/>
      <c r="B1173" s="62"/>
      <c r="C1173" s="62"/>
      <c r="D1173" s="62"/>
      <c r="E1173" s="10"/>
      <c r="F1173" s="10"/>
      <c r="G1173" s="7"/>
      <c r="I1173" s="62"/>
      <c r="J1173" s="47"/>
      <c r="K1173" s="109"/>
      <c r="M1173" s="62"/>
      <c r="N1173" s="113"/>
      <c r="P1173" s="62"/>
      <c r="Q1173" s="47"/>
      <c r="S1173" s="62"/>
      <c r="T1173" s="47"/>
      <c r="V1173" s="182"/>
      <c r="W1173" s="183"/>
      <c r="X1173" s="177"/>
      <c r="Y1173" s="177"/>
      <c r="Z1173" s="83"/>
      <c r="AA1173" s="64"/>
      <c r="AB1173" s="4"/>
      <c r="AC1173" s="4"/>
      <c r="AD1173" s="4"/>
      <c r="AE1173" s="4"/>
      <c r="AF1173" s="4"/>
      <c r="AG1173" s="4"/>
      <c r="AH1173" s="4"/>
      <c r="AI1173" s="4"/>
      <c r="AJ1173" s="4"/>
      <c r="AK1173" s="4"/>
      <c r="AL1173" s="4"/>
      <c r="AM1173" s="4"/>
    </row>
    <row r="1174" spans="1:39" s="3" customFormat="1" ht="15">
      <c r="A1174" s="62"/>
      <c r="B1174" s="62"/>
      <c r="C1174" s="62"/>
      <c r="D1174" s="62"/>
      <c r="E1174" s="10"/>
      <c r="F1174" s="10"/>
      <c r="G1174" s="7"/>
      <c r="I1174" s="62"/>
      <c r="J1174" s="47"/>
      <c r="K1174" s="109"/>
      <c r="M1174" s="62"/>
      <c r="N1174" s="113"/>
      <c r="P1174" s="62"/>
      <c r="Q1174" s="47"/>
      <c r="S1174" s="62"/>
      <c r="T1174" s="47"/>
      <c r="V1174" s="182"/>
      <c r="W1174" s="183"/>
      <c r="X1174" s="177"/>
      <c r="Y1174" s="177"/>
      <c r="Z1174" s="83"/>
      <c r="AA1174" s="64"/>
      <c r="AB1174" s="4"/>
      <c r="AC1174" s="4"/>
      <c r="AD1174" s="4"/>
      <c r="AE1174" s="4"/>
      <c r="AF1174" s="4"/>
      <c r="AG1174" s="4"/>
      <c r="AH1174" s="4"/>
      <c r="AI1174" s="4"/>
      <c r="AJ1174" s="4"/>
      <c r="AK1174" s="4"/>
      <c r="AL1174" s="4"/>
      <c r="AM1174" s="4"/>
    </row>
    <row r="1175" spans="1:39" s="3" customFormat="1" ht="15">
      <c r="A1175" s="62"/>
      <c r="B1175" s="62"/>
      <c r="C1175" s="62"/>
      <c r="D1175" s="62"/>
      <c r="E1175" s="10"/>
      <c r="F1175" s="10"/>
      <c r="G1175" s="7"/>
      <c r="I1175" s="62"/>
      <c r="J1175" s="47"/>
      <c r="K1175" s="109"/>
      <c r="M1175" s="62"/>
      <c r="N1175" s="113"/>
      <c r="P1175" s="62"/>
      <c r="Q1175" s="47"/>
      <c r="S1175" s="62"/>
      <c r="T1175" s="47"/>
      <c r="V1175" s="182"/>
      <c r="W1175" s="183"/>
      <c r="X1175" s="177"/>
      <c r="Y1175" s="177"/>
      <c r="Z1175" s="83"/>
      <c r="AA1175" s="64"/>
      <c r="AB1175" s="4"/>
      <c r="AC1175" s="4"/>
      <c r="AD1175" s="4"/>
      <c r="AE1175" s="4"/>
      <c r="AF1175" s="4"/>
      <c r="AG1175" s="4"/>
      <c r="AH1175" s="4"/>
      <c r="AI1175" s="4"/>
      <c r="AJ1175" s="4"/>
      <c r="AK1175" s="4"/>
      <c r="AL1175" s="4"/>
      <c r="AM1175" s="4"/>
    </row>
    <row r="1176" spans="1:39" s="3" customFormat="1" ht="15">
      <c r="A1176" s="62"/>
      <c r="B1176" s="62"/>
      <c r="C1176" s="62"/>
      <c r="D1176" s="62"/>
      <c r="E1176" s="10"/>
      <c r="F1176" s="10"/>
      <c r="G1176" s="7"/>
      <c r="I1176" s="62"/>
      <c r="J1176" s="47"/>
      <c r="K1176" s="109"/>
      <c r="M1176" s="62"/>
      <c r="N1176" s="113"/>
      <c r="P1176" s="62"/>
      <c r="Q1176" s="47"/>
      <c r="S1176" s="62"/>
      <c r="T1176" s="47"/>
      <c r="V1176" s="182"/>
      <c r="W1176" s="183"/>
      <c r="X1176" s="177"/>
      <c r="Y1176" s="177"/>
      <c r="Z1176" s="83"/>
      <c r="AA1176" s="64"/>
      <c r="AB1176" s="4"/>
      <c r="AC1176" s="4"/>
      <c r="AD1176" s="4"/>
      <c r="AE1176" s="4"/>
      <c r="AF1176" s="4"/>
      <c r="AG1176" s="4"/>
      <c r="AH1176" s="4"/>
      <c r="AI1176" s="4"/>
      <c r="AJ1176" s="4"/>
      <c r="AK1176" s="4"/>
      <c r="AL1176" s="4"/>
      <c r="AM1176" s="4"/>
    </row>
    <row r="1177" spans="1:39" s="3" customFormat="1" ht="15">
      <c r="A1177" s="62"/>
      <c r="B1177" s="62"/>
      <c r="C1177" s="62"/>
      <c r="D1177" s="62"/>
      <c r="E1177" s="10"/>
      <c r="F1177" s="10"/>
      <c r="G1177" s="7"/>
      <c r="I1177" s="62"/>
      <c r="J1177" s="47"/>
      <c r="K1177" s="109"/>
      <c r="M1177" s="62"/>
      <c r="N1177" s="113"/>
      <c r="P1177" s="62"/>
      <c r="Q1177" s="47"/>
      <c r="S1177" s="62"/>
      <c r="T1177" s="47"/>
      <c r="V1177" s="182"/>
      <c r="W1177" s="183"/>
      <c r="X1177" s="177"/>
      <c r="Y1177" s="177"/>
      <c r="Z1177" s="83"/>
      <c r="AA1177" s="64"/>
      <c r="AB1177" s="4"/>
      <c r="AC1177" s="4"/>
      <c r="AD1177" s="4"/>
      <c r="AE1177" s="4"/>
      <c r="AF1177" s="4"/>
      <c r="AG1177" s="4"/>
      <c r="AH1177" s="4"/>
      <c r="AI1177" s="4"/>
      <c r="AJ1177" s="4"/>
      <c r="AK1177" s="4"/>
      <c r="AL1177" s="4"/>
      <c r="AM1177" s="4"/>
    </row>
    <row r="1178" spans="1:39" s="3" customFormat="1" ht="15">
      <c r="A1178" s="62"/>
      <c r="B1178" s="62"/>
      <c r="C1178" s="62"/>
      <c r="D1178" s="62"/>
      <c r="E1178" s="10"/>
      <c r="F1178" s="10"/>
      <c r="G1178" s="7"/>
      <c r="I1178" s="62"/>
      <c r="J1178" s="47"/>
      <c r="K1178" s="109"/>
      <c r="M1178" s="62"/>
      <c r="N1178" s="113"/>
      <c r="P1178" s="62"/>
      <c r="Q1178" s="47"/>
      <c r="S1178" s="62"/>
      <c r="T1178" s="47"/>
      <c r="V1178" s="182"/>
      <c r="W1178" s="183"/>
      <c r="X1178" s="177"/>
      <c r="Y1178" s="177"/>
      <c r="Z1178" s="83"/>
      <c r="AA1178" s="64"/>
      <c r="AB1178" s="4"/>
      <c r="AC1178" s="4"/>
      <c r="AD1178" s="4"/>
      <c r="AE1178" s="4"/>
      <c r="AF1178" s="4"/>
      <c r="AG1178" s="4"/>
      <c r="AH1178" s="4"/>
      <c r="AI1178" s="4"/>
      <c r="AJ1178" s="4"/>
      <c r="AK1178" s="4"/>
      <c r="AL1178" s="4"/>
      <c r="AM1178" s="4"/>
    </row>
    <row r="1179" spans="1:39" s="3" customFormat="1" ht="15">
      <c r="A1179" s="62"/>
      <c r="B1179" s="62"/>
      <c r="C1179" s="62"/>
      <c r="D1179" s="62"/>
      <c r="E1179" s="10"/>
      <c r="F1179" s="10"/>
      <c r="G1179" s="7"/>
      <c r="I1179" s="62"/>
      <c r="J1179" s="47"/>
      <c r="K1179" s="109"/>
      <c r="M1179" s="62"/>
      <c r="N1179" s="113"/>
      <c r="P1179" s="62"/>
      <c r="Q1179" s="47"/>
      <c r="S1179" s="62"/>
      <c r="T1179" s="47"/>
      <c r="V1179" s="182"/>
      <c r="W1179" s="183"/>
      <c r="X1179" s="177"/>
      <c r="Y1179" s="177"/>
      <c r="Z1179" s="83"/>
      <c r="AA1179" s="64"/>
      <c r="AB1179" s="4"/>
      <c r="AC1179" s="4"/>
      <c r="AD1179" s="4"/>
      <c r="AE1179" s="4"/>
      <c r="AF1179" s="4"/>
      <c r="AG1179" s="4"/>
      <c r="AH1179" s="4"/>
      <c r="AI1179" s="4"/>
      <c r="AJ1179" s="4"/>
      <c r="AK1179" s="4"/>
      <c r="AL1179" s="4"/>
      <c r="AM1179" s="4"/>
    </row>
    <row r="1180" spans="1:39" s="3" customFormat="1" ht="15">
      <c r="A1180" s="62"/>
      <c r="B1180" s="62"/>
      <c r="C1180" s="62"/>
      <c r="D1180" s="62"/>
      <c r="E1180" s="10"/>
      <c r="F1180" s="10"/>
      <c r="G1180" s="7"/>
      <c r="I1180" s="62"/>
      <c r="J1180" s="47"/>
      <c r="K1180" s="109"/>
      <c r="M1180" s="62"/>
      <c r="N1180" s="113"/>
      <c r="P1180" s="62"/>
      <c r="Q1180" s="47"/>
      <c r="S1180" s="62"/>
      <c r="T1180" s="47"/>
      <c r="V1180" s="182"/>
      <c r="W1180" s="183"/>
      <c r="X1180" s="177"/>
      <c r="Y1180" s="177"/>
      <c r="Z1180" s="83"/>
      <c r="AA1180" s="64"/>
      <c r="AB1180" s="4"/>
      <c r="AC1180" s="4"/>
      <c r="AD1180" s="4"/>
      <c r="AE1180" s="4"/>
      <c r="AF1180" s="4"/>
      <c r="AG1180" s="4"/>
      <c r="AH1180" s="4"/>
      <c r="AI1180" s="4"/>
      <c r="AJ1180" s="4"/>
      <c r="AK1180" s="4"/>
      <c r="AL1180" s="4"/>
      <c r="AM1180" s="4"/>
    </row>
    <row r="1181" spans="1:39" s="3" customFormat="1" ht="15">
      <c r="A1181" s="62"/>
      <c r="B1181" s="62"/>
      <c r="C1181" s="62"/>
      <c r="D1181" s="62"/>
      <c r="E1181" s="10"/>
      <c r="F1181" s="10"/>
      <c r="G1181" s="7"/>
      <c r="I1181" s="62"/>
      <c r="J1181" s="47"/>
      <c r="K1181" s="109"/>
      <c r="M1181" s="62"/>
      <c r="N1181" s="113"/>
      <c r="P1181" s="62"/>
      <c r="Q1181" s="47"/>
      <c r="S1181" s="62"/>
      <c r="T1181" s="47"/>
      <c r="V1181" s="182"/>
      <c r="W1181" s="183"/>
      <c r="X1181" s="177"/>
      <c r="Y1181" s="177"/>
      <c r="Z1181" s="83"/>
      <c r="AA1181" s="64"/>
      <c r="AB1181" s="4"/>
      <c r="AC1181" s="4"/>
      <c r="AD1181" s="4"/>
      <c r="AE1181" s="4"/>
      <c r="AF1181" s="4"/>
      <c r="AG1181" s="4"/>
      <c r="AH1181" s="4"/>
      <c r="AI1181" s="4"/>
      <c r="AJ1181" s="4"/>
      <c r="AK1181" s="4"/>
      <c r="AL1181" s="4"/>
      <c r="AM1181" s="4"/>
    </row>
    <row r="1182" spans="1:39" s="3" customFormat="1" ht="15">
      <c r="A1182" s="62"/>
      <c r="B1182" s="62"/>
      <c r="C1182" s="62"/>
      <c r="D1182" s="62"/>
      <c r="E1182" s="10"/>
      <c r="F1182" s="10"/>
      <c r="G1182" s="7"/>
      <c r="I1182" s="62"/>
      <c r="J1182" s="47"/>
      <c r="K1182" s="109"/>
      <c r="M1182" s="62"/>
      <c r="N1182" s="113"/>
      <c r="P1182" s="62"/>
      <c r="Q1182" s="47"/>
      <c r="S1182" s="62"/>
      <c r="T1182" s="47"/>
      <c r="V1182" s="182"/>
      <c r="W1182" s="183"/>
      <c r="X1182" s="177"/>
      <c r="Y1182" s="177"/>
      <c r="Z1182" s="83"/>
      <c r="AA1182" s="64"/>
      <c r="AB1182" s="4"/>
      <c r="AC1182" s="4"/>
      <c r="AD1182" s="4"/>
      <c r="AE1182" s="4"/>
      <c r="AF1182" s="4"/>
      <c r="AG1182" s="4"/>
      <c r="AH1182" s="4"/>
      <c r="AI1182" s="4"/>
      <c r="AJ1182" s="4"/>
      <c r="AK1182" s="4"/>
      <c r="AL1182" s="4"/>
      <c r="AM1182" s="4"/>
    </row>
    <row r="1183" spans="1:39" s="3" customFormat="1" ht="15">
      <c r="A1183" s="62"/>
      <c r="B1183" s="62"/>
      <c r="C1183" s="62"/>
      <c r="D1183" s="62"/>
      <c r="E1183" s="10"/>
      <c r="F1183" s="10"/>
      <c r="G1183" s="7"/>
      <c r="I1183" s="62"/>
      <c r="J1183" s="47"/>
      <c r="K1183" s="109"/>
      <c r="M1183" s="62"/>
      <c r="N1183" s="113"/>
      <c r="P1183" s="62"/>
      <c r="Q1183" s="47"/>
      <c r="S1183" s="62"/>
      <c r="T1183" s="47"/>
      <c r="V1183" s="182"/>
      <c r="W1183" s="183"/>
      <c r="X1183" s="177"/>
      <c r="Y1183" s="177"/>
      <c r="Z1183" s="83"/>
      <c r="AA1183" s="64"/>
      <c r="AB1183" s="4"/>
      <c r="AC1183" s="4"/>
      <c r="AD1183" s="4"/>
      <c r="AE1183" s="4"/>
      <c r="AF1183" s="4"/>
      <c r="AG1183" s="4"/>
      <c r="AH1183" s="4"/>
      <c r="AI1183" s="4"/>
      <c r="AJ1183" s="4"/>
      <c r="AK1183" s="4"/>
      <c r="AL1183" s="4"/>
      <c r="AM1183" s="4"/>
    </row>
    <row r="1184" spans="1:39" s="3" customFormat="1" ht="15">
      <c r="A1184" s="62"/>
      <c r="B1184" s="62"/>
      <c r="C1184" s="62"/>
      <c r="D1184" s="62"/>
      <c r="E1184" s="10"/>
      <c r="F1184" s="10"/>
      <c r="G1184" s="7"/>
      <c r="I1184" s="62"/>
      <c r="J1184" s="47"/>
      <c r="K1184" s="109"/>
      <c r="M1184" s="62"/>
      <c r="N1184" s="113"/>
      <c r="P1184" s="62"/>
      <c r="Q1184" s="47"/>
      <c r="S1184" s="62"/>
      <c r="T1184" s="47"/>
      <c r="V1184" s="182"/>
      <c r="W1184" s="183"/>
      <c r="X1184" s="177"/>
      <c r="Y1184" s="177"/>
      <c r="Z1184" s="83"/>
      <c r="AA1184" s="64"/>
      <c r="AB1184" s="4"/>
      <c r="AC1184" s="4"/>
      <c r="AD1184" s="4"/>
      <c r="AE1184" s="4"/>
      <c r="AF1184" s="4"/>
      <c r="AG1184" s="4"/>
      <c r="AH1184" s="4"/>
      <c r="AI1184" s="4"/>
      <c r="AJ1184" s="4"/>
      <c r="AK1184" s="4"/>
      <c r="AL1184" s="4"/>
      <c r="AM1184" s="4"/>
    </row>
    <row r="1185" spans="1:39" s="3" customFormat="1" ht="15">
      <c r="A1185" s="62"/>
      <c r="B1185" s="62"/>
      <c r="C1185" s="62"/>
      <c r="D1185" s="62"/>
      <c r="E1185" s="10"/>
      <c r="F1185" s="10"/>
      <c r="G1185" s="7"/>
      <c r="I1185" s="62"/>
      <c r="J1185" s="47"/>
      <c r="K1185" s="109"/>
      <c r="M1185" s="62"/>
      <c r="N1185" s="113"/>
      <c r="P1185" s="62"/>
      <c r="Q1185" s="47"/>
      <c r="S1185" s="62"/>
      <c r="T1185" s="47"/>
      <c r="V1185" s="182"/>
      <c r="W1185" s="183"/>
      <c r="X1185" s="177"/>
      <c r="Y1185" s="177"/>
      <c r="Z1185" s="83"/>
      <c r="AA1185" s="64"/>
      <c r="AB1185" s="4"/>
      <c r="AC1185" s="4"/>
      <c r="AD1185" s="4"/>
      <c r="AE1185" s="4"/>
      <c r="AF1185" s="4"/>
      <c r="AG1185" s="4"/>
      <c r="AH1185" s="4"/>
      <c r="AI1185" s="4"/>
      <c r="AJ1185" s="4"/>
      <c r="AK1185" s="4"/>
      <c r="AL1185" s="4"/>
      <c r="AM1185" s="4"/>
    </row>
    <row r="1186" spans="1:39" s="3" customFormat="1" ht="15">
      <c r="A1186" s="62"/>
      <c r="B1186" s="62"/>
      <c r="C1186" s="62"/>
      <c r="D1186" s="62"/>
      <c r="E1186" s="10"/>
      <c r="F1186" s="10"/>
      <c r="G1186" s="7"/>
      <c r="I1186" s="62"/>
      <c r="J1186" s="47"/>
      <c r="K1186" s="109"/>
      <c r="M1186" s="62"/>
      <c r="N1186" s="113"/>
      <c r="P1186" s="62"/>
      <c r="Q1186" s="47"/>
      <c r="S1186" s="62"/>
      <c r="T1186" s="47"/>
      <c r="V1186" s="182"/>
      <c r="W1186" s="183"/>
      <c r="X1186" s="177"/>
      <c r="Y1186" s="177"/>
      <c r="Z1186" s="83"/>
      <c r="AA1186" s="64"/>
      <c r="AB1186" s="4"/>
      <c r="AC1186" s="4"/>
      <c r="AD1186" s="4"/>
      <c r="AE1186" s="4"/>
      <c r="AF1186" s="4"/>
      <c r="AG1186" s="4"/>
      <c r="AH1186" s="4"/>
      <c r="AI1186" s="4"/>
      <c r="AJ1186" s="4"/>
      <c r="AK1186" s="4"/>
      <c r="AL1186" s="4"/>
      <c r="AM1186" s="4"/>
    </row>
    <row r="1187" spans="1:39" s="3" customFormat="1" ht="15">
      <c r="A1187" s="62"/>
      <c r="B1187" s="62"/>
      <c r="C1187" s="62"/>
      <c r="D1187" s="62"/>
      <c r="E1187" s="10"/>
      <c r="F1187" s="10"/>
      <c r="G1187" s="7"/>
      <c r="I1187" s="62"/>
      <c r="J1187" s="47"/>
      <c r="K1187" s="109"/>
      <c r="M1187" s="62"/>
      <c r="N1187" s="113"/>
      <c r="P1187" s="62"/>
      <c r="Q1187" s="47"/>
      <c r="S1187" s="62"/>
      <c r="T1187" s="47"/>
      <c r="V1187" s="182"/>
      <c r="W1187" s="183"/>
      <c r="X1187" s="177"/>
      <c r="Y1187" s="177"/>
      <c r="Z1187" s="83"/>
      <c r="AA1187" s="64"/>
      <c r="AB1187" s="4"/>
      <c r="AC1187" s="4"/>
      <c r="AD1187" s="4"/>
      <c r="AE1187" s="4"/>
      <c r="AF1187" s="4"/>
      <c r="AG1187" s="4"/>
      <c r="AH1187" s="4"/>
      <c r="AI1187" s="4"/>
      <c r="AJ1187" s="4"/>
      <c r="AK1187" s="4"/>
      <c r="AL1187" s="4"/>
      <c r="AM1187" s="4"/>
    </row>
    <row r="1188" spans="1:39" s="3" customFormat="1" ht="15">
      <c r="A1188" s="62"/>
      <c r="B1188" s="62"/>
      <c r="C1188" s="62"/>
      <c r="D1188" s="62"/>
      <c r="E1188" s="10"/>
      <c r="F1188" s="10"/>
      <c r="G1188" s="7"/>
      <c r="I1188" s="62"/>
      <c r="J1188" s="47"/>
      <c r="K1188" s="109"/>
      <c r="M1188" s="62"/>
      <c r="N1188" s="113"/>
      <c r="P1188" s="62"/>
      <c r="Q1188" s="47"/>
      <c r="S1188" s="62"/>
      <c r="T1188" s="47"/>
      <c r="V1188" s="182"/>
      <c r="W1188" s="183"/>
      <c r="X1188" s="177"/>
      <c r="Y1188" s="177"/>
      <c r="Z1188" s="83"/>
      <c r="AA1188" s="64"/>
      <c r="AB1188" s="4"/>
      <c r="AC1188" s="4"/>
      <c r="AD1188" s="4"/>
      <c r="AE1188" s="4"/>
      <c r="AF1188" s="4"/>
      <c r="AG1188" s="4"/>
      <c r="AH1188" s="4"/>
      <c r="AI1188" s="4"/>
      <c r="AJ1188" s="4"/>
      <c r="AK1188" s="4"/>
      <c r="AL1188" s="4"/>
      <c r="AM1188" s="4"/>
    </row>
    <row r="1189" spans="1:39" s="3" customFormat="1" ht="15">
      <c r="A1189" s="62"/>
      <c r="B1189" s="62"/>
      <c r="C1189" s="62"/>
      <c r="D1189" s="62"/>
      <c r="E1189" s="10"/>
      <c r="F1189" s="10"/>
      <c r="G1189" s="7"/>
      <c r="I1189" s="62"/>
      <c r="J1189" s="47"/>
      <c r="K1189" s="109"/>
      <c r="M1189" s="62"/>
      <c r="N1189" s="113"/>
      <c r="P1189" s="62"/>
      <c r="Q1189" s="47"/>
      <c r="S1189" s="62"/>
      <c r="T1189" s="47"/>
      <c r="V1189" s="182"/>
      <c r="W1189" s="183"/>
      <c r="X1189" s="177"/>
      <c r="Y1189" s="177"/>
      <c r="Z1189" s="83"/>
      <c r="AA1189" s="64"/>
      <c r="AB1189" s="4"/>
      <c r="AC1189" s="4"/>
      <c r="AD1189" s="4"/>
      <c r="AE1189" s="4"/>
      <c r="AF1189" s="4"/>
      <c r="AG1189" s="4"/>
      <c r="AH1189" s="4"/>
      <c r="AI1189" s="4"/>
      <c r="AJ1189" s="4"/>
      <c r="AK1189" s="4"/>
      <c r="AL1189" s="4"/>
      <c r="AM1189" s="4"/>
    </row>
    <row r="1190" spans="1:39" s="3" customFormat="1" ht="15">
      <c r="A1190" s="62"/>
      <c r="B1190" s="62"/>
      <c r="C1190" s="62"/>
      <c r="D1190" s="62"/>
      <c r="E1190" s="10"/>
      <c r="F1190" s="10"/>
      <c r="G1190" s="7"/>
      <c r="I1190" s="62"/>
      <c r="J1190" s="47"/>
      <c r="K1190" s="109"/>
      <c r="M1190" s="62"/>
      <c r="N1190" s="113"/>
      <c r="P1190" s="62"/>
      <c r="Q1190" s="47"/>
      <c r="S1190" s="62"/>
      <c r="T1190" s="47"/>
      <c r="V1190" s="182"/>
      <c r="W1190" s="183"/>
      <c r="X1190" s="177"/>
      <c r="Y1190" s="177"/>
      <c r="Z1190" s="83"/>
      <c r="AA1190" s="64"/>
      <c r="AB1190" s="4"/>
      <c r="AC1190" s="4"/>
      <c r="AD1190" s="4"/>
      <c r="AE1190" s="4"/>
      <c r="AF1190" s="4"/>
      <c r="AG1190" s="4"/>
      <c r="AH1190" s="4"/>
      <c r="AI1190" s="4"/>
      <c r="AJ1190" s="4"/>
      <c r="AK1190" s="4"/>
      <c r="AL1190" s="4"/>
      <c r="AM1190" s="4"/>
    </row>
    <row r="1191" spans="1:39" s="3" customFormat="1" ht="15">
      <c r="A1191" s="62"/>
      <c r="B1191" s="62"/>
      <c r="C1191" s="62"/>
      <c r="D1191" s="62"/>
      <c r="E1191" s="10"/>
      <c r="F1191" s="10"/>
      <c r="G1191" s="7"/>
      <c r="I1191" s="62"/>
      <c r="J1191" s="47"/>
      <c r="K1191" s="109"/>
      <c r="M1191" s="62"/>
      <c r="N1191" s="113"/>
      <c r="P1191" s="62"/>
      <c r="Q1191" s="47"/>
      <c r="S1191" s="62"/>
      <c r="T1191" s="47"/>
      <c r="V1191" s="182"/>
      <c r="W1191" s="183"/>
      <c r="X1191" s="177"/>
      <c r="Y1191" s="177"/>
      <c r="Z1191" s="83"/>
      <c r="AA1191" s="64"/>
      <c r="AB1191" s="4"/>
      <c r="AC1191" s="4"/>
      <c r="AD1191" s="4"/>
      <c r="AE1191" s="4"/>
      <c r="AF1191" s="4"/>
      <c r="AG1191" s="4"/>
      <c r="AH1191" s="4"/>
      <c r="AI1191" s="4"/>
      <c r="AJ1191" s="4"/>
      <c r="AK1191" s="4"/>
      <c r="AL1191" s="4"/>
      <c r="AM1191" s="4"/>
    </row>
    <row r="1192" spans="1:39" s="3" customFormat="1" ht="15">
      <c r="A1192" s="62"/>
      <c r="B1192" s="62"/>
      <c r="C1192" s="62"/>
      <c r="D1192" s="62"/>
      <c r="E1192" s="10"/>
      <c r="F1192" s="10"/>
      <c r="G1192" s="7"/>
      <c r="I1192" s="62"/>
      <c r="J1192" s="47"/>
      <c r="K1192" s="109"/>
      <c r="M1192" s="62"/>
      <c r="N1192" s="113"/>
      <c r="P1192" s="62"/>
      <c r="Q1192" s="47"/>
      <c r="S1192" s="62"/>
      <c r="T1192" s="47"/>
      <c r="V1192" s="182"/>
      <c r="W1192" s="183"/>
      <c r="X1192" s="177"/>
      <c r="Y1192" s="177"/>
      <c r="Z1192" s="83"/>
      <c r="AA1192" s="64"/>
      <c r="AB1192" s="4"/>
      <c r="AC1192" s="4"/>
      <c r="AD1192" s="4"/>
      <c r="AE1192" s="4"/>
      <c r="AF1192" s="4"/>
      <c r="AG1192" s="4"/>
      <c r="AH1192" s="4"/>
      <c r="AI1192" s="4"/>
      <c r="AJ1192" s="4"/>
      <c r="AK1192" s="4"/>
      <c r="AL1192" s="4"/>
      <c r="AM1192" s="4"/>
    </row>
    <row r="1193" spans="1:39" s="3" customFormat="1" ht="15">
      <c r="A1193" s="62"/>
      <c r="B1193" s="62"/>
      <c r="C1193" s="62"/>
      <c r="D1193" s="62"/>
      <c r="E1193" s="10"/>
      <c r="F1193" s="10"/>
      <c r="G1193" s="7"/>
      <c r="I1193" s="62"/>
      <c r="J1193" s="47"/>
      <c r="K1193" s="109"/>
      <c r="M1193" s="62"/>
      <c r="N1193" s="113"/>
      <c r="P1193" s="62"/>
      <c r="Q1193" s="47"/>
      <c r="S1193" s="62"/>
      <c r="T1193" s="47"/>
      <c r="V1193" s="182"/>
      <c r="W1193" s="183"/>
      <c r="X1193" s="177"/>
      <c r="Y1193" s="177"/>
      <c r="Z1193" s="83"/>
      <c r="AA1193" s="64"/>
      <c r="AB1193" s="4"/>
      <c r="AC1193" s="4"/>
      <c r="AD1193" s="4"/>
      <c r="AE1193" s="4"/>
      <c r="AF1193" s="4"/>
      <c r="AG1193" s="4"/>
      <c r="AH1193" s="4"/>
      <c r="AI1193" s="4"/>
      <c r="AJ1193" s="4"/>
      <c r="AK1193" s="4"/>
      <c r="AL1193" s="4"/>
      <c r="AM1193" s="4"/>
    </row>
    <row r="1194" spans="1:39" s="3" customFormat="1" ht="15">
      <c r="A1194" s="62"/>
      <c r="B1194" s="62"/>
      <c r="C1194" s="62"/>
      <c r="D1194" s="62"/>
      <c r="E1194" s="10"/>
      <c r="F1194" s="10"/>
      <c r="G1194" s="7"/>
      <c r="I1194" s="62"/>
      <c r="J1194" s="47"/>
      <c r="K1194" s="109"/>
      <c r="M1194" s="62"/>
      <c r="N1194" s="113"/>
      <c r="P1194" s="62"/>
      <c r="Q1194" s="47"/>
      <c r="S1194" s="62"/>
      <c r="T1194" s="47"/>
      <c r="V1194" s="182"/>
      <c r="W1194" s="183"/>
      <c r="X1194" s="177"/>
      <c r="Y1194" s="177"/>
      <c r="Z1194" s="83"/>
      <c r="AA1194" s="64"/>
      <c r="AB1194" s="4"/>
      <c r="AC1194" s="4"/>
      <c r="AD1194" s="4"/>
      <c r="AE1194" s="4"/>
      <c r="AF1194" s="4"/>
      <c r="AG1194" s="4"/>
      <c r="AH1194" s="4"/>
      <c r="AI1194" s="4"/>
      <c r="AJ1194" s="4"/>
      <c r="AK1194" s="4"/>
      <c r="AL1194" s="4"/>
      <c r="AM1194" s="4"/>
    </row>
    <row r="1195" spans="1:39" s="3" customFormat="1" ht="15">
      <c r="A1195" s="62"/>
      <c r="B1195" s="62"/>
      <c r="C1195" s="62"/>
      <c r="D1195" s="62"/>
      <c r="E1195" s="10"/>
      <c r="F1195" s="10"/>
      <c r="G1195" s="7"/>
      <c r="I1195" s="62"/>
      <c r="J1195" s="47"/>
      <c r="K1195" s="109"/>
      <c r="M1195" s="62"/>
      <c r="N1195" s="113"/>
      <c r="P1195" s="62"/>
      <c r="Q1195" s="47"/>
      <c r="S1195" s="62"/>
      <c r="T1195" s="47"/>
      <c r="V1195" s="182"/>
      <c r="W1195" s="183"/>
      <c r="X1195" s="177"/>
      <c r="Y1195" s="177"/>
      <c r="Z1195" s="83"/>
      <c r="AA1195" s="64"/>
      <c r="AB1195" s="4"/>
      <c r="AC1195" s="4"/>
      <c r="AD1195" s="4"/>
      <c r="AE1195" s="4"/>
      <c r="AF1195" s="4"/>
      <c r="AG1195" s="4"/>
      <c r="AH1195" s="4"/>
      <c r="AI1195" s="4"/>
      <c r="AJ1195" s="4"/>
      <c r="AK1195" s="4"/>
      <c r="AL1195" s="4"/>
      <c r="AM1195" s="4"/>
    </row>
    <row r="1196" spans="1:39" s="3" customFormat="1" ht="15">
      <c r="A1196" s="62"/>
      <c r="B1196" s="62"/>
      <c r="C1196" s="62"/>
      <c r="D1196" s="62"/>
      <c r="E1196" s="10"/>
      <c r="F1196" s="10"/>
      <c r="G1196" s="7"/>
      <c r="I1196" s="62"/>
      <c r="J1196" s="47"/>
      <c r="K1196" s="109"/>
      <c r="M1196" s="62"/>
      <c r="N1196" s="113"/>
      <c r="P1196" s="62"/>
      <c r="Q1196" s="47"/>
      <c r="S1196" s="62"/>
      <c r="T1196" s="47"/>
      <c r="V1196" s="182"/>
      <c r="W1196" s="183"/>
      <c r="X1196" s="177"/>
      <c r="Y1196" s="177"/>
      <c r="Z1196" s="83"/>
      <c r="AA1196" s="64"/>
      <c r="AB1196" s="4"/>
      <c r="AC1196" s="4"/>
      <c r="AD1196" s="4"/>
      <c r="AE1196" s="4"/>
      <c r="AF1196" s="4"/>
      <c r="AG1196" s="4"/>
      <c r="AH1196" s="4"/>
      <c r="AI1196" s="4"/>
      <c r="AJ1196" s="4"/>
      <c r="AK1196" s="4"/>
      <c r="AL1196" s="4"/>
      <c r="AM1196" s="4"/>
    </row>
    <row r="1197" spans="1:39" s="3" customFormat="1" ht="15">
      <c r="A1197" s="62"/>
      <c r="B1197" s="62"/>
      <c r="C1197" s="62"/>
      <c r="D1197" s="62"/>
      <c r="E1197" s="10"/>
      <c r="F1197" s="10"/>
      <c r="G1197" s="7"/>
      <c r="I1197" s="62"/>
      <c r="J1197" s="47"/>
      <c r="K1197" s="109"/>
      <c r="M1197" s="62"/>
      <c r="N1197" s="113"/>
      <c r="P1197" s="62"/>
      <c r="Q1197" s="47"/>
      <c r="S1197" s="62"/>
      <c r="T1197" s="47"/>
      <c r="V1197" s="182"/>
      <c r="W1197" s="183"/>
      <c r="X1197" s="177"/>
      <c r="Y1197" s="177"/>
      <c r="Z1197" s="83"/>
      <c r="AA1197" s="64"/>
      <c r="AB1197" s="4"/>
      <c r="AC1197" s="4"/>
      <c r="AD1197" s="4"/>
      <c r="AE1197" s="4"/>
      <c r="AF1197" s="4"/>
      <c r="AG1197" s="4"/>
      <c r="AH1197" s="4"/>
      <c r="AI1197" s="4"/>
      <c r="AJ1197" s="4"/>
      <c r="AK1197" s="4"/>
      <c r="AL1197" s="4"/>
      <c r="AM1197" s="4"/>
    </row>
    <row r="1198" spans="1:39" s="3" customFormat="1" ht="15">
      <c r="A1198" s="62"/>
      <c r="B1198" s="62"/>
      <c r="C1198" s="62"/>
      <c r="D1198" s="62"/>
      <c r="E1198" s="10"/>
      <c r="F1198" s="10"/>
      <c r="G1198" s="7"/>
      <c r="I1198" s="62"/>
      <c r="J1198" s="47"/>
      <c r="K1198" s="109"/>
      <c r="M1198" s="62"/>
      <c r="N1198" s="113"/>
      <c r="P1198" s="62"/>
      <c r="Q1198" s="47"/>
      <c r="S1198" s="62"/>
      <c r="T1198" s="47"/>
      <c r="V1198" s="182"/>
      <c r="W1198" s="183"/>
      <c r="X1198" s="177"/>
      <c r="Y1198" s="177"/>
      <c r="Z1198" s="83"/>
      <c r="AA1198" s="64"/>
      <c r="AB1198" s="4"/>
      <c r="AC1198" s="4"/>
      <c r="AD1198" s="4"/>
      <c r="AE1198" s="4"/>
      <c r="AF1198" s="4"/>
      <c r="AG1198" s="4"/>
      <c r="AH1198" s="4"/>
      <c r="AI1198" s="4"/>
      <c r="AJ1198" s="4"/>
      <c r="AK1198" s="4"/>
      <c r="AL1198" s="4"/>
      <c r="AM1198" s="4"/>
    </row>
    <row r="1199" spans="1:39" s="3" customFormat="1" ht="15">
      <c r="A1199" s="62"/>
      <c r="B1199" s="62"/>
      <c r="C1199" s="62"/>
      <c r="D1199" s="62"/>
      <c r="E1199" s="10"/>
      <c r="F1199" s="10"/>
      <c r="G1199" s="7"/>
      <c r="I1199" s="62"/>
      <c r="J1199" s="47"/>
      <c r="K1199" s="109"/>
      <c r="M1199" s="62"/>
      <c r="N1199" s="113"/>
      <c r="P1199" s="62"/>
      <c r="Q1199" s="47"/>
      <c r="S1199" s="62"/>
      <c r="T1199" s="47"/>
      <c r="V1199" s="182"/>
      <c r="W1199" s="183"/>
      <c r="X1199" s="177"/>
      <c r="Y1199" s="177"/>
      <c r="Z1199" s="83"/>
      <c r="AA1199" s="64"/>
      <c r="AB1199" s="4"/>
      <c r="AC1199" s="4"/>
      <c r="AD1199" s="4"/>
      <c r="AE1199" s="4"/>
      <c r="AF1199" s="4"/>
      <c r="AG1199" s="4"/>
      <c r="AH1199" s="4"/>
      <c r="AI1199" s="4"/>
      <c r="AJ1199" s="4"/>
      <c r="AK1199" s="4"/>
      <c r="AL1199" s="4"/>
      <c r="AM1199" s="4"/>
    </row>
    <row r="1200" spans="1:39" s="3" customFormat="1" ht="15">
      <c r="A1200" s="62"/>
      <c r="B1200" s="62"/>
      <c r="C1200" s="62"/>
      <c r="D1200" s="62"/>
      <c r="E1200" s="10"/>
      <c r="F1200" s="10"/>
      <c r="G1200" s="7"/>
      <c r="I1200" s="62"/>
      <c r="J1200" s="47"/>
      <c r="K1200" s="109"/>
      <c r="M1200" s="62"/>
      <c r="N1200" s="113"/>
      <c r="P1200" s="62"/>
      <c r="Q1200" s="47"/>
      <c r="S1200" s="62"/>
      <c r="T1200" s="47"/>
      <c r="V1200" s="182"/>
      <c r="W1200" s="183"/>
      <c r="X1200" s="177"/>
      <c r="Y1200" s="177"/>
      <c r="Z1200" s="83"/>
      <c r="AA1200" s="64"/>
      <c r="AB1200" s="4"/>
      <c r="AC1200" s="4"/>
      <c r="AD1200" s="4"/>
      <c r="AE1200" s="4"/>
      <c r="AF1200" s="4"/>
      <c r="AG1200" s="4"/>
      <c r="AH1200" s="4"/>
      <c r="AI1200" s="4"/>
      <c r="AJ1200" s="4"/>
      <c r="AK1200" s="4"/>
      <c r="AL1200" s="4"/>
      <c r="AM1200" s="4"/>
    </row>
    <row r="1201" spans="1:39" s="3" customFormat="1" ht="15">
      <c r="A1201" s="62"/>
      <c r="B1201" s="62"/>
      <c r="C1201" s="62"/>
      <c r="D1201" s="62"/>
      <c r="E1201" s="10"/>
      <c r="F1201" s="10"/>
      <c r="G1201" s="7"/>
      <c r="I1201" s="62"/>
      <c r="J1201" s="47"/>
      <c r="K1201" s="109"/>
      <c r="M1201" s="62"/>
      <c r="N1201" s="113"/>
      <c r="P1201" s="62"/>
      <c r="Q1201" s="47"/>
      <c r="S1201" s="62"/>
      <c r="T1201" s="47"/>
      <c r="V1201" s="182"/>
      <c r="W1201" s="183"/>
      <c r="X1201" s="177"/>
      <c r="Y1201" s="177"/>
      <c r="Z1201" s="83"/>
      <c r="AA1201" s="64"/>
      <c r="AB1201" s="4"/>
      <c r="AC1201" s="4"/>
      <c r="AD1201" s="4"/>
      <c r="AE1201" s="4"/>
      <c r="AF1201" s="4"/>
      <c r="AG1201" s="4"/>
      <c r="AH1201" s="4"/>
      <c r="AI1201" s="4"/>
      <c r="AJ1201" s="4"/>
      <c r="AK1201" s="4"/>
      <c r="AL1201" s="4"/>
      <c r="AM1201" s="4"/>
    </row>
    <row r="1202" spans="1:39" s="3" customFormat="1" ht="15">
      <c r="A1202" s="62"/>
      <c r="B1202" s="62"/>
      <c r="C1202" s="62"/>
      <c r="D1202" s="62"/>
      <c r="E1202" s="10"/>
      <c r="F1202" s="10"/>
      <c r="G1202" s="7"/>
      <c r="I1202" s="62"/>
      <c r="J1202" s="47"/>
      <c r="K1202" s="109"/>
      <c r="M1202" s="62"/>
      <c r="N1202" s="113"/>
      <c r="P1202" s="62"/>
      <c r="Q1202" s="47"/>
      <c r="S1202" s="62"/>
      <c r="T1202" s="47"/>
      <c r="V1202" s="182"/>
      <c r="W1202" s="183"/>
      <c r="X1202" s="177"/>
      <c r="Y1202" s="177"/>
      <c r="Z1202" s="83"/>
      <c r="AA1202" s="64"/>
      <c r="AB1202" s="4"/>
      <c r="AC1202" s="4"/>
      <c r="AD1202" s="4"/>
      <c r="AE1202" s="4"/>
      <c r="AF1202" s="4"/>
      <c r="AG1202" s="4"/>
      <c r="AH1202" s="4"/>
      <c r="AI1202" s="4"/>
      <c r="AJ1202" s="4"/>
      <c r="AK1202" s="4"/>
      <c r="AL1202" s="4"/>
      <c r="AM1202" s="4"/>
    </row>
    <row r="1203" spans="1:39" s="3" customFormat="1" ht="15">
      <c r="A1203" s="62"/>
      <c r="B1203" s="62"/>
      <c r="C1203" s="62"/>
      <c r="D1203" s="62"/>
      <c r="E1203" s="10"/>
      <c r="F1203" s="10"/>
      <c r="G1203" s="7"/>
      <c r="I1203" s="62"/>
      <c r="J1203" s="47"/>
      <c r="K1203" s="109"/>
      <c r="M1203" s="62"/>
      <c r="N1203" s="113"/>
      <c r="P1203" s="62"/>
      <c r="Q1203" s="47"/>
      <c r="S1203" s="62"/>
      <c r="T1203" s="47"/>
      <c r="V1203" s="182"/>
      <c r="W1203" s="183"/>
      <c r="X1203" s="177"/>
      <c r="Y1203" s="177"/>
      <c r="Z1203" s="83"/>
      <c r="AA1203" s="64"/>
      <c r="AB1203" s="4"/>
      <c r="AC1203" s="4"/>
      <c r="AD1203" s="4"/>
      <c r="AE1203" s="4"/>
      <c r="AF1203" s="4"/>
      <c r="AG1203" s="4"/>
      <c r="AH1203" s="4"/>
      <c r="AI1203" s="4"/>
      <c r="AJ1203" s="4"/>
      <c r="AK1203" s="4"/>
      <c r="AL1203" s="4"/>
      <c r="AM1203" s="4"/>
    </row>
    <row r="1204" spans="1:39" s="3" customFormat="1" ht="15">
      <c r="A1204" s="62"/>
      <c r="B1204" s="62"/>
      <c r="C1204" s="62"/>
      <c r="D1204" s="62"/>
      <c r="E1204" s="10"/>
      <c r="F1204" s="10"/>
      <c r="G1204" s="7"/>
      <c r="I1204" s="62"/>
      <c r="J1204" s="47"/>
      <c r="K1204" s="109"/>
      <c r="M1204" s="62"/>
      <c r="N1204" s="113"/>
      <c r="P1204" s="62"/>
      <c r="Q1204" s="47"/>
      <c r="S1204" s="62"/>
      <c r="T1204" s="47"/>
      <c r="V1204" s="182"/>
      <c r="W1204" s="183"/>
      <c r="X1204" s="177"/>
      <c r="Y1204" s="177"/>
      <c r="Z1204" s="83"/>
      <c r="AA1204" s="64"/>
      <c r="AB1204" s="4"/>
      <c r="AC1204" s="4"/>
      <c r="AD1204" s="4"/>
      <c r="AE1204" s="4"/>
      <c r="AF1204" s="4"/>
      <c r="AG1204" s="4"/>
      <c r="AH1204" s="4"/>
      <c r="AI1204" s="4"/>
      <c r="AJ1204" s="4"/>
      <c r="AK1204" s="4"/>
      <c r="AL1204" s="4"/>
      <c r="AM1204" s="4"/>
    </row>
    <row r="1205" spans="1:39" s="3" customFormat="1" ht="15">
      <c r="A1205" s="62"/>
      <c r="B1205" s="62"/>
      <c r="C1205" s="62"/>
      <c r="D1205" s="62"/>
      <c r="E1205" s="10"/>
      <c r="F1205" s="10"/>
      <c r="G1205" s="7"/>
      <c r="I1205" s="62"/>
      <c r="J1205" s="47"/>
      <c r="K1205" s="109"/>
      <c r="M1205" s="62"/>
      <c r="N1205" s="113"/>
      <c r="P1205" s="62"/>
      <c r="Q1205" s="47"/>
      <c r="S1205" s="62"/>
      <c r="T1205" s="47"/>
      <c r="V1205" s="182"/>
      <c r="W1205" s="183"/>
      <c r="X1205" s="177"/>
      <c r="Y1205" s="177"/>
      <c r="Z1205" s="83"/>
      <c r="AA1205" s="64"/>
      <c r="AB1205" s="4"/>
      <c r="AC1205" s="4"/>
      <c r="AD1205" s="4"/>
      <c r="AE1205" s="4"/>
      <c r="AF1205" s="4"/>
      <c r="AG1205" s="4"/>
      <c r="AH1205" s="4"/>
      <c r="AI1205" s="4"/>
      <c r="AJ1205" s="4"/>
      <c r="AK1205" s="4"/>
      <c r="AL1205" s="4"/>
      <c r="AM1205" s="4"/>
    </row>
    <row r="1206" spans="1:39" s="3" customFormat="1" ht="15">
      <c r="A1206" s="62"/>
      <c r="B1206" s="62"/>
      <c r="C1206" s="62"/>
      <c r="D1206" s="62"/>
      <c r="E1206" s="10"/>
      <c r="F1206" s="10"/>
      <c r="G1206" s="7"/>
      <c r="I1206" s="62"/>
      <c r="J1206" s="47"/>
      <c r="K1206" s="109"/>
      <c r="M1206" s="62"/>
      <c r="N1206" s="113"/>
      <c r="P1206" s="62"/>
      <c r="Q1206" s="47"/>
      <c r="S1206" s="62"/>
      <c r="T1206" s="47"/>
      <c r="V1206" s="182"/>
      <c r="W1206" s="183"/>
      <c r="X1206" s="177"/>
      <c r="Y1206" s="177"/>
      <c r="Z1206" s="83"/>
      <c r="AA1206" s="64"/>
      <c r="AB1206" s="4"/>
      <c r="AC1206" s="4"/>
      <c r="AD1206" s="4"/>
      <c r="AE1206" s="4"/>
      <c r="AF1206" s="4"/>
      <c r="AG1206" s="4"/>
      <c r="AH1206" s="4"/>
      <c r="AI1206" s="4"/>
      <c r="AJ1206" s="4"/>
      <c r="AK1206" s="4"/>
      <c r="AL1206" s="4"/>
      <c r="AM1206" s="4"/>
    </row>
    <row r="1207" spans="1:39" s="3" customFormat="1" ht="15">
      <c r="A1207" s="62"/>
      <c r="B1207" s="62"/>
      <c r="C1207" s="62"/>
      <c r="D1207" s="62"/>
      <c r="E1207" s="10"/>
      <c r="F1207" s="10"/>
      <c r="G1207" s="7"/>
      <c r="I1207" s="62"/>
      <c r="J1207" s="47"/>
      <c r="K1207" s="109"/>
      <c r="M1207" s="62"/>
      <c r="N1207" s="113"/>
      <c r="P1207" s="62"/>
      <c r="Q1207" s="47"/>
      <c r="S1207" s="62"/>
      <c r="T1207" s="47"/>
      <c r="V1207" s="182"/>
      <c r="W1207" s="183"/>
      <c r="X1207" s="177"/>
      <c r="Y1207" s="177"/>
      <c r="Z1207" s="83"/>
      <c r="AA1207" s="64"/>
      <c r="AB1207" s="4"/>
      <c r="AC1207" s="4"/>
      <c r="AD1207" s="4"/>
      <c r="AE1207" s="4"/>
      <c r="AF1207" s="4"/>
      <c r="AG1207" s="4"/>
      <c r="AH1207" s="4"/>
      <c r="AI1207" s="4"/>
      <c r="AJ1207" s="4"/>
      <c r="AK1207" s="4"/>
      <c r="AL1207" s="4"/>
      <c r="AM1207" s="4"/>
    </row>
    <row r="1208" spans="1:39" s="3" customFormat="1" ht="15">
      <c r="A1208" s="62"/>
      <c r="B1208" s="62"/>
      <c r="C1208" s="62"/>
      <c r="D1208" s="62"/>
      <c r="E1208" s="10"/>
      <c r="F1208" s="10"/>
      <c r="G1208" s="7"/>
      <c r="I1208" s="62"/>
      <c r="J1208" s="47"/>
      <c r="K1208" s="109"/>
      <c r="M1208" s="62"/>
      <c r="N1208" s="113"/>
      <c r="P1208" s="62"/>
      <c r="Q1208" s="47"/>
      <c r="S1208" s="62"/>
      <c r="T1208" s="47"/>
      <c r="V1208" s="182"/>
      <c r="W1208" s="183"/>
      <c r="X1208" s="177"/>
      <c r="Y1208" s="177"/>
      <c r="Z1208" s="83"/>
      <c r="AA1208" s="64"/>
      <c r="AB1208" s="4"/>
      <c r="AC1208" s="4"/>
      <c r="AD1208" s="4"/>
      <c r="AE1208" s="4"/>
      <c r="AF1208" s="4"/>
      <c r="AG1208" s="4"/>
      <c r="AH1208" s="4"/>
      <c r="AI1208" s="4"/>
      <c r="AJ1208" s="4"/>
      <c r="AK1208" s="4"/>
      <c r="AL1208" s="4"/>
      <c r="AM1208" s="4"/>
    </row>
    <row r="1209" spans="1:39" s="3" customFormat="1" ht="15">
      <c r="A1209" s="62"/>
      <c r="B1209" s="62"/>
      <c r="C1209" s="62"/>
      <c r="D1209" s="62"/>
      <c r="E1209" s="10"/>
      <c r="F1209" s="10"/>
      <c r="G1209" s="7"/>
      <c r="I1209" s="62"/>
      <c r="J1209" s="47"/>
      <c r="K1209" s="109"/>
      <c r="M1209" s="62"/>
      <c r="N1209" s="113"/>
      <c r="P1209" s="62"/>
      <c r="Q1209" s="47"/>
      <c r="S1209" s="62"/>
      <c r="T1209" s="47"/>
      <c r="V1209" s="182"/>
      <c r="W1209" s="183"/>
      <c r="X1209" s="177"/>
      <c r="Y1209" s="177"/>
      <c r="Z1209" s="83"/>
      <c r="AA1209" s="64"/>
      <c r="AB1209" s="4"/>
      <c r="AC1209" s="4"/>
      <c r="AD1209" s="4"/>
      <c r="AE1209" s="4"/>
      <c r="AF1209" s="4"/>
      <c r="AG1209" s="4"/>
      <c r="AH1209" s="4"/>
      <c r="AI1209" s="4"/>
      <c r="AJ1209" s="4"/>
      <c r="AK1209" s="4"/>
      <c r="AL1209" s="4"/>
      <c r="AM1209" s="4"/>
    </row>
    <row r="1210" spans="1:39" s="3" customFormat="1" ht="15">
      <c r="A1210" s="62"/>
      <c r="B1210" s="62"/>
      <c r="C1210" s="62"/>
      <c r="D1210" s="62"/>
      <c r="E1210" s="10"/>
      <c r="F1210" s="10"/>
      <c r="G1210" s="7"/>
      <c r="I1210" s="62"/>
      <c r="J1210" s="47"/>
      <c r="K1210" s="109"/>
      <c r="M1210" s="62"/>
      <c r="N1210" s="113"/>
      <c r="P1210" s="62"/>
      <c r="Q1210" s="47"/>
      <c r="S1210" s="62"/>
      <c r="T1210" s="47"/>
      <c r="V1210" s="182"/>
      <c r="W1210" s="183"/>
      <c r="X1210" s="177"/>
      <c r="Y1210" s="177"/>
      <c r="Z1210" s="83"/>
      <c r="AA1210" s="64"/>
      <c r="AB1210" s="4"/>
      <c r="AC1210" s="4"/>
      <c r="AD1210" s="4"/>
      <c r="AE1210" s="4"/>
      <c r="AF1210" s="4"/>
      <c r="AG1210" s="4"/>
      <c r="AH1210" s="4"/>
      <c r="AI1210" s="4"/>
      <c r="AJ1210" s="4"/>
      <c r="AK1210" s="4"/>
      <c r="AL1210" s="4"/>
      <c r="AM1210" s="4"/>
    </row>
    <row r="1211" spans="1:39" s="3" customFormat="1" ht="15">
      <c r="A1211" s="62"/>
      <c r="B1211" s="62"/>
      <c r="C1211" s="62"/>
      <c r="D1211" s="62"/>
      <c r="E1211" s="10"/>
      <c r="F1211" s="10"/>
      <c r="G1211" s="7"/>
      <c r="I1211" s="62"/>
      <c r="J1211" s="47"/>
      <c r="K1211" s="109"/>
      <c r="M1211" s="62"/>
      <c r="N1211" s="113"/>
      <c r="P1211" s="62"/>
      <c r="Q1211" s="47"/>
      <c r="S1211" s="62"/>
      <c r="T1211" s="47"/>
      <c r="V1211" s="182"/>
      <c r="W1211" s="183"/>
      <c r="X1211" s="177"/>
      <c r="Y1211" s="177"/>
      <c r="Z1211" s="83"/>
      <c r="AA1211" s="64"/>
      <c r="AB1211" s="4"/>
      <c r="AC1211" s="4"/>
      <c r="AD1211" s="4"/>
      <c r="AE1211" s="4"/>
      <c r="AF1211" s="4"/>
      <c r="AG1211" s="4"/>
      <c r="AH1211" s="4"/>
      <c r="AI1211" s="4"/>
      <c r="AJ1211" s="4"/>
      <c r="AK1211" s="4"/>
      <c r="AL1211" s="4"/>
      <c r="AM1211" s="4"/>
    </row>
    <row r="1212" spans="1:39" s="3" customFormat="1" ht="15">
      <c r="A1212" s="62"/>
      <c r="B1212" s="62"/>
      <c r="C1212" s="62"/>
      <c r="D1212" s="62"/>
      <c r="E1212" s="10"/>
      <c r="F1212" s="10"/>
      <c r="G1212" s="7"/>
      <c r="I1212" s="62"/>
      <c r="J1212" s="47"/>
      <c r="K1212" s="109"/>
      <c r="M1212" s="62"/>
      <c r="N1212" s="113"/>
      <c r="P1212" s="62"/>
      <c r="Q1212" s="47"/>
      <c r="S1212" s="62"/>
      <c r="T1212" s="47"/>
      <c r="V1212" s="182"/>
      <c r="W1212" s="183"/>
      <c r="X1212" s="177"/>
      <c r="Y1212" s="177"/>
      <c r="Z1212" s="83"/>
      <c r="AA1212" s="64"/>
      <c r="AB1212" s="4"/>
      <c r="AC1212" s="4"/>
      <c r="AD1212" s="4"/>
      <c r="AE1212" s="4"/>
      <c r="AF1212" s="4"/>
      <c r="AG1212" s="4"/>
      <c r="AH1212" s="4"/>
      <c r="AI1212" s="4"/>
      <c r="AJ1212" s="4"/>
      <c r="AK1212" s="4"/>
      <c r="AL1212" s="4"/>
      <c r="AM1212" s="4"/>
    </row>
    <row r="1213" spans="1:39" s="3" customFormat="1" ht="15">
      <c r="A1213" s="62"/>
      <c r="B1213" s="62"/>
      <c r="C1213" s="62"/>
      <c r="D1213" s="62"/>
      <c r="E1213" s="10"/>
      <c r="F1213" s="10"/>
      <c r="G1213" s="7"/>
      <c r="I1213" s="62"/>
      <c r="J1213" s="47"/>
      <c r="K1213" s="109"/>
      <c r="M1213" s="62"/>
      <c r="N1213" s="113"/>
      <c r="P1213" s="62"/>
      <c r="Q1213" s="47"/>
      <c r="S1213" s="62"/>
      <c r="T1213" s="47"/>
      <c r="V1213" s="182"/>
      <c r="W1213" s="183"/>
      <c r="X1213" s="177"/>
      <c r="Y1213" s="177"/>
      <c r="Z1213" s="83"/>
      <c r="AA1213" s="64"/>
      <c r="AB1213" s="4"/>
      <c r="AC1213" s="4"/>
      <c r="AD1213" s="4"/>
      <c r="AE1213" s="4"/>
      <c r="AF1213" s="4"/>
      <c r="AG1213" s="4"/>
      <c r="AH1213" s="4"/>
      <c r="AI1213" s="4"/>
      <c r="AJ1213" s="4"/>
      <c r="AK1213" s="4"/>
      <c r="AL1213" s="4"/>
      <c r="AM1213" s="4"/>
    </row>
    <row r="1214" spans="1:39" s="3" customFormat="1" ht="15">
      <c r="A1214" s="62"/>
      <c r="B1214" s="62"/>
      <c r="C1214" s="62"/>
      <c r="D1214" s="62"/>
      <c r="E1214" s="10"/>
      <c r="F1214" s="10"/>
      <c r="G1214" s="7"/>
      <c r="I1214" s="62"/>
      <c r="J1214" s="47"/>
      <c r="K1214" s="109"/>
      <c r="M1214" s="62"/>
      <c r="N1214" s="113"/>
      <c r="P1214" s="62"/>
      <c r="Q1214" s="47"/>
      <c r="S1214" s="62"/>
      <c r="T1214" s="47"/>
      <c r="V1214" s="182"/>
      <c r="W1214" s="183"/>
      <c r="X1214" s="177"/>
      <c r="Y1214" s="177"/>
      <c r="Z1214" s="83"/>
      <c r="AA1214" s="64"/>
      <c r="AB1214" s="4"/>
      <c r="AC1214" s="4"/>
      <c r="AD1214" s="4"/>
      <c r="AE1214" s="4"/>
      <c r="AF1214" s="4"/>
      <c r="AG1214" s="4"/>
      <c r="AH1214" s="4"/>
      <c r="AI1214" s="4"/>
      <c r="AJ1214" s="4"/>
      <c r="AK1214" s="4"/>
      <c r="AL1214" s="4"/>
      <c r="AM1214" s="4"/>
    </row>
    <row r="1215" spans="1:39" s="3" customFormat="1" ht="15">
      <c r="A1215" s="62"/>
      <c r="B1215" s="62"/>
      <c r="C1215" s="62"/>
      <c r="D1215" s="62"/>
      <c r="E1215" s="10"/>
      <c r="F1215" s="10"/>
      <c r="G1215" s="7"/>
      <c r="I1215" s="62"/>
      <c r="J1215" s="47"/>
      <c r="K1215" s="109"/>
      <c r="M1215" s="62"/>
      <c r="N1215" s="113"/>
      <c r="P1215" s="62"/>
      <c r="Q1215" s="47"/>
      <c r="S1215" s="62"/>
      <c r="T1215" s="47"/>
      <c r="V1215" s="182"/>
      <c r="W1215" s="183"/>
      <c r="X1215" s="177"/>
      <c r="Y1215" s="177"/>
      <c r="Z1215" s="83"/>
      <c r="AA1215" s="64"/>
      <c r="AB1215" s="4"/>
      <c r="AC1215" s="4"/>
      <c r="AD1215" s="4"/>
      <c r="AE1215" s="4"/>
      <c r="AF1215" s="4"/>
      <c r="AG1215" s="4"/>
      <c r="AH1215" s="4"/>
      <c r="AI1215" s="4"/>
      <c r="AJ1215" s="4"/>
      <c r="AK1215" s="4"/>
      <c r="AL1215" s="4"/>
      <c r="AM1215" s="4"/>
    </row>
    <row r="1216" spans="1:39" s="3" customFormat="1" ht="15">
      <c r="A1216" s="62"/>
      <c r="B1216" s="62"/>
      <c r="C1216" s="62"/>
      <c r="D1216" s="62"/>
      <c r="E1216" s="10"/>
      <c r="F1216" s="10"/>
      <c r="G1216" s="7"/>
      <c r="I1216" s="62"/>
      <c r="J1216" s="47"/>
      <c r="K1216" s="109"/>
      <c r="M1216" s="62"/>
      <c r="N1216" s="113"/>
      <c r="P1216" s="62"/>
      <c r="Q1216" s="47"/>
      <c r="S1216" s="62"/>
      <c r="T1216" s="47"/>
      <c r="V1216" s="182"/>
      <c r="W1216" s="183"/>
      <c r="X1216" s="177"/>
      <c r="Y1216" s="177"/>
      <c r="Z1216" s="83"/>
      <c r="AA1216" s="64"/>
      <c r="AB1216" s="4"/>
      <c r="AC1216" s="4"/>
      <c r="AD1216" s="4"/>
      <c r="AE1216" s="4"/>
      <c r="AF1216" s="4"/>
      <c r="AG1216" s="4"/>
      <c r="AH1216" s="4"/>
      <c r="AI1216" s="4"/>
      <c r="AJ1216" s="4"/>
      <c r="AK1216" s="4"/>
      <c r="AL1216" s="4"/>
      <c r="AM1216" s="4"/>
    </row>
    <row r="1217" spans="1:39" s="3" customFormat="1" ht="15">
      <c r="A1217" s="62"/>
      <c r="B1217" s="62"/>
      <c r="C1217" s="62"/>
      <c r="D1217" s="62"/>
      <c r="E1217" s="10"/>
      <c r="F1217" s="10"/>
      <c r="G1217" s="7"/>
      <c r="I1217" s="62"/>
      <c r="J1217" s="47"/>
      <c r="K1217" s="109"/>
      <c r="M1217" s="62"/>
      <c r="N1217" s="113"/>
      <c r="P1217" s="62"/>
      <c r="Q1217" s="47"/>
      <c r="S1217" s="62"/>
      <c r="T1217" s="47"/>
      <c r="V1217" s="182"/>
      <c r="W1217" s="183"/>
      <c r="X1217" s="177"/>
      <c r="Y1217" s="177"/>
      <c r="Z1217" s="83"/>
      <c r="AA1217" s="64"/>
      <c r="AB1217" s="4"/>
      <c r="AC1217" s="4"/>
      <c r="AD1217" s="4"/>
      <c r="AE1217" s="4"/>
      <c r="AF1217" s="4"/>
      <c r="AG1217" s="4"/>
      <c r="AH1217" s="4"/>
      <c r="AI1217" s="4"/>
      <c r="AJ1217" s="4"/>
      <c r="AK1217" s="4"/>
      <c r="AL1217" s="4"/>
      <c r="AM1217" s="4"/>
    </row>
    <row r="1218" spans="1:39" s="3" customFormat="1" ht="15">
      <c r="A1218" s="62"/>
      <c r="B1218" s="62"/>
      <c r="C1218" s="62"/>
      <c r="D1218" s="62"/>
      <c r="E1218" s="10"/>
      <c r="F1218" s="10"/>
      <c r="G1218" s="7"/>
      <c r="I1218" s="62"/>
      <c r="J1218" s="47"/>
      <c r="K1218" s="109"/>
      <c r="M1218" s="62"/>
      <c r="N1218" s="113"/>
      <c r="P1218" s="62"/>
      <c r="Q1218" s="47"/>
      <c r="S1218" s="62"/>
      <c r="T1218" s="47"/>
      <c r="V1218" s="182"/>
      <c r="W1218" s="183"/>
      <c r="X1218" s="177"/>
      <c r="Y1218" s="177"/>
      <c r="Z1218" s="83"/>
      <c r="AA1218" s="64"/>
      <c r="AB1218" s="4"/>
      <c r="AC1218" s="4"/>
      <c r="AD1218" s="4"/>
      <c r="AE1218" s="4"/>
      <c r="AF1218" s="4"/>
      <c r="AG1218" s="4"/>
      <c r="AH1218" s="4"/>
      <c r="AI1218" s="4"/>
      <c r="AJ1218" s="4"/>
      <c r="AK1218" s="4"/>
      <c r="AL1218" s="4"/>
      <c r="AM1218" s="4"/>
    </row>
    <row r="1219" spans="1:39" s="3" customFormat="1" ht="15">
      <c r="A1219" s="62"/>
      <c r="B1219" s="62"/>
      <c r="C1219" s="62"/>
      <c r="D1219" s="62"/>
      <c r="E1219" s="10"/>
      <c r="F1219" s="10"/>
      <c r="G1219" s="7"/>
      <c r="I1219" s="62"/>
      <c r="J1219" s="47"/>
      <c r="K1219" s="109"/>
      <c r="M1219" s="62"/>
      <c r="N1219" s="113"/>
      <c r="P1219" s="62"/>
      <c r="Q1219" s="47"/>
      <c r="S1219" s="62"/>
      <c r="T1219" s="47"/>
      <c r="V1219" s="182"/>
      <c r="W1219" s="183"/>
      <c r="X1219" s="177"/>
      <c r="Y1219" s="177"/>
      <c r="Z1219" s="83"/>
      <c r="AA1219" s="64"/>
      <c r="AB1219" s="4"/>
      <c r="AC1219" s="4"/>
      <c r="AD1219" s="4"/>
      <c r="AE1219" s="4"/>
      <c r="AF1219" s="4"/>
      <c r="AG1219" s="4"/>
      <c r="AH1219" s="4"/>
      <c r="AI1219" s="4"/>
      <c r="AJ1219" s="4"/>
      <c r="AK1219" s="4"/>
      <c r="AL1219" s="4"/>
      <c r="AM1219" s="4"/>
    </row>
    <row r="1220" spans="1:39" s="3" customFormat="1" ht="15">
      <c r="A1220" s="62"/>
      <c r="B1220" s="62"/>
      <c r="C1220" s="62"/>
      <c r="D1220" s="62"/>
      <c r="E1220" s="10"/>
      <c r="F1220" s="10"/>
      <c r="G1220" s="7"/>
      <c r="I1220" s="62"/>
      <c r="J1220" s="47"/>
      <c r="K1220" s="109"/>
      <c r="M1220" s="62"/>
      <c r="N1220" s="113"/>
      <c r="P1220" s="62"/>
      <c r="Q1220" s="47"/>
      <c r="S1220" s="62"/>
      <c r="T1220" s="47"/>
      <c r="V1220" s="182"/>
      <c r="W1220" s="183"/>
      <c r="X1220" s="177"/>
      <c r="Y1220" s="177"/>
      <c r="Z1220" s="83"/>
      <c r="AA1220" s="64"/>
      <c r="AB1220" s="4"/>
      <c r="AC1220" s="4"/>
      <c r="AD1220" s="4"/>
      <c r="AE1220" s="4"/>
      <c r="AF1220" s="4"/>
      <c r="AG1220" s="4"/>
      <c r="AH1220" s="4"/>
      <c r="AI1220" s="4"/>
      <c r="AJ1220" s="4"/>
      <c r="AK1220" s="4"/>
      <c r="AL1220" s="4"/>
      <c r="AM1220" s="4"/>
    </row>
    <row r="1221" spans="1:39" s="3" customFormat="1" ht="15">
      <c r="A1221" s="62"/>
      <c r="B1221" s="62"/>
      <c r="C1221" s="62"/>
      <c r="D1221" s="62"/>
      <c r="E1221" s="10"/>
      <c r="F1221" s="10"/>
      <c r="G1221" s="7"/>
      <c r="I1221" s="62"/>
      <c r="J1221" s="47"/>
      <c r="K1221" s="109"/>
      <c r="M1221" s="62"/>
      <c r="N1221" s="113"/>
      <c r="P1221" s="62"/>
      <c r="Q1221" s="47"/>
      <c r="S1221" s="62"/>
      <c r="T1221" s="47"/>
      <c r="V1221" s="182"/>
      <c r="W1221" s="183"/>
      <c r="X1221" s="177"/>
      <c r="Y1221" s="177"/>
      <c r="Z1221" s="83"/>
      <c r="AA1221" s="64"/>
      <c r="AB1221" s="4"/>
      <c r="AC1221" s="4"/>
      <c r="AD1221" s="4"/>
      <c r="AE1221" s="4"/>
      <c r="AF1221" s="4"/>
      <c r="AG1221" s="4"/>
      <c r="AH1221" s="4"/>
      <c r="AI1221" s="4"/>
      <c r="AJ1221" s="4"/>
      <c r="AK1221" s="4"/>
      <c r="AL1221" s="4"/>
      <c r="AM1221" s="4"/>
    </row>
    <row r="1222" spans="1:39" s="3" customFormat="1" ht="15">
      <c r="A1222" s="62"/>
      <c r="B1222" s="62"/>
      <c r="C1222" s="62"/>
      <c r="D1222" s="62"/>
      <c r="E1222" s="10"/>
      <c r="F1222" s="10"/>
      <c r="G1222" s="7"/>
      <c r="I1222" s="62"/>
      <c r="J1222" s="47"/>
      <c r="K1222" s="109"/>
      <c r="M1222" s="62"/>
      <c r="N1222" s="113"/>
      <c r="P1222" s="62"/>
      <c r="Q1222" s="47"/>
      <c r="S1222" s="62"/>
      <c r="T1222" s="47"/>
      <c r="V1222" s="182"/>
      <c r="W1222" s="183"/>
      <c r="X1222" s="177"/>
      <c r="Y1222" s="177"/>
      <c r="Z1222" s="83"/>
      <c r="AA1222" s="64"/>
      <c r="AB1222" s="4"/>
      <c r="AC1222" s="4"/>
      <c r="AD1222" s="4"/>
      <c r="AE1222" s="4"/>
      <c r="AF1222" s="4"/>
      <c r="AG1222" s="4"/>
      <c r="AH1222" s="4"/>
      <c r="AI1222" s="4"/>
      <c r="AJ1222" s="4"/>
      <c r="AK1222" s="4"/>
      <c r="AL1222" s="4"/>
      <c r="AM1222" s="4"/>
    </row>
    <row r="1223" spans="1:39" s="3" customFormat="1" ht="15">
      <c r="A1223" s="62"/>
      <c r="B1223" s="62"/>
      <c r="C1223" s="62"/>
      <c r="D1223" s="62"/>
      <c r="E1223" s="10"/>
      <c r="F1223" s="10"/>
      <c r="G1223" s="7"/>
      <c r="I1223" s="62"/>
      <c r="J1223" s="47"/>
      <c r="K1223" s="109"/>
      <c r="M1223" s="62"/>
      <c r="N1223" s="113"/>
      <c r="P1223" s="62"/>
      <c r="Q1223" s="47"/>
      <c r="S1223" s="62"/>
      <c r="T1223" s="47"/>
      <c r="V1223" s="182"/>
      <c r="W1223" s="183"/>
      <c r="X1223" s="177"/>
      <c r="Y1223" s="177"/>
      <c r="Z1223" s="83"/>
      <c r="AA1223" s="64"/>
      <c r="AB1223" s="4"/>
      <c r="AC1223" s="4"/>
      <c r="AD1223" s="4"/>
      <c r="AE1223" s="4"/>
      <c r="AF1223" s="4"/>
      <c r="AG1223" s="4"/>
      <c r="AH1223" s="4"/>
      <c r="AI1223" s="4"/>
      <c r="AJ1223" s="4"/>
      <c r="AK1223" s="4"/>
      <c r="AL1223" s="4"/>
      <c r="AM1223" s="4"/>
    </row>
    <row r="1224" spans="1:39" s="3" customFormat="1" ht="15">
      <c r="A1224" s="62"/>
      <c r="B1224" s="62"/>
      <c r="C1224" s="62"/>
      <c r="D1224" s="62"/>
      <c r="E1224" s="10"/>
      <c r="F1224" s="10"/>
      <c r="G1224" s="7"/>
      <c r="I1224" s="62"/>
      <c r="J1224" s="47"/>
      <c r="K1224" s="109"/>
      <c r="M1224" s="62"/>
      <c r="N1224" s="113"/>
      <c r="P1224" s="62"/>
      <c r="Q1224" s="47"/>
      <c r="S1224" s="62"/>
      <c r="T1224" s="47"/>
      <c r="V1224" s="182"/>
      <c r="W1224" s="183"/>
      <c r="X1224" s="177"/>
      <c r="Y1224" s="177"/>
      <c r="Z1224" s="83"/>
      <c r="AA1224" s="64"/>
      <c r="AB1224" s="4"/>
      <c r="AC1224" s="4"/>
      <c r="AD1224" s="4"/>
      <c r="AE1224" s="4"/>
      <c r="AF1224" s="4"/>
      <c r="AG1224" s="4"/>
      <c r="AH1224" s="4"/>
      <c r="AI1224" s="4"/>
      <c r="AJ1224" s="4"/>
      <c r="AK1224" s="4"/>
      <c r="AL1224" s="4"/>
      <c r="AM1224" s="4"/>
    </row>
    <row r="1225" spans="1:39" s="3" customFormat="1" ht="15">
      <c r="A1225" s="62"/>
      <c r="B1225" s="62"/>
      <c r="C1225" s="62"/>
      <c r="D1225" s="62"/>
      <c r="E1225" s="10"/>
      <c r="F1225" s="10"/>
      <c r="G1225" s="7"/>
      <c r="I1225" s="62"/>
      <c r="J1225" s="47"/>
      <c r="K1225" s="109"/>
      <c r="M1225" s="62"/>
      <c r="N1225" s="113"/>
      <c r="P1225" s="62"/>
      <c r="Q1225" s="47"/>
      <c r="S1225" s="62"/>
      <c r="T1225" s="47"/>
      <c r="V1225" s="182"/>
      <c r="W1225" s="183"/>
      <c r="X1225" s="177"/>
      <c r="Y1225" s="177"/>
      <c r="Z1225" s="83"/>
      <c r="AA1225" s="64"/>
      <c r="AB1225" s="4"/>
      <c r="AC1225" s="4"/>
      <c r="AD1225" s="4"/>
      <c r="AE1225" s="4"/>
      <c r="AF1225" s="4"/>
      <c r="AG1225" s="4"/>
      <c r="AH1225" s="4"/>
      <c r="AI1225" s="4"/>
      <c r="AJ1225" s="4"/>
      <c r="AK1225" s="4"/>
      <c r="AL1225" s="4"/>
      <c r="AM1225" s="4"/>
    </row>
    <row r="1226" spans="1:39" s="3" customFormat="1" ht="15">
      <c r="A1226" s="62"/>
      <c r="B1226" s="62"/>
      <c r="C1226" s="62"/>
      <c r="D1226" s="62"/>
      <c r="E1226" s="10"/>
      <c r="F1226" s="10"/>
      <c r="G1226" s="7"/>
      <c r="I1226" s="62"/>
      <c r="J1226" s="47"/>
      <c r="K1226" s="109"/>
      <c r="M1226" s="62"/>
      <c r="N1226" s="113"/>
      <c r="P1226" s="62"/>
      <c r="Q1226" s="47"/>
      <c r="S1226" s="62"/>
      <c r="T1226" s="47"/>
      <c r="V1226" s="182"/>
      <c r="W1226" s="183"/>
      <c r="X1226" s="177"/>
      <c r="Y1226" s="177"/>
      <c r="Z1226" s="83"/>
      <c r="AA1226" s="64"/>
      <c r="AB1226" s="4"/>
      <c r="AC1226" s="4"/>
      <c r="AD1226" s="4"/>
      <c r="AE1226" s="4"/>
      <c r="AF1226" s="4"/>
      <c r="AG1226" s="4"/>
      <c r="AH1226" s="4"/>
      <c r="AI1226" s="4"/>
      <c r="AJ1226" s="4"/>
      <c r="AK1226" s="4"/>
      <c r="AL1226" s="4"/>
      <c r="AM1226" s="4"/>
    </row>
    <row r="1227" spans="1:39" s="3" customFormat="1" ht="15">
      <c r="A1227" s="62"/>
      <c r="B1227" s="62"/>
      <c r="C1227" s="62"/>
      <c r="D1227" s="62"/>
      <c r="E1227" s="10"/>
      <c r="F1227" s="10"/>
      <c r="G1227" s="7"/>
      <c r="I1227" s="62"/>
      <c r="J1227" s="47"/>
      <c r="K1227" s="109"/>
      <c r="M1227" s="62"/>
      <c r="N1227" s="113"/>
      <c r="P1227" s="62"/>
      <c r="Q1227" s="47"/>
      <c r="S1227" s="62"/>
      <c r="T1227" s="47"/>
      <c r="V1227" s="182"/>
      <c r="W1227" s="183"/>
      <c r="X1227" s="177"/>
      <c r="Y1227" s="177"/>
      <c r="Z1227" s="83"/>
      <c r="AA1227" s="64"/>
      <c r="AB1227" s="4"/>
      <c r="AC1227" s="4"/>
      <c r="AD1227" s="4"/>
      <c r="AE1227" s="4"/>
      <c r="AF1227" s="4"/>
      <c r="AG1227" s="4"/>
      <c r="AH1227" s="4"/>
      <c r="AI1227" s="4"/>
      <c r="AJ1227" s="4"/>
      <c r="AK1227" s="4"/>
      <c r="AL1227" s="4"/>
      <c r="AM1227" s="4"/>
    </row>
    <row r="1228" spans="1:39" s="3" customFormat="1" ht="15">
      <c r="A1228" s="62"/>
      <c r="B1228" s="62"/>
      <c r="C1228" s="62"/>
      <c r="D1228" s="62"/>
      <c r="E1228" s="10"/>
      <c r="F1228" s="10"/>
      <c r="G1228" s="7"/>
      <c r="I1228" s="62"/>
      <c r="J1228" s="47"/>
      <c r="K1228" s="109"/>
      <c r="M1228" s="62"/>
      <c r="N1228" s="113"/>
      <c r="P1228" s="62"/>
      <c r="Q1228" s="47"/>
      <c r="S1228" s="62"/>
      <c r="T1228" s="47"/>
      <c r="V1228" s="182"/>
      <c r="W1228" s="183"/>
      <c r="X1228" s="177"/>
      <c r="Y1228" s="177"/>
      <c r="Z1228" s="83"/>
      <c r="AA1228" s="64"/>
      <c r="AB1228" s="4"/>
      <c r="AC1228" s="4"/>
      <c r="AD1228" s="4"/>
      <c r="AE1228" s="4"/>
      <c r="AF1228" s="4"/>
      <c r="AG1228" s="4"/>
      <c r="AH1228" s="4"/>
      <c r="AI1228" s="4"/>
      <c r="AJ1228" s="4"/>
      <c r="AK1228" s="4"/>
      <c r="AL1228" s="4"/>
      <c r="AM1228" s="4"/>
    </row>
    <row r="1229" spans="1:39" s="3" customFormat="1" ht="15">
      <c r="A1229" s="62"/>
      <c r="B1229" s="62"/>
      <c r="C1229" s="62"/>
      <c r="D1229" s="62"/>
      <c r="E1229" s="10"/>
      <c r="F1229" s="10"/>
      <c r="G1229" s="7"/>
      <c r="I1229" s="62"/>
      <c r="J1229" s="47"/>
      <c r="K1229" s="109"/>
      <c r="M1229" s="62"/>
      <c r="N1229" s="113"/>
      <c r="P1229" s="62"/>
      <c r="Q1229" s="47"/>
      <c r="S1229" s="62"/>
      <c r="T1229" s="47"/>
      <c r="V1229" s="182"/>
      <c r="W1229" s="183"/>
      <c r="X1229" s="177"/>
      <c r="Y1229" s="177"/>
      <c r="Z1229" s="83"/>
      <c r="AA1229" s="64"/>
      <c r="AB1229" s="4"/>
      <c r="AC1229" s="4"/>
      <c r="AD1229" s="4"/>
      <c r="AE1229" s="4"/>
      <c r="AF1229" s="4"/>
      <c r="AG1229" s="4"/>
      <c r="AH1229" s="4"/>
      <c r="AI1229" s="4"/>
      <c r="AJ1229" s="4"/>
      <c r="AK1229" s="4"/>
      <c r="AL1229" s="4"/>
      <c r="AM1229" s="4"/>
    </row>
    <row r="1230" spans="1:39" s="3" customFormat="1" ht="15">
      <c r="A1230" s="62"/>
      <c r="B1230" s="62"/>
      <c r="C1230" s="62"/>
      <c r="D1230" s="62"/>
      <c r="E1230" s="10"/>
      <c r="F1230" s="10"/>
      <c r="G1230" s="7"/>
      <c r="I1230" s="62"/>
      <c r="J1230" s="47"/>
      <c r="K1230" s="109"/>
      <c r="M1230" s="62"/>
      <c r="N1230" s="113"/>
      <c r="P1230" s="62"/>
      <c r="Q1230" s="47"/>
      <c r="S1230" s="62"/>
      <c r="T1230" s="47"/>
      <c r="V1230" s="182"/>
      <c r="W1230" s="183"/>
      <c r="X1230" s="177"/>
      <c r="Y1230" s="177"/>
      <c r="Z1230" s="83"/>
      <c r="AA1230" s="64"/>
      <c r="AB1230" s="4"/>
      <c r="AC1230" s="4"/>
      <c r="AD1230" s="4"/>
      <c r="AE1230" s="4"/>
      <c r="AF1230" s="4"/>
      <c r="AG1230" s="4"/>
      <c r="AH1230" s="4"/>
      <c r="AI1230" s="4"/>
      <c r="AJ1230" s="4"/>
      <c r="AK1230" s="4"/>
      <c r="AL1230" s="4"/>
      <c r="AM1230" s="4"/>
    </row>
    <row r="1231" spans="1:39" s="3" customFormat="1" ht="15">
      <c r="A1231" s="62"/>
      <c r="B1231" s="62"/>
      <c r="C1231" s="62"/>
      <c r="D1231" s="62"/>
      <c r="E1231" s="10"/>
      <c r="F1231" s="10"/>
      <c r="G1231" s="7"/>
      <c r="I1231" s="62"/>
      <c r="J1231" s="47"/>
      <c r="K1231" s="109"/>
      <c r="M1231" s="62"/>
      <c r="N1231" s="113"/>
      <c r="P1231" s="62"/>
      <c r="Q1231" s="47"/>
      <c r="S1231" s="62"/>
      <c r="T1231" s="47"/>
      <c r="V1231" s="182"/>
      <c r="W1231" s="183"/>
      <c r="X1231" s="177"/>
      <c r="Y1231" s="177"/>
      <c r="Z1231" s="83"/>
      <c r="AA1231" s="64"/>
      <c r="AB1231" s="4"/>
      <c r="AC1231" s="4"/>
      <c r="AD1231" s="4"/>
      <c r="AE1231" s="4"/>
      <c r="AF1231" s="4"/>
      <c r="AG1231" s="4"/>
      <c r="AH1231" s="4"/>
      <c r="AI1231" s="4"/>
      <c r="AJ1231" s="4"/>
      <c r="AK1231" s="4"/>
      <c r="AL1231" s="4"/>
      <c r="AM1231" s="4"/>
    </row>
    <row r="1232" spans="1:39" s="3" customFormat="1" ht="15">
      <c r="A1232" s="62"/>
      <c r="B1232" s="62"/>
      <c r="C1232" s="62"/>
      <c r="D1232" s="62"/>
      <c r="E1232" s="10"/>
      <c r="F1232" s="10"/>
      <c r="G1232" s="7"/>
      <c r="I1232" s="62"/>
      <c r="J1232" s="47"/>
      <c r="K1232" s="109"/>
      <c r="M1232" s="62"/>
      <c r="N1232" s="113"/>
      <c r="P1232" s="62"/>
      <c r="Q1232" s="47"/>
      <c r="S1232" s="62"/>
      <c r="T1232" s="47"/>
      <c r="V1232" s="182"/>
      <c r="W1232" s="183"/>
      <c r="X1232" s="177"/>
      <c r="Y1232" s="177"/>
      <c r="Z1232" s="83"/>
      <c r="AA1232" s="64"/>
      <c r="AB1232" s="4"/>
      <c r="AC1232" s="4"/>
      <c r="AD1232" s="4"/>
      <c r="AE1232" s="4"/>
      <c r="AF1232" s="4"/>
      <c r="AG1232" s="4"/>
      <c r="AH1232" s="4"/>
      <c r="AI1232" s="4"/>
      <c r="AJ1232" s="4"/>
      <c r="AK1232" s="4"/>
      <c r="AL1232" s="4"/>
      <c r="AM1232" s="4"/>
    </row>
    <row r="1233" spans="1:39" s="3" customFormat="1" ht="15">
      <c r="A1233" s="62"/>
      <c r="B1233" s="62"/>
      <c r="C1233" s="62"/>
      <c r="D1233" s="62"/>
      <c r="E1233" s="10"/>
      <c r="F1233" s="10"/>
      <c r="G1233" s="7"/>
      <c r="I1233" s="62"/>
      <c r="J1233" s="47"/>
      <c r="K1233" s="109"/>
      <c r="M1233" s="62"/>
      <c r="N1233" s="113"/>
      <c r="P1233" s="62"/>
      <c r="Q1233" s="47"/>
      <c r="S1233" s="62"/>
      <c r="T1233" s="47"/>
      <c r="V1233" s="182"/>
      <c r="W1233" s="183"/>
      <c r="X1233" s="177"/>
      <c r="Y1233" s="177"/>
      <c r="Z1233" s="83"/>
      <c r="AA1233" s="64"/>
      <c r="AB1233" s="4"/>
      <c r="AC1233" s="4"/>
      <c r="AD1233" s="4"/>
      <c r="AE1233" s="4"/>
      <c r="AF1233" s="4"/>
      <c r="AG1233" s="4"/>
      <c r="AH1233" s="4"/>
      <c r="AI1233" s="4"/>
      <c r="AJ1233" s="4"/>
      <c r="AK1233" s="4"/>
      <c r="AL1233" s="4"/>
      <c r="AM1233" s="4"/>
    </row>
    <row r="1234" spans="1:39" s="3" customFormat="1" ht="15">
      <c r="A1234" s="62"/>
      <c r="B1234" s="62"/>
      <c r="C1234" s="62"/>
      <c r="D1234" s="62"/>
      <c r="E1234" s="10"/>
      <c r="F1234" s="10"/>
      <c r="G1234" s="7"/>
      <c r="I1234" s="62"/>
      <c r="J1234" s="47"/>
      <c r="K1234" s="109"/>
      <c r="M1234" s="62"/>
      <c r="N1234" s="113"/>
      <c r="P1234" s="62"/>
      <c r="Q1234" s="47"/>
      <c r="S1234" s="62"/>
      <c r="T1234" s="47"/>
      <c r="V1234" s="182"/>
      <c r="W1234" s="183"/>
      <c r="X1234" s="177"/>
      <c r="Y1234" s="177"/>
      <c r="Z1234" s="83"/>
      <c r="AA1234" s="64"/>
      <c r="AB1234" s="4"/>
      <c r="AC1234" s="4"/>
      <c r="AD1234" s="4"/>
      <c r="AE1234" s="4"/>
      <c r="AF1234" s="4"/>
      <c r="AG1234" s="4"/>
      <c r="AH1234" s="4"/>
      <c r="AI1234" s="4"/>
      <c r="AJ1234" s="4"/>
      <c r="AK1234" s="4"/>
      <c r="AL1234" s="4"/>
      <c r="AM1234" s="4"/>
    </row>
    <row r="1235" spans="1:39" s="3" customFormat="1" ht="15">
      <c r="A1235" s="62"/>
      <c r="B1235" s="62"/>
      <c r="C1235" s="62"/>
      <c r="D1235" s="62"/>
      <c r="E1235" s="10"/>
      <c r="F1235" s="10"/>
      <c r="G1235" s="7"/>
      <c r="I1235" s="62"/>
      <c r="J1235" s="47"/>
      <c r="K1235" s="109"/>
      <c r="M1235" s="62"/>
      <c r="N1235" s="113"/>
      <c r="P1235" s="62"/>
      <c r="Q1235" s="47"/>
      <c r="S1235" s="62"/>
      <c r="T1235" s="47"/>
      <c r="V1235" s="182"/>
      <c r="W1235" s="183"/>
      <c r="X1235" s="177"/>
      <c r="Y1235" s="177"/>
      <c r="Z1235" s="83"/>
      <c r="AA1235" s="64"/>
      <c r="AB1235" s="4"/>
      <c r="AC1235" s="4"/>
      <c r="AD1235" s="4"/>
      <c r="AE1235" s="4"/>
      <c r="AF1235" s="4"/>
      <c r="AG1235" s="4"/>
      <c r="AH1235" s="4"/>
      <c r="AI1235" s="4"/>
      <c r="AJ1235" s="4"/>
      <c r="AK1235" s="4"/>
      <c r="AL1235" s="4"/>
      <c r="AM1235" s="4"/>
    </row>
    <row r="1236" spans="1:39" s="3" customFormat="1" ht="15">
      <c r="A1236" s="62"/>
      <c r="B1236" s="62"/>
      <c r="C1236" s="62"/>
      <c r="D1236" s="62"/>
      <c r="E1236" s="10"/>
      <c r="F1236" s="10"/>
      <c r="G1236" s="7"/>
      <c r="I1236" s="62"/>
      <c r="J1236" s="47"/>
      <c r="K1236" s="109"/>
      <c r="M1236" s="62"/>
      <c r="N1236" s="113"/>
      <c r="P1236" s="62"/>
      <c r="Q1236" s="47"/>
      <c r="S1236" s="62"/>
      <c r="T1236" s="47"/>
      <c r="V1236" s="182"/>
      <c r="W1236" s="183"/>
      <c r="X1236" s="177"/>
      <c r="Y1236" s="177"/>
      <c r="Z1236" s="83"/>
      <c r="AA1236" s="64"/>
      <c r="AB1236" s="4"/>
      <c r="AC1236" s="4"/>
      <c r="AD1236" s="4"/>
      <c r="AE1236" s="4"/>
      <c r="AF1236" s="4"/>
      <c r="AG1236" s="4"/>
      <c r="AH1236" s="4"/>
      <c r="AI1236" s="4"/>
      <c r="AJ1236" s="4"/>
      <c r="AK1236" s="4"/>
      <c r="AL1236" s="4"/>
      <c r="AM1236" s="4"/>
    </row>
    <row r="1237" spans="1:39" s="3" customFormat="1" ht="15">
      <c r="A1237" s="62"/>
      <c r="B1237" s="62"/>
      <c r="C1237" s="62"/>
      <c r="D1237" s="62"/>
      <c r="E1237" s="10"/>
      <c r="F1237" s="10"/>
      <c r="G1237" s="7"/>
      <c r="I1237" s="62"/>
      <c r="J1237" s="47"/>
      <c r="K1237" s="109"/>
      <c r="M1237" s="62"/>
      <c r="N1237" s="113"/>
      <c r="P1237" s="62"/>
      <c r="Q1237" s="47"/>
      <c r="S1237" s="62"/>
      <c r="T1237" s="47"/>
      <c r="V1237" s="182"/>
      <c r="W1237" s="183"/>
      <c r="X1237" s="177"/>
      <c r="Y1237" s="177"/>
      <c r="Z1237" s="83"/>
      <c r="AA1237" s="64"/>
      <c r="AB1237" s="4"/>
      <c r="AC1237" s="4"/>
      <c r="AD1237" s="4"/>
      <c r="AE1237" s="4"/>
      <c r="AF1237" s="4"/>
      <c r="AG1237" s="4"/>
      <c r="AH1237" s="4"/>
      <c r="AI1237" s="4"/>
      <c r="AJ1237" s="4"/>
      <c r="AK1237" s="4"/>
      <c r="AL1237" s="4"/>
      <c r="AM1237" s="4"/>
    </row>
    <row r="1238" spans="1:39" s="3" customFormat="1" ht="15">
      <c r="A1238" s="62"/>
      <c r="B1238" s="62"/>
      <c r="C1238" s="62"/>
      <c r="D1238" s="62"/>
      <c r="E1238" s="10"/>
      <c r="F1238" s="10"/>
      <c r="G1238" s="7"/>
      <c r="I1238" s="62"/>
      <c r="J1238" s="47"/>
      <c r="K1238" s="109"/>
      <c r="M1238" s="62"/>
      <c r="N1238" s="113"/>
      <c r="P1238" s="62"/>
      <c r="Q1238" s="47"/>
      <c r="S1238" s="62"/>
      <c r="T1238" s="47"/>
      <c r="V1238" s="182"/>
      <c r="W1238" s="183"/>
      <c r="X1238" s="177"/>
      <c r="Y1238" s="177"/>
      <c r="Z1238" s="83"/>
      <c r="AA1238" s="64"/>
      <c r="AB1238" s="4"/>
      <c r="AC1238" s="4"/>
      <c r="AD1238" s="4"/>
      <c r="AE1238" s="4"/>
      <c r="AF1238" s="4"/>
      <c r="AG1238" s="4"/>
      <c r="AH1238" s="4"/>
      <c r="AI1238" s="4"/>
      <c r="AJ1238" s="4"/>
      <c r="AK1238" s="4"/>
      <c r="AL1238" s="4"/>
      <c r="AM1238" s="4"/>
    </row>
    <row r="1239" spans="1:39" s="3" customFormat="1" ht="15">
      <c r="A1239" s="62"/>
      <c r="B1239" s="62"/>
      <c r="C1239" s="62"/>
      <c r="D1239" s="62"/>
      <c r="E1239" s="10"/>
      <c r="F1239" s="10"/>
      <c r="G1239" s="7"/>
      <c r="I1239" s="62"/>
      <c r="J1239" s="47"/>
      <c r="K1239" s="109"/>
      <c r="M1239" s="62"/>
      <c r="N1239" s="113"/>
      <c r="P1239" s="62"/>
      <c r="Q1239" s="47"/>
      <c r="S1239" s="62"/>
      <c r="T1239" s="47"/>
      <c r="V1239" s="182"/>
      <c r="W1239" s="183"/>
      <c r="X1239" s="177"/>
      <c r="Y1239" s="177"/>
      <c r="Z1239" s="83"/>
      <c r="AA1239" s="64"/>
      <c r="AB1239" s="4"/>
      <c r="AC1239" s="4"/>
      <c r="AD1239" s="4"/>
      <c r="AE1239" s="4"/>
      <c r="AF1239" s="4"/>
      <c r="AG1239" s="4"/>
      <c r="AH1239" s="4"/>
      <c r="AI1239" s="4"/>
      <c r="AJ1239" s="4"/>
      <c r="AK1239" s="4"/>
      <c r="AL1239" s="4"/>
      <c r="AM1239" s="4"/>
    </row>
    <row r="1240" spans="1:39" s="3" customFormat="1" ht="15">
      <c r="A1240" s="62"/>
      <c r="B1240" s="62"/>
      <c r="C1240" s="62"/>
      <c r="D1240" s="62"/>
      <c r="E1240" s="10"/>
      <c r="F1240" s="10"/>
      <c r="G1240" s="7"/>
      <c r="I1240" s="62"/>
      <c r="J1240" s="47"/>
      <c r="K1240" s="109"/>
      <c r="M1240" s="62"/>
      <c r="N1240" s="113"/>
      <c r="P1240" s="62"/>
      <c r="Q1240" s="47"/>
      <c r="S1240" s="62"/>
      <c r="T1240" s="47"/>
      <c r="V1240" s="182"/>
      <c r="W1240" s="183"/>
      <c r="X1240" s="177"/>
      <c r="Y1240" s="177"/>
      <c r="Z1240" s="83"/>
      <c r="AA1240" s="64"/>
      <c r="AB1240" s="4"/>
      <c r="AC1240" s="4"/>
      <c r="AD1240" s="4"/>
      <c r="AE1240" s="4"/>
      <c r="AF1240" s="4"/>
      <c r="AG1240" s="4"/>
      <c r="AH1240" s="4"/>
      <c r="AI1240" s="4"/>
      <c r="AJ1240" s="4"/>
      <c r="AK1240" s="4"/>
      <c r="AL1240" s="4"/>
      <c r="AM1240" s="4"/>
    </row>
    <row r="1241" spans="1:39" s="3" customFormat="1" ht="15">
      <c r="A1241" s="62"/>
      <c r="B1241" s="62"/>
      <c r="C1241" s="62"/>
      <c r="D1241" s="62"/>
      <c r="E1241" s="10"/>
      <c r="F1241" s="10"/>
      <c r="G1241" s="7"/>
      <c r="I1241" s="62"/>
      <c r="J1241" s="47"/>
      <c r="K1241" s="109"/>
      <c r="M1241" s="62"/>
      <c r="N1241" s="113"/>
      <c r="P1241" s="62"/>
      <c r="Q1241" s="47"/>
      <c r="S1241" s="62"/>
      <c r="T1241" s="47"/>
      <c r="V1241" s="182"/>
      <c r="W1241" s="183"/>
      <c r="X1241" s="177"/>
      <c r="Y1241" s="177"/>
      <c r="Z1241" s="83"/>
      <c r="AA1241" s="64"/>
      <c r="AB1241" s="4"/>
      <c r="AC1241" s="4"/>
      <c r="AD1241" s="4"/>
      <c r="AE1241" s="4"/>
      <c r="AF1241" s="4"/>
      <c r="AG1241" s="4"/>
      <c r="AH1241" s="4"/>
      <c r="AI1241" s="4"/>
      <c r="AJ1241" s="4"/>
      <c r="AK1241" s="4"/>
      <c r="AL1241" s="4"/>
      <c r="AM1241" s="4"/>
    </row>
    <row r="1242" spans="1:39" s="3" customFormat="1" ht="15">
      <c r="A1242" s="62"/>
      <c r="B1242" s="62"/>
      <c r="C1242" s="62"/>
      <c r="D1242" s="62"/>
      <c r="E1242" s="10"/>
      <c r="F1242" s="10"/>
      <c r="G1242" s="7"/>
      <c r="I1242" s="62"/>
      <c r="J1242" s="47"/>
      <c r="K1242" s="109"/>
      <c r="M1242" s="62"/>
      <c r="N1242" s="113"/>
      <c r="P1242" s="62"/>
      <c r="Q1242" s="47"/>
      <c r="S1242" s="62"/>
      <c r="T1242" s="47"/>
      <c r="V1242" s="182"/>
      <c r="W1242" s="183"/>
      <c r="X1242" s="177"/>
      <c r="Y1242" s="177"/>
      <c r="Z1242" s="83"/>
      <c r="AA1242" s="64"/>
      <c r="AB1242" s="4"/>
      <c r="AC1242" s="4"/>
      <c r="AD1242" s="4"/>
      <c r="AE1242" s="4"/>
      <c r="AF1242" s="4"/>
      <c r="AG1242" s="4"/>
      <c r="AH1242" s="4"/>
      <c r="AI1242" s="4"/>
      <c r="AJ1242" s="4"/>
      <c r="AK1242" s="4"/>
      <c r="AL1242" s="4"/>
      <c r="AM1242" s="4"/>
    </row>
    <row r="1243" spans="1:39" s="3" customFormat="1" ht="15">
      <c r="A1243" s="62"/>
      <c r="B1243" s="62"/>
      <c r="C1243" s="62"/>
      <c r="D1243" s="62"/>
      <c r="E1243" s="10"/>
      <c r="F1243" s="10"/>
      <c r="G1243" s="7"/>
      <c r="I1243" s="62"/>
      <c r="J1243" s="47"/>
      <c r="K1243" s="109"/>
      <c r="M1243" s="62"/>
      <c r="N1243" s="113"/>
      <c r="P1243" s="62"/>
      <c r="Q1243" s="47"/>
      <c r="S1243" s="62"/>
      <c r="T1243" s="47"/>
      <c r="V1243" s="182"/>
      <c r="W1243" s="183"/>
      <c r="X1243" s="177"/>
      <c r="Y1243" s="177"/>
      <c r="Z1243" s="83"/>
      <c r="AA1243" s="64"/>
      <c r="AB1243" s="4"/>
      <c r="AC1243" s="4"/>
      <c r="AD1243" s="4"/>
      <c r="AE1243" s="4"/>
      <c r="AF1243" s="4"/>
      <c r="AG1243" s="4"/>
      <c r="AH1243" s="4"/>
      <c r="AI1243" s="4"/>
      <c r="AJ1243" s="4"/>
      <c r="AK1243" s="4"/>
      <c r="AL1243" s="4"/>
      <c r="AM1243" s="4"/>
    </row>
    <row r="1244" spans="1:39" s="3" customFormat="1" ht="15">
      <c r="A1244" s="62"/>
      <c r="B1244" s="62"/>
      <c r="C1244" s="62"/>
      <c r="D1244" s="62"/>
      <c r="E1244" s="10"/>
      <c r="F1244" s="10"/>
      <c r="G1244" s="7"/>
      <c r="I1244" s="62"/>
      <c r="J1244" s="47"/>
      <c r="K1244" s="109"/>
      <c r="M1244" s="62"/>
      <c r="N1244" s="113"/>
      <c r="P1244" s="62"/>
      <c r="Q1244" s="47"/>
      <c r="S1244" s="62"/>
      <c r="T1244" s="47"/>
      <c r="V1244" s="182"/>
      <c r="W1244" s="183"/>
      <c r="X1244" s="177"/>
      <c r="Y1244" s="177"/>
      <c r="Z1244" s="83"/>
      <c r="AA1244" s="64"/>
      <c r="AB1244" s="4"/>
      <c r="AC1244" s="4"/>
      <c r="AD1244" s="4"/>
      <c r="AE1244" s="4"/>
      <c r="AF1244" s="4"/>
      <c r="AG1244" s="4"/>
      <c r="AH1244" s="4"/>
      <c r="AI1244" s="4"/>
      <c r="AJ1244" s="4"/>
      <c r="AK1244" s="4"/>
      <c r="AL1244" s="4"/>
      <c r="AM1244" s="4"/>
    </row>
    <row r="1245" spans="1:39" s="3" customFormat="1" ht="15">
      <c r="A1245" s="62"/>
      <c r="B1245" s="62"/>
      <c r="C1245" s="62"/>
      <c r="D1245" s="62"/>
      <c r="E1245" s="10"/>
      <c r="F1245" s="10"/>
      <c r="G1245" s="7"/>
      <c r="I1245" s="62"/>
      <c r="J1245" s="47"/>
      <c r="K1245" s="109"/>
      <c r="M1245" s="62"/>
      <c r="N1245" s="113"/>
      <c r="P1245" s="62"/>
      <c r="Q1245" s="47"/>
      <c r="S1245" s="62"/>
      <c r="T1245" s="47"/>
      <c r="V1245" s="182"/>
      <c r="W1245" s="183"/>
      <c r="X1245" s="177"/>
      <c r="Y1245" s="177"/>
      <c r="Z1245" s="83"/>
      <c r="AA1245" s="64"/>
      <c r="AB1245" s="4"/>
      <c r="AC1245" s="4"/>
      <c r="AD1245" s="4"/>
      <c r="AE1245" s="4"/>
      <c r="AF1245" s="4"/>
      <c r="AG1245" s="4"/>
      <c r="AH1245" s="4"/>
      <c r="AI1245" s="4"/>
      <c r="AJ1245" s="4"/>
      <c r="AK1245" s="4"/>
      <c r="AL1245" s="4"/>
      <c r="AM1245" s="4"/>
    </row>
    <row r="1246" spans="1:39" s="3" customFormat="1" ht="15">
      <c r="A1246" s="62"/>
      <c r="B1246" s="62"/>
      <c r="C1246" s="62"/>
      <c r="D1246" s="62"/>
      <c r="E1246" s="10"/>
      <c r="F1246" s="10"/>
      <c r="G1246" s="7"/>
      <c r="I1246" s="62"/>
      <c r="J1246" s="47"/>
      <c r="K1246" s="109"/>
      <c r="M1246" s="62"/>
      <c r="N1246" s="113"/>
      <c r="P1246" s="62"/>
      <c r="Q1246" s="47"/>
      <c r="S1246" s="62"/>
      <c r="T1246" s="47"/>
      <c r="V1246" s="182"/>
      <c r="W1246" s="183"/>
      <c r="X1246" s="177"/>
      <c r="Y1246" s="177"/>
      <c r="Z1246" s="83"/>
      <c r="AA1246" s="64"/>
      <c r="AB1246" s="4"/>
      <c r="AC1246" s="4"/>
      <c r="AD1246" s="4"/>
      <c r="AE1246" s="4"/>
      <c r="AF1246" s="4"/>
      <c r="AG1246" s="4"/>
      <c r="AH1246" s="4"/>
      <c r="AI1246" s="4"/>
      <c r="AJ1246" s="4"/>
      <c r="AK1246" s="4"/>
      <c r="AL1246" s="4"/>
      <c r="AM1246" s="4"/>
    </row>
    <row r="1247" spans="1:39" s="3" customFormat="1" ht="15">
      <c r="A1247" s="62"/>
      <c r="B1247" s="62"/>
      <c r="C1247" s="62"/>
      <c r="D1247" s="62"/>
      <c r="E1247" s="10"/>
      <c r="F1247" s="10"/>
      <c r="G1247" s="7"/>
      <c r="I1247" s="62"/>
      <c r="J1247" s="47"/>
      <c r="K1247" s="109"/>
      <c r="M1247" s="62"/>
      <c r="N1247" s="113"/>
      <c r="P1247" s="62"/>
      <c r="Q1247" s="47"/>
      <c r="S1247" s="62"/>
      <c r="T1247" s="47"/>
      <c r="V1247" s="182"/>
      <c r="W1247" s="183"/>
      <c r="X1247" s="177"/>
      <c r="Y1247" s="177"/>
      <c r="Z1247" s="83"/>
      <c r="AA1247" s="64"/>
      <c r="AB1247" s="4"/>
      <c r="AC1247" s="4"/>
      <c r="AD1247" s="4"/>
      <c r="AE1247" s="4"/>
      <c r="AF1247" s="4"/>
      <c r="AG1247" s="4"/>
      <c r="AH1247" s="4"/>
      <c r="AI1247" s="4"/>
      <c r="AJ1247" s="4"/>
      <c r="AK1247" s="4"/>
      <c r="AL1247" s="4"/>
      <c r="AM1247" s="4"/>
    </row>
    <row r="1248" spans="1:39" s="3" customFormat="1" ht="15">
      <c r="A1248" s="62"/>
      <c r="B1248" s="62"/>
      <c r="C1248" s="62"/>
      <c r="D1248" s="62"/>
      <c r="E1248" s="10"/>
      <c r="F1248" s="10"/>
      <c r="G1248" s="7"/>
      <c r="I1248" s="62"/>
      <c r="J1248" s="47"/>
      <c r="K1248" s="109"/>
      <c r="M1248" s="62"/>
      <c r="N1248" s="113"/>
      <c r="P1248" s="62"/>
      <c r="Q1248" s="47"/>
      <c r="S1248" s="62"/>
      <c r="T1248" s="47"/>
      <c r="V1248" s="182"/>
      <c r="W1248" s="183"/>
      <c r="X1248" s="177"/>
      <c r="Y1248" s="177"/>
      <c r="Z1248" s="83"/>
      <c r="AA1248" s="64"/>
      <c r="AB1248" s="4"/>
      <c r="AC1248" s="4"/>
      <c r="AD1248" s="4"/>
      <c r="AE1248" s="4"/>
      <c r="AF1248" s="4"/>
      <c r="AG1248" s="4"/>
      <c r="AH1248" s="4"/>
      <c r="AI1248" s="4"/>
      <c r="AJ1248" s="4"/>
      <c r="AK1248" s="4"/>
      <c r="AL1248" s="4"/>
      <c r="AM1248" s="4"/>
    </row>
    <row r="1249" spans="1:39" s="3" customFormat="1" ht="15">
      <c r="A1249" s="62"/>
      <c r="B1249" s="62"/>
      <c r="C1249" s="62"/>
      <c r="D1249" s="62"/>
      <c r="E1249" s="10"/>
      <c r="F1249" s="10"/>
      <c r="G1249" s="7"/>
      <c r="I1249" s="62"/>
      <c r="J1249" s="47"/>
      <c r="K1249" s="109"/>
      <c r="M1249" s="62"/>
      <c r="N1249" s="113"/>
      <c r="P1249" s="62"/>
      <c r="Q1249" s="47"/>
      <c r="S1249" s="62"/>
      <c r="T1249" s="47"/>
      <c r="V1249" s="182"/>
      <c r="W1249" s="183"/>
      <c r="X1249" s="177"/>
      <c r="Y1249" s="177"/>
      <c r="Z1249" s="83"/>
      <c r="AA1249" s="64"/>
      <c r="AB1249" s="4"/>
      <c r="AC1249" s="4"/>
      <c r="AD1249" s="4"/>
      <c r="AE1249" s="4"/>
      <c r="AF1249" s="4"/>
      <c r="AG1249" s="4"/>
      <c r="AH1249" s="4"/>
      <c r="AI1249" s="4"/>
      <c r="AJ1249" s="4"/>
      <c r="AK1249" s="4"/>
      <c r="AL1249" s="4"/>
      <c r="AM1249" s="4"/>
    </row>
    <row r="1250" spans="1:39" s="3" customFormat="1" ht="15">
      <c r="A1250" s="62"/>
      <c r="B1250" s="62"/>
      <c r="C1250" s="62"/>
      <c r="D1250" s="62"/>
      <c r="E1250" s="10"/>
      <c r="F1250" s="10"/>
      <c r="G1250" s="7"/>
      <c r="I1250" s="62"/>
      <c r="J1250" s="47"/>
      <c r="K1250" s="109"/>
      <c r="M1250" s="62"/>
      <c r="N1250" s="113"/>
      <c r="P1250" s="62"/>
      <c r="Q1250" s="47"/>
      <c r="S1250" s="62"/>
      <c r="T1250" s="47"/>
      <c r="V1250" s="182"/>
      <c r="W1250" s="183"/>
      <c r="X1250" s="177"/>
      <c r="Y1250" s="177"/>
      <c r="Z1250" s="83"/>
      <c r="AA1250" s="64"/>
      <c r="AB1250" s="4"/>
      <c r="AC1250" s="4"/>
      <c r="AD1250" s="4"/>
      <c r="AE1250" s="4"/>
      <c r="AF1250" s="4"/>
      <c r="AG1250" s="4"/>
      <c r="AH1250" s="4"/>
      <c r="AI1250" s="4"/>
      <c r="AJ1250" s="4"/>
      <c r="AK1250" s="4"/>
      <c r="AL1250" s="4"/>
      <c r="AM1250" s="4"/>
    </row>
    <row r="1251" spans="1:39" s="3" customFormat="1" ht="15">
      <c r="A1251" s="62"/>
      <c r="B1251" s="62"/>
      <c r="C1251" s="62"/>
      <c r="D1251" s="62"/>
      <c r="E1251" s="10"/>
      <c r="F1251" s="10"/>
      <c r="G1251" s="7"/>
      <c r="I1251" s="62"/>
      <c r="J1251" s="47"/>
      <c r="K1251" s="109"/>
      <c r="M1251" s="62"/>
      <c r="N1251" s="113"/>
      <c r="P1251" s="62"/>
      <c r="Q1251" s="47"/>
      <c r="S1251" s="62"/>
      <c r="T1251" s="47"/>
      <c r="V1251" s="182"/>
      <c r="W1251" s="183"/>
      <c r="X1251" s="177"/>
      <c r="Y1251" s="177"/>
      <c r="Z1251" s="83"/>
      <c r="AA1251" s="64"/>
      <c r="AB1251" s="4"/>
      <c r="AC1251" s="4"/>
      <c r="AD1251" s="4"/>
      <c r="AE1251" s="4"/>
      <c r="AF1251" s="4"/>
      <c r="AG1251" s="4"/>
      <c r="AH1251" s="4"/>
      <c r="AI1251" s="4"/>
      <c r="AJ1251" s="4"/>
      <c r="AK1251" s="4"/>
      <c r="AL1251" s="4"/>
      <c r="AM1251" s="4"/>
    </row>
    <row r="1252" spans="1:39" s="3" customFormat="1" ht="15">
      <c r="A1252" s="62"/>
      <c r="B1252" s="62"/>
      <c r="C1252" s="62"/>
      <c r="D1252" s="62"/>
      <c r="E1252" s="10"/>
      <c r="F1252" s="10"/>
      <c r="G1252" s="7"/>
      <c r="I1252" s="62"/>
      <c r="J1252" s="47"/>
      <c r="K1252" s="109"/>
      <c r="M1252" s="62"/>
      <c r="N1252" s="113"/>
      <c r="P1252" s="62"/>
      <c r="Q1252" s="47"/>
      <c r="S1252" s="62"/>
      <c r="T1252" s="47"/>
      <c r="V1252" s="182"/>
      <c r="W1252" s="183"/>
      <c r="X1252" s="177"/>
      <c r="Y1252" s="177"/>
      <c r="Z1252" s="83"/>
      <c r="AA1252" s="64"/>
      <c r="AB1252" s="4"/>
      <c r="AC1252" s="4"/>
      <c r="AD1252" s="4"/>
      <c r="AE1252" s="4"/>
      <c r="AF1252" s="4"/>
      <c r="AG1252" s="4"/>
      <c r="AH1252" s="4"/>
      <c r="AI1252" s="4"/>
      <c r="AJ1252" s="4"/>
      <c r="AK1252" s="4"/>
      <c r="AL1252" s="4"/>
      <c r="AM1252" s="4"/>
    </row>
    <row r="1253" spans="1:39" s="3" customFormat="1" ht="15">
      <c r="A1253" s="62"/>
      <c r="B1253" s="62"/>
      <c r="C1253" s="62"/>
      <c r="D1253" s="62"/>
      <c r="E1253" s="10"/>
      <c r="F1253" s="10"/>
      <c r="G1253" s="7"/>
      <c r="I1253" s="62"/>
      <c r="J1253" s="47"/>
      <c r="K1253" s="109"/>
      <c r="M1253" s="62"/>
      <c r="N1253" s="113"/>
      <c r="P1253" s="62"/>
      <c r="Q1253" s="47"/>
      <c r="S1253" s="62"/>
      <c r="T1253" s="47"/>
      <c r="V1253" s="182"/>
      <c r="W1253" s="183"/>
      <c r="X1253" s="177"/>
      <c r="Y1253" s="177"/>
      <c r="Z1253" s="83"/>
      <c r="AA1253" s="64"/>
      <c r="AB1253" s="4"/>
      <c r="AC1253" s="4"/>
      <c r="AD1253" s="4"/>
      <c r="AE1253" s="4"/>
      <c r="AF1253" s="4"/>
      <c r="AG1253" s="4"/>
      <c r="AH1253" s="4"/>
      <c r="AI1253" s="4"/>
      <c r="AJ1253" s="4"/>
      <c r="AK1253" s="4"/>
      <c r="AL1253" s="4"/>
      <c r="AM1253" s="4"/>
    </row>
    <row r="1254" spans="1:39" s="3" customFormat="1" ht="15">
      <c r="A1254" s="62"/>
      <c r="B1254" s="62"/>
      <c r="C1254" s="62"/>
      <c r="D1254" s="62"/>
      <c r="E1254" s="10"/>
      <c r="F1254" s="10"/>
      <c r="G1254" s="7"/>
      <c r="I1254" s="62"/>
      <c r="J1254" s="47"/>
      <c r="K1254" s="109"/>
      <c r="M1254" s="62"/>
      <c r="N1254" s="113"/>
      <c r="P1254" s="62"/>
      <c r="Q1254" s="47"/>
      <c r="S1254" s="62"/>
      <c r="T1254" s="47"/>
      <c r="V1254" s="182"/>
      <c r="W1254" s="183"/>
      <c r="X1254" s="177"/>
      <c r="Y1254" s="177"/>
      <c r="Z1254" s="83"/>
      <c r="AA1254" s="64"/>
      <c r="AB1254" s="4"/>
      <c r="AC1254" s="4"/>
      <c r="AD1254" s="4"/>
      <c r="AE1254" s="4"/>
      <c r="AF1254" s="4"/>
      <c r="AG1254" s="4"/>
      <c r="AH1254" s="4"/>
      <c r="AI1254" s="4"/>
      <c r="AJ1254" s="4"/>
      <c r="AK1254" s="4"/>
      <c r="AL1254" s="4"/>
      <c r="AM1254" s="4"/>
    </row>
    <row r="1255" spans="1:39" s="3" customFormat="1" ht="15">
      <c r="A1255" s="62"/>
      <c r="B1255" s="62"/>
      <c r="C1255" s="62"/>
      <c r="D1255" s="62"/>
      <c r="E1255" s="10"/>
      <c r="F1255" s="10"/>
      <c r="G1255" s="7"/>
      <c r="I1255" s="62"/>
      <c r="J1255" s="47"/>
      <c r="K1255" s="109"/>
      <c r="M1255" s="62"/>
      <c r="N1255" s="113"/>
      <c r="P1255" s="62"/>
      <c r="Q1255" s="47"/>
      <c r="S1255" s="62"/>
      <c r="T1255" s="47"/>
      <c r="V1255" s="182"/>
      <c r="W1255" s="183"/>
      <c r="X1255" s="177"/>
      <c r="Y1255" s="177"/>
      <c r="Z1255" s="83"/>
      <c r="AA1255" s="64"/>
      <c r="AB1255" s="4"/>
      <c r="AC1255" s="4"/>
      <c r="AD1255" s="4"/>
      <c r="AE1255" s="4"/>
      <c r="AF1255" s="4"/>
      <c r="AG1255" s="4"/>
      <c r="AH1255" s="4"/>
      <c r="AI1255" s="4"/>
      <c r="AJ1255" s="4"/>
      <c r="AK1255" s="4"/>
      <c r="AL1255" s="4"/>
      <c r="AM1255" s="4"/>
    </row>
    <row r="1256" spans="1:39" s="3" customFormat="1" ht="15">
      <c r="A1256" s="62"/>
      <c r="B1256" s="62"/>
      <c r="C1256" s="62"/>
      <c r="D1256" s="62"/>
      <c r="E1256" s="10"/>
      <c r="F1256" s="10"/>
      <c r="G1256" s="7"/>
      <c r="I1256" s="62"/>
      <c r="J1256" s="47"/>
      <c r="K1256" s="109"/>
      <c r="M1256" s="62"/>
      <c r="N1256" s="113"/>
      <c r="P1256" s="62"/>
      <c r="Q1256" s="47"/>
      <c r="S1256" s="62"/>
      <c r="T1256" s="47"/>
      <c r="V1256" s="182"/>
      <c r="W1256" s="183"/>
      <c r="X1256" s="177"/>
      <c r="Y1256" s="177"/>
      <c r="Z1256" s="83"/>
      <c r="AA1256" s="64"/>
      <c r="AB1256" s="4"/>
      <c r="AC1256" s="4"/>
      <c r="AD1256" s="4"/>
      <c r="AE1256" s="4"/>
      <c r="AF1256" s="4"/>
      <c r="AG1256" s="4"/>
      <c r="AH1256" s="4"/>
      <c r="AI1256" s="4"/>
      <c r="AJ1256" s="4"/>
      <c r="AK1256" s="4"/>
      <c r="AL1256" s="4"/>
      <c r="AM1256" s="4"/>
    </row>
    <row r="1257" spans="1:39" s="3" customFormat="1" ht="15">
      <c r="A1257" s="62"/>
      <c r="B1257" s="62"/>
      <c r="C1257" s="62"/>
      <c r="D1257" s="62"/>
      <c r="E1257" s="10"/>
      <c r="F1257" s="10"/>
      <c r="G1257" s="7"/>
      <c r="I1257" s="62"/>
      <c r="J1257" s="47"/>
      <c r="K1257" s="109"/>
      <c r="M1257" s="62"/>
      <c r="N1257" s="113"/>
      <c r="P1257" s="62"/>
      <c r="Q1257" s="47"/>
      <c r="S1257" s="62"/>
      <c r="T1257" s="47"/>
      <c r="V1257" s="182"/>
      <c r="W1257" s="183"/>
      <c r="X1257" s="177"/>
      <c r="Y1257" s="177"/>
      <c r="Z1257" s="83"/>
      <c r="AA1257" s="64"/>
      <c r="AB1257" s="4"/>
      <c r="AC1257" s="4"/>
      <c r="AD1257" s="4"/>
      <c r="AE1257" s="4"/>
      <c r="AF1257" s="4"/>
      <c r="AG1257" s="4"/>
      <c r="AH1257" s="4"/>
      <c r="AI1257" s="4"/>
      <c r="AJ1257" s="4"/>
      <c r="AK1257" s="4"/>
      <c r="AL1257" s="4"/>
      <c r="AM1257" s="4"/>
    </row>
    <row r="1258" spans="1:39" s="3" customFormat="1" ht="15">
      <c r="A1258" s="62"/>
      <c r="B1258" s="62"/>
      <c r="C1258" s="62"/>
      <c r="D1258" s="62"/>
      <c r="E1258" s="10"/>
      <c r="F1258" s="10"/>
      <c r="G1258" s="7"/>
      <c r="I1258" s="62"/>
      <c r="J1258" s="47"/>
      <c r="K1258" s="109"/>
      <c r="M1258" s="62"/>
      <c r="N1258" s="113"/>
      <c r="P1258" s="62"/>
      <c r="Q1258" s="47"/>
      <c r="S1258" s="62"/>
      <c r="T1258" s="47"/>
      <c r="V1258" s="182"/>
      <c r="W1258" s="183"/>
      <c r="X1258" s="177"/>
      <c r="Y1258" s="177"/>
      <c r="Z1258" s="83"/>
      <c r="AA1258" s="64"/>
      <c r="AB1258" s="4"/>
      <c r="AC1258" s="4"/>
      <c r="AD1258" s="4"/>
      <c r="AE1258" s="4"/>
      <c r="AF1258" s="4"/>
      <c r="AG1258" s="4"/>
      <c r="AH1258" s="4"/>
      <c r="AI1258" s="4"/>
      <c r="AJ1258" s="4"/>
      <c r="AK1258" s="4"/>
      <c r="AL1258" s="4"/>
      <c r="AM1258" s="4"/>
    </row>
    <row r="1259" spans="1:39" s="3" customFormat="1" ht="15">
      <c r="A1259" s="62"/>
      <c r="B1259" s="62"/>
      <c r="C1259" s="62"/>
      <c r="D1259" s="62"/>
      <c r="E1259" s="10"/>
      <c r="F1259" s="10"/>
      <c r="G1259" s="7"/>
      <c r="I1259" s="62"/>
      <c r="J1259" s="47"/>
      <c r="K1259" s="109"/>
      <c r="M1259" s="62"/>
      <c r="N1259" s="113"/>
      <c r="P1259" s="62"/>
      <c r="Q1259" s="47"/>
      <c r="S1259" s="62"/>
      <c r="T1259" s="47"/>
      <c r="V1259" s="182"/>
      <c r="W1259" s="183"/>
      <c r="X1259" s="177"/>
      <c r="Y1259" s="177"/>
      <c r="Z1259" s="83"/>
      <c r="AA1259" s="64"/>
      <c r="AB1259" s="4"/>
      <c r="AC1259" s="4"/>
      <c r="AD1259" s="4"/>
      <c r="AE1259" s="4"/>
      <c r="AF1259" s="4"/>
      <c r="AG1259" s="4"/>
      <c r="AH1259" s="4"/>
      <c r="AI1259" s="4"/>
      <c r="AJ1259" s="4"/>
      <c r="AK1259" s="4"/>
      <c r="AL1259" s="4"/>
      <c r="AM1259" s="4"/>
    </row>
    <row r="1260" spans="1:39" s="3" customFormat="1" ht="15">
      <c r="A1260" s="62"/>
      <c r="B1260" s="62"/>
      <c r="C1260" s="62"/>
      <c r="D1260" s="62"/>
      <c r="E1260" s="10"/>
      <c r="F1260" s="10"/>
      <c r="G1260" s="7"/>
      <c r="I1260" s="62"/>
      <c r="J1260" s="47"/>
      <c r="K1260" s="109"/>
      <c r="M1260" s="62"/>
      <c r="N1260" s="113"/>
      <c r="P1260" s="62"/>
      <c r="Q1260" s="47"/>
      <c r="S1260" s="62"/>
      <c r="T1260" s="47"/>
      <c r="V1260" s="182"/>
      <c r="W1260" s="183"/>
      <c r="X1260" s="177"/>
      <c r="Y1260" s="177"/>
      <c r="Z1260" s="83"/>
      <c r="AA1260" s="64"/>
      <c r="AB1260" s="4"/>
      <c r="AC1260" s="4"/>
      <c r="AD1260" s="4"/>
      <c r="AE1260" s="4"/>
      <c r="AF1260" s="4"/>
      <c r="AG1260" s="4"/>
      <c r="AH1260" s="4"/>
      <c r="AI1260" s="4"/>
      <c r="AJ1260" s="4"/>
      <c r="AK1260" s="4"/>
      <c r="AL1260" s="4"/>
      <c r="AM1260" s="4"/>
    </row>
    <row r="1261" spans="1:39" s="3" customFormat="1" ht="15">
      <c r="A1261" s="62"/>
      <c r="B1261" s="62"/>
      <c r="C1261" s="62"/>
      <c r="D1261" s="62"/>
      <c r="E1261" s="10"/>
      <c r="F1261" s="10"/>
      <c r="G1261" s="7"/>
      <c r="I1261" s="62"/>
      <c r="J1261" s="47"/>
      <c r="K1261" s="109"/>
      <c r="M1261" s="62"/>
      <c r="N1261" s="113"/>
      <c r="P1261" s="62"/>
      <c r="Q1261" s="47"/>
      <c r="S1261" s="62"/>
      <c r="T1261" s="47"/>
      <c r="V1261" s="182"/>
      <c r="W1261" s="183"/>
      <c r="X1261" s="177"/>
      <c r="Y1261" s="177"/>
      <c r="Z1261" s="83"/>
      <c r="AA1261" s="64"/>
      <c r="AB1261" s="4"/>
      <c r="AC1261" s="4"/>
      <c r="AD1261" s="4"/>
      <c r="AE1261" s="4"/>
      <c r="AF1261" s="4"/>
      <c r="AG1261" s="4"/>
      <c r="AH1261" s="4"/>
      <c r="AI1261" s="4"/>
      <c r="AJ1261" s="4"/>
      <c r="AK1261" s="4"/>
      <c r="AL1261" s="4"/>
      <c r="AM1261" s="4"/>
    </row>
    <row r="1262" spans="1:39" s="3" customFormat="1" ht="15">
      <c r="A1262" s="62"/>
      <c r="B1262" s="62"/>
      <c r="C1262" s="62"/>
      <c r="D1262" s="62"/>
      <c r="E1262" s="10"/>
      <c r="F1262" s="10"/>
      <c r="G1262" s="7"/>
      <c r="I1262" s="62"/>
      <c r="J1262" s="47"/>
      <c r="K1262" s="109"/>
      <c r="M1262" s="62"/>
      <c r="N1262" s="113"/>
      <c r="P1262" s="62"/>
      <c r="Q1262" s="47"/>
      <c r="S1262" s="62"/>
      <c r="T1262" s="47"/>
      <c r="V1262" s="182"/>
      <c r="W1262" s="183"/>
      <c r="X1262" s="177"/>
      <c r="Y1262" s="177"/>
      <c r="Z1262" s="83"/>
      <c r="AA1262" s="64"/>
      <c r="AB1262" s="4"/>
      <c r="AC1262" s="4"/>
      <c r="AD1262" s="4"/>
      <c r="AE1262" s="4"/>
      <c r="AF1262" s="4"/>
      <c r="AG1262" s="4"/>
      <c r="AH1262" s="4"/>
      <c r="AI1262" s="4"/>
      <c r="AJ1262" s="4"/>
      <c r="AK1262" s="4"/>
      <c r="AL1262" s="4"/>
      <c r="AM1262" s="4"/>
    </row>
    <row r="1263" spans="1:39" s="3" customFormat="1" ht="15">
      <c r="A1263" s="62"/>
      <c r="B1263" s="62"/>
      <c r="C1263" s="62"/>
      <c r="D1263" s="62"/>
      <c r="E1263" s="10"/>
      <c r="F1263" s="10"/>
      <c r="G1263" s="7"/>
      <c r="I1263" s="62"/>
      <c r="J1263" s="47"/>
      <c r="K1263" s="109"/>
      <c r="M1263" s="62"/>
      <c r="N1263" s="113"/>
      <c r="P1263" s="62"/>
      <c r="Q1263" s="47"/>
      <c r="S1263" s="62"/>
      <c r="T1263" s="47"/>
      <c r="V1263" s="182"/>
      <c r="W1263" s="183"/>
      <c r="X1263" s="177"/>
      <c r="Y1263" s="177"/>
      <c r="Z1263" s="83"/>
      <c r="AA1263" s="64"/>
      <c r="AB1263" s="4"/>
      <c r="AC1263" s="4"/>
      <c r="AD1263" s="4"/>
      <c r="AE1263" s="4"/>
      <c r="AF1263" s="4"/>
      <c r="AG1263" s="4"/>
      <c r="AH1263" s="4"/>
      <c r="AI1263" s="4"/>
      <c r="AJ1263" s="4"/>
      <c r="AK1263" s="4"/>
      <c r="AL1263" s="4"/>
      <c r="AM1263" s="4"/>
    </row>
    <row r="1264" spans="1:39" s="3" customFormat="1" ht="15">
      <c r="A1264" s="62"/>
      <c r="B1264" s="62"/>
      <c r="C1264" s="62"/>
      <c r="D1264" s="62"/>
      <c r="E1264" s="10"/>
      <c r="F1264" s="10"/>
      <c r="G1264" s="7"/>
      <c r="I1264" s="62"/>
      <c r="J1264" s="47"/>
      <c r="K1264" s="109"/>
      <c r="M1264" s="62"/>
      <c r="N1264" s="113"/>
      <c r="P1264" s="62"/>
      <c r="Q1264" s="47"/>
      <c r="S1264" s="62"/>
      <c r="T1264" s="47"/>
      <c r="V1264" s="182"/>
      <c r="W1264" s="183"/>
      <c r="X1264" s="177"/>
      <c r="Y1264" s="177"/>
      <c r="Z1264" s="83"/>
      <c r="AA1264" s="64"/>
      <c r="AB1264" s="4"/>
      <c r="AC1264" s="4"/>
      <c r="AD1264" s="4"/>
      <c r="AE1264" s="4"/>
      <c r="AF1264" s="4"/>
      <c r="AG1264" s="4"/>
      <c r="AH1264" s="4"/>
      <c r="AI1264" s="4"/>
      <c r="AJ1264" s="4"/>
      <c r="AK1264" s="4"/>
      <c r="AL1264" s="4"/>
      <c r="AM1264" s="4"/>
    </row>
    <row r="1265" spans="1:39" s="3" customFormat="1" ht="15">
      <c r="A1265" s="62"/>
      <c r="B1265" s="62"/>
      <c r="C1265" s="62"/>
      <c r="D1265" s="62"/>
      <c r="E1265" s="10"/>
      <c r="F1265" s="10"/>
      <c r="G1265" s="7"/>
      <c r="I1265" s="62"/>
      <c r="J1265" s="47"/>
      <c r="K1265" s="109"/>
      <c r="M1265" s="62"/>
      <c r="N1265" s="113"/>
      <c r="P1265" s="62"/>
      <c r="Q1265" s="47"/>
      <c r="S1265" s="62"/>
      <c r="T1265" s="47"/>
      <c r="V1265" s="182"/>
      <c r="W1265" s="183"/>
      <c r="X1265" s="177"/>
      <c r="Y1265" s="177"/>
      <c r="Z1265" s="83"/>
      <c r="AA1265" s="64"/>
      <c r="AB1265" s="4"/>
      <c r="AC1265" s="4"/>
      <c r="AD1265" s="4"/>
      <c r="AE1265" s="4"/>
      <c r="AF1265" s="4"/>
      <c r="AG1265" s="4"/>
      <c r="AH1265" s="4"/>
      <c r="AI1265" s="4"/>
      <c r="AJ1265" s="4"/>
      <c r="AK1265" s="4"/>
      <c r="AL1265" s="4"/>
      <c r="AM1265" s="4"/>
    </row>
    <row r="1266" spans="1:39" s="3" customFormat="1" ht="15">
      <c r="A1266" s="62"/>
      <c r="B1266" s="62"/>
      <c r="C1266" s="62"/>
      <c r="D1266" s="62"/>
      <c r="E1266" s="10"/>
      <c r="F1266" s="10"/>
      <c r="G1266" s="7"/>
      <c r="I1266" s="62"/>
      <c r="J1266" s="47"/>
      <c r="K1266" s="109"/>
      <c r="M1266" s="62"/>
      <c r="N1266" s="113"/>
      <c r="P1266" s="62"/>
      <c r="Q1266" s="47"/>
      <c r="S1266" s="62"/>
      <c r="T1266" s="47"/>
      <c r="V1266" s="182"/>
      <c r="W1266" s="183"/>
      <c r="X1266" s="177"/>
      <c r="Y1266" s="177"/>
      <c r="Z1266" s="83"/>
      <c r="AA1266" s="64"/>
      <c r="AB1266" s="4"/>
      <c r="AC1266" s="4"/>
      <c r="AD1266" s="4"/>
      <c r="AE1266" s="4"/>
      <c r="AF1266" s="4"/>
      <c r="AG1266" s="4"/>
      <c r="AH1266" s="4"/>
      <c r="AI1266" s="4"/>
      <c r="AJ1266" s="4"/>
      <c r="AK1266" s="4"/>
      <c r="AL1266" s="4"/>
      <c r="AM1266" s="4"/>
    </row>
    <row r="1267" spans="1:39" s="3" customFormat="1" ht="15">
      <c r="A1267" s="62"/>
      <c r="B1267" s="62"/>
      <c r="C1267" s="62"/>
      <c r="D1267" s="62"/>
      <c r="E1267" s="10"/>
      <c r="F1267" s="10"/>
      <c r="G1267" s="7"/>
      <c r="I1267" s="62"/>
      <c r="J1267" s="47"/>
      <c r="K1267" s="109"/>
      <c r="M1267" s="62"/>
      <c r="N1267" s="113"/>
      <c r="P1267" s="62"/>
      <c r="Q1267" s="47"/>
      <c r="S1267" s="62"/>
      <c r="T1267" s="47"/>
      <c r="V1267" s="182"/>
      <c r="W1267" s="183"/>
      <c r="X1267" s="177"/>
      <c r="Y1267" s="177"/>
      <c r="Z1267" s="83"/>
      <c r="AA1267" s="64"/>
      <c r="AB1267" s="4"/>
      <c r="AC1267" s="4"/>
      <c r="AD1267" s="4"/>
      <c r="AE1267" s="4"/>
      <c r="AF1267" s="4"/>
      <c r="AG1267" s="4"/>
      <c r="AH1267" s="4"/>
      <c r="AI1267" s="4"/>
      <c r="AJ1267" s="4"/>
      <c r="AK1267" s="4"/>
      <c r="AL1267" s="4"/>
      <c r="AM1267" s="4"/>
    </row>
    <row r="1268" spans="1:39" s="3" customFormat="1" ht="15">
      <c r="A1268" s="62"/>
      <c r="B1268" s="62"/>
      <c r="C1268" s="62"/>
      <c r="D1268" s="62"/>
      <c r="E1268" s="10"/>
      <c r="F1268" s="10"/>
      <c r="G1268" s="7"/>
      <c r="I1268" s="62"/>
      <c r="J1268" s="47"/>
      <c r="K1268" s="109"/>
      <c r="M1268" s="62"/>
      <c r="N1268" s="113"/>
      <c r="P1268" s="62"/>
      <c r="Q1268" s="47"/>
      <c r="S1268" s="62"/>
      <c r="T1268" s="47"/>
      <c r="V1268" s="182"/>
      <c r="W1268" s="183"/>
      <c r="X1268" s="177"/>
      <c r="Y1268" s="177"/>
      <c r="Z1268" s="83"/>
      <c r="AA1268" s="64"/>
      <c r="AB1268" s="4"/>
      <c r="AC1268" s="4"/>
      <c r="AD1268" s="4"/>
      <c r="AE1268" s="4"/>
      <c r="AF1268" s="4"/>
      <c r="AG1268" s="4"/>
      <c r="AH1268" s="4"/>
      <c r="AI1268" s="4"/>
      <c r="AJ1268" s="4"/>
      <c r="AK1268" s="4"/>
      <c r="AL1268" s="4"/>
      <c r="AM1268" s="4"/>
    </row>
    <row r="1269" spans="1:39" s="3" customFormat="1" ht="15">
      <c r="A1269" s="62"/>
      <c r="B1269" s="62"/>
      <c r="C1269" s="62"/>
      <c r="D1269" s="62"/>
      <c r="E1269" s="10"/>
      <c r="F1269" s="10"/>
      <c r="G1269" s="7"/>
      <c r="I1269" s="62"/>
      <c r="J1269" s="47"/>
      <c r="K1269" s="109"/>
      <c r="M1269" s="62"/>
      <c r="N1269" s="113"/>
      <c r="P1269" s="62"/>
      <c r="Q1269" s="47"/>
      <c r="S1269" s="62"/>
      <c r="T1269" s="47"/>
      <c r="V1269" s="182"/>
      <c r="W1269" s="183"/>
      <c r="X1269" s="177"/>
      <c r="Y1269" s="177"/>
      <c r="Z1269" s="83"/>
      <c r="AA1269" s="64"/>
      <c r="AB1269" s="4"/>
      <c r="AC1269" s="4"/>
      <c r="AD1269" s="4"/>
      <c r="AE1269" s="4"/>
      <c r="AF1269" s="4"/>
      <c r="AG1269" s="4"/>
      <c r="AH1269" s="4"/>
      <c r="AI1269" s="4"/>
      <c r="AJ1269" s="4"/>
      <c r="AK1269" s="4"/>
      <c r="AL1269" s="4"/>
      <c r="AM1269" s="4"/>
    </row>
    <row r="1270" spans="1:39" s="3" customFormat="1" ht="15">
      <c r="A1270" s="62"/>
      <c r="B1270" s="62"/>
      <c r="C1270" s="62"/>
      <c r="D1270" s="62"/>
      <c r="E1270" s="10"/>
      <c r="F1270" s="10"/>
      <c r="G1270" s="7"/>
      <c r="I1270" s="62"/>
      <c r="J1270" s="47"/>
      <c r="K1270" s="109"/>
      <c r="M1270" s="62"/>
      <c r="N1270" s="113"/>
      <c r="P1270" s="62"/>
      <c r="Q1270" s="47"/>
      <c r="S1270" s="62"/>
      <c r="T1270" s="47"/>
      <c r="V1270" s="182"/>
      <c r="W1270" s="183"/>
      <c r="X1270" s="177"/>
      <c r="Y1270" s="177"/>
      <c r="Z1270" s="83"/>
      <c r="AA1270" s="64"/>
      <c r="AB1270" s="4"/>
      <c r="AC1270" s="4"/>
      <c r="AD1270" s="4"/>
      <c r="AE1270" s="4"/>
      <c r="AF1270" s="4"/>
      <c r="AG1270" s="4"/>
      <c r="AH1270" s="4"/>
      <c r="AI1270" s="4"/>
      <c r="AJ1270" s="4"/>
      <c r="AK1270" s="4"/>
      <c r="AL1270" s="4"/>
      <c r="AM1270" s="4"/>
    </row>
    <row r="1271" spans="1:39" s="3" customFormat="1" ht="15">
      <c r="A1271" s="62"/>
      <c r="B1271" s="62"/>
      <c r="C1271" s="62"/>
      <c r="D1271" s="62"/>
      <c r="E1271" s="10"/>
      <c r="F1271" s="10"/>
      <c r="G1271" s="7"/>
      <c r="I1271" s="62"/>
      <c r="J1271" s="47"/>
      <c r="K1271" s="109"/>
      <c r="M1271" s="62"/>
      <c r="N1271" s="113"/>
      <c r="P1271" s="62"/>
      <c r="Q1271" s="47"/>
      <c r="S1271" s="62"/>
      <c r="T1271" s="47"/>
      <c r="V1271" s="182"/>
      <c r="W1271" s="183"/>
      <c r="X1271" s="177"/>
      <c r="Y1271" s="177"/>
      <c r="Z1271" s="83"/>
      <c r="AA1271" s="64"/>
      <c r="AB1271" s="4"/>
      <c r="AC1271" s="4"/>
      <c r="AD1271" s="4"/>
      <c r="AE1271" s="4"/>
      <c r="AF1271" s="4"/>
      <c r="AG1271" s="4"/>
      <c r="AH1271" s="4"/>
      <c r="AI1271" s="4"/>
      <c r="AJ1271" s="4"/>
      <c r="AK1271" s="4"/>
      <c r="AL1271" s="4"/>
      <c r="AM1271" s="4"/>
    </row>
    <row r="1272" spans="1:39" s="3" customFormat="1" ht="15">
      <c r="A1272" s="62"/>
      <c r="B1272" s="62"/>
      <c r="C1272" s="62"/>
      <c r="D1272" s="62"/>
      <c r="E1272" s="10"/>
      <c r="F1272" s="10"/>
      <c r="G1272" s="7"/>
      <c r="I1272" s="62"/>
      <c r="J1272" s="47"/>
      <c r="K1272" s="109"/>
      <c r="M1272" s="62"/>
      <c r="N1272" s="113"/>
      <c r="P1272" s="62"/>
      <c r="Q1272" s="47"/>
      <c r="S1272" s="62"/>
      <c r="T1272" s="47"/>
      <c r="V1272" s="182"/>
      <c r="W1272" s="183"/>
      <c r="X1272" s="177"/>
      <c r="Y1272" s="177"/>
      <c r="Z1272" s="83"/>
      <c r="AA1272" s="64"/>
      <c r="AB1272" s="4"/>
      <c r="AC1272" s="4"/>
      <c r="AD1272" s="4"/>
      <c r="AE1272" s="4"/>
      <c r="AF1272" s="4"/>
      <c r="AG1272" s="4"/>
      <c r="AH1272" s="4"/>
      <c r="AI1272" s="4"/>
      <c r="AJ1272" s="4"/>
      <c r="AK1272" s="4"/>
      <c r="AL1272" s="4"/>
      <c r="AM1272" s="4"/>
    </row>
    <row r="1273" spans="1:39" s="3" customFormat="1" ht="15">
      <c r="A1273" s="62"/>
      <c r="B1273" s="62"/>
      <c r="C1273" s="62"/>
      <c r="D1273" s="62"/>
      <c r="E1273" s="10"/>
      <c r="F1273" s="10"/>
      <c r="G1273" s="7"/>
      <c r="I1273" s="62"/>
      <c r="J1273" s="47"/>
      <c r="K1273" s="109"/>
      <c r="M1273" s="62"/>
      <c r="N1273" s="113"/>
      <c r="P1273" s="62"/>
      <c r="Q1273" s="47"/>
      <c r="S1273" s="62"/>
      <c r="T1273" s="47"/>
      <c r="V1273" s="182"/>
      <c r="W1273" s="183"/>
      <c r="X1273" s="177"/>
      <c r="Y1273" s="177"/>
      <c r="Z1273" s="83"/>
      <c r="AA1273" s="64"/>
      <c r="AB1273" s="4"/>
      <c r="AC1273" s="4"/>
      <c r="AD1273" s="4"/>
      <c r="AE1273" s="4"/>
      <c r="AF1273" s="4"/>
      <c r="AG1273" s="4"/>
      <c r="AH1273" s="4"/>
      <c r="AI1273" s="4"/>
      <c r="AJ1273" s="4"/>
      <c r="AK1273" s="4"/>
      <c r="AL1273" s="4"/>
      <c r="AM1273" s="4"/>
    </row>
    <row r="1274" spans="1:39" s="3" customFormat="1" ht="15">
      <c r="A1274" s="62"/>
      <c r="B1274" s="62"/>
      <c r="C1274" s="62"/>
      <c r="D1274" s="62"/>
      <c r="E1274" s="10"/>
      <c r="F1274" s="10"/>
      <c r="G1274" s="7"/>
      <c r="I1274" s="62"/>
      <c r="J1274" s="47"/>
      <c r="K1274" s="109"/>
      <c r="M1274" s="62"/>
      <c r="N1274" s="113"/>
      <c r="P1274" s="62"/>
      <c r="Q1274" s="47"/>
      <c r="S1274" s="62"/>
      <c r="T1274" s="47"/>
      <c r="V1274" s="182"/>
      <c r="W1274" s="183"/>
      <c r="X1274" s="177"/>
      <c r="Y1274" s="177"/>
      <c r="Z1274" s="83"/>
      <c r="AA1274" s="64"/>
      <c r="AB1274" s="4"/>
      <c r="AC1274" s="4"/>
      <c r="AD1274" s="4"/>
      <c r="AE1274" s="4"/>
      <c r="AF1274" s="4"/>
      <c r="AG1274" s="4"/>
      <c r="AH1274" s="4"/>
      <c r="AI1274" s="4"/>
      <c r="AJ1274" s="4"/>
      <c r="AK1274" s="4"/>
      <c r="AL1274" s="4"/>
      <c r="AM1274" s="4"/>
    </row>
    <row r="1275" spans="1:39" s="3" customFormat="1" ht="15">
      <c r="A1275" s="62"/>
      <c r="B1275" s="62"/>
      <c r="C1275" s="62"/>
      <c r="D1275" s="62"/>
      <c r="E1275" s="10"/>
      <c r="F1275" s="10"/>
      <c r="G1275" s="7"/>
      <c r="I1275" s="62"/>
      <c r="J1275" s="47"/>
      <c r="K1275" s="109"/>
      <c r="M1275" s="62"/>
      <c r="N1275" s="113"/>
      <c r="P1275" s="62"/>
      <c r="Q1275" s="47"/>
      <c r="S1275" s="62"/>
      <c r="T1275" s="47"/>
      <c r="V1275" s="182"/>
      <c r="W1275" s="183"/>
      <c r="X1275" s="177"/>
      <c r="Y1275" s="177"/>
      <c r="Z1275" s="83"/>
      <c r="AA1275" s="64"/>
      <c r="AB1275" s="4"/>
      <c r="AC1275" s="4"/>
      <c r="AD1275" s="4"/>
      <c r="AE1275" s="4"/>
      <c r="AF1275" s="4"/>
      <c r="AG1275" s="4"/>
      <c r="AH1275" s="4"/>
      <c r="AI1275" s="4"/>
      <c r="AJ1275" s="4"/>
      <c r="AK1275" s="4"/>
      <c r="AL1275" s="4"/>
      <c r="AM1275" s="4"/>
    </row>
    <row r="1276" spans="1:39" s="3" customFormat="1" ht="15">
      <c r="A1276" s="62"/>
      <c r="B1276" s="62"/>
      <c r="C1276" s="62"/>
      <c r="D1276" s="62"/>
      <c r="E1276" s="10"/>
      <c r="F1276" s="10"/>
      <c r="G1276" s="7"/>
      <c r="I1276" s="62"/>
      <c r="J1276" s="47"/>
      <c r="K1276" s="109"/>
      <c r="M1276" s="62"/>
      <c r="N1276" s="113"/>
      <c r="P1276" s="62"/>
      <c r="Q1276" s="47"/>
      <c r="S1276" s="62"/>
      <c r="T1276" s="47"/>
      <c r="V1276" s="182"/>
      <c r="W1276" s="183"/>
      <c r="X1276" s="177"/>
      <c r="Y1276" s="177"/>
      <c r="Z1276" s="83"/>
      <c r="AA1276" s="64"/>
      <c r="AB1276" s="4"/>
      <c r="AC1276" s="4"/>
      <c r="AD1276" s="4"/>
      <c r="AE1276" s="4"/>
      <c r="AF1276" s="4"/>
      <c r="AG1276" s="4"/>
      <c r="AH1276" s="4"/>
      <c r="AI1276" s="4"/>
      <c r="AJ1276" s="4"/>
      <c r="AK1276" s="4"/>
      <c r="AL1276" s="4"/>
      <c r="AM1276" s="4"/>
    </row>
    <row r="1277" spans="1:39" s="3" customFormat="1" ht="15">
      <c r="A1277" s="62"/>
      <c r="B1277" s="62"/>
      <c r="C1277" s="62"/>
      <c r="D1277" s="62"/>
      <c r="E1277" s="10"/>
      <c r="F1277" s="10"/>
      <c r="G1277" s="7"/>
      <c r="I1277" s="62"/>
      <c r="J1277" s="47"/>
      <c r="K1277" s="109"/>
      <c r="M1277" s="62"/>
      <c r="N1277" s="113"/>
      <c r="P1277" s="62"/>
      <c r="Q1277" s="47"/>
      <c r="S1277" s="62"/>
      <c r="T1277" s="47"/>
      <c r="V1277" s="182"/>
      <c r="W1277" s="183"/>
      <c r="X1277" s="177"/>
      <c r="Y1277" s="177"/>
      <c r="Z1277" s="83"/>
      <c r="AA1277" s="64"/>
      <c r="AB1277" s="4"/>
      <c r="AC1277" s="4"/>
      <c r="AD1277" s="4"/>
      <c r="AE1277" s="4"/>
      <c r="AF1277" s="4"/>
      <c r="AG1277" s="4"/>
      <c r="AH1277" s="4"/>
      <c r="AI1277" s="4"/>
      <c r="AJ1277" s="4"/>
      <c r="AK1277" s="4"/>
      <c r="AL1277" s="4"/>
      <c r="AM1277" s="4"/>
    </row>
    <row r="1278" spans="1:39" s="3" customFormat="1" ht="15">
      <c r="A1278" s="62"/>
      <c r="B1278" s="62"/>
      <c r="C1278" s="62"/>
      <c r="D1278" s="62"/>
      <c r="E1278" s="10"/>
      <c r="F1278" s="10"/>
      <c r="G1278" s="7"/>
      <c r="I1278" s="62"/>
      <c r="J1278" s="47"/>
      <c r="K1278" s="109"/>
      <c r="M1278" s="62"/>
      <c r="N1278" s="113"/>
      <c r="P1278" s="62"/>
      <c r="Q1278" s="47"/>
      <c r="S1278" s="62"/>
      <c r="T1278" s="47"/>
      <c r="V1278" s="182"/>
      <c r="W1278" s="183"/>
      <c r="X1278" s="177"/>
      <c r="Y1278" s="177"/>
      <c r="Z1278" s="83"/>
      <c r="AA1278" s="64"/>
      <c r="AB1278" s="4"/>
      <c r="AC1278" s="4"/>
      <c r="AD1278" s="4"/>
      <c r="AE1278" s="4"/>
      <c r="AF1278" s="4"/>
      <c r="AG1278" s="4"/>
      <c r="AH1278" s="4"/>
      <c r="AI1278" s="4"/>
      <c r="AJ1278" s="4"/>
      <c r="AK1278" s="4"/>
      <c r="AL1278" s="4"/>
      <c r="AM1278" s="4"/>
    </row>
    <row r="1279" spans="1:39" s="3" customFormat="1" ht="15">
      <c r="A1279" s="62"/>
      <c r="B1279" s="62"/>
      <c r="C1279" s="62"/>
      <c r="D1279" s="62"/>
      <c r="E1279" s="10"/>
      <c r="F1279" s="10"/>
      <c r="G1279" s="7"/>
      <c r="I1279" s="62"/>
      <c r="J1279" s="47"/>
      <c r="K1279" s="109"/>
      <c r="M1279" s="62"/>
      <c r="N1279" s="113"/>
      <c r="P1279" s="62"/>
      <c r="Q1279" s="47"/>
      <c r="S1279" s="62"/>
      <c r="T1279" s="47"/>
      <c r="V1279" s="182"/>
      <c r="W1279" s="183"/>
      <c r="X1279" s="177"/>
      <c r="Y1279" s="177"/>
      <c r="Z1279" s="83"/>
      <c r="AA1279" s="64"/>
      <c r="AB1279" s="4"/>
      <c r="AC1279" s="4"/>
      <c r="AD1279" s="4"/>
      <c r="AE1279" s="4"/>
      <c r="AF1279" s="4"/>
      <c r="AG1279" s="4"/>
      <c r="AH1279" s="4"/>
      <c r="AI1279" s="4"/>
      <c r="AJ1279" s="4"/>
      <c r="AK1279" s="4"/>
      <c r="AL1279" s="4"/>
      <c r="AM1279" s="4"/>
    </row>
    <row r="1280" spans="1:39" s="3" customFormat="1" ht="15">
      <c r="A1280" s="62"/>
      <c r="B1280" s="62"/>
      <c r="C1280" s="62"/>
      <c r="D1280" s="62"/>
      <c r="E1280" s="10"/>
      <c r="F1280" s="10"/>
      <c r="G1280" s="7"/>
      <c r="I1280" s="62"/>
      <c r="J1280" s="47"/>
      <c r="K1280" s="109"/>
      <c r="M1280" s="62"/>
      <c r="N1280" s="113"/>
      <c r="P1280" s="62"/>
      <c r="Q1280" s="47"/>
      <c r="S1280" s="62"/>
      <c r="T1280" s="47"/>
      <c r="V1280" s="182"/>
      <c r="W1280" s="183"/>
      <c r="X1280" s="177"/>
      <c r="Y1280" s="177"/>
      <c r="Z1280" s="83"/>
      <c r="AA1280" s="64"/>
      <c r="AB1280" s="4"/>
      <c r="AC1280" s="4"/>
      <c r="AD1280" s="4"/>
      <c r="AE1280" s="4"/>
      <c r="AF1280" s="4"/>
      <c r="AG1280" s="4"/>
      <c r="AH1280" s="4"/>
      <c r="AI1280" s="4"/>
      <c r="AJ1280" s="4"/>
      <c r="AK1280" s="4"/>
      <c r="AL1280" s="4"/>
      <c r="AM1280" s="4"/>
    </row>
    <row r="1281" spans="1:39" s="3" customFormat="1" ht="15">
      <c r="A1281" s="62"/>
      <c r="B1281" s="62"/>
      <c r="C1281" s="62"/>
      <c r="D1281" s="62"/>
      <c r="E1281" s="10"/>
      <c r="F1281" s="10"/>
      <c r="G1281" s="7"/>
      <c r="I1281" s="62"/>
      <c r="J1281" s="47"/>
      <c r="K1281" s="109"/>
      <c r="M1281" s="62"/>
      <c r="N1281" s="113"/>
      <c r="P1281" s="62"/>
      <c r="Q1281" s="47"/>
      <c r="S1281" s="62"/>
      <c r="T1281" s="47"/>
      <c r="V1281" s="182"/>
      <c r="W1281" s="183"/>
      <c r="X1281" s="177"/>
      <c r="Y1281" s="177"/>
      <c r="Z1281" s="83"/>
      <c r="AA1281" s="64"/>
      <c r="AB1281" s="4"/>
      <c r="AC1281" s="4"/>
      <c r="AD1281" s="4"/>
      <c r="AE1281" s="4"/>
      <c r="AF1281" s="4"/>
      <c r="AG1281" s="4"/>
      <c r="AH1281" s="4"/>
      <c r="AI1281" s="4"/>
      <c r="AJ1281" s="4"/>
      <c r="AK1281" s="4"/>
      <c r="AL1281" s="4"/>
      <c r="AM1281" s="4"/>
    </row>
    <row r="1282" spans="1:39" s="3" customFormat="1" ht="15">
      <c r="A1282" s="62"/>
      <c r="B1282" s="62"/>
      <c r="C1282" s="62"/>
      <c r="D1282" s="62"/>
      <c r="E1282" s="10"/>
      <c r="F1282" s="10"/>
      <c r="G1282" s="7"/>
      <c r="I1282" s="62"/>
      <c r="J1282" s="47"/>
      <c r="K1282" s="109"/>
      <c r="M1282" s="62"/>
      <c r="N1282" s="113"/>
      <c r="P1282" s="62"/>
      <c r="Q1282" s="47"/>
      <c r="S1282" s="62"/>
      <c r="T1282" s="47"/>
      <c r="V1282" s="182"/>
      <c r="W1282" s="183"/>
      <c r="X1282" s="177"/>
      <c r="Y1282" s="177"/>
      <c r="Z1282" s="83"/>
      <c r="AA1282" s="64"/>
      <c r="AB1282" s="4"/>
      <c r="AC1282" s="4"/>
      <c r="AD1282" s="4"/>
      <c r="AE1282" s="4"/>
      <c r="AF1282" s="4"/>
      <c r="AG1282" s="4"/>
      <c r="AH1282" s="4"/>
      <c r="AI1282" s="4"/>
      <c r="AJ1282" s="4"/>
      <c r="AK1282" s="4"/>
      <c r="AL1282" s="4"/>
      <c r="AM1282" s="4"/>
    </row>
    <row r="1283" spans="1:39" s="3" customFormat="1" ht="15">
      <c r="A1283" s="62"/>
      <c r="B1283" s="62"/>
      <c r="C1283" s="62"/>
      <c r="D1283" s="62"/>
      <c r="E1283" s="10"/>
      <c r="F1283" s="10"/>
      <c r="G1283" s="7"/>
      <c r="I1283" s="62"/>
      <c r="J1283" s="47"/>
      <c r="K1283" s="109"/>
      <c r="M1283" s="62"/>
      <c r="N1283" s="113"/>
      <c r="P1283" s="62"/>
      <c r="Q1283" s="47"/>
      <c r="S1283" s="62"/>
      <c r="T1283" s="47"/>
      <c r="V1283" s="182"/>
      <c r="W1283" s="183"/>
      <c r="X1283" s="177"/>
      <c r="Y1283" s="177"/>
      <c r="Z1283" s="83"/>
      <c r="AA1283" s="64"/>
      <c r="AB1283" s="4"/>
      <c r="AC1283" s="4"/>
      <c r="AD1283" s="4"/>
      <c r="AE1283" s="4"/>
      <c r="AF1283" s="4"/>
      <c r="AG1283" s="4"/>
      <c r="AH1283" s="4"/>
      <c r="AI1283" s="4"/>
      <c r="AJ1283" s="4"/>
      <c r="AK1283" s="4"/>
      <c r="AL1283" s="4"/>
      <c r="AM1283" s="4"/>
    </row>
    <row r="1284" spans="1:39" s="3" customFormat="1" ht="15">
      <c r="A1284" s="62"/>
      <c r="B1284" s="62"/>
      <c r="C1284" s="62"/>
      <c r="D1284" s="62"/>
      <c r="E1284" s="10"/>
      <c r="F1284" s="10"/>
      <c r="G1284" s="7"/>
      <c r="I1284" s="62"/>
      <c r="J1284" s="47"/>
      <c r="K1284" s="109"/>
      <c r="M1284" s="62"/>
      <c r="N1284" s="113"/>
      <c r="P1284" s="62"/>
      <c r="Q1284" s="47"/>
      <c r="S1284" s="62"/>
      <c r="T1284" s="47"/>
      <c r="V1284" s="182"/>
      <c r="W1284" s="183"/>
      <c r="X1284" s="177"/>
      <c r="Y1284" s="177"/>
      <c r="Z1284" s="83"/>
      <c r="AA1284" s="64"/>
      <c r="AB1284" s="4"/>
      <c r="AC1284" s="4"/>
      <c r="AD1284" s="4"/>
      <c r="AE1284" s="4"/>
      <c r="AF1284" s="4"/>
      <c r="AG1284" s="4"/>
      <c r="AH1284" s="4"/>
      <c r="AI1284" s="4"/>
      <c r="AJ1284" s="4"/>
      <c r="AK1284" s="4"/>
      <c r="AL1284" s="4"/>
      <c r="AM1284" s="4"/>
    </row>
    <row r="1285" spans="1:39" s="3" customFormat="1" ht="15">
      <c r="A1285" s="62"/>
      <c r="B1285" s="62"/>
      <c r="C1285" s="62"/>
      <c r="D1285" s="62"/>
      <c r="E1285" s="10"/>
      <c r="F1285" s="10"/>
      <c r="G1285" s="7"/>
      <c r="I1285" s="62"/>
      <c r="J1285" s="47"/>
      <c r="K1285" s="109"/>
      <c r="M1285" s="62"/>
      <c r="N1285" s="113"/>
      <c r="P1285" s="62"/>
      <c r="Q1285" s="47"/>
      <c r="S1285" s="62"/>
      <c r="T1285" s="47"/>
      <c r="V1285" s="182"/>
      <c r="W1285" s="183"/>
      <c r="X1285" s="177"/>
      <c r="Y1285" s="177"/>
      <c r="Z1285" s="83"/>
      <c r="AA1285" s="64"/>
      <c r="AB1285" s="4"/>
      <c r="AC1285" s="4"/>
      <c r="AD1285" s="4"/>
      <c r="AE1285" s="4"/>
      <c r="AF1285" s="4"/>
      <c r="AG1285" s="4"/>
      <c r="AH1285" s="4"/>
      <c r="AI1285" s="4"/>
      <c r="AJ1285" s="4"/>
      <c r="AK1285" s="4"/>
      <c r="AL1285" s="4"/>
      <c r="AM1285" s="4"/>
    </row>
    <row r="1286" spans="1:39" s="3" customFormat="1" ht="15">
      <c r="A1286" s="62"/>
      <c r="B1286" s="62"/>
      <c r="C1286" s="62"/>
      <c r="D1286" s="62"/>
      <c r="E1286" s="10"/>
      <c r="F1286" s="10"/>
      <c r="G1286" s="7"/>
      <c r="I1286" s="62"/>
      <c r="J1286" s="47"/>
      <c r="K1286" s="109"/>
      <c r="M1286" s="62"/>
      <c r="N1286" s="113"/>
      <c r="P1286" s="62"/>
      <c r="Q1286" s="47"/>
      <c r="S1286" s="62"/>
      <c r="T1286" s="47"/>
      <c r="V1286" s="182"/>
      <c r="W1286" s="183"/>
      <c r="X1286" s="177"/>
      <c r="Y1286" s="177"/>
      <c r="Z1286" s="83"/>
      <c r="AA1286" s="64"/>
      <c r="AB1286" s="4"/>
      <c r="AC1286" s="4"/>
      <c r="AD1286" s="4"/>
      <c r="AE1286" s="4"/>
      <c r="AF1286" s="4"/>
      <c r="AG1286" s="4"/>
      <c r="AH1286" s="4"/>
      <c r="AI1286" s="4"/>
      <c r="AJ1286" s="4"/>
      <c r="AK1286" s="4"/>
      <c r="AL1286" s="4"/>
      <c r="AM1286" s="4"/>
    </row>
    <row r="1287" spans="1:39" s="3" customFormat="1" ht="15">
      <c r="A1287" s="62"/>
      <c r="B1287" s="62"/>
      <c r="C1287" s="62"/>
      <c r="D1287" s="62"/>
      <c r="E1287" s="10"/>
      <c r="F1287" s="10"/>
      <c r="G1287" s="7"/>
      <c r="I1287" s="62"/>
      <c r="J1287" s="47"/>
      <c r="K1287" s="109"/>
      <c r="M1287" s="62"/>
      <c r="N1287" s="113"/>
      <c r="P1287" s="62"/>
      <c r="Q1287" s="47"/>
      <c r="S1287" s="62"/>
      <c r="T1287" s="47"/>
      <c r="V1287" s="182"/>
      <c r="W1287" s="183"/>
      <c r="X1287" s="177"/>
      <c r="Y1287" s="177"/>
      <c r="Z1287" s="83"/>
      <c r="AA1287" s="64"/>
      <c r="AB1287" s="4"/>
      <c r="AC1287" s="4"/>
      <c r="AD1287" s="4"/>
      <c r="AE1287" s="4"/>
      <c r="AF1287" s="4"/>
      <c r="AG1287" s="4"/>
      <c r="AH1287" s="4"/>
      <c r="AI1287" s="4"/>
      <c r="AJ1287" s="4"/>
      <c r="AK1287" s="4"/>
      <c r="AL1287" s="4"/>
      <c r="AM1287" s="4"/>
    </row>
    <row r="1288" spans="1:39" s="3" customFormat="1" ht="15">
      <c r="A1288" s="62"/>
      <c r="B1288" s="62"/>
      <c r="C1288" s="62"/>
      <c r="D1288" s="62"/>
      <c r="E1288" s="10"/>
      <c r="F1288" s="10"/>
      <c r="G1288" s="7"/>
      <c r="I1288" s="62"/>
      <c r="J1288" s="47"/>
      <c r="K1288" s="109"/>
      <c r="M1288" s="62"/>
      <c r="N1288" s="113"/>
      <c r="P1288" s="62"/>
      <c r="Q1288" s="47"/>
      <c r="S1288" s="62"/>
      <c r="T1288" s="47"/>
      <c r="V1288" s="182"/>
      <c r="W1288" s="183"/>
      <c r="X1288" s="177"/>
      <c r="Y1288" s="177"/>
      <c r="Z1288" s="83"/>
      <c r="AA1288" s="64"/>
      <c r="AB1288" s="4"/>
      <c r="AC1288" s="4"/>
      <c r="AD1288" s="4"/>
      <c r="AE1288" s="4"/>
      <c r="AF1288" s="4"/>
      <c r="AG1288" s="4"/>
      <c r="AH1288" s="4"/>
      <c r="AI1288" s="4"/>
      <c r="AJ1288" s="4"/>
      <c r="AK1288" s="4"/>
      <c r="AL1288" s="4"/>
      <c r="AM1288" s="4"/>
    </row>
    <row r="1289" spans="1:39" s="3" customFormat="1" ht="15">
      <c r="A1289" s="62"/>
      <c r="B1289" s="62"/>
      <c r="C1289" s="62"/>
      <c r="D1289" s="62"/>
      <c r="E1289" s="10"/>
      <c r="F1289" s="10"/>
      <c r="G1289" s="7"/>
      <c r="I1289" s="62"/>
      <c r="J1289" s="47"/>
      <c r="K1289" s="109"/>
      <c r="M1289" s="62"/>
      <c r="N1289" s="113"/>
      <c r="P1289" s="62"/>
      <c r="Q1289" s="47"/>
      <c r="S1289" s="62"/>
      <c r="T1289" s="47"/>
      <c r="V1289" s="182"/>
      <c r="W1289" s="183"/>
      <c r="X1289" s="177"/>
      <c r="Y1289" s="177"/>
      <c r="Z1289" s="83"/>
      <c r="AA1289" s="64"/>
      <c r="AB1289" s="4"/>
      <c r="AC1289" s="4"/>
      <c r="AD1289" s="4"/>
      <c r="AE1289" s="4"/>
      <c r="AF1289" s="4"/>
      <c r="AG1289" s="4"/>
      <c r="AH1289" s="4"/>
      <c r="AI1289" s="4"/>
      <c r="AJ1289" s="4"/>
      <c r="AK1289" s="4"/>
      <c r="AL1289" s="4"/>
      <c r="AM1289" s="4"/>
    </row>
    <row r="1290" spans="1:39" s="3" customFormat="1" ht="15">
      <c r="A1290" s="62"/>
      <c r="B1290" s="62"/>
      <c r="C1290" s="62"/>
      <c r="D1290" s="62"/>
      <c r="E1290" s="10"/>
      <c r="F1290" s="10"/>
      <c r="G1290" s="7"/>
      <c r="I1290" s="62"/>
      <c r="J1290" s="47"/>
      <c r="K1290" s="109"/>
      <c r="M1290" s="62"/>
      <c r="N1290" s="113"/>
      <c r="P1290" s="62"/>
      <c r="Q1290" s="47"/>
      <c r="S1290" s="62"/>
      <c r="T1290" s="47"/>
      <c r="V1290" s="182"/>
      <c r="W1290" s="183"/>
      <c r="X1290" s="177"/>
      <c r="Y1290" s="177"/>
      <c r="Z1290" s="83"/>
      <c r="AA1290" s="64"/>
      <c r="AB1290" s="4"/>
      <c r="AC1290" s="4"/>
      <c r="AD1290" s="4"/>
      <c r="AE1290" s="4"/>
      <c r="AF1290" s="4"/>
      <c r="AG1290" s="4"/>
      <c r="AH1290" s="4"/>
      <c r="AI1290" s="4"/>
      <c r="AJ1290" s="4"/>
      <c r="AK1290" s="4"/>
      <c r="AL1290" s="4"/>
      <c r="AM1290" s="4"/>
    </row>
    <row r="1291" spans="1:39" s="3" customFormat="1" ht="15">
      <c r="A1291" s="62"/>
      <c r="B1291" s="62"/>
      <c r="C1291" s="62"/>
      <c r="D1291" s="62"/>
      <c r="E1291" s="10"/>
      <c r="F1291" s="10"/>
      <c r="G1291" s="7"/>
      <c r="I1291" s="62"/>
      <c r="J1291" s="47"/>
      <c r="K1291" s="109"/>
      <c r="M1291" s="62"/>
      <c r="N1291" s="113"/>
      <c r="P1291" s="62"/>
      <c r="Q1291" s="47"/>
      <c r="S1291" s="62"/>
      <c r="T1291" s="47"/>
      <c r="V1291" s="182"/>
      <c r="W1291" s="183"/>
      <c r="X1291" s="177"/>
      <c r="Y1291" s="177"/>
      <c r="Z1291" s="83"/>
      <c r="AA1291" s="64"/>
      <c r="AB1291" s="4"/>
      <c r="AC1291" s="4"/>
      <c r="AD1291" s="4"/>
      <c r="AE1291" s="4"/>
      <c r="AF1291" s="4"/>
      <c r="AG1291" s="4"/>
      <c r="AH1291" s="4"/>
      <c r="AI1291" s="4"/>
      <c r="AJ1291" s="4"/>
      <c r="AK1291" s="4"/>
      <c r="AL1291" s="4"/>
      <c r="AM1291" s="4"/>
    </row>
    <row r="1292" spans="1:39" s="3" customFormat="1" ht="15">
      <c r="A1292" s="62"/>
      <c r="B1292" s="62"/>
      <c r="C1292" s="62"/>
      <c r="D1292" s="62"/>
      <c r="E1292" s="10"/>
      <c r="F1292" s="10"/>
      <c r="G1292" s="7"/>
      <c r="I1292" s="62"/>
      <c r="J1292" s="47"/>
      <c r="K1292" s="109"/>
      <c r="M1292" s="62"/>
      <c r="N1292" s="113"/>
      <c r="P1292" s="62"/>
      <c r="Q1292" s="47"/>
      <c r="S1292" s="62"/>
      <c r="T1292" s="47"/>
      <c r="V1292" s="182"/>
      <c r="W1292" s="183"/>
      <c r="X1292" s="177"/>
      <c r="Y1292" s="177"/>
      <c r="Z1292" s="83"/>
      <c r="AA1292" s="64"/>
      <c r="AB1292" s="4"/>
      <c r="AC1292" s="4"/>
      <c r="AD1292" s="4"/>
      <c r="AE1292" s="4"/>
      <c r="AF1292" s="4"/>
      <c r="AG1292" s="4"/>
      <c r="AH1292" s="4"/>
      <c r="AI1292" s="4"/>
      <c r="AJ1292" s="4"/>
      <c r="AK1292" s="4"/>
      <c r="AL1292" s="4"/>
      <c r="AM1292" s="4"/>
    </row>
    <row r="1293" spans="1:39" s="3" customFormat="1" ht="15">
      <c r="A1293" s="62"/>
      <c r="B1293" s="62"/>
      <c r="C1293" s="62"/>
      <c r="D1293" s="62"/>
      <c r="E1293" s="10"/>
      <c r="F1293" s="10"/>
      <c r="G1293" s="7"/>
      <c r="I1293" s="62"/>
      <c r="J1293" s="47"/>
      <c r="K1293" s="109"/>
      <c r="M1293" s="62"/>
      <c r="N1293" s="113"/>
      <c r="P1293" s="62"/>
      <c r="Q1293" s="47"/>
      <c r="S1293" s="62"/>
      <c r="T1293" s="47"/>
      <c r="V1293" s="182"/>
      <c r="W1293" s="183"/>
      <c r="X1293" s="177"/>
      <c r="Y1293" s="177"/>
      <c r="Z1293" s="83"/>
      <c r="AA1293" s="64"/>
      <c r="AB1293" s="4"/>
      <c r="AC1293" s="4"/>
      <c r="AD1293" s="4"/>
      <c r="AE1293" s="4"/>
      <c r="AF1293" s="4"/>
      <c r="AG1293" s="4"/>
      <c r="AH1293" s="4"/>
      <c r="AI1293" s="4"/>
      <c r="AJ1293" s="4"/>
      <c r="AK1293" s="4"/>
      <c r="AL1293" s="4"/>
      <c r="AM1293" s="4"/>
    </row>
    <row r="1294" spans="1:39" s="3" customFormat="1" ht="15">
      <c r="A1294" s="62"/>
      <c r="B1294" s="62"/>
      <c r="C1294" s="62"/>
      <c r="D1294" s="62"/>
      <c r="E1294" s="10"/>
      <c r="F1294" s="10"/>
      <c r="G1294" s="7"/>
      <c r="I1294" s="62"/>
      <c r="J1294" s="47"/>
      <c r="K1294" s="109"/>
      <c r="M1294" s="62"/>
      <c r="N1294" s="113"/>
      <c r="P1294" s="62"/>
      <c r="Q1294" s="47"/>
      <c r="S1294" s="62"/>
      <c r="T1294" s="47"/>
      <c r="V1294" s="182"/>
      <c r="W1294" s="183"/>
      <c r="X1294" s="177"/>
      <c r="Y1294" s="177"/>
      <c r="Z1294" s="83"/>
      <c r="AA1294" s="64"/>
      <c r="AB1294" s="4"/>
      <c r="AC1294" s="4"/>
      <c r="AD1294" s="4"/>
      <c r="AE1294" s="4"/>
      <c r="AF1294" s="4"/>
      <c r="AG1294" s="4"/>
      <c r="AH1294" s="4"/>
      <c r="AI1294" s="4"/>
      <c r="AJ1294" s="4"/>
      <c r="AK1294" s="4"/>
      <c r="AL1294" s="4"/>
      <c r="AM1294" s="4"/>
    </row>
    <row r="1295" spans="1:39" s="3" customFormat="1" ht="15">
      <c r="A1295" s="62"/>
      <c r="B1295" s="62"/>
      <c r="C1295" s="62"/>
      <c r="D1295" s="62"/>
      <c r="E1295" s="10"/>
      <c r="F1295" s="10"/>
      <c r="G1295" s="7"/>
      <c r="I1295" s="62"/>
      <c r="J1295" s="47"/>
      <c r="K1295" s="109"/>
      <c r="M1295" s="62"/>
      <c r="N1295" s="113"/>
      <c r="P1295" s="62"/>
      <c r="Q1295" s="47"/>
      <c r="S1295" s="62"/>
      <c r="T1295" s="47"/>
      <c r="V1295" s="182"/>
      <c r="W1295" s="183"/>
      <c r="X1295" s="177"/>
      <c r="Y1295" s="177"/>
      <c r="Z1295" s="83"/>
      <c r="AA1295" s="64"/>
      <c r="AB1295" s="4"/>
      <c r="AC1295" s="4"/>
      <c r="AD1295" s="4"/>
      <c r="AE1295" s="4"/>
      <c r="AF1295" s="4"/>
      <c r="AG1295" s="4"/>
      <c r="AH1295" s="4"/>
      <c r="AI1295" s="4"/>
      <c r="AJ1295" s="4"/>
      <c r="AK1295" s="4"/>
      <c r="AL1295" s="4"/>
      <c r="AM1295" s="4"/>
    </row>
    <row r="1296" spans="1:39" s="3" customFormat="1" ht="15">
      <c r="A1296" s="62"/>
      <c r="B1296" s="62"/>
      <c r="C1296" s="62"/>
      <c r="D1296" s="62"/>
      <c r="E1296" s="10"/>
      <c r="F1296" s="10"/>
      <c r="G1296" s="7"/>
      <c r="I1296" s="62"/>
      <c r="J1296" s="47"/>
      <c r="K1296" s="109"/>
      <c r="M1296" s="62"/>
      <c r="N1296" s="113"/>
      <c r="P1296" s="62"/>
      <c r="Q1296" s="47"/>
      <c r="S1296" s="62"/>
      <c r="T1296" s="47"/>
      <c r="V1296" s="182"/>
      <c r="W1296" s="183"/>
      <c r="X1296" s="177"/>
      <c r="Y1296" s="177"/>
      <c r="Z1296" s="83"/>
      <c r="AA1296" s="64"/>
      <c r="AB1296" s="4"/>
      <c r="AC1296" s="4"/>
      <c r="AD1296" s="4"/>
      <c r="AE1296" s="4"/>
      <c r="AF1296" s="4"/>
      <c r="AG1296" s="4"/>
      <c r="AH1296" s="4"/>
      <c r="AI1296" s="4"/>
      <c r="AJ1296" s="4"/>
      <c r="AK1296" s="4"/>
      <c r="AL1296" s="4"/>
      <c r="AM1296" s="4"/>
    </row>
    <row r="1297" spans="1:39" s="3" customFormat="1" ht="15">
      <c r="A1297" s="62"/>
      <c r="B1297" s="62"/>
      <c r="C1297" s="62"/>
      <c r="D1297" s="62"/>
      <c r="E1297" s="10"/>
      <c r="F1297" s="10"/>
      <c r="G1297" s="7"/>
      <c r="I1297" s="62"/>
      <c r="J1297" s="47"/>
      <c r="K1297" s="109"/>
      <c r="M1297" s="62"/>
      <c r="N1297" s="113"/>
      <c r="P1297" s="62"/>
      <c r="Q1297" s="47"/>
      <c r="S1297" s="62"/>
      <c r="T1297" s="47"/>
      <c r="V1297" s="182"/>
      <c r="W1297" s="183"/>
      <c r="X1297" s="177"/>
      <c r="Y1297" s="177"/>
      <c r="Z1297" s="83"/>
      <c r="AA1297" s="64"/>
      <c r="AB1297" s="4"/>
      <c r="AC1297" s="4"/>
      <c r="AD1297" s="4"/>
      <c r="AE1297" s="4"/>
      <c r="AF1297" s="4"/>
      <c r="AG1297" s="4"/>
      <c r="AH1297" s="4"/>
      <c r="AI1297" s="4"/>
      <c r="AJ1297" s="4"/>
      <c r="AK1297" s="4"/>
      <c r="AL1297" s="4"/>
      <c r="AM1297" s="4"/>
    </row>
    <row r="1298" spans="1:39" s="3" customFormat="1" ht="15">
      <c r="A1298" s="62"/>
      <c r="B1298" s="62"/>
      <c r="C1298" s="62"/>
      <c r="D1298" s="62"/>
      <c r="E1298" s="10"/>
      <c r="F1298" s="10"/>
      <c r="G1298" s="7"/>
      <c r="I1298" s="62"/>
      <c r="J1298" s="47"/>
      <c r="K1298" s="109"/>
      <c r="M1298" s="62"/>
      <c r="N1298" s="113"/>
      <c r="P1298" s="62"/>
      <c r="Q1298" s="47"/>
      <c r="S1298" s="62"/>
      <c r="T1298" s="47"/>
      <c r="V1298" s="182"/>
      <c r="W1298" s="183"/>
      <c r="X1298" s="177"/>
      <c r="Y1298" s="177"/>
      <c r="Z1298" s="83"/>
      <c r="AA1298" s="64"/>
      <c r="AB1298" s="4"/>
      <c r="AC1298" s="4"/>
      <c r="AD1298" s="4"/>
      <c r="AE1298" s="4"/>
      <c r="AF1298" s="4"/>
      <c r="AG1298" s="4"/>
      <c r="AH1298" s="4"/>
      <c r="AI1298" s="4"/>
      <c r="AJ1298" s="4"/>
      <c r="AK1298" s="4"/>
      <c r="AL1298" s="4"/>
      <c r="AM1298" s="4"/>
    </row>
    <row r="1299" spans="1:39" s="3" customFormat="1" ht="15">
      <c r="A1299" s="62"/>
      <c r="B1299" s="62"/>
      <c r="C1299" s="62"/>
      <c r="D1299" s="62"/>
      <c r="E1299" s="10"/>
      <c r="F1299" s="10"/>
      <c r="G1299" s="7"/>
      <c r="I1299" s="62"/>
      <c r="J1299" s="47"/>
      <c r="K1299" s="109"/>
      <c r="M1299" s="62"/>
      <c r="N1299" s="113"/>
      <c r="P1299" s="62"/>
      <c r="Q1299" s="47"/>
      <c r="S1299" s="62"/>
      <c r="T1299" s="47"/>
      <c r="V1299" s="182"/>
      <c r="W1299" s="183"/>
      <c r="X1299" s="177"/>
      <c r="Y1299" s="177"/>
      <c r="Z1299" s="83"/>
      <c r="AA1299" s="64"/>
      <c r="AB1299" s="4"/>
      <c r="AC1299" s="4"/>
      <c r="AD1299" s="4"/>
      <c r="AE1299" s="4"/>
      <c r="AF1299" s="4"/>
      <c r="AG1299" s="4"/>
      <c r="AH1299" s="4"/>
      <c r="AI1299" s="4"/>
      <c r="AJ1299" s="4"/>
      <c r="AK1299" s="4"/>
      <c r="AL1299" s="4"/>
      <c r="AM1299" s="4"/>
    </row>
    <row r="1300" spans="1:39" s="3" customFormat="1" ht="15">
      <c r="A1300" s="62"/>
      <c r="B1300" s="62"/>
      <c r="C1300" s="62"/>
      <c r="D1300" s="62"/>
      <c r="E1300" s="10"/>
      <c r="F1300" s="10"/>
      <c r="G1300" s="7"/>
      <c r="I1300" s="62"/>
      <c r="J1300" s="47"/>
      <c r="K1300" s="109"/>
      <c r="M1300" s="62"/>
      <c r="N1300" s="113"/>
      <c r="P1300" s="62"/>
      <c r="Q1300" s="47"/>
      <c r="S1300" s="62"/>
      <c r="T1300" s="47"/>
      <c r="V1300" s="182"/>
      <c r="W1300" s="183"/>
      <c r="X1300" s="177"/>
      <c r="Y1300" s="177"/>
      <c r="Z1300" s="83"/>
      <c r="AA1300" s="64"/>
      <c r="AB1300" s="4"/>
      <c r="AC1300" s="4"/>
      <c r="AD1300" s="4"/>
      <c r="AE1300" s="4"/>
      <c r="AF1300" s="4"/>
      <c r="AG1300" s="4"/>
      <c r="AH1300" s="4"/>
      <c r="AI1300" s="4"/>
      <c r="AJ1300" s="4"/>
      <c r="AK1300" s="4"/>
      <c r="AL1300" s="4"/>
      <c r="AM1300" s="4"/>
    </row>
    <row r="1301" spans="1:39" s="3" customFormat="1" ht="15">
      <c r="A1301" s="62"/>
      <c r="B1301" s="62"/>
      <c r="C1301" s="62"/>
      <c r="D1301" s="62"/>
      <c r="E1301" s="10"/>
      <c r="F1301" s="10"/>
      <c r="G1301" s="7"/>
      <c r="I1301" s="62"/>
      <c r="J1301" s="47"/>
      <c r="K1301" s="109"/>
      <c r="M1301" s="62"/>
      <c r="N1301" s="113"/>
      <c r="P1301" s="62"/>
      <c r="Q1301" s="47"/>
      <c r="S1301" s="62"/>
      <c r="T1301" s="47"/>
      <c r="V1301" s="182"/>
      <c r="W1301" s="183"/>
      <c r="X1301" s="177"/>
      <c r="Y1301" s="177"/>
      <c r="Z1301" s="83"/>
      <c r="AA1301" s="64"/>
      <c r="AB1301" s="4"/>
      <c r="AC1301" s="4"/>
      <c r="AD1301" s="4"/>
      <c r="AE1301" s="4"/>
      <c r="AF1301" s="4"/>
      <c r="AG1301" s="4"/>
      <c r="AH1301" s="4"/>
      <c r="AI1301" s="4"/>
      <c r="AJ1301" s="4"/>
      <c r="AK1301" s="4"/>
      <c r="AL1301" s="4"/>
      <c r="AM1301" s="4"/>
    </row>
    <row r="1302" spans="1:39" s="3" customFormat="1" ht="15">
      <c r="A1302" s="62"/>
      <c r="B1302" s="62"/>
      <c r="C1302" s="62"/>
      <c r="D1302" s="62"/>
      <c r="E1302" s="10"/>
      <c r="F1302" s="10"/>
      <c r="G1302" s="7"/>
      <c r="I1302" s="62"/>
      <c r="J1302" s="47"/>
      <c r="K1302" s="109"/>
      <c r="M1302" s="62"/>
      <c r="N1302" s="113"/>
      <c r="P1302" s="62"/>
      <c r="Q1302" s="47"/>
      <c r="S1302" s="62"/>
      <c r="T1302" s="47"/>
      <c r="V1302" s="182"/>
      <c r="W1302" s="183"/>
      <c r="X1302" s="177"/>
      <c r="Y1302" s="177"/>
      <c r="Z1302" s="83"/>
      <c r="AA1302" s="64"/>
      <c r="AB1302" s="4"/>
      <c r="AC1302" s="4"/>
      <c r="AD1302" s="4"/>
      <c r="AE1302" s="4"/>
      <c r="AF1302" s="4"/>
      <c r="AG1302" s="4"/>
      <c r="AH1302" s="4"/>
      <c r="AI1302" s="4"/>
      <c r="AJ1302" s="4"/>
      <c r="AK1302" s="4"/>
      <c r="AL1302" s="4"/>
      <c r="AM1302" s="4"/>
    </row>
    <row r="1303" spans="1:39" s="3" customFormat="1" ht="15">
      <c r="A1303" s="62"/>
      <c r="B1303" s="62"/>
      <c r="C1303" s="62"/>
      <c r="D1303" s="62"/>
      <c r="E1303" s="10"/>
      <c r="F1303" s="10"/>
      <c r="G1303" s="7"/>
      <c r="I1303" s="62"/>
      <c r="J1303" s="47"/>
      <c r="K1303" s="109"/>
      <c r="M1303" s="62"/>
      <c r="N1303" s="113"/>
      <c r="P1303" s="62"/>
      <c r="Q1303" s="47"/>
      <c r="S1303" s="62"/>
      <c r="T1303" s="47"/>
      <c r="V1303" s="182"/>
      <c r="W1303" s="183"/>
      <c r="X1303" s="177"/>
      <c r="Y1303" s="177"/>
      <c r="Z1303" s="83"/>
      <c r="AA1303" s="64"/>
      <c r="AB1303" s="4"/>
      <c r="AC1303" s="4"/>
      <c r="AD1303" s="4"/>
      <c r="AE1303" s="4"/>
      <c r="AF1303" s="4"/>
      <c r="AG1303" s="4"/>
      <c r="AH1303" s="4"/>
      <c r="AI1303" s="4"/>
      <c r="AJ1303" s="4"/>
      <c r="AK1303" s="4"/>
      <c r="AL1303" s="4"/>
      <c r="AM1303" s="4"/>
    </row>
    <row r="1304" spans="1:39" s="3" customFormat="1" ht="15">
      <c r="A1304" s="62"/>
      <c r="B1304" s="62"/>
      <c r="C1304" s="62"/>
      <c r="D1304" s="62"/>
      <c r="E1304" s="10"/>
      <c r="F1304" s="10"/>
      <c r="G1304" s="7"/>
      <c r="I1304" s="62"/>
      <c r="J1304" s="47"/>
      <c r="K1304" s="109"/>
      <c r="M1304" s="62"/>
      <c r="N1304" s="113"/>
      <c r="P1304" s="62"/>
      <c r="Q1304" s="47"/>
      <c r="S1304" s="62"/>
      <c r="T1304" s="47"/>
      <c r="V1304" s="182"/>
      <c r="W1304" s="183"/>
      <c r="X1304" s="177"/>
      <c r="Y1304" s="177"/>
      <c r="Z1304" s="83"/>
      <c r="AA1304" s="64"/>
      <c r="AB1304" s="4"/>
      <c r="AC1304" s="4"/>
      <c r="AD1304" s="4"/>
      <c r="AE1304" s="4"/>
      <c r="AF1304" s="4"/>
      <c r="AG1304" s="4"/>
      <c r="AH1304" s="4"/>
      <c r="AI1304" s="4"/>
      <c r="AJ1304" s="4"/>
      <c r="AK1304" s="4"/>
      <c r="AL1304" s="4"/>
      <c r="AM1304" s="4"/>
    </row>
    <row r="1305" spans="1:39" s="3" customFormat="1" ht="15">
      <c r="A1305" s="62"/>
      <c r="B1305" s="62"/>
      <c r="C1305" s="62"/>
      <c r="D1305" s="62"/>
      <c r="E1305" s="10"/>
      <c r="F1305" s="10"/>
      <c r="G1305" s="7"/>
      <c r="I1305" s="62"/>
      <c r="J1305" s="47"/>
      <c r="K1305" s="109"/>
      <c r="M1305" s="62"/>
      <c r="N1305" s="113"/>
      <c r="P1305" s="62"/>
      <c r="Q1305" s="47"/>
      <c r="S1305" s="62"/>
      <c r="T1305" s="47"/>
      <c r="V1305" s="182"/>
      <c r="W1305" s="183"/>
      <c r="X1305" s="177"/>
      <c r="Y1305" s="177"/>
      <c r="Z1305" s="83"/>
      <c r="AA1305" s="64"/>
      <c r="AB1305" s="4"/>
      <c r="AC1305" s="4"/>
      <c r="AD1305" s="4"/>
      <c r="AE1305" s="4"/>
      <c r="AF1305" s="4"/>
      <c r="AG1305" s="4"/>
      <c r="AH1305" s="4"/>
      <c r="AI1305" s="4"/>
      <c r="AJ1305" s="4"/>
      <c r="AK1305" s="4"/>
      <c r="AL1305" s="4"/>
      <c r="AM1305" s="4"/>
    </row>
    <row r="1306" spans="1:39" s="3" customFormat="1" ht="15">
      <c r="A1306" s="62"/>
      <c r="B1306" s="62"/>
      <c r="C1306" s="62"/>
      <c r="D1306" s="62"/>
      <c r="E1306" s="10"/>
      <c r="F1306" s="10"/>
      <c r="G1306" s="7"/>
      <c r="I1306" s="62"/>
      <c r="J1306" s="47"/>
      <c r="K1306" s="109"/>
      <c r="M1306" s="62"/>
      <c r="N1306" s="113"/>
      <c r="P1306" s="62"/>
      <c r="Q1306" s="47"/>
      <c r="S1306" s="62"/>
      <c r="T1306" s="47"/>
      <c r="V1306" s="182"/>
      <c r="W1306" s="183"/>
      <c r="X1306" s="177"/>
      <c r="Y1306" s="177"/>
      <c r="Z1306" s="83"/>
      <c r="AA1306" s="64"/>
      <c r="AB1306" s="4"/>
      <c r="AC1306" s="4"/>
      <c r="AD1306" s="4"/>
      <c r="AE1306" s="4"/>
      <c r="AF1306" s="4"/>
      <c r="AG1306" s="4"/>
      <c r="AH1306" s="4"/>
      <c r="AI1306" s="4"/>
      <c r="AJ1306" s="4"/>
      <c r="AK1306" s="4"/>
      <c r="AL1306" s="4"/>
      <c r="AM1306" s="4"/>
    </row>
    <row r="1307" spans="1:39" s="3" customFormat="1" ht="15">
      <c r="A1307" s="62"/>
      <c r="B1307" s="62"/>
      <c r="C1307" s="62"/>
      <c r="D1307" s="62"/>
      <c r="E1307" s="10"/>
      <c r="F1307" s="10"/>
      <c r="G1307" s="7"/>
      <c r="I1307" s="62"/>
      <c r="J1307" s="47"/>
      <c r="K1307" s="109"/>
      <c r="M1307" s="62"/>
      <c r="N1307" s="113"/>
      <c r="P1307" s="62"/>
      <c r="Q1307" s="47"/>
      <c r="S1307" s="62"/>
      <c r="T1307" s="47"/>
      <c r="V1307" s="182"/>
      <c r="W1307" s="183"/>
      <c r="X1307" s="177"/>
      <c r="Y1307" s="177"/>
      <c r="Z1307" s="83"/>
      <c r="AA1307" s="64"/>
      <c r="AB1307" s="4"/>
      <c r="AC1307" s="4"/>
      <c r="AD1307" s="4"/>
      <c r="AE1307" s="4"/>
      <c r="AF1307" s="4"/>
      <c r="AG1307" s="4"/>
      <c r="AH1307" s="4"/>
      <c r="AI1307" s="4"/>
      <c r="AJ1307" s="4"/>
      <c r="AK1307" s="4"/>
      <c r="AL1307" s="4"/>
      <c r="AM1307" s="4"/>
    </row>
    <row r="1308" spans="1:39" s="3" customFormat="1" ht="15">
      <c r="A1308" s="62"/>
      <c r="B1308" s="62"/>
      <c r="C1308" s="62"/>
      <c r="D1308" s="62"/>
      <c r="E1308" s="10"/>
      <c r="F1308" s="10"/>
      <c r="G1308" s="7"/>
      <c r="I1308" s="62"/>
      <c r="J1308" s="47"/>
      <c r="K1308" s="109"/>
      <c r="M1308" s="62"/>
      <c r="N1308" s="113"/>
      <c r="P1308" s="62"/>
      <c r="Q1308" s="47"/>
      <c r="S1308" s="62"/>
      <c r="T1308" s="47"/>
      <c r="V1308" s="182"/>
      <c r="W1308" s="183"/>
      <c r="X1308" s="177"/>
      <c r="Y1308" s="177"/>
      <c r="Z1308" s="83"/>
      <c r="AA1308" s="64"/>
      <c r="AB1308" s="4"/>
      <c r="AC1308" s="4"/>
      <c r="AD1308" s="4"/>
      <c r="AE1308" s="4"/>
      <c r="AF1308" s="4"/>
      <c r="AG1308" s="4"/>
      <c r="AH1308" s="4"/>
      <c r="AI1308" s="4"/>
      <c r="AJ1308" s="4"/>
      <c r="AK1308" s="4"/>
      <c r="AL1308" s="4"/>
      <c r="AM1308" s="4"/>
    </row>
    <row r="1309" spans="1:39" s="3" customFormat="1" ht="15">
      <c r="A1309" s="62"/>
      <c r="B1309" s="62"/>
      <c r="C1309" s="62"/>
      <c r="D1309" s="62"/>
      <c r="E1309" s="10"/>
      <c r="F1309" s="10"/>
      <c r="G1309" s="7"/>
      <c r="I1309" s="62"/>
      <c r="J1309" s="47"/>
      <c r="K1309" s="109"/>
      <c r="M1309" s="62"/>
      <c r="N1309" s="113"/>
      <c r="P1309" s="62"/>
      <c r="Q1309" s="47"/>
      <c r="S1309" s="62"/>
      <c r="T1309" s="47"/>
      <c r="V1309" s="182"/>
      <c r="W1309" s="183"/>
      <c r="X1309" s="177"/>
      <c r="Y1309" s="177"/>
      <c r="Z1309" s="83"/>
      <c r="AA1309" s="64"/>
      <c r="AB1309" s="4"/>
      <c r="AC1309" s="4"/>
      <c r="AD1309" s="4"/>
      <c r="AE1309" s="4"/>
      <c r="AF1309" s="4"/>
      <c r="AG1309" s="4"/>
      <c r="AH1309" s="4"/>
      <c r="AI1309" s="4"/>
      <c r="AJ1309" s="4"/>
      <c r="AK1309" s="4"/>
      <c r="AL1309" s="4"/>
      <c r="AM1309" s="4"/>
    </row>
    <row r="1310" spans="1:39" s="3" customFormat="1" ht="15">
      <c r="A1310" s="62"/>
      <c r="B1310" s="62"/>
      <c r="C1310" s="62"/>
      <c r="D1310" s="62"/>
      <c r="E1310" s="10"/>
      <c r="F1310" s="10"/>
      <c r="G1310" s="7"/>
      <c r="I1310" s="62"/>
      <c r="J1310" s="47"/>
      <c r="K1310" s="109"/>
      <c r="M1310" s="62"/>
      <c r="N1310" s="113"/>
      <c r="P1310" s="62"/>
      <c r="Q1310" s="47"/>
      <c r="S1310" s="62"/>
      <c r="T1310" s="47"/>
      <c r="V1310" s="182"/>
      <c r="W1310" s="183"/>
      <c r="X1310" s="177"/>
      <c r="Y1310" s="177"/>
      <c r="Z1310" s="83"/>
      <c r="AA1310" s="64"/>
      <c r="AB1310" s="4"/>
      <c r="AC1310" s="4"/>
      <c r="AD1310" s="4"/>
      <c r="AE1310" s="4"/>
      <c r="AF1310" s="4"/>
      <c r="AG1310" s="4"/>
      <c r="AH1310" s="4"/>
      <c r="AI1310" s="4"/>
      <c r="AJ1310" s="4"/>
      <c r="AK1310" s="4"/>
      <c r="AL1310" s="4"/>
      <c r="AM1310" s="4"/>
    </row>
    <row r="1311" spans="1:39" s="3" customFormat="1" ht="15">
      <c r="A1311" s="62"/>
      <c r="B1311" s="62"/>
      <c r="C1311" s="62"/>
      <c r="D1311" s="62"/>
      <c r="E1311" s="10"/>
      <c r="F1311" s="10"/>
      <c r="G1311" s="7"/>
      <c r="I1311" s="62"/>
      <c r="J1311" s="47"/>
      <c r="K1311" s="109"/>
      <c r="M1311" s="62"/>
      <c r="N1311" s="113"/>
      <c r="P1311" s="62"/>
      <c r="Q1311" s="47"/>
      <c r="S1311" s="62"/>
      <c r="T1311" s="47"/>
      <c r="V1311" s="182"/>
      <c r="W1311" s="183"/>
      <c r="X1311" s="177"/>
      <c r="Y1311" s="177"/>
      <c r="Z1311" s="83"/>
      <c r="AA1311" s="64"/>
      <c r="AB1311" s="4"/>
      <c r="AC1311" s="4"/>
      <c r="AD1311" s="4"/>
      <c r="AE1311" s="4"/>
      <c r="AF1311" s="4"/>
      <c r="AG1311" s="4"/>
      <c r="AH1311" s="4"/>
      <c r="AI1311" s="4"/>
      <c r="AJ1311" s="4"/>
      <c r="AK1311" s="4"/>
      <c r="AL1311" s="4"/>
      <c r="AM1311" s="4"/>
    </row>
    <row r="1312" spans="1:39" s="3" customFormat="1" ht="15">
      <c r="A1312" s="62"/>
      <c r="B1312" s="62"/>
      <c r="C1312" s="62"/>
      <c r="D1312" s="62"/>
      <c r="E1312" s="10"/>
      <c r="F1312" s="10"/>
      <c r="G1312" s="7"/>
      <c r="I1312" s="62"/>
      <c r="J1312" s="47"/>
      <c r="K1312" s="109"/>
      <c r="M1312" s="62"/>
      <c r="N1312" s="113"/>
      <c r="P1312" s="62"/>
      <c r="Q1312" s="47"/>
      <c r="S1312" s="62"/>
      <c r="T1312" s="47"/>
      <c r="V1312" s="182"/>
      <c r="W1312" s="183"/>
      <c r="X1312" s="177"/>
      <c r="Y1312" s="177"/>
      <c r="Z1312" s="83"/>
      <c r="AA1312" s="64"/>
      <c r="AB1312" s="4"/>
      <c r="AC1312" s="4"/>
      <c r="AD1312" s="4"/>
      <c r="AE1312" s="4"/>
      <c r="AF1312" s="4"/>
      <c r="AG1312" s="4"/>
      <c r="AH1312" s="4"/>
      <c r="AI1312" s="4"/>
      <c r="AJ1312" s="4"/>
      <c r="AK1312" s="4"/>
      <c r="AL1312" s="4"/>
      <c r="AM1312" s="4"/>
    </row>
    <row r="1313" spans="1:39" s="3" customFormat="1" ht="15">
      <c r="A1313" s="62"/>
      <c r="B1313" s="62"/>
      <c r="C1313" s="62"/>
      <c r="D1313" s="62"/>
      <c r="E1313" s="10"/>
      <c r="F1313" s="10"/>
      <c r="G1313" s="7"/>
      <c r="I1313" s="62"/>
      <c r="J1313" s="47"/>
      <c r="K1313" s="109"/>
      <c r="M1313" s="62"/>
      <c r="N1313" s="113"/>
      <c r="P1313" s="62"/>
      <c r="Q1313" s="47"/>
      <c r="S1313" s="62"/>
      <c r="T1313" s="47"/>
      <c r="V1313" s="182"/>
      <c r="W1313" s="183"/>
      <c r="X1313" s="177"/>
      <c r="Y1313" s="177"/>
      <c r="Z1313" s="83"/>
      <c r="AA1313" s="64"/>
      <c r="AB1313" s="4"/>
      <c r="AC1313" s="4"/>
      <c r="AD1313" s="4"/>
      <c r="AE1313" s="4"/>
      <c r="AF1313" s="4"/>
      <c r="AG1313" s="4"/>
      <c r="AH1313" s="4"/>
      <c r="AI1313" s="4"/>
      <c r="AJ1313" s="4"/>
      <c r="AK1313" s="4"/>
      <c r="AL1313" s="4"/>
      <c r="AM1313" s="4"/>
    </row>
    <row r="1314" spans="1:39" s="3" customFormat="1" ht="15">
      <c r="A1314" s="62"/>
      <c r="B1314" s="62"/>
      <c r="C1314" s="62"/>
      <c r="D1314" s="62"/>
      <c r="E1314" s="10"/>
      <c r="F1314" s="10"/>
      <c r="G1314" s="7"/>
      <c r="I1314" s="62"/>
      <c r="J1314" s="47"/>
      <c r="K1314" s="109"/>
      <c r="M1314" s="62"/>
      <c r="N1314" s="113"/>
      <c r="P1314" s="62"/>
      <c r="Q1314" s="47"/>
      <c r="S1314" s="62"/>
      <c r="T1314" s="47"/>
      <c r="V1314" s="182"/>
      <c r="W1314" s="183"/>
      <c r="X1314" s="177"/>
      <c r="Y1314" s="177"/>
      <c r="Z1314" s="83"/>
      <c r="AA1314" s="64"/>
      <c r="AB1314" s="4"/>
      <c r="AC1314" s="4"/>
      <c r="AD1314" s="4"/>
      <c r="AE1314" s="4"/>
      <c r="AF1314" s="4"/>
      <c r="AG1314" s="4"/>
      <c r="AH1314" s="4"/>
      <c r="AI1314" s="4"/>
      <c r="AJ1314" s="4"/>
      <c r="AK1314" s="4"/>
      <c r="AL1314" s="4"/>
      <c r="AM1314" s="4"/>
    </row>
    <row r="1315" spans="1:39" s="3" customFormat="1" ht="15">
      <c r="A1315" s="62"/>
      <c r="B1315" s="62"/>
      <c r="C1315" s="62"/>
      <c r="D1315" s="62"/>
      <c r="E1315" s="10"/>
      <c r="F1315" s="10"/>
      <c r="G1315" s="7"/>
      <c r="I1315" s="62"/>
      <c r="J1315" s="47"/>
      <c r="K1315" s="109"/>
      <c r="M1315" s="62"/>
      <c r="N1315" s="113"/>
      <c r="P1315" s="62"/>
      <c r="Q1315" s="47"/>
      <c r="S1315" s="62"/>
      <c r="T1315" s="47"/>
      <c r="V1315" s="182"/>
      <c r="W1315" s="183"/>
      <c r="X1315" s="177"/>
      <c r="Y1315" s="177"/>
      <c r="Z1315" s="83"/>
      <c r="AA1315" s="64"/>
      <c r="AB1315" s="4"/>
      <c r="AC1315" s="4"/>
      <c r="AD1315" s="4"/>
      <c r="AE1315" s="4"/>
      <c r="AF1315" s="4"/>
      <c r="AG1315" s="4"/>
      <c r="AH1315" s="4"/>
      <c r="AI1315" s="4"/>
      <c r="AJ1315" s="4"/>
      <c r="AK1315" s="4"/>
      <c r="AL1315" s="4"/>
      <c r="AM1315" s="4"/>
    </row>
    <row r="1316" spans="1:39" s="3" customFormat="1" ht="15">
      <c r="A1316" s="62"/>
      <c r="B1316" s="62"/>
      <c r="C1316" s="62"/>
      <c r="D1316" s="62"/>
      <c r="E1316" s="10"/>
      <c r="F1316" s="10"/>
      <c r="G1316" s="7"/>
      <c r="I1316" s="62"/>
      <c r="J1316" s="47"/>
      <c r="K1316" s="109"/>
      <c r="M1316" s="62"/>
      <c r="N1316" s="113"/>
      <c r="P1316" s="62"/>
      <c r="Q1316" s="47"/>
      <c r="S1316" s="62"/>
      <c r="T1316" s="47"/>
      <c r="V1316" s="182"/>
      <c r="W1316" s="183"/>
      <c r="X1316" s="177"/>
      <c r="Y1316" s="177"/>
      <c r="Z1316" s="83"/>
      <c r="AA1316" s="64"/>
      <c r="AB1316" s="4"/>
      <c r="AC1316" s="4"/>
      <c r="AD1316" s="4"/>
      <c r="AE1316" s="4"/>
      <c r="AF1316" s="4"/>
      <c r="AG1316" s="4"/>
      <c r="AH1316" s="4"/>
      <c r="AI1316" s="4"/>
      <c r="AJ1316" s="4"/>
      <c r="AK1316" s="4"/>
      <c r="AL1316" s="4"/>
      <c r="AM1316" s="4"/>
    </row>
    <row r="1317" spans="1:39" s="3" customFormat="1" ht="15">
      <c r="A1317" s="62"/>
      <c r="B1317" s="62"/>
      <c r="C1317" s="62"/>
      <c r="D1317" s="62"/>
      <c r="E1317" s="10"/>
      <c r="F1317" s="10"/>
      <c r="G1317" s="7"/>
      <c r="I1317" s="62"/>
      <c r="J1317" s="47"/>
      <c r="K1317" s="109"/>
      <c r="M1317" s="62"/>
      <c r="N1317" s="113"/>
      <c r="P1317" s="62"/>
      <c r="Q1317" s="47"/>
      <c r="S1317" s="62"/>
      <c r="T1317" s="47"/>
      <c r="V1317" s="182"/>
      <c r="W1317" s="183"/>
      <c r="X1317" s="177"/>
      <c r="Y1317" s="177"/>
      <c r="Z1317" s="83"/>
      <c r="AA1317" s="64"/>
      <c r="AB1317" s="4"/>
      <c r="AC1317" s="4"/>
      <c r="AD1317" s="4"/>
      <c r="AE1317" s="4"/>
      <c r="AF1317" s="4"/>
      <c r="AG1317" s="4"/>
      <c r="AH1317" s="4"/>
      <c r="AI1317" s="4"/>
      <c r="AJ1317" s="4"/>
      <c r="AK1317" s="4"/>
      <c r="AL1317" s="4"/>
      <c r="AM1317" s="4"/>
    </row>
    <row r="1318" spans="1:39" s="3" customFormat="1" ht="15">
      <c r="A1318" s="62"/>
      <c r="B1318" s="62"/>
      <c r="C1318" s="62"/>
      <c r="D1318" s="62"/>
      <c r="E1318" s="10"/>
      <c r="F1318" s="10"/>
      <c r="G1318" s="7"/>
      <c r="I1318" s="62"/>
      <c r="J1318" s="47"/>
      <c r="K1318" s="109"/>
      <c r="M1318" s="62"/>
      <c r="N1318" s="113"/>
      <c r="P1318" s="62"/>
      <c r="Q1318" s="47"/>
      <c r="S1318" s="62"/>
      <c r="T1318" s="47"/>
      <c r="V1318" s="182"/>
      <c r="W1318" s="183"/>
      <c r="X1318" s="177"/>
      <c r="Y1318" s="177"/>
      <c r="Z1318" s="83"/>
      <c r="AA1318" s="64"/>
      <c r="AB1318" s="4"/>
      <c r="AC1318" s="4"/>
      <c r="AD1318" s="4"/>
      <c r="AE1318" s="4"/>
      <c r="AF1318" s="4"/>
      <c r="AG1318" s="4"/>
      <c r="AH1318" s="4"/>
      <c r="AI1318" s="4"/>
      <c r="AJ1318" s="4"/>
      <c r="AK1318" s="4"/>
      <c r="AL1318" s="4"/>
      <c r="AM1318" s="4"/>
    </row>
    <row r="1319" spans="1:39" s="3" customFormat="1" ht="15">
      <c r="A1319" s="62"/>
      <c r="B1319" s="62"/>
      <c r="C1319" s="62"/>
      <c r="D1319" s="62"/>
      <c r="E1319" s="10"/>
      <c r="F1319" s="10"/>
      <c r="G1319" s="7"/>
      <c r="I1319" s="62"/>
      <c r="J1319" s="47"/>
      <c r="K1319" s="109"/>
      <c r="M1319" s="62"/>
      <c r="N1319" s="113"/>
      <c r="P1319" s="62"/>
      <c r="Q1319" s="47"/>
      <c r="S1319" s="62"/>
      <c r="T1319" s="47"/>
      <c r="V1319" s="182"/>
      <c r="W1319" s="183"/>
      <c r="X1319" s="177"/>
      <c r="Y1319" s="177"/>
      <c r="Z1319" s="83"/>
      <c r="AA1319" s="64"/>
      <c r="AB1319" s="4"/>
      <c r="AC1319" s="4"/>
      <c r="AD1319" s="4"/>
      <c r="AE1319" s="4"/>
      <c r="AF1319" s="4"/>
      <c r="AG1319" s="4"/>
      <c r="AH1319" s="4"/>
      <c r="AI1319" s="4"/>
      <c r="AJ1319" s="4"/>
      <c r="AK1319" s="4"/>
      <c r="AL1319" s="4"/>
      <c r="AM1319" s="4"/>
    </row>
    <row r="1320" spans="1:39" s="3" customFormat="1" ht="15">
      <c r="A1320" s="62"/>
      <c r="B1320" s="62"/>
      <c r="C1320" s="62"/>
      <c r="D1320" s="62"/>
      <c r="E1320" s="10"/>
      <c r="F1320" s="10"/>
      <c r="G1320" s="7"/>
      <c r="I1320" s="62"/>
      <c r="J1320" s="47"/>
      <c r="K1320" s="109"/>
      <c r="M1320" s="62"/>
      <c r="N1320" s="113"/>
      <c r="P1320" s="62"/>
      <c r="Q1320" s="47"/>
      <c r="S1320" s="62"/>
      <c r="T1320" s="47"/>
      <c r="V1320" s="182"/>
      <c r="W1320" s="183"/>
      <c r="X1320" s="177"/>
      <c r="Y1320" s="177"/>
      <c r="Z1320" s="83"/>
      <c r="AA1320" s="64"/>
      <c r="AB1320" s="4"/>
      <c r="AC1320" s="4"/>
      <c r="AD1320" s="4"/>
      <c r="AE1320" s="4"/>
      <c r="AF1320" s="4"/>
      <c r="AG1320" s="4"/>
      <c r="AH1320" s="4"/>
      <c r="AI1320" s="4"/>
      <c r="AJ1320" s="4"/>
      <c r="AK1320" s="4"/>
      <c r="AL1320" s="4"/>
      <c r="AM1320" s="4"/>
    </row>
    <row r="1321" spans="1:39" s="3" customFormat="1" ht="15">
      <c r="A1321" s="62"/>
      <c r="B1321" s="62"/>
      <c r="C1321" s="62"/>
      <c r="D1321" s="62"/>
      <c r="E1321" s="10"/>
      <c r="F1321" s="10"/>
      <c r="G1321" s="7"/>
      <c r="I1321" s="62"/>
      <c r="J1321" s="47"/>
      <c r="K1321" s="109"/>
      <c r="M1321" s="62"/>
      <c r="N1321" s="113"/>
      <c r="P1321" s="62"/>
      <c r="Q1321" s="47"/>
      <c r="S1321" s="62"/>
      <c r="T1321" s="47"/>
      <c r="V1321" s="182"/>
      <c r="W1321" s="183"/>
      <c r="X1321" s="177"/>
      <c r="Y1321" s="177"/>
      <c r="Z1321" s="83"/>
      <c r="AA1321" s="64"/>
      <c r="AB1321" s="4"/>
      <c r="AC1321" s="4"/>
      <c r="AD1321" s="4"/>
      <c r="AE1321" s="4"/>
      <c r="AF1321" s="4"/>
      <c r="AG1321" s="4"/>
      <c r="AH1321" s="4"/>
      <c r="AI1321" s="4"/>
      <c r="AJ1321" s="4"/>
      <c r="AK1321" s="4"/>
      <c r="AL1321" s="4"/>
      <c r="AM1321" s="4"/>
    </row>
    <row r="1322" spans="1:39" s="3" customFormat="1" ht="15">
      <c r="A1322" s="62"/>
      <c r="B1322" s="62"/>
      <c r="C1322" s="62"/>
      <c r="D1322" s="62"/>
      <c r="E1322" s="10"/>
      <c r="F1322" s="10"/>
      <c r="G1322" s="7"/>
      <c r="I1322" s="62"/>
      <c r="J1322" s="47"/>
      <c r="K1322" s="109"/>
      <c r="M1322" s="62"/>
      <c r="N1322" s="113"/>
      <c r="P1322" s="62"/>
      <c r="Q1322" s="47"/>
      <c r="S1322" s="62"/>
      <c r="T1322" s="47"/>
      <c r="V1322" s="182"/>
      <c r="W1322" s="183"/>
      <c r="X1322" s="177"/>
      <c r="Y1322" s="177"/>
      <c r="Z1322" s="83"/>
      <c r="AA1322" s="64"/>
      <c r="AB1322" s="4"/>
      <c r="AC1322" s="4"/>
      <c r="AD1322" s="4"/>
      <c r="AE1322" s="4"/>
      <c r="AF1322" s="4"/>
      <c r="AG1322" s="4"/>
      <c r="AH1322" s="4"/>
      <c r="AI1322" s="4"/>
      <c r="AJ1322" s="4"/>
      <c r="AK1322" s="4"/>
      <c r="AL1322" s="4"/>
      <c r="AM1322" s="4"/>
    </row>
    <row r="1323" spans="1:39" s="3" customFormat="1" ht="15">
      <c r="A1323" s="62"/>
      <c r="B1323" s="62"/>
      <c r="C1323" s="62"/>
      <c r="D1323" s="62"/>
      <c r="E1323" s="10"/>
      <c r="F1323" s="10"/>
      <c r="G1323" s="7"/>
      <c r="I1323" s="62"/>
      <c r="J1323" s="47"/>
      <c r="K1323" s="109"/>
      <c r="M1323" s="62"/>
      <c r="N1323" s="113"/>
      <c r="P1323" s="62"/>
      <c r="Q1323" s="47"/>
      <c r="S1323" s="62"/>
      <c r="T1323" s="47"/>
      <c r="V1323" s="182"/>
      <c r="W1323" s="183"/>
      <c r="X1323" s="177"/>
      <c r="Y1323" s="177"/>
      <c r="Z1323" s="83"/>
      <c r="AA1323" s="64"/>
      <c r="AB1323" s="4"/>
      <c r="AC1323" s="4"/>
      <c r="AD1323" s="4"/>
      <c r="AE1323" s="4"/>
      <c r="AF1323" s="4"/>
      <c r="AG1323" s="4"/>
      <c r="AH1323" s="4"/>
      <c r="AI1323" s="4"/>
      <c r="AJ1323" s="4"/>
      <c r="AK1323" s="4"/>
      <c r="AL1323" s="4"/>
      <c r="AM1323" s="4"/>
    </row>
    <row r="1324" spans="1:39" s="3" customFormat="1" ht="15">
      <c r="A1324" s="62"/>
      <c r="B1324" s="62"/>
      <c r="C1324" s="62"/>
      <c r="D1324" s="62"/>
      <c r="E1324" s="10"/>
      <c r="F1324" s="10"/>
      <c r="G1324" s="7"/>
      <c r="I1324" s="62"/>
      <c r="J1324" s="47"/>
      <c r="K1324" s="109"/>
      <c r="M1324" s="62"/>
      <c r="N1324" s="113"/>
      <c r="P1324" s="62"/>
      <c r="Q1324" s="47"/>
      <c r="S1324" s="62"/>
      <c r="T1324" s="47"/>
      <c r="V1324" s="182"/>
      <c r="W1324" s="183"/>
      <c r="X1324" s="177"/>
      <c r="Y1324" s="177"/>
      <c r="Z1324" s="83"/>
      <c r="AA1324" s="64"/>
      <c r="AB1324" s="4"/>
      <c r="AC1324" s="4"/>
      <c r="AD1324" s="4"/>
      <c r="AE1324" s="4"/>
      <c r="AF1324" s="4"/>
      <c r="AG1324" s="4"/>
      <c r="AH1324" s="4"/>
      <c r="AI1324" s="4"/>
      <c r="AJ1324" s="4"/>
      <c r="AK1324" s="4"/>
      <c r="AL1324" s="4"/>
      <c r="AM1324" s="4"/>
    </row>
    <row r="1325" spans="1:39" s="3" customFormat="1" ht="15">
      <c r="A1325" s="62"/>
      <c r="B1325" s="62"/>
      <c r="C1325" s="62"/>
      <c r="D1325" s="62"/>
      <c r="E1325" s="10"/>
      <c r="F1325" s="10"/>
      <c r="G1325" s="7"/>
      <c r="I1325" s="62"/>
      <c r="J1325" s="47"/>
      <c r="K1325" s="109"/>
      <c r="M1325" s="62"/>
      <c r="N1325" s="113"/>
      <c r="P1325" s="62"/>
      <c r="Q1325" s="47"/>
      <c r="S1325" s="62"/>
      <c r="T1325" s="47"/>
      <c r="V1325" s="182"/>
      <c r="W1325" s="183"/>
      <c r="X1325" s="177"/>
      <c r="Y1325" s="177"/>
      <c r="Z1325" s="83"/>
      <c r="AA1325" s="64"/>
      <c r="AB1325" s="4"/>
      <c r="AC1325" s="4"/>
      <c r="AD1325" s="4"/>
      <c r="AE1325" s="4"/>
      <c r="AF1325" s="4"/>
      <c r="AG1325" s="4"/>
      <c r="AH1325" s="4"/>
      <c r="AI1325" s="4"/>
      <c r="AJ1325" s="4"/>
      <c r="AK1325" s="4"/>
      <c r="AL1325" s="4"/>
      <c r="AM1325" s="4"/>
    </row>
    <row r="1326" spans="1:39" s="3" customFormat="1" ht="15">
      <c r="A1326" s="62"/>
      <c r="B1326" s="62"/>
      <c r="C1326" s="62"/>
      <c r="D1326" s="62"/>
      <c r="E1326" s="10"/>
      <c r="F1326" s="10"/>
      <c r="G1326" s="7"/>
      <c r="I1326" s="62"/>
      <c r="J1326" s="47"/>
      <c r="K1326" s="109"/>
      <c r="M1326" s="62"/>
      <c r="N1326" s="113"/>
      <c r="P1326" s="62"/>
      <c r="Q1326" s="47"/>
      <c r="S1326" s="62"/>
      <c r="T1326" s="47"/>
      <c r="V1326" s="182"/>
      <c r="W1326" s="183"/>
      <c r="X1326" s="177"/>
      <c r="Y1326" s="177"/>
      <c r="Z1326" s="83"/>
      <c r="AA1326" s="64"/>
      <c r="AB1326" s="4"/>
      <c r="AC1326" s="4"/>
      <c r="AD1326" s="4"/>
      <c r="AE1326" s="4"/>
      <c r="AF1326" s="4"/>
      <c r="AG1326" s="4"/>
      <c r="AH1326" s="4"/>
      <c r="AI1326" s="4"/>
      <c r="AJ1326" s="4"/>
      <c r="AK1326" s="4"/>
      <c r="AL1326" s="4"/>
      <c r="AM1326" s="4"/>
    </row>
    <row r="1327" spans="1:39" s="3" customFormat="1" ht="15">
      <c r="A1327" s="62"/>
      <c r="B1327" s="62"/>
      <c r="C1327" s="62"/>
      <c r="D1327" s="62"/>
      <c r="E1327" s="10"/>
      <c r="F1327" s="10"/>
      <c r="G1327" s="7"/>
      <c r="I1327" s="62"/>
      <c r="J1327" s="47"/>
      <c r="K1327" s="109"/>
      <c r="M1327" s="62"/>
      <c r="N1327" s="113"/>
      <c r="P1327" s="62"/>
      <c r="Q1327" s="47"/>
      <c r="S1327" s="62"/>
      <c r="T1327" s="47"/>
      <c r="V1327" s="182"/>
      <c r="W1327" s="183"/>
      <c r="X1327" s="177"/>
      <c r="Y1327" s="177"/>
      <c r="Z1327" s="83"/>
      <c r="AA1327" s="64"/>
      <c r="AB1327" s="4"/>
      <c r="AC1327" s="4"/>
      <c r="AD1327" s="4"/>
      <c r="AE1327" s="4"/>
      <c r="AF1327" s="4"/>
      <c r="AG1327" s="4"/>
      <c r="AH1327" s="4"/>
      <c r="AI1327" s="4"/>
      <c r="AJ1327" s="4"/>
      <c r="AK1327" s="4"/>
      <c r="AL1327" s="4"/>
      <c r="AM1327" s="4"/>
    </row>
    <row r="1328" spans="1:39" s="3" customFormat="1" ht="15">
      <c r="A1328" s="62"/>
      <c r="B1328" s="62"/>
      <c r="C1328" s="62"/>
      <c r="D1328" s="62"/>
      <c r="E1328" s="10"/>
      <c r="F1328" s="10"/>
      <c r="G1328" s="7"/>
      <c r="I1328" s="62"/>
      <c r="J1328" s="47"/>
      <c r="K1328" s="109"/>
      <c r="M1328" s="62"/>
      <c r="N1328" s="113"/>
      <c r="P1328" s="62"/>
      <c r="Q1328" s="47"/>
      <c r="S1328" s="62"/>
      <c r="T1328" s="47"/>
      <c r="V1328" s="182"/>
      <c r="W1328" s="183"/>
      <c r="X1328" s="177"/>
      <c r="Y1328" s="177"/>
      <c r="Z1328" s="83"/>
      <c r="AA1328" s="64"/>
      <c r="AB1328" s="4"/>
      <c r="AC1328" s="4"/>
      <c r="AD1328" s="4"/>
      <c r="AE1328" s="4"/>
      <c r="AF1328" s="4"/>
      <c r="AG1328" s="4"/>
      <c r="AH1328" s="4"/>
      <c r="AI1328" s="4"/>
      <c r="AJ1328" s="4"/>
      <c r="AK1328" s="4"/>
      <c r="AL1328" s="4"/>
      <c r="AM1328" s="4"/>
    </row>
    <row r="1329" spans="1:39" s="3" customFormat="1" ht="15">
      <c r="A1329" s="62"/>
      <c r="B1329" s="62"/>
      <c r="C1329" s="62"/>
      <c r="D1329" s="62"/>
      <c r="E1329" s="10"/>
      <c r="F1329" s="10"/>
      <c r="G1329" s="7"/>
      <c r="I1329" s="62"/>
      <c r="J1329" s="47"/>
      <c r="K1329" s="109"/>
      <c r="M1329" s="62"/>
      <c r="N1329" s="113"/>
      <c r="P1329" s="62"/>
      <c r="Q1329" s="47"/>
      <c r="S1329" s="62"/>
      <c r="T1329" s="47"/>
      <c r="V1329" s="182"/>
      <c r="W1329" s="183"/>
      <c r="X1329" s="177"/>
      <c r="Y1329" s="177"/>
      <c r="Z1329" s="83"/>
      <c r="AA1329" s="64"/>
      <c r="AB1329" s="4"/>
      <c r="AC1329" s="4"/>
      <c r="AD1329" s="4"/>
      <c r="AE1329" s="4"/>
      <c r="AF1329" s="4"/>
      <c r="AG1329" s="4"/>
      <c r="AH1329" s="4"/>
      <c r="AI1329" s="4"/>
      <c r="AJ1329" s="4"/>
      <c r="AK1329" s="4"/>
      <c r="AL1329" s="4"/>
      <c r="AM1329" s="4"/>
    </row>
    <row r="1330" spans="1:39" s="3" customFormat="1" ht="15">
      <c r="A1330" s="62"/>
      <c r="B1330" s="62"/>
      <c r="C1330" s="62"/>
      <c r="D1330" s="62"/>
      <c r="E1330" s="10"/>
      <c r="F1330" s="10"/>
      <c r="G1330" s="7"/>
      <c r="I1330" s="62"/>
      <c r="J1330" s="47"/>
      <c r="K1330" s="109"/>
      <c r="M1330" s="62"/>
      <c r="N1330" s="113"/>
      <c r="P1330" s="62"/>
      <c r="Q1330" s="47"/>
      <c r="S1330" s="62"/>
      <c r="T1330" s="47"/>
      <c r="V1330" s="182"/>
      <c r="W1330" s="183"/>
      <c r="X1330" s="177"/>
      <c r="Y1330" s="177"/>
      <c r="Z1330" s="83"/>
      <c r="AA1330" s="64"/>
      <c r="AB1330" s="4"/>
      <c r="AC1330" s="4"/>
      <c r="AD1330" s="4"/>
      <c r="AE1330" s="4"/>
      <c r="AF1330" s="4"/>
      <c r="AG1330" s="4"/>
      <c r="AH1330" s="4"/>
      <c r="AI1330" s="4"/>
      <c r="AJ1330" s="4"/>
      <c r="AK1330" s="4"/>
      <c r="AL1330" s="4"/>
      <c r="AM1330" s="4"/>
    </row>
    <row r="1331" spans="1:39" s="3" customFormat="1" ht="15">
      <c r="A1331" s="62"/>
      <c r="B1331" s="62"/>
      <c r="C1331" s="62"/>
      <c r="D1331" s="62"/>
      <c r="E1331" s="10"/>
      <c r="F1331" s="10"/>
      <c r="G1331" s="7"/>
      <c r="I1331" s="62"/>
      <c r="J1331" s="47"/>
      <c r="K1331" s="109"/>
      <c r="M1331" s="62"/>
      <c r="N1331" s="113"/>
      <c r="P1331" s="62"/>
      <c r="Q1331" s="47"/>
      <c r="S1331" s="62"/>
      <c r="T1331" s="47"/>
      <c r="V1331" s="182"/>
      <c r="W1331" s="183"/>
      <c r="X1331" s="177"/>
      <c r="Y1331" s="177"/>
      <c r="Z1331" s="83"/>
      <c r="AA1331" s="64"/>
      <c r="AB1331" s="4"/>
      <c r="AC1331" s="4"/>
      <c r="AD1331" s="4"/>
      <c r="AE1331" s="4"/>
      <c r="AF1331" s="4"/>
      <c r="AG1331" s="4"/>
      <c r="AH1331" s="4"/>
      <c r="AI1331" s="4"/>
      <c r="AJ1331" s="4"/>
      <c r="AK1331" s="4"/>
      <c r="AL1331" s="4"/>
      <c r="AM1331" s="4"/>
    </row>
    <row r="1332" spans="1:39" s="3" customFormat="1" ht="15">
      <c r="A1332" s="62"/>
      <c r="B1332" s="62"/>
      <c r="C1332" s="62"/>
      <c r="D1332" s="62"/>
      <c r="E1332" s="10"/>
      <c r="F1332" s="10"/>
      <c r="G1332" s="7"/>
      <c r="I1332" s="62"/>
      <c r="J1332" s="47"/>
      <c r="K1332" s="109"/>
      <c r="M1332" s="62"/>
      <c r="N1332" s="113"/>
      <c r="P1332" s="62"/>
      <c r="Q1332" s="47"/>
      <c r="S1332" s="62"/>
      <c r="T1332" s="47"/>
      <c r="V1332" s="182"/>
      <c r="W1332" s="183"/>
      <c r="X1332" s="177"/>
      <c r="Y1332" s="177"/>
      <c r="Z1332" s="83"/>
      <c r="AA1332" s="64"/>
      <c r="AB1332" s="4"/>
      <c r="AC1332" s="4"/>
      <c r="AD1332" s="4"/>
      <c r="AE1332" s="4"/>
      <c r="AF1332" s="4"/>
      <c r="AG1332" s="4"/>
      <c r="AH1332" s="4"/>
      <c r="AI1332" s="4"/>
      <c r="AJ1332" s="4"/>
      <c r="AK1332" s="4"/>
      <c r="AL1332" s="4"/>
      <c r="AM1332" s="4"/>
    </row>
    <row r="1333" spans="1:39" s="3" customFormat="1" ht="15">
      <c r="A1333" s="62"/>
      <c r="B1333" s="62"/>
      <c r="C1333" s="62"/>
      <c r="D1333" s="62"/>
      <c r="E1333" s="10"/>
      <c r="F1333" s="10"/>
      <c r="G1333" s="7"/>
      <c r="I1333" s="62"/>
      <c r="J1333" s="47"/>
      <c r="K1333" s="109"/>
      <c r="M1333" s="62"/>
      <c r="N1333" s="113"/>
      <c r="P1333" s="62"/>
      <c r="Q1333" s="47"/>
      <c r="S1333" s="62"/>
      <c r="T1333" s="47"/>
      <c r="V1333" s="182"/>
      <c r="W1333" s="183"/>
      <c r="X1333" s="177"/>
      <c r="Y1333" s="177"/>
      <c r="Z1333" s="83"/>
      <c r="AA1333" s="64"/>
      <c r="AB1333" s="4"/>
      <c r="AC1333" s="4"/>
      <c r="AD1333" s="4"/>
      <c r="AE1333" s="4"/>
      <c r="AF1333" s="4"/>
      <c r="AG1333" s="4"/>
      <c r="AH1333" s="4"/>
      <c r="AI1333" s="4"/>
      <c r="AJ1333" s="4"/>
      <c r="AK1333" s="4"/>
      <c r="AL1333" s="4"/>
      <c r="AM1333" s="4"/>
    </row>
    <row r="1334" spans="1:39" s="3" customFormat="1" ht="15">
      <c r="A1334" s="62"/>
      <c r="B1334" s="62"/>
      <c r="C1334" s="62"/>
      <c r="D1334" s="62"/>
      <c r="E1334" s="10"/>
      <c r="F1334" s="10"/>
      <c r="G1334" s="7"/>
      <c r="I1334" s="62"/>
      <c r="J1334" s="47"/>
      <c r="K1334" s="109"/>
      <c r="M1334" s="62"/>
      <c r="N1334" s="113"/>
      <c r="P1334" s="62"/>
      <c r="Q1334" s="47"/>
      <c r="S1334" s="62"/>
      <c r="T1334" s="47"/>
      <c r="V1334" s="182"/>
      <c r="W1334" s="183"/>
      <c r="X1334" s="177"/>
      <c r="Y1334" s="177"/>
      <c r="Z1334" s="83"/>
      <c r="AA1334" s="64"/>
      <c r="AB1334" s="4"/>
      <c r="AC1334" s="4"/>
      <c r="AD1334" s="4"/>
      <c r="AE1334" s="4"/>
      <c r="AF1334" s="4"/>
      <c r="AG1334" s="4"/>
      <c r="AH1334" s="4"/>
      <c r="AI1334" s="4"/>
      <c r="AJ1334" s="4"/>
      <c r="AK1334" s="4"/>
      <c r="AL1334" s="4"/>
      <c r="AM1334" s="4"/>
    </row>
    <row r="1335" spans="1:39" s="3" customFormat="1" ht="15">
      <c r="A1335" s="62"/>
      <c r="B1335" s="62"/>
      <c r="C1335" s="62"/>
      <c r="D1335" s="62"/>
      <c r="E1335" s="10"/>
      <c r="F1335" s="10"/>
      <c r="G1335" s="7"/>
      <c r="I1335" s="62"/>
      <c r="J1335" s="47"/>
      <c r="K1335" s="109"/>
      <c r="M1335" s="62"/>
      <c r="N1335" s="113"/>
      <c r="P1335" s="62"/>
      <c r="Q1335" s="47"/>
      <c r="S1335" s="62"/>
      <c r="T1335" s="47"/>
      <c r="V1335" s="182"/>
      <c r="W1335" s="183"/>
      <c r="X1335" s="177"/>
      <c r="Y1335" s="177"/>
      <c r="Z1335" s="83"/>
      <c r="AA1335" s="64"/>
      <c r="AB1335" s="4"/>
      <c r="AC1335" s="4"/>
      <c r="AD1335" s="4"/>
      <c r="AE1335" s="4"/>
      <c r="AF1335" s="4"/>
      <c r="AG1335" s="4"/>
      <c r="AH1335" s="4"/>
      <c r="AI1335" s="4"/>
      <c r="AJ1335" s="4"/>
      <c r="AK1335" s="4"/>
      <c r="AL1335" s="4"/>
      <c r="AM1335" s="4"/>
    </row>
    <row r="1336" spans="1:39" s="3" customFormat="1" ht="15">
      <c r="A1336" s="62"/>
      <c r="B1336" s="62"/>
      <c r="C1336" s="62"/>
      <c r="D1336" s="62"/>
      <c r="E1336" s="10"/>
      <c r="F1336" s="10"/>
      <c r="G1336" s="7"/>
      <c r="I1336" s="62"/>
      <c r="J1336" s="47"/>
      <c r="K1336" s="109"/>
      <c r="M1336" s="62"/>
      <c r="N1336" s="113"/>
      <c r="P1336" s="62"/>
      <c r="Q1336" s="47"/>
      <c r="S1336" s="62"/>
      <c r="T1336" s="47"/>
      <c r="V1336" s="182"/>
      <c r="W1336" s="183"/>
      <c r="X1336" s="177"/>
      <c r="Y1336" s="177"/>
      <c r="Z1336" s="83"/>
      <c r="AA1336" s="64"/>
      <c r="AB1336" s="4"/>
      <c r="AC1336" s="4"/>
      <c r="AD1336" s="4"/>
      <c r="AE1336" s="4"/>
      <c r="AF1336" s="4"/>
      <c r="AG1336" s="4"/>
      <c r="AH1336" s="4"/>
      <c r="AI1336" s="4"/>
      <c r="AJ1336" s="4"/>
      <c r="AK1336" s="4"/>
      <c r="AL1336" s="4"/>
      <c r="AM1336" s="4"/>
    </row>
    <row r="1337" spans="1:39" s="3" customFormat="1" ht="15">
      <c r="A1337" s="62"/>
      <c r="B1337" s="62"/>
      <c r="C1337" s="62"/>
      <c r="D1337" s="62"/>
      <c r="E1337" s="10"/>
      <c r="F1337" s="10"/>
      <c r="G1337" s="7"/>
      <c r="I1337" s="62"/>
      <c r="J1337" s="47"/>
      <c r="K1337" s="109"/>
      <c r="M1337" s="62"/>
      <c r="N1337" s="113"/>
      <c r="P1337" s="62"/>
      <c r="Q1337" s="47"/>
      <c r="S1337" s="62"/>
      <c r="T1337" s="47"/>
      <c r="V1337" s="182"/>
      <c r="W1337" s="183"/>
      <c r="X1337" s="177"/>
      <c r="Y1337" s="177"/>
      <c r="Z1337" s="83"/>
      <c r="AA1337" s="64"/>
      <c r="AB1337" s="4"/>
      <c r="AC1337" s="4"/>
      <c r="AD1337" s="4"/>
      <c r="AE1337" s="4"/>
      <c r="AF1337" s="4"/>
      <c r="AG1337" s="4"/>
      <c r="AH1337" s="4"/>
      <c r="AI1337" s="4"/>
      <c r="AJ1337" s="4"/>
      <c r="AK1337" s="4"/>
      <c r="AL1337" s="4"/>
      <c r="AM1337" s="4"/>
    </row>
    <row r="1338" spans="1:39" s="3" customFormat="1" ht="15">
      <c r="A1338" s="62"/>
      <c r="B1338" s="62"/>
      <c r="C1338" s="62"/>
      <c r="D1338" s="62"/>
      <c r="E1338" s="10"/>
      <c r="F1338" s="10"/>
      <c r="G1338" s="7"/>
      <c r="I1338" s="62"/>
      <c r="J1338" s="47"/>
      <c r="K1338" s="109"/>
      <c r="M1338" s="62"/>
      <c r="N1338" s="113"/>
      <c r="P1338" s="62"/>
      <c r="Q1338" s="47"/>
      <c r="S1338" s="62"/>
      <c r="T1338" s="47"/>
      <c r="V1338" s="182"/>
      <c r="W1338" s="183"/>
      <c r="X1338" s="177"/>
      <c r="Y1338" s="177"/>
      <c r="Z1338" s="83"/>
      <c r="AA1338" s="64"/>
      <c r="AB1338" s="4"/>
      <c r="AC1338" s="4"/>
      <c r="AD1338" s="4"/>
      <c r="AE1338" s="4"/>
      <c r="AF1338" s="4"/>
      <c r="AG1338" s="4"/>
      <c r="AH1338" s="4"/>
      <c r="AI1338" s="4"/>
      <c r="AJ1338" s="4"/>
      <c r="AK1338" s="4"/>
      <c r="AL1338" s="4"/>
      <c r="AM1338" s="4"/>
    </row>
    <row r="1339" spans="1:39" s="3" customFormat="1" ht="15">
      <c r="A1339" s="62"/>
      <c r="B1339" s="62"/>
      <c r="C1339" s="62"/>
      <c r="D1339" s="62"/>
      <c r="E1339" s="10"/>
      <c r="F1339" s="10"/>
      <c r="G1339" s="7"/>
      <c r="I1339" s="62"/>
      <c r="J1339" s="47"/>
      <c r="K1339" s="109"/>
      <c r="M1339" s="62"/>
      <c r="N1339" s="113"/>
      <c r="P1339" s="62"/>
      <c r="Q1339" s="47"/>
      <c r="S1339" s="62"/>
      <c r="T1339" s="47"/>
      <c r="V1339" s="182"/>
      <c r="W1339" s="183"/>
      <c r="X1339" s="177"/>
      <c r="Y1339" s="177"/>
      <c r="Z1339" s="83"/>
      <c r="AA1339" s="64"/>
      <c r="AB1339" s="4"/>
      <c r="AC1339" s="4"/>
      <c r="AD1339" s="4"/>
      <c r="AE1339" s="4"/>
      <c r="AF1339" s="4"/>
      <c r="AG1339" s="4"/>
      <c r="AH1339" s="4"/>
      <c r="AI1339" s="4"/>
      <c r="AJ1339" s="4"/>
      <c r="AK1339" s="4"/>
      <c r="AL1339" s="4"/>
      <c r="AM1339" s="4"/>
    </row>
    <row r="1340" spans="1:39" s="3" customFormat="1" ht="15">
      <c r="A1340" s="62"/>
      <c r="B1340" s="62"/>
      <c r="C1340" s="62"/>
      <c r="D1340" s="62"/>
      <c r="E1340" s="10"/>
      <c r="F1340" s="10"/>
      <c r="G1340" s="7"/>
      <c r="I1340" s="62"/>
      <c r="J1340" s="47"/>
      <c r="K1340" s="109"/>
      <c r="M1340" s="62"/>
      <c r="N1340" s="113"/>
      <c r="P1340" s="62"/>
      <c r="Q1340" s="47"/>
      <c r="S1340" s="62"/>
      <c r="T1340" s="47"/>
      <c r="V1340" s="182"/>
      <c r="W1340" s="183"/>
      <c r="X1340" s="177"/>
      <c r="Y1340" s="177"/>
      <c r="Z1340" s="83"/>
      <c r="AA1340" s="64"/>
      <c r="AB1340" s="4"/>
      <c r="AC1340" s="4"/>
      <c r="AD1340" s="4"/>
      <c r="AE1340" s="4"/>
      <c r="AF1340" s="4"/>
      <c r="AG1340" s="4"/>
      <c r="AH1340" s="4"/>
      <c r="AI1340" s="4"/>
      <c r="AJ1340" s="4"/>
      <c r="AK1340" s="4"/>
      <c r="AL1340" s="4"/>
      <c r="AM1340" s="4"/>
    </row>
    <row r="1341" spans="1:39" s="3" customFormat="1" ht="15">
      <c r="A1341" s="62"/>
      <c r="B1341" s="62"/>
      <c r="C1341" s="62"/>
      <c r="D1341" s="62"/>
      <c r="E1341" s="10"/>
      <c r="F1341" s="10"/>
      <c r="G1341" s="7"/>
      <c r="I1341" s="62"/>
      <c r="J1341" s="47"/>
      <c r="K1341" s="109"/>
      <c r="M1341" s="62"/>
      <c r="N1341" s="113"/>
      <c r="P1341" s="62"/>
      <c r="Q1341" s="47"/>
      <c r="S1341" s="62"/>
      <c r="T1341" s="47"/>
      <c r="V1341" s="182"/>
      <c r="W1341" s="183"/>
      <c r="X1341" s="177"/>
      <c r="Y1341" s="177"/>
      <c r="Z1341" s="83"/>
      <c r="AA1341" s="64"/>
      <c r="AB1341" s="4"/>
      <c r="AC1341" s="4"/>
      <c r="AD1341" s="4"/>
      <c r="AE1341" s="4"/>
      <c r="AF1341" s="4"/>
      <c r="AG1341" s="4"/>
      <c r="AH1341" s="4"/>
      <c r="AI1341" s="4"/>
      <c r="AJ1341" s="4"/>
      <c r="AK1341" s="4"/>
      <c r="AL1341" s="4"/>
      <c r="AM1341" s="4"/>
    </row>
    <row r="1342" spans="1:39" s="3" customFormat="1" ht="15">
      <c r="A1342" s="62"/>
      <c r="B1342" s="62"/>
      <c r="C1342" s="62"/>
      <c r="D1342" s="62"/>
      <c r="E1342" s="10"/>
      <c r="F1342" s="10"/>
      <c r="G1342" s="7"/>
      <c r="I1342" s="62"/>
      <c r="J1342" s="47"/>
      <c r="K1342" s="109"/>
      <c r="M1342" s="62"/>
      <c r="N1342" s="113"/>
      <c r="P1342" s="62"/>
      <c r="Q1342" s="47"/>
      <c r="S1342" s="62"/>
      <c r="T1342" s="47"/>
      <c r="V1342" s="182"/>
      <c r="W1342" s="183"/>
      <c r="X1342" s="177"/>
      <c r="Y1342" s="177"/>
      <c r="Z1342" s="83"/>
      <c r="AA1342" s="64"/>
      <c r="AB1342" s="4"/>
      <c r="AC1342" s="4"/>
      <c r="AD1342" s="4"/>
      <c r="AE1342" s="4"/>
      <c r="AF1342" s="4"/>
      <c r="AG1342" s="4"/>
      <c r="AH1342" s="4"/>
      <c r="AI1342" s="4"/>
      <c r="AJ1342" s="4"/>
      <c r="AK1342" s="4"/>
      <c r="AL1342" s="4"/>
      <c r="AM1342" s="4"/>
    </row>
    <row r="1343" spans="1:39" s="3" customFormat="1" ht="15">
      <c r="A1343" s="62"/>
      <c r="B1343" s="62"/>
      <c r="C1343" s="62"/>
      <c r="D1343" s="62"/>
      <c r="E1343" s="10"/>
      <c r="F1343" s="10"/>
      <c r="G1343" s="7"/>
      <c r="I1343" s="62"/>
      <c r="J1343" s="47"/>
      <c r="K1343" s="109"/>
      <c r="M1343" s="62"/>
      <c r="N1343" s="113"/>
      <c r="P1343" s="62"/>
      <c r="Q1343" s="47"/>
      <c r="S1343" s="62"/>
      <c r="T1343" s="47"/>
      <c r="V1343" s="182"/>
      <c r="W1343" s="183"/>
      <c r="X1343" s="177"/>
      <c r="Y1343" s="177"/>
      <c r="Z1343" s="83"/>
      <c r="AA1343" s="64"/>
      <c r="AB1343" s="4"/>
      <c r="AC1343" s="4"/>
      <c r="AD1343" s="4"/>
      <c r="AE1343" s="4"/>
      <c r="AF1343" s="4"/>
      <c r="AG1343" s="4"/>
      <c r="AH1343" s="4"/>
      <c r="AI1343" s="4"/>
      <c r="AJ1343" s="4"/>
      <c r="AK1343" s="4"/>
      <c r="AL1343" s="4"/>
      <c r="AM1343" s="4"/>
    </row>
    <row r="1344" spans="1:39" s="3" customFormat="1" ht="15">
      <c r="A1344" s="62"/>
      <c r="B1344" s="62"/>
      <c r="C1344" s="62"/>
      <c r="D1344" s="62"/>
      <c r="E1344" s="10"/>
      <c r="F1344" s="10"/>
      <c r="G1344" s="7"/>
      <c r="I1344" s="62"/>
      <c r="J1344" s="47"/>
      <c r="K1344" s="109"/>
      <c r="M1344" s="62"/>
      <c r="N1344" s="113"/>
      <c r="P1344" s="62"/>
      <c r="Q1344" s="47"/>
      <c r="S1344" s="62"/>
      <c r="T1344" s="47"/>
      <c r="V1344" s="182"/>
      <c r="W1344" s="183"/>
      <c r="X1344" s="177"/>
      <c r="Y1344" s="177"/>
      <c r="Z1344" s="83"/>
      <c r="AA1344" s="64"/>
      <c r="AB1344" s="4"/>
      <c r="AC1344" s="4"/>
      <c r="AD1344" s="4"/>
      <c r="AE1344" s="4"/>
      <c r="AF1344" s="4"/>
      <c r="AG1344" s="4"/>
      <c r="AH1344" s="4"/>
      <c r="AI1344" s="4"/>
      <c r="AJ1344" s="4"/>
      <c r="AK1344" s="4"/>
      <c r="AL1344" s="4"/>
      <c r="AM1344" s="4"/>
    </row>
    <row r="1345" spans="1:39" s="3" customFormat="1" ht="15">
      <c r="A1345" s="62"/>
      <c r="B1345" s="62"/>
      <c r="C1345" s="62"/>
      <c r="D1345" s="62"/>
      <c r="E1345" s="10"/>
      <c r="F1345" s="10"/>
      <c r="G1345" s="7"/>
      <c r="I1345" s="62"/>
      <c r="J1345" s="47"/>
      <c r="K1345" s="109"/>
      <c r="M1345" s="62"/>
      <c r="N1345" s="113"/>
      <c r="P1345" s="62"/>
      <c r="Q1345" s="47"/>
      <c r="S1345" s="62"/>
      <c r="T1345" s="47"/>
      <c r="V1345" s="182"/>
      <c r="W1345" s="183"/>
      <c r="X1345" s="177"/>
      <c r="Y1345" s="177"/>
      <c r="Z1345" s="83"/>
      <c r="AA1345" s="64"/>
      <c r="AB1345" s="4"/>
      <c r="AC1345" s="4"/>
      <c r="AD1345" s="4"/>
      <c r="AE1345" s="4"/>
      <c r="AF1345" s="4"/>
      <c r="AG1345" s="4"/>
      <c r="AH1345" s="4"/>
      <c r="AI1345" s="4"/>
      <c r="AJ1345" s="4"/>
      <c r="AK1345" s="4"/>
      <c r="AL1345" s="4"/>
      <c r="AM1345" s="4"/>
    </row>
    <row r="1346" spans="1:39" s="3" customFormat="1" ht="15">
      <c r="A1346" s="62"/>
      <c r="B1346" s="62"/>
      <c r="C1346" s="62"/>
      <c r="D1346" s="62"/>
      <c r="E1346" s="10"/>
      <c r="F1346" s="10"/>
      <c r="G1346" s="7"/>
      <c r="I1346" s="62"/>
      <c r="J1346" s="47"/>
      <c r="K1346" s="109"/>
      <c r="M1346" s="62"/>
      <c r="N1346" s="113"/>
      <c r="P1346" s="62"/>
      <c r="Q1346" s="47"/>
      <c r="S1346" s="62"/>
      <c r="T1346" s="47"/>
      <c r="V1346" s="182"/>
      <c r="W1346" s="183"/>
      <c r="X1346" s="177"/>
      <c r="Y1346" s="177"/>
      <c r="Z1346" s="83"/>
      <c r="AA1346" s="64"/>
      <c r="AB1346" s="4"/>
      <c r="AC1346" s="4"/>
      <c r="AD1346" s="4"/>
      <c r="AE1346" s="4"/>
      <c r="AF1346" s="4"/>
      <c r="AG1346" s="4"/>
      <c r="AH1346" s="4"/>
      <c r="AI1346" s="4"/>
      <c r="AJ1346" s="4"/>
      <c r="AK1346" s="4"/>
      <c r="AL1346" s="4"/>
      <c r="AM1346" s="4"/>
    </row>
    <row r="1347" spans="1:39" s="3" customFormat="1" ht="15">
      <c r="A1347" s="62"/>
      <c r="B1347" s="62"/>
      <c r="C1347" s="62"/>
      <c r="D1347" s="62"/>
      <c r="E1347" s="10"/>
      <c r="F1347" s="10"/>
      <c r="G1347" s="7"/>
      <c r="I1347" s="62"/>
      <c r="J1347" s="47"/>
      <c r="K1347" s="109"/>
      <c r="M1347" s="62"/>
      <c r="N1347" s="113"/>
      <c r="P1347" s="62"/>
      <c r="Q1347" s="47"/>
      <c r="S1347" s="62"/>
      <c r="T1347" s="47"/>
      <c r="V1347" s="182"/>
      <c r="W1347" s="183"/>
      <c r="X1347" s="177"/>
      <c r="Y1347" s="177"/>
      <c r="Z1347" s="83"/>
      <c r="AA1347" s="64"/>
      <c r="AB1347" s="4"/>
      <c r="AC1347" s="4"/>
      <c r="AD1347" s="4"/>
      <c r="AE1347" s="4"/>
      <c r="AF1347" s="4"/>
      <c r="AG1347" s="4"/>
      <c r="AH1347" s="4"/>
      <c r="AI1347" s="4"/>
      <c r="AJ1347" s="4"/>
      <c r="AK1347" s="4"/>
      <c r="AL1347" s="4"/>
      <c r="AM1347" s="4"/>
    </row>
    <row r="1348" spans="1:39" s="3" customFormat="1" ht="15">
      <c r="A1348" s="62"/>
      <c r="B1348" s="62"/>
      <c r="C1348" s="62"/>
      <c r="D1348" s="62"/>
      <c r="E1348" s="10"/>
      <c r="F1348" s="10"/>
      <c r="G1348" s="7"/>
      <c r="I1348" s="62"/>
      <c r="J1348" s="47"/>
      <c r="K1348" s="109"/>
      <c r="M1348" s="62"/>
      <c r="N1348" s="113"/>
      <c r="P1348" s="62"/>
      <c r="Q1348" s="47"/>
      <c r="S1348" s="62"/>
      <c r="T1348" s="47"/>
      <c r="V1348" s="182"/>
      <c r="W1348" s="183"/>
      <c r="X1348" s="177"/>
      <c r="Y1348" s="177"/>
      <c r="Z1348" s="83"/>
      <c r="AA1348" s="64"/>
      <c r="AB1348" s="4"/>
      <c r="AC1348" s="4"/>
      <c r="AD1348" s="4"/>
      <c r="AE1348" s="4"/>
      <c r="AF1348" s="4"/>
      <c r="AG1348" s="4"/>
      <c r="AH1348" s="4"/>
      <c r="AI1348" s="4"/>
      <c r="AJ1348" s="4"/>
      <c r="AK1348" s="4"/>
      <c r="AL1348" s="4"/>
      <c r="AM1348" s="4"/>
    </row>
    <row r="1349" spans="1:39" s="3" customFormat="1" ht="15">
      <c r="A1349" s="62"/>
      <c r="B1349" s="62"/>
      <c r="C1349" s="62"/>
      <c r="D1349" s="62"/>
      <c r="E1349" s="10"/>
      <c r="F1349" s="10"/>
      <c r="G1349" s="7"/>
      <c r="I1349" s="62"/>
      <c r="J1349" s="47"/>
      <c r="K1349" s="109"/>
      <c r="M1349" s="62"/>
      <c r="N1349" s="113"/>
      <c r="P1349" s="62"/>
      <c r="Q1349" s="47"/>
      <c r="S1349" s="62"/>
      <c r="T1349" s="47"/>
      <c r="V1349" s="182"/>
      <c r="W1349" s="183"/>
      <c r="X1349" s="177"/>
      <c r="Y1349" s="177"/>
      <c r="Z1349" s="83"/>
      <c r="AA1349" s="64"/>
      <c r="AB1349" s="4"/>
      <c r="AC1349" s="4"/>
      <c r="AD1349" s="4"/>
      <c r="AE1349" s="4"/>
      <c r="AF1349" s="4"/>
      <c r="AG1349" s="4"/>
      <c r="AH1349" s="4"/>
      <c r="AI1349" s="4"/>
      <c r="AJ1349" s="4"/>
      <c r="AK1349" s="4"/>
      <c r="AL1349" s="4"/>
      <c r="AM1349" s="4"/>
    </row>
    <row r="1350" spans="1:39" s="3" customFormat="1" ht="15">
      <c r="A1350" s="62"/>
      <c r="B1350" s="62"/>
      <c r="C1350" s="62"/>
      <c r="D1350" s="62"/>
      <c r="E1350" s="10"/>
      <c r="F1350" s="10"/>
      <c r="G1350" s="7"/>
      <c r="I1350" s="62"/>
      <c r="J1350" s="47"/>
      <c r="K1350" s="109"/>
      <c r="M1350" s="62"/>
      <c r="N1350" s="113"/>
      <c r="P1350" s="62"/>
      <c r="Q1350" s="47"/>
      <c r="S1350" s="62"/>
      <c r="T1350" s="47"/>
      <c r="V1350" s="182"/>
      <c r="W1350" s="183"/>
      <c r="X1350" s="177"/>
      <c r="Y1350" s="177"/>
      <c r="Z1350" s="83"/>
      <c r="AA1350" s="64"/>
      <c r="AB1350" s="4"/>
      <c r="AC1350" s="4"/>
      <c r="AD1350" s="4"/>
      <c r="AE1350" s="4"/>
      <c r="AF1350" s="4"/>
      <c r="AG1350" s="4"/>
      <c r="AH1350" s="4"/>
      <c r="AI1350" s="4"/>
      <c r="AJ1350" s="4"/>
      <c r="AK1350" s="4"/>
      <c r="AL1350" s="4"/>
      <c r="AM1350" s="4"/>
    </row>
    <row r="1351" spans="1:39" s="3" customFormat="1" ht="15">
      <c r="A1351" s="62"/>
      <c r="B1351" s="62"/>
      <c r="C1351" s="62"/>
      <c r="D1351" s="62"/>
      <c r="E1351" s="10"/>
      <c r="F1351" s="10"/>
      <c r="G1351" s="7"/>
      <c r="I1351" s="62"/>
      <c r="J1351" s="47"/>
      <c r="K1351" s="109"/>
      <c r="M1351" s="62"/>
      <c r="N1351" s="113"/>
      <c r="P1351" s="62"/>
      <c r="Q1351" s="47"/>
      <c r="S1351" s="62"/>
      <c r="T1351" s="47"/>
      <c r="V1351" s="182"/>
      <c r="W1351" s="183"/>
      <c r="X1351" s="177"/>
      <c r="Y1351" s="177"/>
      <c r="Z1351" s="83"/>
      <c r="AA1351" s="64"/>
      <c r="AB1351" s="4"/>
      <c r="AC1351" s="4"/>
      <c r="AD1351" s="4"/>
      <c r="AE1351" s="4"/>
      <c r="AF1351" s="4"/>
      <c r="AG1351" s="4"/>
      <c r="AH1351" s="4"/>
      <c r="AI1351" s="4"/>
      <c r="AJ1351" s="4"/>
      <c r="AK1351" s="4"/>
      <c r="AL1351" s="4"/>
      <c r="AM1351" s="4"/>
    </row>
    <row r="1352" spans="1:39" s="3" customFormat="1" ht="15">
      <c r="A1352" s="62"/>
      <c r="B1352" s="62"/>
      <c r="C1352" s="62"/>
      <c r="D1352" s="62"/>
      <c r="E1352" s="10"/>
      <c r="F1352" s="10"/>
      <c r="G1352" s="7"/>
      <c r="I1352" s="62"/>
      <c r="J1352" s="47"/>
      <c r="K1352" s="109"/>
      <c r="M1352" s="62"/>
      <c r="N1352" s="113"/>
      <c r="P1352" s="62"/>
      <c r="Q1352" s="47"/>
      <c r="S1352" s="62"/>
      <c r="T1352" s="47"/>
      <c r="V1352" s="182"/>
      <c r="W1352" s="183"/>
      <c r="X1352" s="177"/>
      <c r="Y1352" s="177"/>
      <c r="Z1352" s="83"/>
      <c r="AA1352" s="64"/>
      <c r="AB1352" s="4"/>
      <c r="AC1352" s="4"/>
      <c r="AD1352" s="4"/>
      <c r="AE1352" s="4"/>
      <c r="AF1352" s="4"/>
      <c r="AG1352" s="4"/>
      <c r="AH1352" s="4"/>
      <c r="AI1352" s="4"/>
      <c r="AJ1352" s="4"/>
      <c r="AK1352" s="4"/>
      <c r="AL1352" s="4"/>
      <c r="AM1352" s="4"/>
    </row>
    <row r="1353" spans="1:39" s="3" customFormat="1" ht="15">
      <c r="A1353" s="62"/>
      <c r="B1353" s="62"/>
      <c r="C1353" s="62"/>
      <c r="D1353" s="62"/>
      <c r="E1353" s="10"/>
      <c r="F1353" s="10"/>
      <c r="G1353" s="7"/>
      <c r="I1353" s="62"/>
      <c r="J1353" s="47"/>
      <c r="K1353" s="109"/>
      <c r="M1353" s="62"/>
      <c r="N1353" s="113"/>
      <c r="P1353" s="62"/>
      <c r="Q1353" s="47"/>
      <c r="S1353" s="62"/>
      <c r="T1353" s="47"/>
      <c r="V1353" s="182"/>
      <c r="W1353" s="183"/>
      <c r="X1353" s="177"/>
      <c r="Y1353" s="177"/>
      <c r="Z1353" s="83"/>
      <c r="AA1353" s="64"/>
      <c r="AB1353" s="4"/>
      <c r="AC1353" s="4"/>
      <c r="AD1353" s="4"/>
      <c r="AE1353" s="4"/>
      <c r="AF1353" s="4"/>
      <c r="AG1353" s="4"/>
      <c r="AH1353" s="4"/>
      <c r="AI1353" s="4"/>
      <c r="AJ1353" s="4"/>
      <c r="AK1353" s="4"/>
      <c r="AL1353" s="4"/>
      <c r="AM1353" s="4"/>
    </row>
    <row r="1354" spans="1:39" s="3" customFormat="1" ht="15">
      <c r="A1354" s="62"/>
      <c r="B1354" s="62"/>
      <c r="C1354" s="62"/>
      <c r="D1354" s="62"/>
      <c r="E1354" s="10"/>
      <c r="F1354" s="10"/>
      <c r="G1354" s="7"/>
      <c r="I1354" s="62"/>
      <c r="J1354" s="47"/>
      <c r="K1354" s="109"/>
      <c r="M1354" s="62"/>
      <c r="N1354" s="113"/>
      <c r="P1354" s="62"/>
      <c r="Q1354" s="47"/>
      <c r="S1354" s="62"/>
      <c r="T1354" s="47"/>
      <c r="V1354" s="182"/>
      <c r="W1354" s="183"/>
      <c r="X1354" s="177"/>
      <c r="Y1354" s="177"/>
      <c r="Z1354" s="83"/>
      <c r="AA1354" s="64"/>
      <c r="AB1354" s="4"/>
      <c r="AC1354" s="4"/>
      <c r="AD1354" s="4"/>
      <c r="AE1354" s="4"/>
      <c r="AF1354" s="4"/>
      <c r="AG1354" s="4"/>
      <c r="AH1354" s="4"/>
      <c r="AI1354" s="4"/>
      <c r="AJ1354" s="4"/>
      <c r="AK1354" s="4"/>
      <c r="AL1354" s="4"/>
      <c r="AM1354" s="4"/>
    </row>
    <row r="1355" spans="1:39" s="3" customFormat="1" ht="15">
      <c r="A1355" s="62"/>
      <c r="B1355" s="62"/>
      <c r="C1355" s="62"/>
      <c r="D1355" s="62"/>
      <c r="E1355" s="10"/>
      <c r="F1355" s="10"/>
      <c r="G1355" s="7"/>
      <c r="I1355" s="62"/>
      <c r="J1355" s="47"/>
      <c r="K1355" s="109"/>
      <c r="M1355" s="62"/>
      <c r="N1355" s="113"/>
      <c r="P1355" s="62"/>
      <c r="Q1355" s="47"/>
      <c r="S1355" s="62"/>
      <c r="T1355" s="47"/>
      <c r="V1355" s="182"/>
      <c r="W1355" s="183"/>
      <c r="X1355" s="177"/>
      <c r="Y1355" s="177"/>
      <c r="Z1355" s="83"/>
      <c r="AA1355" s="64"/>
      <c r="AB1355" s="4"/>
      <c r="AC1355" s="4"/>
      <c r="AD1355" s="4"/>
      <c r="AE1355" s="4"/>
      <c r="AF1355" s="4"/>
      <c r="AG1355" s="4"/>
      <c r="AH1355" s="4"/>
      <c r="AI1355" s="4"/>
      <c r="AJ1355" s="4"/>
      <c r="AK1355" s="4"/>
      <c r="AL1355" s="4"/>
      <c r="AM1355" s="4"/>
    </row>
    <row r="1356" spans="1:39" s="3" customFormat="1" ht="15">
      <c r="A1356" s="62"/>
      <c r="B1356" s="62"/>
      <c r="C1356" s="62"/>
      <c r="D1356" s="62"/>
      <c r="E1356" s="10"/>
      <c r="F1356" s="10"/>
      <c r="G1356" s="7"/>
      <c r="I1356" s="62"/>
      <c r="J1356" s="47"/>
      <c r="K1356" s="109"/>
      <c r="M1356" s="62"/>
      <c r="N1356" s="113"/>
      <c r="P1356" s="62"/>
      <c r="Q1356" s="47"/>
      <c r="S1356" s="62"/>
      <c r="T1356" s="47"/>
      <c r="V1356" s="182"/>
      <c r="W1356" s="183"/>
      <c r="X1356" s="177"/>
      <c r="Y1356" s="177"/>
      <c r="Z1356" s="83"/>
      <c r="AA1356" s="64"/>
      <c r="AB1356" s="4"/>
      <c r="AC1356" s="4"/>
      <c r="AD1356" s="4"/>
      <c r="AE1356" s="4"/>
      <c r="AF1356" s="4"/>
      <c r="AG1356" s="4"/>
      <c r="AH1356" s="4"/>
      <c r="AI1356" s="4"/>
      <c r="AJ1356" s="4"/>
      <c r="AK1356" s="4"/>
      <c r="AL1356" s="4"/>
      <c r="AM1356" s="4"/>
    </row>
    <row r="1357" spans="1:39" s="3" customFormat="1" ht="15">
      <c r="A1357" s="62"/>
      <c r="B1357" s="62"/>
      <c r="C1357" s="62"/>
      <c r="D1357" s="62"/>
      <c r="E1357" s="10"/>
      <c r="F1357" s="10"/>
      <c r="G1357" s="7"/>
      <c r="I1357" s="62"/>
      <c r="J1357" s="47"/>
      <c r="K1357" s="109"/>
      <c r="M1357" s="62"/>
      <c r="N1357" s="113"/>
      <c r="P1357" s="62"/>
      <c r="Q1357" s="47"/>
      <c r="S1357" s="62"/>
      <c r="T1357" s="47"/>
      <c r="V1357" s="182"/>
      <c r="W1357" s="183"/>
      <c r="X1357" s="177"/>
      <c r="Y1357" s="177"/>
      <c r="Z1357" s="83"/>
      <c r="AA1357" s="64"/>
      <c r="AB1357" s="4"/>
      <c r="AC1357" s="4"/>
      <c r="AD1357" s="4"/>
      <c r="AE1357" s="4"/>
      <c r="AF1357" s="4"/>
      <c r="AG1357" s="4"/>
      <c r="AH1357" s="4"/>
      <c r="AI1357" s="4"/>
      <c r="AJ1357" s="4"/>
      <c r="AK1357" s="4"/>
      <c r="AL1357" s="4"/>
      <c r="AM1357" s="4"/>
    </row>
    <row r="1358" spans="1:39" s="3" customFormat="1" ht="15">
      <c r="A1358" s="62"/>
      <c r="B1358" s="62"/>
      <c r="C1358" s="62"/>
      <c r="D1358" s="62"/>
      <c r="E1358" s="10"/>
      <c r="F1358" s="10"/>
      <c r="G1358" s="7"/>
      <c r="I1358" s="62"/>
      <c r="J1358" s="47"/>
      <c r="K1358" s="109"/>
      <c r="M1358" s="62"/>
      <c r="N1358" s="113"/>
      <c r="P1358" s="62"/>
      <c r="Q1358" s="47"/>
      <c r="S1358" s="62"/>
      <c r="T1358" s="47"/>
      <c r="V1358" s="182"/>
      <c r="W1358" s="183"/>
      <c r="X1358" s="177"/>
      <c r="Y1358" s="177"/>
      <c r="Z1358" s="83"/>
      <c r="AA1358" s="64"/>
      <c r="AB1358" s="4"/>
      <c r="AC1358" s="4"/>
      <c r="AD1358" s="4"/>
      <c r="AE1358" s="4"/>
      <c r="AF1358" s="4"/>
      <c r="AG1358" s="4"/>
      <c r="AH1358" s="4"/>
      <c r="AI1358" s="4"/>
      <c r="AJ1358" s="4"/>
      <c r="AK1358" s="4"/>
      <c r="AL1358" s="4"/>
      <c r="AM1358" s="4"/>
    </row>
    <row r="1359" spans="1:39" s="3" customFormat="1" ht="15">
      <c r="A1359" s="62"/>
      <c r="B1359" s="62"/>
      <c r="C1359" s="62"/>
      <c r="D1359" s="62"/>
      <c r="E1359" s="10"/>
      <c r="F1359" s="10"/>
      <c r="G1359" s="7"/>
      <c r="I1359" s="62"/>
      <c r="J1359" s="47"/>
      <c r="K1359" s="109"/>
      <c r="M1359" s="62"/>
      <c r="N1359" s="113"/>
      <c r="P1359" s="62"/>
      <c r="Q1359" s="47"/>
      <c r="S1359" s="62"/>
      <c r="T1359" s="47"/>
      <c r="V1359" s="182"/>
      <c r="W1359" s="183"/>
      <c r="X1359" s="177"/>
      <c r="Y1359" s="177"/>
      <c r="Z1359" s="83"/>
      <c r="AA1359" s="64"/>
      <c r="AB1359" s="4"/>
      <c r="AC1359" s="4"/>
      <c r="AD1359" s="4"/>
      <c r="AE1359" s="4"/>
      <c r="AF1359" s="4"/>
      <c r="AG1359" s="4"/>
      <c r="AH1359" s="4"/>
      <c r="AI1359" s="4"/>
      <c r="AJ1359" s="4"/>
      <c r="AK1359" s="4"/>
      <c r="AL1359" s="4"/>
      <c r="AM1359" s="4"/>
    </row>
    <row r="1360" spans="1:39" s="3" customFormat="1" ht="15">
      <c r="A1360" s="62"/>
      <c r="B1360" s="62"/>
      <c r="C1360" s="62"/>
      <c r="D1360" s="62"/>
      <c r="E1360" s="10"/>
      <c r="F1360" s="10"/>
      <c r="G1360" s="7"/>
      <c r="I1360" s="62"/>
      <c r="J1360" s="47"/>
      <c r="K1360" s="109"/>
      <c r="M1360" s="62"/>
      <c r="N1360" s="113"/>
      <c r="P1360" s="62"/>
      <c r="Q1360" s="47"/>
      <c r="S1360" s="62"/>
      <c r="T1360" s="47"/>
      <c r="V1360" s="182"/>
      <c r="W1360" s="183"/>
      <c r="X1360" s="177"/>
      <c r="Y1360" s="177"/>
      <c r="Z1360" s="83"/>
      <c r="AA1360" s="64"/>
      <c r="AB1360" s="4"/>
      <c r="AC1360" s="4"/>
      <c r="AD1360" s="4"/>
      <c r="AE1360" s="4"/>
      <c r="AF1360" s="4"/>
      <c r="AG1360" s="4"/>
      <c r="AH1360" s="4"/>
      <c r="AI1360" s="4"/>
      <c r="AJ1360" s="4"/>
      <c r="AK1360" s="4"/>
      <c r="AL1360" s="4"/>
      <c r="AM1360" s="4"/>
    </row>
    <row r="1361" spans="1:39" s="3" customFormat="1" ht="15">
      <c r="A1361" s="62"/>
      <c r="B1361" s="62"/>
      <c r="C1361" s="62"/>
      <c r="D1361" s="62"/>
      <c r="E1361" s="10"/>
      <c r="F1361" s="10"/>
      <c r="G1361" s="7"/>
      <c r="I1361" s="62"/>
      <c r="J1361" s="47"/>
      <c r="K1361" s="109"/>
      <c r="M1361" s="62"/>
      <c r="N1361" s="113"/>
      <c r="P1361" s="62"/>
      <c r="Q1361" s="47"/>
      <c r="S1361" s="62"/>
      <c r="T1361" s="47"/>
      <c r="V1361" s="182"/>
      <c r="W1361" s="183"/>
      <c r="X1361" s="177"/>
      <c r="Y1361" s="177"/>
      <c r="Z1361" s="83"/>
      <c r="AA1361" s="64"/>
      <c r="AB1361" s="4"/>
      <c r="AC1361" s="4"/>
      <c r="AD1361" s="4"/>
      <c r="AE1361" s="4"/>
      <c r="AF1361" s="4"/>
      <c r="AG1361" s="4"/>
      <c r="AH1361" s="4"/>
      <c r="AI1361" s="4"/>
      <c r="AJ1361" s="4"/>
      <c r="AK1361" s="4"/>
      <c r="AL1361" s="4"/>
      <c r="AM1361" s="4"/>
    </row>
    <row r="1362" spans="1:39" s="3" customFormat="1" ht="15">
      <c r="A1362" s="62"/>
      <c r="B1362" s="62"/>
      <c r="C1362" s="62"/>
      <c r="D1362" s="62"/>
      <c r="E1362" s="10"/>
      <c r="F1362" s="10"/>
      <c r="G1362" s="7"/>
      <c r="I1362" s="62"/>
      <c r="J1362" s="47"/>
      <c r="K1362" s="109"/>
      <c r="M1362" s="62"/>
      <c r="N1362" s="113"/>
      <c r="P1362" s="62"/>
      <c r="Q1362" s="47"/>
      <c r="S1362" s="62"/>
      <c r="T1362" s="47"/>
      <c r="V1362" s="182"/>
      <c r="W1362" s="183"/>
      <c r="X1362" s="177"/>
      <c r="Y1362" s="177"/>
      <c r="Z1362" s="83"/>
      <c r="AA1362" s="64"/>
      <c r="AB1362" s="4"/>
      <c r="AC1362" s="4"/>
      <c r="AD1362" s="4"/>
      <c r="AE1362" s="4"/>
      <c r="AF1362" s="4"/>
      <c r="AG1362" s="4"/>
      <c r="AH1362" s="4"/>
      <c r="AI1362" s="4"/>
      <c r="AJ1362" s="4"/>
      <c r="AK1362" s="4"/>
      <c r="AL1362" s="4"/>
      <c r="AM1362" s="4"/>
    </row>
    <row r="1363" spans="1:39" s="3" customFormat="1" ht="15">
      <c r="A1363" s="62"/>
      <c r="B1363" s="62"/>
      <c r="C1363" s="62"/>
      <c r="D1363" s="62"/>
      <c r="E1363" s="10"/>
      <c r="F1363" s="10"/>
      <c r="G1363" s="7"/>
      <c r="I1363" s="62"/>
      <c r="J1363" s="47"/>
      <c r="K1363" s="109"/>
      <c r="M1363" s="62"/>
      <c r="N1363" s="113"/>
      <c r="P1363" s="62"/>
      <c r="Q1363" s="47"/>
      <c r="S1363" s="62"/>
      <c r="T1363" s="47"/>
      <c r="V1363" s="182"/>
      <c r="W1363" s="183"/>
      <c r="X1363" s="177"/>
      <c r="Y1363" s="177"/>
      <c r="Z1363" s="83"/>
      <c r="AA1363" s="64"/>
      <c r="AB1363" s="4"/>
      <c r="AC1363" s="4"/>
      <c r="AD1363" s="4"/>
      <c r="AE1363" s="4"/>
      <c r="AF1363" s="4"/>
      <c r="AG1363" s="4"/>
      <c r="AH1363" s="4"/>
      <c r="AI1363" s="4"/>
      <c r="AJ1363" s="4"/>
      <c r="AK1363" s="4"/>
      <c r="AL1363" s="4"/>
      <c r="AM1363" s="4"/>
    </row>
    <row r="1364" spans="1:39" s="3" customFormat="1" ht="15">
      <c r="A1364" s="62"/>
      <c r="B1364" s="62"/>
      <c r="C1364" s="62"/>
      <c r="D1364" s="62"/>
      <c r="E1364" s="10"/>
      <c r="F1364" s="10"/>
      <c r="G1364" s="7"/>
      <c r="I1364" s="62"/>
      <c r="J1364" s="47"/>
      <c r="K1364" s="109"/>
      <c r="M1364" s="62"/>
      <c r="N1364" s="113"/>
      <c r="P1364" s="62"/>
      <c r="Q1364" s="47"/>
      <c r="S1364" s="62"/>
      <c r="T1364" s="47"/>
      <c r="V1364" s="182"/>
      <c r="W1364" s="183"/>
      <c r="X1364" s="177"/>
      <c r="Y1364" s="177"/>
      <c r="Z1364" s="83"/>
      <c r="AA1364" s="64"/>
      <c r="AB1364" s="4"/>
      <c r="AC1364" s="4"/>
      <c r="AD1364" s="4"/>
      <c r="AE1364" s="4"/>
      <c r="AF1364" s="4"/>
      <c r="AG1364" s="4"/>
      <c r="AH1364" s="4"/>
      <c r="AI1364" s="4"/>
      <c r="AJ1364" s="4"/>
      <c r="AK1364" s="4"/>
      <c r="AL1364" s="4"/>
      <c r="AM1364" s="4"/>
    </row>
    <row r="1365" spans="1:39" s="3" customFormat="1" ht="15">
      <c r="A1365" s="62"/>
      <c r="B1365" s="62"/>
      <c r="C1365" s="62"/>
      <c r="D1365" s="62"/>
      <c r="E1365" s="10"/>
      <c r="F1365" s="10"/>
      <c r="G1365" s="7"/>
      <c r="I1365" s="62"/>
      <c r="J1365" s="47"/>
      <c r="K1365" s="109"/>
      <c r="M1365" s="62"/>
      <c r="N1365" s="113"/>
      <c r="P1365" s="62"/>
      <c r="Q1365" s="47"/>
      <c r="S1365" s="62"/>
      <c r="T1365" s="47"/>
      <c r="V1365" s="182"/>
      <c r="W1365" s="183"/>
      <c r="X1365" s="177"/>
      <c r="Y1365" s="177"/>
      <c r="Z1365" s="83"/>
      <c r="AA1365" s="64"/>
      <c r="AB1365" s="4"/>
      <c r="AC1365" s="4"/>
      <c r="AD1365" s="4"/>
      <c r="AE1365" s="4"/>
      <c r="AF1365" s="4"/>
      <c r="AG1365" s="4"/>
      <c r="AH1365" s="4"/>
      <c r="AI1365" s="4"/>
      <c r="AJ1365" s="4"/>
      <c r="AK1365" s="4"/>
      <c r="AL1365" s="4"/>
      <c r="AM1365" s="4"/>
    </row>
    <row r="1366" spans="1:39" s="3" customFormat="1" ht="15">
      <c r="A1366" s="62"/>
      <c r="B1366" s="62"/>
      <c r="C1366" s="62"/>
      <c r="D1366" s="62"/>
      <c r="E1366" s="10"/>
      <c r="F1366" s="10"/>
      <c r="G1366" s="7"/>
      <c r="I1366" s="62"/>
      <c r="J1366" s="47"/>
      <c r="K1366" s="109"/>
      <c r="M1366" s="62"/>
      <c r="N1366" s="113"/>
      <c r="P1366" s="62"/>
      <c r="Q1366" s="47"/>
      <c r="S1366" s="62"/>
      <c r="T1366" s="47"/>
      <c r="V1366" s="182"/>
      <c r="W1366" s="183"/>
      <c r="X1366" s="177"/>
      <c r="Y1366" s="177"/>
      <c r="Z1366" s="83"/>
      <c r="AA1366" s="64"/>
      <c r="AB1366" s="4"/>
      <c r="AC1366" s="4"/>
      <c r="AD1366" s="4"/>
      <c r="AE1366" s="4"/>
      <c r="AF1366" s="4"/>
      <c r="AG1366" s="4"/>
      <c r="AH1366" s="4"/>
      <c r="AI1366" s="4"/>
      <c r="AJ1366" s="4"/>
      <c r="AK1366" s="4"/>
      <c r="AL1366" s="4"/>
      <c r="AM1366" s="4"/>
    </row>
    <row r="1367" spans="1:39" s="3" customFormat="1" ht="15">
      <c r="A1367" s="62"/>
      <c r="B1367" s="62"/>
      <c r="C1367" s="62"/>
      <c r="D1367" s="62"/>
      <c r="E1367" s="10"/>
      <c r="F1367" s="10"/>
      <c r="G1367" s="7"/>
      <c r="I1367" s="62"/>
      <c r="J1367" s="47"/>
      <c r="K1367" s="109"/>
      <c r="M1367" s="62"/>
      <c r="N1367" s="113"/>
      <c r="P1367" s="62"/>
      <c r="Q1367" s="47"/>
      <c r="S1367" s="62"/>
      <c r="T1367" s="47"/>
      <c r="V1367" s="182"/>
      <c r="W1367" s="183"/>
      <c r="X1367" s="177"/>
      <c r="Y1367" s="177"/>
      <c r="Z1367" s="83"/>
      <c r="AA1367" s="64"/>
      <c r="AB1367" s="4"/>
      <c r="AC1367" s="4"/>
      <c r="AD1367" s="4"/>
      <c r="AE1367" s="4"/>
      <c r="AF1367" s="4"/>
      <c r="AG1367" s="4"/>
      <c r="AH1367" s="4"/>
      <c r="AI1367" s="4"/>
      <c r="AJ1367" s="4"/>
      <c r="AK1367" s="4"/>
      <c r="AL1367" s="4"/>
      <c r="AM1367" s="4"/>
    </row>
    <row r="1368" spans="1:39" s="3" customFormat="1" ht="15">
      <c r="A1368" s="62"/>
      <c r="B1368" s="62"/>
      <c r="C1368" s="62"/>
      <c r="D1368" s="62"/>
      <c r="E1368" s="10"/>
      <c r="F1368" s="10"/>
      <c r="G1368" s="7"/>
      <c r="I1368" s="62"/>
      <c r="J1368" s="47"/>
      <c r="K1368" s="109"/>
      <c r="M1368" s="62"/>
      <c r="N1368" s="113"/>
      <c r="P1368" s="62"/>
      <c r="Q1368" s="47"/>
      <c r="S1368" s="62"/>
      <c r="T1368" s="47"/>
      <c r="V1368" s="182"/>
      <c r="W1368" s="183"/>
      <c r="X1368" s="177"/>
      <c r="Y1368" s="177"/>
      <c r="Z1368" s="83"/>
      <c r="AA1368" s="64"/>
      <c r="AB1368" s="4"/>
      <c r="AC1368" s="4"/>
      <c r="AD1368" s="4"/>
      <c r="AE1368" s="4"/>
      <c r="AF1368" s="4"/>
      <c r="AG1368" s="4"/>
      <c r="AH1368" s="4"/>
      <c r="AI1368" s="4"/>
      <c r="AJ1368" s="4"/>
      <c r="AK1368" s="4"/>
      <c r="AL1368" s="4"/>
      <c r="AM1368" s="4"/>
    </row>
    <row r="1369" spans="1:39" s="3" customFormat="1" ht="15">
      <c r="A1369" s="62"/>
      <c r="B1369" s="62"/>
      <c r="C1369" s="62"/>
      <c r="D1369" s="62"/>
      <c r="E1369" s="10"/>
      <c r="F1369" s="10"/>
      <c r="G1369" s="7"/>
      <c r="I1369" s="62"/>
      <c r="J1369" s="47"/>
      <c r="K1369" s="109"/>
      <c r="M1369" s="62"/>
      <c r="N1369" s="113"/>
      <c r="P1369" s="62"/>
      <c r="Q1369" s="47"/>
      <c r="S1369" s="62"/>
      <c r="T1369" s="47"/>
      <c r="V1369" s="182"/>
      <c r="W1369" s="183"/>
      <c r="X1369" s="177"/>
      <c r="Y1369" s="177"/>
      <c r="Z1369" s="83"/>
      <c r="AA1369" s="64"/>
      <c r="AB1369" s="4"/>
      <c r="AC1369" s="4"/>
      <c r="AD1369" s="4"/>
      <c r="AE1369" s="4"/>
      <c r="AF1369" s="4"/>
      <c r="AG1369" s="4"/>
      <c r="AH1369" s="4"/>
      <c r="AI1369" s="4"/>
      <c r="AJ1369" s="4"/>
      <c r="AK1369" s="4"/>
      <c r="AL1369" s="4"/>
      <c r="AM1369" s="4"/>
    </row>
    <row r="1370" spans="1:39" s="3" customFormat="1" ht="15">
      <c r="A1370" s="62"/>
      <c r="B1370" s="62"/>
      <c r="C1370" s="62"/>
      <c r="D1370" s="62"/>
      <c r="E1370" s="10"/>
      <c r="F1370" s="10"/>
      <c r="G1370" s="7"/>
      <c r="I1370" s="62"/>
      <c r="J1370" s="47"/>
      <c r="K1370" s="109"/>
      <c r="M1370" s="62"/>
      <c r="N1370" s="113"/>
      <c r="P1370" s="62"/>
      <c r="Q1370" s="47"/>
      <c r="S1370" s="62"/>
      <c r="T1370" s="47"/>
      <c r="V1370" s="182"/>
      <c r="W1370" s="183"/>
      <c r="X1370" s="177"/>
      <c r="Y1370" s="177"/>
      <c r="Z1370" s="83"/>
      <c r="AA1370" s="64"/>
      <c r="AB1370" s="4"/>
      <c r="AC1370" s="4"/>
      <c r="AD1370" s="4"/>
      <c r="AE1370" s="4"/>
      <c r="AF1370" s="4"/>
      <c r="AG1370" s="4"/>
      <c r="AH1370" s="4"/>
      <c r="AI1370" s="4"/>
      <c r="AJ1370" s="4"/>
      <c r="AK1370" s="4"/>
      <c r="AL1370" s="4"/>
      <c r="AM1370" s="4"/>
    </row>
    <row r="1371" spans="1:39" s="3" customFormat="1" ht="15">
      <c r="A1371" s="62"/>
      <c r="B1371" s="62"/>
      <c r="C1371" s="62"/>
      <c r="D1371" s="62"/>
      <c r="E1371" s="10"/>
      <c r="F1371" s="10"/>
      <c r="G1371" s="7"/>
      <c r="I1371" s="62"/>
      <c r="J1371" s="47"/>
      <c r="K1371" s="109"/>
      <c r="M1371" s="62"/>
      <c r="N1371" s="113"/>
      <c r="P1371" s="62"/>
      <c r="Q1371" s="47"/>
      <c r="S1371" s="62"/>
      <c r="T1371" s="47"/>
      <c r="V1371" s="182"/>
      <c r="W1371" s="183"/>
      <c r="X1371" s="177"/>
      <c r="Y1371" s="177"/>
      <c r="Z1371" s="83"/>
      <c r="AA1371" s="64"/>
      <c r="AB1371" s="4"/>
      <c r="AC1371" s="4"/>
      <c r="AD1371" s="4"/>
      <c r="AE1371" s="4"/>
      <c r="AF1371" s="4"/>
      <c r="AG1371" s="4"/>
      <c r="AH1371" s="4"/>
      <c r="AI1371" s="4"/>
      <c r="AJ1371" s="4"/>
      <c r="AK1371" s="4"/>
      <c r="AL1371" s="4"/>
      <c r="AM1371" s="4"/>
    </row>
    <row r="1372" spans="1:39" s="3" customFormat="1" ht="15">
      <c r="A1372" s="62"/>
      <c r="B1372" s="62"/>
      <c r="C1372" s="62"/>
      <c r="D1372" s="62"/>
      <c r="E1372" s="10"/>
      <c r="F1372" s="10"/>
      <c r="G1372" s="7"/>
      <c r="I1372" s="62"/>
      <c r="J1372" s="47"/>
      <c r="K1372" s="109"/>
      <c r="M1372" s="62"/>
      <c r="N1372" s="113"/>
      <c r="P1372" s="62"/>
      <c r="Q1372" s="47"/>
      <c r="S1372" s="62"/>
      <c r="T1372" s="47"/>
      <c r="V1372" s="182"/>
      <c r="W1372" s="183"/>
      <c r="X1372" s="177"/>
      <c r="Y1372" s="177"/>
      <c r="Z1372" s="83"/>
      <c r="AA1372" s="64"/>
      <c r="AB1372" s="4"/>
      <c r="AC1372" s="4"/>
      <c r="AD1372" s="4"/>
      <c r="AE1372" s="4"/>
      <c r="AF1372" s="4"/>
      <c r="AG1372" s="4"/>
      <c r="AH1372" s="4"/>
      <c r="AI1372" s="4"/>
      <c r="AJ1372" s="4"/>
      <c r="AK1372" s="4"/>
      <c r="AL1372" s="4"/>
      <c r="AM1372" s="4"/>
    </row>
    <row r="1373" spans="1:39" s="3" customFormat="1" ht="15">
      <c r="A1373" s="62"/>
      <c r="B1373" s="62"/>
      <c r="C1373" s="62"/>
      <c r="D1373" s="62"/>
      <c r="E1373" s="10"/>
      <c r="F1373" s="10"/>
      <c r="G1373" s="7"/>
      <c r="I1373" s="62"/>
      <c r="J1373" s="47"/>
      <c r="K1373" s="109"/>
      <c r="M1373" s="62"/>
      <c r="N1373" s="113"/>
      <c r="P1373" s="62"/>
      <c r="Q1373" s="47"/>
      <c r="S1373" s="62"/>
      <c r="T1373" s="47"/>
      <c r="V1373" s="182"/>
      <c r="W1373" s="183"/>
      <c r="X1373" s="177"/>
      <c r="Y1373" s="177"/>
      <c r="Z1373" s="83"/>
      <c r="AA1373" s="64"/>
      <c r="AB1373" s="4"/>
      <c r="AC1373" s="4"/>
      <c r="AD1373" s="4"/>
      <c r="AE1373" s="4"/>
      <c r="AF1373" s="4"/>
      <c r="AG1373" s="4"/>
      <c r="AH1373" s="4"/>
      <c r="AI1373" s="4"/>
      <c r="AJ1373" s="4"/>
      <c r="AK1373" s="4"/>
      <c r="AL1373" s="4"/>
      <c r="AM1373" s="4"/>
    </row>
    <row r="1374" spans="1:39" s="3" customFormat="1" ht="15">
      <c r="A1374" s="62"/>
      <c r="B1374" s="62"/>
      <c r="C1374" s="62"/>
      <c r="D1374" s="62"/>
      <c r="E1374" s="10"/>
      <c r="F1374" s="10"/>
      <c r="G1374" s="7"/>
      <c r="I1374" s="62"/>
      <c r="J1374" s="47"/>
      <c r="K1374" s="109"/>
      <c r="M1374" s="62"/>
      <c r="N1374" s="113"/>
      <c r="P1374" s="62"/>
      <c r="Q1374" s="47"/>
      <c r="S1374" s="62"/>
      <c r="T1374" s="47"/>
      <c r="V1374" s="182"/>
      <c r="W1374" s="183"/>
      <c r="X1374" s="177"/>
      <c r="Y1374" s="177"/>
      <c r="Z1374" s="83"/>
      <c r="AA1374" s="64"/>
      <c r="AB1374" s="4"/>
      <c r="AC1374" s="4"/>
      <c r="AD1374" s="4"/>
      <c r="AE1374" s="4"/>
      <c r="AF1374" s="4"/>
      <c r="AG1374" s="4"/>
      <c r="AH1374" s="4"/>
      <c r="AI1374" s="4"/>
      <c r="AJ1374" s="4"/>
      <c r="AK1374" s="4"/>
      <c r="AL1374" s="4"/>
      <c r="AM1374" s="4"/>
    </row>
    <row r="1375" spans="1:39" s="3" customFormat="1" ht="15">
      <c r="A1375" s="62"/>
      <c r="B1375" s="62"/>
      <c r="C1375" s="62"/>
      <c r="D1375" s="62"/>
      <c r="E1375" s="10"/>
      <c r="F1375" s="10"/>
      <c r="G1375" s="7"/>
      <c r="I1375" s="62"/>
      <c r="J1375" s="47"/>
      <c r="K1375" s="109"/>
      <c r="M1375" s="62"/>
      <c r="N1375" s="113"/>
      <c r="P1375" s="62"/>
      <c r="Q1375" s="47"/>
      <c r="S1375" s="62"/>
      <c r="T1375" s="47"/>
      <c r="V1375" s="182"/>
      <c r="W1375" s="183"/>
      <c r="X1375" s="177"/>
      <c r="Y1375" s="177"/>
      <c r="Z1375" s="83"/>
      <c r="AA1375" s="64"/>
      <c r="AB1375" s="4"/>
      <c r="AC1375" s="4"/>
      <c r="AD1375" s="4"/>
      <c r="AE1375" s="4"/>
      <c r="AF1375" s="4"/>
      <c r="AG1375" s="4"/>
      <c r="AH1375" s="4"/>
      <c r="AI1375" s="4"/>
      <c r="AJ1375" s="4"/>
      <c r="AK1375" s="4"/>
      <c r="AL1375" s="4"/>
      <c r="AM1375" s="4"/>
    </row>
    <row r="1376" spans="1:39" s="3" customFormat="1" ht="15">
      <c r="A1376" s="62"/>
      <c r="B1376" s="62"/>
      <c r="C1376" s="62"/>
      <c r="D1376" s="62"/>
      <c r="E1376" s="10"/>
      <c r="F1376" s="10"/>
      <c r="G1376" s="7"/>
      <c r="I1376" s="62"/>
      <c r="J1376" s="47"/>
      <c r="K1376" s="109"/>
      <c r="M1376" s="62"/>
      <c r="N1376" s="113"/>
      <c r="P1376" s="62"/>
      <c r="Q1376" s="47"/>
      <c r="S1376" s="62"/>
      <c r="T1376" s="47"/>
      <c r="V1376" s="182"/>
      <c r="W1376" s="183"/>
      <c r="X1376" s="177"/>
      <c r="Y1376" s="177"/>
      <c r="Z1376" s="83"/>
      <c r="AA1376" s="64"/>
      <c r="AB1376" s="4"/>
      <c r="AC1376" s="4"/>
      <c r="AD1376" s="4"/>
      <c r="AE1376" s="4"/>
      <c r="AF1376" s="4"/>
      <c r="AG1376" s="4"/>
      <c r="AH1376" s="4"/>
      <c r="AI1376" s="4"/>
      <c r="AJ1376" s="4"/>
      <c r="AK1376" s="4"/>
      <c r="AL1376" s="4"/>
      <c r="AM1376" s="4"/>
    </row>
    <row r="1377" spans="1:39" s="3" customFormat="1" ht="15">
      <c r="A1377" s="62"/>
      <c r="B1377" s="62"/>
      <c r="C1377" s="62"/>
      <c r="D1377" s="62"/>
      <c r="E1377" s="10"/>
      <c r="F1377" s="10"/>
      <c r="G1377" s="7"/>
      <c r="I1377" s="62"/>
      <c r="J1377" s="47"/>
      <c r="K1377" s="109"/>
      <c r="M1377" s="62"/>
      <c r="N1377" s="113"/>
      <c r="P1377" s="62"/>
      <c r="Q1377" s="47"/>
      <c r="S1377" s="62"/>
      <c r="T1377" s="47"/>
      <c r="V1377" s="182"/>
      <c r="W1377" s="183"/>
      <c r="X1377" s="177"/>
      <c r="Y1377" s="177"/>
      <c r="Z1377" s="83"/>
      <c r="AA1377" s="64"/>
      <c r="AB1377" s="4"/>
      <c r="AC1377" s="4"/>
      <c r="AD1377" s="4"/>
      <c r="AE1377" s="4"/>
      <c r="AF1377" s="4"/>
      <c r="AG1377" s="4"/>
      <c r="AH1377" s="4"/>
      <c r="AI1377" s="4"/>
      <c r="AJ1377" s="4"/>
      <c r="AK1377" s="4"/>
      <c r="AL1377" s="4"/>
      <c r="AM1377" s="4"/>
    </row>
    <row r="1378" spans="1:39" s="3" customFormat="1" ht="15">
      <c r="A1378" s="62"/>
      <c r="B1378" s="62"/>
      <c r="C1378" s="62"/>
      <c r="D1378" s="62"/>
      <c r="E1378" s="10"/>
      <c r="F1378" s="10"/>
      <c r="G1378" s="7"/>
      <c r="I1378" s="62"/>
      <c r="J1378" s="47"/>
      <c r="K1378" s="109"/>
      <c r="M1378" s="62"/>
      <c r="N1378" s="113"/>
      <c r="P1378" s="62"/>
      <c r="Q1378" s="47"/>
      <c r="S1378" s="62"/>
      <c r="T1378" s="47"/>
      <c r="V1378" s="182"/>
      <c r="W1378" s="183"/>
      <c r="X1378" s="177"/>
      <c r="Y1378" s="177"/>
      <c r="Z1378" s="83"/>
      <c r="AA1378" s="64"/>
      <c r="AB1378" s="4"/>
      <c r="AC1378" s="4"/>
      <c r="AD1378" s="4"/>
      <c r="AE1378" s="4"/>
      <c r="AF1378" s="4"/>
      <c r="AG1378" s="4"/>
      <c r="AH1378" s="4"/>
      <c r="AI1378" s="4"/>
      <c r="AJ1378" s="4"/>
      <c r="AK1378" s="4"/>
      <c r="AL1378" s="4"/>
      <c r="AM1378" s="4"/>
    </row>
    <row r="1379" spans="1:39" s="3" customFormat="1" ht="15">
      <c r="A1379" s="62"/>
      <c r="B1379" s="62"/>
      <c r="C1379" s="62"/>
      <c r="D1379" s="62"/>
      <c r="E1379" s="10"/>
      <c r="F1379" s="10"/>
      <c r="G1379" s="7"/>
      <c r="I1379" s="62"/>
      <c r="J1379" s="47"/>
      <c r="K1379" s="109"/>
      <c r="M1379" s="62"/>
      <c r="N1379" s="113"/>
      <c r="P1379" s="62"/>
      <c r="Q1379" s="47"/>
      <c r="S1379" s="62"/>
      <c r="T1379" s="47"/>
      <c r="V1379" s="182"/>
      <c r="W1379" s="183"/>
      <c r="X1379" s="177"/>
      <c r="Y1379" s="177"/>
      <c r="Z1379" s="83"/>
      <c r="AA1379" s="64"/>
      <c r="AB1379" s="4"/>
      <c r="AC1379" s="4"/>
      <c r="AD1379" s="4"/>
      <c r="AE1379" s="4"/>
      <c r="AF1379" s="4"/>
      <c r="AG1379" s="4"/>
      <c r="AH1379" s="4"/>
      <c r="AI1379" s="4"/>
      <c r="AJ1379" s="4"/>
      <c r="AK1379" s="4"/>
      <c r="AL1379" s="4"/>
      <c r="AM1379" s="4"/>
    </row>
    <row r="1380" spans="1:39" s="3" customFormat="1" ht="15">
      <c r="A1380" s="62"/>
      <c r="B1380" s="62"/>
      <c r="C1380" s="62"/>
      <c r="D1380" s="62"/>
      <c r="E1380" s="10"/>
      <c r="F1380" s="10"/>
      <c r="G1380" s="7"/>
      <c r="I1380" s="62"/>
      <c r="J1380" s="47"/>
      <c r="K1380" s="109"/>
      <c r="M1380" s="62"/>
      <c r="N1380" s="113"/>
      <c r="P1380" s="62"/>
      <c r="Q1380" s="47"/>
      <c r="S1380" s="62"/>
      <c r="T1380" s="47"/>
      <c r="V1380" s="182"/>
      <c r="W1380" s="183"/>
      <c r="X1380" s="177"/>
      <c r="Y1380" s="177"/>
      <c r="Z1380" s="83"/>
      <c r="AA1380" s="64"/>
      <c r="AB1380" s="4"/>
      <c r="AC1380" s="4"/>
      <c r="AD1380" s="4"/>
      <c r="AE1380" s="4"/>
      <c r="AF1380" s="4"/>
      <c r="AG1380" s="4"/>
      <c r="AH1380" s="4"/>
      <c r="AI1380" s="4"/>
      <c r="AJ1380" s="4"/>
      <c r="AK1380" s="4"/>
      <c r="AL1380" s="4"/>
      <c r="AM1380" s="4"/>
    </row>
    <row r="1381" spans="1:39" s="3" customFormat="1" ht="15">
      <c r="A1381" s="62"/>
      <c r="B1381" s="62"/>
      <c r="C1381" s="62"/>
      <c r="D1381" s="62"/>
      <c r="E1381" s="10"/>
      <c r="F1381" s="10"/>
      <c r="G1381" s="7"/>
      <c r="I1381" s="62"/>
      <c r="J1381" s="47"/>
      <c r="K1381" s="109"/>
      <c r="M1381" s="62"/>
      <c r="N1381" s="113"/>
      <c r="P1381" s="62"/>
      <c r="Q1381" s="47"/>
      <c r="S1381" s="62"/>
      <c r="T1381" s="47"/>
      <c r="V1381" s="182"/>
      <c r="W1381" s="183"/>
      <c r="X1381" s="177"/>
      <c r="Y1381" s="177"/>
      <c r="Z1381" s="83"/>
      <c r="AA1381" s="64"/>
      <c r="AB1381" s="4"/>
      <c r="AC1381" s="4"/>
      <c r="AD1381" s="4"/>
      <c r="AE1381" s="4"/>
      <c r="AF1381" s="4"/>
      <c r="AG1381" s="4"/>
      <c r="AH1381" s="4"/>
      <c r="AI1381" s="4"/>
      <c r="AJ1381" s="4"/>
      <c r="AK1381" s="4"/>
      <c r="AL1381" s="4"/>
      <c r="AM1381" s="4"/>
    </row>
    <row r="1382" spans="1:39" s="3" customFormat="1" ht="15">
      <c r="A1382" s="62"/>
      <c r="B1382" s="62"/>
      <c r="C1382" s="62"/>
      <c r="D1382" s="62"/>
      <c r="E1382" s="10"/>
      <c r="F1382" s="10"/>
      <c r="G1382" s="7"/>
      <c r="I1382" s="62"/>
      <c r="J1382" s="47"/>
      <c r="K1382" s="109"/>
      <c r="M1382" s="62"/>
      <c r="N1382" s="113"/>
      <c r="P1382" s="62"/>
      <c r="Q1382" s="47"/>
      <c r="S1382" s="62"/>
      <c r="T1382" s="47"/>
      <c r="V1382" s="182"/>
      <c r="W1382" s="183"/>
      <c r="X1382" s="177"/>
      <c r="Y1382" s="177"/>
      <c r="Z1382" s="83"/>
      <c r="AA1382" s="64"/>
      <c r="AB1382" s="4"/>
      <c r="AC1382" s="4"/>
      <c r="AD1382" s="4"/>
      <c r="AE1382" s="4"/>
      <c r="AF1382" s="4"/>
      <c r="AG1382" s="4"/>
      <c r="AH1382" s="4"/>
      <c r="AI1382" s="4"/>
      <c r="AJ1382" s="4"/>
      <c r="AK1382" s="4"/>
      <c r="AL1382" s="4"/>
      <c r="AM1382" s="4"/>
    </row>
    <row r="1383" spans="1:39" s="3" customFormat="1" ht="15">
      <c r="A1383" s="62"/>
      <c r="B1383" s="62"/>
      <c r="C1383" s="62"/>
      <c r="D1383" s="62"/>
      <c r="E1383" s="10"/>
      <c r="F1383" s="10"/>
      <c r="G1383" s="7"/>
      <c r="I1383" s="62"/>
      <c r="J1383" s="47"/>
      <c r="K1383" s="109"/>
      <c r="M1383" s="62"/>
      <c r="N1383" s="113"/>
      <c r="P1383" s="62"/>
      <c r="Q1383" s="47"/>
      <c r="S1383" s="62"/>
      <c r="T1383" s="47"/>
      <c r="V1383" s="182"/>
      <c r="W1383" s="183"/>
      <c r="X1383" s="177"/>
      <c r="Y1383" s="177"/>
      <c r="Z1383" s="83"/>
      <c r="AA1383" s="64"/>
      <c r="AB1383" s="4"/>
      <c r="AC1383" s="4"/>
      <c r="AD1383" s="4"/>
      <c r="AE1383" s="4"/>
      <c r="AF1383" s="4"/>
      <c r="AG1383" s="4"/>
      <c r="AH1383" s="4"/>
      <c r="AI1383" s="4"/>
      <c r="AJ1383" s="4"/>
      <c r="AK1383" s="4"/>
      <c r="AL1383" s="4"/>
      <c r="AM1383" s="4"/>
    </row>
    <row r="1384" spans="1:39" s="3" customFormat="1" ht="15">
      <c r="A1384" s="62"/>
      <c r="B1384" s="62"/>
      <c r="C1384" s="62"/>
      <c r="D1384" s="62"/>
      <c r="E1384" s="10"/>
      <c r="F1384" s="10"/>
      <c r="G1384" s="7"/>
      <c r="I1384" s="62"/>
      <c r="J1384" s="47"/>
      <c r="K1384" s="109"/>
      <c r="M1384" s="62"/>
      <c r="N1384" s="113"/>
      <c r="P1384" s="62"/>
      <c r="Q1384" s="47"/>
      <c r="S1384" s="62"/>
      <c r="T1384" s="47"/>
      <c r="V1384" s="182"/>
      <c r="W1384" s="183"/>
      <c r="X1384" s="177"/>
      <c r="Y1384" s="177"/>
      <c r="Z1384" s="83"/>
      <c r="AA1384" s="64"/>
      <c r="AB1384" s="4"/>
      <c r="AC1384" s="4"/>
      <c r="AD1384" s="4"/>
      <c r="AE1384" s="4"/>
      <c r="AF1384" s="4"/>
      <c r="AG1384" s="4"/>
      <c r="AH1384" s="4"/>
      <c r="AI1384" s="4"/>
      <c r="AJ1384" s="4"/>
      <c r="AK1384" s="4"/>
      <c r="AL1384" s="4"/>
      <c r="AM1384" s="4"/>
    </row>
    <row r="1385" spans="1:39" s="3" customFormat="1" ht="15">
      <c r="A1385" s="62"/>
      <c r="B1385" s="62"/>
      <c r="C1385" s="62"/>
      <c r="D1385" s="62"/>
      <c r="E1385" s="10"/>
      <c r="F1385" s="10"/>
      <c r="G1385" s="7"/>
      <c r="I1385" s="62"/>
      <c r="J1385" s="47"/>
      <c r="K1385" s="109"/>
      <c r="M1385" s="62"/>
      <c r="N1385" s="113"/>
      <c r="P1385" s="62"/>
      <c r="Q1385" s="47"/>
      <c r="S1385" s="62"/>
      <c r="T1385" s="47"/>
      <c r="V1385" s="182"/>
      <c r="W1385" s="183"/>
      <c r="X1385" s="177"/>
      <c r="Y1385" s="177"/>
      <c r="Z1385" s="83"/>
      <c r="AA1385" s="64"/>
      <c r="AB1385" s="4"/>
      <c r="AC1385" s="4"/>
      <c r="AD1385" s="4"/>
      <c r="AE1385" s="4"/>
      <c r="AF1385" s="4"/>
      <c r="AG1385" s="4"/>
      <c r="AH1385" s="4"/>
      <c r="AI1385" s="4"/>
      <c r="AJ1385" s="4"/>
      <c r="AK1385" s="4"/>
      <c r="AL1385" s="4"/>
      <c r="AM1385" s="4"/>
    </row>
    <row r="1386" spans="1:39" s="3" customFormat="1" ht="15">
      <c r="A1386" s="62"/>
      <c r="B1386" s="62"/>
      <c r="C1386" s="62"/>
      <c r="D1386" s="62"/>
      <c r="E1386" s="10"/>
      <c r="F1386" s="10"/>
      <c r="G1386" s="7"/>
      <c r="I1386" s="62"/>
      <c r="J1386" s="47"/>
      <c r="K1386" s="109"/>
      <c r="M1386" s="62"/>
      <c r="N1386" s="113"/>
      <c r="P1386" s="62"/>
      <c r="Q1386" s="47"/>
      <c r="S1386" s="62"/>
      <c r="T1386" s="47"/>
      <c r="V1386" s="182"/>
      <c r="W1386" s="183"/>
      <c r="X1386" s="177"/>
      <c r="Y1386" s="177"/>
      <c r="Z1386" s="83"/>
      <c r="AA1386" s="64"/>
      <c r="AB1386" s="4"/>
      <c r="AC1386" s="4"/>
      <c r="AD1386" s="4"/>
      <c r="AE1386" s="4"/>
      <c r="AF1386" s="4"/>
      <c r="AG1386" s="4"/>
      <c r="AH1386" s="4"/>
      <c r="AI1386" s="4"/>
      <c r="AJ1386" s="4"/>
      <c r="AK1386" s="4"/>
      <c r="AL1386" s="4"/>
      <c r="AM1386" s="4"/>
    </row>
    <row r="1387" spans="1:39" s="3" customFormat="1" ht="15">
      <c r="A1387" s="62"/>
      <c r="B1387" s="62"/>
      <c r="C1387" s="62"/>
      <c r="D1387" s="62"/>
      <c r="E1387" s="10"/>
      <c r="F1387" s="10"/>
      <c r="G1387" s="7"/>
      <c r="I1387" s="62"/>
      <c r="J1387" s="47"/>
      <c r="K1387" s="109"/>
      <c r="M1387" s="62"/>
      <c r="N1387" s="113"/>
      <c r="P1387" s="62"/>
      <c r="Q1387" s="47"/>
      <c r="S1387" s="62"/>
      <c r="T1387" s="47"/>
      <c r="V1387" s="182"/>
      <c r="W1387" s="183"/>
      <c r="X1387" s="177"/>
      <c r="Y1387" s="177"/>
      <c r="Z1387" s="83"/>
      <c r="AA1387" s="64"/>
      <c r="AB1387" s="4"/>
      <c r="AC1387" s="4"/>
      <c r="AD1387" s="4"/>
      <c r="AE1387" s="4"/>
      <c r="AF1387" s="4"/>
      <c r="AG1387" s="4"/>
      <c r="AH1387" s="4"/>
      <c r="AI1387" s="4"/>
      <c r="AJ1387" s="4"/>
      <c r="AK1387" s="4"/>
      <c r="AL1387" s="4"/>
      <c r="AM1387" s="4"/>
    </row>
    <row r="1388" spans="1:39" s="3" customFormat="1" ht="15">
      <c r="A1388" s="62"/>
      <c r="B1388" s="62"/>
      <c r="C1388" s="62"/>
      <c r="D1388" s="62"/>
      <c r="E1388" s="10"/>
      <c r="F1388" s="10"/>
      <c r="G1388" s="7"/>
      <c r="I1388" s="62"/>
      <c r="J1388" s="47"/>
      <c r="K1388" s="109"/>
      <c r="M1388" s="62"/>
      <c r="N1388" s="113"/>
      <c r="P1388" s="62"/>
      <c r="Q1388" s="47"/>
      <c r="S1388" s="62"/>
      <c r="T1388" s="47"/>
      <c r="V1388" s="182"/>
      <c r="W1388" s="183"/>
      <c r="X1388" s="177"/>
      <c r="Y1388" s="177"/>
      <c r="Z1388" s="83"/>
      <c r="AA1388" s="64"/>
      <c r="AB1388" s="4"/>
      <c r="AC1388" s="4"/>
      <c r="AD1388" s="4"/>
      <c r="AE1388" s="4"/>
      <c r="AF1388" s="4"/>
      <c r="AG1388" s="4"/>
      <c r="AH1388" s="4"/>
      <c r="AI1388" s="4"/>
      <c r="AJ1388" s="4"/>
      <c r="AK1388" s="4"/>
      <c r="AL1388" s="4"/>
      <c r="AM1388" s="4"/>
    </row>
    <row r="1389" spans="1:39" s="3" customFormat="1" ht="15">
      <c r="A1389" s="62"/>
      <c r="B1389" s="62"/>
      <c r="C1389" s="62"/>
      <c r="D1389" s="62"/>
      <c r="E1389" s="10"/>
      <c r="F1389" s="10"/>
      <c r="G1389" s="7"/>
      <c r="I1389" s="62"/>
      <c r="J1389" s="47"/>
      <c r="K1389" s="109"/>
      <c r="M1389" s="62"/>
      <c r="N1389" s="113"/>
      <c r="P1389" s="62"/>
      <c r="Q1389" s="47"/>
      <c r="S1389" s="62"/>
      <c r="T1389" s="47"/>
      <c r="V1389" s="182"/>
      <c r="W1389" s="183"/>
      <c r="X1389" s="177"/>
      <c r="Y1389" s="177"/>
      <c r="Z1389" s="83"/>
      <c r="AA1389" s="64"/>
      <c r="AB1389" s="4"/>
      <c r="AC1389" s="4"/>
      <c r="AD1389" s="4"/>
      <c r="AE1389" s="4"/>
      <c r="AF1389" s="4"/>
      <c r="AG1389" s="4"/>
      <c r="AH1389" s="4"/>
      <c r="AI1389" s="4"/>
      <c r="AJ1389" s="4"/>
      <c r="AK1389" s="4"/>
      <c r="AL1389" s="4"/>
      <c r="AM1389" s="4"/>
    </row>
    <row r="1390" spans="1:39" s="3" customFormat="1" ht="15">
      <c r="A1390" s="62"/>
      <c r="B1390" s="62"/>
      <c r="C1390" s="62"/>
      <c r="D1390" s="62"/>
      <c r="E1390" s="10"/>
      <c r="F1390" s="10"/>
      <c r="G1390" s="7"/>
      <c r="I1390" s="62"/>
      <c r="J1390" s="47"/>
      <c r="K1390" s="109"/>
      <c r="M1390" s="62"/>
      <c r="N1390" s="113"/>
      <c r="P1390" s="62"/>
      <c r="Q1390" s="47"/>
      <c r="S1390" s="62"/>
      <c r="T1390" s="47"/>
      <c r="V1390" s="182"/>
      <c r="W1390" s="183"/>
      <c r="X1390" s="177"/>
      <c r="Y1390" s="177"/>
      <c r="Z1390" s="83"/>
      <c r="AA1390" s="64"/>
      <c r="AB1390" s="4"/>
      <c r="AC1390" s="4"/>
      <c r="AD1390" s="4"/>
      <c r="AE1390" s="4"/>
      <c r="AF1390" s="4"/>
      <c r="AG1390" s="4"/>
      <c r="AH1390" s="4"/>
      <c r="AI1390" s="4"/>
      <c r="AJ1390" s="4"/>
      <c r="AK1390" s="4"/>
      <c r="AL1390" s="4"/>
      <c r="AM1390" s="4"/>
    </row>
    <row r="1391" spans="1:39" s="3" customFormat="1" ht="15">
      <c r="A1391" s="62"/>
      <c r="B1391" s="62"/>
      <c r="C1391" s="62"/>
      <c r="D1391" s="62"/>
      <c r="E1391" s="10"/>
      <c r="F1391" s="10"/>
      <c r="G1391" s="7"/>
      <c r="I1391" s="62"/>
      <c r="J1391" s="47"/>
      <c r="K1391" s="109"/>
      <c r="M1391" s="62"/>
      <c r="N1391" s="113"/>
      <c r="P1391" s="62"/>
      <c r="Q1391" s="47"/>
      <c r="S1391" s="62"/>
      <c r="T1391" s="47"/>
      <c r="V1391" s="182"/>
      <c r="W1391" s="183"/>
      <c r="X1391" s="177"/>
      <c r="Y1391" s="177"/>
      <c r="Z1391" s="83"/>
      <c r="AA1391" s="64"/>
      <c r="AB1391" s="4"/>
      <c r="AC1391" s="4"/>
      <c r="AD1391" s="4"/>
      <c r="AE1391" s="4"/>
      <c r="AF1391" s="4"/>
      <c r="AG1391" s="4"/>
      <c r="AH1391" s="4"/>
      <c r="AI1391" s="4"/>
      <c r="AJ1391" s="4"/>
      <c r="AK1391" s="4"/>
      <c r="AL1391" s="4"/>
      <c r="AM1391" s="4"/>
    </row>
    <row r="1392" spans="1:39" s="3" customFormat="1" ht="15">
      <c r="A1392" s="62"/>
      <c r="B1392" s="62"/>
      <c r="C1392" s="62"/>
      <c r="D1392" s="62"/>
      <c r="E1392" s="10"/>
      <c r="F1392" s="10"/>
      <c r="G1392" s="7"/>
      <c r="I1392" s="62"/>
      <c r="J1392" s="47"/>
      <c r="K1392" s="109"/>
      <c r="M1392" s="62"/>
      <c r="N1392" s="113"/>
      <c r="P1392" s="62"/>
      <c r="Q1392" s="47"/>
      <c r="S1392" s="62"/>
      <c r="T1392" s="47"/>
      <c r="V1392" s="182"/>
      <c r="W1392" s="183"/>
      <c r="X1392" s="177"/>
      <c r="Y1392" s="177"/>
      <c r="Z1392" s="83"/>
      <c r="AA1392" s="64"/>
      <c r="AB1392" s="4"/>
      <c r="AC1392" s="4"/>
      <c r="AD1392" s="4"/>
      <c r="AE1392" s="4"/>
      <c r="AF1392" s="4"/>
      <c r="AG1392" s="4"/>
      <c r="AH1392" s="4"/>
      <c r="AI1392" s="4"/>
      <c r="AJ1392" s="4"/>
      <c r="AK1392" s="4"/>
      <c r="AL1392" s="4"/>
      <c r="AM1392" s="4"/>
    </row>
    <row r="1393" spans="1:39" s="3" customFormat="1" ht="15">
      <c r="A1393" s="62"/>
      <c r="B1393" s="62"/>
      <c r="C1393" s="62"/>
      <c r="D1393" s="62"/>
      <c r="E1393" s="10"/>
      <c r="F1393" s="10"/>
      <c r="G1393" s="7"/>
      <c r="I1393" s="62"/>
      <c r="J1393" s="47"/>
      <c r="K1393" s="109"/>
      <c r="M1393" s="62"/>
      <c r="N1393" s="113"/>
      <c r="P1393" s="62"/>
      <c r="Q1393" s="47"/>
      <c r="S1393" s="62"/>
      <c r="T1393" s="47"/>
      <c r="V1393" s="182"/>
      <c r="W1393" s="183"/>
      <c r="X1393" s="177"/>
      <c r="Y1393" s="177"/>
      <c r="Z1393" s="83"/>
      <c r="AA1393" s="64"/>
      <c r="AB1393" s="4"/>
      <c r="AC1393" s="4"/>
      <c r="AD1393" s="4"/>
      <c r="AE1393" s="4"/>
      <c r="AF1393" s="4"/>
      <c r="AG1393" s="4"/>
      <c r="AH1393" s="4"/>
      <c r="AI1393" s="4"/>
      <c r="AJ1393" s="4"/>
      <c r="AK1393" s="4"/>
      <c r="AL1393" s="4"/>
      <c r="AM1393" s="4"/>
    </row>
    <row r="1394" spans="1:39" s="3" customFormat="1" ht="15">
      <c r="A1394" s="62"/>
      <c r="B1394" s="62"/>
      <c r="C1394" s="62"/>
      <c r="D1394" s="62"/>
      <c r="E1394" s="10"/>
      <c r="F1394" s="10"/>
      <c r="G1394" s="7"/>
      <c r="I1394" s="62"/>
      <c r="J1394" s="47"/>
      <c r="K1394" s="109"/>
      <c r="M1394" s="62"/>
      <c r="N1394" s="113"/>
      <c r="P1394" s="62"/>
      <c r="Q1394" s="47"/>
      <c r="S1394" s="62"/>
      <c r="T1394" s="47"/>
      <c r="V1394" s="182"/>
      <c r="W1394" s="183"/>
      <c r="X1394" s="177"/>
      <c r="Y1394" s="177"/>
      <c r="Z1394" s="83"/>
      <c r="AA1394" s="64"/>
      <c r="AB1394" s="4"/>
      <c r="AC1394" s="4"/>
      <c r="AD1394" s="4"/>
      <c r="AE1394" s="4"/>
      <c r="AF1394" s="4"/>
      <c r="AG1394" s="4"/>
      <c r="AH1394" s="4"/>
      <c r="AI1394" s="4"/>
      <c r="AJ1394" s="4"/>
      <c r="AK1394" s="4"/>
      <c r="AL1394" s="4"/>
      <c r="AM1394" s="4"/>
    </row>
    <row r="1395" spans="1:39" s="3" customFormat="1" ht="15">
      <c r="A1395" s="62"/>
      <c r="B1395" s="62"/>
      <c r="C1395" s="62"/>
      <c r="D1395" s="62"/>
      <c r="E1395" s="10"/>
      <c r="F1395" s="10"/>
      <c r="G1395" s="7"/>
      <c r="I1395" s="62"/>
      <c r="J1395" s="47"/>
      <c r="K1395" s="109"/>
      <c r="M1395" s="62"/>
      <c r="N1395" s="113"/>
      <c r="P1395" s="62"/>
      <c r="Q1395" s="47"/>
      <c r="S1395" s="62"/>
      <c r="T1395" s="47"/>
      <c r="V1395" s="182"/>
      <c r="W1395" s="183"/>
      <c r="X1395" s="177"/>
      <c r="Y1395" s="177"/>
      <c r="Z1395" s="83"/>
      <c r="AA1395" s="64"/>
      <c r="AB1395" s="4"/>
      <c r="AC1395" s="4"/>
      <c r="AD1395" s="4"/>
      <c r="AE1395" s="4"/>
      <c r="AF1395" s="4"/>
      <c r="AG1395" s="4"/>
      <c r="AH1395" s="4"/>
      <c r="AI1395" s="4"/>
      <c r="AJ1395" s="4"/>
      <c r="AK1395" s="4"/>
      <c r="AL1395" s="4"/>
      <c r="AM1395" s="4"/>
    </row>
    <row r="1396" spans="1:39" s="3" customFormat="1" ht="15">
      <c r="A1396" s="62"/>
      <c r="B1396" s="62"/>
      <c r="C1396" s="62"/>
      <c r="D1396" s="62"/>
      <c r="E1396" s="10"/>
      <c r="F1396" s="10"/>
      <c r="G1396" s="7"/>
      <c r="I1396" s="62"/>
      <c r="J1396" s="47"/>
      <c r="K1396" s="109"/>
      <c r="M1396" s="62"/>
      <c r="N1396" s="113"/>
      <c r="P1396" s="62"/>
      <c r="Q1396" s="47"/>
      <c r="S1396" s="62"/>
      <c r="T1396" s="47"/>
      <c r="V1396" s="182"/>
      <c r="W1396" s="183"/>
      <c r="X1396" s="177"/>
      <c r="Y1396" s="177"/>
      <c r="Z1396" s="83"/>
      <c r="AA1396" s="64"/>
      <c r="AB1396" s="4"/>
      <c r="AC1396" s="4"/>
      <c r="AD1396" s="4"/>
      <c r="AE1396" s="4"/>
      <c r="AF1396" s="4"/>
      <c r="AG1396" s="4"/>
      <c r="AH1396" s="4"/>
      <c r="AI1396" s="4"/>
      <c r="AJ1396" s="4"/>
      <c r="AK1396" s="4"/>
      <c r="AL1396" s="4"/>
      <c r="AM1396" s="4"/>
    </row>
    <row r="1397" spans="1:39" s="3" customFormat="1" ht="15">
      <c r="A1397" s="62"/>
      <c r="B1397" s="62"/>
      <c r="C1397" s="62"/>
      <c r="D1397" s="62"/>
      <c r="E1397" s="10"/>
      <c r="F1397" s="10"/>
      <c r="G1397" s="7"/>
      <c r="I1397" s="62"/>
      <c r="J1397" s="47"/>
      <c r="K1397" s="109"/>
      <c r="M1397" s="62"/>
      <c r="N1397" s="113"/>
      <c r="P1397" s="62"/>
      <c r="Q1397" s="47"/>
      <c r="S1397" s="62"/>
      <c r="T1397" s="47"/>
      <c r="V1397" s="182"/>
      <c r="W1397" s="183"/>
      <c r="X1397" s="177"/>
      <c r="Y1397" s="177"/>
      <c r="Z1397" s="83"/>
      <c r="AA1397" s="64"/>
      <c r="AB1397" s="4"/>
      <c r="AC1397" s="4"/>
      <c r="AD1397" s="4"/>
      <c r="AE1397" s="4"/>
      <c r="AF1397" s="4"/>
      <c r="AG1397" s="4"/>
      <c r="AH1397" s="4"/>
      <c r="AI1397" s="4"/>
      <c r="AJ1397" s="4"/>
      <c r="AK1397" s="4"/>
      <c r="AL1397" s="4"/>
      <c r="AM1397" s="4"/>
    </row>
    <row r="1398" spans="1:39" s="3" customFormat="1" ht="15">
      <c r="A1398" s="62"/>
      <c r="B1398" s="62"/>
      <c r="C1398" s="62"/>
      <c r="D1398" s="62"/>
      <c r="E1398" s="10"/>
      <c r="F1398" s="10"/>
      <c r="G1398" s="7"/>
      <c r="I1398" s="62"/>
      <c r="J1398" s="47"/>
      <c r="K1398" s="109"/>
      <c r="M1398" s="62"/>
      <c r="N1398" s="113"/>
      <c r="P1398" s="62"/>
      <c r="Q1398" s="47"/>
      <c r="S1398" s="62"/>
      <c r="T1398" s="47"/>
      <c r="V1398" s="182"/>
      <c r="W1398" s="183"/>
      <c r="X1398" s="177"/>
      <c r="Y1398" s="177"/>
      <c r="Z1398" s="83"/>
      <c r="AA1398" s="64"/>
      <c r="AB1398" s="4"/>
      <c r="AC1398" s="4"/>
      <c r="AD1398" s="4"/>
      <c r="AE1398" s="4"/>
      <c r="AF1398" s="4"/>
      <c r="AG1398" s="4"/>
      <c r="AH1398" s="4"/>
      <c r="AI1398" s="4"/>
      <c r="AJ1398" s="4"/>
      <c r="AK1398" s="4"/>
      <c r="AL1398" s="4"/>
      <c r="AM1398" s="4"/>
    </row>
    <row r="1399" spans="1:39" s="3" customFormat="1" ht="15">
      <c r="A1399" s="62"/>
      <c r="B1399" s="62"/>
      <c r="C1399" s="62"/>
      <c r="D1399" s="62"/>
      <c r="E1399" s="10"/>
      <c r="F1399" s="10"/>
      <c r="G1399" s="7"/>
      <c r="I1399" s="62"/>
      <c r="J1399" s="47"/>
      <c r="K1399" s="109"/>
      <c r="M1399" s="62"/>
      <c r="N1399" s="113"/>
      <c r="P1399" s="62"/>
      <c r="Q1399" s="47"/>
      <c r="S1399" s="62"/>
      <c r="T1399" s="47"/>
      <c r="V1399" s="182"/>
      <c r="W1399" s="183"/>
      <c r="X1399" s="177"/>
      <c r="Y1399" s="177"/>
      <c r="Z1399" s="83"/>
      <c r="AA1399" s="64"/>
      <c r="AB1399" s="4"/>
      <c r="AC1399" s="4"/>
      <c r="AD1399" s="4"/>
      <c r="AE1399" s="4"/>
      <c r="AF1399" s="4"/>
      <c r="AG1399" s="4"/>
      <c r="AH1399" s="4"/>
      <c r="AI1399" s="4"/>
      <c r="AJ1399" s="4"/>
      <c r="AK1399" s="4"/>
      <c r="AL1399" s="4"/>
      <c r="AM1399" s="4"/>
    </row>
    <row r="1400" spans="1:39" s="3" customFormat="1" ht="15">
      <c r="A1400" s="62"/>
      <c r="B1400" s="62"/>
      <c r="C1400" s="62"/>
      <c r="D1400" s="62"/>
      <c r="E1400" s="10"/>
      <c r="F1400" s="10"/>
      <c r="G1400" s="7"/>
      <c r="I1400" s="62"/>
      <c r="J1400" s="47"/>
      <c r="K1400" s="109"/>
      <c r="M1400" s="62"/>
      <c r="N1400" s="113"/>
      <c r="P1400" s="62"/>
      <c r="Q1400" s="47"/>
      <c r="S1400" s="62"/>
      <c r="T1400" s="47"/>
      <c r="V1400" s="182"/>
      <c r="W1400" s="183"/>
      <c r="X1400" s="177"/>
      <c r="Y1400" s="177"/>
      <c r="Z1400" s="83"/>
      <c r="AA1400" s="64"/>
      <c r="AB1400" s="4"/>
      <c r="AC1400" s="4"/>
      <c r="AD1400" s="4"/>
      <c r="AE1400" s="4"/>
      <c r="AF1400" s="4"/>
      <c r="AG1400" s="4"/>
      <c r="AH1400" s="4"/>
      <c r="AI1400" s="4"/>
      <c r="AJ1400" s="4"/>
      <c r="AK1400" s="4"/>
      <c r="AL1400" s="4"/>
      <c r="AM1400" s="4"/>
    </row>
    <row r="1401" spans="1:39" s="3" customFormat="1" ht="15">
      <c r="A1401" s="62"/>
      <c r="B1401" s="62"/>
      <c r="C1401" s="62"/>
      <c r="D1401" s="62"/>
      <c r="E1401" s="10"/>
      <c r="F1401" s="10"/>
      <c r="G1401" s="7"/>
      <c r="I1401" s="62"/>
      <c r="J1401" s="47"/>
      <c r="K1401" s="109"/>
      <c r="M1401" s="62"/>
      <c r="N1401" s="113"/>
      <c r="P1401" s="62"/>
      <c r="Q1401" s="47"/>
      <c r="S1401" s="62"/>
      <c r="T1401" s="47"/>
      <c r="V1401" s="182"/>
      <c r="W1401" s="183"/>
      <c r="X1401" s="177"/>
      <c r="Y1401" s="177"/>
      <c r="Z1401" s="83"/>
      <c r="AA1401" s="64"/>
      <c r="AB1401" s="4"/>
      <c r="AC1401" s="4"/>
      <c r="AD1401" s="4"/>
      <c r="AE1401" s="4"/>
      <c r="AF1401" s="4"/>
      <c r="AG1401" s="4"/>
      <c r="AH1401" s="4"/>
      <c r="AI1401" s="4"/>
      <c r="AJ1401" s="4"/>
      <c r="AK1401" s="4"/>
      <c r="AL1401" s="4"/>
      <c r="AM1401" s="4"/>
    </row>
    <row r="1402" spans="1:39" s="3" customFormat="1" ht="15">
      <c r="A1402" s="62"/>
      <c r="B1402" s="62"/>
      <c r="C1402" s="62"/>
      <c r="D1402" s="62"/>
      <c r="E1402" s="10"/>
      <c r="F1402" s="10"/>
      <c r="G1402" s="7"/>
      <c r="I1402" s="62"/>
      <c r="J1402" s="47"/>
      <c r="K1402" s="109"/>
      <c r="M1402" s="62"/>
      <c r="N1402" s="113"/>
      <c r="P1402" s="62"/>
      <c r="Q1402" s="47"/>
      <c r="S1402" s="62"/>
      <c r="T1402" s="47"/>
      <c r="V1402" s="182"/>
      <c r="W1402" s="183"/>
      <c r="X1402" s="177"/>
      <c r="Y1402" s="177"/>
      <c r="Z1402" s="83"/>
      <c r="AA1402" s="64"/>
      <c r="AB1402" s="4"/>
      <c r="AC1402" s="4"/>
      <c r="AD1402" s="4"/>
      <c r="AE1402" s="4"/>
      <c r="AF1402" s="4"/>
      <c r="AG1402" s="4"/>
      <c r="AH1402" s="4"/>
      <c r="AI1402" s="4"/>
      <c r="AJ1402" s="4"/>
      <c r="AK1402" s="4"/>
      <c r="AL1402" s="4"/>
      <c r="AM1402" s="4"/>
    </row>
    <row r="1403" spans="1:39" s="3" customFormat="1" ht="15">
      <c r="A1403" s="62"/>
      <c r="B1403" s="62"/>
      <c r="C1403" s="62"/>
      <c r="D1403" s="62"/>
      <c r="E1403" s="10"/>
      <c r="F1403" s="10"/>
      <c r="G1403" s="7"/>
      <c r="I1403" s="62"/>
      <c r="J1403" s="47"/>
      <c r="K1403" s="109"/>
      <c r="M1403" s="62"/>
      <c r="N1403" s="113"/>
      <c r="P1403" s="62"/>
      <c r="Q1403" s="47"/>
      <c r="S1403" s="62"/>
      <c r="T1403" s="47"/>
      <c r="V1403" s="182"/>
      <c r="W1403" s="183"/>
      <c r="X1403" s="177"/>
      <c r="Y1403" s="177"/>
      <c r="Z1403" s="83"/>
      <c r="AA1403" s="64"/>
      <c r="AB1403" s="4"/>
      <c r="AC1403" s="4"/>
      <c r="AD1403" s="4"/>
      <c r="AE1403" s="4"/>
      <c r="AF1403" s="4"/>
      <c r="AG1403" s="4"/>
      <c r="AH1403" s="4"/>
      <c r="AI1403" s="4"/>
      <c r="AJ1403" s="4"/>
      <c r="AK1403" s="4"/>
      <c r="AL1403" s="4"/>
      <c r="AM1403" s="4"/>
    </row>
    <row r="1404" spans="1:39" s="3" customFormat="1" ht="15">
      <c r="A1404" s="62"/>
      <c r="B1404" s="62"/>
      <c r="C1404" s="62"/>
      <c r="D1404" s="62"/>
      <c r="E1404" s="10"/>
      <c r="F1404" s="10"/>
      <c r="G1404" s="7"/>
      <c r="I1404" s="62"/>
      <c r="J1404" s="47"/>
      <c r="K1404" s="109"/>
      <c r="M1404" s="62"/>
      <c r="N1404" s="113"/>
      <c r="P1404" s="62"/>
      <c r="Q1404" s="47"/>
      <c r="S1404" s="62"/>
      <c r="T1404" s="47"/>
      <c r="V1404" s="182"/>
      <c r="W1404" s="183"/>
      <c r="X1404" s="177"/>
      <c r="Y1404" s="177"/>
      <c r="Z1404" s="83"/>
      <c r="AA1404" s="64"/>
      <c r="AB1404" s="4"/>
      <c r="AC1404" s="4"/>
      <c r="AD1404" s="4"/>
      <c r="AE1404" s="4"/>
      <c r="AF1404" s="4"/>
      <c r="AG1404" s="4"/>
      <c r="AH1404" s="4"/>
      <c r="AI1404" s="4"/>
      <c r="AJ1404" s="4"/>
      <c r="AK1404" s="4"/>
      <c r="AL1404" s="4"/>
      <c r="AM1404" s="4"/>
    </row>
    <row r="1405" spans="1:39" s="3" customFormat="1" ht="15">
      <c r="A1405" s="62"/>
      <c r="B1405" s="62"/>
      <c r="C1405" s="62"/>
      <c r="D1405" s="62"/>
      <c r="E1405" s="10"/>
      <c r="F1405" s="10"/>
      <c r="G1405" s="7"/>
      <c r="I1405" s="62"/>
      <c r="J1405" s="47"/>
      <c r="K1405" s="109"/>
      <c r="M1405" s="62"/>
      <c r="N1405" s="113"/>
      <c r="P1405" s="62"/>
      <c r="Q1405" s="47"/>
      <c r="S1405" s="62"/>
      <c r="T1405" s="47"/>
      <c r="V1405" s="182"/>
      <c r="W1405" s="183"/>
      <c r="X1405" s="177"/>
      <c r="Y1405" s="177"/>
      <c r="Z1405" s="83"/>
      <c r="AA1405" s="64"/>
      <c r="AB1405" s="4"/>
      <c r="AC1405" s="4"/>
      <c r="AD1405" s="4"/>
      <c r="AE1405" s="4"/>
      <c r="AF1405" s="4"/>
      <c r="AG1405" s="4"/>
      <c r="AH1405" s="4"/>
      <c r="AI1405" s="4"/>
      <c r="AJ1405" s="4"/>
      <c r="AK1405" s="4"/>
      <c r="AL1405" s="4"/>
      <c r="AM1405" s="4"/>
    </row>
    <row r="1406" spans="1:39" s="3" customFormat="1" ht="15">
      <c r="A1406" s="62"/>
      <c r="B1406" s="62"/>
      <c r="C1406" s="62"/>
      <c r="D1406" s="62"/>
      <c r="E1406" s="10"/>
      <c r="F1406" s="10"/>
      <c r="G1406" s="7"/>
      <c r="I1406" s="62"/>
      <c r="J1406" s="47"/>
      <c r="K1406" s="109"/>
      <c r="M1406" s="62"/>
      <c r="N1406" s="113"/>
      <c r="P1406" s="62"/>
      <c r="Q1406" s="47"/>
      <c r="S1406" s="62"/>
      <c r="T1406" s="47"/>
      <c r="V1406" s="182"/>
      <c r="W1406" s="183"/>
      <c r="X1406" s="177"/>
      <c r="Y1406" s="177"/>
      <c r="Z1406" s="83"/>
      <c r="AA1406" s="64"/>
      <c r="AB1406" s="4"/>
      <c r="AC1406" s="4"/>
      <c r="AD1406" s="4"/>
      <c r="AE1406" s="4"/>
      <c r="AF1406" s="4"/>
      <c r="AG1406" s="4"/>
      <c r="AH1406" s="4"/>
      <c r="AI1406" s="4"/>
      <c r="AJ1406" s="4"/>
      <c r="AK1406" s="4"/>
      <c r="AL1406" s="4"/>
      <c r="AM1406" s="4"/>
    </row>
    <row r="1407" spans="1:39" s="3" customFormat="1" ht="15">
      <c r="A1407" s="62"/>
      <c r="B1407" s="62"/>
      <c r="C1407" s="62"/>
      <c r="D1407" s="62"/>
      <c r="E1407" s="10"/>
      <c r="F1407" s="10"/>
      <c r="G1407" s="7"/>
      <c r="I1407" s="62"/>
      <c r="J1407" s="47"/>
      <c r="K1407" s="109"/>
      <c r="M1407" s="62"/>
      <c r="N1407" s="113"/>
      <c r="P1407" s="62"/>
      <c r="Q1407" s="47"/>
      <c r="S1407" s="62"/>
      <c r="T1407" s="47"/>
      <c r="V1407" s="182"/>
      <c r="W1407" s="183"/>
      <c r="X1407" s="177"/>
      <c r="Y1407" s="177"/>
      <c r="Z1407" s="83"/>
      <c r="AA1407" s="64"/>
      <c r="AB1407" s="4"/>
      <c r="AC1407" s="4"/>
      <c r="AD1407" s="4"/>
      <c r="AE1407" s="4"/>
      <c r="AF1407" s="4"/>
      <c r="AG1407" s="4"/>
      <c r="AH1407" s="4"/>
      <c r="AI1407" s="4"/>
      <c r="AJ1407" s="4"/>
      <c r="AK1407" s="4"/>
      <c r="AL1407" s="4"/>
      <c r="AM1407" s="4"/>
    </row>
    <row r="1408" spans="1:39" s="3" customFormat="1" ht="15">
      <c r="A1408" s="62"/>
      <c r="B1408" s="62"/>
      <c r="C1408" s="62"/>
      <c r="D1408" s="62"/>
      <c r="E1408" s="10"/>
      <c r="F1408" s="10"/>
      <c r="G1408" s="7"/>
      <c r="I1408" s="62"/>
      <c r="J1408" s="47"/>
      <c r="K1408" s="109"/>
      <c r="M1408" s="62"/>
      <c r="N1408" s="113"/>
      <c r="P1408" s="62"/>
      <c r="Q1408" s="47"/>
      <c r="S1408" s="62"/>
      <c r="T1408" s="47"/>
      <c r="V1408" s="182"/>
      <c r="W1408" s="183"/>
      <c r="X1408" s="177"/>
      <c r="Y1408" s="177"/>
      <c r="Z1408" s="83"/>
      <c r="AA1408" s="64"/>
      <c r="AB1408" s="4"/>
      <c r="AC1408" s="4"/>
      <c r="AD1408" s="4"/>
      <c r="AE1408" s="4"/>
      <c r="AF1408" s="4"/>
      <c r="AG1408" s="4"/>
      <c r="AH1408" s="4"/>
      <c r="AI1408" s="4"/>
      <c r="AJ1408" s="4"/>
      <c r="AK1408" s="4"/>
      <c r="AL1408" s="4"/>
      <c r="AM1408" s="4"/>
    </row>
    <row r="1409" spans="1:39" s="3" customFormat="1" ht="15">
      <c r="A1409" s="62"/>
      <c r="B1409" s="62"/>
      <c r="C1409" s="62"/>
      <c r="D1409" s="62"/>
      <c r="E1409" s="10"/>
      <c r="F1409" s="10"/>
      <c r="G1409" s="7"/>
      <c r="I1409" s="62"/>
      <c r="J1409" s="47"/>
      <c r="K1409" s="109"/>
      <c r="M1409" s="62"/>
      <c r="N1409" s="113"/>
      <c r="P1409" s="62"/>
      <c r="Q1409" s="47"/>
      <c r="S1409" s="62"/>
      <c r="T1409" s="47"/>
      <c r="V1409" s="182"/>
      <c r="W1409" s="183"/>
      <c r="X1409" s="177"/>
      <c r="Y1409" s="177"/>
      <c r="Z1409" s="83"/>
      <c r="AA1409" s="64"/>
      <c r="AB1409" s="4"/>
      <c r="AC1409" s="4"/>
      <c r="AD1409" s="4"/>
      <c r="AE1409" s="4"/>
      <c r="AF1409" s="4"/>
      <c r="AG1409" s="4"/>
      <c r="AH1409" s="4"/>
      <c r="AI1409" s="4"/>
      <c r="AJ1409" s="4"/>
      <c r="AK1409" s="4"/>
      <c r="AL1409" s="4"/>
      <c r="AM1409" s="4"/>
    </row>
    <row r="1410" spans="1:39" s="3" customFormat="1" ht="15">
      <c r="A1410" s="62"/>
      <c r="B1410" s="62"/>
      <c r="C1410" s="62"/>
      <c r="D1410" s="62"/>
      <c r="E1410" s="10"/>
      <c r="F1410" s="10"/>
      <c r="G1410" s="7"/>
      <c r="I1410" s="62"/>
      <c r="J1410" s="47"/>
      <c r="K1410" s="109"/>
      <c r="M1410" s="62"/>
      <c r="N1410" s="113"/>
      <c r="P1410" s="62"/>
      <c r="Q1410" s="47"/>
      <c r="S1410" s="62"/>
      <c r="T1410" s="47"/>
      <c r="V1410" s="182"/>
      <c r="W1410" s="183"/>
      <c r="X1410" s="177"/>
      <c r="Y1410" s="177"/>
      <c r="Z1410" s="83"/>
      <c r="AA1410" s="64"/>
      <c r="AB1410" s="4"/>
      <c r="AC1410" s="4"/>
      <c r="AD1410" s="4"/>
      <c r="AE1410" s="4"/>
      <c r="AF1410" s="4"/>
      <c r="AG1410" s="4"/>
      <c r="AH1410" s="4"/>
      <c r="AI1410" s="4"/>
      <c r="AJ1410" s="4"/>
      <c r="AK1410" s="4"/>
      <c r="AL1410" s="4"/>
      <c r="AM1410" s="4"/>
    </row>
    <row r="1411" spans="1:39" s="3" customFormat="1" ht="15">
      <c r="A1411" s="62"/>
      <c r="B1411" s="62"/>
      <c r="C1411" s="62"/>
      <c r="D1411" s="62"/>
      <c r="E1411" s="10"/>
      <c r="F1411" s="10"/>
      <c r="G1411" s="7"/>
      <c r="I1411" s="62"/>
      <c r="J1411" s="47"/>
      <c r="K1411" s="109"/>
      <c r="M1411" s="62"/>
      <c r="N1411" s="113"/>
      <c r="P1411" s="62"/>
      <c r="Q1411" s="47"/>
      <c r="S1411" s="62"/>
      <c r="T1411" s="47"/>
      <c r="V1411" s="182"/>
      <c r="W1411" s="183"/>
      <c r="X1411" s="177"/>
      <c r="Y1411" s="177"/>
      <c r="Z1411" s="83"/>
      <c r="AA1411" s="64"/>
      <c r="AB1411" s="4"/>
      <c r="AC1411" s="4"/>
      <c r="AD1411" s="4"/>
      <c r="AE1411" s="4"/>
      <c r="AF1411" s="4"/>
      <c r="AG1411" s="4"/>
      <c r="AH1411" s="4"/>
      <c r="AI1411" s="4"/>
      <c r="AJ1411" s="4"/>
      <c r="AK1411" s="4"/>
      <c r="AL1411" s="4"/>
      <c r="AM1411" s="4"/>
    </row>
    <row r="1412" spans="1:39" s="3" customFormat="1" ht="15">
      <c r="A1412" s="62"/>
      <c r="B1412" s="62"/>
      <c r="C1412" s="62"/>
      <c r="D1412" s="62"/>
      <c r="E1412" s="10"/>
      <c r="F1412" s="10"/>
      <c r="G1412" s="7"/>
      <c r="I1412" s="62"/>
      <c r="J1412" s="47"/>
      <c r="K1412" s="109"/>
      <c r="M1412" s="62"/>
      <c r="N1412" s="113"/>
      <c r="P1412" s="62"/>
      <c r="Q1412" s="47"/>
      <c r="S1412" s="62"/>
      <c r="T1412" s="47"/>
      <c r="V1412" s="182"/>
      <c r="W1412" s="183"/>
      <c r="X1412" s="177"/>
      <c r="Y1412" s="177"/>
      <c r="Z1412" s="83"/>
      <c r="AA1412" s="64"/>
      <c r="AB1412" s="4"/>
      <c r="AC1412" s="4"/>
      <c r="AD1412" s="4"/>
      <c r="AE1412" s="4"/>
      <c r="AF1412" s="4"/>
      <c r="AG1412" s="4"/>
      <c r="AH1412" s="4"/>
      <c r="AI1412" s="4"/>
      <c r="AJ1412" s="4"/>
      <c r="AK1412" s="4"/>
      <c r="AL1412" s="4"/>
      <c r="AM1412" s="4"/>
    </row>
    <row r="1413" spans="1:39" s="3" customFormat="1" ht="15">
      <c r="A1413" s="62"/>
      <c r="B1413" s="62"/>
      <c r="C1413" s="62"/>
      <c r="D1413" s="62"/>
      <c r="E1413" s="10"/>
      <c r="F1413" s="10"/>
      <c r="G1413" s="7"/>
      <c r="I1413" s="62"/>
      <c r="J1413" s="47"/>
      <c r="K1413" s="109"/>
      <c r="M1413" s="62"/>
      <c r="N1413" s="113"/>
      <c r="P1413" s="62"/>
      <c r="Q1413" s="47"/>
      <c r="S1413" s="62"/>
      <c r="T1413" s="47"/>
      <c r="V1413" s="182"/>
      <c r="W1413" s="183"/>
      <c r="X1413" s="177"/>
      <c r="Y1413" s="177"/>
      <c r="Z1413" s="83"/>
      <c r="AA1413" s="64"/>
      <c r="AB1413" s="4"/>
      <c r="AC1413" s="4"/>
      <c r="AD1413" s="4"/>
      <c r="AE1413" s="4"/>
      <c r="AF1413" s="4"/>
      <c r="AG1413" s="4"/>
      <c r="AH1413" s="4"/>
      <c r="AI1413" s="4"/>
      <c r="AJ1413" s="4"/>
      <c r="AK1413" s="4"/>
      <c r="AL1413" s="4"/>
      <c r="AM1413" s="4"/>
    </row>
    <row r="1414" spans="1:39" s="3" customFormat="1" ht="15">
      <c r="A1414" s="62"/>
      <c r="B1414" s="62"/>
      <c r="C1414" s="62"/>
      <c r="D1414" s="62"/>
      <c r="E1414" s="10"/>
      <c r="F1414" s="10"/>
      <c r="G1414" s="7"/>
      <c r="I1414" s="62"/>
      <c r="J1414" s="47"/>
      <c r="K1414" s="109"/>
      <c r="M1414" s="62"/>
      <c r="N1414" s="113"/>
      <c r="P1414" s="62"/>
      <c r="Q1414" s="47"/>
      <c r="S1414" s="62"/>
      <c r="T1414" s="47"/>
      <c r="V1414" s="182"/>
      <c r="W1414" s="183"/>
      <c r="X1414" s="177"/>
      <c r="Y1414" s="177"/>
      <c r="Z1414" s="83"/>
      <c r="AA1414" s="64"/>
      <c r="AB1414" s="4"/>
      <c r="AC1414" s="4"/>
      <c r="AD1414" s="4"/>
      <c r="AE1414" s="4"/>
      <c r="AF1414" s="4"/>
      <c r="AG1414" s="4"/>
      <c r="AH1414" s="4"/>
      <c r="AI1414" s="4"/>
      <c r="AJ1414" s="4"/>
      <c r="AK1414" s="4"/>
      <c r="AL1414" s="4"/>
      <c r="AM1414" s="4"/>
    </row>
    <row r="1415" spans="1:39" s="3" customFormat="1" ht="15">
      <c r="A1415" s="62"/>
      <c r="B1415" s="62"/>
      <c r="C1415" s="62"/>
      <c r="D1415" s="62"/>
      <c r="E1415" s="10"/>
      <c r="F1415" s="10"/>
      <c r="G1415" s="7"/>
      <c r="I1415" s="62"/>
      <c r="J1415" s="47"/>
      <c r="K1415" s="109"/>
      <c r="M1415" s="62"/>
      <c r="N1415" s="113"/>
      <c r="P1415" s="62"/>
      <c r="Q1415" s="47"/>
      <c r="S1415" s="62"/>
      <c r="T1415" s="47"/>
      <c r="V1415" s="83"/>
      <c r="W1415" s="83"/>
      <c r="X1415" s="83"/>
      <c r="Y1415" s="83"/>
      <c r="Z1415" s="83"/>
      <c r="AA1415" s="64"/>
      <c r="AB1415" s="4"/>
      <c r="AC1415" s="4"/>
      <c r="AD1415" s="4"/>
      <c r="AE1415" s="4"/>
      <c r="AF1415" s="4"/>
      <c r="AG1415" s="4"/>
      <c r="AH1415" s="4"/>
      <c r="AI1415" s="4"/>
      <c r="AJ1415" s="4"/>
      <c r="AK1415" s="4"/>
      <c r="AL1415" s="4"/>
      <c r="AM1415" s="4"/>
    </row>
    <row r="1416" spans="1:39" s="3" customFormat="1" ht="15">
      <c r="A1416" s="62"/>
      <c r="B1416" s="62"/>
      <c r="C1416" s="62"/>
      <c r="D1416" s="62"/>
      <c r="E1416" s="10"/>
      <c r="F1416" s="10"/>
      <c r="G1416" s="7"/>
      <c r="I1416" s="62"/>
      <c r="J1416" s="47"/>
      <c r="K1416" s="109"/>
      <c r="M1416" s="62"/>
      <c r="N1416" s="113"/>
      <c r="P1416" s="62"/>
      <c r="Q1416" s="47"/>
      <c r="S1416" s="62"/>
      <c r="T1416" s="47"/>
      <c r="V1416" s="83"/>
      <c r="W1416" s="83"/>
      <c r="X1416" s="83"/>
      <c r="Y1416" s="83"/>
      <c r="Z1416" s="83"/>
      <c r="AA1416" s="64"/>
      <c r="AB1416" s="4"/>
      <c r="AC1416" s="4"/>
      <c r="AD1416" s="4"/>
      <c r="AE1416" s="4"/>
      <c r="AF1416" s="4"/>
      <c r="AG1416" s="4"/>
      <c r="AH1416" s="4"/>
      <c r="AI1416" s="4"/>
      <c r="AJ1416" s="4"/>
      <c r="AK1416" s="4"/>
      <c r="AL1416" s="4"/>
      <c r="AM1416" s="4"/>
    </row>
    <row r="1417" spans="1:39" s="3" customFormat="1" ht="15">
      <c r="A1417" s="62"/>
      <c r="B1417" s="62"/>
      <c r="C1417" s="62"/>
      <c r="D1417" s="62"/>
      <c r="E1417" s="10"/>
      <c r="F1417" s="10"/>
      <c r="G1417" s="7"/>
      <c r="I1417" s="62"/>
      <c r="J1417" s="81"/>
      <c r="K1417" s="109"/>
      <c r="M1417" s="62"/>
      <c r="N1417" s="113"/>
      <c r="P1417" s="62"/>
      <c r="Q1417" s="47"/>
      <c r="S1417" s="62"/>
      <c r="T1417" s="47"/>
      <c r="V1417" s="83"/>
      <c r="W1417" s="83"/>
      <c r="X1417" s="83"/>
      <c r="Y1417" s="83"/>
      <c r="Z1417" s="83"/>
      <c r="AA1417" s="64"/>
      <c r="AB1417" s="4"/>
      <c r="AC1417" s="4"/>
      <c r="AD1417" s="4"/>
      <c r="AE1417" s="4"/>
      <c r="AF1417" s="4"/>
      <c r="AG1417" s="4"/>
      <c r="AH1417" s="4"/>
      <c r="AI1417" s="4"/>
      <c r="AJ1417" s="4"/>
      <c r="AK1417" s="4"/>
      <c r="AL1417" s="4"/>
      <c r="AM1417" s="4"/>
    </row>
    <row r="1418" spans="1:39" s="3" customFormat="1" ht="15">
      <c r="A1418" s="62"/>
      <c r="B1418" s="62"/>
      <c r="C1418" s="62"/>
      <c r="D1418" s="62"/>
      <c r="E1418" s="10"/>
      <c r="F1418" s="10"/>
      <c r="G1418" s="7"/>
      <c r="I1418" s="62"/>
      <c r="J1418" s="47"/>
      <c r="K1418" s="109"/>
      <c r="M1418" s="62"/>
      <c r="N1418" s="113"/>
      <c r="P1418" s="62"/>
      <c r="Q1418" s="47"/>
      <c r="S1418" s="62"/>
      <c r="T1418" s="47"/>
      <c r="V1418" s="83"/>
      <c r="W1418" s="83"/>
      <c r="X1418" s="83"/>
      <c r="Y1418" s="83"/>
      <c r="Z1418" s="83"/>
      <c r="AA1418" s="64"/>
      <c r="AB1418" s="4"/>
      <c r="AC1418" s="4"/>
      <c r="AD1418" s="4"/>
      <c r="AE1418" s="4"/>
      <c r="AF1418" s="4"/>
      <c r="AG1418" s="4"/>
      <c r="AH1418" s="4"/>
      <c r="AI1418" s="4"/>
      <c r="AJ1418" s="4"/>
      <c r="AK1418" s="4"/>
      <c r="AL1418" s="4"/>
      <c r="AM1418" s="4"/>
    </row>
    <row r="1419" spans="1:39" s="3" customFormat="1" ht="15">
      <c r="A1419" s="62"/>
      <c r="B1419" s="62"/>
      <c r="C1419" s="62"/>
      <c r="D1419" s="62"/>
      <c r="E1419" s="10"/>
      <c r="F1419" s="10"/>
      <c r="G1419" s="7"/>
      <c r="I1419" s="62"/>
      <c r="J1419" s="47"/>
      <c r="K1419" s="109"/>
      <c r="M1419" s="62"/>
      <c r="N1419" s="113"/>
      <c r="P1419" s="62"/>
      <c r="Q1419" s="47"/>
      <c r="S1419" s="62"/>
      <c r="T1419" s="47"/>
      <c r="V1419" s="83"/>
      <c r="W1419" s="83"/>
      <c r="X1419" s="83"/>
      <c r="Y1419" s="83"/>
      <c r="Z1419" s="83"/>
      <c r="AA1419" s="64"/>
      <c r="AB1419" s="4"/>
      <c r="AC1419" s="4"/>
      <c r="AD1419" s="4"/>
      <c r="AE1419" s="4"/>
      <c r="AF1419" s="4"/>
      <c r="AG1419" s="4"/>
      <c r="AH1419" s="4"/>
      <c r="AI1419" s="4"/>
      <c r="AJ1419" s="4"/>
      <c r="AK1419" s="4"/>
      <c r="AL1419" s="4"/>
      <c r="AM1419" s="4"/>
    </row>
    <row r="1420" spans="1:39" s="3" customFormat="1" ht="15">
      <c r="A1420" s="62"/>
      <c r="B1420" s="62"/>
      <c r="C1420" s="62"/>
      <c r="D1420" s="62"/>
      <c r="E1420" s="10"/>
      <c r="F1420" s="10"/>
      <c r="G1420" s="7"/>
      <c r="I1420" s="62"/>
      <c r="J1420" s="47"/>
      <c r="K1420" s="109"/>
      <c r="M1420" s="62"/>
      <c r="N1420" s="113"/>
      <c r="P1420" s="62"/>
      <c r="Q1420" s="47"/>
      <c r="S1420" s="62"/>
      <c r="T1420" s="47"/>
      <c r="V1420" s="83"/>
      <c r="W1420" s="83"/>
      <c r="X1420" s="83"/>
      <c r="Y1420" s="83"/>
      <c r="Z1420" s="83"/>
      <c r="AA1420" s="64"/>
      <c r="AB1420" s="4"/>
      <c r="AC1420" s="4"/>
      <c r="AD1420" s="4"/>
      <c r="AE1420" s="4"/>
      <c r="AF1420" s="4"/>
      <c r="AG1420" s="4"/>
      <c r="AH1420" s="4"/>
      <c r="AI1420" s="4"/>
      <c r="AJ1420" s="4"/>
      <c r="AK1420" s="4"/>
      <c r="AL1420" s="4"/>
      <c r="AM1420" s="4"/>
    </row>
    <row r="1421" spans="1:39" s="3" customFormat="1" ht="15.75" thickBot="1">
      <c r="A1421" s="115"/>
      <c r="B1421" s="115"/>
      <c r="C1421" s="115"/>
      <c r="D1421" s="115"/>
      <c r="E1421" s="10"/>
      <c r="F1421" s="93"/>
      <c r="G1421" s="7"/>
      <c r="I1421" s="115"/>
      <c r="J1421" s="115"/>
      <c r="K1421" s="116"/>
      <c r="M1421" s="115"/>
      <c r="N1421" s="118"/>
      <c r="P1421" s="115"/>
      <c r="Q1421" s="119"/>
      <c r="S1421" s="115"/>
      <c r="T1421" s="119"/>
      <c r="V1421" s="141"/>
      <c r="W1421" s="141"/>
      <c r="X1421" s="141"/>
      <c r="Y1421" s="141"/>
      <c r="Z1421" s="141"/>
      <c r="AA1421" s="64"/>
      <c r="AB1421" s="4"/>
      <c r="AC1421" s="4"/>
      <c r="AD1421" s="4"/>
      <c r="AE1421" s="4"/>
      <c r="AF1421" s="4"/>
      <c r="AG1421" s="4"/>
      <c r="AH1421" s="4"/>
      <c r="AI1421" s="4"/>
      <c r="AJ1421" s="4"/>
      <c r="AK1421" s="4"/>
      <c r="AL1421" s="4"/>
      <c r="AM1421" s="4"/>
    </row>
    <row r="1422" spans="1:39" s="3" customFormat="1" ht="15.75" thickBot="1">
      <c r="A1422" s="169" t="s">
        <v>53</v>
      </c>
      <c r="B1422" s="170"/>
      <c r="C1422" s="107"/>
      <c r="D1422" s="107"/>
      <c r="E1422" s="140"/>
      <c r="F1422" s="139"/>
      <c r="G1422" s="138"/>
      <c r="I1422" s="169"/>
      <c r="J1422" s="171"/>
      <c r="K1422" s="117"/>
      <c r="M1422" s="169"/>
      <c r="N1422" s="164"/>
      <c r="P1422" s="120"/>
      <c r="Q1422" s="121"/>
      <c r="S1422" s="120"/>
      <c r="T1422" s="121"/>
      <c r="V1422" s="168"/>
      <c r="W1422" s="137"/>
      <c r="X1422" s="137"/>
      <c r="Y1422" s="137"/>
      <c r="Z1422" s="136"/>
      <c r="AA1422" s="64"/>
      <c r="AB1422" s="4"/>
      <c r="AC1422" s="4"/>
      <c r="AD1422" s="4"/>
      <c r="AE1422" s="4"/>
      <c r="AF1422" s="4"/>
      <c r="AG1422" s="4"/>
      <c r="AH1422" s="4"/>
      <c r="AI1422" s="4"/>
      <c r="AJ1422" s="4"/>
      <c r="AK1422" s="4"/>
      <c r="AL1422" s="4"/>
      <c r="AM1422" s="4"/>
    </row>
    <row r="1423" spans="1:39" s="3" customFormat="1" ht="12.75">
      <c r="A1423" s="76"/>
      <c r="B1423" s="76"/>
      <c r="C1423" s="76"/>
      <c r="D1423" s="76"/>
      <c r="V1423" s="64"/>
      <c r="W1423" s="64"/>
      <c r="X1423" s="64"/>
      <c r="Y1423" s="64"/>
      <c r="Z1423" s="64"/>
      <c r="AA1423" s="64"/>
      <c r="AB1423" s="4"/>
      <c r="AC1423" s="4"/>
      <c r="AD1423" s="4"/>
      <c r="AE1423" s="4"/>
      <c r="AF1423" s="4"/>
      <c r="AG1423" s="4"/>
      <c r="AH1423" s="4"/>
      <c r="AI1423" s="4"/>
      <c r="AJ1423" s="4"/>
      <c r="AK1423" s="4"/>
      <c r="AL1423" s="4"/>
      <c r="AM1423" s="4"/>
    </row>
    <row r="1424" spans="1:39" s="3" customFormat="1" ht="12.75">
      <c r="V1424" s="64"/>
      <c r="W1424" s="64"/>
      <c r="X1424" s="64"/>
      <c r="Y1424" s="64"/>
      <c r="Z1424" s="64"/>
      <c r="AA1424" s="64"/>
      <c r="AB1424" s="4"/>
      <c r="AC1424" s="4"/>
      <c r="AD1424" s="4"/>
      <c r="AE1424" s="4"/>
      <c r="AF1424" s="4"/>
      <c r="AG1424" s="4"/>
      <c r="AH1424" s="4"/>
      <c r="AI1424" s="4"/>
      <c r="AJ1424" s="4"/>
      <c r="AK1424" s="4"/>
      <c r="AL1424" s="4"/>
      <c r="AM1424" s="4"/>
    </row>
  </sheetData>
  <mergeCells count="5">
    <mergeCell ref="I2:K2"/>
    <mergeCell ref="M2:N2"/>
    <mergeCell ref="V2:W2"/>
    <mergeCell ref="A2:B2"/>
    <mergeCell ref="I6:K7"/>
  </mergeCells>
  <hyperlinks>
    <hyperlink ref="Z12" r:id="rId1" xr:uid="{80D86320-CBCC-4EBA-930D-0BB4E1BAF520}"/>
    <hyperlink ref="Z13:Z14" r:id="rId2" display="View Bill Inserts | Atlantic City Electric - An Exelon Company" xr:uid="{28ED2231-A061-4CB3-88DD-F35C22C5E29F}"/>
    <hyperlink ref="Z20" r:id="rId3" xr:uid="{59AD73DC-C84A-4AD0-B271-2027A323C0C1}"/>
    <hyperlink ref="Z19" r:id="rId4" xr:uid="{4A77A8DE-315F-404C-9A1E-D09607A1860B}"/>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B10"/>
    </sheetView>
  </sheetViews>
  <sheetFormatPr defaultColWidth="0" defaultRowHeight="12.75" zeroHeight="1"/>
  <cols>
    <col min="1" max="1" width="35.5703125" style="4" customWidth="1"/>
    <col min="2" max="2" width="27.42578125" style="4" bestFit="1" customWidth="1"/>
    <col min="3" max="3" width="24.140625" style="4" bestFit="1" customWidth="1"/>
    <col min="4" max="4" width="33.140625" style="4" bestFit="1" customWidth="1"/>
    <col min="5" max="5" width="62" style="3" customWidth="1"/>
    <col min="6" max="10" width="0" style="4" hidden="1" customWidth="1"/>
    <col min="11" max="16383" width="8.85546875" style="4" hidden="1"/>
    <col min="16384" max="16384" width="65.140625" style="4" hidden="1" customWidth="1"/>
  </cols>
  <sheetData>
    <row r="1" spans="1:16384" ht="13.5" thickBot="1">
      <c r="A1" s="59" t="s">
        <v>767</v>
      </c>
      <c r="B1" s="3"/>
      <c r="C1" s="3"/>
      <c r="D1" s="3"/>
    </row>
    <row r="2" spans="1:16384" ht="65.45" customHeight="1" thickBot="1">
      <c r="A2" s="437" t="s">
        <v>768</v>
      </c>
      <c r="B2" s="439"/>
      <c r="C2" s="18"/>
      <c r="D2" s="18"/>
      <c r="E2" s="15"/>
      <c r="F2" s="26"/>
      <c r="G2" s="26"/>
      <c r="H2" s="26"/>
      <c r="I2" s="26"/>
      <c r="J2" s="26"/>
    </row>
    <row r="3" spans="1:16384" s="3" customFormat="1">
      <c r="F3" s="3" t="s">
        <v>769</v>
      </c>
      <c r="G3" s="3" t="s">
        <v>769</v>
      </c>
      <c r="H3" s="3" t="s">
        <v>769</v>
      </c>
      <c r="I3" s="3" t="s">
        <v>769</v>
      </c>
      <c r="J3" s="3" t="s">
        <v>769</v>
      </c>
      <c r="K3" s="3" t="s">
        <v>769</v>
      </c>
      <c r="L3" s="3" t="s">
        <v>769</v>
      </c>
      <c r="M3" s="3" t="s">
        <v>769</v>
      </c>
      <c r="N3" s="3" t="s">
        <v>769</v>
      </c>
      <c r="O3" s="3" t="s">
        <v>769</v>
      </c>
      <c r="P3" s="3" t="s">
        <v>769</v>
      </c>
      <c r="Q3" s="3" t="s">
        <v>769</v>
      </c>
      <c r="R3" s="3" t="s">
        <v>769</v>
      </c>
      <c r="S3" s="3" t="s">
        <v>769</v>
      </c>
      <c r="T3" s="3" t="s">
        <v>769</v>
      </c>
      <c r="U3" s="3" t="s">
        <v>769</v>
      </c>
      <c r="V3" s="3" t="s">
        <v>769</v>
      </c>
      <c r="W3" s="3" t="s">
        <v>769</v>
      </c>
      <c r="X3" s="3" t="s">
        <v>769</v>
      </c>
      <c r="Y3" s="3" t="s">
        <v>769</v>
      </c>
      <c r="Z3" s="3" t="s">
        <v>769</v>
      </c>
      <c r="AA3" s="3" t="s">
        <v>769</v>
      </c>
      <c r="AB3" s="3" t="s">
        <v>769</v>
      </c>
      <c r="AC3" s="3" t="s">
        <v>769</v>
      </c>
      <c r="AD3" s="3" t="s">
        <v>769</v>
      </c>
      <c r="AE3" s="3" t="s">
        <v>769</v>
      </c>
      <c r="AF3" s="3" t="s">
        <v>769</v>
      </c>
      <c r="AG3" s="3" t="s">
        <v>769</v>
      </c>
      <c r="AH3" s="3" t="s">
        <v>769</v>
      </c>
      <c r="AI3" s="3" t="s">
        <v>769</v>
      </c>
      <c r="AJ3" s="3" t="s">
        <v>769</v>
      </c>
      <c r="AK3" s="3" t="s">
        <v>769</v>
      </c>
      <c r="AL3" s="3" t="s">
        <v>769</v>
      </c>
      <c r="AM3" s="3" t="s">
        <v>769</v>
      </c>
      <c r="AN3" s="3" t="s">
        <v>769</v>
      </c>
      <c r="AO3" s="3" t="s">
        <v>769</v>
      </c>
      <c r="AP3" s="3" t="s">
        <v>769</v>
      </c>
      <c r="AQ3" s="3" t="s">
        <v>769</v>
      </c>
      <c r="AR3" s="3" t="s">
        <v>769</v>
      </c>
      <c r="AS3" s="3" t="s">
        <v>769</v>
      </c>
      <c r="AT3" s="3" t="s">
        <v>769</v>
      </c>
      <c r="AU3" s="3" t="s">
        <v>769</v>
      </c>
      <c r="AV3" s="3" t="s">
        <v>769</v>
      </c>
      <c r="AW3" s="3" t="s">
        <v>769</v>
      </c>
      <c r="AX3" s="3" t="s">
        <v>769</v>
      </c>
      <c r="AY3" s="3" t="s">
        <v>769</v>
      </c>
      <c r="AZ3" s="3" t="s">
        <v>769</v>
      </c>
      <c r="BA3" s="3" t="s">
        <v>769</v>
      </c>
      <c r="BB3" s="3" t="s">
        <v>769</v>
      </c>
      <c r="BC3" s="3" t="s">
        <v>769</v>
      </c>
      <c r="BD3" s="3" t="s">
        <v>769</v>
      </c>
      <c r="BE3" s="3" t="s">
        <v>769</v>
      </c>
      <c r="BF3" s="3" t="s">
        <v>769</v>
      </c>
      <c r="BG3" s="3" t="s">
        <v>769</v>
      </c>
      <c r="BH3" s="3" t="s">
        <v>769</v>
      </c>
      <c r="BI3" s="3" t="s">
        <v>769</v>
      </c>
      <c r="BJ3" s="3" t="s">
        <v>769</v>
      </c>
      <c r="BK3" s="3" t="s">
        <v>769</v>
      </c>
      <c r="BL3" s="3" t="s">
        <v>769</v>
      </c>
      <c r="BM3" s="3" t="s">
        <v>769</v>
      </c>
      <c r="BN3" s="3" t="s">
        <v>769</v>
      </c>
      <c r="BO3" s="3" t="s">
        <v>769</v>
      </c>
      <c r="BP3" s="3" t="s">
        <v>769</v>
      </c>
      <c r="BQ3" s="3" t="s">
        <v>769</v>
      </c>
      <c r="BR3" s="3" t="s">
        <v>769</v>
      </c>
      <c r="BS3" s="3" t="s">
        <v>769</v>
      </c>
      <c r="BT3" s="3" t="s">
        <v>769</v>
      </c>
      <c r="BU3" s="3" t="s">
        <v>769</v>
      </c>
      <c r="BV3" s="3" t="s">
        <v>769</v>
      </c>
      <c r="BW3" s="3" t="s">
        <v>769</v>
      </c>
      <c r="BX3" s="3" t="s">
        <v>769</v>
      </c>
      <c r="BY3" s="3" t="s">
        <v>769</v>
      </c>
      <c r="BZ3" s="3" t="s">
        <v>769</v>
      </c>
      <c r="CA3" s="3" t="s">
        <v>769</v>
      </c>
      <c r="CB3" s="3" t="s">
        <v>769</v>
      </c>
      <c r="CC3" s="3" t="s">
        <v>769</v>
      </c>
      <c r="CD3" s="3" t="s">
        <v>769</v>
      </c>
      <c r="CE3" s="3" t="s">
        <v>769</v>
      </c>
      <c r="CF3" s="3" t="s">
        <v>769</v>
      </c>
      <c r="CG3" s="3" t="s">
        <v>769</v>
      </c>
      <c r="CH3" s="3" t="s">
        <v>769</v>
      </c>
      <c r="CI3" s="3" t="s">
        <v>769</v>
      </c>
      <c r="CJ3" s="3" t="s">
        <v>769</v>
      </c>
      <c r="CK3" s="3" t="s">
        <v>769</v>
      </c>
      <c r="CL3" s="3" t="s">
        <v>769</v>
      </c>
      <c r="CM3" s="3" t="s">
        <v>769</v>
      </c>
      <c r="CN3" s="3" t="s">
        <v>769</v>
      </c>
      <c r="CO3" s="3" t="s">
        <v>769</v>
      </c>
      <c r="CP3" s="3" t="s">
        <v>769</v>
      </c>
      <c r="CQ3" s="3" t="s">
        <v>769</v>
      </c>
      <c r="CR3" s="3" t="s">
        <v>769</v>
      </c>
      <c r="CS3" s="3" t="s">
        <v>769</v>
      </c>
      <c r="CT3" s="3" t="s">
        <v>769</v>
      </c>
      <c r="CU3" s="3" t="s">
        <v>769</v>
      </c>
      <c r="CV3" s="3" t="s">
        <v>769</v>
      </c>
      <c r="CW3" s="3" t="s">
        <v>769</v>
      </c>
      <c r="CX3" s="3" t="s">
        <v>769</v>
      </c>
      <c r="CY3" s="3" t="s">
        <v>769</v>
      </c>
      <c r="CZ3" s="3" t="s">
        <v>769</v>
      </c>
      <c r="DA3" s="3" t="s">
        <v>769</v>
      </c>
      <c r="DB3" s="3" t="s">
        <v>769</v>
      </c>
      <c r="DC3" s="3" t="s">
        <v>769</v>
      </c>
      <c r="DD3" s="3" t="s">
        <v>769</v>
      </c>
      <c r="DE3" s="3" t="s">
        <v>769</v>
      </c>
      <c r="DF3" s="3" t="s">
        <v>769</v>
      </c>
      <c r="DG3" s="3" t="s">
        <v>769</v>
      </c>
      <c r="DH3" s="3" t="s">
        <v>769</v>
      </c>
      <c r="DI3" s="3" t="s">
        <v>769</v>
      </c>
      <c r="DJ3" s="3" t="s">
        <v>769</v>
      </c>
      <c r="DK3" s="3" t="s">
        <v>769</v>
      </c>
      <c r="DL3" s="3" t="s">
        <v>769</v>
      </c>
      <c r="DM3" s="3" t="s">
        <v>769</v>
      </c>
      <c r="DN3" s="3" t="s">
        <v>769</v>
      </c>
      <c r="DO3" s="3" t="s">
        <v>769</v>
      </c>
      <c r="DP3" s="3" t="s">
        <v>769</v>
      </c>
      <c r="DQ3" s="3" t="s">
        <v>769</v>
      </c>
      <c r="DR3" s="3" t="s">
        <v>769</v>
      </c>
      <c r="DS3" s="3" t="s">
        <v>769</v>
      </c>
      <c r="DT3" s="3" t="s">
        <v>769</v>
      </c>
      <c r="DU3" s="3" t="s">
        <v>769</v>
      </c>
      <c r="DV3" s="3" t="s">
        <v>769</v>
      </c>
      <c r="DW3" s="3" t="s">
        <v>769</v>
      </c>
      <c r="DX3" s="3" t="s">
        <v>769</v>
      </c>
      <c r="DY3" s="3" t="s">
        <v>769</v>
      </c>
      <c r="DZ3" s="3" t="s">
        <v>769</v>
      </c>
      <c r="EA3" s="3" t="s">
        <v>769</v>
      </c>
      <c r="EB3" s="3" t="s">
        <v>769</v>
      </c>
      <c r="EC3" s="3" t="s">
        <v>769</v>
      </c>
      <c r="ED3" s="3" t="s">
        <v>769</v>
      </c>
      <c r="EE3" s="3" t="s">
        <v>769</v>
      </c>
      <c r="EF3" s="3" t="s">
        <v>769</v>
      </c>
      <c r="EG3" s="3" t="s">
        <v>769</v>
      </c>
      <c r="EH3" s="3" t="s">
        <v>769</v>
      </c>
      <c r="EI3" s="3" t="s">
        <v>769</v>
      </c>
      <c r="EJ3" s="3" t="s">
        <v>769</v>
      </c>
      <c r="EK3" s="3" t="s">
        <v>769</v>
      </c>
      <c r="EL3" s="3" t="s">
        <v>769</v>
      </c>
      <c r="EM3" s="3" t="s">
        <v>769</v>
      </c>
      <c r="EN3" s="3" t="s">
        <v>769</v>
      </c>
      <c r="EO3" s="3" t="s">
        <v>769</v>
      </c>
      <c r="EP3" s="3" t="s">
        <v>769</v>
      </c>
      <c r="EQ3" s="3" t="s">
        <v>769</v>
      </c>
      <c r="ER3" s="3" t="s">
        <v>769</v>
      </c>
      <c r="ES3" s="3" t="s">
        <v>769</v>
      </c>
      <c r="ET3" s="3" t="s">
        <v>769</v>
      </c>
      <c r="EU3" s="3" t="s">
        <v>769</v>
      </c>
      <c r="EV3" s="3" t="s">
        <v>769</v>
      </c>
      <c r="EW3" s="3" t="s">
        <v>769</v>
      </c>
      <c r="EX3" s="3" t="s">
        <v>769</v>
      </c>
      <c r="EY3" s="3" t="s">
        <v>769</v>
      </c>
      <c r="EZ3" s="3" t="s">
        <v>769</v>
      </c>
      <c r="FA3" s="3" t="s">
        <v>769</v>
      </c>
      <c r="FB3" s="3" t="s">
        <v>769</v>
      </c>
      <c r="FC3" s="3" t="s">
        <v>769</v>
      </c>
      <c r="FD3" s="3" t="s">
        <v>769</v>
      </c>
      <c r="FE3" s="3" t="s">
        <v>769</v>
      </c>
      <c r="FF3" s="3" t="s">
        <v>769</v>
      </c>
      <c r="FG3" s="3" t="s">
        <v>769</v>
      </c>
      <c r="FH3" s="3" t="s">
        <v>769</v>
      </c>
      <c r="FI3" s="3" t="s">
        <v>769</v>
      </c>
      <c r="FJ3" s="3" t="s">
        <v>769</v>
      </c>
      <c r="FK3" s="3" t="s">
        <v>769</v>
      </c>
      <c r="FL3" s="3" t="s">
        <v>769</v>
      </c>
      <c r="FM3" s="3" t="s">
        <v>769</v>
      </c>
      <c r="FN3" s="3" t="s">
        <v>769</v>
      </c>
      <c r="FO3" s="3" t="s">
        <v>769</v>
      </c>
      <c r="FP3" s="3" t="s">
        <v>769</v>
      </c>
      <c r="FQ3" s="3" t="s">
        <v>769</v>
      </c>
      <c r="FR3" s="3" t="s">
        <v>769</v>
      </c>
      <c r="FS3" s="3" t="s">
        <v>769</v>
      </c>
      <c r="FT3" s="3" t="s">
        <v>769</v>
      </c>
      <c r="FU3" s="3" t="s">
        <v>769</v>
      </c>
      <c r="FV3" s="3" t="s">
        <v>769</v>
      </c>
      <c r="FW3" s="3" t="s">
        <v>769</v>
      </c>
      <c r="FX3" s="3" t="s">
        <v>769</v>
      </c>
      <c r="FY3" s="3" t="s">
        <v>769</v>
      </c>
      <c r="FZ3" s="3" t="s">
        <v>769</v>
      </c>
      <c r="GA3" s="3" t="s">
        <v>769</v>
      </c>
      <c r="GB3" s="3" t="s">
        <v>769</v>
      </c>
      <c r="GC3" s="3" t="s">
        <v>769</v>
      </c>
      <c r="GD3" s="3" t="s">
        <v>769</v>
      </c>
      <c r="GE3" s="3" t="s">
        <v>769</v>
      </c>
      <c r="GF3" s="3" t="s">
        <v>769</v>
      </c>
      <c r="GG3" s="3" t="s">
        <v>769</v>
      </c>
      <c r="GH3" s="3" t="s">
        <v>769</v>
      </c>
      <c r="GI3" s="3" t="s">
        <v>769</v>
      </c>
      <c r="GJ3" s="3" t="s">
        <v>769</v>
      </c>
      <c r="GK3" s="3" t="s">
        <v>769</v>
      </c>
      <c r="GL3" s="3" t="s">
        <v>769</v>
      </c>
      <c r="GM3" s="3" t="s">
        <v>769</v>
      </c>
      <c r="GN3" s="3" t="s">
        <v>769</v>
      </c>
      <c r="GO3" s="3" t="s">
        <v>769</v>
      </c>
      <c r="GP3" s="3" t="s">
        <v>769</v>
      </c>
      <c r="GQ3" s="3" t="s">
        <v>769</v>
      </c>
      <c r="GR3" s="3" t="s">
        <v>769</v>
      </c>
      <c r="GS3" s="3" t="s">
        <v>769</v>
      </c>
      <c r="GT3" s="3" t="s">
        <v>769</v>
      </c>
      <c r="GU3" s="3" t="s">
        <v>769</v>
      </c>
      <c r="GV3" s="3" t="s">
        <v>769</v>
      </c>
      <c r="GW3" s="3" t="s">
        <v>769</v>
      </c>
      <c r="GX3" s="3" t="s">
        <v>769</v>
      </c>
      <c r="GY3" s="3" t="s">
        <v>769</v>
      </c>
      <c r="GZ3" s="3" t="s">
        <v>769</v>
      </c>
      <c r="HA3" s="3" t="s">
        <v>769</v>
      </c>
      <c r="HB3" s="3" t="s">
        <v>769</v>
      </c>
      <c r="HC3" s="3" t="s">
        <v>769</v>
      </c>
      <c r="HD3" s="3" t="s">
        <v>769</v>
      </c>
      <c r="HE3" s="3" t="s">
        <v>769</v>
      </c>
      <c r="HF3" s="3" t="s">
        <v>769</v>
      </c>
      <c r="HG3" s="3" t="s">
        <v>769</v>
      </c>
      <c r="HH3" s="3" t="s">
        <v>769</v>
      </c>
      <c r="HI3" s="3" t="s">
        <v>769</v>
      </c>
      <c r="HJ3" s="3" t="s">
        <v>769</v>
      </c>
      <c r="HK3" s="3" t="s">
        <v>769</v>
      </c>
      <c r="HL3" s="3" t="s">
        <v>769</v>
      </c>
      <c r="HM3" s="3" t="s">
        <v>769</v>
      </c>
      <c r="HN3" s="3" t="s">
        <v>769</v>
      </c>
      <c r="HO3" s="3" t="s">
        <v>769</v>
      </c>
      <c r="HP3" s="3" t="s">
        <v>769</v>
      </c>
      <c r="HQ3" s="3" t="s">
        <v>769</v>
      </c>
      <c r="HR3" s="3" t="s">
        <v>769</v>
      </c>
      <c r="HS3" s="3" t="s">
        <v>769</v>
      </c>
      <c r="HT3" s="3" t="s">
        <v>769</v>
      </c>
      <c r="HU3" s="3" t="s">
        <v>769</v>
      </c>
      <c r="HV3" s="3" t="s">
        <v>769</v>
      </c>
      <c r="HW3" s="3" t="s">
        <v>769</v>
      </c>
      <c r="HX3" s="3" t="s">
        <v>769</v>
      </c>
      <c r="HY3" s="3" t="s">
        <v>769</v>
      </c>
      <c r="HZ3" s="3" t="s">
        <v>769</v>
      </c>
      <c r="IA3" s="3" t="s">
        <v>769</v>
      </c>
      <c r="IB3" s="3" t="s">
        <v>769</v>
      </c>
      <c r="IC3" s="3" t="s">
        <v>769</v>
      </c>
      <c r="ID3" s="3" t="s">
        <v>769</v>
      </c>
      <c r="IE3" s="3" t="s">
        <v>769</v>
      </c>
      <c r="IF3" s="3" t="s">
        <v>769</v>
      </c>
      <c r="IG3" s="3" t="s">
        <v>769</v>
      </c>
      <c r="IH3" s="3" t="s">
        <v>769</v>
      </c>
      <c r="II3" s="3" t="s">
        <v>769</v>
      </c>
      <c r="IJ3" s="3" t="s">
        <v>769</v>
      </c>
      <c r="IK3" s="3" t="s">
        <v>769</v>
      </c>
      <c r="IL3" s="3" t="s">
        <v>769</v>
      </c>
      <c r="IM3" s="3" t="s">
        <v>769</v>
      </c>
      <c r="IN3" s="3" t="s">
        <v>769</v>
      </c>
      <c r="IO3" s="3" t="s">
        <v>769</v>
      </c>
      <c r="IP3" s="3" t="s">
        <v>769</v>
      </c>
      <c r="IQ3" s="3" t="s">
        <v>769</v>
      </c>
      <c r="IR3" s="3" t="s">
        <v>769</v>
      </c>
      <c r="IS3" s="3" t="s">
        <v>769</v>
      </c>
      <c r="IT3" s="3" t="s">
        <v>769</v>
      </c>
      <c r="IU3" s="3" t="s">
        <v>769</v>
      </c>
      <c r="IV3" s="3" t="s">
        <v>769</v>
      </c>
      <c r="IW3" s="3" t="s">
        <v>769</v>
      </c>
      <c r="IX3" s="3" t="s">
        <v>769</v>
      </c>
      <c r="IY3" s="3" t="s">
        <v>769</v>
      </c>
      <c r="IZ3" s="3" t="s">
        <v>769</v>
      </c>
      <c r="JA3" s="3" t="s">
        <v>769</v>
      </c>
      <c r="JB3" s="3" t="s">
        <v>769</v>
      </c>
      <c r="JC3" s="3" t="s">
        <v>769</v>
      </c>
      <c r="JD3" s="3" t="s">
        <v>769</v>
      </c>
      <c r="JE3" s="3" t="s">
        <v>769</v>
      </c>
      <c r="JF3" s="3" t="s">
        <v>769</v>
      </c>
      <c r="JG3" s="3" t="s">
        <v>769</v>
      </c>
      <c r="JH3" s="3" t="s">
        <v>769</v>
      </c>
      <c r="JI3" s="3" t="s">
        <v>769</v>
      </c>
      <c r="JJ3" s="3" t="s">
        <v>769</v>
      </c>
      <c r="JK3" s="3" t="s">
        <v>769</v>
      </c>
      <c r="JL3" s="3" t="s">
        <v>769</v>
      </c>
      <c r="JM3" s="3" t="s">
        <v>769</v>
      </c>
      <c r="JN3" s="3" t="s">
        <v>769</v>
      </c>
      <c r="JO3" s="3" t="s">
        <v>769</v>
      </c>
      <c r="JP3" s="3" t="s">
        <v>769</v>
      </c>
      <c r="JQ3" s="3" t="s">
        <v>769</v>
      </c>
      <c r="JR3" s="3" t="s">
        <v>769</v>
      </c>
      <c r="JS3" s="3" t="s">
        <v>769</v>
      </c>
      <c r="JT3" s="3" t="s">
        <v>769</v>
      </c>
      <c r="JU3" s="3" t="s">
        <v>769</v>
      </c>
      <c r="JV3" s="3" t="s">
        <v>769</v>
      </c>
      <c r="JW3" s="3" t="s">
        <v>769</v>
      </c>
      <c r="JX3" s="3" t="s">
        <v>769</v>
      </c>
      <c r="JY3" s="3" t="s">
        <v>769</v>
      </c>
      <c r="JZ3" s="3" t="s">
        <v>769</v>
      </c>
      <c r="KA3" s="3" t="s">
        <v>769</v>
      </c>
      <c r="KB3" s="3" t="s">
        <v>769</v>
      </c>
      <c r="KC3" s="3" t="s">
        <v>769</v>
      </c>
      <c r="KD3" s="3" t="s">
        <v>769</v>
      </c>
      <c r="KE3" s="3" t="s">
        <v>769</v>
      </c>
      <c r="KF3" s="3" t="s">
        <v>769</v>
      </c>
      <c r="KG3" s="3" t="s">
        <v>769</v>
      </c>
      <c r="KH3" s="3" t="s">
        <v>769</v>
      </c>
      <c r="KI3" s="3" t="s">
        <v>769</v>
      </c>
      <c r="KJ3" s="3" t="s">
        <v>769</v>
      </c>
      <c r="KK3" s="3" t="s">
        <v>769</v>
      </c>
      <c r="KL3" s="3" t="s">
        <v>769</v>
      </c>
      <c r="KM3" s="3" t="s">
        <v>769</v>
      </c>
      <c r="KN3" s="3" t="s">
        <v>769</v>
      </c>
      <c r="KO3" s="3" t="s">
        <v>769</v>
      </c>
      <c r="KP3" s="3" t="s">
        <v>769</v>
      </c>
      <c r="KQ3" s="3" t="s">
        <v>769</v>
      </c>
      <c r="KR3" s="3" t="s">
        <v>769</v>
      </c>
      <c r="KS3" s="3" t="s">
        <v>769</v>
      </c>
      <c r="KT3" s="3" t="s">
        <v>769</v>
      </c>
      <c r="KU3" s="3" t="s">
        <v>769</v>
      </c>
      <c r="KV3" s="3" t="s">
        <v>769</v>
      </c>
      <c r="KW3" s="3" t="s">
        <v>769</v>
      </c>
      <c r="KX3" s="3" t="s">
        <v>769</v>
      </c>
      <c r="KY3" s="3" t="s">
        <v>769</v>
      </c>
      <c r="KZ3" s="3" t="s">
        <v>769</v>
      </c>
      <c r="LA3" s="3" t="s">
        <v>769</v>
      </c>
      <c r="LB3" s="3" t="s">
        <v>769</v>
      </c>
      <c r="LC3" s="3" t="s">
        <v>769</v>
      </c>
      <c r="LD3" s="3" t="s">
        <v>769</v>
      </c>
      <c r="LE3" s="3" t="s">
        <v>769</v>
      </c>
      <c r="LF3" s="3" t="s">
        <v>769</v>
      </c>
      <c r="LG3" s="3" t="s">
        <v>769</v>
      </c>
      <c r="LH3" s="3" t="s">
        <v>769</v>
      </c>
      <c r="LI3" s="3" t="s">
        <v>769</v>
      </c>
      <c r="LJ3" s="3" t="s">
        <v>769</v>
      </c>
      <c r="LK3" s="3" t="s">
        <v>769</v>
      </c>
      <c r="LL3" s="3" t="s">
        <v>769</v>
      </c>
      <c r="LM3" s="3" t="s">
        <v>769</v>
      </c>
      <c r="LN3" s="3" t="s">
        <v>769</v>
      </c>
      <c r="LO3" s="3" t="s">
        <v>769</v>
      </c>
      <c r="LP3" s="3" t="s">
        <v>769</v>
      </c>
      <c r="LQ3" s="3" t="s">
        <v>769</v>
      </c>
      <c r="LR3" s="3" t="s">
        <v>769</v>
      </c>
      <c r="LS3" s="3" t="s">
        <v>769</v>
      </c>
      <c r="LT3" s="3" t="s">
        <v>769</v>
      </c>
      <c r="LU3" s="3" t="s">
        <v>769</v>
      </c>
      <c r="LV3" s="3" t="s">
        <v>769</v>
      </c>
      <c r="LW3" s="3" t="s">
        <v>769</v>
      </c>
      <c r="LX3" s="3" t="s">
        <v>769</v>
      </c>
      <c r="LY3" s="3" t="s">
        <v>769</v>
      </c>
      <c r="LZ3" s="3" t="s">
        <v>769</v>
      </c>
      <c r="MA3" s="3" t="s">
        <v>769</v>
      </c>
      <c r="MB3" s="3" t="s">
        <v>769</v>
      </c>
      <c r="MC3" s="3" t="s">
        <v>769</v>
      </c>
      <c r="MD3" s="3" t="s">
        <v>769</v>
      </c>
      <c r="ME3" s="3" t="s">
        <v>769</v>
      </c>
      <c r="MF3" s="3" t="s">
        <v>769</v>
      </c>
      <c r="MG3" s="3" t="s">
        <v>769</v>
      </c>
      <c r="MH3" s="3" t="s">
        <v>769</v>
      </c>
      <c r="MI3" s="3" t="s">
        <v>769</v>
      </c>
      <c r="MJ3" s="3" t="s">
        <v>769</v>
      </c>
      <c r="MK3" s="3" t="s">
        <v>769</v>
      </c>
      <c r="ML3" s="3" t="s">
        <v>769</v>
      </c>
      <c r="MM3" s="3" t="s">
        <v>769</v>
      </c>
      <c r="MN3" s="3" t="s">
        <v>769</v>
      </c>
      <c r="MO3" s="3" t="s">
        <v>769</v>
      </c>
      <c r="MP3" s="3" t="s">
        <v>769</v>
      </c>
      <c r="MQ3" s="3" t="s">
        <v>769</v>
      </c>
      <c r="MR3" s="3" t="s">
        <v>769</v>
      </c>
      <c r="MS3" s="3" t="s">
        <v>769</v>
      </c>
      <c r="MT3" s="3" t="s">
        <v>769</v>
      </c>
      <c r="MU3" s="3" t="s">
        <v>769</v>
      </c>
      <c r="MV3" s="3" t="s">
        <v>769</v>
      </c>
      <c r="MW3" s="3" t="s">
        <v>769</v>
      </c>
      <c r="MX3" s="3" t="s">
        <v>769</v>
      </c>
      <c r="MY3" s="3" t="s">
        <v>769</v>
      </c>
      <c r="MZ3" s="3" t="s">
        <v>769</v>
      </c>
      <c r="NA3" s="3" t="s">
        <v>769</v>
      </c>
      <c r="NB3" s="3" t="s">
        <v>769</v>
      </c>
      <c r="NC3" s="3" t="s">
        <v>769</v>
      </c>
      <c r="ND3" s="3" t="s">
        <v>769</v>
      </c>
      <c r="NE3" s="3" t="s">
        <v>769</v>
      </c>
      <c r="NF3" s="3" t="s">
        <v>769</v>
      </c>
      <c r="NG3" s="3" t="s">
        <v>769</v>
      </c>
      <c r="NH3" s="3" t="s">
        <v>769</v>
      </c>
      <c r="NI3" s="3" t="s">
        <v>769</v>
      </c>
      <c r="NJ3" s="3" t="s">
        <v>769</v>
      </c>
      <c r="NK3" s="3" t="s">
        <v>769</v>
      </c>
      <c r="NL3" s="3" t="s">
        <v>769</v>
      </c>
      <c r="NM3" s="3" t="s">
        <v>769</v>
      </c>
      <c r="NN3" s="3" t="s">
        <v>769</v>
      </c>
      <c r="NO3" s="3" t="s">
        <v>769</v>
      </c>
      <c r="NP3" s="3" t="s">
        <v>769</v>
      </c>
      <c r="NQ3" s="3" t="s">
        <v>769</v>
      </c>
      <c r="NR3" s="3" t="s">
        <v>769</v>
      </c>
      <c r="NS3" s="3" t="s">
        <v>769</v>
      </c>
      <c r="NT3" s="3" t="s">
        <v>769</v>
      </c>
      <c r="NU3" s="3" t="s">
        <v>769</v>
      </c>
      <c r="NV3" s="3" t="s">
        <v>769</v>
      </c>
      <c r="NW3" s="3" t="s">
        <v>769</v>
      </c>
      <c r="NX3" s="3" t="s">
        <v>769</v>
      </c>
      <c r="NY3" s="3" t="s">
        <v>769</v>
      </c>
      <c r="NZ3" s="3" t="s">
        <v>769</v>
      </c>
      <c r="OA3" s="3" t="s">
        <v>769</v>
      </c>
      <c r="OB3" s="3" t="s">
        <v>769</v>
      </c>
      <c r="OC3" s="3" t="s">
        <v>769</v>
      </c>
      <c r="OD3" s="3" t="s">
        <v>769</v>
      </c>
      <c r="OE3" s="3" t="s">
        <v>769</v>
      </c>
      <c r="OF3" s="3" t="s">
        <v>769</v>
      </c>
      <c r="OG3" s="3" t="s">
        <v>769</v>
      </c>
      <c r="OH3" s="3" t="s">
        <v>769</v>
      </c>
      <c r="OI3" s="3" t="s">
        <v>769</v>
      </c>
      <c r="OJ3" s="3" t="s">
        <v>769</v>
      </c>
      <c r="OK3" s="3" t="s">
        <v>769</v>
      </c>
      <c r="OL3" s="3" t="s">
        <v>769</v>
      </c>
      <c r="OM3" s="3" t="s">
        <v>769</v>
      </c>
      <c r="ON3" s="3" t="s">
        <v>769</v>
      </c>
      <c r="OO3" s="3" t="s">
        <v>769</v>
      </c>
      <c r="OP3" s="3" t="s">
        <v>769</v>
      </c>
      <c r="OQ3" s="3" t="s">
        <v>769</v>
      </c>
      <c r="OR3" s="3" t="s">
        <v>769</v>
      </c>
      <c r="OS3" s="3" t="s">
        <v>769</v>
      </c>
      <c r="OT3" s="3" t="s">
        <v>769</v>
      </c>
      <c r="OU3" s="3" t="s">
        <v>769</v>
      </c>
      <c r="OV3" s="3" t="s">
        <v>769</v>
      </c>
      <c r="OW3" s="3" t="s">
        <v>769</v>
      </c>
      <c r="OX3" s="3" t="s">
        <v>769</v>
      </c>
      <c r="OY3" s="3" t="s">
        <v>769</v>
      </c>
      <c r="OZ3" s="3" t="s">
        <v>769</v>
      </c>
      <c r="PA3" s="3" t="s">
        <v>769</v>
      </c>
      <c r="PB3" s="3" t="s">
        <v>769</v>
      </c>
      <c r="PC3" s="3" t="s">
        <v>769</v>
      </c>
      <c r="PD3" s="3" t="s">
        <v>769</v>
      </c>
      <c r="PE3" s="3" t="s">
        <v>769</v>
      </c>
      <c r="PF3" s="3" t="s">
        <v>769</v>
      </c>
      <c r="PG3" s="3" t="s">
        <v>769</v>
      </c>
      <c r="PH3" s="3" t="s">
        <v>769</v>
      </c>
      <c r="PI3" s="3" t="s">
        <v>769</v>
      </c>
      <c r="PJ3" s="3" t="s">
        <v>769</v>
      </c>
      <c r="PK3" s="3" t="s">
        <v>769</v>
      </c>
      <c r="PL3" s="3" t="s">
        <v>769</v>
      </c>
      <c r="PM3" s="3" t="s">
        <v>769</v>
      </c>
      <c r="PN3" s="3" t="s">
        <v>769</v>
      </c>
      <c r="PO3" s="3" t="s">
        <v>769</v>
      </c>
      <c r="PP3" s="3" t="s">
        <v>769</v>
      </c>
      <c r="PQ3" s="3" t="s">
        <v>769</v>
      </c>
      <c r="PR3" s="3" t="s">
        <v>769</v>
      </c>
      <c r="PS3" s="3" t="s">
        <v>769</v>
      </c>
      <c r="PT3" s="3" t="s">
        <v>769</v>
      </c>
      <c r="PU3" s="3" t="s">
        <v>769</v>
      </c>
      <c r="PV3" s="3" t="s">
        <v>769</v>
      </c>
      <c r="PW3" s="3" t="s">
        <v>769</v>
      </c>
      <c r="PX3" s="3" t="s">
        <v>769</v>
      </c>
      <c r="PY3" s="3" t="s">
        <v>769</v>
      </c>
      <c r="PZ3" s="3" t="s">
        <v>769</v>
      </c>
      <c r="QA3" s="3" t="s">
        <v>769</v>
      </c>
      <c r="QB3" s="3" t="s">
        <v>769</v>
      </c>
      <c r="QC3" s="3" t="s">
        <v>769</v>
      </c>
      <c r="QD3" s="3" t="s">
        <v>769</v>
      </c>
      <c r="QE3" s="3" t="s">
        <v>769</v>
      </c>
      <c r="QF3" s="3" t="s">
        <v>769</v>
      </c>
      <c r="QG3" s="3" t="s">
        <v>769</v>
      </c>
      <c r="QH3" s="3" t="s">
        <v>769</v>
      </c>
      <c r="QI3" s="3" t="s">
        <v>769</v>
      </c>
      <c r="QJ3" s="3" t="s">
        <v>769</v>
      </c>
      <c r="QK3" s="3" t="s">
        <v>769</v>
      </c>
      <c r="QL3" s="3" t="s">
        <v>769</v>
      </c>
      <c r="QM3" s="3" t="s">
        <v>769</v>
      </c>
      <c r="QN3" s="3" t="s">
        <v>769</v>
      </c>
      <c r="QO3" s="3" t="s">
        <v>769</v>
      </c>
      <c r="QP3" s="3" t="s">
        <v>769</v>
      </c>
      <c r="QQ3" s="3" t="s">
        <v>769</v>
      </c>
      <c r="QR3" s="3" t="s">
        <v>769</v>
      </c>
      <c r="QS3" s="3" t="s">
        <v>769</v>
      </c>
      <c r="QT3" s="3" t="s">
        <v>769</v>
      </c>
      <c r="QU3" s="3" t="s">
        <v>769</v>
      </c>
      <c r="QV3" s="3" t="s">
        <v>769</v>
      </c>
      <c r="QW3" s="3" t="s">
        <v>769</v>
      </c>
      <c r="QX3" s="3" t="s">
        <v>769</v>
      </c>
      <c r="QY3" s="3" t="s">
        <v>769</v>
      </c>
      <c r="QZ3" s="3" t="s">
        <v>769</v>
      </c>
      <c r="RA3" s="3" t="s">
        <v>769</v>
      </c>
      <c r="RB3" s="3" t="s">
        <v>769</v>
      </c>
      <c r="RC3" s="3" t="s">
        <v>769</v>
      </c>
      <c r="RD3" s="3" t="s">
        <v>769</v>
      </c>
      <c r="RE3" s="3" t="s">
        <v>769</v>
      </c>
      <c r="RF3" s="3" t="s">
        <v>769</v>
      </c>
      <c r="RG3" s="3" t="s">
        <v>769</v>
      </c>
      <c r="RH3" s="3" t="s">
        <v>769</v>
      </c>
      <c r="RI3" s="3" t="s">
        <v>769</v>
      </c>
      <c r="RJ3" s="3" t="s">
        <v>769</v>
      </c>
      <c r="RK3" s="3" t="s">
        <v>769</v>
      </c>
      <c r="RL3" s="3" t="s">
        <v>769</v>
      </c>
      <c r="RM3" s="3" t="s">
        <v>769</v>
      </c>
      <c r="RN3" s="3" t="s">
        <v>769</v>
      </c>
      <c r="RO3" s="3" t="s">
        <v>769</v>
      </c>
      <c r="RP3" s="3" t="s">
        <v>769</v>
      </c>
      <c r="RQ3" s="3" t="s">
        <v>769</v>
      </c>
      <c r="RR3" s="3" t="s">
        <v>769</v>
      </c>
      <c r="RS3" s="3" t="s">
        <v>769</v>
      </c>
      <c r="RT3" s="3" t="s">
        <v>769</v>
      </c>
      <c r="RU3" s="3" t="s">
        <v>769</v>
      </c>
      <c r="RV3" s="3" t="s">
        <v>769</v>
      </c>
      <c r="RW3" s="3" t="s">
        <v>769</v>
      </c>
      <c r="RX3" s="3" t="s">
        <v>769</v>
      </c>
      <c r="RY3" s="3" t="s">
        <v>769</v>
      </c>
      <c r="RZ3" s="3" t="s">
        <v>769</v>
      </c>
      <c r="SA3" s="3" t="s">
        <v>769</v>
      </c>
      <c r="SB3" s="3" t="s">
        <v>769</v>
      </c>
      <c r="SC3" s="3" t="s">
        <v>769</v>
      </c>
      <c r="SD3" s="3" t="s">
        <v>769</v>
      </c>
      <c r="SE3" s="3" t="s">
        <v>769</v>
      </c>
      <c r="SF3" s="3" t="s">
        <v>769</v>
      </c>
      <c r="SG3" s="3" t="s">
        <v>769</v>
      </c>
      <c r="SH3" s="3" t="s">
        <v>769</v>
      </c>
      <c r="SI3" s="3" t="s">
        <v>769</v>
      </c>
      <c r="SJ3" s="3" t="s">
        <v>769</v>
      </c>
      <c r="SK3" s="3" t="s">
        <v>769</v>
      </c>
      <c r="SL3" s="3" t="s">
        <v>769</v>
      </c>
      <c r="SM3" s="3" t="s">
        <v>769</v>
      </c>
      <c r="SN3" s="3" t="s">
        <v>769</v>
      </c>
      <c r="SO3" s="3" t="s">
        <v>769</v>
      </c>
      <c r="SP3" s="3" t="s">
        <v>769</v>
      </c>
      <c r="SQ3" s="3" t="s">
        <v>769</v>
      </c>
      <c r="SR3" s="3" t="s">
        <v>769</v>
      </c>
      <c r="SS3" s="3" t="s">
        <v>769</v>
      </c>
      <c r="ST3" s="3" t="s">
        <v>769</v>
      </c>
      <c r="SU3" s="3" t="s">
        <v>769</v>
      </c>
      <c r="SV3" s="3" t="s">
        <v>769</v>
      </c>
      <c r="SW3" s="3" t="s">
        <v>769</v>
      </c>
      <c r="SX3" s="3" t="s">
        <v>769</v>
      </c>
      <c r="SY3" s="3" t="s">
        <v>769</v>
      </c>
      <c r="SZ3" s="3" t="s">
        <v>769</v>
      </c>
      <c r="TA3" s="3" t="s">
        <v>769</v>
      </c>
      <c r="TB3" s="3" t="s">
        <v>769</v>
      </c>
      <c r="TC3" s="3" t="s">
        <v>769</v>
      </c>
      <c r="TD3" s="3" t="s">
        <v>769</v>
      </c>
      <c r="TE3" s="3" t="s">
        <v>769</v>
      </c>
      <c r="TF3" s="3" t="s">
        <v>769</v>
      </c>
      <c r="TG3" s="3" t="s">
        <v>769</v>
      </c>
      <c r="TH3" s="3" t="s">
        <v>769</v>
      </c>
      <c r="TI3" s="3" t="s">
        <v>769</v>
      </c>
      <c r="TJ3" s="3" t="s">
        <v>769</v>
      </c>
      <c r="TK3" s="3" t="s">
        <v>769</v>
      </c>
      <c r="TL3" s="3" t="s">
        <v>769</v>
      </c>
      <c r="TM3" s="3" t="s">
        <v>769</v>
      </c>
      <c r="TN3" s="3" t="s">
        <v>769</v>
      </c>
      <c r="TO3" s="3" t="s">
        <v>769</v>
      </c>
      <c r="TP3" s="3" t="s">
        <v>769</v>
      </c>
      <c r="TQ3" s="3" t="s">
        <v>769</v>
      </c>
      <c r="TR3" s="3" t="s">
        <v>769</v>
      </c>
      <c r="TS3" s="3" t="s">
        <v>769</v>
      </c>
      <c r="TT3" s="3" t="s">
        <v>769</v>
      </c>
      <c r="TU3" s="3" t="s">
        <v>769</v>
      </c>
      <c r="TV3" s="3" t="s">
        <v>769</v>
      </c>
      <c r="TW3" s="3" t="s">
        <v>769</v>
      </c>
      <c r="TX3" s="3" t="s">
        <v>769</v>
      </c>
      <c r="TY3" s="3" t="s">
        <v>769</v>
      </c>
      <c r="TZ3" s="3" t="s">
        <v>769</v>
      </c>
      <c r="UA3" s="3" t="s">
        <v>769</v>
      </c>
      <c r="UB3" s="3" t="s">
        <v>769</v>
      </c>
      <c r="UC3" s="3" t="s">
        <v>769</v>
      </c>
      <c r="UD3" s="3" t="s">
        <v>769</v>
      </c>
      <c r="UE3" s="3" t="s">
        <v>769</v>
      </c>
      <c r="UF3" s="3" t="s">
        <v>769</v>
      </c>
      <c r="UG3" s="3" t="s">
        <v>769</v>
      </c>
      <c r="UH3" s="3" t="s">
        <v>769</v>
      </c>
      <c r="UI3" s="3" t="s">
        <v>769</v>
      </c>
      <c r="UJ3" s="3" t="s">
        <v>769</v>
      </c>
      <c r="UK3" s="3" t="s">
        <v>769</v>
      </c>
      <c r="UL3" s="3" t="s">
        <v>769</v>
      </c>
      <c r="UM3" s="3" t="s">
        <v>769</v>
      </c>
      <c r="UN3" s="3" t="s">
        <v>769</v>
      </c>
      <c r="UO3" s="3" t="s">
        <v>769</v>
      </c>
      <c r="UP3" s="3" t="s">
        <v>769</v>
      </c>
      <c r="UQ3" s="3" t="s">
        <v>769</v>
      </c>
      <c r="UR3" s="3" t="s">
        <v>769</v>
      </c>
      <c r="US3" s="3" t="s">
        <v>769</v>
      </c>
      <c r="UT3" s="3" t="s">
        <v>769</v>
      </c>
      <c r="UU3" s="3" t="s">
        <v>769</v>
      </c>
      <c r="UV3" s="3" t="s">
        <v>769</v>
      </c>
      <c r="UW3" s="3" t="s">
        <v>769</v>
      </c>
      <c r="UX3" s="3" t="s">
        <v>769</v>
      </c>
      <c r="UY3" s="3" t="s">
        <v>769</v>
      </c>
      <c r="UZ3" s="3" t="s">
        <v>769</v>
      </c>
      <c r="VA3" s="3" t="s">
        <v>769</v>
      </c>
      <c r="VB3" s="3" t="s">
        <v>769</v>
      </c>
      <c r="VC3" s="3" t="s">
        <v>769</v>
      </c>
      <c r="VD3" s="3" t="s">
        <v>769</v>
      </c>
      <c r="VE3" s="3" t="s">
        <v>769</v>
      </c>
      <c r="VF3" s="3" t="s">
        <v>769</v>
      </c>
      <c r="VG3" s="3" t="s">
        <v>769</v>
      </c>
      <c r="VH3" s="3" t="s">
        <v>769</v>
      </c>
      <c r="VI3" s="3" t="s">
        <v>769</v>
      </c>
      <c r="VJ3" s="3" t="s">
        <v>769</v>
      </c>
      <c r="VK3" s="3" t="s">
        <v>769</v>
      </c>
      <c r="VL3" s="3" t="s">
        <v>769</v>
      </c>
      <c r="VM3" s="3" t="s">
        <v>769</v>
      </c>
      <c r="VN3" s="3" t="s">
        <v>769</v>
      </c>
      <c r="VO3" s="3" t="s">
        <v>769</v>
      </c>
      <c r="VP3" s="3" t="s">
        <v>769</v>
      </c>
      <c r="VQ3" s="3" t="s">
        <v>769</v>
      </c>
      <c r="VR3" s="3" t="s">
        <v>769</v>
      </c>
      <c r="VS3" s="3" t="s">
        <v>769</v>
      </c>
      <c r="VT3" s="3" t="s">
        <v>769</v>
      </c>
      <c r="VU3" s="3" t="s">
        <v>769</v>
      </c>
      <c r="VV3" s="3" t="s">
        <v>769</v>
      </c>
      <c r="VW3" s="3" t="s">
        <v>769</v>
      </c>
      <c r="VX3" s="3" t="s">
        <v>769</v>
      </c>
      <c r="VY3" s="3" t="s">
        <v>769</v>
      </c>
      <c r="VZ3" s="3" t="s">
        <v>769</v>
      </c>
      <c r="WA3" s="3" t="s">
        <v>769</v>
      </c>
      <c r="WB3" s="3" t="s">
        <v>769</v>
      </c>
      <c r="WC3" s="3" t="s">
        <v>769</v>
      </c>
      <c r="WD3" s="3" t="s">
        <v>769</v>
      </c>
      <c r="WE3" s="3" t="s">
        <v>769</v>
      </c>
      <c r="WF3" s="3" t="s">
        <v>769</v>
      </c>
      <c r="WG3" s="3" t="s">
        <v>769</v>
      </c>
      <c r="WH3" s="3" t="s">
        <v>769</v>
      </c>
      <c r="WI3" s="3" t="s">
        <v>769</v>
      </c>
      <c r="WJ3" s="3" t="s">
        <v>769</v>
      </c>
      <c r="WK3" s="3" t="s">
        <v>769</v>
      </c>
      <c r="WL3" s="3" t="s">
        <v>769</v>
      </c>
      <c r="WM3" s="3" t="s">
        <v>769</v>
      </c>
      <c r="WN3" s="3" t="s">
        <v>769</v>
      </c>
      <c r="WO3" s="3" t="s">
        <v>769</v>
      </c>
      <c r="WP3" s="3" t="s">
        <v>769</v>
      </c>
      <c r="WQ3" s="3" t="s">
        <v>769</v>
      </c>
      <c r="WR3" s="3" t="s">
        <v>769</v>
      </c>
      <c r="WS3" s="3" t="s">
        <v>769</v>
      </c>
      <c r="WT3" s="3" t="s">
        <v>769</v>
      </c>
      <c r="WU3" s="3" t="s">
        <v>769</v>
      </c>
      <c r="WV3" s="3" t="s">
        <v>769</v>
      </c>
      <c r="WW3" s="3" t="s">
        <v>769</v>
      </c>
      <c r="WX3" s="3" t="s">
        <v>769</v>
      </c>
      <c r="WY3" s="3" t="s">
        <v>769</v>
      </c>
      <c r="WZ3" s="3" t="s">
        <v>769</v>
      </c>
      <c r="XA3" s="3" t="s">
        <v>769</v>
      </c>
      <c r="XB3" s="3" t="s">
        <v>769</v>
      </c>
      <c r="XC3" s="3" t="s">
        <v>769</v>
      </c>
      <c r="XD3" s="3" t="s">
        <v>769</v>
      </c>
      <c r="XE3" s="3" t="s">
        <v>769</v>
      </c>
      <c r="XF3" s="3" t="s">
        <v>769</v>
      </c>
      <c r="XG3" s="3" t="s">
        <v>769</v>
      </c>
      <c r="XH3" s="3" t="s">
        <v>769</v>
      </c>
      <c r="XI3" s="3" t="s">
        <v>769</v>
      </c>
      <c r="XJ3" s="3" t="s">
        <v>769</v>
      </c>
      <c r="XK3" s="3" t="s">
        <v>769</v>
      </c>
      <c r="XL3" s="3" t="s">
        <v>769</v>
      </c>
      <c r="XM3" s="3" t="s">
        <v>769</v>
      </c>
      <c r="XN3" s="3" t="s">
        <v>769</v>
      </c>
      <c r="XO3" s="3" t="s">
        <v>769</v>
      </c>
      <c r="XP3" s="3" t="s">
        <v>769</v>
      </c>
      <c r="XQ3" s="3" t="s">
        <v>769</v>
      </c>
      <c r="XR3" s="3" t="s">
        <v>769</v>
      </c>
      <c r="XS3" s="3" t="s">
        <v>769</v>
      </c>
      <c r="XT3" s="3" t="s">
        <v>769</v>
      </c>
      <c r="XU3" s="3" t="s">
        <v>769</v>
      </c>
      <c r="XV3" s="3" t="s">
        <v>769</v>
      </c>
      <c r="XW3" s="3" t="s">
        <v>769</v>
      </c>
      <c r="XX3" s="3" t="s">
        <v>769</v>
      </c>
      <c r="XY3" s="3" t="s">
        <v>769</v>
      </c>
      <c r="XZ3" s="3" t="s">
        <v>769</v>
      </c>
      <c r="YA3" s="3" t="s">
        <v>769</v>
      </c>
      <c r="YB3" s="3" t="s">
        <v>769</v>
      </c>
      <c r="YC3" s="3" t="s">
        <v>769</v>
      </c>
      <c r="YD3" s="3" t="s">
        <v>769</v>
      </c>
      <c r="YE3" s="3" t="s">
        <v>769</v>
      </c>
      <c r="YF3" s="3" t="s">
        <v>769</v>
      </c>
      <c r="YG3" s="3" t="s">
        <v>769</v>
      </c>
      <c r="YH3" s="3" t="s">
        <v>769</v>
      </c>
      <c r="YI3" s="3" t="s">
        <v>769</v>
      </c>
      <c r="YJ3" s="3" t="s">
        <v>769</v>
      </c>
      <c r="YK3" s="3" t="s">
        <v>769</v>
      </c>
      <c r="YL3" s="3" t="s">
        <v>769</v>
      </c>
      <c r="YM3" s="3" t="s">
        <v>769</v>
      </c>
      <c r="YN3" s="3" t="s">
        <v>769</v>
      </c>
      <c r="YO3" s="3" t="s">
        <v>769</v>
      </c>
      <c r="YP3" s="3" t="s">
        <v>769</v>
      </c>
      <c r="YQ3" s="3" t="s">
        <v>769</v>
      </c>
      <c r="YR3" s="3" t="s">
        <v>769</v>
      </c>
      <c r="YS3" s="3" t="s">
        <v>769</v>
      </c>
      <c r="YT3" s="3" t="s">
        <v>769</v>
      </c>
      <c r="YU3" s="3" t="s">
        <v>769</v>
      </c>
      <c r="YV3" s="3" t="s">
        <v>769</v>
      </c>
      <c r="YW3" s="3" t="s">
        <v>769</v>
      </c>
      <c r="YX3" s="3" t="s">
        <v>769</v>
      </c>
      <c r="YY3" s="3" t="s">
        <v>769</v>
      </c>
      <c r="YZ3" s="3" t="s">
        <v>769</v>
      </c>
      <c r="ZA3" s="3" t="s">
        <v>769</v>
      </c>
      <c r="ZB3" s="3" t="s">
        <v>769</v>
      </c>
      <c r="ZC3" s="3" t="s">
        <v>769</v>
      </c>
      <c r="ZD3" s="3" t="s">
        <v>769</v>
      </c>
      <c r="ZE3" s="3" t="s">
        <v>769</v>
      </c>
      <c r="ZF3" s="3" t="s">
        <v>769</v>
      </c>
      <c r="ZG3" s="3" t="s">
        <v>769</v>
      </c>
      <c r="ZH3" s="3" t="s">
        <v>769</v>
      </c>
      <c r="ZI3" s="3" t="s">
        <v>769</v>
      </c>
      <c r="ZJ3" s="3" t="s">
        <v>769</v>
      </c>
      <c r="ZK3" s="3" t="s">
        <v>769</v>
      </c>
      <c r="ZL3" s="3" t="s">
        <v>769</v>
      </c>
      <c r="ZM3" s="3" t="s">
        <v>769</v>
      </c>
      <c r="ZN3" s="3" t="s">
        <v>769</v>
      </c>
      <c r="ZO3" s="3" t="s">
        <v>769</v>
      </c>
      <c r="ZP3" s="3" t="s">
        <v>769</v>
      </c>
      <c r="ZQ3" s="3" t="s">
        <v>769</v>
      </c>
      <c r="ZR3" s="3" t="s">
        <v>769</v>
      </c>
      <c r="ZS3" s="3" t="s">
        <v>769</v>
      </c>
      <c r="ZT3" s="3" t="s">
        <v>769</v>
      </c>
      <c r="ZU3" s="3" t="s">
        <v>769</v>
      </c>
      <c r="ZV3" s="3" t="s">
        <v>769</v>
      </c>
      <c r="ZW3" s="3" t="s">
        <v>769</v>
      </c>
      <c r="ZX3" s="3" t="s">
        <v>769</v>
      </c>
      <c r="ZY3" s="3" t="s">
        <v>769</v>
      </c>
      <c r="ZZ3" s="3" t="s">
        <v>769</v>
      </c>
      <c r="AAA3" s="3" t="s">
        <v>769</v>
      </c>
      <c r="AAB3" s="3" t="s">
        <v>769</v>
      </c>
      <c r="AAC3" s="3" t="s">
        <v>769</v>
      </c>
      <c r="AAD3" s="3" t="s">
        <v>769</v>
      </c>
      <c r="AAE3" s="3" t="s">
        <v>769</v>
      </c>
      <c r="AAF3" s="3" t="s">
        <v>769</v>
      </c>
      <c r="AAG3" s="3" t="s">
        <v>769</v>
      </c>
      <c r="AAH3" s="3" t="s">
        <v>769</v>
      </c>
      <c r="AAI3" s="3" t="s">
        <v>769</v>
      </c>
      <c r="AAJ3" s="3" t="s">
        <v>769</v>
      </c>
      <c r="AAK3" s="3" t="s">
        <v>769</v>
      </c>
      <c r="AAL3" s="3" t="s">
        <v>769</v>
      </c>
      <c r="AAM3" s="3" t="s">
        <v>769</v>
      </c>
      <c r="AAN3" s="3" t="s">
        <v>769</v>
      </c>
      <c r="AAO3" s="3" t="s">
        <v>769</v>
      </c>
      <c r="AAP3" s="3" t="s">
        <v>769</v>
      </c>
      <c r="AAQ3" s="3" t="s">
        <v>769</v>
      </c>
      <c r="AAR3" s="3" t="s">
        <v>769</v>
      </c>
      <c r="AAS3" s="3" t="s">
        <v>769</v>
      </c>
      <c r="AAT3" s="3" t="s">
        <v>769</v>
      </c>
      <c r="AAU3" s="3" t="s">
        <v>769</v>
      </c>
      <c r="AAV3" s="3" t="s">
        <v>769</v>
      </c>
      <c r="AAW3" s="3" t="s">
        <v>769</v>
      </c>
      <c r="AAX3" s="3" t="s">
        <v>769</v>
      </c>
      <c r="AAY3" s="3" t="s">
        <v>769</v>
      </c>
      <c r="AAZ3" s="3" t="s">
        <v>769</v>
      </c>
      <c r="ABA3" s="3" t="s">
        <v>769</v>
      </c>
      <c r="ABB3" s="3" t="s">
        <v>769</v>
      </c>
      <c r="ABC3" s="3" t="s">
        <v>769</v>
      </c>
      <c r="ABD3" s="3" t="s">
        <v>769</v>
      </c>
      <c r="ABE3" s="3" t="s">
        <v>769</v>
      </c>
      <c r="ABF3" s="3" t="s">
        <v>769</v>
      </c>
      <c r="ABG3" s="3" t="s">
        <v>769</v>
      </c>
      <c r="ABH3" s="3" t="s">
        <v>769</v>
      </c>
      <c r="ABI3" s="3" t="s">
        <v>769</v>
      </c>
      <c r="ABJ3" s="3" t="s">
        <v>769</v>
      </c>
      <c r="ABK3" s="3" t="s">
        <v>769</v>
      </c>
      <c r="ABL3" s="3" t="s">
        <v>769</v>
      </c>
      <c r="ABM3" s="3" t="s">
        <v>769</v>
      </c>
      <c r="ABN3" s="3" t="s">
        <v>769</v>
      </c>
      <c r="ABO3" s="3" t="s">
        <v>769</v>
      </c>
      <c r="ABP3" s="3" t="s">
        <v>769</v>
      </c>
      <c r="ABQ3" s="3" t="s">
        <v>769</v>
      </c>
      <c r="ABR3" s="3" t="s">
        <v>769</v>
      </c>
      <c r="ABS3" s="3" t="s">
        <v>769</v>
      </c>
      <c r="ABT3" s="3" t="s">
        <v>769</v>
      </c>
      <c r="ABU3" s="3" t="s">
        <v>769</v>
      </c>
      <c r="ABV3" s="3" t="s">
        <v>769</v>
      </c>
      <c r="ABW3" s="3" t="s">
        <v>769</v>
      </c>
      <c r="ABX3" s="3" t="s">
        <v>769</v>
      </c>
      <c r="ABY3" s="3" t="s">
        <v>769</v>
      </c>
      <c r="ABZ3" s="3" t="s">
        <v>769</v>
      </c>
      <c r="ACA3" s="3" t="s">
        <v>769</v>
      </c>
      <c r="ACB3" s="3" t="s">
        <v>769</v>
      </c>
      <c r="ACC3" s="3" t="s">
        <v>769</v>
      </c>
      <c r="ACD3" s="3" t="s">
        <v>769</v>
      </c>
      <c r="ACE3" s="3" t="s">
        <v>769</v>
      </c>
      <c r="ACF3" s="3" t="s">
        <v>769</v>
      </c>
      <c r="ACG3" s="3" t="s">
        <v>769</v>
      </c>
      <c r="ACH3" s="3" t="s">
        <v>769</v>
      </c>
      <c r="ACI3" s="3" t="s">
        <v>769</v>
      </c>
      <c r="ACJ3" s="3" t="s">
        <v>769</v>
      </c>
      <c r="ACK3" s="3" t="s">
        <v>769</v>
      </c>
      <c r="ACL3" s="3" t="s">
        <v>769</v>
      </c>
      <c r="ACM3" s="3" t="s">
        <v>769</v>
      </c>
      <c r="ACN3" s="3" t="s">
        <v>769</v>
      </c>
      <c r="ACO3" s="3" t="s">
        <v>769</v>
      </c>
      <c r="ACP3" s="3" t="s">
        <v>769</v>
      </c>
      <c r="ACQ3" s="3" t="s">
        <v>769</v>
      </c>
      <c r="ACR3" s="3" t="s">
        <v>769</v>
      </c>
      <c r="ACS3" s="3" t="s">
        <v>769</v>
      </c>
      <c r="ACT3" s="3" t="s">
        <v>769</v>
      </c>
      <c r="ACU3" s="3" t="s">
        <v>769</v>
      </c>
      <c r="ACV3" s="3" t="s">
        <v>769</v>
      </c>
      <c r="ACW3" s="3" t="s">
        <v>769</v>
      </c>
      <c r="ACX3" s="3" t="s">
        <v>769</v>
      </c>
      <c r="ACY3" s="3" t="s">
        <v>769</v>
      </c>
      <c r="ACZ3" s="3" t="s">
        <v>769</v>
      </c>
      <c r="ADA3" s="3" t="s">
        <v>769</v>
      </c>
      <c r="ADB3" s="3" t="s">
        <v>769</v>
      </c>
      <c r="ADC3" s="3" t="s">
        <v>769</v>
      </c>
      <c r="ADD3" s="3" t="s">
        <v>769</v>
      </c>
      <c r="ADE3" s="3" t="s">
        <v>769</v>
      </c>
      <c r="ADF3" s="3" t="s">
        <v>769</v>
      </c>
      <c r="ADG3" s="3" t="s">
        <v>769</v>
      </c>
      <c r="ADH3" s="3" t="s">
        <v>769</v>
      </c>
      <c r="ADI3" s="3" t="s">
        <v>769</v>
      </c>
      <c r="ADJ3" s="3" t="s">
        <v>769</v>
      </c>
      <c r="ADK3" s="3" t="s">
        <v>769</v>
      </c>
      <c r="ADL3" s="3" t="s">
        <v>769</v>
      </c>
      <c r="ADM3" s="3" t="s">
        <v>769</v>
      </c>
      <c r="ADN3" s="3" t="s">
        <v>769</v>
      </c>
      <c r="ADO3" s="3" t="s">
        <v>769</v>
      </c>
      <c r="ADP3" s="3" t="s">
        <v>769</v>
      </c>
      <c r="ADQ3" s="3" t="s">
        <v>769</v>
      </c>
      <c r="ADR3" s="3" t="s">
        <v>769</v>
      </c>
      <c r="ADS3" s="3" t="s">
        <v>769</v>
      </c>
      <c r="ADT3" s="3" t="s">
        <v>769</v>
      </c>
      <c r="ADU3" s="3" t="s">
        <v>769</v>
      </c>
      <c r="ADV3" s="3" t="s">
        <v>769</v>
      </c>
      <c r="ADW3" s="3" t="s">
        <v>769</v>
      </c>
      <c r="ADX3" s="3" t="s">
        <v>769</v>
      </c>
      <c r="ADY3" s="3" t="s">
        <v>769</v>
      </c>
      <c r="ADZ3" s="3" t="s">
        <v>769</v>
      </c>
      <c r="AEA3" s="3" t="s">
        <v>769</v>
      </c>
      <c r="AEB3" s="3" t="s">
        <v>769</v>
      </c>
      <c r="AEC3" s="3" t="s">
        <v>769</v>
      </c>
      <c r="AED3" s="3" t="s">
        <v>769</v>
      </c>
      <c r="AEE3" s="3" t="s">
        <v>769</v>
      </c>
      <c r="AEF3" s="3" t="s">
        <v>769</v>
      </c>
      <c r="AEG3" s="3" t="s">
        <v>769</v>
      </c>
      <c r="AEH3" s="3" t="s">
        <v>769</v>
      </c>
      <c r="AEI3" s="3" t="s">
        <v>769</v>
      </c>
      <c r="AEJ3" s="3" t="s">
        <v>769</v>
      </c>
      <c r="AEK3" s="3" t="s">
        <v>769</v>
      </c>
      <c r="AEL3" s="3" t="s">
        <v>769</v>
      </c>
      <c r="AEM3" s="3" t="s">
        <v>769</v>
      </c>
      <c r="AEN3" s="3" t="s">
        <v>769</v>
      </c>
      <c r="AEO3" s="3" t="s">
        <v>769</v>
      </c>
      <c r="AEP3" s="3" t="s">
        <v>769</v>
      </c>
      <c r="AEQ3" s="3" t="s">
        <v>769</v>
      </c>
      <c r="AER3" s="3" t="s">
        <v>769</v>
      </c>
      <c r="AES3" s="3" t="s">
        <v>769</v>
      </c>
      <c r="AET3" s="3" t="s">
        <v>769</v>
      </c>
      <c r="AEU3" s="3" t="s">
        <v>769</v>
      </c>
      <c r="AEV3" s="3" t="s">
        <v>769</v>
      </c>
      <c r="AEW3" s="3" t="s">
        <v>769</v>
      </c>
      <c r="AEX3" s="3" t="s">
        <v>769</v>
      </c>
      <c r="AEY3" s="3" t="s">
        <v>769</v>
      </c>
      <c r="AEZ3" s="3" t="s">
        <v>769</v>
      </c>
      <c r="AFA3" s="3" t="s">
        <v>769</v>
      </c>
      <c r="AFB3" s="3" t="s">
        <v>769</v>
      </c>
      <c r="AFC3" s="3" t="s">
        <v>769</v>
      </c>
      <c r="AFD3" s="3" t="s">
        <v>769</v>
      </c>
      <c r="AFE3" s="3" t="s">
        <v>769</v>
      </c>
      <c r="AFF3" s="3" t="s">
        <v>769</v>
      </c>
      <c r="AFG3" s="3" t="s">
        <v>769</v>
      </c>
      <c r="AFH3" s="3" t="s">
        <v>769</v>
      </c>
      <c r="AFI3" s="3" t="s">
        <v>769</v>
      </c>
      <c r="AFJ3" s="3" t="s">
        <v>769</v>
      </c>
      <c r="AFK3" s="3" t="s">
        <v>769</v>
      </c>
      <c r="AFL3" s="3" t="s">
        <v>769</v>
      </c>
      <c r="AFM3" s="3" t="s">
        <v>769</v>
      </c>
      <c r="AFN3" s="3" t="s">
        <v>769</v>
      </c>
      <c r="AFO3" s="3" t="s">
        <v>769</v>
      </c>
      <c r="AFP3" s="3" t="s">
        <v>769</v>
      </c>
      <c r="AFQ3" s="3" t="s">
        <v>769</v>
      </c>
      <c r="AFR3" s="3" t="s">
        <v>769</v>
      </c>
      <c r="AFS3" s="3" t="s">
        <v>769</v>
      </c>
      <c r="AFT3" s="3" t="s">
        <v>769</v>
      </c>
      <c r="AFU3" s="3" t="s">
        <v>769</v>
      </c>
      <c r="AFV3" s="3" t="s">
        <v>769</v>
      </c>
      <c r="AFW3" s="3" t="s">
        <v>769</v>
      </c>
      <c r="AFX3" s="3" t="s">
        <v>769</v>
      </c>
      <c r="AFY3" s="3" t="s">
        <v>769</v>
      </c>
      <c r="AFZ3" s="3" t="s">
        <v>769</v>
      </c>
      <c r="AGA3" s="3" t="s">
        <v>769</v>
      </c>
      <c r="AGB3" s="3" t="s">
        <v>769</v>
      </c>
      <c r="AGC3" s="3" t="s">
        <v>769</v>
      </c>
      <c r="AGD3" s="3" t="s">
        <v>769</v>
      </c>
      <c r="AGE3" s="3" t="s">
        <v>769</v>
      </c>
      <c r="AGF3" s="3" t="s">
        <v>769</v>
      </c>
      <c r="AGG3" s="3" t="s">
        <v>769</v>
      </c>
      <c r="AGH3" s="3" t="s">
        <v>769</v>
      </c>
      <c r="AGI3" s="3" t="s">
        <v>769</v>
      </c>
      <c r="AGJ3" s="3" t="s">
        <v>769</v>
      </c>
      <c r="AGK3" s="3" t="s">
        <v>769</v>
      </c>
      <c r="AGL3" s="3" t="s">
        <v>769</v>
      </c>
      <c r="AGM3" s="3" t="s">
        <v>769</v>
      </c>
      <c r="AGN3" s="3" t="s">
        <v>769</v>
      </c>
      <c r="AGO3" s="3" t="s">
        <v>769</v>
      </c>
      <c r="AGP3" s="3" t="s">
        <v>769</v>
      </c>
      <c r="AGQ3" s="3" t="s">
        <v>769</v>
      </c>
      <c r="AGR3" s="3" t="s">
        <v>769</v>
      </c>
      <c r="AGS3" s="3" t="s">
        <v>769</v>
      </c>
      <c r="AGT3" s="3" t="s">
        <v>769</v>
      </c>
      <c r="AGU3" s="3" t="s">
        <v>769</v>
      </c>
      <c r="AGV3" s="3" t="s">
        <v>769</v>
      </c>
      <c r="AGW3" s="3" t="s">
        <v>769</v>
      </c>
      <c r="AGX3" s="3" t="s">
        <v>769</v>
      </c>
      <c r="AGY3" s="3" t="s">
        <v>769</v>
      </c>
      <c r="AGZ3" s="3" t="s">
        <v>769</v>
      </c>
      <c r="AHA3" s="3" t="s">
        <v>769</v>
      </c>
      <c r="AHB3" s="3" t="s">
        <v>769</v>
      </c>
      <c r="AHC3" s="3" t="s">
        <v>769</v>
      </c>
      <c r="AHD3" s="3" t="s">
        <v>769</v>
      </c>
      <c r="AHE3" s="3" t="s">
        <v>769</v>
      </c>
      <c r="AHF3" s="3" t="s">
        <v>769</v>
      </c>
      <c r="AHG3" s="3" t="s">
        <v>769</v>
      </c>
      <c r="AHH3" s="3" t="s">
        <v>769</v>
      </c>
      <c r="AHI3" s="3" t="s">
        <v>769</v>
      </c>
      <c r="AHJ3" s="3" t="s">
        <v>769</v>
      </c>
      <c r="AHK3" s="3" t="s">
        <v>769</v>
      </c>
      <c r="AHL3" s="3" t="s">
        <v>769</v>
      </c>
      <c r="AHM3" s="3" t="s">
        <v>769</v>
      </c>
      <c r="AHN3" s="3" t="s">
        <v>769</v>
      </c>
      <c r="AHO3" s="3" t="s">
        <v>769</v>
      </c>
      <c r="AHP3" s="3" t="s">
        <v>769</v>
      </c>
      <c r="AHQ3" s="3" t="s">
        <v>769</v>
      </c>
      <c r="AHR3" s="3" t="s">
        <v>769</v>
      </c>
      <c r="AHS3" s="3" t="s">
        <v>769</v>
      </c>
      <c r="AHT3" s="3" t="s">
        <v>769</v>
      </c>
      <c r="AHU3" s="3" t="s">
        <v>769</v>
      </c>
      <c r="AHV3" s="3" t="s">
        <v>769</v>
      </c>
      <c r="AHW3" s="3" t="s">
        <v>769</v>
      </c>
      <c r="AHX3" s="3" t="s">
        <v>769</v>
      </c>
      <c r="AHY3" s="3" t="s">
        <v>769</v>
      </c>
      <c r="AHZ3" s="3" t="s">
        <v>769</v>
      </c>
      <c r="AIA3" s="3" t="s">
        <v>769</v>
      </c>
      <c r="AIB3" s="3" t="s">
        <v>769</v>
      </c>
      <c r="AIC3" s="3" t="s">
        <v>769</v>
      </c>
      <c r="AID3" s="3" t="s">
        <v>769</v>
      </c>
      <c r="AIE3" s="3" t="s">
        <v>769</v>
      </c>
      <c r="AIF3" s="3" t="s">
        <v>769</v>
      </c>
      <c r="AIG3" s="3" t="s">
        <v>769</v>
      </c>
      <c r="AIH3" s="3" t="s">
        <v>769</v>
      </c>
      <c r="AII3" s="3" t="s">
        <v>769</v>
      </c>
      <c r="AIJ3" s="3" t="s">
        <v>769</v>
      </c>
      <c r="AIK3" s="3" t="s">
        <v>769</v>
      </c>
      <c r="AIL3" s="3" t="s">
        <v>769</v>
      </c>
      <c r="AIM3" s="3" t="s">
        <v>769</v>
      </c>
      <c r="AIN3" s="3" t="s">
        <v>769</v>
      </c>
      <c r="AIO3" s="3" t="s">
        <v>769</v>
      </c>
      <c r="AIP3" s="3" t="s">
        <v>769</v>
      </c>
      <c r="AIQ3" s="3" t="s">
        <v>769</v>
      </c>
      <c r="AIR3" s="3" t="s">
        <v>769</v>
      </c>
      <c r="AIS3" s="3" t="s">
        <v>769</v>
      </c>
      <c r="AIT3" s="3" t="s">
        <v>769</v>
      </c>
      <c r="AIU3" s="3" t="s">
        <v>769</v>
      </c>
      <c r="AIV3" s="3" t="s">
        <v>769</v>
      </c>
      <c r="AIW3" s="3" t="s">
        <v>769</v>
      </c>
      <c r="AIX3" s="3" t="s">
        <v>769</v>
      </c>
      <c r="AIY3" s="3" t="s">
        <v>769</v>
      </c>
      <c r="AIZ3" s="3" t="s">
        <v>769</v>
      </c>
      <c r="AJA3" s="3" t="s">
        <v>769</v>
      </c>
      <c r="AJB3" s="3" t="s">
        <v>769</v>
      </c>
      <c r="AJC3" s="3" t="s">
        <v>769</v>
      </c>
      <c r="AJD3" s="3" t="s">
        <v>769</v>
      </c>
      <c r="AJE3" s="3" t="s">
        <v>769</v>
      </c>
      <c r="AJF3" s="3" t="s">
        <v>769</v>
      </c>
      <c r="AJG3" s="3" t="s">
        <v>769</v>
      </c>
      <c r="AJH3" s="3" t="s">
        <v>769</v>
      </c>
      <c r="AJI3" s="3" t="s">
        <v>769</v>
      </c>
      <c r="AJJ3" s="3" t="s">
        <v>769</v>
      </c>
      <c r="AJK3" s="3" t="s">
        <v>769</v>
      </c>
      <c r="AJL3" s="3" t="s">
        <v>769</v>
      </c>
      <c r="AJM3" s="3" t="s">
        <v>769</v>
      </c>
      <c r="AJN3" s="3" t="s">
        <v>769</v>
      </c>
      <c r="AJO3" s="3" t="s">
        <v>769</v>
      </c>
      <c r="AJP3" s="3" t="s">
        <v>769</v>
      </c>
      <c r="AJQ3" s="3" t="s">
        <v>769</v>
      </c>
      <c r="AJR3" s="3" t="s">
        <v>769</v>
      </c>
      <c r="AJS3" s="3" t="s">
        <v>769</v>
      </c>
      <c r="AJT3" s="3" t="s">
        <v>769</v>
      </c>
      <c r="AJU3" s="3" t="s">
        <v>769</v>
      </c>
      <c r="AJV3" s="3" t="s">
        <v>769</v>
      </c>
      <c r="AJW3" s="3" t="s">
        <v>769</v>
      </c>
      <c r="AJX3" s="3" t="s">
        <v>769</v>
      </c>
      <c r="AJY3" s="3" t="s">
        <v>769</v>
      </c>
      <c r="AJZ3" s="3" t="s">
        <v>769</v>
      </c>
      <c r="AKA3" s="3" t="s">
        <v>769</v>
      </c>
      <c r="AKB3" s="3" t="s">
        <v>769</v>
      </c>
      <c r="AKC3" s="3" t="s">
        <v>769</v>
      </c>
      <c r="AKD3" s="3" t="s">
        <v>769</v>
      </c>
      <c r="AKE3" s="3" t="s">
        <v>769</v>
      </c>
      <c r="AKF3" s="3" t="s">
        <v>769</v>
      </c>
      <c r="AKG3" s="3" t="s">
        <v>769</v>
      </c>
      <c r="AKH3" s="3" t="s">
        <v>769</v>
      </c>
      <c r="AKI3" s="3" t="s">
        <v>769</v>
      </c>
      <c r="AKJ3" s="3" t="s">
        <v>769</v>
      </c>
      <c r="AKK3" s="3" t="s">
        <v>769</v>
      </c>
      <c r="AKL3" s="3" t="s">
        <v>769</v>
      </c>
      <c r="AKM3" s="3" t="s">
        <v>769</v>
      </c>
      <c r="AKN3" s="3" t="s">
        <v>769</v>
      </c>
      <c r="AKO3" s="3" t="s">
        <v>769</v>
      </c>
      <c r="AKP3" s="3" t="s">
        <v>769</v>
      </c>
      <c r="AKQ3" s="3" t="s">
        <v>769</v>
      </c>
      <c r="AKR3" s="3" t="s">
        <v>769</v>
      </c>
      <c r="AKS3" s="3" t="s">
        <v>769</v>
      </c>
      <c r="AKT3" s="3" t="s">
        <v>769</v>
      </c>
      <c r="AKU3" s="3" t="s">
        <v>769</v>
      </c>
      <c r="AKV3" s="3" t="s">
        <v>769</v>
      </c>
      <c r="AKW3" s="3" t="s">
        <v>769</v>
      </c>
      <c r="AKX3" s="3" t="s">
        <v>769</v>
      </c>
      <c r="AKY3" s="3" t="s">
        <v>769</v>
      </c>
      <c r="AKZ3" s="3" t="s">
        <v>769</v>
      </c>
      <c r="ALA3" s="3" t="s">
        <v>769</v>
      </c>
      <c r="ALB3" s="3" t="s">
        <v>769</v>
      </c>
      <c r="ALC3" s="3" t="s">
        <v>769</v>
      </c>
      <c r="ALD3" s="3" t="s">
        <v>769</v>
      </c>
      <c r="ALE3" s="3" t="s">
        <v>769</v>
      </c>
      <c r="ALF3" s="3" t="s">
        <v>769</v>
      </c>
      <c r="ALG3" s="3" t="s">
        <v>769</v>
      </c>
      <c r="ALH3" s="3" t="s">
        <v>769</v>
      </c>
      <c r="ALI3" s="3" t="s">
        <v>769</v>
      </c>
      <c r="ALJ3" s="3" t="s">
        <v>769</v>
      </c>
      <c r="ALK3" s="3" t="s">
        <v>769</v>
      </c>
      <c r="ALL3" s="3" t="s">
        <v>769</v>
      </c>
      <c r="ALM3" s="3" t="s">
        <v>769</v>
      </c>
      <c r="ALN3" s="3" t="s">
        <v>769</v>
      </c>
      <c r="ALO3" s="3" t="s">
        <v>769</v>
      </c>
      <c r="ALP3" s="3" t="s">
        <v>769</v>
      </c>
      <c r="ALQ3" s="3" t="s">
        <v>769</v>
      </c>
      <c r="ALR3" s="3" t="s">
        <v>769</v>
      </c>
      <c r="ALS3" s="3" t="s">
        <v>769</v>
      </c>
      <c r="ALT3" s="3" t="s">
        <v>769</v>
      </c>
      <c r="ALU3" s="3" t="s">
        <v>769</v>
      </c>
      <c r="ALV3" s="3" t="s">
        <v>769</v>
      </c>
      <c r="ALW3" s="3" t="s">
        <v>769</v>
      </c>
      <c r="ALX3" s="3" t="s">
        <v>769</v>
      </c>
      <c r="ALY3" s="3" t="s">
        <v>769</v>
      </c>
      <c r="ALZ3" s="3" t="s">
        <v>769</v>
      </c>
      <c r="AMA3" s="3" t="s">
        <v>769</v>
      </c>
      <c r="AMB3" s="3" t="s">
        <v>769</v>
      </c>
      <c r="AMC3" s="3" t="s">
        <v>769</v>
      </c>
      <c r="AMD3" s="3" t="s">
        <v>769</v>
      </c>
      <c r="AME3" s="3" t="s">
        <v>769</v>
      </c>
      <c r="AMF3" s="3" t="s">
        <v>769</v>
      </c>
      <c r="AMG3" s="3" t="s">
        <v>769</v>
      </c>
      <c r="AMH3" s="3" t="s">
        <v>769</v>
      </c>
      <c r="AMI3" s="3" t="s">
        <v>769</v>
      </c>
      <c r="AMJ3" s="3" t="s">
        <v>769</v>
      </c>
      <c r="AMK3" s="3" t="s">
        <v>769</v>
      </c>
      <c r="AML3" s="3" t="s">
        <v>769</v>
      </c>
      <c r="AMM3" s="3" t="s">
        <v>769</v>
      </c>
      <c r="AMN3" s="3" t="s">
        <v>769</v>
      </c>
      <c r="AMO3" s="3" t="s">
        <v>769</v>
      </c>
      <c r="AMP3" s="3" t="s">
        <v>769</v>
      </c>
      <c r="AMQ3" s="3" t="s">
        <v>769</v>
      </c>
      <c r="AMR3" s="3" t="s">
        <v>769</v>
      </c>
      <c r="AMS3" s="3" t="s">
        <v>769</v>
      </c>
      <c r="AMT3" s="3" t="s">
        <v>769</v>
      </c>
      <c r="AMU3" s="3" t="s">
        <v>769</v>
      </c>
      <c r="AMV3" s="3" t="s">
        <v>769</v>
      </c>
      <c r="AMW3" s="3" t="s">
        <v>769</v>
      </c>
      <c r="AMX3" s="3" t="s">
        <v>769</v>
      </c>
      <c r="AMY3" s="3" t="s">
        <v>769</v>
      </c>
      <c r="AMZ3" s="3" t="s">
        <v>769</v>
      </c>
      <c r="ANA3" s="3" t="s">
        <v>769</v>
      </c>
      <c r="ANB3" s="3" t="s">
        <v>769</v>
      </c>
      <c r="ANC3" s="3" t="s">
        <v>769</v>
      </c>
      <c r="AND3" s="3" t="s">
        <v>769</v>
      </c>
      <c r="ANE3" s="3" t="s">
        <v>769</v>
      </c>
      <c r="ANF3" s="3" t="s">
        <v>769</v>
      </c>
      <c r="ANG3" s="3" t="s">
        <v>769</v>
      </c>
      <c r="ANH3" s="3" t="s">
        <v>769</v>
      </c>
      <c r="ANI3" s="3" t="s">
        <v>769</v>
      </c>
      <c r="ANJ3" s="3" t="s">
        <v>769</v>
      </c>
      <c r="ANK3" s="3" t="s">
        <v>769</v>
      </c>
      <c r="ANL3" s="3" t="s">
        <v>769</v>
      </c>
      <c r="ANM3" s="3" t="s">
        <v>769</v>
      </c>
      <c r="ANN3" s="3" t="s">
        <v>769</v>
      </c>
      <c r="ANO3" s="3" t="s">
        <v>769</v>
      </c>
      <c r="ANP3" s="3" t="s">
        <v>769</v>
      </c>
      <c r="ANQ3" s="3" t="s">
        <v>769</v>
      </c>
      <c r="ANR3" s="3" t="s">
        <v>769</v>
      </c>
      <c r="ANS3" s="3" t="s">
        <v>769</v>
      </c>
      <c r="ANT3" s="3" t="s">
        <v>769</v>
      </c>
      <c r="ANU3" s="3" t="s">
        <v>769</v>
      </c>
      <c r="ANV3" s="3" t="s">
        <v>769</v>
      </c>
      <c r="ANW3" s="3" t="s">
        <v>769</v>
      </c>
      <c r="ANX3" s="3" t="s">
        <v>769</v>
      </c>
      <c r="ANY3" s="3" t="s">
        <v>769</v>
      </c>
      <c r="ANZ3" s="3" t="s">
        <v>769</v>
      </c>
      <c r="AOA3" s="3" t="s">
        <v>769</v>
      </c>
      <c r="AOB3" s="3" t="s">
        <v>769</v>
      </c>
      <c r="AOC3" s="3" t="s">
        <v>769</v>
      </c>
      <c r="AOD3" s="3" t="s">
        <v>769</v>
      </c>
      <c r="AOE3" s="3" t="s">
        <v>769</v>
      </c>
      <c r="AOF3" s="3" t="s">
        <v>769</v>
      </c>
      <c r="AOG3" s="3" t="s">
        <v>769</v>
      </c>
      <c r="AOH3" s="3" t="s">
        <v>769</v>
      </c>
      <c r="AOI3" s="3" t="s">
        <v>769</v>
      </c>
      <c r="AOJ3" s="3" t="s">
        <v>769</v>
      </c>
      <c r="AOK3" s="3" t="s">
        <v>769</v>
      </c>
      <c r="AOL3" s="3" t="s">
        <v>769</v>
      </c>
      <c r="AOM3" s="3" t="s">
        <v>769</v>
      </c>
      <c r="AON3" s="3" t="s">
        <v>769</v>
      </c>
      <c r="AOO3" s="3" t="s">
        <v>769</v>
      </c>
      <c r="AOP3" s="3" t="s">
        <v>769</v>
      </c>
      <c r="AOQ3" s="3" t="s">
        <v>769</v>
      </c>
      <c r="AOR3" s="3" t="s">
        <v>769</v>
      </c>
      <c r="AOS3" s="3" t="s">
        <v>769</v>
      </c>
      <c r="AOT3" s="3" t="s">
        <v>769</v>
      </c>
      <c r="AOU3" s="3" t="s">
        <v>769</v>
      </c>
      <c r="AOV3" s="3" t="s">
        <v>769</v>
      </c>
      <c r="AOW3" s="3" t="s">
        <v>769</v>
      </c>
      <c r="AOX3" s="3" t="s">
        <v>769</v>
      </c>
      <c r="AOY3" s="3" t="s">
        <v>769</v>
      </c>
      <c r="AOZ3" s="3" t="s">
        <v>769</v>
      </c>
      <c r="APA3" s="3" t="s">
        <v>769</v>
      </c>
      <c r="APB3" s="3" t="s">
        <v>769</v>
      </c>
      <c r="APC3" s="3" t="s">
        <v>769</v>
      </c>
      <c r="APD3" s="3" t="s">
        <v>769</v>
      </c>
      <c r="APE3" s="3" t="s">
        <v>769</v>
      </c>
      <c r="APF3" s="3" t="s">
        <v>769</v>
      </c>
      <c r="APG3" s="3" t="s">
        <v>769</v>
      </c>
      <c r="APH3" s="3" t="s">
        <v>769</v>
      </c>
      <c r="API3" s="3" t="s">
        <v>769</v>
      </c>
      <c r="APJ3" s="3" t="s">
        <v>769</v>
      </c>
      <c r="APK3" s="3" t="s">
        <v>769</v>
      </c>
      <c r="APL3" s="3" t="s">
        <v>769</v>
      </c>
      <c r="APM3" s="3" t="s">
        <v>769</v>
      </c>
      <c r="APN3" s="3" t="s">
        <v>769</v>
      </c>
      <c r="APO3" s="3" t="s">
        <v>769</v>
      </c>
      <c r="APP3" s="3" t="s">
        <v>769</v>
      </c>
      <c r="APQ3" s="3" t="s">
        <v>769</v>
      </c>
      <c r="APR3" s="3" t="s">
        <v>769</v>
      </c>
      <c r="APS3" s="3" t="s">
        <v>769</v>
      </c>
      <c r="APT3" s="3" t="s">
        <v>769</v>
      </c>
      <c r="APU3" s="3" t="s">
        <v>769</v>
      </c>
      <c r="APV3" s="3" t="s">
        <v>769</v>
      </c>
      <c r="APW3" s="3" t="s">
        <v>769</v>
      </c>
      <c r="APX3" s="3" t="s">
        <v>769</v>
      </c>
      <c r="APY3" s="3" t="s">
        <v>769</v>
      </c>
      <c r="APZ3" s="3" t="s">
        <v>769</v>
      </c>
      <c r="AQA3" s="3" t="s">
        <v>769</v>
      </c>
      <c r="AQB3" s="3" t="s">
        <v>769</v>
      </c>
      <c r="AQC3" s="3" t="s">
        <v>769</v>
      </c>
      <c r="AQD3" s="3" t="s">
        <v>769</v>
      </c>
      <c r="AQE3" s="3" t="s">
        <v>769</v>
      </c>
      <c r="AQF3" s="3" t="s">
        <v>769</v>
      </c>
      <c r="AQG3" s="3" t="s">
        <v>769</v>
      </c>
      <c r="AQH3" s="3" t="s">
        <v>769</v>
      </c>
      <c r="AQI3" s="3" t="s">
        <v>769</v>
      </c>
      <c r="AQJ3" s="3" t="s">
        <v>769</v>
      </c>
      <c r="AQK3" s="3" t="s">
        <v>769</v>
      </c>
      <c r="AQL3" s="3" t="s">
        <v>769</v>
      </c>
      <c r="AQM3" s="3" t="s">
        <v>769</v>
      </c>
      <c r="AQN3" s="3" t="s">
        <v>769</v>
      </c>
      <c r="AQO3" s="3" t="s">
        <v>769</v>
      </c>
      <c r="AQP3" s="3" t="s">
        <v>769</v>
      </c>
      <c r="AQQ3" s="3" t="s">
        <v>769</v>
      </c>
      <c r="AQR3" s="3" t="s">
        <v>769</v>
      </c>
      <c r="AQS3" s="3" t="s">
        <v>769</v>
      </c>
      <c r="AQT3" s="3" t="s">
        <v>769</v>
      </c>
      <c r="AQU3" s="3" t="s">
        <v>769</v>
      </c>
      <c r="AQV3" s="3" t="s">
        <v>769</v>
      </c>
      <c r="AQW3" s="3" t="s">
        <v>769</v>
      </c>
      <c r="AQX3" s="3" t="s">
        <v>769</v>
      </c>
      <c r="AQY3" s="3" t="s">
        <v>769</v>
      </c>
      <c r="AQZ3" s="3" t="s">
        <v>769</v>
      </c>
      <c r="ARA3" s="3" t="s">
        <v>769</v>
      </c>
      <c r="ARB3" s="3" t="s">
        <v>769</v>
      </c>
      <c r="ARC3" s="3" t="s">
        <v>769</v>
      </c>
      <c r="ARD3" s="3" t="s">
        <v>769</v>
      </c>
      <c r="ARE3" s="3" t="s">
        <v>769</v>
      </c>
      <c r="ARF3" s="3" t="s">
        <v>769</v>
      </c>
      <c r="ARG3" s="3" t="s">
        <v>769</v>
      </c>
      <c r="ARH3" s="3" t="s">
        <v>769</v>
      </c>
      <c r="ARI3" s="3" t="s">
        <v>769</v>
      </c>
      <c r="ARJ3" s="3" t="s">
        <v>769</v>
      </c>
      <c r="ARK3" s="3" t="s">
        <v>769</v>
      </c>
      <c r="ARL3" s="3" t="s">
        <v>769</v>
      </c>
      <c r="ARM3" s="3" t="s">
        <v>769</v>
      </c>
      <c r="ARN3" s="3" t="s">
        <v>769</v>
      </c>
      <c r="ARO3" s="3" t="s">
        <v>769</v>
      </c>
      <c r="ARP3" s="3" t="s">
        <v>769</v>
      </c>
      <c r="ARQ3" s="3" t="s">
        <v>769</v>
      </c>
      <c r="ARR3" s="3" t="s">
        <v>769</v>
      </c>
      <c r="ARS3" s="3" t="s">
        <v>769</v>
      </c>
      <c r="ART3" s="3" t="s">
        <v>769</v>
      </c>
      <c r="ARU3" s="3" t="s">
        <v>769</v>
      </c>
      <c r="ARV3" s="3" t="s">
        <v>769</v>
      </c>
      <c r="ARW3" s="3" t="s">
        <v>769</v>
      </c>
      <c r="ARX3" s="3" t="s">
        <v>769</v>
      </c>
      <c r="ARY3" s="3" t="s">
        <v>769</v>
      </c>
      <c r="ARZ3" s="3" t="s">
        <v>769</v>
      </c>
      <c r="ASA3" s="3" t="s">
        <v>769</v>
      </c>
      <c r="ASB3" s="3" t="s">
        <v>769</v>
      </c>
      <c r="ASC3" s="3" t="s">
        <v>769</v>
      </c>
      <c r="ASD3" s="3" t="s">
        <v>769</v>
      </c>
      <c r="ASE3" s="3" t="s">
        <v>769</v>
      </c>
      <c r="ASF3" s="3" t="s">
        <v>769</v>
      </c>
      <c r="ASG3" s="3" t="s">
        <v>769</v>
      </c>
      <c r="ASH3" s="3" t="s">
        <v>769</v>
      </c>
      <c r="ASI3" s="3" t="s">
        <v>769</v>
      </c>
      <c r="ASJ3" s="3" t="s">
        <v>769</v>
      </c>
      <c r="ASK3" s="3" t="s">
        <v>769</v>
      </c>
      <c r="ASL3" s="3" t="s">
        <v>769</v>
      </c>
      <c r="ASM3" s="3" t="s">
        <v>769</v>
      </c>
      <c r="ASN3" s="3" t="s">
        <v>769</v>
      </c>
      <c r="ASO3" s="3" t="s">
        <v>769</v>
      </c>
      <c r="ASP3" s="3" t="s">
        <v>769</v>
      </c>
      <c r="ASQ3" s="3" t="s">
        <v>769</v>
      </c>
      <c r="ASR3" s="3" t="s">
        <v>769</v>
      </c>
      <c r="ASS3" s="3" t="s">
        <v>769</v>
      </c>
      <c r="AST3" s="3" t="s">
        <v>769</v>
      </c>
      <c r="ASU3" s="3" t="s">
        <v>769</v>
      </c>
      <c r="ASV3" s="3" t="s">
        <v>769</v>
      </c>
      <c r="ASW3" s="3" t="s">
        <v>769</v>
      </c>
      <c r="ASX3" s="3" t="s">
        <v>769</v>
      </c>
      <c r="ASY3" s="3" t="s">
        <v>769</v>
      </c>
      <c r="ASZ3" s="3" t="s">
        <v>769</v>
      </c>
      <c r="ATA3" s="3" t="s">
        <v>769</v>
      </c>
      <c r="ATB3" s="3" t="s">
        <v>769</v>
      </c>
      <c r="ATC3" s="3" t="s">
        <v>769</v>
      </c>
      <c r="ATD3" s="3" t="s">
        <v>769</v>
      </c>
      <c r="ATE3" s="3" t="s">
        <v>769</v>
      </c>
      <c r="ATF3" s="3" t="s">
        <v>769</v>
      </c>
      <c r="ATG3" s="3" t="s">
        <v>769</v>
      </c>
      <c r="ATH3" s="3" t="s">
        <v>769</v>
      </c>
      <c r="ATI3" s="3" t="s">
        <v>769</v>
      </c>
      <c r="ATJ3" s="3" t="s">
        <v>769</v>
      </c>
      <c r="ATK3" s="3" t="s">
        <v>769</v>
      </c>
      <c r="ATL3" s="3" t="s">
        <v>769</v>
      </c>
      <c r="ATM3" s="3" t="s">
        <v>769</v>
      </c>
      <c r="ATN3" s="3" t="s">
        <v>769</v>
      </c>
      <c r="ATO3" s="3" t="s">
        <v>769</v>
      </c>
      <c r="ATP3" s="3" t="s">
        <v>769</v>
      </c>
      <c r="ATQ3" s="3" t="s">
        <v>769</v>
      </c>
      <c r="ATR3" s="3" t="s">
        <v>769</v>
      </c>
      <c r="ATS3" s="3" t="s">
        <v>769</v>
      </c>
      <c r="ATT3" s="3" t="s">
        <v>769</v>
      </c>
      <c r="ATU3" s="3" t="s">
        <v>769</v>
      </c>
      <c r="ATV3" s="3" t="s">
        <v>769</v>
      </c>
      <c r="ATW3" s="3" t="s">
        <v>769</v>
      </c>
      <c r="ATX3" s="3" t="s">
        <v>769</v>
      </c>
      <c r="ATY3" s="3" t="s">
        <v>769</v>
      </c>
      <c r="ATZ3" s="3" t="s">
        <v>769</v>
      </c>
      <c r="AUA3" s="3" t="s">
        <v>769</v>
      </c>
      <c r="AUB3" s="3" t="s">
        <v>769</v>
      </c>
      <c r="AUC3" s="3" t="s">
        <v>769</v>
      </c>
      <c r="AUD3" s="3" t="s">
        <v>769</v>
      </c>
      <c r="AUE3" s="3" t="s">
        <v>769</v>
      </c>
      <c r="AUF3" s="3" t="s">
        <v>769</v>
      </c>
      <c r="AUG3" s="3" t="s">
        <v>769</v>
      </c>
      <c r="AUH3" s="3" t="s">
        <v>769</v>
      </c>
      <c r="AUI3" s="3" t="s">
        <v>769</v>
      </c>
      <c r="AUJ3" s="3" t="s">
        <v>769</v>
      </c>
      <c r="AUK3" s="3" t="s">
        <v>769</v>
      </c>
      <c r="AUL3" s="3" t="s">
        <v>769</v>
      </c>
      <c r="AUM3" s="3" t="s">
        <v>769</v>
      </c>
      <c r="AUN3" s="3" t="s">
        <v>769</v>
      </c>
      <c r="AUO3" s="3" t="s">
        <v>769</v>
      </c>
      <c r="AUP3" s="3" t="s">
        <v>769</v>
      </c>
      <c r="AUQ3" s="3" t="s">
        <v>769</v>
      </c>
      <c r="AUR3" s="3" t="s">
        <v>769</v>
      </c>
      <c r="AUS3" s="3" t="s">
        <v>769</v>
      </c>
      <c r="AUT3" s="3" t="s">
        <v>769</v>
      </c>
      <c r="AUU3" s="3" t="s">
        <v>769</v>
      </c>
      <c r="AUV3" s="3" t="s">
        <v>769</v>
      </c>
      <c r="AUW3" s="3" t="s">
        <v>769</v>
      </c>
      <c r="AUX3" s="3" t="s">
        <v>769</v>
      </c>
      <c r="AUY3" s="3" t="s">
        <v>769</v>
      </c>
      <c r="AUZ3" s="3" t="s">
        <v>769</v>
      </c>
      <c r="AVA3" s="3" t="s">
        <v>769</v>
      </c>
      <c r="AVB3" s="3" t="s">
        <v>769</v>
      </c>
      <c r="AVC3" s="3" t="s">
        <v>769</v>
      </c>
      <c r="AVD3" s="3" t="s">
        <v>769</v>
      </c>
      <c r="AVE3" s="3" t="s">
        <v>769</v>
      </c>
      <c r="AVF3" s="3" t="s">
        <v>769</v>
      </c>
      <c r="AVG3" s="3" t="s">
        <v>769</v>
      </c>
      <c r="AVH3" s="3" t="s">
        <v>769</v>
      </c>
      <c r="AVI3" s="3" t="s">
        <v>769</v>
      </c>
      <c r="AVJ3" s="3" t="s">
        <v>769</v>
      </c>
      <c r="AVK3" s="3" t="s">
        <v>769</v>
      </c>
      <c r="AVL3" s="3" t="s">
        <v>769</v>
      </c>
      <c r="AVM3" s="3" t="s">
        <v>769</v>
      </c>
      <c r="AVN3" s="3" t="s">
        <v>769</v>
      </c>
      <c r="AVO3" s="3" t="s">
        <v>769</v>
      </c>
      <c r="AVP3" s="3" t="s">
        <v>769</v>
      </c>
      <c r="AVQ3" s="3" t="s">
        <v>769</v>
      </c>
      <c r="AVR3" s="3" t="s">
        <v>769</v>
      </c>
      <c r="AVS3" s="3" t="s">
        <v>769</v>
      </c>
      <c r="AVT3" s="3" t="s">
        <v>769</v>
      </c>
      <c r="AVU3" s="3" t="s">
        <v>769</v>
      </c>
      <c r="AVV3" s="3" t="s">
        <v>769</v>
      </c>
      <c r="AVW3" s="3" t="s">
        <v>769</v>
      </c>
      <c r="AVX3" s="3" t="s">
        <v>769</v>
      </c>
      <c r="AVY3" s="3" t="s">
        <v>769</v>
      </c>
      <c r="AVZ3" s="3" t="s">
        <v>769</v>
      </c>
      <c r="AWA3" s="3" t="s">
        <v>769</v>
      </c>
      <c r="AWB3" s="3" t="s">
        <v>769</v>
      </c>
      <c r="AWC3" s="3" t="s">
        <v>769</v>
      </c>
      <c r="AWD3" s="3" t="s">
        <v>769</v>
      </c>
      <c r="AWE3" s="3" t="s">
        <v>769</v>
      </c>
      <c r="AWF3" s="3" t="s">
        <v>769</v>
      </c>
      <c r="AWG3" s="3" t="s">
        <v>769</v>
      </c>
      <c r="AWH3" s="3" t="s">
        <v>769</v>
      </c>
      <c r="AWI3" s="3" t="s">
        <v>769</v>
      </c>
      <c r="AWJ3" s="3" t="s">
        <v>769</v>
      </c>
      <c r="AWK3" s="3" t="s">
        <v>769</v>
      </c>
      <c r="AWL3" s="3" t="s">
        <v>769</v>
      </c>
      <c r="AWM3" s="3" t="s">
        <v>769</v>
      </c>
      <c r="AWN3" s="3" t="s">
        <v>769</v>
      </c>
      <c r="AWO3" s="3" t="s">
        <v>769</v>
      </c>
      <c r="AWP3" s="3" t="s">
        <v>769</v>
      </c>
      <c r="AWQ3" s="3" t="s">
        <v>769</v>
      </c>
      <c r="AWR3" s="3" t="s">
        <v>769</v>
      </c>
      <c r="AWS3" s="3" t="s">
        <v>769</v>
      </c>
      <c r="AWT3" s="3" t="s">
        <v>769</v>
      </c>
      <c r="AWU3" s="3" t="s">
        <v>769</v>
      </c>
      <c r="AWV3" s="3" t="s">
        <v>769</v>
      </c>
      <c r="AWW3" s="3" t="s">
        <v>769</v>
      </c>
      <c r="AWX3" s="3" t="s">
        <v>769</v>
      </c>
      <c r="AWY3" s="3" t="s">
        <v>769</v>
      </c>
      <c r="AWZ3" s="3" t="s">
        <v>769</v>
      </c>
      <c r="AXA3" s="3" t="s">
        <v>769</v>
      </c>
      <c r="AXB3" s="3" t="s">
        <v>769</v>
      </c>
      <c r="AXC3" s="3" t="s">
        <v>769</v>
      </c>
      <c r="AXD3" s="3" t="s">
        <v>769</v>
      </c>
      <c r="AXE3" s="3" t="s">
        <v>769</v>
      </c>
      <c r="AXF3" s="3" t="s">
        <v>769</v>
      </c>
      <c r="AXG3" s="3" t="s">
        <v>769</v>
      </c>
      <c r="AXH3" s="3" t="s">
        <v>769</v>
      </c>
      <c r="AXI3" s="3" t="s">
        <v>769</v>
      </c>
      <c r="AXJ3" s="3" t="s">
        <v>769</v>
      </c>
      <c r="AXK3" s="3" t="s">
        <v>769</v>
      </c>
      <c r="AXL3" s="3" t="s">
        <v>769</v>
      </c>
      <c r="AXM3" s="3" t="s">
        <v>769</v>
      </c>
      <c r="AXN3" s="3" t="s">
        <v>769</v>
      </c>
      <c r="AXO3" s="3" t="s">
        <v>769</v>
      </c>
      <c r="AXP3" s="3" t="s">
        <v>769</v>
      </c>
      <c r="AXQ3" s="3" t="s">
        <v>769</v>
      </c>
      <c r="AXR3" s="3" t="s">
        <v>769</v>
      </c>
      <c r="AXS3" s="3" t="s">
        <v>769</v>
      </c>
      <c r="AXT3" s="3" t="s">
        <v>769</v>
      </c>
      <c r="AXU3" s="3" t="s">
        <v>769</v>
      </c>
      <c r="AXV3" s="3" t="s">
        <v>769</v>
      </c>
      <c r="AXW3" s="3" t="s">
        <v>769</v>
      </c>
      <c r="AXX3" s="3" t="s">
        <v>769</v>
      </c>
      <c r="AXY3" s="3" t="s">
        <v>769</v>
      </c>
      <c r="AXZ3" s="3" t="s">
        <v>769</v>
      </c>
      <c r="AYA3" s="3" t="s">
        <v>769</v>
      </c>
      <c r="AYB3" s="3" t="s">
        <v>769</v>
      </c>
      <c r="AYC3" s="3" t="s">
        <v>769</v>
      </c>
      <c r="AYD3" s="3" t="s">
        <v>769</v>
      </c>
      <c r="AYE3" s="3" t="s">
        <v>769</v>
      </c>
      <c r="AYF3" s="3" t="s">
        <v>769</v>
      </c>
      <c r="AYG3" s="3" t="s">
        <v>769</v>
      </c>
      <c r="AYH3" s="3" t="s">
        <v>769</v>
      </c>
      <c r="AYI3" s="3" t="s">
        <v>769</v>
      </c>
      <c r="AYJ3" s="3" t="s">
        <v>769</v>
      </c>
      <c r="AYK3" s="3" t="s">
        <v>769</v>
      </c>
      <c r="AYL3" s="3" t="s">
        <v>769</v>
      </c>
      <c r="AYM3" s="3" t="s">
        <v>769</v>
      </c>
      <c r="AYN3" s="3" t="s">
        <v>769</v>
      </c>
      <c r="AYO3" s="3" t="s">
        <v>769</v>
      </c>
      <c r="AYP3" s="3" t="s">
        <v>769</v>
      </c>
      <c r="AYQ3" s="3" t="s">
        <v>769</v>
      </c>
      <c r="AYR3" s="3" t="s">
        <v>769</v>
      </c>
      <c r="AYS3" s="3" t="s">
        <v>769</v>
      </c>
      <c r="AYT3" s="3" t="s">
        <v>769</v>
      </c>
      <c r="AYU3" s="3" t="s">
        <v>769</v>
      </c>
      <c r="AYV3" s="3" t="s">
        <v>769</v>
      </c>
      <c r="AYW3" s="3" t="s">
        <v>769</v>
      </c>
      <c r="AYX3" s="3" t="s">
        <v>769</v>
      </c>
      <c r="AYY3" s="3" t="s">
        <v>769</v>
      </c>
      <c r="AYZ3" s="3" t="s">
        <v>769</v>
      </c>
      <c r="AZA3" s="3" t="s">
        <v>769</v>
      </c>
      <c r="AZB3" s="3" t="s">
        <v>769</v>
      </c>
      <c r="AZC3" s="3" t="s">
        <v>769</v>
      </c>
      <c r="AZD3" s="3" t="s">
        <v>769</v>
      </c>
      <c r="AZE3" s="3" t="s">
        <v>769</v>
      </c>
      <c r="AZF3" s="3" t="s">
        <v>769</v>
      </c>
      <c r="AZG3" s="3" t="s">
        <v>769</v>
      </c>
      <c r="AZH3" s="3" t="s">
        <v>769</v>
      </c>
      <c r="AZI3" s="3" t="s">
        <v>769</v>
      </c>
      <c r="AZJ3" s="3" t="s">
        <v>769</v>
      </c>
      <c r="AZK3" s="3" t="s">
        <v>769</v>
      </c>
      <c r="AZL3" s="3" t="s">
        <v>769</v>
      </c>
      <c r="AZM3" s="3" t="s">
        <v>769</v>
      </c>
      <c r="AZN3" s="3" t="s">
        <v>769</v>
      </c>
      <c r="AZO3" s="3" t="s">
        <v>769</v>
      </c>
      <c r="AZP3" s="3" t="s">
        <v>769</v>
      </c>
      <c r="AZQ3" s="3" t="s">
        <v>769</v>
      </c>
      <c r="AZR3" s="3" t="s">
        <v>769</v>
      </c>
      <c r="AZS3" s="3" t="s">
        <v>769</v>
      </c>
      <c r="AZT3" s="3" t="s">
        <v>769</v>
      </c>
      <c r="AZU3" s="3" t="s">
        <v>769</v>
      </c>
      <c r="AZV3" s="3" t="s">
        <v>769</v>
      </c>
      <c r="AZW3" s="3" t="s">
        <v>769</v>
      </c>
      <c r="AZX3" s="3" t="s">
        <v>769</v>
      </c>
      <c r="AZY3" s="3" t="s">
        <v>769</v>
      </c>
      <c r="AZZ3" s="3" t="s">
        <v>769</v>
      </c>
      <c r="BAA3" s="3" t="s">
        <v>769</v>
      </c>
      <c r="BAB3" s="3" t="s">
        <v>769</v>
      </c>
      <c r="BAC3" s="3" t="s">
        <v>769</v>
      </c>
      <c r="BAD3" s="3" t="s">
        <v>769</v>
      </c>
      <c r="BAE3" s="3" t="s">
        <v>769</v>
      </c>
      <c r="BAF3" s="3" t="s">
        <v>769</v>
      </c>
      <c r="BAG3" s="3" t="s">
        <v>769</v>
      </c>
      <c r="BAH3" s="3" t="s">
        <v>769</v>
      </c>
      <c r="BAI3" s="3" t="s">
        <v>769</v>
      </c>
      <c r="BAJ3" s="3" t="s">
        <v>769</v>
      </c>
      <c r="BAK3" s="3" t="s">
        <v>769</v>
      </c>
      <c r="BAL3" s="3" t="s">
        <v>769</v>
      </c>
      <c r="BAM3" s="3" t="s">
        <v>769</v>
      </c>
      <c r="BAN3" s="3" t="s">
        <v>769</v>
      </c>
      <c r="BAO3" s="3" t="s">
        <v>769</v>
      </c>
      <c r="BAP3" s="3" t="s">
        <v>769</v>
      </c>
      <c r="BAQ3" s="3" t="s">
        <v>769</v>
      </c>
      <c r="BAR3" s="3" t="s">
        <v>769</v>
      </c>
      <c r="BAS3" s="3" t="s">
        <v>769</v>
      </c>
      <c r="BAT3" s="3" t="s">
        <v>769</v>
      </c>
      <c r="BAU3" s="3" t="s">
        <v>769</v>
      </c>
      <c r="BAV3" s="3" t="s">
        <v>769</v>
      </c>
      <c r="BAW3" s="3" t="s">
        <v>769</v>
      </c>
      <c r="BAX3" s="3" t="s">
        <v>769</v>
      </c>
      <c r="BAY3" s="3" t="s">
        <v>769</v>
      </c>
      <c r="BAZ3" s="3" t="s">
        <v>769</v>
      </c>
      <c r="BBA3" s="3" t="s">
        <v>769</v>
      </c>
      <c r="BBB3" s="3" t="s">
        <v>769</v>
      </c>
      <c r="BBC3" s="3" t="s">
        <v>769</v>
      </c>
      <c r="BBD3" s="3" t="s">
        <v>769</v>
      </c>
      <c r="BBE3" s="3" t="s">
        <v>769</v>
      </c>
      <c r="BBF3" s="3" t="s">
        <v>769</v>
      </c>
      <c r="BBG3" s="3" t="s">
        <v>769</v>
      </c>
      <c r="BBH3" s="3" t="s">
        <v>769</v>
      </c>
      <c r="BBI3" s="3" t="s">
        <v>769</v>
      </c>
      <c r="BBJ3" s="3" t="s">
        <v>769</v>
      </c>
      <c r="BBK3" s="3" t="s">
        <v>769</v>
      </c>
      <c r="BBL3" s="3" t="s">
        <v>769</v>
      </c>
      <c r="BBM3" s="3" t="s">
        <v>769</v>
      </c>
      <c r="BBN3" s="3" t="s">
        <v>769</v>
      </c>
      <c r="BBO3" s="3" t="s">
        <v>769</v>
      </c>
      <c r="BBP3" s="3" t="s">
        <v>769</v>
      </c>
      <c r="BBQ3" s="3" t="s">
        <v>769</v>
      </c>
      <c r="BBR3" s="3" t="s">
        <v>769</v>
      </c>
      <c r="BBS3" s="3" t="s">
        <v>769</v>
      </c>
      <c r="BBT3" s="3" t="s">
        <v>769</v>
      </c>
      <c r="BBU3" s="3" t="s">
        <v>769</v>
      </c>
      <c r="BBV3" s="3" t="s">
        <v>769</v>
      </c>
      <c r="BBW3" s="3" t="s">
        <v>769</v>
      </c>
      <c r="BBX3" s="3" t="s">
        <v>769</v>
      </c>
      <c r="BBY3" s="3" t="s">
        <v>769</v>
      </c>
      <c r="BBZ3" s="3" t="s">
        <v>769</v>
      </c>
      <c r="BCA3" s="3" t="s">
        <v>769</v>
      </c>
      <c r="BCB3" s="3" t="s">
        <v>769</v>
      </c>
      <c r="BCC3" s="3" t="s">
        <v>769</v>
      </c>
      <c r="BCD3" s="3" t="s">
        <v>769</v>
      </c>
      <c r="BCE3" s="3" t="s">
        <v>769</v>
      </c>
      <c r="BCF3" s="3" t="s">
        <v>769</v>
      </c>
      <c r="BCG3" s="3" t="s">
        <v>769</v>
      </c>
      <c r="BCH3" s="3" t="s">
        <v>769</v>
      </c>
      <c r="BCI3" s="3" t="s">
        <v>769</v>
      </c>
      <c r="BCJ3" s="3" t="s">
        <v>769</v>
      </c>
      <c r="BCK3" s="3" t="s">
        <v>769</v>
      </c>
      <c r="BCL3" s="3" t="s">
        <v>769</v>
      </c>
      <c r="BCM3" s="3" t="s">
        <v>769</v>
      </c>
      <c r="BCN3" s="3" t="s">
        <v>769</v>
      </c>
      <c r="BCO3" s="3" t="s">
        <v>769</v>
      </c>
      <c r="BCP3" s="3" t="s">
        <v>769</v>
      </c>
      <c r="BCQ3" s="3" t="s">
        <v>769</v>
      </c>
      <c r="BCR3" s="3" t="s">
        <v>769</v>
      </c>
      <c r="BCS3" s="3" t="s">
        <v>769</v>
      </c>
      <c r="BCT3" s="3" t="s">
        <v>769</v>
      </c>
      <c r="BCU3" s="3" t="s">
        <v>769</v>
      </c>
      <c r="BCV3" s="3" t="s">
        <v>769</v>
      </c>
      <c r="BCW3" s="3" t="s">
        <v>769</v>
      </c>
      <c r="BCX3" s="3" t="s">
        <v>769</v>
      </c>
      <c r="BCY3" s="3" t="s">
        <v>769</v>
      </c>
      <c r="BCZ3" s="3" t="s">
        <v>769</v>
      </c>
      <c r="BDA3" s="3" t="s">
        <v>769</v>
      </c>
      <c r="BDB3" s="3" t="s">
        <v>769</v>
      </c>
      <c r="BDC3" s="3" t="s">
        <v>769</v>
      </c>
      <c r="BDD3" s="3" t="s">
        <v>769</v>
      </c>
      <c r="BDE3" s="3" t="s">
        <v>769</v>
      </c>
      <c r="BDF3" s="3" t="s">
        <v>769</v>
      </c>
      <c r="BDG3" s="3" t="s">
        <v>769</v>
      </c>
      <c r="BDH3" s="3" t="s">
        <v>769</v>
      </c>
      <c r="BDI3" s="3" t="s">
        <v>769</v>
      </c>
      <c r="BDJ3" s="3" t="s">
        <v>769</v>
      </c>
      <c r="BDK3" s="3" t="s">
        <v>769</v>
      </c>
      <c r="BDL3" s="3" t="s">
        <v>769</v>
      </c>
      <c r="BDM3" s="3" t="s">
        <v>769</v>
      </c>
      <c r="BDN3" s="3" t="s">
        <v>769</v>
      </c>
      <c r="BDO3" s="3" t="s">
        <v>769</v>
      </c>
      <c r="BDP3" s="3" t="s">
        <v>769</v>
      </c>
      <c r="BDQ3" s="3" t="s">
        <v>769</v>
      </c>
      <c r="BDR3" s="3" t="s">
        <v>769</v>
      </c>
      <c r="BDS3" s="3" t="s">
        <v>769</v>
      </c>
      <c r="BDT3" s="3" t="s">
        <v>769</v>
      </c>
      <c r="BDU3" s="3" t="s">
        <v>769</v>
      </c>
      <c r="BDV3" s="3" t="s">
        <v>769</v>
      </c>
      <c r="BDW3" s="3" t="s">
        <v>769</v>
      </c>
      <c r="BDX3" s="3" t="s">
        <v>769</v>
      </c>
      <c r="BDY3" s="3" t="s">
        <v>769</v>
      </c>
      <c r="BDZ3" s="3" t="s">
        <v>769</v>
      </c>
      <c r="BEA3" s="3" t="s">
        <v>769</v>
      </c>
      <c r="BEB3" s="3" t="s">
        <v>769</v>
      </c>
      <c r="BEC3" s="3" t="s">
        <v>769</v>
      </c>
      <c r="BED3" s="3" t="s">
        <v>769</v>
      </c>
      <c r="BEE3" s="3" t="s">
        <v>769</v>
      </c>
      <c r="BEF3" s="3" t="s">
        <v>769</v>
      </c>
      <c r="BEG3" s="3" t="s">
        <v>769</v>
      </c>
      <c r="BEH3" s="3" t="s">
        <v>769</v>
      </c>
      <c r="BEI3" s="3" t="s">
        <v>769</v>
      </c>
      <c r="BEJ3" s="3" t="s">
        <v>769</v>
      </c>
      <c r="BEK3" s="3" t="s">
        <v>769</v>
      </c>
      <c r="BEL3" s="3" t="s">
        <v>769</v>
      </c>
      <c r="BEM3" s="3" t="s">
        <v>769</v>
      </c>
      <c r="BEN3" s="3" t="s">
        <v>769</v>
      </c>
      <c r="BEO3" s="3" t="s">
        <v>769</v>
      </c>
      <c r="BEP3" s="3" t="s">
        <v>769</v>
      </c>
      <c r="BEQ3" s="3" t="s">
        <v>769</v>
      </c>
      <c r="BER3" s="3" t="s">
        <v>769</v>
      </c>
      <c r="BES3" s="3" t="s">
        <v>769</v>
      </c>
      <c r="BET3" s="3" t="s">
        <v>769</v>
      </c>
      <c r="BEU3" s="3" t="s">
        <v>769</v>
      </c>
      <c r="BEV3" s="3" t="s">
        <v>769</v>
      </c>
      <c r="BEW3" s="3" t="s">
        <v>769</v>
      </c>
      <c r="BEX3" s="3" t="s">
        <v>769</v>
      </c>
      <c r="BEY3" s="3" t="s">
        <v>769</v>
      </c>
      <c r="BEZ3" s="3" t="s">
        <v>769</v>
      </c>
      <c r="BFA3" s="3" t="s">
        <v>769</v>
      </c>
      <c r="BFB3" s="3" t="s">
        <v>769</v>
      </c>
      <c r="BFC3" s="3" t="s">
        <v>769</v>
      </c>
      <c r="BFD3" s="3" t="s">
        <v>769</v>
      </c>
      <c r="BFE3" s="3" t="s">
        <v>769</v>
      </c>
      <c r="BFF3" s="3" t="s">
        <v>769</v>
      </c>
      <c r="BFG3" s="3" t="s">
        <v>769</v>
      </c>
      <c r="BFH3" s="3" t="s">
        <v>769</v>
      </c>
      <c r="BFI3" s="3" t="s">
        <v>769</v>
      </c>
      <c r="BFJ3" s="3" t="s">
        <v>769</v>
      </c>
      <c r="BFK3" s="3" t="s">
        <v>769</v>
      </c>
      <c r="BFL3" s="3" t="s">
        <v>769</v>
      </c>
      <c r="BFM3" s="3" t="s">
        <v>769</v>
      </c>
      <c r="BFN3" s="3" t="s">
        <v>769</v>
      </c>
      <c r="BFO3" s="3" t="s">
        <v>769</v>
      </c>
      <c r="BFP3" s="3" t="s">
        <v>769</v>
      </c>
      <c r="BFQ3" s="3" t="s">
        <v>769</v>
      </c>
      <c r="BFR3" s="3" t="s">
        <v>769</v>
      </c>
      <c r="BFS3" s="3" t="s">
        <v>769</v>
      </c>
      <c r="BFT3" s="3" t="s">
        <v>769</v>
      </c>
      <c r="BFU3" s="3" t="s">
        <v>769</v>
      </c>
      <c r="BFV3" s="3" t="s">
        <v>769</v>
      </c>
      <c r="BFW3" s="3" t="s">
        <v>769</v>
      </c>
      <c r="BFX3" s="3" t="s">
        <v>769</v>
      </c>
      <c r="BFY3" s="3" t="s">
        <v>769</v>
      </c>
      <c r="BFZ3" s="3" t="s">
        <v>769</v>
      </c>
      <c r="BGA3" s="3" t="s">
        <v>769</v>
      </c>
      <c r="BGB3" s="3" t="s">
        <v>769</v>
      </c>
      <c r="BGC3" s="3" t="s">
        <v>769</v>
      </c>
      <c r="BGD3" s="3" t="s">
        <v>769</v>
      </c>
      <c r="BGE3" s="3" t="s">
        <v>769</v>
      </c>
      <c r="BGF3" s="3" t="s">
        <v>769</v>
      </c>
      <c r="BGG3" s="3" t="s">
        <v>769</v>
      </c>
      <c r="BGH3" s="3" t="s">
        <v>769</v>
      </c>
      <c r="BGI3" s="3" t="s">
        <v>769</v>
      </c>
      <c r="BGJ3" s="3" t="s">
        <v>769</v>
      </c>
      <c r="BGK3" s="3" t="s">
        <v>769</v>
      </c>
      <c r="BGL3" s="3" t="s">
        <v>769</v>
      </c>
      <c r="BGM3" s="3" t="s">
        <v>769</v>
      </c>
      <c r="BGN3" s="3" t="s">
        <v>769</v>
      </c>
      <c r="BGO3" s="3" t="s">
        <v>769</v>
      </c>
      <c r="BGP3" s="3" t="s">
        <v>769</v>
      </c>
      <c r="BGQ3" s="3" t="s">
        <v>769</v>
      </c>
      <c r="BGR3" s="3" t="s">
        <v>769</v>
      </c>
      <c r="BGS3" s="3" t="s">
        <v>769</v>
      </c>
      <c r="BGT3" s="3" t="s">
        <v>769</v>
      </c>
      <c r="BGU3" s="3" t="s">
        <v>769</v>
      </c>
      <c r="BGV3" s="3" t="s">
        <v>769</v>
      </c>
      <c r="BGW3" s="3" t="s">
        <v>769</v>
      </c>
      <c r="BGX3" s="3" t="s">
        <v>769</v>
      </c>
      <c r="BGY3" s="3" t="s">
        <v>769</v>
      </c>
      <c r="BGZ3" s="3" t="s">
        <v>769</v>
      </c>
      <c r="BHA3" s="3" t="s">
        <v>769</v>
      </c>
      <c r="BHB3" s="3" t="s">
        <v>769</v>
      </c>
      <c r="BHC3" s="3" t="s">
        <v>769</v>
      </c>
      <c r="BHD3" s="3" t="s">
        <v>769</v>
      </c>
      <c r="BHE3" s="3" t="s">
        <v>769</v>
      </c>
      <c r="BHF3" s="3" t="s">
        <v>769</v>
      </c>
      <c r="BHG3" s="3" t="s">
        <v>769</v>
      </c>
      <c r="BHH3" s="3" t="s">
        <v>769</v>
      </c>
      <c r="BHI3" s="3" t="s">
        <v>769</v>
      </c>
      <c r="BHJ3" s="3" t="s">
        <v>769</v>
      </c>
      <c r="BHK3" s="3" t="s">
        <v>769</v>
      </c>
      <c r="BHL3" s="3" t="s">
        <v>769</v>
      </c>
      <c r="BHM3" s="3" t="s">
        <v>769</v>
      </c>
      <c r="BHN3" s="3" t="s">
        <v>769</v>
      </c>
      <c r="BHO3" s="3" t="s">
        <v>769</v>
      </c>
      <c r="BHP3" s="3" t="s">
        <v>769</v>
      </c>
      <c r="BHQ3" s="3" t="s">
        <v>769</v>
      </c>
      <c r="BHR3" s="3" t="s">
        <v>769</v>
      </c>
      <c r="BHS3" s="3" t="s">
        <v>769</v>
      </c>
      <c r="BHT3" s="3" t="s">
        <v>769</v>
      </c>
      <c r="BHU3" s="3" t="s">
        <v>769</v>
      </c>
      <c r="BHV3" s="3" t="s">
        <v>769</v>
      </c>
      <c r="BHW3" s="3" t="s">
        <v>769</v>
      </c>
      <c r="BHX3" s="3" t="s">
        <v>769</v>
      </c>
      <c r="BHY3" s="3" t="s">
        <v>769</v>
      </c>
      <c r="BHZ3" s="3" t="s">
        <v>769</v>
      </c>
      <c r="BIA3" s="3" t="s">
        <v>769</v>
      </c>
      <c r="BIB3" s="3" t="s">
        <v>769</v>
      </c>
      <c r="BIC3" s="3" t="s">
        <v>769</v>
      </c>
      <c r="BID3" s="3" t="s">
        <v>769</v>
      </c>
      <c r="BIE3" s="3" t="s">
        <v>769</v>
      </c>
      <c r="BIF3" s="3" t="s">
        <v>769</v>
      </c>
      <c r="BIG3" s="3" t="s">
        <v>769</v>
      </c>
      <c r="BIH3" s="3" t="s">
        <v>769</v>
      </c>
      <c r="BII3" s="3" t="s">
        <v>769</v>
      </c>
      <c r="BIJ3" s="3" t="s">
        <v>769</v>
      </c>
      <c r="BIK3" s="3" t="s">
        <v>769</v>
      </c>
      <c r="BIL3" s="3" t="s">
        <v>769</v>
      </c>
      <c r="BIM3" s="3" t="s">
        <v>769</v>
      </c>
      <c r="BIN3" s="3" t="s">
        <v>769</v>
      </c>
      <c r="BIO3" s="3" t="s">
        <v>769</v>
      </c>
      <c r="BIP3" s="3" t="s">
        <v>769</v>
      </c>
      <c r="BIQ3" s="3" t="s">
        <v>769</v>
      </c>
      <c r="BIR3" s="3" t="s">
        <v>769</v>
      </c>
      <c r="BIS3" s="3" t="s">
        <v>769</v>
      </c>
      <c r="BIT3" s="3" t="s">
        <v>769</v>
      </c>
      <c r="BIU3" s="3" t="s">
        <v>769</v>
      </c>
      <c r="BIV3" s="3" t="s">
        <v>769</v>
      </c>
      <c r="BIW3" s="3" t="s">
        <v>769</v>
      </c>
      <c r="BIX3" s="3" t="s">
        <v>769</v>
      </c>
      <c r="BIY3" s="3" t="s">
        <v>769</v>
      </c>
      <c r="BIZ3" s="3" t="s">
        <v>769</v>
      </c>
      <c r="BJA3" s="3" t="s">
        <v>769</v>
      </c>
      <c r="BJB3" s="3" t="s">
        <v>769</v>
      </c>
      <c r="BJC3" s="3" t="s">
        <v>769</v>
      </c>
      <c r="BJD3" s="3" t="s">
        <v>769</v>
      </c>
      <c r="BJE3" s="3" t="s">
        <v>769</v>
      </c>
      <c r="BJF3" s="3" t="s">
        <v>769</v>
      </c>
      <c r="BJG3" s="3" t="s">
        <v>769</v>
      </c>
      <c r="BJH3" s="3" t="s">
        <v>769</v>
      </c>
      <c r="BJI3" s="3" t="s">
        <v>769</v>
      </c>
      <c r="BJJ3" s="3" t="s">
        <v>769</v>
      </c>
      <c r="BJK3" s="3" t="s">
        <v>769</v>
      </c>
      <c r="BJL3" s="3" t="s">
        <v>769</v>
      </c>
      <c r="BJM3" s="3" t="s">
        <v>769</v>
      </c>
      <c r="BJN3" s="3" t="s">
        <v>769</v>
      </c>
      <c r="BJO3" s="3" t="s">
        <v>769</v>
      </c>
      <c r="BJP3" s="3" t="s">
        <v>769</v>
      </c>
      <c r="BJQ3" s="3" t="s">
        <v>769</v>
      </c>
      <c r="BJR3" s="3" t="s">
        <v>769</v>
      </c>
      <c r="BJS3" s="3" t="s">
        <v>769</v>
      </c>
      <c r="BJT3" s="3" t="s">
        <v>769</v>
      </c>
      <c r="BJU3" s="3" t="s">
        <v>769</v>
      </c>
      <c r="BJV3" s="3" t="s">
        <v>769</v>
      </c>
      <c r="BJW3" s="3" t="s">
        <v>769</v>
      </c>
      <c r="BJX3" s="3" t="s">
        <v>769</v>
      </c>
      <c r="BJY3" s="3" t="s">
        <v>769</v>
      </c>
      <c r="BJZ3" s="3" t="s">
        <v>769</v>
      </c>
      <c r="BKA3" s="3" t="s">
        <v>769</v>
      </c>
      <c r="BKB3" s="3" t="s">
        <v>769</v>
      </c>
      <c r="BKC3" s="3" t="s">
        <v>769</v>
      </c>
      <c r="BKD3" s="3" t="s">
        <v>769</v>
      </c>
      <c r="BKE3" s="3" t="s">
        <v>769</v>
      </c>
      <c r="BKF3" s="3" t="s">
        <v>769</v>
      </c>
      <c r="BKG3" s="3" t="s">
        <v>769</v>
      </c>
      <c r="BKH3" s="3" t="s">
        <v>769</v>
      </c>
      <c r="BKI3" s="3" t="s">
        <v>769</v>
      </c>
      <c r="BKJ3" s="3" t="s">
        <v>769</v>
      </c>
      <c r="BKK3" s="3" t="s">
        <v>769</v>
      </c>
      <c r="BKL3" s="3" t="s">
        <v>769</v>
      </c>
      <c r="BKM3" s="3" t="s">
        <v>769</v>
      </c>
      <c r="BKN3" s="3" t="s">
        <v>769</v>
      </c>
      <c r="BKO3" s="3" t="s">
        <v>769</v>
      </c>
      <c r="BKP3" s="3" t="s">
        <v>769</v>
      </c>
      <c r="BKQ3" s="3" t="s">
        <v>769</v>
      </c>
      <c r="BKR3" s="3" t="s">
        <v>769</v>
      </c>
      <c r="BKS3" s="3" t="s">
        <v>769</v>
      </c>
      <c r="BKT3" s="3" t="s">
        <v>769</v>
      </c>
      <c r="BKU3" s="3" t="s">
        <v>769</v>
      </c>
      <c r="BKV3" s="3" t="s">
        <v>769</v>
      </c>
      <c r="BKW3" s="3" t="s">
        <v>769</v>
      </c>
      <c r="BKX3" s="3" t="s">
        <v>769</v>
      </c>
      <c r="BKY3" s="3" t="s">
        <v>769</v>
      </c>
      <c r="BKZ3" s="3" t="s">
        <v>769</v>
      </c>
      <c r="BLA3" s="3" t="s">
        <v>769</v>
      </c>
      <c r="BLB3" s="3" t="s">
        <v>769</v>
      </c>
      <c r="BLC3" s="3" t="s">
        <v>769</v>
      </c>
      <c r="BLD3" s="3" t="s">
        <v>769</v>
      </c>
      <c r="BLE3" s="3" t="s">
        <v>769</v>
      </c>
      <c r="BLF3" s="3" t="s">
        <v>769</v>
      </c>
      <c r="BLG3" s="3" t="s">
        <v>769</v>
      </c>
      <c r="BLH3" s="3" t="s">
        <v>769</v>
      </c>
      <c r="BLI3" s="3" t="s">
        <v>769</v>
      </c>
      <c r="BLJ3" s="3" t="s">
        <v>769</v>
      </c>
      <c r="BLK3" s="3" t="s">
        <v>769</v>
      </c>
      <c r="BLL3" s="3" t="s">
        <v>769</v>
      </c>
      <c r="BLM3" s="3" t="s">
        <v>769</v>
      </c>
      <c r="BLN3" s="3" t="s">
        <v>769</v>
      </c>
      <c r="BLO3" s="3" t="s">
        <v>769</v>
      </c>
      <c r="BLP3" s="3" t="s">
        <v>769</v>
      </c>
      <c r="BLQ3" s="3" t="s">
        <v>769</v>
      </c>
      <c r="BLR3" s="3" t="s">
        <v>769</v>
      </c>
      <c r="BLS3" s="3" t="s">
        <v>769</v>
      </c>
      <c r="BLT3" s="3" t="s">
        <v>769</v>
      </c>
      <c r="BLU3" s="3" t="s">
        <v>769</v>
      </c>
      <c r="BLV3" s="3" t="s">
        <v>769</v>
      </c>
      <c r="BLW3" s="3" t="s">
        <v>769</v>
      </c>
      <c r="BLX3" s="3" t="s">
        <v>769</v>
      </c>
      <c r="BLY3" s="3" t="s">
        <v>769</v>
      </c>
      <c r="BLZ3" s="3" t="s">
        <v>769</v>
      </c>
      <c r="BMA3" s="3" t="s">
        <v>769</v>
      </c>
      <c r="BMB3" s="3" t="s">
        <v>769</v>
      </c>
      <c r="BMC3" s="3" t="s">
        <v>769</v>
      </c>
      <c r="BMD3" s="3" t="s">
        <v>769</v>
      </c>
      <c r="BME3" s="3" t="s">
        <v>769</v>
      </c>
      <c r="BMF3" s="3" t="s">
        <v>769</v>
      </c>
      <c r="BMG3" s="3" t="s">
        <v>769</v>
      </c>
      <c r="BMH3" s="3" t="s">
        <v>769</v>
      </c>
      <c r="BMI3" s="3" t="s">
        <v>769</v>
      </c>
      <c r="BMJ3" s="3" t="s">
        <v>769</v>
      </c>
      <c r="BMK3" s="3" t="s">
        <v>769</v>
      </c>
      <c r="BML3" s="3" t="s">
        <v>769</v>
      </c>
      <c r="BMM3" s="3" t="s">
        <v>769</v>
      </c>
      <c r="BMN3" s="3" t="s">
        <v>769</v>
      </c>
      <c r="BMO3" s="3" t="s">
        <v>769</v>
      </c>
      <c r="BMP3" s="3" t="s">
        <v>769</v>
      </c>
      <c r="BMQ3" s="3" t="s">
        <v>769</v>
      </c>
      <c r="BMR3" s="3" t="s">
        <v>769</v>
      </c>
      <c r="BMS3" s="3" t="s">
        <v>769</v>
      </c>
      <c r="BMT3" s="3" t="s">
        <v>769</v>
      </c>
      <c r="BMU3" s="3" t="s">
        <v>769</v>
      </c>
      <c r="BMV3" s="3" t="s">
        <v>769</v>
      </c>
      <c r="BMW3" s="3" t="s">
        <v>769</v>
      </c>
      <c r="BMX3" s="3" t="s">
        <v>769</v>
      </c>
      <c r="BMY3" s="3" t="s">
        <v>769</v>
      </c>
      <c r="BMZ3" s="3" t="s">
        <v>769</v>
      </c>
      <c r="BNA3" s="3" t="s">
        <v>769</v>
      </c>
      <c r="BNB3" s="3" t="s">
        <v>769</v>
      </c>
      <c r="BNC3" s="3" t="s">
        <v>769</v>
      </c>
      <c r="BND3" s="3" t="s">
        <v>769</v>
      </c>
      <c r="BNE3" s="3" t="s">
        <v>769</v>
      </c>
      <c r="BNF3" s="3" t="s">
        <v>769</v>
      </c>
      <c r="BNG3" s="3" t="s">
        <v>769</v>
      </c>
      <c r="BNH3" s="3" t="s">
        <v>769</v>
      </c>
      <c r="BNI3" s="3" t="s">
        <v>769</v>
      </c>
      <c r="BNJ3" s="3" t="s">
        <v>769</v>
      </c>
      <c r="BNK3" s="3" t="s">
        <v>769</v>
      </c>
      <c r="BNL3" s="3" t="s">
        <v>769</v>
      </c>
      <c r="BNM3" s="3" t="s">
        <v>769</v>
      </c>
      <c r="BNN3" s="3" t="s">
        <v>769</v>
      </c>
      <c r="BNO3" s="3" t="s">
        <v>769</v>
      </c>
      <c r="BNP3" s="3" t="s">
        <v>769</v>
      </c>
      <c r="BNQ3" s="3" t="s">
        <v>769</v>
      </c>
      <c r="BNR3" s="3" t="s">
        <v>769</v>
      </c>
      <c r="BNS3" s="3" t="s">
        <v>769</v>
      </c>
      <c r="BNT3" s="3" t="s">
        <v>769</v>
      </c>
      <c r="BNU3" s="3" t="s">
        <v>769</v>
      </c>
      <c r="BNV3" s="3" t="s">
        <v>769</v>
      </c>
      <c r="BNW3" s="3" t="s">
        <v>769</v>
      </c>
      <c r="BNX3" s="3" t="s">
        <v>769</v>
      </c>
      <c r="BNY3" s="3" t="s">
        <v>769</v>
      </c>
      <c r="BNZ3" s="3" t="s">
        <v>769</v>
      </c>
      <c r="BOA3" s="3" t="s">
        <v>769</v>
      </c>
      <c r="BOB3" s="3" t="s">
        <v>769</v>
      </c>
      <c r="BOC3" s="3" t="s">
        <v>769</v>
      </c>
      <c r="BOD3" s="3" t="s">
        <v>769</v>
      </c>
      <c r="BOE3" s="3" t="s">
        <v>769</v>
      </c>
      <c r="BOF3" s="3" t="s">
        <v>769</v>
      </c>
      <c r="BOG3" s="3" t="s">
        <v>769</v>
      </c>
      <c r="BOH3" s="3" t="s">
        <v>769</v>
      </c>
      <c r="BOI3" s="3" t="s">
        <v>769</v>
      </c>
      <c r="BOJ3" s="3" t="s">
        <v>769</v>
      </c>
      <c r="BOK3" s="3" t="s">
        <v>769</v>
      </c>
      <c r="BOL3" s="3" t="s">
        <v>769</v>
      </c>
      <c r="BOM3" s="3" t="s">
        <v>769</v>
      </c>
      <c r="BON3" s="3" t="s">
        <v>769</v>
      </c>
      <c r="BOO3" s="3" t="s">
        <v>769</v>
      </c>
      <c r="BOP3" s="3" t="s">
        <v>769</v>
      </c>
      <c r="BOQ3" s="3" t="s">
        <v>769</v>
      </c>
      <c r="BOR3" s="3" t="s">
        <v>769</v>
      </c>
      <c r="BOS3" s="3" t="s">
        <v>769</v>
      </c>
      <c r="BOT3" s="3" t="s">
        <v>769</v>
      </c>
      <c r="BOU3" s="3" t="s">
        <v>769</v>
      </c>
      <c r="BOV3" s="3" t="s">
        <v>769</v>
      </c>
      <c r="BOW3" s="3" t="s">
        <v>769</v>
      </c>
      <c r="BOX3" s="3" t="s">
        <v>769</v>
      </c>
      <c r="BOY3" s="3" t="s">
        <v>769</v>
      </c>
      <c r="BOZ3" s="3" t="s">
        <v>769</v>
      </c>
      <c r="BPA3" s="3" t="s">
        <v>769</v>
      </c>
      <c r="BPB3" s="3" t="s">
        <v>769</v>
      </c>
      <c r="BPC3" s="3" t="s">
        <v>769</v>
      </c>
      <c r="BPD3" s="3" t="s">
        <v>769</v>
      </c>
      <c r="BPE3" s="3" t="s">
        <v>769</v>
      </c>
      <c r="BPF3" s="3" t="s">
        <v>769</v>
      </c>
      <c r="BPG3" s="3" t="s">
        <v>769</v>
      </c>
      <c r="BPH3" s="3" t="s">
        <v>769</v>
      </c>
      <c r="BPI3" s="3" t="s">
        <v>769</v>
      </c>
      <c r="BPJ3" s="3" t="s">
        <v>769</v>
      </c>
      <c r="BPK3" s="3" t="s">
        <v>769</v>
      </c>
      <c r="BPL3" s="3" t="s">
        <v>769</v>
      </c>
      <c r="BPM3" s="3" t="s">
        <v>769</v>
      </c>
      <c r="BPN3" s="3" t="s">
        <v>769</v>
      </c>
      <c r="BPO3" s="3" t="s">
        <v>769</v>
      </c>
      <c r="BPP3" s="3" t="s">
        <v>769</v>
      </c>
      <c r="BPQ3" s="3" t="s">
        <v>769</v>
      </c>
      <c r="BPR3" s="3" t="s">
        <v>769</v>
      </c>
      <c r="BPS3" s="3" t="s">
        <v>769</v>
      </c>
      <c r="BPT3" s="3" t="s">
        <v>769</v>
      </c>
      <c r="BPU3" s="3" t="s">
        <v>769</v>
      </c>
      <c r="BPV3" s="3" t="s">
        <v>769</v>
      </c>
      <c r="BPW3" s="3" t="s">
        <v>769</v>
      </c>
      <c r="BPX3" s="3" t="s">
        <v>769</v>
      </c>
      <c r="BPY3" s="3" t="s">
        <v>769</v>
      </c>
      <c r="BPZ3" s="3" t="s">
        <v>769</v>
      </c>
      <c r="BQA3" s="3" t="s">
        <v>769</v>
      </c>
      <c r="BQB3" s="3" t="s">
        <v>769</v>
      </c>
      <c r="BQC3" s="3" t="s">
        <v>769</v>
      </c>
      <c r="BQD3" s="3" t="s">
        <v>769</v>
      </c>
      <c r="BQE3" s="3" t="s">
        <v>769</v>
      </c>
      <c r="BQF3" s="3" t="s">
        <v>769</v>
      </c>
      <c r="BQG3" s="3" t="s">
        <v>769</v>
      </c>
      <c r="BQH3" s="3" t="s">
        <v>769</v>
      </c>
      <c r="BQI3" s="3" t="s">
        <v>769</v>
      </c>
      <c r="BQJ3" s="3" t="s">
        <v>769</v>
      </c>
      <c r="BQK3" s="3" t="s">
        <v>769</v>
      </c>
      <c r="BQL3" s="3" t="s">
        <v>769</v>
      </c>
      <c r="BQM3" s="3" t="s">
        <v>769</v>
      </c>
      <c r="BQN3" s="3" t="s">
        <v>769</v>
      </c>
      <c r="BQO3" s="3" t="s">
        <v>769</v>
      </c>
      <c r="BQP3" s="3" t="s">
        <v>769</v>
      </c>
      <c r="BQQ3" s="3" t="s">
        <v>769</v>
      </c>
      <c r="BQR3" s="3" t="s">
        <v>769</v>
      </c>
      <c r="BQS3" s="3" t="s">
        <v>769</v>
      </c>
      <c r="BQT3" s="3" t="s">
        <v>769</v>
      </c>
      <c r="BQU3" s="3" t="s">
        <v>769</v>
      </c>
      <c r="BQV3" s="3" t="s">
        <v>769</v>
      </c>
      <c r="BQW3" s="3" t="s">
        <v>769</v>
      </c>
      <c r="BQX3" s="3" t="s">
        <v>769</v>
      </c>
      <c r="BQY3" s="3" t="s">
        <v>769</v>
      </c>
      <c r="BQZ3" s="3" t="s">
        <v>769</v>
      </c>
      <c r="BRA3" s="3" t="s">
        <v>769</v>
      </c>
      <c r="BRB3" s="3" t="s">
        <v>769</v>
      </c>
      <c r="BRC3" s="3" t="s">
        <v>769</v>
      </c>
      <c r="BRD3" s="3" t="s">
        <v>769</v>
      </c>
      <c r="BRE3" s="3" t="s">
        <v>769</v>
      </c>
      <c r="BRF3" s="3" t="s">
        <v>769</v>
      </c>
      <c r="BRG3" s="3" t="s">
        <v>769</v>
      </c>
      <c r="BRH3" s="3" t="s">
        <v>769</v>
      </c>
      <c r="BRI3" s="3" t="s">
        <v>769</v>
      </c>
      <c r="BRJ3" s="3" t="s">
        <v>769</v>
      </c>
      <c r="BRK3" s="3" t="s">
        <v>769</v>
      </c>
      <c r="BRL3" s="3" t="s">
        <v>769</v>
      </c>
      <c r="BRM3" s="3" t="s">
        <v>769</v>
      </c>
      <c r="BRN3" s="3" t="s">
        <v>769</v>
      </c>
      <c r="BRO3" s="3" t="s">
        <v>769</v>
      </c>
      <c r="BRP3" s="3" t="s">
        <v>769</v>
      </c>
      <c r="BRQ3" s="3" t="s">
        <v>769</v>
      </c>
      <c r="BRR3" s="3" t="s">
        <v>769</v>
      </c>
      <c r="BRS3" s="3" t="s">
        <v>769</v>
      </c>
      <c r="BRT3" s="3" t="s">
        <v>769</v>
      </c>
      <c r="BRU3" s="3" t="s">
        <v>769</v>
      </c>
      <c r="BRV3" s="3" t="s">
        <v>769</v>
      </c>
      <c r="BRW3" s="3" t="s">
        <v>769</v>
      </c>
      <c r="BRX3" s="3" t="s">
        <v>769</v>
      </c>
      <c r="BRY3" s="3" t="s">
        <v>769</v>
      </c>
      <c r="BRZ3" s="3" t="s">
        <v>769</v>
      </c>
      <c r="BSA3" s="3" t="s">
        <v>769</v>
      </c>
      <c r="BSB3" s="3" t="s">
        <v>769</v>
      </c>
      <c r="BSC3" s="3" t="s">
        <v>769</v>
      </c>
      <c r="BSD3" s="3" t="s">
        <v>769</v>
      </c>
      <c r="BSE3" s="3" t="s">
        <v>769</v>
      </c>
      <c r="BSF3" s="3" t="s">
        <v>769</v>
      </c>
      <c r="BSG3" s="3" t="s">
        <v>769</v>
      </c>
      <c r="BSH3" s="3" t="s">
        <v>769</v>
      </c>
      <c r="BSI3" s="3" t="s">
        <v>769</v>
      </c>
      <c r="BSJ3" s="3" t="s">
        <v>769</v>
      </c>
      <c r="BSK3" s="3" t="s">
        <v>769</v>
      </c>
      <c r="BSL3" s="3" t="s">
        <v>769</v>
      </c>
      <c r="BSM3" s="3" t="s">
        <v>769</v>
      </c>
      <c r="BSN3" s="3" t="s">
        <v>769</v>
      </c>
      <c r="BSO3" s="3" t="s">
        <v>769</v>
      </c>
      <c r="BSP3" s="3" t="s">
        <v>769</v>
      </c>
      <c r="BSQ3" s="3" t="s">
        <v>769</v>
      </c>
      <c r="BSR3" s="3" t="s">
        <v>769</v>
      </c>
      <c r="BSS3" s="3" t="s">
        <v>769</v>
      </c>
      <c r="BST3" s="3" t="s">
        <v>769</v>
      </c>
      <c r="BSU3" s="3" t="s">
        <v>769</v>
      </c>
      <c r="BSV3" s="3" t="s">
        <v>769</v>
      </c>
      <c r="BSW3" s="3" t="s">
        <v>769</v>
      </c>
      <c r="BSX3" s="3" t="s">
        <v>769</v>
      </c>
      <c r="BSY3" s="3" t="s">
        <v>769</v>
      </c>
      <c r="BSZ3" s="3" t="s">
        <v>769</v>
      </c>
      <c r="BTA3" s="3" t="s">
        <v>769</v>
      </c>
      <c r="BTB3" s="3" t="s">
        <v>769</v>
      </c>
      <c r="BTC3" s="3" t="s">
        <v>769</v>
      </c>
      <c r="BTD3" s="3" t="s">
        <v>769</v>
      </c>
      <c r="BTE3" s="3" t="s">
        <v>769</v>
      </c>
      <c r="BTF3" s="3" t="s">
        <v>769</v>
      </c>
      <c r="BTG3" s="3" t="s">
        <v>769</v>
      </c>
      <c r="BTH3" s="3" t="s">
        <v>769</v>
      </c>
      <c r="BTI3" s="3" t="s">
        <v>769</v>
      </c>
      <c r="BTJ3" s="3" t="s">
        <v>769</v>
      </c>
      <c r="BTK3" s="3" t="s">
        <v>769</v>
      </c>
      <c r="BTL3" s="3" t="s">
        <v>769</v>
      </c>
      <c r="BTM3" s="3" t="s">
        <v>769</v>
      </c>
      <c r="BTN3" s="3" t="s">
        <v>769</v>
      </c>
      <c r="BTO3" s="3" t="s">
        <v>769</v>
      </c>
      <c r="BTP3" s="3" t="s">
        <v>769</v>
      </c>
      <c r="BTQ3" s="3" t="s">
        <v>769</v>
      </c>
      <c r="BTR3" s="3" t="s">
        <v>769</v>
      </c>
      <c r="BTS3" s="3" t="s">
        <v>769</v>
      </c>
      <c r="BTT3" s="3" t="s">
        <v>769</v>
      </c>
      <c r="BTU3" s="3" t="s">
        <v>769</v>
      </c>
      <c r="BTV3" s="3" t="s">
        <v>769</v>
      </c>
      <c r="BTW3" s="3" t="s">
        <v>769</v>
      </c>
      <c r="BTX3" s="3" t="s">
        <v>769</v>
      </c>
      <c r="BTY3" s="3" t="s">
        <v>769</v>
      </c>
      <c r="BTZ3" s="3" t="s">
        <v>769</v>
      </c>
      <c r="BUA3" s="3" t="s">
        <v>769</v>
      </c>
      <c r="BUB3" s="3" t="s">
        <v>769</v>
      </c>
      <c r="BUC3" s="3" t="s">
        <v>769</v>
      </c>
      <c r="BUD3" s="3" t="s">
        <v>769</v>
      </c>
      <c r="BUE3" s="3" t="s">
        <v>769</v>
      </c>
      <c r="BUF3" s="3" t="s">
        <v>769</v>
      </c>
      <c r="BUG3" s="3" t="s">
        <v>769</v>
      </c>
      <c r="BUH3" s="3" t="s">
        <v>769</v>
      </c>
      <c r="BUI3" s="3" t="s">
        <v>769</v>
      </c>
      <c r="BUJ3" s="3" t="s">
        <v>769</v>
      </c>
      <c r="BUK3" s="3" t="s">
        <v>769</v>
      </c>
      <c r="BUL3" s="3" t="s">
        <v>769</v>
      </c>
      <c r="BUM3" s="3" t="s">
        <v>769</v>
      </c>
      <c r="BUN3" s="3" t="s">
        <v>769</v>
      </c>
      <c r="BUO3" s="3" t="s">
        <v>769</v>
      </c>
      <c r="BUP3" s="3" t="s">
        <v>769</v>
      </c>
      <c r="BUQ3" s="3" t="s">
        <v>769</v>
      </c>
      <c r="BUR3" s="3" t="s">
        <v>769</v>
      </c>
      <c r="BUS3" s="3" t="s">
        <v>769</v>
      </c>
      <c r="BUT3" s="3" t="s">
        <v>769</v>
      </c>
      <c r="BUU3" s="3" t="s">
        <v>769</v>
      </c>
      <c r="BUV3" s="3" t="s">
        <v>769</v>
      </c>
      <c r="BUW3" s="3" t="s">
        <v>769</v>
      </c>
      <c r="BUX3" s="3" t="s">
        <v>769</v>
      </c>
      <c r="BUY3" s="3" t="s">
        <v>769</v>
      </c>
      <c r="BUZ3" s="3" t="s">
        <v>769</v>
      </c>
      <c r="BVA3" s="3" t="s">
        <v>769</v>
      </c>
      <c r="BVB3" s="3" t="s">
        <v>769</v>
      </c>
      <c r="BVC3" s="3" t="s">
        <v>769</v>
      </c>
      <c r="BVD3" s="3" t="s">
        <v>769</v>
      </c>
      <c r="BVE3" s="3" t="s">
        <v>769</v>
      </c>
      <c r="BVF3" s="3" t="s">
        <v>769</v>
      </c>
      <c r="BVG3" s="3" t="s">
        <v>769</v>
      </c>
      <c r="BVH3" s="3" t="s">
        <v>769</v>
      </c>
      <c r="BVI3" s="3" t="s">
        <v>769</v>
      </c>
      <c r="BVJ3" s="3" t="s">
        <v>769</v>
      </c>
      <c r="BVK3" s="3" t="s">
        <v>769</v>
      </c>
      <c r="BVL3" s="3" t="s">
        <v>769</v>
      </c>
      <c r="BVM3" s="3" t="s">
        <v>769</v>
      </c>
      <c r="BVN3" s="3" t="s">
        <v>769</v>
      </c>
      <c r="BVO3" s="3" t="s">
        <v>769</v>
      </c>
      <c r="BVP3" s="3" t="s">
        <v>769</v>
      </c>
      <c r="BVQ3" s="3" t="s">
        <v>769</v>
      </c>
      <c r="BVR3" s="3" t="s">
        <v>769</v>
      </c>
      <c r="BVS3" s="3" t="s">
        <v>769</v>
      </c>
      <c r="BVT3" s="3" t="s">
        <v>769</v>
      </c>
      <c r="BVU3" s="3" t="s">
        <v>769</v>
      </c>
      <c r="BVV3" s="3" t="s">
        <v>769</v>
      </c>
      <c r="BVW3" s="3" t="s">
        <v>769</v>
      </c>
      <c r="BVX3" s="3" t="s">
        <v>769</v>
      </c>
      <c r="BVY3" s="3" t="s">
        <v>769</v>
      </c>
      <c r="BVZ3" s="3" t="s">
        <v>769</v>
      </c>
      <c r="BWA3" s="3" t="s">
        <v>769</v>
      </c>
      <c r="BWB3" s="3" t="s">
        <v>769</v>
      </c>
      <c r="BWC3" s="3" t="s">
        <v>769</v>
      </c>
      <c r="BWD3" s="3" t="s">
        <v>769</v>
      </c>
      <c r="BWE3" s="3" t="s">
        <v>769</v>
      </c>
      <c r="BWF3" s="3" t="s">
        <v>769</v>
      </c>
      <c r="BWG3" s="3" t="s">
        <v>769</v>
      </c>
      <c r="BWH3" s="3" t="s">
        <v>769</v>
      </c>
      <c r="BWI3" s="3" t="s">
        <v>769</v>
      </c>
      <c r="BWJ3" s="3" t="s">
        <v>769</v>
      </c>
      <c r="BWK3" s="3" t="s">
        <v>769</v>
      </c>
      <c r="BWL3" s="3" t="s">
        <v>769</v>
      </c>
      <c r="BWM3" s="3" t="s">
        <v>769</v>
      </c>
      <c r="BWN3" s="3" t="s">
        <v>769</v>
      </c>
      <c r="BWO3" s="3" t="s">
        <v>769</v>
      </c>
      <c r="BWP3" s="3" t="s">
        <v>769</v>
      </c>
      <c r="BWQ3" s="3" t="s">
        <v>769</v>
      </c>
      <c r="BWR3" s="3" t="s">
        <v>769</v>
      </c>
      <c r="BWS3" s="3" t="s">
        <v>769</v>
      </c>
      <c r="BWT3" s="3" t="s">
        <v>769</v>
      </c>
      <c r="BWU3" s="3" t="s">
        <v>769</v>
      </c>
      <c r="BWV3" s="3" t="s">
        <v>769</v>
      </c>
      <c r="BWW3" s="3" t="s">
        <v>769</v>
      </c>
      <c r="BWX3" s="3" t="s">
        <v>769</v>
      </c>
      <c r="BWY3" s="3" t="s">
        <v>769</v>
      </c>
      <c r="BWZ3" s="3" t="s">
        <v>769</v>
      </c>
      <c r="BXA3" s="3" t="s">
        <v>769</v>
      </c>
      <c r="BXB3" s="3" t="s">
        <v>769</v>
      </c>
      <c r="BXC3" s="3" t="s">
        <v>769</v>
      </c>
      <c r="BXD3" s="3" t="s">
        <v>769</v>
      </c>
      <c r="BXE3" s="3" t="s">
        <v>769</v>
      </c>
      <c r="BXF3" s="3" t="s">
        <v>769</v>
      </c>
      <c r="BXG3" s="3" t="s">
        <v>769</v>
      </c>
      <c r="BXH3" s="3" t="s">
        <v>769</v>
      </c>
      <c r="BXI3" s="3" t="s">
        <v>769</v>
      </c>
      <c r="BXJ3" s="3" t="s">
        <v>769</v>
      </c>
      <c r="BXK3" s="3" t="s">
        <v>769</v>
      </c>
      <c r="BXL3" s="3" t="s">
        <v>769</v>
      </c>
      <c r="BXM3" s="3" t="s">
        <v>769</v>
      </c>
      <c r="BXN3" s="3" t="s">
        <v>769</v>
      </c>
      <c r="BXO3" s="3" t="s">
        <v>769</v>
      </c>
      <c r="BXP3" s="3" t="s">
        <v>769</v>
      </c>
      <c r="BXQ3" s="3" t="s">
        <v>769</v>
      </c>
      <c r="BXR3" s="3" t="s">
        <v>769</v>
      </c>
      <c r="BXS3" s="3" t="s">
        <v>769</v>
      </c>
      <c r="BXT3" s="3" t="s">
        <v>769</v>
      </c>
      <c r="BXU3" s="3" t="s">
        <v>769</v>
      </c>
      <c r="BXV3" s="3" t="s">
        <v>769</v>
      </c>
      <c r="BXW3" s="3" t="s">
        <v>769</v>
      </c>
      <c r="BXX3" s="3" t="s">
        <v>769</v>
      </c>
      <c r="BXY3" s="3" t="s">
        <v>769</v>
      </c>
      <c r="BXZ3" s="3" t="s">
        <v>769</v>
      </c>
      <c r="BYA3" s="3" t="s">
        <v>769</v>
      </c>
      <c r="BYB3" s="3" t="s">
        <v>769</v>
      </c>
      <c r="BYC3" s="3" t="s">
        <v>769</v>
      </c>
      <c r="BYD3" s="3" t="s">
        <v>769</v>
      </c>
      <c r="BYE3" s="3" t="s">
        <v>769</v>
      </c>
      <c r="BYF3" s="3" t="s">
        <v>769</v>
      </c>
      <c r="BYG3" s="3" t="s">
        <v>769</v>
      </c>
      <c r="BYH3" s="3" t="s">
        <v>769</v>
      </c>
      <c r="BYI3" s="3" t="s">
        <v>769</v>
      </c>
      <c r="BYJ3" s="3" t="s">
        <v>769</v>
      </c>
      <c r="BYK3" s="3" t="s">
        <v>769</v>
      </c>
      <c r="BYL3" s="3" t="s">
        <v>769</v>
      </c>
      <c r="BYM3" s="3" t="s">
        <v>769</v>
      </c>
      <c r="BYN3" s="3" t="s">
        <v>769</v>
      </c>
      <c r="BYO3" s="3" t="s">
        <v>769</v>
      </c>
      <c r="BYP3" s="3" t="s">
        <v>769</v>
      </c>
      <c r="BYQ3" s="3" t="s">
        <v>769</v>
      </c>
      <c r="BYR3" s="3" t="s">
        <v>769</v>
      </c>
      <c r="BYS3" s="3" t="s">
        <v>769</v>
      </c>
      <c r="BYT3" s="3" t="s">
        <v>769</v>
      </c>
      <c r="BYU3" s="3" t="s">
        <v>769</v>
      </c>
      <c r="BYV3" s="3" t="s">
        <v>769</v>
      </c>
      <c r="BYW3" s="3" t="s">
        <v>769</v>
      </c>
      <c r="BYX3" s="3" t="s">
        <v>769</v>
      </c>
      <c r="BYY3" s="3" t="s">
        <v>769</v>
      </c>
      <c r="BYZ3" s="3" t="s">
        <v>769</v>
      </c>
      <c r="BZA3" s="3" t="s">
        <v>769</v>
      </c>
      <c r="BZB3" s="3" t="s">
        <v>769</v>
      </c>
      <c r="BZC3" s="3" t="s">
        <v>769</v>
      </c>
      <c r="BZD3" s="3" t="s">
        <v>769</v>
      </c>
      <c r="BZE3" s="3" t="s">
        <v>769</v>
      </c>
      <c r="BZF3" s="3" t="s">
        <v>769</v>
      </c>
      <c r="BZG3" s="3" t="s">
        <v>769</v>
      </c>
      <c r="BZH3" s="3" t="s">
        <v>769</v>
      </c>
      <c r="BZI3" s="3" t="s">
        <v>769</v>
      </c>
      <c r="BZJ3" s="3" t="s">
        <v>769</v>
      </c>
      <c r="BZK3" s="3" t="s">
        <v>769</v>
      </c>
      <c r="BZL3" s="3" t="s">
        <v>769</v>
      </c>
      <c r="BZM3" s="3" t="s">
        <v>769</v>
      </c>
      <c r="BZN3" s="3" t="s">
        <v>769</v>
      </c>
      <c r="BZO3" s="3" t="s">
        <v>769</v>
      </c>
      <c r="BZP3" s="3" t="s">
        <v>769</v>
      </c>
      <c r="BZQ3" s="3" t="s">
        <v>769</v>
      </c>
      <c r="BZR3" s="3" t="s">
        <v>769</v>
      </c>
      <c r="BZS3" s="3" t="s">
        <v>769</v>
      </c>
      <c r="BZT3" s="3" t="s">
        <v>769</v>
      </c>
      <c r="BZU3" s="3" t="s">
        <v>769</v>
      </c>
      <c r="BZV3" s="3" t="s">
        <v>769</v>
      </c>
      <c r="BZW3" s="3" t="s">
        <v>769</v>
      </c>
      <c r="BZX3" s="3" t="s">
        <v>769</v>
      </c>
      <c r="BZY3" s="3" t="s">
        <v>769</v>
      </c>
      <c r="BZZ3" s="3" t="s">
        <v>769</v>
      </c>
      <c r="CAA3" s="3" t="s">
        <v>769</v>
      </c>
      <c r="CAB3" s="3" t="s">
        <v>769</v>
      </c>
      <c r="CAC3" s="3" t="s">
        <v>769</v>
      </c>
      <c r="CAD3" s="3" t="s">
        <v>769</v>
      </c>
      <c r="CAE3" s="3" t="s">
        <v>769</v>
      </c>
      <c r="CAF3" s="3" t="s">
        <v>769</v>
      </c>
      <c r="CAG3" s="3" t="s">
        <v>769</v>
      </c>
      <c r="CAH3" s="3" t="s">
        <v>769</v>
      </c>
      <c r="CAI3" s="3" t="s">
        <v>769</v>
      </c>
      <c r="CAJ3" s="3" t="s">
        <v>769</v>
      </c>
      <c r="CAK3" s="3" t="s">
        <v>769</v>
      </c>
      <c r="CAL3" s="3" t="s">
        <v>769</v>
      </c>
      <c r="CAM3" s="3" t="s">
        <v>769</v>
      </c>
      <c r="CAN3" s="3" t="s">
        <v>769</v>
      </c>
      <c r="CAO3" s="3" t="s">
        <v>769</v>
      </c>
      <c r="CAP3" s="3" t="s">
        <v>769</v>
      </c>
      <c r="CAQ3" s="3" t="s">
        <v>769</v>
      </c>
      <c r="CAR3" s="3" t="s">
        <v>769</v>
      </c>
      <c r="CAS3" s="3" t="s">
        <v>769</v>
      </c>
      <c r="CAT3" s="3" t="s">
        <v>769</v>
      </c>
      <c r="CAU3" s="3" t="s">
        <v>769</v>
      </c>
      <c r="CAV3" s="3" t="s">
        <v>769</v>
      </c>
      <c r="CAW3" s="3" t="s">
        <v>769</v>
      </c>
      <c r="CAX3" s="3" t="s">
        <v>769</v>
      </c>
      <c r="CAY3" s="3" t="s">
        <v>769</v>
      </c>
      <c r="CAZ3" s="3" t="s">
        <v>769</v>
      </c>
      <c r="CBA3" s="3" t="s">
        <v>769</v>
      </c>
      <c r="CBB3" s="3" t="s">
        <v>769</v>
      </c>
      <c r="CBC3" s="3" t="s">
        <v>769</v>
      </c>
      <c r="CBD3" s="3" t="s">
        <v>769</v>
      </c>
      <c r="CBE3" s="3" t="s">
        <v>769</v>
      </c>
      <c r="CBF3" s="3" t="s">
        <v>769</v>
      </c>
      <c r="CBG3" s="3" t="s">
        <v>769</v>
      </c>
      <c r="CBH3" s="3" t="s">
        <v>769</v>
      </c>
      <c r="CBI3" s="3" t="s">
        <v>769</v>
      </c>
      <c r="CBJ3" s="3" t="s">
        <v>769</v>
      </c>
      <c r="CBK3" s="3" t="s">
        <v>769</v>
      </c>
      <c r="CBL3" s="3" t="s">
        <v>769</v>
      </c>
      <c r="CBM3" s="3" t="s">
        <v>769</v>
      </c>
      <c r="CBN3" s="3" t="s">
        <v>769</v>
      </c>
      <c r="CBO3" s="3" t="s">
        <v>769</v>
      </c>
      <c r="CBP3" s="3" t="s">
        <v>769</v>
      </c>
      <c r="CBQ3" s="3" t="s">
        <v>769</v>
      </c>
      <c r="CBR3" s="3" t="s">
        <v>769</v>
      </c>
      <c r="CBS3" s="3" t="s">
        <v>769</v>
      </c>
      <c r="CBT3" s="3" t="s">
        <v>769</v>
      </c>
      <c r="CBU3" s="3" t="s">
        <v>769</v>
      </c>
      <c r="CBV3" s="3" t="s">
        <v>769</v>
      </c>
      <c r="CBW3" s="3" t="s">
        <v>769</v>
      </c>
      <c r="CBX3" s="3" t="s">
        <v>769</v>
      </c>
      <c r="CBY3" s="3" t="s">
        <v>769</v>
      </c>
      <c r="CBZ3" s="3" t="s">
        <v>769</v>
      </c>
      <c r="CCA3" s="3" t="s">
        <v>769</v>
      </c>
      <c r="CCB3" s="3" t="s">
        <v>769</v>
      </c>
      <c r="CCC3" s="3" t="s">
        <v>769</v>
      </c>
      <c r="CCD3" s="3" t="s">
        <v>769</v>
      </c>
      <c r="CCE3" s="3" t="s">
        <v>769</v>
      </c>
      <c r="CCF3" s="3" t="s">
        <v>769</v>
      </c>
      <c r="CCG3" s="3" t="s">
        <v>769</v>
      </c>
      <c r="CCH3" s="3" t="s">
        <v>769</v>
      </c>
      <c r="CCI3" s="3" t="s">
        <v>769</v>
      </c>
      <c r="CCJ3" s="3" t="s">
        <v>769</v>
      </c>
      <c r="CCK3" s="3" t="s">
        <v>769</v>
      </c>
      <c r="CCL3" s="3" t="s">
        <v>769</v>
      </c>
      <c r="CCM3" s="3" t="s">
        <v>769</v>
      </c>
      <c r="CCN3" s="3" t="s">
        <v>769</v>
      </c>
      <c r="CCO3" s="3" t="s">
        <v>769</v>
      </c>
      <c r="CCP3" s="3" t="s">
        <v>769</v>
      </c>
      <c r="CCQ3" s="3" t="s">
        <v>769</v>
      </c>
      <c r="CCR3" s="3" t="s">
        <v>769</v>
      </c>
      <c r="CCS3" s="3" t="s">
        <v>769</v>
      </c>
      <c r="CCT3" s="3" t="s">
        <v>769</v>
      </c>
      <c r="CCU3" s="3" t="s">
        <v>769</v>
      </c>
      <c r="CCV3" s="3" t="s">
        <v>769</v>
      </c>
      <c r="CCW3" s="3" t="s">
        <v>769</v>
      </c>
      <c r="CCX3" s="3" t="s">
        <v>769</v>
      </c>
      <c r="CCY3" s="3" t="s">
        <v>769</v>
      </c>
      <c r="CCZ3" s="3" t="s">
        <v>769</v>
      </c>
      <c r="CDA3" s="3" t="s">
        <v>769</v>
      </c>
      <c r="CDB3" s="3" t="s">
        <v>769</v>
      </c>
      <c r="CDC3" s="3" t="s">
        <v>769</v>
      </c>
      <c r="CDD3" s="3" t="s">
        <v>769</v>
      </c>
      <c r="CDE3" s="3" t="s">
        <v>769</v>
      </c>
      <c r="CDF3" s="3" t="s">
        <v>769</v>
      </c>
      <c r="CDG3" s="3" t="s">
        <v>769</v>
      </c>
      <c r="CDH3" s="3" t="s">
        <v>769</v>
      </c>
      <c r="CDI3" s="3" t="s">
        <v>769</v>
      </c>
      <c r="CDJ3" s="3" t="s">
        <v>769</v>
      </c>
      <c r="CDK3" s="3" t="s">
        <v>769</v>
      </c>
      <c r="CDL3" s="3" t="s">
        <v>769</v>
      </c>
      <c r="CDM3" s="3" t="s">
        <v>769</v>
      </c>
      <c r="CDN3" s="3" t="s">
        <v>769</v>
      </c>
      <c r="CDO3" s="3" t="s">
        <v>769</v>
      </c>
      <c r="CDP3" s="3" t="s">
        <v>769</v>
      </c>
      <c r="CDQ3" s="3" t="s">
        <v>769</v>
      </c>
      <c r="CDR3" s="3" t="s">
        <v>769</v>
      </c>
      <c r="CDS3" s="3" t="s">
        <v>769</v>
      </c>
      <c r="CDT3" s="3" t="s">
        <v>769</v>
      </c>
      <c r="CDU3" s="3" t="s">
        <v>769</v>
      </c>
      <c r="CDV3" s="3" t="s">
        <v>769</v>
      </c>
      <c r="CDW3" s="3" t="s">
        <v>769</v>
      </c>
      <c r="CDX3" s="3" t="s">
        <v>769</v>
      </c>
      <c r="CDY3" s="3" t="s">
        <v>769</v>
      </c>
      <c r="CDZ3" s="3" t="s">
        <v>769</v>
      </c>
      <c r="CEA3" s="3" t="s">
        <v>769</v>
      </c>
      <c r="CEB3" s="3" t="s">
        <v>769</v>
      </c>
      <c r="CEC3" s="3" t="s">
        <v>769</v>
      </c>
      <c r="CED3" s="3" t="s">
        <v>769</v>
      </c>
      <c r="CEE3" s="3" t="s">
        <v>769</v>
      </c>
      <c r="CEF3" s="3" t="s">
        <v>769</v>
      </c>
      <c r="CEG3" s="3" t="s">
        <v>769</v>
      </c>
      <c r="CEH3" s="3" t="s">
        <v>769</v>
      </c>
      <c r="CEI3" s="3" t="s">
        <v>769</v>
      </c>
      <c r="CEJ3" s="3" t="s">
        <v>769</v>
      </c>
      <c r="CEK3" s="3" t="s">
        <v>769</v>
      </c>
      <c r="CEL3" s="3" t="s">
        <v>769</v>
      </c>
      <c r="CEM3" s="3" t="s">
        <v>769</v>
      </c>
      <c r="CEN3" s="3" t="s">
        <v>769</v>
      </c>
      <c r="CEO3" s="3" t="s">
        <v>769</v>
      </c>
      <c r="CEP3" s="3" t="s">
        <v>769</v>
      </c>
      <c r="CEQ3" s="3" t="s">
        <v>769</v>
      </c>
      <c r="CER3" s="3" t="s">
        <v>769</v>
      </c>
      <c r="CES3" s="3" t="s">
        <v>769</v>
      </c>
      <c r="CET3" s="3" t="s">
        <v>769</v>
      </c>
      <c r="CEU3" s="3" t="s">
        <v>769</v>
      </c>
      <c r="CEV3" s="3" t="s">
        <v>769</v>
      </c>
      <c r="CEW3" s="3" t="s">
        <v>769</v>
      </c>
      <c r="CEX3" s="3" t="s">
        <v>769</v>
      </c>
      <c r="CEY3" s="3" t="s">
        <v>769</v>
      </c>
      <c r="CEZ3" s="3" t="s">
        <v>769</v>
      </c>
      <c r="CFA3" s="3" t="s">
        <v>769</v>
      </c>
      <c r="CFB3" s="3" t="s">
        <v>769</v>
      </c>
      <c r="CFC3" s="3" t="s">
        <v>769</v>
      </c>
      <c r="CFD3" s="3" t="s">
        <v>769</v>
      </c>
      <c r="CFE3" s="3" t="s">
        <v>769</v>
      </c>
      <c r="CFF3" s="3" t="s">
        <v>769</v>
      </c>
      <c r="CFG3" s="3" t="s">
        <v>769</v>
      </c>
      <c r="CFH3" s="3" t="s">
        <v>769</v>
      </c>
      <c r="CFI3" s="3" t="s">
        <v>769</v>
      </c>
      <c r="CFJ3" s="3" t="s">
        <v>769</v>
      </c>
      <c r="CFK3" s="3" t="s">
        <v>769</v>
      </c>
      <c r="CFL3" s="3" t="s">
        <v>769</v>
      </c>
      <c r="CFM3" s="3" t="s">
        <v>769</v>
      </c>
      <c r="CFN3" s="3" t="s">
        <v>769</v>
      </c>
      <c r="CFO3" s="3" t="s">
        <v>769</v>
      </c>
      <c r="CFP3" s="3" t="s">
        <v>769</v>
      </c>
      <c r="CFQ3" s="3" t="s">
        <v>769</v>
      </c>
      <c r="CFR3" s="3" t="s">
        <v>769</v>
      </c>
      <c r="CFS3" s="3" t="s">
        <v>769</v>
      </c>
      <c r="CFT3" s="3" t="s">
        <v>769</v>
      </c>
      <c r="CFU3" s="3" t="s">
        <v>769</v>
      </c>
      <c r="CFV3" s="3" t="s">
        <v>769</v>
      </c>
      <c r="CFW3" s="3" t="s">
        <v>769</v>
      </c>
      <c r="CFX3" s="3" t="s">
        <v>769</v>
      </c>
      <c r="CFY3" s="3" t="s">
        <v>769</v>
      </c>
      <c r="CFZ3" s="3" t="s">
        <v>769</v>
      </c>
      <c r="CGA3" s="3" t="s">
        <v>769</v>
      </c>
      <c r="CGB3" s="3" t="s">
        <v>769</v>
      </c>
      <c r="CGC3" s="3" t="s">
        <v>769</v>
      </c>
      <c r="CGD3" s="3" t="s">
        <v>769</v>
      </c>
      <c r="CGE3" s="3" t="s">
        <v>769</v>
      </c>
      <c r="CGF3" s="3" t="s">
        <v>769</v>
      </c>
      <c r="CGG3" s="3" t="s">
        <v>769</v>
      </c>
      <c r="CGH3" s="3" t="s">
        <v>769</v>
      </c>
      <c r="CGI3" s="3" t="s">
        <v>769</v>
      </c>
      <c r="CGJ3" s="3" t="s">
        <v>769</v>
      </c>
      <c r="CGK3" s="3" t="s">
        <v>769</v>
      </c>
      <c r="CGL3" s="3" t="s">
        <v>769</v>
      </c>
      <c r="CGM3" s="3" t="s">
        <v>769</v>
      </c>
      <c r="CGN3" s="3" t="s">
        <v>769</v>
      </c>
      <c r="CGO3" s="3" t="s">
        <v>769</v>
      </c>
      <c r="CGP3" s="3" t="s">
        <v>769</v>
      </c>
      <c r="CGQ3" s="3" t="s">
        <v>769</v>
      </c>
      <c r="CGR3" s="3" t="s">
        <v>769</v>
      </c>
      <c r="CGS3" s="3" t="s">
        <v>769</v>
      </c>
      <c r="CGT3" s="3" t="s">
        <v>769</v>
      </c>
      <c r="CGU3" s="3" t="s">
        <v>769</v>
      </c>
      <c r="CGV3" s="3" t="s">
        <v>769</v>
      </c>
      <c r="CGW3" s="3" t="s">
        <v>769</v>
      </c>
      <c r="CGX3" s="3" t="s">
        <v>769</v>
      </c>
      <c r="CGY3" s="3" t="s">
        <v>769</v>
      </c>
      <c r="CGZ3" s="3" t="s">
        <v>769</v>
      </c>
      <c r="CHA3" s="3" t="s">
        <v>769</v>
      </c>
      <c r="CHB3" s="3" t="s">
        <v>769</v>
      </c>
      <c r="CHC3" s="3" t="s">
        <v>769</v>
      </c>
      <c r="CHD3" s="3" t="s">
        <v>769</v>
      </c>
      <c r="CHE3" s="3" t="s">
        <v>769</v>
      </c>
      <c r="CHF3" s="3" t="s">
        <v>769</v>
      </c>
      <c r="CHG3" s="3" t="s">
        <v>769</v>
      </c>
      <c r="CHH3" s="3" t="s">
        <v>769</v>
      </c>
      <c r="CHI3" s="3" t="s">
        <v>769</v>
      </c>
      <c r="CHJ3" s="3" t="s">
        <v>769</v>
      </c>
      <c r="CHK3" s="3" t="s">
        <v>769</v>
      </c>
      <c r="CHL3" s="3" t="s">
        <v>769</v>
      </c>
      <c r="CHM3" s="3" t="s">
        <v>769</v>
      </c>
      <c r="CHN3" s="3" t="s">
        <v>769</v>
      </c>
      <c r="CHO3" s="3" t="s">
        <v>769</v>
      </c>
      <c r="CHP3" s="3" t="s">
        <v>769</v>
      </c>
      <c r="CHQ3" s="3" t="s">
        <v>769</v>
      </c>
      <c r="CHR3" s="3" t="s">
        <v>769</v>
      </c>
      <c r="CHS3" s="3" t="s">
        <v>769</v>
      </c>
      <c r="CHT3" s="3" t="s">
        <v>769</v>
      </c>
      <c r="CHU3" s="3" t="s">
        <v>769</v>
      </c>
      <c r="CHV3" s="3" t="s">
        <v>769</v>
      </c>
      <c r="CHW3" s="3" t="s">
        <v>769</v>
      </c>
      <c r="CHX3" s="3" t="s">
        <v>769</v>
      </c>
      <c r="CHY3" s="3" t="s">
        <v>769</v>
      </c>
      <c r="CHZ3" s="3" t="s">
        <v>769</v>
      </c>
      <c r="CIA3" s="3" t="s">
        <v>769</v>
      </c>
      <c r="CIB3" s="3" t="s">
        <v>769</v>
      </c>
      <c r="CIC3" s="3" t="s">
        <v>769</v>
      </c>
      <c r="CID3" s="3" t="s">
        <v>769</v>
      </c>
      <c r="CIE3" s="3" t="s">
        <v>769</v>
      </c>
      <c r="CIF3" s="3" t="s">
        <v>769</v>
      </c>
      <c r="CIG3" s="3" t="s">
        <v>769</v>
      </c>
      <c r="CIH3" s="3" t="s">
        <v>769</v>
      </c>
      <c r="CII3" s="3" t="s">
        <v>769</v>
      </c>
      <c r="CIJ3" s="3" t="s">
        <v>769</v>
      </c>
      <c r="CIK3" s="3" t="s">
        <v>769</v>
      </c>
      <c r="CIL3" s="3" t="s">
        <v>769</v>
      </c>
      <c r="CIM3" s="3" t="s">
        <v>769</v>
      </c>
      <c r="CIN3" s="3" t="s">
        <v>769</v>
      </c>
      <c r="CIO3" s="3" t="s">
        <v>769</v>
      </c>
      <c r="CIP3" s="3" t="s">
        <v>769</v>
      </c>
      <c r="CIQ3" s="3" t="s">
        <v>769</v>
      </c>
      <c r="CIR3" s="3" t="s">
        <v>769</v>
      </c>
      <c r="CIS3" s="3" t="s">
        <v>769</v>
      </c>
      <c r="CIT3" s="3" t="s">
        <v>769</v>
      </c>
      <c r="CIU3" s="3" t="s">
        <v>769</v>
      </c>
      <c r="CIV3" s="3" t="s">
        <v>769</v>
      </c>
      <c r="CIW3" s="3" t="s">
        <v>769</v>
      </c>
      <c r="CIX3" s="3" t="s">
        <v>769</v>
      </c>
      <c r="CIY3" s="3" t="s">
        <v>769</v>
      </c>
      <c r="CIZ3" s="3" t="s">
        <v>769</v>
      </c>
      <c r="CJA3" s="3" t="s">
        <v>769</v>
      </c>
      <c r="CJB3" s="3" t="s">
        <v>769</v>
      </c>
      <c r="CJC3" s="3" t="s">
        <v>769</v>
      </c>
      <c r="CJD3" s="3" t="s">
        <v>769</v>
      </c>
      <c r="CJE3" s="3" t="s">
        <v>769</v>
      </c>
      <c r="CJF3" s="3" t="s">
        <v>769</v>
      </c>
      <c r="CJG3" s="3" t="s">
        <v>769</v>
      </c>
      <c r="CJH3" s="3" t="s">
        <v>769</v>
      </c>
      <c r="CJI3" s="3" t="s">
        <v>769</v>
      </c>
      <c r="CJJ3" s="3" t="s">
        <v>769</v>
      </c>
      <c r="CJK3" s="3" t="s">
        <v>769</v>
      </c>
      <c r="CJL3" s="3" t="s">
        <v>769</v>
      </c>
      <c r="CJM3" s="3" t="s">
        <v>769</v>
      </c>
      <c r="CJN3" s="3" t="s">
        <v>769</v>
      </c>
      <c r="CJO3" s="3" t="s">
        <v>769</v>
      </c>
      <c r="CJP3" s="3" t="s">
        <v>769</v>
      </c>
      <c r="CJQ3" s="3" t="s">
        <v>769</v>
      </c>
      <c r="CJR3" s="3" t="s">
        <v>769</v>
      </c>
      <c r="CJS3" s="3" t="s">
        <v>769</v>
      </c>
      <c r="CJT3" s="3" t="s">
        <v>769</v>
      </c>
      <c r="CJU3" s="3" t="s">
        <v>769</v>
      </c>
      <c r="CJV3" s="3" t="s">
        <v>769</v>
      </c>
      <c r="CJW3" s="3" t="s">
        <v>769</v>
      </c>
      <c r="CJX3" s="3" t="s">
        <v>769</v>
      </c>
      <c r="CJY3" s="3" t="s">
        <v>769</v>
      </c>
      <c r="CJZ3" s="3" t="s">
        <v>769</v>
      </c>
      <c r="CKA3" s="3" t="s">
        <v>769</v>
      </c>
      <c r="CKB3" s="3" t="s">
        <v>769</v>
      </c>
      <c r="CKC3" s="3" t="s">
        <v>769</v>
      </c>
      <c r="CKD3" s="3" t="s">
        <v>769</v>
      </c>
      <c r="CKE3" s="3" t="s">
        <v>769</v>
      </c>
      <c r="CKF3" s="3" t="s">
        <v>769</v>
      </c>
      <c r="CKG3" s="3" t="s">
        <v>769</v>
      </c>
      <c r="CKH3" s="3" t="s">
        <v>769</v>
      </c>
      <c r="CKI3" s="3" t="s">
        <v>769</v>
      </c>
      <c r="CKJ3" s="3" t="s">
        <v>769</v>
      </c>
      <c r="CKK3" s="3" t="s">
        <v>769</v>
      </c>
      <c r="CKL3" s="3" t="s">
        <v>769</v>
      </c>
      <c r="CKM3" s="3" t="s">
        <v>769</v>
      </c>
      <c r="CKN3" s="3" t="s">
        <v>769</v>
      </c>
      <c r="CKO3" s="3" t="s">
        <v>769</v>
      </c>
      <c r="CKP3" s="3" t="s">
        <v>769</v>
      </c>
      <c r="CKQ3" s="3" t="s">
        <v>769</v>
      </c>
      <c r="CKR3" s="3" t="s">
        <v>769</v>
      </c>
      <c r="CKS3" s="3" t="s">
        <v>769</v>
      </c>
      <c r="CKT3" s="3" t="s">
        <v>769</v>
      </c>
      <c r="CKU3" s="3" t="s">
        <v>769</v>
      </c>
      <c r="CKV3" s="3" t="s">
        <v>769</v>
      </c>
      <c r="CKW3" s="3" t="s">
        <v>769</v>
      </c>
      <c r="CKX3" s="3" t="s">
        <v>769</v>
      </c>
      <c r="CKY3" s="3" t="s">
        <v>769</v>
      </c>
      <c r="CKZ3" s="3" t="s">
        <v>769</v>
      </c>
      <c r="CLA3" s="3" t="s">
        <v>769</v>
      </c>
      <c r="CLB3" s="3" t="s">
        <v>769</v>
      </c>
      <c r="CLC3" s="3" t="s">
        <v>769</v>
      </c>
      <c r="CLD3" s="3" t="s">
        <v>769</v>
      </c>
      <c r="CLE3" s="3" t="s">
        <v>769</v>
      </c>
      <c r="CLF3" s="3" t="s">
        <v>769</v>
      </c>
      <c r="CLG3" s="3" t="s">
        <v>769</v>
      </c>
      <c r="CLH3" s="3" t="s">
        <v>769</v>
      </c>
      <c r="CLI3" s="3" t="s">
        <v>769</v>
      </c>
      <c r="CLJ3" s="3" t="s">
        <v>769</v>
      </c>
      <c r="CLK3" s="3" t="s">
        <v>769</v>
      </c>
      <c r="CLL3" s="3" t="s">
        <v>769</v>
      </c>
      <c r="CLM3" s="3" t="s">
        <v>769</v>
      </c>
      <c r="CLN3" s="3" t="s">
        <v>769</v>
      </c>
      <c r="CLO3" s="3" t="s">
        <v>769</v>
      </c>
      <c r="CLP3" s="3" t="s">
        <v>769</v>
      </c>
      <c r="CLQ3" s="3" t="s">
        <v>769</v>
      </c>
      <c r="CLR3" s="3" t="s">
        <v>769</v>
      </c>
      <c r="CLS3" s="3" t="s">
        <v>769</v>
      </c>
      <c r="CLT3" s="3" t="s">
        <v>769</v>
      </c>
      <c r="CLU3" s="3" t="s">
        <v>769</v>
      </c>
      <c r="CLV3" s="3" t="s">
        <v>769</v>
      </c>
      <c r="CLW3" s="3" t="s">
        <v>769</v>
      </c>
      <c r="CLX3" s="3" t="s">
        <v>769</v>
      </c>
      <c r="CLY3" s="3" t="s">
        <v>769</v>
      </c>
      <c r="CLZ3" s="3" t="s">
        <v>769</v>
      </c>
      <c r="CMA3" s="3" t="s">
        <v>769</v>
      </c>
      <c r="CMB3" s="3" t="s">
        <v>769</v>
      </c>
      <c r="CMC3" s="3" t="s">
        <v>769</v>
      </c>
      <c r="CMD3" s="3" t="s">
        <v>769</v>
      </c>
      <c r="CME3" s="3" t="s">
        <v>769</v>
      </c>
      <c r="CMF3" s="3" t="s">
        <v>769</v>
      </c>
      <c r="CMG3" s="3" t="s">
        <v>769</v>
      </c>
      <c r="CMH3" s="3" t="s">
        <v>769</v>
      </c>
      <c r="CMI3" s="3" t="s">
        <v>769</v>
      </c>
      <c r="CMJ3" s="3" t="s">
        <v>769</v>
      </c>
      <c r="CMK3" s="3" t="s">
        <v>769</v>
      </c>
      <c r="CML3" s="3" t="s">
        <v>769</v>
      </c>
      <c r="CMM3" s="3" t="s">
        <v>769</v>
      </c>
      <c r="CMN3" s="3" t="s">
        <v>769</v>
      </c>
      <c r="CMO3" s="3" t="s">
        <v>769</v>
      </c>
      <c r="CMP3" s="3" t="s">
        <v>769</v>
      </c>
      <c r="CMQ3" s="3" t="s">
        <v>769</v>
      </c>
      <c r="CMR3" s="3" t="s">
        <v>769</v>
      </c>
      <c r="CMS3" s="3" t="s">
        <v>769</v>
      </c>
      <c r="CMT3" s="3" t="s">
        <v>769</v>
      </c>
      <c r="CMU3" s="3" t="s">
        <v>769</v>
      </c>
      <c r="CMV3" s="3" t="s">
        <v>769</v>
      </c>
      <c r="CMW3" s="3" t="s">
        <v>769</v>
      </c>
      <c r="CMX3" s="3" t="s">
        <v>769</v>
      </c>
      <c r="CMY3" s="3" t="s">
        <v>769</v>
      </c>
      <c r="CMZ3" s="3" t="s">
        <v>769</v>
      </c>
      <c r="CNA3" s="3" t="s">
        <v>769</v>
      </c>
      <c r="CNB3" s="3" t="s">
        <v>769</v>
      </c>
      <c r="CNC3" s="3" t="s">
        <v>769</v>
      </c>
      <c r="CND3" s="3" t="s">
        <v>769</v>
      </c>
      <c r="CNE3" s="3" t="s">
        <v>769</v>
      </c>
      <c r="CNF3" s="3" t="s">
        <v>769</v>
      </c>
      <c r="CNG3" s="3" t="s">
        <v>769</v>
      </c>
      <c r="CNH3" s="3" t="s">
        <v>769</v>
      </c>
      <c r="CNI3" s="3" t="s">
        <v>769</v>
      </c>
      <c r="CNJ3" s="3" t="s">
        <v>769</v>
      </c>
      <c r="CNK3" s="3" t="s">
        <v>769</v>
      </c>
      <c r="CNL3" s="3" t="s">
        <v>769</v>
      </c>
      <c r="CNM3" s="3" t="s">
        <v>769</v>
      </c>
      <c r="CNN3" s="3" t="s">
        <v>769</v>
      </c>
      <c r="CNO3" s="3" t="s">
        <v>769</v>
      </c>
      <c r="CNP3" s="3" t="s">
        <v>769</v>
      </c>
      <c r="CNQ3" s="3" t="s">
        <v>769</v>
      </c>
      <c r="CNR3" s="3" t="s">
        <v>769</v>
      </c>
      <c r="CNS3" s="3" t="s">
        <v>769</v>
      </c>
      <c r="CNT3" s="3" t="s">
        <v>769</v>
      </c>
      <c r="CNU3" s="3" t="s">
        <v>769</v>
      </c>
      <c r="CNV3" s="3" t="s">
        <v>769</v>
      </c>
      <c r="CNW3" s="3" t="s">
        <v>769</v>
      </c>
      <c r="CNX3" s="3" t="s">
        <v>769</v>
      </c>
      <c r="CNY3" s="3" t="s">
        <v>769</v>
      </c>
      <c r="CNZ3" s="3" t="s">
        <v>769</v>
      </c>
      <c r="COA3" s="3" t="s">
        <v>769</v>
      </c>
      <c r="COB3" s="3" t="s">
        <v>769</v>
      </c>
      <c r="COC3" s="3" t="s">
        <v>769</v>
      </c>
      <c r="COD3" s="3" t="s">
        <v>769</v>
      </c>
      <c r="COE3" s="3" t="s">
        <v>769</v>
      </c>
      <c r="COF3" s="3" t="s">
        <v>769</v>
      </c>
      <c r="COG3" s="3" t="s">
        <v>769</v>
      </c>
      <c r="COH3" s="3" t="s">
        <v>769</v>
      </c>
      <c r="COI3" s="3" t="s">
        <v>769</v>
      </c>
      <c r="COJ3" s="3" t="s">
        <v>769</v>
      </c>
      <c r="COK3" s="3" t="s">
        <v>769</v>
      </c>
      <c r="COL3" s="3" t="s">
        <v>769</v>
      </c>
      <c r="COM3" s="3" t="s">
        <v>769</v>
      </c>
      <c r="CON3" s="3" t="s">
        <v>769</v>
      </c>
      <c r="COO3" s="3" t="s">
        <v>769</v>
      </c>
      <c r="COP3" s="3" t="s">
        <v>769</v>
      </c>
      <c r="COQ3" s="3" t="s">
        <v>769</v>
      </c>
      <c r="COR3" s="3" t="s">
        <v>769</v>
      </c>
      <c r="COS3" s="3" t="s">
        <v>769</v>
      </c>
      <c r="COT3" s="3" t="s">
        <v>769</v>
      </c>
      <c r="COU3" s="3" t="s">
        <v>769</v>
      </c>
      <c r="COV3" s="3" t="s">
        <v>769</v>
      </c>
      <c r="COW3" s="3" t="s">
        <v>769</v>
      </c>
      <c r="COX3" s="3" t="s">
        <v>769</v>
      </c>
      <c r="COY3" s="3" t="s">
        <v>769</v>
      </c>
      <c r="COZ3" s="3" t="s">
        <v>769</v>
      </c>
      <c r="CPA3" s="3" t="s">
        <v>769</v>
      </c>
      <c r="CPB3" s="3" t="s">
        <v>769</v>
      </c>
      <c r="CPC3" s="3" t="s">
        <v>769</v>
      </c>
      <c r="CPD3" s="3" t="s">
        <v>769</v>
      </c>
      <c r="CPE3" s="3" t="s">
        <v>769</v>
      </c>
      <c r="CPF3" s="3" t="s">
        <v>769</v>
      </c>
      <c r="CPG3" s="3" t="s">
        <v>769</v>
      </c>
      <c r="CPH3" s="3" t="s">
        <v>769</v>
      </c>
      <c r="CPI3" s="3" t="s">
        <v>769</v>
      </c>
      <c r="CPJ3" s="3" t="s">
        <v>769</v>
      </c>
      <c r="CPK3" s="3" t="s">
        <v>769</v>
      </c>
      <c r="CPL3" s="3" t="s">
        <v>769</v>
      </c>
      <c r="CPM3" s="3" t="s">
        <v>769</v>
      </c>
      <c r="CPN3" s="3" t="s">
        <v>769</v>
      </c>
      <c r="CPO3" s="3" t="s">
        <v>769</v>
      </c>
      <c r="CPP3" s="3" t="s">
        <v>769</v>
      </c>
      <c r="CPQ3" s="3" t="s">
        <v>769</v>
      </c>
      <c r="CPR3" s="3" t="s">
        <v>769</v>
      </c>
      <c r="CPS3" s="3" t="s">
        <v>769</v>
      </c>
      <c r="CPT3" s="3" t="s">
        <v>769</v>
      </c>
      <c r="CPU3" s="3" t="s">
        <v>769</v>
      </c>
      <c r="CPV3" s="3" t="s">
        <v>769</v>
      </c>
      <c r="CPW3" s="3" t="s">
        <v>769</v>
      </c>
      <c r="CPX3" s="3" t="s">
        <v>769</v>
      </c>
      <c r="CPY3" s="3" t="s">
        <v>769</v>
      </c>
      <c r="CPZ3" s="3" t="s">
        <v>769</v>
      </c>
      <c r="CQA3" s="3" t="s">
        <v>769</v>
      </c>
      <c r="CQB3" s="3" t="s">
        <v>769</v>
      </c>
      <c r="CQC3" s="3" t="s">
        <v>769</v>
      </c>
      <c r="CQD3" s="3" t="s">
        <v>769</v>
      </c>
      <c r="CQE3" s="3" t="s">
        <v>769</v>
      </c>
      <c r="CQF3" s="3" t="s">
        <v>769</v>
      </c>
      <c r="CQG3" s="3" t="s">
        <v>769</v>
      </c>
      <c r="CQH3" s="3" t="s">
        <v>769</v>
      </c>
      <c r="CQI3" s="3" t="s">
        <v>769</v>
      </c>
      <c r="CQJ3" s="3" t="s">
        <v>769</v>
      </c>
      <c r="CQK3" s="3" t="s">
        <v>769</v>
      </c>
      <c r="CQL3" s="3" t="s">
        <v>769</v>
      </c>
      <c r="CQM3" s="3" t="s">
        <v>769</v>
      </c>
      <c r="CQN3" s="3" t="s">
        <v>769</v>
      </c>
      <c r="CQO3" s="3" t="s">
        <v>769</v>
      </c>
      <c r="CQP3" s="3" t="s">
        <v>769</v>
      </c>
      <c r="CQQ3" s="3" t="s">
        <v>769</v>
      </c>
      <c r="CQR3" s="3" t="s">
        <v>769</v>
      </c>
      <c r="CQS3" s="3" t="s">
        <v>769</v>
      </c>
      <c r="CQT3" s="3" t="s">
        <v>769</v>
      </c>
      <c r="CQU3" s="3" t="s">
        <v>769</v>
      </c>
      <c r="CQV3" s="3" t="s">
        <v>769</v>
      </c>
      <c r="CQW3" s="3" t="s">
        <v>769</v>
      </c>
      <c r="CQX3" s="3" t="s">
        <v>769</v>
      </c>
      <c r="CQY3" s="3" t="s">
        <v>769</v>
      </c>
      <c r="CQZ3" s="3" t="s">
        <v>769</v>
      </c>
      <c r="CRA3" s="3" t="s">
        <v>769</v>
      </c>
      <c r="CRB3" s="3" t="s">
        <v>769</v>
      </c>
      <c r="CRC3" s="3" t="s">
        <v>769</v>
      </c>
      <c r="CRD3" s="3" t="s">
        <v>769</v>
      </c>
      <c r="CRE3" s="3" t="s">
        <v>769</v>
      </c>
      <c r="CRF3" s="3" t="s">
        <v>769</v>
      </c>
      <c r="CRG3" s="3" t="s">
        <v>769</v>
      </c>
      <c r="CRH3" s="3" t="s">
        <v>769</v>
      </c>
      <c r="CRI3" s="3" t="s">
        <v>769</v>
      </c>
      <c r="CRJ3" s="3" t="s">
        <v>769</v>
      </c>
      <c r="CRK3" s="3" t="s">
        <v>769</v>
      </c>
      <c r="CRL3" s="3" t="s">
        <v>769</v>
      </c>
      <c r="CRM3" s="3" t="s">
        <v>769</v>
      </c>
      <c r="CRN3" s="3" t="s">
        <v>769</v>
      </c>
      <c r="CRO3" s="3" t="s">
        <v>769</v>
      </c>
      <c r="CRP3" s="3" t="s">
        <v>769</v>
      </c>
      <c r="CRQ3" s="3" t="s">
        <v>769</v>
      </c>
      <c r="CRR3" s="3" t="s">
        <v>769</v>
      </c>
      <c r="CRS3" s="3" t="s">
        <v>769</v>
      </c>
      <c r="CRT3" s="3" t="s">
        <v>769</v>
      </c>
      <c r="CRU3" s="3" t="s">
        <v>769</v>
      </c>
      <c r="CRV3" s="3" t="s">
        <v>769</v>
      </c>
      <c r="CRW3" s="3" t="s">
        <v>769</v>
      </c>
      <c r="CRX3" s="3" t="s">
        <v>769</v>
      </c>
      <c r="CRY3" s="3" t="s">
        <v>769</v>
      </c>
      <c r="CRZ3" s="3" t="s">
        <v>769</v>
      </c>
      <c r="CSA3" s="3" t="s">
        <v>769</v>
      </c>
      <c r="CSB3" s="3" t="s">
        <v>769</v>
      </c>
      <c r="CSC3" s="3" t="s">
        <v>769</v>
      </c>
      <c r="CSD3" s="3" t="s">
        <v>769</v>
      </c>
      <c r="CSE3" s="3" t="s">
        <v>769</v>
      </c>
      <c r="CSF3" s="3" t="s">
        <v>769</v>
      </c>
      <c r="CSG3" s="3" t="s">
        <v>769</v>
      </c>
      <c r="CSH3" s="3" t="s">
        <v>769</v>
      </c>
      <c r="CSI3" s="3" t="s">
        <v>769</v>
      </c>
      <c r="CSJ3" s="3" t="s">
        <v>769</v>
      </c>
      <c r="CSK3" s="3" t="s">
        <v>769</v>
      </c>
      <c r="CSL3" s="3" t="s">
        <v>769</v>
      </c>
      <c r="CSM3" s="3" t="s">
        <v>769</v>
      </c>
      <c r="CSN3" s="3" t="s">
        <v>769</v>
      </c>
      <c r="CSO3" s="3" t="s">
        <v>769</v>
      </c>
      <c r="CSP3" s="3" t="s">
        <v>769</v>
      </c>
      <c r="CSQ3" s="3" t="s">
        <v>769</v>
      </c>
      <c r="CSR3" s="3" t="s">
        <v>769</v>
      </c>
      <c r="CSS3" s="3" t="s">
        <v>769</v>
      </c>
      <c r="CST3" s="3" t="s">
        <v>769</v>
      </c>
      <c r="CSU3" s="3" t="s">
        <v>769</v>
      </c>
      <c r="CSV3" s="3" t="s">
        <v>769</v>
      </c>
      <c r="CSW3" s="3" t="s">
        <v>769</v>
      </c>
      <c r="CSX3" s="3" t="s">
        <v>769</v>
      </c>
      <c r="CSY3" s="3" t="s">
        <v>769</v>
      </c>
      <c r="CSZ3" s="3" t="s">
        <v>769</v>
      </c>
      <c r="CTA3" s="3" t="s">
        <v>769</v>
      </c>
      <c r="CTB3" s="3" t="s">
        <v>769</v>
      </c>
      <c r="CTC3" s="3" t="s">
        <v>769</v>
      </c>
      <c r="CTD3" s="3" t="s">
        <v>769</v>
      </c>
      <c r="CTE3" s="3" t="s">
        <v>769</v>
      </c>
      <c r="CTF3" s="3" t="s">
        <v>769</v>
      </c>
      <c r="CTG3" s="3" t="s">
        <v>769</v>
      </c>
      <c r="CTH3" s="3" t="s">
        <v>769</v>
      </c>
      <c r="CTI3" s="3" t="s">
        <v>769</v>
      </c>
      <c r="CTJ3" s="3" t="s">
        <v>769</v>
      </c>
      <c r="CTK3" s="3" t="s">
        <v>769</v>
      </c>
      <c r="CTL3" s="3" t="s">
        <v>769</v>
      </c>
      <c r="CTM3" s="3" t="s">
        <v>769</v>
      </c>
      <c r="CTN3" s="3" t="s">
        <v>769</v>
      </c>
      <c r="CTO3" s="3" t="s">
        <v>769</v>
      </c>
      <c r="CTP3" s="3" t="s">
        <v>769</v>
      </c>
      <c r="CTQ3" s="3" t="s">
        <v>769</v>
      </c>
      <c r="CTR3" s="3" t="s">
        <v>769</v>
      </c>
      <c r="CTS3" s="3" t="s">
        <v>769</v>
      </c>
      <c r="CTT3" s="3" t="s">
        <v>769</v>
      </c>
      <c r="CTU3" s="3" t="s">
        <v>769</v>
      </c>
      <c r="CTV3" s="3" t="s">
        <v>769</v>
      </c>
      <c r="CTW3" s="3" t="s">
        <v>769</v>
      </c>
      <c r="CTX3" s="3" t="s">
        <v>769</v>
      </c>
      <c r="CTY3" s="3" t="s">
        <v>769</v>
      </c>
      <c r="CTZ3" s="3" t="s">
        <v>769</v>
      </c>
      <c r="CUA3" s="3" t="s">
        <v>769</v>
      </c>
      <c r="CUB3" s="3" t="s">
        <v>769</v>
      </c>
      <c r="CUC3" s="3" t="s">
        <v>769</v>
      </c>
      <c r="CUD3" s="3" t="s">
        <v>769</v>
      </c>
      <c r="CUE3" s="3" t="s">
        <v>769</v>
      </c>
      <c r="CUF3" s="3" t="s">
        <v>769</v>
      </c>
      <c r="CUG3" s="3" t="s">
        <v>769</v>
      </c>
      <c r="CUH3" s="3" t="s">
        <v>769</v>
      </c>
      <c r="CUI3" s="3" t="s">
        <v>769</v>
      </c>
      <c r="CUJ3" s="3" t="s">
        <v>769</v>
      </c>
      <c r="CUK3" s="3" t="s">
        <v>769</v>
      </c>
      <c r="CUL3" s="3" t="s">
        <v>769</v>
      </c>
      <c r="CUM3" s="3" t="s">
        <v>769</v>
      </c>
      <c r="CUN3" s="3" t="s">
        <v>769</v>
      </c>
      <c r="CUO3" s="3" t="s">
        <v>769</v>
      </c>
      <c r="CUP3" s="3" t="s">
        <v>769</v>
      </c>
      <c r="CUQ3" s="3" t="s">
        <v>769</v>
      </c>
      <c r="CUR3" s="3" t="s">
        <v>769</v>
      </c>
      <c r="CUS3" s="3" t="s">
        <v>769</v>
      </c>
      <c r="CUT3" s="3" t="s">
        <v>769</v>
      </c>
      <c r="CUU3" s="3" t="s">
        <v>769</v>
      </c>
      <c r="CUV3" s="3" t="s">
        <v>769</v>
      </c>
      <c r="CUW3" s="3" t="s">
        <v>769</v>
      </c>
      <c r="CUX3" s="3" t="s">
        <v>769</v>
      </c>
      <c r="CUY3" s="3" t="s">
        <v>769</v>
      </c>
      <c r="CUZ3" s="3" t="s">
        <v>769</v>
      </c>
      <c r="CVA3" s="3" t="s">
        <v>769</v>
      </c>
      <c r="CVB3" s="3" t="s">
        <v>769</v>
      </c>
      <c r="CVC3" s="3" t="s">
        <v>769</v>
      </c>
      <c r="CVD3" s="3" t="s">
        <v>769</v>
      </c>
      <c r="CVE3" s="3" t="s">
        <v>769</v>
      </c>
      <c r="CVF3" s="3" t="s">
        <v>769</v>
      </c>
      <c r="CVG3" s="3" t="s">
        <v>769</v>
      </c>
      <c r="CVH3" s="3" t="s">
        <v>769</v>
      </c>
      <c r="CVI3" s="3" t="s">
        <v>769</v>
      </c>
      <c r="CVJ3" s="3" t="s">
        <v>769</v>
      </c>
      <c r="CVK3" s="3" t="s">
        <v>769</v>
      </c>
      <c r="CVL3" s="3" t="s">
        <v>769</v>
      </c>
      <c r="CVM3" s="3" t="s">
        <v>769</v>
      </c>
      <c r="CVN3" s="3" t="s">
        <v>769</v>
      </c>
      <c r="CVO3" s="3" t="s">
        <v>769</v>
      </c>
      <c r="CVP3" s="3" t="s">
        <v>769</v>
      </c>
      <c r="CVQ3" s="3" t="s">
        <v>769</v>
      </c>
      <c r="CVR3" s="3" t="s">
        <v>769</v>
      </c>
      <c r="CVS3" s="3" t="s">
        <v>769</v>
      </c>
      <c r="CVT3" s="3" t="s">
        <v>769</v>
      </c>
      <c r="CVU3" s="3" t="s">
        <v>769</v>
      </c>
      <c r="CVV3" s="3" t="s">
        <v>769</v>
      </c>
      <c r="CVW3" s="3" t="s">
        <v>769</v>
      </c>
      <c r="CVX3" s="3" t="s">
        <v>769</v>
      </c>
      <c r="CVY3" s="3" t="s">
        <v>769</v>
      </c>
      <c r="CVZ3" s="3" t="s">
        <v>769</v>
      </c>
      <c r="CWA3" s="3" t="s">
        <v>769</v>
      </c>
      <c r="CWB3" s="3" t="s">
        <v>769</v>
      </c>
      <c r="CWC3" s="3" t="s">
        <v>769</v>
      </c>
      <c r="CWD3" s="3" t="s">
        <v>769</v>
      </c>
      <c r="CWE3" s="3" t="s">
        <v>769</v>
      </c>
      <c r="CWF3" s="3" t="s">
        <v>769</v>
      </c>
      <c r="CWG3" s="3" t="s">
        <v>769</v>
      </c>
      <c r="CWH3" s="3" t="s">
        <v>769</v>
      </c>
      <c r="CWI3" s="3" t="s">
        <v>769</v>
      </c>
      <c r="CWJ3" s="3" t="s">
        <v>769</v>
      </c>
      <c r="CWK3" s="3" t="s">
        <v>769</v>
      </c>
      <c r="CWL3" s="3" t="s">
        <v>769</v>
      </c>
      <c r="CWM3" s="3" t="s">
        <v>769</v>
      </c>
      <c r="CWN3" s="3" t="s">
        <v>769</v>
      </c>
      <c r="CWO3" s="3" t="s">
        <v>769</v>
      </c>
      <c r="CWP3" s="3" t="s">
        <v>769</v>
      </c>
      <c r="CWQ3" s="3" t="s">
        <v>769</v>
      </c>
      <c r="CWR3" s="3" t="s">
        <v>769</v>
      </c>
      <c r="CWS3" s="3" t="s">
        <v>769</v>
      </c>
      <c r="CWT3" s="3" t="s">
        <v>769</v>
      </c>
      <c r="CWU3" s="3" t="s">
        <v>769</v>
      </c>
      <c r="CWV3" s="3" t="s">
        <v>769</v>
      </c>
      <c r="CWW3" s="3" t="s">
        <v>769</v>
      </c>
      <c r="CWX3" s="3" t="s">
        <v>769</v>
      </c>
      <c r="CWY3" s="3" t="s">
        <v>769</v>
      </c>
      <c r="CWZ3" s="3" t="s">
        <v>769</v>
      </c>
      <c r="CXA3" s="3" t="s">
        <v>769</v>
      </c>
      <c r="CXB3" s="3" t="s">
        <v>769</v>
      </c>
      <c r="CXC3" s="3" t="s">
        <v>769</v>
      </c>
      <c r="CXD3" s="3" t="s">
        <v>769</v>
      </c>
      <c r="CXE3" s="3" t="s">
        <v>769</v>
      </c>
      <c r="CXF3" s="3" t="s">
        <v>769</v>
      </c>
      <c r="CXG3" s="3" t="s">
        <v>769</v>
      </c>
      <c r="CXH3" s="3" t="s">
        <v>769</v>
      </c>
      <c r="CXI3" s="3" t="s">
        <v>769</v>
      </c>
      <c r="CXJ3" s="3" t="s">
        <v>769</v>
      </c>
      <c r="CXK3" s="3" t="s">
        <v>769</v>
      </c>
      <c r="CXL3" s="3" t="s">
        <v>769</v>
      </c>
      <c r="CXM3" s="3" t="s">
        <v>769</v>
      </c>
      <c r="CXN3" s="3" t="s">
        <v>769</v>
      </c>
      <c r="CXO3" s="3" t="s">
        <v>769</v>
      </c>
      <c r="CXP3" s="3" t="s">
        <v>769</v>
      </c>
      <c r="CXQ3" s="3" t="s">
        <v>769</v>
      </c>
      <c r="CXR3" s="3" t="s">
        <v>769</v>
      </c>
      <c r="CXS3" s="3" t="s">
        <v>769</v>
      </c>
      <c r="CXT3" s="3" t="s">
        <v>769</v>
      </c>
      <c r="CXU3" s="3" t="s">
        <v>769</v>
      </c>
      <c r="CXV3" s="3" t="s">
        <v>769</v>
      </c>
      <c r="CXW3" s="3" t="s">
        <v>769</v>
      </c>
      <c r="CXX3" s="3" t="s">
        <v>769</v>
      </c>
      <c r="CXY3" s="3" t="s">
        <v>769</v>
      </c>
      <c r="CXZ3" s="3" t="s">
        <v>769</v>
      </c>
      <c r="CYA3" s="3" t="s">
        <v>769</v>
      </c>
      <c r="CYB3" s="3" t="s">
        <v>769</v>
      </c>
      <c r="CYC3" s="3" t="s">
        <v>769</v>
      </c>
      <c r="CYD3" s="3" t="s">
        <v>769</v>
      </c>
      <c r="CYE3" s="3" t="s">
        <v>769</v>
      </c>
      <c r="CYF3" s="3" t="s">
        <v>769</v>
      </c>
      <c r="CYG3" s="3" t="s">
        <v>769</v>
      </c>
      <c r="CYH3" s="3" t="s">
        <v>769</v>
      </c>
      <c r="CYI3" s="3" t="s">
        <v>769</v>
      </c>
      <c r="CYJ3" s="3" t="s">
        <v>769</v>
      </c>
      <c r="CYK3" s="3" t="s">
        <v>769</v>
      </c>
      <c r="CYL3" s="3" t="s">
        <v>769</v>
      </c>
      <c r="CYM3" s="3" t="s">
        <v>769</v>
      </c>
      <c r="CYN3" s="3" t="s">
        <v>769</v>
      </c>
      <c r="CYO3" s="3" t="s">
        <v>769</v>
      </c>
      <c r="CYP3" s="3" t="s">
        <v>769</v>
      </c>
      <c r="CYQ3" s="3" t="s">
        <v>769</v>
      </c>
      <c r="CYR3" s="3" t="s">
        <v>769</v>
      </c>
      <c r="CYS3" s="3" t="s">
        <v>769</v>
      </c>
      <c r="CYT3" s="3" t="s">
        <v>769</v>
      </c>
      <c r="CYU3" s="3" t="s">
        <v>769</v>
      </c>
      <c r="CYV3" s="3" t="s">
        <v>769</v>
      </c>
      <c r="CYW3" s="3" t="s">
        <v>769</v>
      </c>
      <c r="CYX3" s="3" t="s">
        <v>769</v>
      </c>
      <c r="CYY3" s="3" t="s">
        <v>769</v>
      </c>
      <c r="CYZ3" s="3" t="s">
        <v>769</v>
      </c>
      <c r="CZA3" s="3" t="s">
        <v>769</v>
      </c>
      <c r="CZB3" s="3" t="s">
        <v>769</v>
      </c>
      <c r="CZC3" s="3" t="s">
        <v>769</v>
      </c>
      <c r="CZD3" s="3" t="s">
        <v>769</v>
      </c>
      <c r="CZE3" s="3" t="s">
        <v>769</v>
      </c>
      <c r="CZF3" s="3" t="s">
        <v>769</v>
      </c>
      <c r="CZG3" s="3" t="s">
        <v>769</v>
      </c>
      <c r="CZH3" s="3" t="s">
        <v>769</v>
      </c>
      <c r="CZI3" s="3" t="s">
        <v>769</v>
      </c>
      <c r="CZJ3" s="3" t="s">
        <v>769</v>
      </c>
      <c r="CZK3" s="3" t="s">
        <v>769</v>
      </c>
      <c r="CZL3" s="3" t="s">
        <v>769</v>
      </c>
      <c r="CZM3" s="3" t="s">
        <v>769</v>
      </c>
      <c r="CZN3" s="3" t="s">
        <v>769</v>
      </c>
      <c r="CZO3" s="3" t="s">
        <v>769</v>
      </c>
      <c r="CZP3" s="3" t="s">
        <v>769</v>
      </c>
      <c r="CZQ3" s="3" t="s">
        <v>769</v>
      </c>
      <c r="CZR3" s="3" t="s">
        <v>769</v>
      </c>
      <c r="CZS3" s="3" t="s">
        <v>769</v>
      </c>
      <c r="CZT3" s="3" t="s">
        <v>769</v>
      </c>
      <c r="CZU3" s="3" t="s">
        <v>769</v>
      </c>
      <c r="CZV3" s="3" t="s">
        <v>769</v>
      </c>
      <c r="CZW3" s="3" t="s">
        <v>769</v>
      </c>
      <c r="CZX3" s="3" t="s">
        <v>769</v>
      </c>
      <c r="CZY3" s="3" t="s">
        <v>769</v>
      </c>
      <c r="CZZ3" s="3" t="s">
        <v>769</v>
      </c>
      <c r="DAA3" s="3" t="s">
        <v>769</v>
      </c>
      <c r="DAB3" s="3" t="s">
        <v>769</v>
      </c>
      <c r="DAC3" s="3" t="s">
        <v>769</v>
      </c>
      <c r="DAD3" s="3" t="s">
        <v>769</v>
      </c>
      <c r="DAE3" s="3" t="s">
        <v>769</v>
      </c>
      <c r="DAF3" s="3" t="s">
        <v>769</v>
      </c>
      <c r="DAG3" s="3" t="s">
        <v>769</v>
      </c>
      <c r="DAH3" s="3" t="s">
        <v>769</v>
      </c>
      <c r="DAI3" s="3" t="s">
        <v>769</v>
      </c>
      <c r="DAJ3" s="3" t="s">
        <v>769</v>
      </c>
      <c r="DAK3" s="3" t="s">
        <v>769</v>
      </c>
      <c r="DAL3" s="3" t="s">
        <v>769</v>
      </c>
      <c r="DAM3" s="3" t="s">
        <v>769</v>
      </c>
      <c r="DAN3" s="3" t="s">
        <v>769</v>
      </c>
      <c r="DAO3" s="3" t="s">
        <v>769</v>
      </c>
      <c r="DAP3" s="3" t="s">
        <v>769</v>
      </c>
      <c r="DAQ3" s="3" t="s">
        <v>769</v>
      </c>
      <c r="DAR3" s="3" t="s">
        <v>769</v>
      </c>
      <c r="DAS3" s="3" t="s">
        <v>769</v>
      </c>
      <c r="DAT3" s="3" t="s">
        <v>769</v>
      </c>
      <c r="DAU3" s="3" t="s">
        <v>769</v>
      </c>
      <c r="DAV3" s="3" t="s">
        <v>769</v>
      </c>
      <c r="DAW3" s="3" t="s">
        <v>769</v>
      </c>
      <c r="DAX3" s="3" t="s">
        <v>769</v>
      </c>
      <c r="DAY3" s="3" t="s">
        <v>769</v>
      </c>
      <c r="DAZ3" s="3" t="s">
        <v>769</v>
      </c>
      <c r="DBA3" s="3" t="s">
        <v>769</v>
      </c>
      <c r="DBB3" s="3" t="s">
        <v>769</v>
      </c>
      <c r="DBC3" s="3" t="s">
        <v>769</v>
      </c>
      <c r="DBD3" s="3" t="s">
        <v>769</v>
      </c>
      <c r="DBE3" s="3" t="s">
        <v>769</v>
      </c>
      <c r="DBF3" s="3" t="s">
        <v>769</v>
      </c>
      <c r="DBG3" s="3" t="s">
        <v>769</v>
      </c>
      <c r="DBH3" s="3" t="s">
        <v>769</v>
      </c>
      <c r="DBI3" s="3" t="s">
        <v>769</v>
      </c>
      <c r="DBJ3" s="3" t="s">
        <v>769</v>
      </c>
      <c r="DBK3" s="3" t="s">
        <v>769</v>
      </c>
      <c r="DBL3" s="3" t="s">
        <v>769</v>
      </c>
      <c r="DBM3" s="3" t="s">
        <v>769</v>
      </c>
      <c r="DBN3" s="3" t="s">
        <v>769</v>
      </c>
      <c r="DBO3" s="3" t="s">
        <v>769</v>
      </c>
      <c r="DBP3" s="3" t="s">
        <v>769</v>
      </c>
      <c r="DBQ3" s="3" t="s">
        <v>769</v>
      </c>
      <c r="DBR3" s="3" t="s">
        <v>769</v>
      </c>
      <c r="DBS3" s="3" t="s">
        <v>769</v>
      </c>
      <c r="DBT3" s="3" t="s">
        <v>769</v>
      </c>
      <c r="DBU3" s="3" t="s">
        <v>769</v>
      </c>
      <c r="DBV3" s="3" t="s">
        <v>769</v>
      </c>
      <c r="DBW3" s="3" t="s">
        <v>769</v>
      </c>
      <c r="DBX3" s="3" t="s">
        <v>769</v>
      </c>
      <c r="DBY3" s="3" t="s">
        <v>769</v>
      </c>
      <c r="DBZ3" s="3" t="s">
        <v>769</v>
      </c>
      <c r="DCA3" s="3" t="s">
        <v>769</v>
      </c>
      <c r="DCB3" s="3" t="s">
        <v>769</v>
      </c>
      <c r="DCC3" s="3" t="s">
        <v>769</v>
      </c>
      <c r="DCD3" s="3" t="s">
        <v>769</v>
      </c>
      <c r="DCE3" s="3" t="s">
        <v>769</v>
      </c>
      <c r="DCF3" s="3" t="s">
        <v>769</v>
      </c>
      <c r="DCG3" s="3" t="s">
        <v>769</v>
      </c>
      <c r="DCH3" s="3" t="s">
        <v>769</v>
      </c>
      <c r="DCI3" s="3" t="s">
        <v>769</v>
      </c>
      <c r="DCJ3" s="3" t="s">
        <v>769</v>
      </c>
      <c r="DCK3" s="3" t="s">
        <v>769</v>
      </c>
      <c r="DCL3" s="3" t="s">
        <v>769</v>
      </c>
      <c r="DCM3" s="3" t="s">
        <v>769</v>
      </c>
      <c r="DCN3" s="3" t="s">
        <v>769</v>
      </c>
      <c r="DCO3" s="3" t="s">
        <v>769</v>
      </c>
      <c r="DCP3" s="3" t="s">
        <v>769</v>
      </c>
      <c r="DCQ3" s="3" t="s">
        <v>769</v>
      </c>
      <c r="DCR3" s="3" t="s">
        <v>769</v>
      </c>
      <c r="DCS3" s="3" t="s">
        <v>769</v>
      </c>
      <c r="DCT3" s="3" t="s">
        <v>769</v>
      </c>
      <c r="DCU3" s="3" t="s">
        <v>769</v>
      </c>
      <c r="DCV3" s="3" t="s">
        <v>769</v>
      </c>
      <c r="DCW3" s="3" t="s">
        <v>769</v>
      </c>
      <c r="DCX3" s="3" t="s">
        <v>769</v>
      </c>
      <c r="DCY3" s="3" t="s">
        <v>769</v>
      </c>
      <c r="DCZ3" s="3" t="s">
        <v>769</v>
      </c>
      <c r="DDA3" s="3" t="s">
        <v>769</v>
      </c>
      <c r="DDB3" s="3" t="s">
        <v>769</v>
      </c>
      <c r="DDC3" s="3" t="s">
        <v>769</v>
      </c>
      <c r="DDD3" s="3" t="s">
        <v>769</v>
      </c>
      <c r="DDE3" s="3" t="s">
        <v>769</v>
      </c>
      <c r="DDF3" s="3" t="s">
        <v>769</v>
      </c>
      <c r="DDG3" s="3" t="s">
        <v>769</v>
      </c>
      <c r="DDH3" s="3" t="s">
        <v>769</v>
      </c>
      <c r="DDI3" s="3" t="s">
        <v>769</v>
      </c>
      <c r="DDJ3" s="3" t="s">
        <v>769</v>
      </c>
      <c r="DDK3" s="3" t="s">
        <v>769</v>
      </c>
      <c r="DDL3" s="3" t="s">
        <v>769</v>
      </c>
      <c r="DDM3" s="3" t="s">
        <v>769</v>
      </c>
      <c r="DDN3" s="3" t="s">
        <v>769</v>
      </c>
      <c r="DDO3" s="3" t="s">
        <v>769</v>
      </c>
      <c r="DDP3" s="3" t="s">
        <v>769</v>
      </c>
      <c r="DDQ3" s="3" t="s">
        <v>769</v>
      </c>
      <c r="DDR3" s="3" t="s">
        <v>769</v>
      </c>
      <c r="DDS3" s="3" t="s">
        <v>769</v>
      </c>
      <c r="DDT3" s="3" t="s">
        <v>769</v>
      </c>
      <c r="DDU3" s="3" t="s">
        <v>769</v>
      </c>
      <c r="DDV3" s="3" t="s">
        <v>769</v>
      </c>
      <c r="DDW3" s="3" t="s">
        <v>769</v>
      </c>
      <c r="DDX3" s="3" t="s">
        <v>769</v>
      </c>
      <c r="DDY3" s="3" t="s">
        <v>769</v>
      </c>
      <c r="DDZ3" s="3" t="s">
        <v>769</v>
      </c>
      <c r="DEA3" s="3" t="s">
        <v>769</v>
      </c>
      <c r="DEB3" s="3" t="s">
        <v>769</v>
      </c>
      <c r="DEC3" s="3" t="s">
        <v>769</v>
      </c>
      <c r="DED3" s="3" t="s">
        <v>769</v>
      </c>
      <c r="DEE3" s="3" t="s">
        <v>769</v>
      </c>
      <c r="DEF3" s="3" t="s">
        <v>769</v>
      </c>
      <c r="DEG3" s="3" t="s">
        <v>769</v>
      </c>
      <c r="DEH3" s="3" t="s">
        <v>769</v>
      </c>
      <c r="DEI3" s="3" t="s">
        <v>769</v>
      </c>
      <c r="DEJ3" s="3" t="s">
        <v>769</v>
      </c>
      <c r="DEK3" s="3" t="s">
        <v>769</v>
      </c>
      <c r="DEL3" s="3" t="s">
        <v>769</v>
      </c>
      <c r="DEM3" s="3" t="s">
        <v>769</v>
      </c>
      <c r="DEN3" s="3" t="s">
        <v>769</v>
      </c>
      <c r="DEO3" s="3" t="s">
        <v>769</v>
      </c>
      <c r="DEP3" s="3" t="s">
        <v>769</v>
      </c>
      <c r="DEQ3" s="3" t="s">
        <v>769</v>
      </c>
      <c r="DER3" s="3" t="s">
        <v>769</v>
      </c>
      <c r="DES3" s="3" t="s">
        <v>769</v>
      </c>
      <c r="DET3" s="3" t="s">
        <v>769</v>
      </c>
      <c r="DEU3" s="3" t="s">
        <v>769</v>
      </c>
      <c r="DEV3" s="3" t="s">
        <v>769</v>
      </c>
      <c r="DEW3" s="3" t="s">
        <v>769</v>
      </c>
      <c r="DEX3" s="3" t="s">
        <v>769</v>
      </c>
      <c r="DEY3" s="3" t="s">
        <v>769</v>
      </c>
      <c r="DEZ3" s="3" t="s">
        <v>769</v>
      </c>
      <c r="DFA3" s="3" t="s">
        <v>769</v>
      </c>
      <c r="DFB3" s="3" t="s">
        <v>769</v>
      </c>
      <c r="DFC3" s="3" t="s">
        <v>769</v>
      </c>
      <c r="DFD3" s="3" t="s">
        <v>769</v>
      </c>
      <c r="DFE3" s="3" t="s">
        <v>769</v>
      </c>
      <c r="DFF3" s="3" t="s">
        <v>769</v>
      </c>
      <c r="DFG3" s="3" t="s">
        <v>769</v>
      </c>
      <c r="DFH3" s="3" t="s">
        <v>769</v>
      </c>
      <c r="DFI3" s="3" t="s">
        <v>769</v>
      </c>
      <c r="DFJ3" s="3" t="s">
        <v>769</v>
      </c>
      <c r="DFK3" s="3" t="s">
        <v>769</v>
      </c>
      <c r="DFL3" s="3" t="s">
        <v>769</v>
      </c>
      <c r="DFM3" s="3" t="s">
        <v>769</v>
      </c>
      <c r="DFN3" s="3" t="s">
        <v>769</v>
      </c>
      <c r="DFO3" s="3" t="s">
        <v>769</v>
      </c>
      <c r="DFP3" s="3" t="s">
        <v>769</v>
      </c>
      <c r="DFQ3" s="3" t="s">
        <v>769</v>
      </c>
      <c r="DFR3" s="3" t="s">
        <v>769</v>
      </c>
      <c r="DFS3" s="3" t="s">
        <v>769</v>
      </c>
      <c r="DFT3" s="3" t="s">
        <v>769</v>
      </c>
      <c r="DFU3" s="3" t="s">
        <v>769</v>
      </c>
      <c r="DFV3" s="3" t="s">
        <v>769</v>
      </c>
      <c r="DFW3" s="3" t="s">
        <v>769</v>
      </c>
      <c r="DFX3" s="3" t="s">
        <v>769</v>
      </c>
      <c r="DFY3" s="3" t="s">
        <v>769</v>
      </c>
      <c r="DFZ3" s="3" t="s">
        <v>769</v>
      </c>
      <c r="DGA3" s="3" t="s">
        <v>769</v>
      </c>
      <c r="DGB3" s="3" t="s">
        <v>769</v>
      </c>
      <c r="DGC3" s="3" t="s">
        <v>769</v>
      </c>
      <c r="DGD3" s="3" t="s">
        <v>769</v>
      </c>
      <c r="DGE3" s="3" t="s">
        <v>769</v>
      </c>
      <c r="DGF3" s="3" t="s">
        <v>769</v>
      </c>
      <c r="DGG3" s="3" t="s">
        <v>769</v>
      </c>
      <c r="DGH3" s="3" t="s">
        <v>769</v>
      </c>
      <c r="DGI3" s="3" t="s">
        <v>769</v>
      </c>
      <c r="DGJ3" s="3" t="s">
        <v>769</v>
      </c>
      <c r="DGK3" s="3" t="s">
        <v>769</v>
      </c>
      <c r="DGL3" s="3" t="s">
        <v>769</v>
      </c>
      <c r="DGM3" s="3" t="s">
        <v>769</v>
      </c>
      <c r="DGN3" s="3" t="s">
        <v>769</v>
      </c>
      <c r="DGO3" s="3" t="s">
        <v>769</v>
      </c>
      <c r="DGP3" s="3" t="s">
        <v>769</v>
      </c>
      <c r="DGQ3" s="3" t="s">
        <v>769</v>
      </c>
      <c r="DGR3" s="3" t="s">
        <v>769</v>
      </c>
      <c r="DGS3" s="3" t="s">
        <v>769</v>
      </c>
      <c r="DGT3" s="3" t="s">
        <v>769</v>
      </c>
      <c r="DGU3" s="3" t="s">
        <v>769</v>
      </c>
      <c r="DGV3" s="3" t="s">
        <v>769</v>
      </c>
      <c r="DGW3" s="3" t="s">
        <v>769</v>
      </c>
      <c r="DGX3" s="3" t="s">
        <v>769</v>
      </c>
      <c r="DGY3" s="3" t="s">
        <v>769</v>
      </c>
      <c r="DGZ3" s="3" t="s">
        <v>769</v>
      </c>
      <c r="DHA3" s="3" t="s">
        <v>769</v>
      </c>
      <c r="DHB3" s="3" t="s">
        <v>769</v>
      </c>
      <c r="DHC3" s="3" t="s">
        <v>769</v>
      </c>
      <c r="DHD3" s="3" t="s">
        <v>769</v>
      </c>
      <c r="DHE3" s="3" t="s">
        <v>769</v>
      </c>
      <c r="DHF3" s="3" t="s">
        <v>769</v>
      </c>
      <c r="DHG3" s="3" t="s">
        <v>769</v>
      </c>
      <c r="DHH3" s="3" t="s">
        <v>769</v>
      </c>
      <c r="DHI3" s="3" t="s">
        <v>769</v>
      </c>
      <c r="DHJ3" s="3" t="s">
        <v>769</v>
      </c>
      <c r="DHK3" s="3" t="s">
        <v>769</v>
      </c>
      <c r="DHL3" s="3" t="s">
        <v>769</v>
      </c>
      <c r="DHM3" s="3" t="s">
        <v>769</v>
      </c>
      <c r="DHN3" s="3" t="s">
        <v>769</v>
      </c>
      <c r="DHO3" s="3" t="s">
        <v>769</v>
      </c>
      <c r="DHP3" s="3" t="s">
        <v>769</v>
      </c>
      <c r="DHQ3" s="3" t="s">
        <v>769</v>
      </c>
      <c r="DHR3" s="3" t="s">
        <v>769</v>
      </c>
      <c r="DHS3" s="3" t="s">
        <v>769</v>
      </c>
      <c r="DHT3" s="3" t="s">
        <v>769</v>
      </c>
      <c r="DHU3" s="3" t="s">
        <v>769</v>
      </c>
      <c r="DHV3" s="3" t="s">
        <v>769</v>
      </c>
      <c r="DHW3" s="3" t="s">
        <v>769</v>
      </c>
      <c r="DHX3" s="3" t="s">
        <v>769</v>
      </c>
      <c r="DHY3" s="3" t="s">
        <v>769</v>
      </c>
      <c r="DHZ3" s="3" t="s">
        <v>769</v>
      </c>
      <c r="DIA3" s="3" t="s">
        <v>769</v>
      </c>
      <c r="DIB3" s="3" t="s">
        <v>769</v>
      </c>
      <c r="DIC3" s="3" t="s">
        <v>769</v>
      </c>
      <c r="DID3" s="3" t="s">
        <v>769</v>
      </c>
      <c r="DIE3" s="3" t="s">
        <v>769</v>
      </c>
      <c r="DIF3" s="3" t="s">
        <v>769</v>
      </c>
      <c r="DIG3" s="3" t="s">
        <v>769</v>
      </c>
      <c r="DIH3" s="3" t="s">
        <v>769</v>
      </c>
      <c r="DII3" s="3" t="s">
        <v>769</v>
      </c>
      <c r="DIJ3" s="3" t="s">
        <v>769</v>
      </c>
      <c r="DIK3" s="3" t="s">
        <v>769</v>
      </c>
      <c r="DIL3" s="3" t="s">
        <v>769</v>
      </c>
      <c r="DIM3" s="3" t="s">
        <v>769</v>
      </c>
      <c r="DIN3" s="3" t="s">
        <v>769</v>
      </c>
      <c r="DIO3" s="3" t="s">
        <v>769</v>
      </c>
      <c r="DIP3" s="3" t="s">
        <v>769</v>
      </c>
      <c r="DIQ3" s="3" t="s">
        <v>769</v>
      </c>
      <c r="DIR3" s="3" t="s">
        <v>769</v>
      </c>
      <c r="DIS3" s="3" t="s">
        <v>769</v>
      </c>
      <c r="DIT3" s="3" t="s">
        <v>769</v>
      </c>
      <c r="DIU3" s="3" t="s">
        <v>769</v>
      </c>
      <c r="DIV3" s="3" t="s">
        <v>769</v>
      </c>
      <c r="DIW3" s="3" t="s">
        <v>769</v>
      </c>
      <c r="DIX3" s="3" t="s">
        <v>769</v>
      </c>
      <c r="DIY3" s="3" t="s">
        <v>769</v>
      </c>
      <c r="DIZ3" s="3" t="s">
        <v>769</v>
      </c>
      <c r="DJA3" s="3" t="s">
        <v>769</v>
      </c>
      <c r="DJB3" s="3" t="s">
        <v>769</v>
      </c>
      <c r="DJC3" s="3" t="s">
        <v>769</v>
      </c>
      <c r="DJD3" s="3" t="s">
        <v>769</v>
      </c>
      <c r="DJE3" s="3" t="s">
        <v>769</v>
      </c>
      <c r="DJF3" s="3" t="s">
        <v>769</v>
      </c>
      <c r="DJG3" s="3" t="s">
        <v>769</v>
      </c>
      <c r="DJH3" s="3" t="s">
        <v>769</v>
      </c>
      <c r="DJI3" s="3" t="s">
        <v>769</v>
      </c>
      <c r="DJJ3" s="3" t="s">
        <v>769</v>
      </c>
      <c r="DJK3" s="3" t="s">
        <v>769</v>
      </c>
      <c r="DJL3" s="3" t="s">
        <v>769</v>
      </c>
      <c r="DJM3" s="3" t="s">
        <v>769</v>
      </c>
      <c r="DJN3" s="3" t="s">
        <v>769</v>
      </c>
      <c r="DJO3" s="3" t="s">
        <v>769</v>
      </c>
      <c r="DJP3" s="3" t="s">
        <v>769</v>
      </c>
      <c r="DJQ3" s="3" t="s">
        <v>769</v>
      </c>
      <c r="DJR3" s="3" t="s">
        <v>769</v>
      </c>
      <c r="DJS3" s="3" t="s">
        <v>769</v>
      </c>
      <c r="DJT3" s="3" t="s">
        <v>769</v>
      </c>
      <c r="DJU3" s="3" t="s">
        <v>769</v>
      </c>
      <c r="DJV3" s="3" t="s">
        <v>769</v>
      </c>
      <c r="DJW3" s="3" t="s">
        <v>769</v>
      </c>
      <c r="DJX3" s="3" t="s">
        <v>769</v>
      </c>
      <c r="DJY3" s="3" t="s">
        <v>769</v>
      </c>
      <c r="DJZ3" s="3" t="s">
        <v>769</v>
      </c>
      <c r="DKA3" s="3" t="s">
        <v>769</v>
      </c>
      <c r="DKB3" s="3" t="s">
        <v>769</v>
      </c>
      <c r="DKC3" s="3" t="s">
        <v>769</v>
      </c>
      <c r="DKD3" s="3" t="s">
        <v>769</v>
      </c>
      <c r="DKE3" s="3" t="s">
        <v>769</v>
      </c>
      <c r="DKF3" s="3" t="s">
        <v>769</v>
      </c>
      <c r="DKG3" s="3" t="s">
        <v>769</v>
      </c>
      <c r="DKH3" s="3" t="s">
        <v>769</v>
      </c>
      <c r="DKI3" s="3" t="s">
        <v>769</v>
      </c>
      <c r="DKJ3" s="3" t="s">
        <v>769</v>
      </c>
      <c r="DKK3" s="3" t="s">
        <v>769</v>
      </c>
      <c r="DKL3" s="3" t="s">
        <v>769</v>
      </c>
      <c r="DKM3" s="3" t="s">
        <v>769</v>
      </c>
      <c r="DKN3" s="3" t="s">
        <v>769</v>
      </c>
      <c r="DKO3" s="3" t="s">
        <v>769</v>
      </c>
      <c r="DKP3" s="3" t="s">
        <v>769</v>
      </c>
      <c r="DKQ3" s="3" t="s">
        <v>769</v>
      </c>
      <c r="DKR3" s="3" t="s">
        <v>769</v>
      </c>
      <c r="DKS3" s="3" t="s">
        <v>769</v>
      </c>
      <c r="DKT3" s="3" t="s">
        <v>769</v>
      </c>
      <c r="DKU3" s="3" t="s">
        <v>769</v>
      </c>
      <c r="DKV3" s="3" t="s">
        <v>769</v>
      </c>
      <c r="DKW3" s="3" t="s">
        <v>769</v>
      </c>
      <c r="DKX3" s="3" t="s">
        <v>769</v>
      </c>
      <c r="DKY3" s="3" t="s">
        <v>769</v>
      </c>
      <c r="DKZ3" s="3" t="s">
        <v>769</v>
      </c>
      <c r="DLA3" s="3" t="s">
        <v>769</v>
      </c>
      <c r="DLB3" s="3" t="s">
        <v>769</v>
      </c>
      <c r="DLC3" s="3" t="s">
        <v>769</v>
      </c>
      <c r="DLD3" s="3" t="s">
        <v>769</v>
      </c>
      <c r="DLE3" s="3" t="s">
        <v>769</v>
      </c>
      <c r="DLF3" s="3" t="s">
        <v>769</v>
      </c>
      <c r="DLG3" s="3" t="s">
        <v>769</v>
      </c>
      <c r="DLH3" s="3" t="s">
        <v>769</v>
      </c>
      <c r="DLI3" s="3" t="s">
        <v>769</v>
      </c>
      <c r="DLJ3" s="3" t="s">
        <v>769</v>
      </c>
      <c r="DLK3" s="3" t="s">
        <v>769</v>
      </c>
      <c r="DLL3" s="3" t="s">
        <v>769</v>
      </c>
      <c r="DLM3" s="3" t="s">
        <v>769</v>
      </c>
      <c r="DLN3" s="3" t="s">
        <v>769</v>
      </c>
      <c r="DLO3" s="3" t="s">
        <v>769</v>
      </c>
      <c r="DLP3" s="3" t="s">
        <v>769</v>
      </c>
      <c r="DLQ3" s="3" t="s">
        <v>769</v>
      </c>
      <c r="DLR3" s="3" t="s">
        <v>769</v>
      </c>
      <c r="DLS3" s="3" t="s">
        <v>769</v>
      </c>
      <c r="DLT3" s="3" t="s">
        <v>769</v>
      </c>
      <c r="DLU3" s="3" t="s">
        <v>769</v>
      </c>
      <c r="DLV3" s="3" t="s">
        <v>769</v>
      </c>
      <c r="DLW3" s="3" t="s">
        <v>769</v>
      </c>
      <c r="DLX3" s="3" t="s">
        <v>769</v>
      </c>
      <c r="DLY3" s="3" t="s">
        <v>769</v>
      </c>
      <c r="DLZ3" s="3" t="s">
        <v>769</v>
      </c>
      <c r="DMA3" s="3" t="s">
        <v>769</v>
      </c>
      <c r="DMB3" s="3" t="s">
        <v>769</v>
      </c>
      <c r="DMC3" s="3" t="s">
        <v>769</v>
      </c>
      <c r="DMD3" s="3" t="s">
        <v>769</v>
      </c>
      <c r="DME3" s="3" t="s">
        <v>769</v>
      </c>
      <c r="DMF3" s="3" t="s">
        <v>769</v>
      </c>
      <c r="DMG3" s="3" t="s">
        <v>769</v>
      </c>
      <c r="DMH3" s="3" t="s">
        <v>769</v>
      </c>
      <c r="DMI3" s="3" t="s">
        <v>769</v>
      </c>
      <c r="DMJ3" s="3" t="s">
        <v>769</v>
      </c>
      <c r="DMK3" s="3" t="s">
        <v>769</v>
      </c>
      <c r="DML3" s="3" t="s">
        <v>769</v>
      </c>
      <c r="DMM3" s="3" t="s">
        <v>769</v>
      </c>
      <c r="DMN3" s="3" t="s">
        <v>769</v>
      </c>
      <c r="DMO3" s="3" t="s">
        <v>769</v>
      </c>
      <c r="DMP3" s="3" t="s">
        <v>769</v>
      </c>
      <c r="DMQ3" s="3" t="s">
        <v>769</v>
      </c>
      <c r="DMR3" s="3" t="s">
        <v>769</v>
      </c>
      <c r="DMS3" s="3" t="s">
        <v>769</v>
      </c>
      <c r="DMT3" s="3" t="s">
        <v>769</v>
      </c>
      <c r="DMU3" s="3" t="s">
        <v>769</v>
      </c>
      <c r="DMV3" s="3" t="s">
        <v>769</v>
      </c>
      <c r="DMW3" s="3" t="s">
        <v>769</v>
      </c>
      <c r="DMX3" s="3" t="s">
        <v>769</v>
      </c>
      <c r="DMY3" s="3" t="s">
        <v>769</v>
      </c>
      <c r="DMZ3" s="3" t="s">
        <v>769</v>
      </c>
      <c r="DNA3" s="3" t="s">
        <v>769</v>
      </c>
      <c r="DNB3" s="3" t="s">
        <v>769</v>
      </c>
      <c r="DNC3" s="3" t="s">
        <v>769</v>
      </c>
      <c r="DND3" s="3" t="s">
        <v>769</v>
      </c>
      <c r="DNE3" s="3" t="s">
        <v>769</v>
      </c>
      <c r="DNF3" s="3" t="s">
        <v>769</v>
      </c>
      <c r="DNG3" s="3" t="s">
        <v>769</v>
      </c>
      <c r="DNH3" s="3" t="s">
        <v>769</v>
      </c>
      <c r="DNI3" s="3" t="s">
        <v>769</v>
      </c>
      <c r="DNJ3" s="3" t="s">
        <v>769</v>
      </c>
      <c r="DNK3" s="3" t="s">
        <v>769</v>
      </c>
      <c r="DNL3" s="3" t="s">
        <v>769</v>
      </c>
      <c r="DNM3" s="3" t="s">
        <v>769</v>
      </c>
      <c r="DNN3" s="3" t="s">
        <v>769</v>
      </c>
      <c r="DNO3" s="3" t="s">
        <v>769</v>
      </c>
      <c r="DNP3" s="3" t="s">
        <v>769</v>
      </c>
      <c r="DNQ3" s="3" t="s">
        <v>769</v>
      </c>
      <c r="DNR3" s="3" t="s">
        <v>769</v>
      </c>
      <c r="DNS3" s="3" t="s">
        <v>769</v>
      </c>
      <c r="DNT3" s="3" t="s">
        <v>769</v>
      </c>
      <c r="DNU3" s="3" t="s">
        <v>769</v>
      </c>
      <c r="DNV3" s="3" t="s">
        <v>769</v>
      </c>
      <c r="DNW3" s="3" t="s">
        <v>769</v>
      </c>
      <c r="DNX3" s="3" t="s">
        <v>769</v>
      </c>
      <c r="DNY3" s="3" t="s">
        <v>769</v>
      </c>
      <c r="DNZ3" s="3" t="s">
        <v>769</v>
      </c>
      <c r="DOA3" s="3" t="s">
        <v>769</v>
      </c>
      <c r="DOB3" s="3" t="s">
        <v>769</v>
      </c>
      <c r="DOC3" s="3" t="s">
        <v>769</v>
      </c>
      <c r="DOD3" s="3" t="s">
        <v>769</v>
      </c>
      <c r="DOE3" s="3" t="s">
        <v>769</v>
      </c>
      <c r="DOF3" s="3" t="s">
        <v>769</v>
      </c>
      <c r="DOG3" s="3" t="s">
        <v>769</v>
      </c>
      <c r="DOH3" s="3" t="s">
        <v>769</v>
      </c>
      <c r="DOI3" s="3" t="s">
        <v>769</v>
      </c>
      <c r="DOJ3" s="3" t="s">
        <v>769</v>
      </c>
      <c r="DOK3" s="3" t="s">
        <v>769</v>
      </c>
      <c r="DOL3" s="3" t="s">
        <v>769</v>
      </c>
      <c r="DOM3" s="3" t="s">
        <v>769</v>
      </c>
      <c r="DON3" s="3" t="s">
        <v>769</v>
      </c>
      <c r="DOO3" s="3" t="s">
        <v>769</v>
      </c>
      <c r="DOP3" s="3" t="s">
        <v>769</v>
      </c>
      <c r="DOQ3" s="3" t="s">
        <v>769</v>
      </c>
      <c r="DOR3" s="3" t="s">
        <v>769</v>
      </c>
      <c r="DOS3" s="3" t="s">
        <v>769</v>
      </c>
      <c r="DOT3" s="3" t="s">
        <v>769</v>
      </c>
      <c r="DOU3" s="3" t="s">
        <v>769</v>
      </c>
      <c r="DOV3" s="3" t="s">
        <v>769</v>
      </c>
      <c r="DOW3" s="3" t="s">
        <v>769</v>
      </c>
      <c r="DOX3" s="3" t="s">
        <v>769</v>
      </c>
      <c r="DOY3" s="3" t="s">
        <v>769</v>
      </c>
      <c r="DOZ3" s="3" t="s">
        <v>769</v>
      </c>
      <c r="DPA3" s="3" t="s">
        <v>769</v>
      </c>
      <c r="DPB3" s="3" t="s">
        <v>769</v>
      </c>
      <c r="DPC3" s="3" t="s">
        <v>769</v>
      </c>
      <c r="DPD3" s="3" t="s">
        <v>769</v>
      </c>
      <c r="DPE3" s="3" t="s">
        <v>769</v>
      </c>
      <c r="DPF3" s="3" t="s">
        <v>769</v>
      </c>
      <c r="DPG3" s="3" t="s">
        <v>769</v>
      </c>
      <c r="DPH3" s="3" t="s">
        <v>769</v>
      </c>
      <c r="DPI3" s="3" t="s">
        <v>769</v>
      </c>
      <c r="DPJ3" s="3" t="s">
        <v>769</v>
      </c>
      <c r="DPK3" s="3" t="s">
        <v>769</v>
      </c>
      <c r="DPL3" s="3" t="s">
        <v>769</v>
      </c>
      <c r="DPM3" s="3" t="s">
        <v>769</v>
      </c>
      <c r="DPN3" s="3" t="s">
        <v>769</v>
      </c>
      <c r="DPO3" s="3" t="s">
        <v>769</v>
      </c>
      <c r="DPP3" s="3" t="s">
        <v>769</v>
      </c>
      <c r="DPQ3" s="3" t="s">
        <v>769</v>
      </c>
      <c r="DPR3" s="3" t="s">
        <v>769</v>
      </c>
      <c r="DPS3" s="3" t="s">
        <v>769</v>
      </c>
      <c r="DPT3" s="3" t="s">
        <v>769</v>
      </c>
      <c r="DPU3" s="3" t="s">
        <v>769</v>
      </c>
      <c r="DPV3" s="3" t="s">
        <v>769</v>
      </c>
      <c r="DPW3" s="3" t="s">
        <v>769</v>
      </c>
      <c r="DPX3" s="3" t="s">
        <v>769</v>
      </c>
      <c r="DPY3" s="3" t="s">
        <v>769</v>
      </c>
      <c r="DPZ3" s="3" t="s">
        <v>769</v>
      </c>
      <c r="DQA3" s="3" t="s">
        <v>769</v>
      </c>
      <c r="DQB3" s="3" t="s">
        <v>769</v>
      </c>
      <c r="DQC3" s="3" t="s">
        <v>769</v>
      </c>
      <c r="DQD3" s="3" t="s">
        <v>769</v>
      </c>
      <c r="DQE3" s="3" t="s">
        <v>769</v>
      </c>
      <c r="DQF3" s="3" t="s">
        <v>769</v>
      </c>
      <c r="DQG3" s="3" t="s">
        <v>769</v>
      </c>
      <c r="DQH3" s="3" t="s">
        <v>769</v>
      </c>
      <c r="DQI3" s="3" t="s">
        <v>769</v>
      </c>
      <c r="DQJ3" s="3" t="s">
        <v>769</v>
      </c>
      <c r="DQK3" s="3" t="s">
        <v>769</v>
      </c>
      <c r="DQL3" s="3" t="s">
        <v>769</v>
      </c>
      <c r="DQM3" s="3" t="s">
        <v>769</v>
      </c>
      <c r="DQN3" s="3" t="s">
        <v>769</v>
      </c>
      <c r="DQO3" s="3" t="s">
        <v>769</v>
      </c>
      <c r="DQP3" s="3" t="s">
        <v>769</v>
      </c>
      <c r="DQQ3" s="3" t="s">
        <v>769</v>
      </c>
      <c r="DQR3" s="3" t="s">
        <v>769</v>
      </c>
      <c r="DQS3" s="3" t="s">
        <v>769</v>
      </c>
      <c r="DQT3" s="3" t="s">
        <v>769</v>
      </c>
      <c r="DQU3" s="3" t="s">
        <v>769</v>
      </c>
      <c r="DQV3" s="3" t="s">
        <v>769</v>
      </c>
      <c r="DQW3" s="3" t="s">
        <v>769</v>
      </c>
      <c r="DQX3" s="3" t="s">
        <v>769</v>
      </c>
      <c r="DQY3" s="3" t="s">
        <v>769</v>
      </c>
      <c r="DQZ3" s="3" t="s">
        <v>769</v>
      </c>
      <c r="DRA3" s="3" t="s">
        <v>769</v>
      </c>
      <c r="DRB3" s="3" t="s">
        <v>769</v>
      </c>
      <c r="DRC3" s="3" t="s">
        <v>769</v>
      </c>
      <c r="DRD3" s="3" t="s">
        <v>769</v>
      </c>
      <c r="DRE3" s="3" t="s">
        <v>769</v>
      </c>
      <c r="DRF3" s="3" t="s">
        <v>769</v>
      </c>
      <c r="DRG3" s="3" t="s">
        <v>769</v>
      </c>
      <c r="DRH3" s="3" t="s">
        <v>769</v>
      </c>
      <c r="DRI3" s="3" t="s">
        <v>769</v>
      </c>
      <c r="DRJ3" s="3" t="s">
        <v>769</v>
      </c>
      <c r="DRK3" s="3" t="s">
        <v>769</v>
      </c>
      <c r="DRL3" s="3" t="s">
        <v>769</v>
      </c>
      <c r="DRM3" s="3" t="s">
        <v>769</v>
      </c>
      <c r="DRN3" s="3" t="s">
        <v>769</v>
      </c>
      <c r="DRO3" s="3" t="s">
        <v>769</v>
      </c>
      <c r="DRP3" s="3" t="s">
        <v>769</v>
      </c>
      <c r="DRQ3" s="3" t="s">
        <v>769</v>
      </c>
      <c r="DRR3" s="3" t="s">
        <v>769</v>
      </c>
      <c r="DRS3" s="3" t="s">
        <v>769</v>
      </c>
      <c r="DRT3" s="3" t="s">
        <v>769</v>
      </c>
      <c r="DRU3" s="3" t="s">
        <v>769</v>
      </c>
      <c r="DRV3" s="3" t="s">
        <v>769</v>
      </c>
      <c r="DRW3" s="3" t="s">
        <v>769</v>
      </c>
      <c r="DRX3" s="3" t="s">
        <v>769</v>
      </c>
      <c r="DRY3" s="3" t="s">
        <v>769</v>
      </c>
      <c r="DRZ3" s="3" t="s">
        <v>769</v>
      </c>
      <c r="DSA3" s="3" t="s">
        <v>769</v>
      </c>
      <c r="DSB3" s="3" t="s">
        <v>769</v>
      </c>
      <c r="DSC3" s="3" t="s">
        <v>769</v>
      </c>
      <c r="DSD3" s="3" t="s">
        <v>769</v>
      </c>
      <c r="DSE3" s="3" t="s">
        <v>769</v>
      </c>
      <c r="DSF3" s="3" t="s">
        <v>769</v>
      </c>
      <c r="DSG3" s="3" t="s">
        <v>769</v>
      </c>
      <c r="DSH3" s="3" t="s">
        <v>769</v>
      </c>
      <c r="DSI3" s="3" t="s">
        <v>769</v>
      </c>
      <c r="DSJ3" s="3" t="s">
        <v>769</v>
      </c>
      <c r="DSK3" s="3" t="s">
        <v>769</v>
      </c>
      <c r="DSL3" s="3" t="s">
        <v>769</v>
      </c>
      <c r="DSM3" s="3" t="s">
        <v>769</v>
      </c>
      <c r="DSN3" s="3" t="s">
        <v>769</v>
      </c>
      <c r="DSO3" s="3" t="s">
        <v>769</v>
      </c>
      <c r="DSP3" s="3" t="s">
        <v>769</v>
      </c>
      <c r="DSQ3" s="3" t="s">
        <v>769</v>
      </c>
      <c r="DSR3" s="3" t="s">
        <v>769</v>
      </c>
      <c r="DSS3" s="3" t="s">
        <v>769</v>
      </c>
      <c r="DST3" s="3" t="s">
        <v>769</v>
      </c>
      <c r="DSU3" s="3" t="s">
        <v>769</v>
      </c>
      <c r="DSV3" s="3" t="s">
        <v>769</v>
      </c>
      <c r="DSW3" s="3" t="s">
        <v>769</v>
      </c>
      <c r="DSX3" s="3" t="s">
        <v>769</v>
      </c>
      <c r="DSY3" s="3" t="s">
        <v>769</v>
      </c>
      <c r="DSZ3" s="3" t="s">
        <v>769</v>
      </c>
      <c r="DTA3" s="3" t="s">
        <v>769</v>
      </c>
      <c r="DTB3" s="3" t="s">
        <v>769</v>
      </c>
      <c r="DTC3" s="3" t="s">
        <v>769</v>
      </c>
      <c r="DTD3" s="3" t="s">
        <v>769</v>
      </c>
      <c r="DTE3" s="3" t="s">
        <v>769</v>
      </c>
      <c r="DTF3" s="3" t="s">
        <v>769</v>
      </c>
      <c r="DTG3" s="3" t="s">
        <v>769</v>
      </c>
      <c r="DTH3" s="3" t="s">
        <v>769</v>
      </c>
      <c r="DTI3" s="3" t="s">
        <v>769</v>
      </c>
      <c r="DTJ3" s="3" t="s">
        <v>769</v>
      </c>
      <c r="DTK3" s="3" t="s">
        <v>769</v>
      </c>
      <c r="DTL3" s="3" t="s">
        <v>769</v>
      </c>
      <c r="DTM3" s="3" t="s">
        <v>769</v>
      </c>
      <c r="DTN3" s="3" t="s">
        <v>769</v>
      </c>
      <c r="DTO3" s="3" t="s">
        <v>769</v>
      </c>
      <c r="DTP3" s="3" t="s">
        <v>769</v>
      </c>
      <c r="DTQ3" s="3" t="s">
        <v>769</v>
      </c>
      <c r="DTR3" s="3" t="s">
        <v>769</v>
      </c>
      <c r="DTS3" s="3" t="s">
        <v>769</v>
      </c>
      <c r="DTT3" s="3" t="s">
        <v>769</v>
      </c>
      <c r="DTU3" s="3" t="s">
        <v>769</v>
      </c>
      <c r="DTV3" s="3" t="s">
        <v>769</v>
      </c>
      <c r="DTW3" s="3" t="s">
        <v>769</v>
      </c>
      <c r="DTX3" s="3" t="s">
        <v>769</v>
      </c>
      <c r="DTY3" s="3" t="s">
        <v>769</v>
      </c>
      <c r="DTZ3" s="3" t="s">
        <v>769</v>
      </c>
      <c r="DUA3" s="3" t="s">
        <v>769</v>
      </c>
      <c r="DUB3" s="3" t="s">
        <v>769</v>
      </c>
      <c r="DUC3" s="3" t="s">
        <v>769</v>
      </c>
      <c r="DUD3" s="3" t="s">
        <v>769</v>
      </c>
      <c r="DUE3" s="3" t="s">
        <v>769</v>
      </c>
      <c r="DUF3" s="3" t="s">
        <v>769</v>
      </c>
      <c r="DUG3" s="3" t="s">
        <v>769</v>
      </c>
      <c r="DUH3" s="3" t="s">
        <v>769</v>
      </c>
      <c r="DUI3" s="3" t="s">
        <v>769</v>
      </c>
      <c r="DUJ3" s="3" t="s">
        <v>769</v>
      </c>
      <c r="DUK3" s="3" t="s">
        <v>769</v>
      </c>
      <c r="DUL3" s="3" t="s">
        <v>769</v>
      </c>
      <c r="DUM3" s="3" t="s">
        <v>769</v>
      </c>
      <c r="DUN3" s="3" t="s">
        <v>769</v>
      </c>
      <c r="DUO3" s="3" t="s">
        <v>769</v>
      </c>
      <c r="DUP3" s="3" t="s">
        <v>769</v>
      </c>
      <c r="DUQ3" s="3" t="s">
        <v>769</v>
      </c>
      <c r="DUR3" s="3" t="s">
        <v>769</v>
      </c>
      <c r="DUS3" s="3" t="s">
        <v>769</v>
      </c>
      <c r="DUT3" s="3" t="s">
        <v>769</v>
      </c>
      <c r="DUU3" s="3" t="s">
        <v>769</v>
      </c>
      <c r="DUV3" s="3" t="s">
        <v>769</v>
      </c>
      <c r="DUW3" s="3" t="s">
        <v>769</v>
      </c>
      <c r="DUX3" s="3" t="s">
        <v>769</v>
      </c>
      <c r="DUY3" s="3" t="s">
        <v>769</v>
      </c>
      <c r="DUZ3" s="3" t="s">
        <v>769</v>
      </c>
      <c r="DVA3" s="3" t="s">
        <v>769</v>
      </c>
      <c r="DVB3" s="3" t="s">
        <v>769</v>
      </c>
      <c r="DVC3" s="3" t="s">
        <v>769</v>
      </c>
      <c r="DVD3" s="3" t="s">
        <v>769</v>
      </c>
      <c r="DVE3" s="3" t="s">
        <v>769</v>
      </c>
      <c r="DVF3" s="3" t="s">
        <v>769</v>
      </c>
      <c r="DVG3" s="3" t="s">
        <v>769</v>
      </c>
      <c r="DVH3" s="3" t="s">
        <v>769</v>
      </c>
      <c r="DVI3" s="3" t="s">
        <v>769</v>
      </c>
      <c r="DVJ3" s="3" t="s">
        <v>769</v>
      </c>
      <c r="DVK3" s="3" t="s">
        <v>769</v>
      </c>
      <c r="DVL3" s="3" t="s">
        <v>769</v>
      </c>
      <c r="DVM3" s="3" t="s">
        <v>769</v>
      </c>
      <c r="DVN3" s="3" t="s">
        <v>769</v>
      </c>
      <c r="DVO3" s="3" t="s">
        <v>769</v>
      </c>
      <c r="DVP3" s="3" t="s">
        <v>769</v>
      </c>
      <c r="DVQ3" s="3" t="s">
        <v>769</v>
      </c>
      <c r="DVR3" s="3" t="s">
        <v>769</v>
      </c>
      <c r="DVS3" s="3" t="s">
        <v>769</v>
      </c>
      <c r="DVT3" s="3" t="s">
        <v>769</v>
      </c>
      <c r="DVU3" s="3" t="s">
        <v>769</v>
      </c>
      <c r="DVV3" s="3" t="s">
        <v>769</v>
      </c>
      <c r="DVW3" s="3" t="s">
        <v>769</v>
      </c>
      <c r="DVX3" s="3" t="s">
        <v>769</v>
      </c>
      <c r="DVY3" s="3" t="s">
        <v>769</v>
      </c>
      <c r="DVZ3" s="3" t="s">
        <v>769</v>
      </c>
      <c r="DWA3" s="3" t="s">
        <v>769</v>
      </c>
      <c r="DWB3" s="3" t="s">
        <v>769</v>
      </c>
      <c r="DWC3" s="3" t="s">
        <v>769</v>
      </c>
      <c r="DWD3" s="3" t="s">
        <v>769</v>
      </c>
      <c r="DWE3" s="3" t="s">
        <v>769</v>
      </c>
      <c r="DWF3" s="3" t="s">
        <v>769</v>
      </c>
      <c r="DWG3" s="3" t="s">
        <v>769</v>
      </c>
      <c r="DWH3" s="3" t="s">
        <v>769</v>
      </c>
      <c r="DWI3" s="3" t="s">
        <v>769</v>
      </c>
      <c r="DWJ3" s="3" t="s">
        <v>769</v>
      </c>
      <c r="DWK3" s="3" t="s">
        <v>769</v>
      </c>
      <c r="DWL3" s="3" t="s">
        <v>769</v>
      </c>
      <c r="DWM3" s="3" t="s">
        <v>769</v>
      </c>
      <c r="DWN3" s="3" t="s">
        <v>769</v>
      </c>
      <c r="DWO3" s="3" t="s">
        <v>769</v>
      </c>
      <c r="DWP3" s="3" t="s">
        <v>769</v>
      </c>
      <c r="DWQ3" s="3" t="s">
        <v>769</v>
      </c>
      <c r="DWR3" s="3" t="s">
        <v>769</v>
      </c>
      <c r="DWS3" s="3" t="s">
        <v>769</v>
      </c>
      <c r="DWT3" s="3" t="s">
        <v>769</v>
      </c>
      <c r="DWU3" s="3" t="s">
        <v>769</v>
      </c>
      <c r="DWV3" s="3" t="s">
        <v>769</v>
      </c>
      <c r="DWW3" s="3" t="s">
        <v>769</v>
      </c>
      <c r="DWX3" s="3" t="s">
        <v>769</v>
      </c>
      <c r="DWY3" s="3" t="s">
        <v>769</v>
      </c>
      <c r="DWZ3" s="3" t="s">
        <v>769</v>
      </c>
      <c r="DXA3" s="3" t="s">
        <v>769</v>
      </c>
      <c r="DXB3" s="3" t="s">
        <v>769</v>
      </c>
      <c r="DXC3" s="3" t="s">
        <v>769</v>
      </c>
      <c r="DXD3" s="3" t="s">
        <v>769</v>
      </c>
      <c r="DXE3" s="3" t="s">
        <v>769</v>
      </c>
      <c r="DXF3" s="3" t="s">
        <v>769</v>
      </c>
      <c r="DXG3" s="3" t="s">
        <v>769</v>
      </c>
      <c r="DXH3" s="3" t="s">
        <v>769</v>
      </c>
      <c r="DXI3" s="3" t="s">
        <v>769</v>
      </c>
      <c r="DXJ3" s="3" t="s">
        <v>769</v>
      </c>
      <c r="DXK3" s="3" t="s">
        <v>769</v>
      </c>
      <c r="DXL3" s="3" t="s">
        <v>769</v>
      </c>
      <c r="DXM3" s="3" t="s">
        <v>769</v>
      </c>
      <c r="DXN3" s="3" t="s">
        <v>769</v>
      </c>
      <c r="DXO3" s="3" t="s">
        <v>769</v>
      </c>
      <c r="DXP3" s="3" t="s">
        <v>769</v>
      </c>
      <c r="DXQ3" s="3" t="s">
        <v>769</v>
      </c>
      <c r="DXR3" s="3" t="s">
        <v>769</v>
      </c>
      <c r="DXS3" s="3" t="s">
        <v>769</v>
      </c>
      <c r="DXT3" s="3" t="s">
        <v>769</v>
      </c>
      <c r="DXU3" s="3" t="s">
        <v>769</v>
      </c>
      <c r="DXV3" s="3" t="s">
        <v>769</v>
      </c>
      <c r="DXW3" s="3" t="s">
        <v>769</v>
      </c>
      <c r="DXX3" s="3" t="s">
        <v>769</v>
      </c>
      <c r="DXY3" s="3" t="s">
        <v>769</v>
      </c>
      <c r="DXZ3" s="3" t="s">
        <v>769</v>
      </c>
      <c r="DYA3" s="3" t="s">
        <v>769</v>
      </c>
      <c r="DYB3" s="3" t="s">
        <v>769</v>
      </c>
      <c r="DYC3" s="3" t="s">
        <v>769</v>
      </c>
      <c r="DYD3" s="3" t="s">
        <v>769</v>
      </c>
      <c r="DYE3" s="3" t="s">
        <v>769</v>
      </c>
      <c r="DYF3" s="3" t="s">
        <v>769</v>
      </c>
      <c r="DYG3" s="3" t="s">
        <v>769</v>
      </c>
      <c r="DYH3" s="3" t="s">
        <v>769</v>
      </c>
      <c r="DYI3" s="3" t="s">
        <v>769</v>
      </c>
      <c r="DYJ3" s="3" t="s">
        <v>769</v>
      </c>
      <c r="DYK3" s="3" t="s">
        <v>769</v>
      </c>
      <c r="DYL3" s="3" t="s">
        <v>769</v>
      </c>
      <c r="DYM3" s="3" t="s">
        <v>769</v>
      </c>
      <c r="DYN3" s="3" t="s">
        <v>769</v>
      </c>
      <c r="DYO3" s="3" t="s">
        <v>769</v>
      </c>
      <c r="DYP3" s="3" t="s">
        <v>769</v>
      </c>
      <c r="DYQ3" s="3" t="s">
        <v>769</v>
      </c>
      <c r="DYR3" s="3" t="s">
        <v>769</v>
      </c>
      <c r="DYS3" s="3" t="s">
        <v>769</v>
      </c>
      <c r="DYT3" s="3" t="s">
        <v>769</v>
      </c>
      <c r="DYU3" s="3" t="s">
        <v>769</v>
      </c>
      <c r="DYV3" s="3" t="s">
        <v>769</v>
      </c>
      <c r="DYW3" s="3" t="s">
        <v>769</v>
      </c>
      <c r="DYX3" s="3" t="s">
        <v>769</v>
      </c>
      <c r="DYY3" s="3" t="s">
        <v>769</v>
      </c>
      <c r="DYZ3" s="3" t="s">
        <v>769</v>
      </c>
      <c r="DZA3" s="3" t="s">
        <v>769</v>
      </c>
      <c r="DZB3" s="3" t="s">
        <v>769</v>
      </c>
      <c r="DZC3" s="3" t="s">
        <v>769</v>
      </c>
      <c r="DZD3" s="3" t="s">
        <v>769</v>
      </c>
      <c r="DZE3" s="3" t="s">
        <v>769</v>
      </c>
      <c r="DZF3" s="3" t="s">
        <v>769</v>
      </c>
      <c r="DZG3" s="3" t="s">
        <v>769</v>
      </c>
      <c r="DZH3" s="3" t="s">
        <v>769</v>
      </c>
      <c r="DZI3" s="3" t="s">
        <v>769</v>
      </c>
      <c r="DZJ3" s="3" t="s">
        <v>769</v>
      </c>
      <c r="DZK3" s="3" t="s">
        <v>769</v>
      </c>
      <c r="DZL3" s="3" t="s">
        <v>769</v>
      </c>
      <c r="DZM3" s="3" t="s">
        <v>769</v>
      </c>
      <c r="DZN3" s="3" t="s">
        <v>769</v>
      </c>
      <c r="DZO3" s="3" t="s">
        <v>769</v>
      </c>
      <c r="DZP3" s="3" t="s">
        <v>769</v>
      </c>
      <c r="DZQ3" s="3" t="s">
        <v>769</v>
      </c>
      <c r="DZR3" s="3" t="s">
        <v>769</v>
      </c>
      <c r="DZS3" s="3" t="s">
        <v>769</v>
      </c>
      <c r="DZT3" s="3" t="s">
        <v>769</v>
      </c>
      <c r="DZU3" s="3" t="s">
        <v>769</v>
      </c>
      <c r="DZV3" s="3" t="s">
        <v>769</v>
      </c>
      <c r="DZW3" s="3" t="s">
        <v>769</v>
      </c>
      <c r="DZX3" s="3" t="s">
        <v>769</v>
      </c>
      <c r="DZY3" s="3" t="s">
        <v>769</v>
      </c>
      <c r="DZZ3" s="3" t="s">
        <v>769</v>
      </c>
      <c r="EAA3" s="3" t="s">
        <v>769</v>
      </c>
      <c r="EAB3" s="3" t="s">
        <v>769</v>
      </c>
      <c r="EAC3" s="3" t="s">
        <v>769</v>
      </c>
      <c r="EAD3" s="3" t="s">
        <v>769</v>
      </c>
      <c r="EAE3" s="3" t="s">
        <v>769</v>
      </c>
      <c r="EAF3" s="3" t="s">
        <v>769</v>
      </c>
      <c r="EAG3" s="3" t="s">
        <v>769</v>
      </c>
      <c r="EAH3" s="3" t="s">
        <v>769</v>
      </c>
      <c r="EAI3" s="3" t="s">
        <v>769</v>
      </c>
      <c r="EAJ3" s="3" t="s">
        <v>769</v>
      </c>
      <c r="EAK3" s="3" t="s">
        <v>769</v>
      </c>
      <c r="EAL3" s="3" t="s">
        <v>769</v>
      </c>
      <c r="EAM3" s="3" t="s">
        <v>769</v>
      </c>
      <c r="EAN3" s="3" t="s">
        <v>769</v>
      </c>
      <c r="EAO3" s="3" t="s">
        <v>769</v>
      </c>
      <c r="EAP3" s="3" t="s">
        <v>769</v>
      </c>
      <c r="EAQ3" s="3" t="s">
        <v>769</v>
      </c>
      <c r="EAR3" s="3" t="s">
        <v>769</v>
      </c>
      <c r="EAS3" s="3" t="s">
        <v>769</v>
      </c>
      <c r="EAT3" s="3" t="s">
        <v>769</v>
      </c>
      <c r="EAU3" s="3" t="s">
        <v>769</v>
      </c>
      <c r="EAV3" s="3" t="s">
        <v>769</v>
      </c>
      <c r="EAW3" s="3" t="s">
        <v>769</v>
      </c>
      <c r="EAX3" s="3" t="s">
        <v>769</v>
      </c>
      <c r="EAY3" s="3" t="s">
        <v>769</v>
      </c>
      <c r="EAZ3" s="3" t="s">
        <v>769</v>
      </c>
      <c r="EBA3" s="3" t="s">
        <v>769</v>
      </c>
      <c r="EBB3" s="3" t="s">
        <v>769</v>
      </c>
      <c r="EBC3" s="3" t="s">
        <v>769</v>
      </c>
      <c r="EBD3" s="3" t="s">
        <v>769</v>
      </c>
      <c r="EBE3" s="3" t="s">
        <v>769</v>
      </c>
      <c r="EBF3" s="3" t="s">
        <v>769</v>
      </c>
      <c r="EBG3" s="3" t="s">
        <v>769</v>
      </c>
      <c r="EBH3" s="3" t="s">
        <v>769</v>
      </c>
      <c r="EBI3" s="3" t="s">
        <v>769</v>
      </c>
      <c r="EBJ3" s="3" t="s">
        <v>769</v>
      </c>
      <c r="EBK3" s="3" t="s">
        <v>769</v>
      </c>
      <c r="EBL3" s="3" t="s">
        <v>769</v>
      </c>
      <c r="EBM3" s="3" t="s">
        <v>769</v>
      </c>
      <c r="EBN3" s="3" t="s">
        <v>769</v>
      </c>
      <c r="EBO3" s="3" t="s">
        <v>769</v>
      </c>
      <c r="EBP3" s="3" t="s">
        <v>769</v>
      </c>
      <c r="EBQ3" s="3" t="s">
        <v>769</v>
      </c>
      <c r="EBR3" s="3" t="s">
        <v>769</v>
      </c>
      <c r="EBS3" s="3" t="s">
        <v>769</v>
      </c>
      <c r="EBT3" s="3" t="s">
        <v>769</v>
      </c>
      <c r="EBU3" s="3" t="s">
        <v>769</v>
      </c>
      <c r="EBV3" s="3" t="s">
        <v>769</v>
      </c>
      <c r="EBW3" s="3" t="s">
        <v>769</v>
      </c>
      <c r="EBX3" s="3" t="s">
        <v>769</v>
      </c>
      <c r="EBY3" s="3" t="s">
        <v>769</v>
      </c>
      <c r="EBZ3" s="3" t="s">
        <v>769</v>
      </c>
      <c r="ECA3" s="3" t="s">
        <v>769</v>
      </c>
      <c r="ECB3" s="3" t="s">
        <v>769</v>
      </c>
      <c r="ECC3" s="3" t="s">
        <v>769</v>
      </c>
      <c r="ECD3" s="3" t="s">
        <v>769</v>
      </c>
      <c r="ECE3" s="3" t="s">
        <v>769</v>
      </c>
      <c r="ECF3" s="3" t="s">
        <v>769</v>
      </c>
      <c r="ECG3" s="3" t="s">
        <v>769</v>
      </c>
      <c r="ECH3" s="3" t="s">
        <v>769</v>
      </c>
      <c r="ECI3" s="3" t="s">
        <v>769</v>
      </c>
      <c r="ECJ3" s="3" t="s">
        <v>769</v>
      </c>
      <c r="ECK3" s="3" t="s">
        <v>769</v>
      </c>
      <c r="ECL3" s="3" t="s">
        <v>769</v>
      </c>
      <c r="ECM3" s="3" t="s">
        <v>769</v>
      </c>
      <c r="ECN3" s="3" t="s">
        <v>769</v>
      </c>
      <c r="ECO3" s="3" t="s">
        <v>769</v>
      </c>
      <c r="ECP3" s="3" t="s">
        <v>769</v>
      </c>
      <c r="ECQ3" s="3" t="s">
        <v>769</v>
      </c>
      <c r="ECR3" s="3" t="s">
        <v>769</v>
      </c>
      <c r="ECS3" s="3" t="s">
        <v>769</v>
      </c>
      <c r="ECT3" s="3" t="s">
        <v>769</v>
      </c>
      <c r="ECU3" s="3" t="s">
        <v>769</v>
      </c>
      <c r="ECV3" s="3" t="s">
        <v>769</v>
      </c>
      <c r="ECW3" s="3" t="s">
        <v>769</v>
      </c>
      <c r="ECX3" s="3" t="s">
        <v>769</v>
      </c>
      <c r="ECY3" s="3" t="s">
        <v>769</v>
      </c>
      <c r="ECZ3" s="3" t="s">
        <v>769</v>
      </c>
      <c r="EDA3" s="3" t="s">
        <v>769</v>
      </c>
      <c r="EDB3" s="3" t="s">
        <v>769</v>
      </c>
      <c r="EDC3" s="3" t="s">
        <v>769</v>
      </c>
      <c r="EDD3" s="3" t="s">
        <v>769</v>
      </c>
      <c r="EDE3" s="3" t="s">
        <v>769</v>
      </c>
      <c r="EDF3" s="3" t="s">
        <v>769</v>
      </c>
      <c r="EDG3" s="3" t="s">
        <v>769</v>
      </c>
      <c r="EDH3" s="3" t="s">
        <v>769</v>
      </c>
      <c r="EDI3" s="3" t="s">
        <v>769</v>
      </c>
      <c r="EDJ3" s="3" t="s">
        <v>769</v>
      </c>
      <c r="EDK3" s="3" t="s">
        <v>769</v>
      </c>
      <c r="EDL3" s="3" t="s">
        <v>769</v>
      </c>
      <c r="EDM3" s="3" t="s">
        <v>769</v>
      </c>
      <c r="EDN3" s="3" t="s">
        <v>769</v>
      </c>
      <c r="EDO3" s="3" t="s">
        <v>769</v>
      </c>
      <c r="EDP3" s="3" t="s">
        <v>769</v>
      </c>
      <c r="EDQ3" s="3" t="s">
        <v>769</v>
      </c>
      <c r="EDR3" s="3" t="s">
        <v>769</v>
      </c>
      <c r="EDS3" s="3" t="s">
        <v>769</v>
      </c>
      <c r="EDT3" s="3" t="s">
        <v>769</v>
      </c>
      <c r="EDU3" s="3" t="s">
        <v>769</v>
      </c>
      <c r="EDV3" s="3" t="s">
        <v>769</v>
      </c>
      <c r="EDW3" s="3" t="s">
        <v>769</v>
      </c>
      <c r="EDX3" s="3" t="s">
        <v>769</v>
      </c>
      <c r="EDY3" s="3" t="s">
        <v>769</v>
      </c>
      <c r="EDZ3" s="3" t="s">
        <v>769</v>
      </c>
      <c r="EEA3" s="3" t="s">
        <v>769</v>
      </c>
      <c r="EEB3" s="3" t="s">
        <v>769</v>
      </c>
      <c r="EEC3" s="3" t="s">
        <v>769</v>
      </c>
      <c r="EED3" s="3" t="s">
        <v>769</v>
      </c>
      <c r="EEE3" s="3" t="s">
        <v>769</v>
      </c>
      <c r="EEF3" s="3" t="s">
        <v>769</v>
      </c>
      <c r="EEG3" s="3" t="s">
        <v>769</v>
      </c>
      <c r="EEH3" s="3" t="s">
        <v>769</v>
      </c>
      <c r="EEI3" s="3" t="s">
        <v>769</v>
      </c>
      <c r="EEJ3" s="3" t="s">
        <v>769</v>
      </c>
      <c r="EEK3" s="3" t="s">
        <v>769</v>
      </c>
      <c r="EEL3" s="3" t="s">
        <v>769</v>
      </c>
      <c r="EEM3" s="3" t="s">
        <v>769</v>
      </c>
      <c r="EEN3" s="3" t="s">
        <v>769</v>
      </c>
      <c r="EEO3" s="3" t="s">
        <v>769</v>
      </c>
      <c r="EEP3" s="3" t="s">
        <v>769</v>
      </c>
      <c r="EEQ3" s="3" t="s">
        <v>769</v>
      </c>
      <c r="EER3" s="3" t="s">
        <v>769</v>
      </c>
      <c r="EES3" s="3" t="s">
        <v>769</v>
      </c>
      <c r="EET3" s="3" t="s">
        <v>769</v>
      </c>
      <c r="EEU3" s="3" t="s">
        <v>769</v>
      </c>
      <c r="EEV3" s="3" t="s">
        <v>769</v>
      </c>
      <c r="EEW3" s="3" t="s">
        <v>769</v>
      </c>
      <c r="EEX3" s="3" t="s">
        <v>769</v>
      </c>
      <c r="EEY3" s="3" t="s">
        <v>769</v>
      </c>
      <c r="EEZ3" s="3" t="s">
        <v>769</v>
      </c>
      <c r="EFA3" s="3" t="s">
        <v>769</v>
      </c>
      <c r="EFB3" s="3" t="s">
        <v>769</v>
      </c>
      <c r="EFC3" s="3" t="s">
        <v>769</v>
      </c>
      <c r="EFD3" s="3" t="s">
        <v>769</v>
      </c>
      <c r="EFE3" s="3" t="s">
        <v>769</v>
      </c>
      <c r="EFF3" s="3" t="s">
        <v>769</v>
      </c>
      <c r="EFG3" s="3" t="s">
        <v>769</v>
      </c>
      <c r="EFH3" s="3" t="s">
        <v>769</v>
      </c>
      <c r="EFI3" s="3" t="s">
        <v>769</v>
      </c>
      <c r="EFJ3" s="3" t="s">
        <v>769</v>
      </c>
      <c r="EFK3" s="3" t="s">
        <v>769</v>
      </c>
      <c r="EFL3" s="3" t="s">
        <v>769</v>
      </c>
      <c r="EFM3" s="3" t="s">
        <v>769</v>
      </c>
      <c r="EFN3" s="3" t="s">
        <v>769</v>
      </c>
      <c r="EFO3" s="3" t="s">
        <v>769</v>
      </c>
      <c r="EFP3" s="3" t="s">
        <v>769</v>
      </c>
      <c r="EFQ3" s="3" t="s">
        <v>769</v>
      </c>
      <c r="EFR3" s="3" t="s">
        <v>769</v>
      </c>
      <c r="EFS3" s="3" t="s">
        <v>769</v>
      </c>
      <c r="EFT3" s="3" t="s">
        <v>769</v>
      </c>
      <c r="EFU3" s="3" t="s">
        <v>769</v>
      </c>
      <c r="EFV3" s="3" t="s">
        <v>769</v>
      </c>
      <c r="EFW3" s="3" t="s">
        <v>769</v>
      </c>
      <c r="EFX3" s="3" t="s">
        <v>769</v>
      </c>
      <c r="EFY3" s="3" t="s">
        <v>769</v>
      </c>
      <c r="EFZ3" s="3" t="s">
        <v>769</v>
      </c>
      <c r="EGA3" s="3" t="s">
        <v>769</v>
      </c>
      <c r="EGB3" s="3" t="s">
        <v>769</v>
      </c>
      <c r="EGC3" s="3" t="s">
        <v>769</v>
      </c>
      <c r="EGD3" s="3" t="s">
        <v>769</v>
      </c>
      <c r="EGE3" s="3" t="s">
        <v>769</v>
      </c>
      <c r="EGF3" s="3" t="s">
        <v>769</v>
      </c>
      <c r="EGG3" s="3" t="s">
        <v>769</v>
      </c>
      <c r="EGH3" s="3" t="s">
        <v>769</v>
      </c>
      <c r="EGI3" s="3" t="s">
        <v>769</v>
      </c>
      <c r="EGJ3" s="3" t="s">
        <v>769</v>
      </c>
      <c r="EGK3" s="3" t="s">
        <v>769</v>
      </c>
      <c r="EGL3" s="3" t="s">
        <v>769</v>
      </c>
      <c r="EGM3" s="3" t="s">
        <v>769</v>
      </c>
      <c r="EGN3" s="3" t="s">
        <v>769</v>
      </c>
      <c r="EGO3" s="3" t="s">
        <v>769</v>
      </c>
      <c r="EGP3" s="3" t="s">
        <v>769</v>
      </c>
      <c r="EGQ3" s="3" t="s">
        <v>769</v>
      </c>
      <c r="EGR3" s="3" t="s">
        <v>769</v>
      </c>
      <c r="EGS3" s="3" t="s">
        <v>769</v>
      </c>
      <c r="EGT3" s="3" t="s">
        <v>769</v>
      </c>
      <c r="EGU3" s="3" t="s">
        <v>769</v>
      </c>
      <c r="EGV3" s="3" t="s">
        <v>769</v>
      </c>
      <c r="EGW3" s="3" t="s">
        <v>769</v>
      </c>
      <c r="EGX3" s="3" t="s">
        <v>769</v>
      </c>
      <c r="EGY3" s="3" t="s">
        <v>769</v>
      </c>
      <c r="EGZ3" s="3" t="s">
        <v>769</v>
      </c>
      <c r="EHA3" s="3" t="s">
        <v>769</v>
      </c>
      <c r="EHB3" s="3" t="s">
        <v>769</v>
      </c>
      <c r="EHC3" s="3" t="s">
        <v>769</v>
      </c>
      <c r="EHD3" s="3" t="s">
        <v>769</v>
      </c>
      <c r="EHE3" s="3" t="s">
        <v>769</v>
      </c>
      <c r="EHF3" s="3" t="s">
        <v>769</v>
      </c>
      <c r="EHG3" s="3" t="s">
        <v>769</v>
      </c>
      <c r="EHH3" s="3" t="s">
        <v>769</v>
      </c>
      <c r="EHI3" s="3" t="s">
        <v>769</v>
      </c>
      <c r="EHJ3" s="3" t="s">
        <v>769</v>
      </c>
      <c r="EHK3" s="3" t="s">
        <v>769</v>
      </c>
      <c r="EHL3" s="3" t="s">
        <v>769</v>
      </c>
      <c r="EHM3" s="3" t="s">
        <v>769</v>
      </c>
      <c r="EHN3" s="3" t="s">
        <v>769</v>
      </c>
      <c r="EHO3" s="3" t="s">
        <v>769</v>
      </c>
      <c r="EHP3" s="3" t="s">
        <v>769</v>
      </c>
      <c r="EHQ3" s="3" t="s">
        <v>769</v>
      </c>
      <c r="EHR3" s="3" t="s">
        <v>769</v>
      </c>
      <c r="EHS3" s="3" t="s">
        <v>769</v>
      </c>
      <c r="EHT3" s="3" t="s">
        <v>769</v>
      </c>
      <c r="EHU3" s="3" t="s">
        <v>769</v>
      </c>
      <c r="EHV3" s="3" t="s">
        <v>769</v>
      </c>
      <c r="EHW3" s="3" t="s">
        <v>769</v>
      </c>
      <c r="EHX3" s="3" t="s">
        <v>769</v>
      </c>
      <c r="EHY3" s="3" t="s">
        <v>769</v>
      </c>
      <c r="EHZ3" s="3" t="s">
        <v>769</v>
      </c>
      <c r="EIA3" s="3" t="s">
        <v>769</v>
      </c>
      <c r="EIB3" s="3" t="s">
        <v>769</v>
      </c>
      <c r="EIC3" s="3" t="s">
        <v>769</v>
      </c>
      <c r="EID3" s="3" t="s">
        <v>769</v>
      </c>
      <c r="EIE3" s="3" t="s">
        <v>769</v>
      </c>
      <c r="EIF3" s="3" t="s">
        <v>769</v>
      </c>
      <c r="EIG3" s="3" t="s">
        <v>769</v>
      </c>
      <c r="EIH3" s="3" t="s">
        <v>769</v>
      </c>
      <c r="EII3" s="3" t="s">
        <v>769</v>
      </c>
      <c r="EIJ3" s="3" t="s">
        <v>769</v>
      </c>
      <c r="EIK3" s="3" t="s">
        <v>769</v>
      </c>
      <c r="EIL3" s="3" t="s">
        <v>769</v>
      </c>
      <c r="EIM3" s="3" t="s">
        <v>769</v>
      </c>
      <c r="EIN3" s="3" t="s">
        <v>769</v>
      </c>
      <c r="EIO3" s="3" t="s">
        <v>769</v>
      </c>
      <c r="EIP3" s="3" t="s">
        <v>769</v>
      </c>
      <c r="EIQ3" s="3" t="s">
        <v>769</v>
      </c>
      <c r="EIR3" s="3" t="s">
        <v>769</v>
      </c>
      <c r="EIS3" s="3" t="s">
        <v>769</v>
      </c>
      <c r="EIT3" s="3" t="s">
        <v>769</v>
      </c>
      <c r="EIU3" s="3" t="s">
        <v>769</v>
      </c>
      <c r="EIV3" s="3" t="s">
        <v>769</v>
      </c>
      <c r="EIW3" s="3" t="s">
        <v>769</v>
      </c>
      <c r="EIX3" s="3" t="s">
        <v>769</v>
      </c>
      <c r="EIY3" s="3" t="s">
        <v>769</v>
      </c>
      <c r="EIZ3" s="3" t="s">
        <v>769</v>
      </c>
      <c r="EJA3" s="3" t="s">
        <v>769</v>
      </c>
      <c r="EJB3" s="3" t="s">
        <v>769</v>
      </c>
      <c r="EJC3" s="3" t="s">
        <v>769</v>
      </c>
      <c r="EJD3" s="3" t="s">
        <v>769</v>
      </c>
      <c r="EJE3" s="3" t="s">
        <v>769</v>
      </c>
      <c r="EJF3" s="3" t="s">
        <v>769</v>
      </c>
      <c r="EJG3" s="3" t="s">
        <v>769</v>
      </c>
      <c r="EJH3" s="3" t="s">
        <v>769</v>
      </c>
      <c r="EJI3" s="3" t="s">
        <v>769</v>
      </c>
      <c r="EJJ3" s="3" t="s">
        <v>769</v>
      </c>
      <c r="EJK3" s="3" t="s">
        <v>769</v>
      </c>
      <c r="EJL3" s="3" t="s">
        <v>769</v>
      </c>
      <c r="EJM3" s="3" t="s">
        <v>769</v>
      </c>
      <c r="EJN3" s="3" t="s">
        <v>769</v>
      </c>
      <c r="EJO3" s="3" t="s">
        <v>769</v>
      </c>
      <c r="EJP3" s="3" t="s">
        <v>769</v>
      </c>
      <c r="EJQ3" s="3" t="s">
        <v>769</v>
      </c>
      <c r="EJR3" s="3" t="s">
        <v>769</v>
      </c>
      <c r="EJS3" s="3" t="s">
        <v>769</v>
      </c>
      <c r="EJT3" s="3" t="s">
        <v>769</v>
      </c>
      <c r="EJU3" s="3" t="s">
        <v>769</v>
      </c>
      <c r="EJV3" s="3" t="s">
        <v>769</v>
      </c>
      <c r="EJW3" s="3" t="s">
        <v>769</v>
      </c>
      <c r="EJX3" s="3" t="s">
        <v>769</v>
      </c>
      <c r="EJY3" s="3" t="s">
        <v>769</v>
      </c>
      <c r="EJZ3" s="3" t="s">
        <v>769</v>
      </c>
      <c r="EKA3" s="3" t="s">
        <v>769</v>
      </c>
      <c r="EKB3" s="3" t="s">
        <v>769</v>
      </c>
      <c r="EKC3" s="3" t="s">
        <v>769</v>
      </c>
      <c r="EKD3" s="3" t="s">
        <v>769</v>
      </c>
      <c r="EKE3" s="3" t="s">
        <v>769</v>
      </c>
      <c r="EKF3" s="3" t="s">
        <v>769</v>
      </c>
      <c r="EKG3" s="3" t="s">
        <v>769</v>
      </c>
      <c r="EKH3" s="3" t="s">
        <v>769</v>
      </c>
      <c r="EKI3" s="3" t="s">
        <v>769</v>
      </c>
      <c r="EKJ3" s="3" t="s">
        <v>769</v>
      </c>
      <c r="EKK3" s="3" t="s">
        <v>769</v>
      </c>
      <c r="EKL3" s="3" t="s">
        <v>769</v>
      </c>
      <c r="EKM3" s="3" t="s">
        <v>769</v>
      </c>
      <c r="EKN3" s="3" t="s">
        <v>769</v>
      </c>
      <c r="EKO3" s="3" t="s">
        <v>769</v>
      </c>
      <c r="EKP3" s="3" t="s">
        <v>769</v>
      </c>
      <c r="EKQ3" s="3" t="s">
        <v>769</v>
      </c>
      <c r="EKR3" s="3" t="s">
        <v>769</v>
      </c>
      <c r="EKS3" s="3" t="s">
        <v>769</v>
      </c>
      <c r="EKT3" s="3" t="s">
        <v>769</v>
      </c>
      <c r="EKU3" s="3" t="s">
        <v>769</v>
      </c>
      <c r="EKV3" s="3" t="s">
        <v>769</v>
      </c>
      <c r="EKW3" s="3" t="s">
        <v>769</v>
      </c>
      <c r="EKX3" s="3" t="s">
        <v>769</v>
      </c>
      <c r="EKY3" s="3" t="s">
        <v>769</v>
      </c>
      <c r="EKZ3" s="3" t="s">
        <v>769</v>
      </c>
      <c r="ELA3" s="3" t="s">
        <v>769</v>
      </c>
      <c r="ELB3" s="3" t="s">
        <v>769</v>
      </c>
      <c r="ELC3" s="3" t="s">
        <v>769</v>
      </c>
      <c r="ELD3" s="3" t="s">
        <v>769</v>
      </c>
      <c r="ELE3" s="3" t="s">
        <v>769</v>
      </c>
      <c r="ELF3" s="3" t="s">
        <v>769</v>
      </c>
      <c r="ELG3" s="3" t="s">
        <v>769</v>
      </c>
      <c r="ELH3" s="3" t="s">
        <v>769</v>
      </c>
      <c r="ELI3" s="3" t="s">
        <v>769</v>
      </c>
      <c r="ELJ3" s="3" t="s">
        <v>769</v>
      </c>
      <c r="ELK3" s="3" t="s">
        <v>769</v>
      </c>
      <c r="ELL3" s="3" t="s">
        <v>769</v>
      </c>
      <c r="ELM3" s="3" t="s">
        <v>769</v>
      </c>
      <c r="ELN3" s="3" t="s">
        <v>769</v>
      </c>
      <c r="ELO3" s="3" t="s">
        <v>769</v>
      </c>
      <c r="ELP3" s="3" t="s">
        <v>769</v>
      </c>
      <c r="ELQ3" s="3" t="s">
        <v>769</v>
      </c>
      <c r="ELR3" s="3" t="s">
        <v>769</v>
      </c>
      <c r="ELS3" s="3" t="s">
        <v>769</v>
      </c>
      <c r="ELT3" s="3" t="s">
        <v>769</v>
      </c>
      <c r="ELU3" s="3" t="s">
        <v>769</v>
      </c>
      <c r="ELV3" s="3" t="s">
        <v>769</v>
      </c>
      <c r="ELW3" s="3" t="s">
        <v>769</v>
      </c>
      <c r="ELX3" s="3" t="s">
        <v>769</v>
      </c>
      <c r="ELY3" s="3" t="s">
        <v>769</v>
      </c>
      <c r="ELZ3" s="3" t="s">
        <v>769</v>
      </c>
      <c r="EMA3" s="3" t="s">
        <v>769</v>
      </c>
      <c r="EMB3" s="3" t="s">
        <v>769</v>
      </c>
      <c r="EMC3" s="3" t="s">
        <v>769</v>
      </c>
      <c r="EMD3" s="3" t="s">
        <v>769</v>
      </c>
      <c r="EME3" s="3" t="s">
        <v>769</v>
      </c>
      <c r="EMF3" s="3" t="s">
        <v>769</v>
      </c>
      <c r="EMG3" s="3" t="s">
        <v>769</v>
      </c>
      <c r="EMH3" s="3" t="s">
        <v>769</v>
      </c>
      <c r="EMI3" s="3" t="s">
        <v>769</v>
      </c>
      <c r="EMJ3" s="3" t="s">
        <v>769</v>
      </c>
      <c r="EMK3" s="3" t="s">
        <v>769</v>
      </c>
      <c r="EML3" s="3" t="s">
        <v>769</v>
      </c>
      <c r="EMM3" s="3" t="s">
        <v>769</v>
      </c>
      <c r="EMN3" s="3" t="s">
        <v>769</v>
      </c>
      <c r="EMO3" s="3" t="s">
        <v>769</v>
      </c>
      <c r="EMP3" s="3" t="s">
        <v>769</v>
      </c>
      <c r="EMQ3" s="3" t="s">
        <v>769</v>
      </c>
      <c r="EMR3" s="3" t="s">
        <v>769</v>
      </c>
      <c r="EMS3" s="3" t="s">
        <v>769</v>
      </c>
      <c r="EMT3" s="3" t="s">
        <v>769</v>
      </c>
      <c r="EMU3" s="3" t="s">
        <v>769</v>
      </c>
      <c r="EMV3" s="3" t="s">
        <v>769</v>
      </c>
      <c r="EMW3" s="3" t="s">
        <v>769</v>
      </c>
      <c r="EMX3" s="3" t="s">
        <v>769</v>
      </c>
      <c r="EMY3" s="3" t="s">
        <v>769</v>
      </c>
      <c r="EMZ3" s="3" t="s">
        <v>769</v>
      </c>
      <c r="ENA3" s="3" t="s">
        <v>769</v>
      </c>
      <c r="ENB3" s="3" t="s">
        <v>769</v>
      </c>
      <c r="ENC3" s="3" t="s">
        <v>769</v>
      </c>
      <c r="END3" s="3" t="s">
        <v>769</v>
      </c>
      <c r="ENE3" s="3" t="s">
        <v>769</v>
      </c>
      <c r="ENF3" s="3" t="s">
        <v>769</v>
      </c>
      <c r="ENG3" s="3" t="s">
        <v>769</v>
      </c>
      <c r="ENH3" s="3" t="s">
        <v>769</v>
      </c>
      <c r="ENI3" s="3" t="s">
        <v>769</v>
      </c>
      <c r="ENJ3" s="3" t="s">
        <v>769</v>
      </c>
      <c r="ENK3" s="3" t="s">
        <v>769</v>
      </c>
      <c r="ENL3" s="3" t="s">
        <v>769</v>
      </c>
      <c r="ENM3" s="3" t="s">
        <v>769</v>
      </c>
      <c r="ENN3" s="3" t="s">
        <v>769</v>
      </c>
      <c r="ENO3" s="3" t="s">
        <v>769</v>
      </c>
      <c r="ENP3" s="3" t="s">
        <v>769</v>
      </c>
      <c r="ENQ3" s="3" t="s">
        <v>769</v>
      </c>
      <c r="ENR3" s="3" t="s">
        <v>769</v>
      </c>
      <c r="ENS3" s="3" t="s">
        <v>769</v>
      </c>
      <c r="ENT3" s="3" t="s">
        <v>769</v>
      </c>
      <c r="ENU3" s="3" t="s">
        <v>769</v>
      </c>
      <c r="ENV3" s="3" t="s">
        <v>769</v>
      </c>
      <c r="ENW3" s="3" t="s">
        <v>769</v>
      </c>
      <c r="ENX3" s="3" t="s">
        <v>769</v>
      </c>
      <c r="ENY3" s="3" t="s">
        <v>769</v>
      </c>
      <c r="ENZ3" s="3" t="s">
        <v>769</v>
      </c>
      <c r="EOA3" s="3" t="s">
        <v>769</v>
      </c>
      <c r="EOB3" s="3" t="s">
        <v>769</v>
      </c>
      <c r="EOC3" s="3" t="s">
        <v>769</v>
      </c>
      <c r="EOD3" s="3" t="s">
        <v>769</v>
      </c>
      <c r="EOE3" s="3" t="s">
        <v>769</v>
      </c>
      <c r="EOF3" s="3" t="s">
        <v>769</v>
      </c>
      <c r="EOG3" s="3" t="s">
        <v>769</v>
      </c>
      <c r="EOH3" s="3" t="s">
        <v>769</v>
      </c>
      <c r="EOI3" s="3" t="s">
        <v>769</v>
      </c>
      <c r="EOJ3" s="3" t="s">
        <v>769</v>
      </c>
      <c r="EOK3" s="3" t="s">
        <v>769</v>
      </c>
      <c r="EOL3" s="3" t="s">
        <v>769</v>
      </c>
      <c r="EOM3" s="3" t="s">
        <v>769</v>
      </c>
      <c r="EON3" s="3" t="s">
        <v>769</v>
      </c>
      <c r="EOO3" s="3" t="s">
        <v>769</v>
      </c>
      <c r="EOP3" s="3" t="s">
        <v>769</v>
      </c>
      <c r="EOQ3" s="3" t="s">
        <v>769</v>
      </c>
      <c r="EOR3" s="3" t="s">
        <v>769</v>
      </c>
      <c r="EOS3" s="3" t="s">
        <v>769</v>
      </c>
      <c r="EOT3" s="3" t="s">
        <v>769</v>
      </c>
      <c r="EOU3" s="3" t="s">
        <v>769</v>
      </c>
      <c r="EOV3" s="3" t="s">
        <v>769</v>
      </c>
      <c r="EOW3" s="3" t="s">
        <v>769</v>
      </c>
      <c r="EOX3" s="3" t="s">
        <v>769</v>
      </c>
      <c r="EOY3" s="3" t="s">
        <v>769</v>
      </c>
      <c r="EOZ3" s="3" t="s">
        <v>769</v>
      </c>
      <c r="EPA3" s="3" t="s">
        <v>769</v>
      </c>
      <c r="EPB3" s="3" t="s">
        <v>769</v>
      </c>
      <c r="EPC3" s="3" t="s">
        <v>769</v>
      </c>
      <c r="EPD3" s="3" t="s">
        <v>769</v>
      </c>
      <c r="EPE3" s="3" t="s">
        <v>769</v>
      </c>
      <c r="EPF3" s="3" t="s">
        <v>769</v>
      </c>
      <c r="EPG3" s="3" t="s">
        <v>769</v>
      </c>
      <c r="EPH3" s="3" t="s">
        <v>769</v>
      </c>
      <c r="EPI3" s="3" t="s">
        <v>769</v>
      </c>
      <c r="EPJ3" s="3" t="s">
        <v>769</v>
      </c>
      <c r="EPK3" s="3" t="s">
        <v>769</v>
      </c>
      <c r="EPL3" s="3" t="s">
        <v>769</v>
      </c>
      <c r="EPM3" s="3" t="s">
        <v>769</v>
      </c>
      <c r="EPN3" s="3" t="s">
        <v>769</v>
      </c>
      <c r="EPO3" s="3" t="s">
        <v>769</v>
      </c>
      <c r="EPP3" s="3" t="s">
        <v>769</v>
      </c>
      <c r="EPQ3" s="3" t="s">
        <v>769</v>
      </c>
      <c r="EPR3" s="3" t="s">
        <v>769</v>
      </c>
      <c r="EPS3" s="3" t="s">
        <v>769</v>
      </c>
      <c r="EPT3" s="3" t="s">
        <v>769</v>
      </c>
      <c r="EPU3" s="3" t="s">
        <v>769</v>
      </c>
      <c r="EPV3" s="3" t="s">
        <v>769</v>
      </c>
      <c r="EPW3" s="3" t="s">
        <v>769</v>
      </c>
      <c r="EPX3" s="3" t="s">
        <v>769</v>
      </c>
      <c r="EPY3" s="3" t="s">
        <v>769</v>
      </c>
      <c r="EPZ3" s="3" t="s">
        <v>769</v>
      </c>
      <c r="EQA3" s="3" t="s">
        <v>769</v>
      </c>
      <c r="EQB3" s="3" t="s">
        <v>769</v>
      </c>
      <c r="EQC3" s="3" t="s">
        <v>769</v>
      </c>
      <c r="EQD3" s="3" t="s">
        <v>769</v>
      </c>
      <c r="EQE3" s="3" t="s">
        <v>769</v>
      </c>
      <c r="EQF3" s="3" t="s">
        <v>769</v>
      </c>
      <c r="EQG3" s="3" t="s">
        <v>769</v>
      </c>
      <c r="EQH3" s="3" t="s">
        <v>769</v>
      </c>
      <c r="EQI3" s="3" t="s">
        <v>769</v>
      </c>
      <c r="EQJ3" s="3" t="s">
        <v>769</v>
      </c>
      <c r="EQK3" s="3" t="s">
        <v>769</v>
      </c>
      <c r="EQL3" s="3" t="s">
        <v>769</v>
      </c>
      <c r="EQM3" s="3" t="s">
        <v>769</v>
      </c>
      <c r="EQN3" s="3" t="s">
        <v>769</v>
      </c>
      <c r="EQO3" s="3" t="s">
        <v>769</v>
      </c>
      <c r="EQP3" s="3" t="s">
        <v>769</v>
      </c>
      <c r="EQQ3" s="3" t="s">
        <v>769</v>
      </c>
      <c r="EQR3" s="3" t="s">
        <v>769</v>
      </c>
      <c r="EQS3" s="3" t="s">
        <v>769</v>
      </c>
      <c r="EQT3" s="3" t="s">
        <v>769</v>
      </c>
      <c r="EQU3" s="3" t="s">
        <v>769</v>
      </c>
      <c r="EQV3" s="3" t="s">
        <v>769</v>
      </c>
      <c r="EQW3" s="3" t="s">
        <v>769</v>
      </c>
      <c r="EQX3" s="3" t="s">
        <v>769</v>
      </c>
      <c r="EQY3" s="3" t="s">
        <v>769</v>
      </c>
      <c r="EQZ3" s="3" t="s">
        <v>769</v>
      </c>
      <c r="ERA3" s="3" t="s">
        <v>769</v>
      </c>
      <c r="ERB3" s="3" t="s">
        <v>769</v>
      </c>
      <c r="ERC3" s="3" t="s">
        <v>769</v>
      </c>
      <c r="ERD3" s="3" t="s">
        <v>769</v>
      </c>
      <c r="ERE3" s="3" t="s">
        <v>769</v>
      </c>
      <c r="ERF3" s="3" t="s">
        <v>769</v>
      </c>
      <c r="ERG3" s="3" t="s">
        <v>769</v>
      </c>
      <c r="ERH3" s="3" t="s">
        <v>769</v>
      </c>
      <c r="ERI3" s="3" t="s">
        <v>769</v>
      </c>
      <c r="ERJ3" s="3" t="s">
        <v>769</v>
      </c>
      <c r="ERK3" s="3" t="s">
        <v>769</v>
      </c>
      <c r="ERL3" s="3" t="s">
        <v>769</v>
      </c>
      <c r="ERM3" s="3" t="s">
        <v>769</v>
      </c>
      <c r="ERN3" s="3" t="s">
        <v>769</v>
      </c>
      <c r="ERO3" s="3" t="s">
        <v>769</v>
      </c>
      <c r="ERP3" s="3" t="s">
        <v>769</v>
      </c>
      <c r="ERQ3" s="3" t="s">
        <v>769</v>
      </c>
      <c r="ERR3" s="3" t="s">
        <v>769</v>
      </c>
      <c r="ERS3" s="3" t="s">
        <v>769</v>
      </c>
      <c r="ERT3" s="3" t="s">
        <v>769</v>
      </c>
      <c r="ERU3" s="3" t="s">
        <v>769</v>
      </c>
      <c r="ERV3" s="3" t="s">
        <v>769</v>
      </c>
      <c r="ERW3" s="3" t="s">
        <v>769</v>
      </c>
      <c r="ERX3" s="3" t="s">
        <v>769</v>
      </c>
      <c r="ERY3" s="3" t="s">
        <v>769</v>
      </c>
      <c r="ERZ3" s="3" t="s">
        <v>769</v>
      </c>
      <c r="ESA3" s="3" t="s">
        <v>769</v>
      </c>
      <c r="ESB3" s="3" t="s">
        <v>769</v>
      </c>
      <c r="ESC3" s="3" t="s">
        <v>769</v>
      </c>
      <c r="ESD3" s="3" t="s">
        <v>769</v>
      </c>
      <c r="ESE3" s="3" t="s">
        <v>769</v>
      </c>
      <c r="ESF3" s="3" t="s">
        <v>769</v>
      </c>
      <c r="ESG3" s="3" t="s">
        <v>769</v>
      </c>
      <c r="ESH3" s="3" t="s">
        <v>769</v>
      </c>
      <c r="ESI3" s="3" t="s">
        <v>769</v>
      </c>
      <c r="ESJ3" s="3" t="s">
        <v>769</v>
      </c>
      <c r="ESK3" s="3" t="s">
        <v>769</v>
      </c>
      <c r="ESL3" s="3" t="s">
        <v>769</v>
      </c>
      <c r="ESM3" s="3" t="s">
        <v>769</v>
      </c>
      <c r="ESN3" s="3" t="s">
        <v>769</v>
      </c>
      <c r="ESO3" s="3" t="s">
        <v>769</v>
      </c>
      <c r="ESP3" s="3" t="s">
        <v>769</v>
      </c>
      <c r="ESQ3" s="3" t="s">
        <v>769</v>
      </c>
      <c r="ESR3" s="3" t="s">
        <v>769</v>
      </c>
      <c r="ESS3" s="3" t="s">
        <v>769</v>
      </c>
      <c r="EST3" s="3" t="s">
        <v>769</v>
      </c>
      <c r="ESU3" s="3" t="s">
        <v>769</v>
      </c>
      <c r="ESV3" s="3" t="s">
        <v>769</v>
      </c>
      <c r="ESW3" s="3" t="s">
        <v>769</v>
      </c>
      <c r="ESX3" s="3" t="s">
        <v>769</v>
      </c>
      <c r="ESY3" s="3" t="s">
        <v>769</v>
      </c>
      <c r="ESZ3" s="3" t="s">
        <v>769</v>
      </c>
      <c r="ETA3" s="3" t="s">
        <v>769</v>
      </c>
      <c r="ETB3" s="3" t="s">
        <v>769</v>
      </c>
      <c r="ETC3" s="3" t="s">
        <v>769</v>
      </c>
      <c r="ETD3" s="3" t="s">
        <v>769</v>
      </c>
      <c r="ETE3" s="3" t="s">
        <v>769</v>
      </c>
      <c r="ETF3" s="3" t="s">
        <v>769</v>
      </c>
      <c r="ETG3" s="3" t="s">
        <v>769</v>
      </c>
      <c r="ETH3" s="3" t="s">
        <v>769</v>
      </c>
      <c r="ETI3" s="3" t="s">
        <v>769</v>
      </c>
      <c r="ETJ3" s="3" t="s">
        <v>769</v>
      </c>
      <c r="ETK3" s="3" t="s">
        <v>769</v>
      </c>
      <c r="ETL3" s="3" t="s">
        <v>769</v>
      </c>
      <c r="ETM3" s="3" t="s">
        <v>769</v>
      </c>
      <c r="ETN3" s="3" t="s">
        <v>769</v>
      </c>
      <c r="ETO3" s="3" t="s">
        <v>769</v>
      </c>
      <c r="ETP3" s="3" t="s">
        <v>769</v>
      </c>
      <c r="ETQ3" s="3" t="s">
        <v>769</v>
      </c>
      <c r="ETR3" s="3" t="s">
        <v>769</v>
      </c>
      <c r="ETS3" s="3" t="s">
        <v>769</v>
      </c>
      <c r="ETT3" s="3" t="s">
        <v>769</v>
      </c>
      <c r="ETU3" s="3" t="s">
        <v>769</v>
      </c>
      <c r="ETV3" s="3" t="s">
        <v>769</v>
      </c>
      <c r="ETW3" s="3" t="s">
        <v>769</v>
      </c>
      <c r="ETX3" s="3" t="s">
        <v>769</v>
      </c>
      <c r="ETY3" s="3" t="s">
        <v>769</v>
      </c>
      <c r="ETZ3" s="3" t="s">
        <v>769</v>
      </c>
      <c r="EUA3" s="3" t="s">
        <v>769</v>
      </c>
      <c r="EUB3" s="3" t="s">
        <v>769</v>
      </c>
      <c r="EUC3" s="3" t="s">
        <v>769</v>
      </c>
      <c r="EUD3" s="3" t="s">
        <v>769</v>
      </c>
      <c r="EUE3" s="3" t="s">
        <v>769</v>
      </c>
      <c r="EUF3" s="3" t="s">
        <v>769</v>
      </c>
      <c r="EUG3" s="3" t="s">
        <v>769</v>
      </c>
      <c r="EUH3" s="3" t="s">
        <v>769</v>
      </c>
      <c r="EUI3" s="3" t="s">
        <v>769</v>
      </c>
      <c r="EUJ3" s="3" t="s">
        <v>769</v>
      </c>
      <c r="EUK3" s="3" t="s">
        <v>769</v>
      </c>
      <c r="EUL3" s="3" t="s">
        <v>769</v>
      </c>
      <c r="EUM3" s="3" t="s">
        <v>769</v>
      </c>
      <c r="EUN3" s="3" t="s">
        <v>769</v>
      </c>
      <c r="EUO3" s="3" t="s">
        <v>769</v>
      </c>
      <c r="EUP3" s="3" t="s">
        <v>769</v>
      </c>
      <c r="EUQ3" s="3" t="s">
        <v>769</v>
      </c>
      <c r="EUR3" s="3" t="s">
        <v>769</v>
      </c>
      <c r="EUS3" s="3" t="s">
        <v>769</v>
      </c>
      <c r="EUT3" s="3" t="s">
        <v>769</v>
      </c>
      <c r="EUU3" s="3" t="s">
        <v>769</v>
      </c>
      <c r="EUV3" s="3" t="s">
        <v>769</v>
      </c>
      <c r="EUW3" s="3" t="s">
        <v>769</v>
      </c>
      <c r="EUX3" s="3" t="s">
        <v>769</v>
      </c>
      <c r="EUY3" s="3" t="s">
        <v>769</v>
      </c>
      <c r="EUZ3" s="3" t="s">
        <v>769</v>
      </c>
      <c r="EVA3" s="3" t="s">
        <v>769</v>
      </c>
      <c r="EVB3" s="3" t="s">
        <v>769</v>
      </c>
      <c r="EVC3" s="3" t="s">
        <v>769</v>
      </c>
      <c r="EVD3" s="3" t="s">
        <v>769</v>
      </c>
      <c r="EVE3" s="3" t="s">
        <v>769</v>
      </c>
      <c r="EVF3" s="3" t="s">
        <v>769</v>
      </c>
      <c r="EVG3" s="3" t="s">
        <v>769</v>
      </c>
      <c r="EVH3" s="3" t="s">
        <v>769</v>
      </c>
      <c r="EVI3" s="3" t="s">
        <v>769</v>
      </c>
      <c r="EVJ3" s="3" t="s">
        <v>769</v>
      </c>
      <c r="EVK3" s="3" t="s">
        <v>769</v>
      </c>
      <c r="EVL3" s="3" t="s">
        <v>769</v>
      </c>
      <c r="EVM3" s="3" t="s">
        <v>769</v>
      </c>
      <c r="EVN3" s="3" t="s">
        <v>769</v>
      </c>
      <c r="EVO3" s="3" t="s">
        <v>769</v>
      </c>
      <c r="EVP3" s="3" t="s">
        <v>769</v>
      </c>
      <c r="EVQ3" s="3" t="s">
        <v>769</v>
      </c>
      <c r="EVR3" s="3" t="s">
        <v>769</v>
      </c>
      <c r="EVS3" s="3" t="s">
        <v>769</v>
      </c>
      <c r="EVT3" s="3" t="s">
        <v>769</v>
      </c>
      <c r="EVU3" s="3" t="s">
        <v>769</v>
      </c>
      <c r="EVV3" s="3" t="s">
        <v>769</v>
      </c>
      <c r="EVW3" s="3" t="s">
        <v>769</v>
      </c>
      <c r="EVX3" s="3" t="s">
        <v>769</v>
      </c>
      <c r="EVY3" s="3" t="s">
        <v>769</v>
      </c>
      <c r="EVZ3" s="3" t="s">
        <v>769</v>
      </c>
      <c r="EWA3" s="3" t="s">
        <v>769</v>
      </c>
      <c r="EWB3" s="3" t="s">
        <v>769</v>
      </c>
      <c r="EWC3" s="3" t="s">
        <v>769</v>
      </c>
      <c r="EWD3" s="3" t="s">
        <v>769</v>
      </c>
      <c r="EWE3" s="3" t="s">
        <v>769</v>
      </c>
      <c r="EWF3" s="3" t="s">
        <v>769</v>
      </c>
      <c r="EWG3" s="3" t="s">
        <v>769</v>
      </c>
      <c r="EWH3" s="3" t="s">
        <v>769</v>
      </c>
      <c r="EWI3" s="3" t="s">
        <v>769</v>
      </c>
      <c r="EWJ3" s="3" t="s">
        <v>769</v>
      </c>
      <c r="EWK3" s="3" t="s">
        <v>769</v>
      </c>
      <c r="EWL3" s="3" t="s">
        <v>769</v>
      </c>
      <c r="EWM3" s="3" t="s">
        <v>769</v>
      </c>
      <c r="EWN3" s="3" t="s">
        <v>769</v>
      </c>
      <c r="EWO3" s="3" t="s">
        <v>769</v>
      </c>
      <c r="EWP3" s="3" t="s">
        <v>769</v>
      </c>
      <c r="EWQ3" s="3" t="s">
        <v>769</v>
      </c>
      <c r="EWR3" s="3" t="s">
        <v>769</v>
      </c>
      <c r="EWS3" s="3" t="s">
        <v>769</v>
      </c>
      <c r="EWT3" s="3" t="s">
        <v>769</v>
      </c>
      <c r="EWU3" s="3" t="s">
        <v>769</v>
      </c>
      <c r="EWV3" s="3" t="s">
        <v>769</v>
      </c>
      <c r="EWW3" s="3" t="s">
        <v>769</v>
      </c>
      <c r="EWX3" s="3" t="s">
        <v>769</v>
      </c>
      <c r="EWY3" s="3" t="s">
        <v>769</v>
      </c>
      <c r="EWZ3" s="3" t="s">
        <v>769</v>
      </c>
      <c r="EXA3" s="3" t="s">
        <v>769</v>
      </c>
      <c r="EXB3" s="3" t="s">
        <v>769</v>
      </c>
      <c r="EXC3" s="3" t="s">
        <v>769</v>
      </c>
      <c r="EXD3" s="3" t="s">
        <v>769</v>
      </c>
      <c r="EXE3" s="3" t="s">
        <v>769</v>
      </c>
      <c r="EXF3" s="3" t="s">
        <v>769</v>
      </c>
      <c r="EXG3" s="3" t="s">
        <v>769</v>
      </c>
      <c r="EXH3" s="3" t="s">
        <v>769</v>
      </c>
      <c r="EXI3" s="3" t="s">
        <v>769</v>
      </c>
      <c r="EXJ3" s="3" t="s">
        <v>769</v>
      </c>
      <c r="EXK3" s="3" t="s">
        <v>769</v>
      </c>
      <c r="EXL3" s="3" t="s">
        <v>769</v>
      </c>
      <c r="EXM3" s="3" t="s">
        <v>769</v>
      </c>
      <c r="EXN3" s="3" t="s">
        <v>769</v>
      </c>
      <c r="EXO3" s="3" t="s">
        <v>769</v>
      </c>
      <c r="EXP3" s="3" t="s">
        <v>769</v>
      </c>
      <c r="EXQ3" s="3" t="s">
        <v>769</v>
      </c>
      <c r="EXR3" s="3" t="s">
        <v>769</v>
      </c>
      <c r="EXS3" s="3" t="s">
        <v>769</v>
      </c>
      <c r="EXT3" s="3" t="s">
        <v>769</v>
      </c>
      <c r="EXU3" s="3" t="s">
        <v>769</v>
      </c>
      <c r="EXV3" s="3" t="s">
        <v>769</v>
      </c>
      <c r="EXW3" s="3" t="s">
        <v>769</v>
      </c>
      <c r="EXX3" s="3" t="s">
        <v>769</v>
      </c>
      <c r="EXY3" s="3" t="s">
        <v>769</v>
      </c>
      <c r="EXZ3" s="3" t="s">
        <v>769</v>
      </c>
      <c r="EYA3" s="3" t="s">
        <v>769</v>
      </c>
      <c r="EYB3" s="3" t="s">
        <v>769</v>
      </c>
      <c r="EYC3" s="3" t="s">
        <v>769</v>
      </c>
      <c r="EYD3" s="3" t="s">
        <v>769</v>
      </c>
      <c r="EYE3" s="3" t="s">
        <v>769</v>
      </c>
      <c r="EYF3" s="3" t="s">
        <v>769</v>
      </c>
      <c r="EYG3" s="3" t="s">
        <v>769</v>
      </c>
      <c r="EYH3" s="3" t="s">
        <v>769</v>
      </c>
      <c r="EYI3" s="3" t="s">
        <v>769</v>
      </c>
      <c r="EYJ3" s="3" t="s">
        <v>769</v>
      </c>
      <c r="EYK3" s="3" t="s">
        <v>769</v>
      </c>
      <c r="EYL3" s="3" t="s">
        <v>769</v>
      </c>
      <c r="EYM3" s="3" t="s">
        <v>769</v>
      </c>
      <c r="EYN3" s="3" t="s">
        <v>769</v>
      </c>
      <c r="EYO3" s="3" t="s">
        <v>769</v>
      </c>
      <c r="EYP3" s="3" t="s">
        <v>769</v>
      </c>
      <c r="EYQ3" s="3" t="s">
        <v>769</v>
      </c>
      <c r="EYR3" s="3" t="s">
        <v>769</v>
      </c>
      <c r="EYS3" s="3" t="s">
        <v>769</v>
      </c>
      <c r="EYT3" s="3" t="s">
        <v>769</v>
      </c>
      <c r="EYU3" s="3" t="s">
        <v>769</v>
      </c>
      <c r="EYV3" s="3" t="s">
        <v>769</v>
      </c>
      <c r="EYW3" s="3" t="s">
        <v>769</v>
      </c>
      <c r="EYX3" s="3" t="s">
        <v>769</v>
      </c>
      <c r="EYY3" s="3" t="s">
        <v>769</v>
      </c>
      <c r="EYZ3" s="3" t="s">
        <v>769</v>
      </c>
      <c r="EZA3" s="3" t="s">
        <v>769</v>
      </c>
      <c r="EZB3" s="3" t="s">
        <v>769</v>
      </c>
      <c r="EZC3" s="3" t="s">
        <v>769</v>
      </c>
      <c r="EZD3" s="3" t="s">
        <v>769</v>
      </c>
      <c r="EZE3" s="3" t="s">
        <v>769</v>
      </c>
      <c r="EZF3" s="3" t="s">
        <v>769</v>
      </c>
      <c r="EZG3" s="3" t="s">
        <v>769</v>
      </c>
      <c r="EZH3" s="3" t="s">
        <v>769</v>
      </c>
      <c r="EZI3" s="3" t="s">
        <v>769</v>
      </c>
      <c r="EZJ3" s="3" t="s">
        <v>769</v>
      </c>
      <c r="EZK3" s="3" t="s">
        <v>769</v>
      </c>
      <c r="EZL3" s="3" t="s">
        <v>769</v>
      </c>
      <c r="EZM3" s="3" t="s">
        <v>769</v>
      </c>
      <c r="EZN3" s="3" t="s">
        <v>769</v>
      </c>
      <c r="EZO3" s="3" t="s">
        <v>769</v>
      </c>
      <c r="EZP3" s="3" t="s">
        <v>769</v>
      </c>
      <c r="EZQ3" s="3" t="s">
        <v>769</v>
      </c>
      <c r="EZR3" s="3" t="s">
        <v>769</v>
      </c>
      <c r="EZS3" s="3" t="s">
        <v>769</v>
      </c>
      <c r="EZT3" s="3" t="s">
        <v>769</v>
      </c>
      <c r="EZU3" s="3" t="s">
        <v>769</v>
      </c>
      <c r="EZV3" s="3" t="s">
        <v>769</v>
      </c>
      <c r="EZW3" s="3" t="s">
        <v>769</v>
      </c>
      <c r="EZX3" s="3" t="s">
        <v>769</v>
      </c>
      <c r="EZY3" s="3" t="s">
        <v>769</v>
      </c>
      <c r="EZZ3" s="3" t="s">
        <v>769</v>
      </c>
      <c r="FAA3" s="3" t="s">
        <v>769</v>
      </c>
      <c r="FAB3" s="3" t="s">
        <v>769</v>
      </c>
      <c r="FAC3" s="3" t="s">
        <v>769</v>
      </c>
      <c r="FAD3" s="3" t="s">
        <v>769</v>
      </c>
      <c r="FAE3" s="3" t="s">
        <v>769</v>
      </c>
      <c r="FAF3" s="3" t="s">
        <v>769</v>
      </c>
      <c r="FAG3" s="3" t="s">
        <v>769</v>
      </c>
      <c r="FAH3" s="3" t="s">
        <v>769</v>
      </c>
      <c r="FAI3" s="3" t="s">
        <v>769</v>
      </c>
      <c r="FAJ3" s="3" t="s">
        <v>769</v>
      </c>
      <c r="FAK3" s="3" t="s">
        <v>769</v>
      </c>
      <c r="FAL3" s="3" t="s">
        <v>769</v>
      </c>
      <c r="FAM3" s="3" t="s">
        <v>769</v>
      </c>
      <c r="FAN3" s="3" t="s">
        <v>769</v>
      </c>
      <c r="FAO3" s="3" t="s">
        <v>769</v>
      </c>
      <c r="FAP3" s="3" t="s">
        <v>769</v>
      </c>
      <c r="FAQ3" s="3" t="s">
        <v>769</v>
      </c>
      <c r="FAR3" s="3" t="s">
        <v>769</v>
      </c>
      <c r="FAS3" s="3" t="s">
        <v>769</v>
      </c>
      <c r="FAT3" s="3" t="s">
        <v>769</v>
      </c>
      <c r="FAU3" s="3" t="s">
        <v>769</v>
      </c>
      <c r="FAV3" s="3" t="s">
        <v>769</v>
      </c>
      <c r="FAW3" s="3" t="s">
        <v>769</v>
      </c>
      <c r="FAX3" s="3" t="s">
        <v>769</v>
      </c>
      <c r="FAY3" s="3" t="s">
        <v>769</v>
      </c>
      <c r="FAZ3" s="3" t="s">
        <v>769</v>
      </c>
      <c r="FBA3" s="3" t="s">
        <v>769</v>
      </c>
      <c r="FBB3" s="3" t="s">
        <v>769</v>
      </c>
      <c r="FBC3" s="3" t="s">
        <v>769</v>
      </c>
      <c r="FBD3" s="3" t="s">
        <v>769</v>
      </c>
      <c r="FBE3" s="3" t="s">
        <v>769</v>
      </c>
      <c r="FBF3" s="3" t="s">
        <v>769</v>
      </c>
      <c r="FBG3" s="3" t="s">
        <v>769</v>
      </c>
      <c r="FBH3" s="3" t="s">
        <v>769</v>
      </c>
      <c r="FBI3" s="3" t="s">
        <v>769</v>
      </c>
      <c r="FBJ3" s="3" t="s">
        <v>769</v>
      </c>
      <c r="FBK3" s="3" t="s">
        <v>769</v>
      </c>
      <c r="FBL3" s="3" t="s">
        <v>769</v>
      </c>
      <c r="FBM3" s="3" t="s">
        <v>769</v>
      </c>
      <c r="FBN3" s="3" t="s">
        <v>769</v>
      </c>
      <c r="FBO3" s="3" t="s">
        <v>769</v>
      </c>
      <c r="FBP3" s="3" t="s">
        <v>769</v>
      </c>
      <c r="FBQ3" s="3" t="s">
        <v>769</v>
      </c>
      <c r="FBR3" s="3" t="s">
        <v>769</v>
      </c>
      <c r="FBS3" s="3" t="s">
        <v>769</v>
      </c>
      <c r="FBT3" s="3" t="s">
        <v>769</v>
      </c>
      <c r="FBU3" s="3" t="s">
        <v>769</v>
      </c>
      <c r="FBV3" s="3" t="s">
        <v>769</v>
      </c>
      <c r="FBW3" s="3" t="s">
        <v>769</v>
      </c>
      <c r="FBX3" s="3" t="s">
        <v>769</v>
      </c>
      <c r="FBY3" s="3" t="s">
        <v>769</v>
      </c>
      <c r="FBZ3" s="3" t="s">
        <v>769</v>
      </c>
      <c r="FCA3" s="3" t="s">
        <v>769</v>
      </c>
      <c r="FCB3" s="3" t="s">
        <v>769</v>
      </c>
      <c r="FCC3" s="3" t="s">
        <v>769</v>
      </c>
      <c r="FCD3" s="3" t="s">
        <v>769</v>
      </c>
      <c r="FCE3" s="3" t="s">
        <v>769</v>
      </c>
      <c r="FCF3" s="3" t="s">
        <v>769</v>
      </c>
      <c r="FCG3" s="3" t="s">
        <v>769</v>
      </c>
      <c r="FCH3" s="3" t="s">
        <v>769</v>
      </c>
      <c r="FCI3" s="3" t="s">
        <v>769</v>
      </c>
      <c r="FCJ3" s="3" t="s">
        <v>769</v>
      </c>
      <c r="FCK3" s="3" t="s">
        <v>769</v>
      </c>
      <c r="FCL3" s="3" t="s">
        <v>769</v>
      </c>
      <c r="FCM3" s="3" t="s">
        <v>769</v>
      </c>
      <c r="FCN3" s="3" t="s">
        <v>769</v>
      </c>
      <c r="FCO3" s="3" t="s">
        <v>769</v>
      </c>
      <c r="FCP3" s="3" t="s">
        <v>769</v>
      </c>
      <c r="FCQ3" s="3" t="s">
        <v>769</v>
      </c>
      <c r="FCR3" s="3" t="s">
        <v>769</v>
      </c>
      <c r="FCS3" s="3" t="s">
        <v>769</v>
      </c>
      <c r="FCT3" s="3" t="s">
        <v>769</v>
      </c>
      <c r="FCU3" s="3" t="s">
        <v>769</v>
      </c>
      <c r="FCV3" s="3" t="s">
        <v>769</v>
      </c>
      <c r="FCW3" s="3" t="s">
        <v>769</v>
      </c>
      <c r="FCX3" s="3" t="s">
        <v>769</v>
      </c>
      <c r="FCY3" s="3" t="s">
        <v>769</v>
      </c>
      <c r="FCZ3" s="3" t="s">
        <v>769</v>
      </c>
      <c r="FDA3" s="3" t="s">
        <v>769</v>
      </c>
      <c r="FDB3" s="3" t="s">
        <v>769</v>
      </c>
      <c r="FDC3" s="3" t="s">
        <v>769</v>
      </c>
      <c r="FDD3" s="3" t="s">
        <v>769</v>
      </c>
      <c r="FDE3" s="3" t="s">
        <v>769</v>
      </c>
      <c r="FDF3" s="3" t="s">
        <v>769</v>
      </c>
      <c r="FDG3" s="3" t="s">
        <v>769</v>
      </c>
      <c r="FDH3" s="3" t="s">
        <v>769</v>
      </c>
      <c r="FDI3" s="3" t="s">
        <v>769</v>
      </c>
      <c r="FDJ3" s="3" t="s">
        <v>769</v>
      </c>
      <c r="FDK3" s="3" t="s">
        <v>769</v>
      </c>
      <c r="FDL3" s="3" t="s">
        <v>769</v>
      </c>
      <c r="FDM3" s="3" t="s">
        <v>769</v>
      </c>
      <c r="FDN3" s="3" t="s">
        <v>769</v>
      </c>
      <c r="FDO3" s="3" t="s">
        <v>769</v>
      </c>
      <c r="FDP3" s="3" t="s">
        <v>769</v>
      </c>
      <c r="FDQ3" s="3" t="s">
        <v>769</v>
      </c>
      <c r="FDR3" s="3" t="s">
        <v>769</v>
      </c>
      <c r="FDS3" s="3" t="s">
        <v>769</v>
      </c>
      <c r="FDT3" s="3" t="s">
        <v>769</v>
      </c>
      <c r="FDU3" s="3" t="s">
        <v>769</v>
      </c>
      <c r="FDV3" s="3" t="s">
        <v>769</v>
      </c>
      <c r="FDW3" s="3" t="s">
        <v>769</v>
      </c>
      <c r="FDX3" s="3" t="s">
        <v>769</v>
      </c>
      <c r="FDY3" s="3" t="s">
        <v>769</v>
      </c>
      <c r="FDZ3" s="3" t="s">
        <v>769</v>
      </c>
      <c r="FEA3" s="3" t="s">
        <v>769</v>
      </c>
      <c r="FEB3" s="3" t="s">
        <v>769</v>
      </c>
      <c r="FEC3" s="3" t="s">
        <v>769</v>
      </c>
      <c r="FED3" s="3" t="s">
        <v>769</v>
      </c>
      <c r="FEE3" s="3" t="s">
        <v>769</v>
      </c>
      <c r="FEF3" s="3" t="s">
        <v>769</v>
      </c>
      <c r="FEG3" s="3" t="s">
        <v>769</v>
      </c>
      <c r="FEH3" s="3" t="s">
        <v>769</v>
      </c>
      <c r="FEI3" s="3" t="s">
        <v>769</v>
      </c>
      <c r="FEJ3" s="3" t="s">
        <v>769</v>
      </c>
      <c r="FEK3" s="3" t="s">
        <v>769</v>
      </c>
      <c r="FEL3" s="3" t="s">
        <v>769</v>
      </c>
      <c r="FEM3" s="3" t="s">
        <v>769</v>
      </c>
      <c r="FEN3" s="3" t="s">
        <v>769</v>
      </c>
      <c r="FEO3" s="3" t="s">
        <v>769</v>
      </c>
      <c r="FEP3" s="3" t="s">
        <v>769</v>
      </c>
      <c r="FEQ3" s="3" t="s">
        <v>769</v>
      </c>
      <c r="FER3" s="3" t="s">
        <v>769</v>
      </c>
      <c r="FES3" s="3" t="s">
        <v>769</v>
      </c>
      <c r="FET3" s="3" t="s">
        <v>769</v>
      </c>
      <c r="FEU3" s="3" t="s">
        <v>769</v>
      </c>
      <c r="FEV3" s="3" t="s">
        <v>769</v>
      </c>
      <c r="FEW3" s="3" t="s">
        <v>769</v>
      </c>
      <c r="FEX3" s="3" t="s">
        <v>769</v>
      </c>
      <c r="FEY3" s="3" t="s">
        <v>769</v>
      </c>
      <c r="FEZ3" s="3" t="s">
        <v>769</v>
      </c>
      <c r="FFA3" s="3" t="s">
        <v>769</v>
      </c>
      <c r="FFB3" s="3" t="s">
        <v>769</v>
      </c>
      <c r="FFC3" s="3" t="s">
        <v>769</v>
      </c>
      <c r="FFD3" s="3" t="s">
        <v>769</v>
      </c>
      <c r="FFE3" s="3" t="s">
        <v>769</v>
      </c>
      <c r="FFF3" s="3" t="s">
        <v>769</v>
      </c>
      <c r="FFG3" s="3" t="s">
        <v>769</v>
      </c>
      <c r="FFH3" s="3" t="s">
        <v>769</v>
      </c>
      <c r="FFI3" s="3" t="s">
        <v>769</v>
      </c>
      <c r="FFJ3" s="3" t="s">
        <v>769</v>
      </c>
      <c r="FFK3" s="3" t="s">
        <v>769</v>
      </c>
      <c r="FFL3" s="3" t="s">
        <v>769</v>
      </c>
      <c r="FFM3" s="3" t="s">
        <v>769</v>
      </c>
      <c r="FFN3" s="3" t="s">
        <v>769</v>
      </c>
      <c r="FFO3" s="3" t="s">
        <v>769</v>
      </c>
      <c r="FFP3" s="3" t="s">
        <v>769</v>
      </c>
      <c r="FFQ3" s="3" t="s">
        <v>769</v>
      </c>
      <c r="FFR3" s="3" t="s">
        <v>769</v>
      </c>
      <c r="FFS3" s="3" t="s">
        <v>769</v>
      </c>
      <c r="FFT3" s="3" t="s">
        <v>769</v>
      </c>
      <c r="FFU3" s="3" t="s">
        <v>769</v>
      </c>
      <c r="FFV3" s="3" t="s">
        <v>769</v>
      </c>
      <c r="FFW3" s="3" t="s">
        <v>769</v>
      </c>
      <c r="FFX3" s="3" t="s">
        <v>769</v>
      </c>
      <c r="FFY3" s="3" t="s">
        <v>769</v>
      </c>
      <c r="FFZ3" s="3" t="s">
        <v>769</v>
      </c>
      <c r="FGA3" s="3" t="s">
        <v>769</v>
      </c>
      <c r="FGB3" s="3" t="s">
        <v>769</v>
      </c>
      <c r="FGC3" s="3" t="s">
        <v>769</v>
      </c>
      <c r="FGD3" s="3" t="s">
        <v>769</v>
      </c>
      <c r="FGE3" s="3" t="s">
        <v>769</v>
      </c>
      <c r="FGF3" s="3" t="s">
        <v>769</v>
      </c>
      <c r="FGG3" s="3" t="s">
        <v>769</v>
      </c>
      <c r="FGH3" s="3" t="s">
        <v>769</v>
      </c>
      <c r="FGI3" s="3" t="s">
        <v>769</v>
      </c>
      <c r="FGJ3" s="3" t="s">
        <v>769</v>
      </c>
      <c r="FGK3" s="3" t="s">
        <v>769</v>
      </c>
      <c r="FGL3" s="3" t="s">
        <v>769</v>
      </c>
      <c r="FGM3" s="3" t="s">
        <v>769</v>
      </c>
      <c r="FGN3" s="3" t="s">
        <v>769</v>
      </c>
      <c r="FGO3" s="3" t="s">
        <v>769</v>
      </c>
      <c r="FGP3" s="3" t="s">
        <v>769</v>
      </c>
      <c r="FGQ3" s="3" t="s">
        <v>769</v>
      </c>
      <c r="FGR3" s="3" t="s">
        <v>769</v>
      </c>
      <c r="FGS3" s="3" t="s">
        <v>769</v>
      </c>
      <c r="FGT3" s="3" t="s">
        <v>769</v>
      </c>
      <c r="FGU3" s="3" t="s">
        <v>769</v>
      </c>
      <c r="FGV3" s="3" t="s">
        <v>769</v>
      </c>
      <c r="FGW3" s="3" t="s">
        <v>769</v>
      </c>
      <c r="FGX3" s="3" t="s">
        <v>769</v>
      </c>
      <c r="FGY3" s="3" t="s">
        <v>769</v>
      </c>
      <c r="FGZ3" s="3" t="s">
        <v>769</v>
      </c>
      <c r="FHA3" s="3" t="s">
        <v>769</v>
      </c>
      <c r="FHB3" s="3" t="s">
        <v>769</v>
      </c>
      <c r="FHC3" s="3" t="s">
        <v>769</v>
      </c>
      <c r="FHD3" s="3" t="s">
        <v>769</v>
      </c>
      <c r="FHE3" s="3" t="s">
        <v>769</v>
      </c>
      <c r="FHF3" s="3" t="s">
        <v>769</v>
      </c>
      <c r="FHG3" s="3" t="s">
        <v>769</v>
      </c>
      <c r="FHH3" s="3" t="s">
        <v>769</v>
      </c>
      <c r="FHI3" s="3" t="s">
        <v>769</v>
      </c>
      <c r="FHJ3" s="3" t="s">
        <v>769</v>
      </c>
      <c r="FHK3" s="3" t="s">
        <v>769</v>
      </c>
      <c r="FHL3" s="3" t="s">
        <v>769</v>
      </c>
      <c r="FHM3" s="3" t="s">
        <v>769</v>
      </c>
      <c r="FHN3" s="3" t="s">
        <v>769</v>
      </c>
      <c r="FHO3" s="3" t="s">
        <v>769</v>
      </c>
      <c r="FHP3" s="3" t="s">
        <v>769</v>
      </c>
      <c r="FHQ3" s="3" t="s">
        <v>769</v>
      </c>
      <c r="FHR3" s="3" t="s">
        <v>769</v>
      </c>
      <c r="FHS3" s="3" t="s">
        <v>769</v>
      </c>
      <c r="FHT3" s="3" t="s">
        <v>769</v>
      </c>
      <c r="FHU3" s="3" t="s">
        <v>769</v>
      </c>
      <c r="FHV3" s="3" t="s">
        <v>769</v>
      </c>
      <c r="FHW3" s="3" t="s">
        <v>769</v>
      </c>
      <c r="FHX3" s="3" t="s">
        <v>769</v>
      </c>
      <c r="FHY3" s="3" t="s">
        <v>769</v>
      </c>
      <c r="FHZ3" s="3" t="s">
        <v>769</v>
      </c>
      <c r="FIA3" s="3" t="s">
        <v>769</v>
      </c>
      <c r="FIB3" s="3" t="s">
        <v>769</v>
      </c>
      <c r="FIC3" s="3" t="s">
        <v>769</v>
      </c>
      <c r="FID3" s="3" t="s">
        <v>769</v>
      </c>
      <c r="FIE3" s="3" t="s">
        <v>769</v>
      </c>
      <c r="FIF3" s="3" t="s">
        <v>769</v>
      </c>
      <c r="FIG3" s="3" t="s">
        <v>769</v>
      </c>
      <c r="FIH3" s="3" t="s">
        <v>769</v>
      </c>
      <c r="FII3" s="3" t="s">
        <v>769</v>
      </c>
      <c r="FIJ3" s="3" t="s">
        <v>769</v>
      </c>
      <c r="FIK3" s="3" t="s">
        <v>769</v>
      </c>
      <c r="FIL3" s="3" t="s">
        <v>769</v>
      </c>
      <c r="FIM3" s="3" t="s">
        <v>769</v>
      </c>
      <c r="FIN3" s="3" t="s">
        <v>769</v>
      </c>
      <c r="FIO3" s="3" t="s">
        <v>769</v>
      </c>
      <c r="FIP3" s="3" t="s">
        <v>769</v>
      </c>
      <c r="FIQ3" s="3" t="s">
        <v>769</v>
      </c>
      <c r="FIR3" s="3" t="s">
        <v>769</v>
      </c>
      <c r="FIS3" s="3" t="s">
        <v>769</v>
      </c>
      <c r="FIT3" s="3" t="s">
        <v>769</v>
      </c>
      <c r="FIU3" s="3" t="s">
        <v>769</v>
      </c>
      <c r="FIV3" s="3" t="s">
        <v>769</v>
      </c>
      <c r="FIW3" s="3" t="s">
        <v>769</v>
      </c>
      <c r="FIX3" s="3" t="s">
        <v>769</v>
      </c>
      <c r="FIY3" s="3" t="s">
        <v>769</v>
      </c>
      <c r="FIZ3" s="3" t="s">
        <v>769</v>
      </c>
      <c r="FJA3" s="3" t="s">
        <v>769</v>
      </c>
      <c r="FJB3" s="3" t="s">
        <v>769</v>
      </c>
      <c r="FJC3" s="3" t="s">
        <v>769</v>
      </c>
      <c r="FJD3" s="3" t="s">
        <v>769</v>
      </c>
      <c r="FJE3" s="3" t="s">
        <v>769</v>
      </c>
      <c r="FJF3" s="3" t="s">
        <v>769</v>
      </c>
      <c r="FJG3" s="3" t="s">
        <v>769</v>
      </c>
      <c r="FJH3" s="3" t="s">
        <v>769</v>
      </c>
      <c r="FJI3" s="3" t="s">
        <v>769</v>
      </c>
      <c r="FJJ3" s="3" t="s">
        <v>769</v>
      </c>
      <c r="FJK3" s="3" t="s">
        <v>769</v>
      </c>
      <c r="FJL3" s="3" t="s">
        <v>769</v>
      </c>
      <c r="FJM3" s="3" t="s">
        <v>769</v>
      </c>
      <c r="FJN3" s="3" t="s">
        <v>769</v>
      </c>
      <c r="FJO3" s="3" t="s">
        <v>769</v>
      </c>
      <c r="FJP3" s="3" t="s">
        <v>769</v>
      </c>
      <c r="FJQ3" s="3" t="s">
        <v>769</v>
      </c>
      <c r="FJR3" s="3" t="s">
        <v>769</v>
      </c>
      <c r="FJS3" s="3" t="s">
        <v>769</v>
      </c>
      <c r="FJT3" s="3" t="s">
        <v>769</v>
      </c>
      <c r="FJU3" s="3" t="s">
        <v>769</v>
      </c>
      <c r="FJV3" s="3" t="s">
        <v>769</v>
      </c>
      <c r="FJW3" s="3" t="s">
        <v>769</v>
      </c>
      <c r="FJX3" s="3" t="s">
        <v>769</v>
      </c>
      <c r="FJY3" s="3" t="s">
        <v>769</v>
      </c>
      <c r="FJZ3" s="3" t="s">
        <v>769</v>
      </c>
      <c r="FKA3" s="3" t="s">
        <v>769</v>
      </c>
      <c r="FKB3" s="3" t="s">
        <v>769</v>
      </c>
      <c r="FKC3" s="3" t="s">
        <v>769</v>
      </c>
      <c r="FKD3" s="3" t="s">
        <v>769</v>
      </c>
      <c r="FKE3" s="3" t="s">
        <v>769</v>
      </c>
      <c r="FKF3" s="3" t="s">
        <v>769</v>
      </c>
      <c r="FKG3" s="3" t="s">
        <v>769</v>
      </c>
      <c r="FKH3" s="3" t="s">
        <v>769</v>
      </c>
      <c r="FKI3" s="3" t="s">
        <v>769</v>
      </c>
      <c r="FKJ3" s="3" t="s">
        <v>769</v>
      </c>
      <c r="FKK3" s="3" t="s">
        <v>769</v>
      </c>
      <c r="FKL3" s="3" t="s">
        <v>769</v>
      </c>
      <c r="FKM3" s="3" t="s">
        <v>769</v>
      </c>
      <c r="FKN3" s="3" t="s">
        <v>769</v>
      </c>
      <c r="FKO3" s="3" t="s">
        <v>769</v>
      </c>
      <c r="FKP3" s="3" t="s">
        <v>769</v>
      </c>
      <c r="FKQ3" s="3" t="s">
        <v>769</v>
      </c>
      <c r="FKR3" s="3" t="s">
        <v>769</v>
      </c>
      <c r="FKS3" s="3" t="s">
        <v>769</v>
      </c>
      <c r="FKT3" s="3" t="s">
        <v>769</v>
      </c>
      <c r="FKU3" s="3" t="s">
        <v>769</v>
      </c>
      <c r="FKV3" s="3" t="s">
        <v>769</v>
      </c>
      <c r="FKW3" s="3" t="s">
        <v>769</v>
      </c>
      <c r="FKX3" s="3" t="s">
        <v>769</v>
      </c>
      <c r="FKY3" s="3" t="s">
        <v>769</v>
      </c>
      <c r="FKZ3" s="3" t="s">
        <v>769</v>
      </c>
      <c r="FLA3" s="3" t="s">
        <v>769</v>
      </c>
      <c r="FLB3" s="3" t="s">
        <v>769</v>
      </c>
      <c r="FLC3" s="3" t="s">
        <v>769</v>
      </c>
      <c r="FLD3" s="3" t="s">
        <v>769</v>
      </c>
      <c r="FLE3" s="3" t="s">
        <v>769</v>
      </c>
      <c r="FLF3" s="3" t="s">
        <v>769</v>
      </c>
      <c r="FLG3" s="3" t="s">
        <v>769</v>
      </c>
      <c r="FLH3" s="3" t="s">
        <v>769</v>
      </c>
      <c r="FLI3" s="3" t="s">
        <v>769</v>
      </c>
      <c r="FLJ3" s="3" t="s">
        <v>769</v>
      </c>
      <c r="FLK3" s="3" t="s">
        <v>769</v>
      </c>
      <c r="FLL3" s="3" t="s">
        <v>769</v>
      </c>
      <c r="FLM3" s="3" t="s">
        <v>769</v>
      </c>
      <c r="FLN3" s="3" t="s">
        <v>769</v>
      </c>
      <c r="FLO3" s="3" t="s">
        <v>769</v>
      </c>
      <c r="FLP3" s="3" t="s">
        <v>769</v>
      </c>
      <c r="FLQ3" s="3" t="s">
        <v>769</v>
      </c>
      <c r="FLR3" s="3" t="s">
        <v>769</v>
      </c>
      <c r="FLS3" s="3" t="s">
        <v>769</v>
      </c>
      <c r="FLT3" s="3" t="s">
        <v>769</v>
      </c>
      <c r="FLU3" s="3" t="s">
        <v>769</v>
      </c>
      <c r="FLV3" s="3" t="s">
        <v>769</v>
      </c>
      <c r="FLW3" s="3" t="s">
        <v>769</v>
      </c>
      <c r="FLX3" s="3" t="s">
        <v>769</v>
      </c>
      <c r="FLY3" s="3" t="s">
        <v>769</v>
      </c>
      <c r="FLZ3" s="3" t="s">
        <v>769</v>
      </c>
      <c r="FMA3" s="3" t="s">
        <v>769</v>
      </c>
      <c r="FMB3" s="3" t="s">
        <v>769</v>
      </c>
      <c r="FMC3" s="3" t="s">
        <v>769</v>
      </c>
      <c r="FMD3" s="3" t="s">
        <v>769</v>
      </c>
      <c r="FME3" s="3" t="s">
        <v>769</v>
      </c>
      <c r="FMF3" s="3" t="s">
        <v>769</v>
      </c>
      <c r="FMG3" s="3" t="s">
        <v>769</v>
      </c>
      <c r="FMH3" s="3" t="s">
        <v>769</v>
      </c>
      <c r="FMI3" s="3" t="s">
        <v>769</v>
      </c>
      <c r="FMJ3" s="3" t="s">
        <v>769</v>
      </c>
      <c r="FMK3" s="3" t="s">
        <v>769</v>
      </c>
      <c r="FML3" s="3" t="s">
        <v>769</v>
      </c>
      <c r="FMM3" s="3" t="s">
        <v>769</v>
      </c>
      <c r="FMN3" s="3" t="s">
        <v>769</v>
      </c>
      <c r="FMO3" s="3" t="s">
        <v>769</v>
      </c>
      <c r="FMP3" s="3" t="s">
        <v>769</v>
      </c>
      <c r="FMQ3" s="3" t="s">
        <v>769</v>
      </c>
      <c r="FMR3" s="3" t="s">
        <v>769</v>
      </c>
      <c r="FMS3" s="3" t="s">
        <v>769</v>
      </c>
      <c r="FMT3" s="3" t="s">
        <v>769</v>
      </c>
      <c r="FMU3" s="3" t="s">
        <v>769</v>
      </c>
      <c r="FMV3" s="3" t="s">
        <v>769</v>
      </c>
      <c r="FMW3" s="3" t="s">
        <v>769</v>
      </c>
      <c r="FMX3" s="3" t="s">
        <v>769</v>
      </c>
      <c r="FMY3" s="3" t="s">
        <v>769</v>
      </c>
      <c r="FMZ3" s="3" t="s">
        <v>769</v>
      </c>
      <c r="FNA3" s="3" t="s">
        <v>769</v>
      </c>
      <c r="FNB3" s="3" t="s">
        <v>769</v>
      </c>
      <c r="FNC3" s="3" t="s">
        <v>769</v>
      </c>
      <c r="FND3" s="3" t="s">
        <v>769</v>
      </c>
      <c r="FNE3" s="3" t="s">
        <v>769</v>
      </c>
      <c r="FNF3" s="3" t="s">
        <v>769</v>
      </c>
      <c r="FNG3" s="3" t="s">
        <v>769</v>
      </c>
      <c r="FNH3" s="3" t="s">
        <v>769</v>
      </c>
      <c r="FNI3" s="3" t="s">
        <v>769</v>
      </c>
      <c r="FNJ3" s="3" t="s">
        <v>769</v>
      </c>
      <c r="FNK3" s="3" t="s">
        <v>769</v>
      </c>
      <c r="FNL3" s="3" t="s">
        <v>769</v>
      </c>
      <c r="FNM3" s="3" t="s">
        <v>769</v>
      </c>
      <c r="FNN3" s="3" t="s">
        <v>769</v>
      </c>
      <c r="FNO3" s="3" t="s">
        <v>769</v>
      </c>
      <c r="FNP3" s="3" t="s">
        <v>769</v>
      </c>
      <c r="FNQ3" s="3" t="s">
        <v>769</v>
      </c>
      <c r="FNR3" s="3" t="s">
        <v>769</v>
      </c>
      <c r="FNS3" s="3" t="s">
        <v>769</v>
      </c>
      <c r="FNT3" s="3" t="s">
        <v>769</v>
      </c>
      <c r="FNU3" s="3" t="s">
        <v>769</v>
      </c>
      <c r="FNV3" s="3" t="s">
        <v>769</v>
      </c>
      <c r="FNW3" s="3" t="s">
        <v>769</v>
      </c>
      <c r="FNX3" s="3" t="s">
        <v>769</v>
      </c>
      <c r="FNY3" s="3" t="s">
        <v>769</v>
      </c>
      <c r="FNZ3" s="3" t="s">
        <v>769</v>
      </c>
      <c r="FOA3" s="3" t="s">
        <v>769</v>
      </c>
      <c r="FOB3" s="3" t="s">
        <v>769</v>
      </c>
      <c r="FOC3" s="3" t="s">
        <v>769</v>
      </c>
      <c r="FOD3" s="3" t="s">
        <v>769</v>
      </c>
      <c r="FOE3" s="3" t="s">
        <v>769</v>
      </c>
      <c r="FOF3" s="3" t="s">
        <v>769</v>
      </c>
      <c r="FOG3" s="3" t="s">
        <v>769</v>
      </c>
      <c r="FOH3" s="3" t="s">
        <v>769</v>
      </c>
      <c r="FOI3" s="3" t="s">
        <v>769</v>
      </c>
      <c r="FOJ3" s="3" t="s">
        <v>769</v>
      </c>
      <c r="FOK3" s="3" t="s">
        <v>769</v>
      </c>
      <c r="FOL3" s="3" t="s">
        <v>769</v>
      </c>
      <c r="FOM3" s="3" t="s">
        <v>769</v>
      </c>
      <c r="FON3" s="3" t="s">
        <v>769</v>
      </c>
      <c r="FOO3" s="3" t="s">
        <v>769</v>
      </c>
      <c r="FOP3" s="3" t="s">
        <v>769</v>
      </c>
      <c r="FOQ3" s="3" t="s">
        <v>769</v>
      </c>
      <c r="FOR3" s="3" t="s">
        <v>769</v>
      </c>
      <c r="FOS3" s="3" t="s">
        <v>769</v>
      </c>
      <c r="FOT3" s="3" t="s">
        <v>769</v>
      </c>
      <c r="FOU3" s="3" t="s">
        <v>769</v>
      </c>
      <c r="FOV3" s="3" t="s">
        <v>769</v>
      </c>
      <c r="FOW3" s="3" t="s">
        <v>769</v>
      </c>
      <c r="FOX3" s="3" t="s">
        <v>769</v>
      </c>
      <c r="FOY3" s="3" t="s">
        <v>769</v>
      </c>
      <c r="FOZ3" s="3" t="s">
        <v>769</v>
      </c>
      <c r="FPA3" s="3" t="s">
        <v>769</v>
      </c>
      <c r="FPB3" s="3" t="s">
        <v>769</v>
      </c>
      <c r="FPC3" s="3" t="s">
        <v>769</v>
      </c>
      <c r="FPD3" s="3" t="s">
        <v>769</v>
      </c>
      <c r="FPE3" s="3" t="s">
        <v>769</v>
      </c>
      <c r="FPF3" s="3" t="s">
        <v>769</v>
      </c>
      <c r="FPG3" s="3" t="s">
        <v>769</v>
      </c>
      <c r="FPH3" s="3" t="s">
        <v>769</v>
      </c>
      <c r="FPI3" s="3" t="s">
        <v>769</v>
      </c>
      <c r="FPJ3" s="3" t="s">
        <v>769</v>
      </c>
      <c r="FPK3" s="3" t="s">
        <v>769</v>
      </c>
      <c r="FPL3" s="3" t="s">
        <v>769</v>
      </c>
      <c r="FPM3" s="3" t="s">
        <v>769</v>
      </c>
      <c r="FPN3" s="3" t="s">
        <v>769</v>
      </c>
      <c r="FPO3" s="3" t="s">
        <v>769</v>
      </c>
      <c r="FPP3" s="3" t="s">
        <v>769</v>
      </c>
      <c r="FPQ3" s="3" t="s">
        <v>769</v>
      </c>
      <c r="FPR3" s="3" t="s">
        <v>769</v>
      </c>
      <c r="FPS3" s="3" t="s">
        <v>769</v>
      </c>
      <c r="FPT3" s="3" t="s">
        <v>769</v>
      </c>
      <c r="FPU3" s="3" t="s">
        <v>769</v>
      </c>
      <c r="FPV3" s="3" t="s">
        <v>769</v>
      </c>
      <c r="FPW3" s="3" t="s">
        <v>769</v>
      </c>
      <c r="FPX3" s="3" t="s">
        <v>769</v>
      </c>
      <c r="FPY3" s="3" t="s">
        <v>769</v>
      </c>
      <c r="FPZ3" s="3" t="s">
        <v>769</v>
      </c>
      <c r="FQA3" s="3" t="s">
        <v>769</v>
      </c>
      <c r="FQB3" s="3" t="s">
        <v>769</v>
      </c>
      <c r="FQC3" s="3" t="s">
        <v>769</v>
      </c>
      <c r="FQD3" s="3" t="s">
        <v>769</v>
      </c>
      <c r="FQE3" s="3" t="s">
        <v>769</v>
      </c>
      <c r="FQF3" s="3" t="s">
        <v>769</v>
      </c>
      <c r="FQG3" s="3" t="s">
        <v>769</v>
      </c>
      <c r="FQH3" s="3" t="s">
        <v>769</v>
      </c>
      <c r="FQI3" s="3" t="s">
        <v>769</v>
      </c>
      <c r="FQJ3" s="3" t="s">
        <v>769</v>
      </c>
      <c r="FQK3" s="3" t="s">
        <v>769</v>
      </c>
      <c r="FQL3" s="3" t="s">
        <v>769</v>
      </c>
      <c r="FQM3" s="3" t="s">
        <v>769</v>
      </c>
      <c r="FQN3" s="3" t="s">
        <v>769</v>
      </c>
      <c r="FQO3" s="3" t="s">
        <v>769</v>
      </c>
      <c r="FQP3" s="3" t="s">
        <v>769</v>
      </c>
      <c r="FQQ3" s="3" t="s">
        <v>769</v>
      </c>
      <c r="FQR3" s="3" t="s">
        <v>769</v>
      </c>
      <c r="FQS3" s="3" t="s">
        <v>769</v>
      </c>
      <c r="FQT3" s="3" t="s">
        <v>769</v>
      </c>
      <c r="FQU3" s="3" t="s">
        <v>769</v>
      </c>
      <c r="FQV3" s="3" t="s">
        <v>769</v>
      </c>
      <c r="FQW3" s="3" t="s">
        <v>769</v>
      </c>
      <c r="FQX3" s="3" t="s">
        <v>769</v>
      </c>
      <c r="FQY3" s="3" t="s">
        <v>769</v>
      </c>
      <c r="FQZ3" s="3" t="s">
        <v>769</v>
      </c>
      <c r="FRA3" s="3" t="s">
        <v>769</v>
      </c>
      <c r="FRB3" s="3" t="s">
        <v>769</v>
      </c>
      <c r="FRC3" s="3" t="s">
        <v>769</v>
      </c>
      <c r="FRD3" s="3" t="s">
        <v>769</v>
      </c>
      <c r="FRE3" s="3" t="s">
        <v>769</v>
      </c>
      <c r="FRF3" s="3" t="s">
        <v>769</v>
      </c>
      <c r="FRG3" s="3" t="s">
        <v>769</v>
      </c>
      <c r="FRH3" s="3" t="s">
        <v>769</v>
      </c>
      <c r="FRI3" s="3" t="s">
        <v>769</v>
      </c>
      <c r="FRJ3" s="3" t="s">
        <v>769</v>
      </c>
      <c r="FRK3" s="3" t="s">
        <v>769</v>
      </c>
      <c r="FRL3" s="3" t="s">
        <v>769</v>
      </c>
      <c r="FRM3" s="3" t="s">
        <v>769</v>
      </c>
      <c r="FRN3" s="3" t="s">
        <v>769</v>
      </c>
      <c r="FRO3" s="3" t="s">
        <v>769</v>
      </c>
      <c r="FRP3" s="3" t="s">
        <v>769</v>
      </c>
      <c r="FRQ3" s="3" t="s">
        <v>769</v>
      </c>
      <c r="FRR3" s="3" t="s">
        <v>769</v>
      </c>
      <c r="FRS3" s="3" t="s">
        <v>769</v>
      </c>
      <c r="FRT3" s="3" t="s">
        <v>769</v>
      </c>
      <c r="FRU3" s="3" t="s">
        <v>769</v>
      </c>
      <c r="FRV3" s="3" t="s">
        <v>769</v>
      </c>
      <c r="FRW3" s="3" t="s">
        <v>769</v>
      </c>
      <c r="FRX3" s="3" t="s">
        <v>769</v>
      </c>
      <c r="FRY3" s="3" t="s">
        <v>769</v>
      </c>
      <c r="FRZ3" s="3" t="s">
        <v>769</v>
      </c>
      <c r="FSA3" s="3" t="s">
        <v>769</v>
      </c>
      <c r="FSB3" s="3" t="s">
        <v>769</v>
      </c>
      <c r="FSC3" s="3" t="s">
        <v>769</v>
      </c>
      <c r="FSD3" s="3" t="s">
        <v>769</v>
      </c>
      <c r="FSE3" s="3" t="s">
        <v>769</v>
      </c>
      <c r="FSF3" s="3" t="s">
        <v>769</v>
      </c>
      <c r="FSG3" s="3" t="s">
        <v>769</v>
      </c>
      <c r="FSH3" s="3" t="s">
        <v>769</v>
      </c>
      <c r="FSI3" s="3" t="s">
        <v>769</v>
      </c>
      <c r="FSJ3" s="3" t="s">
        <v>769</v>
      </c>
      <c r="FSK3" s="3" t="s">
        <v>769</v>
      </c>
      <c r="FSL3" s="3" t="s">
        <v>769</v>
      </c>
      <c r="FSM3" s="3" t="s">
        <v>769</v>
      </c>
      <c r="FSN3" s="3" t="s">
        <v>769</v>
      </c>
      <c r="FSO3" s="3" t="s">
        <v>769</v>
      </c>
      <c r="FSP3" s="3" t="s">
        <v>769</v>
      </c>
      <c r="FSQ3" s="3" t="s">
        <v>769</v>
      </c>
      <c r="FSR3" s="3" t="s">
        <v>769</v>
      </c>
      <c r="FSS3" s="3" t="s">
        <v>769</v>
      </c>
      <c r="FST3" s="3" t="s">
        <v>769</v>
      </c>
      <c r="FSU3" s="3" t="s">
        <v>769</v>
      </c>
      <c r="FSV3" s="3" t="s">
        <v>769</v>
      </c>
      <c r="FSW3" s="3" t="s">
        <v>769</v>
      </c>
      <c r="FSX3" s="3" t="s">
        <v>769</v>
      </c>
      <c r="FSY3" s="3" t="s">
        <v>769</v>
      </c>
      <c r="FSZ3" s="3" t="s">
        <v>769</v>
      </c>
      <c r="FTA3" s="3" t="s">
        <v>769</v>
      </c>
      <c r="FTB3" s="3" t="s">
        <v>769</v>
      </c>
      <c r="FTC3" s="3" t="s">
        <v>769</v>
      </c>
      <c r="FTD3" s="3" t="s">
        <v>769</v>
      </c>
      <c r="FTE3" s="3" t="s">
        <v>769</v>
      </c>
      <c r="FTF3" s="3" t="s">
        <v>769</v>
      </c>
      <c r="FTG3" s="3" t="s">
        <v>769</v>
      </c>
      <c r="FTH3" s="3" t="s">
        <v>769</v>
      </c>
      <c r="FTI3" s="3" t="s">
        <v>769</v>
      </c>
      <c r="FTJ3" s="3" t="s">
        <v>769</v>
      </c>
      <c r="FTK3" s="3" t="s">
        <v>769</v>
      </c>
      <c r="FTL3" s="3" t="s">
        <v>769</v>
      </c>
      <c r="FTM3" s="3" t="s">
        <v>769</v>
      </c>
      <c r="FTN3" s="3" t="s">
        <v>769</v>
      </c>
      <c r="FTO3" s="3" t="s">
        <v>769</v>
      </c>
      <c r="FTP3" s="3" t="s">
        <v>769</v>
      </c>
      <c r="FTQ3" s="3" t="s">
        <v>769</v>
      </c>
      <c r="FTR3" s="3" t="s">
        <v>769</v>
      </c>
      <c r="FTS3" s="3" t="s">
        <v>769</v>
      </c>
      <c r="FTT3" s="3" t="s">
        <v>769</v>
      </c>
      <c r="FTU3" s="3" t="s">
        <v>769</v>
      </c>
      <c r="FTV3" s="3" t="s">
        <v>769</v>
      </c>
      <c r="FTW3" s="3" t="s">
        <v>769</v>
      </c>
      <c r="FTX3" s="3" t="s">
        <v>769</v>
      </c>
      <c r="FTY3" s="3" t="s">
        <v>769</v>
      </c>
      <c r="FTZ3" s="3" t="s">
        <v>769</v>
      </c>
      <c r="FUA3" s="3" t="s">
        <v>769</v>
      </c>
      <c r="FUB3" s="3" t="s">
        <v>769</v>
      </c>
      <c r="FUC3" s="3" t="s">
        <v>769</v>
      </c>
      <c r="FUD3" s="3" t="s">
        <v>769</v>
      </c>
      <c r="FUE3" s="3" t="s">
        <v>769</v>
      </c>
      <c r="FUF3" s="3" t="s">
        <v>769</v>
      </c>
      <c r="FUG3" s="3" t="s">
        <v>769</v>
      </c>
      <c r="FUH3" s="3" t="s">
        <v>769</v>
      </c>
      <c r="FUI3" s="3" t="s">
        <v>769</v>
      </c>
      <c r="FUJ3" s="3" t="s">
        <v>769</v>
      </c>
      <c r="FUK3" s="3" t="s">
        <v>769</v>
      </c>
      <c r="FUL3" s="3" t="s">
        <v>769</v>
      </c>
      <c r="FUM3" s="3" t="s">
        <v>769</v>
      </c>
      <c r="FUN3" s="3" t="s">
        <v>769</v>
      </c>
      <c r="FUO3" s="3" t="s">
        <v>769</v>
      </c>
      <c r="FUP3" s="3" t="s">
        <v>769</v>
      </c>
      <c r="FUQ3" s="3" t="s">
        <v>769</v>
      </c>
      <c r="FUR3" s="3" t="s">
        <v>769</v>
      </c>
      <c r="FUS3" s="3" t="s">
        <v>769</v>
      </c>
      <c r="FUT3" s="3" t="s">
        <v>769</v>
      </c>
      <c r="FUU3" s="3" t="s">
        <v>769</v>
      </c>
      <c r="FUV3" s="3" t="s">
        <v>769</v>
      </c>
      <c r="FUW3" s="3" t="s">
        <v>769</v>
      </c>
      <c r="FUX3" s="3" t="s">
        <v>769</v>
      </c>
      <c r="FUY3" s="3" t="s">
        <v>769</v>
      </c>
      <c r="FUZ3" s="3" t="s">
        <v>769</v>
      </c>
      <c r="FVA3" s="3" t="s">
        <v>769</v>
      </c>
      <c r="FVB3" s="3" t="s">
        <v>769</v>
      </c>
      <c r="FVC3" s="3" t="s">
        <v>769</v>
      </c>
      <c r="FVD3" s="3" t="s">
        <v>769</v>
      </c>
      <c r="FVE3" s="3" t="s">
        <v>769</v>
      </c>
      <c r="FVF3" s="3" t="s">
        <v>769</v>
      </c>
      <c r="FVG3" s="3" t="s">
        <v>769</v>
      </c>
      <c r="FVH3" s="3" t="s">
        <v>769</v>
      </c>
      <c r="FVI3" s="3" t="s">
        <v>769</v>
      </c>
      <c r="FVJ3" s="3" t="s">
        <v>769</v>
      </c>
      <c r="FVK3" s="3" t="s">
        <v>769</v>
      </c>
      <c r="FVL3" s="3" t="s">
        <v>769</v>
      </c>
      <c r="FVM3" s="3" t="s">
        <v>769</v>
      </c>
      <c r="FVN3" s="3" t="s">
        <v>769</v>
      </c>
      <c r="FVO3" s="3" t="s">
        <v>769</v>
      </c>
      <c r="FVP3" s="3" t="s">
        <v>769</v>
      </c>
      <c r="FVQ3" s="3" t="s">
        <v>769</v>
      </c>
      <c r="FVR3" s="3" t="s">
        <v>769</v>
      </c>
      <c r="FVS3" s="3" t="s">
        <v>769</v>
      </c>
      <c r="FVT3" s="3" t="s">
        <v>769</v>
      </c>
      <c r="FVU3" s="3" t="s">
        <v>769</v>
      </c>
      <c r="FVV3" s="3" t="s">
        <v>769</v>
      </c>
      <c r="FVW3" s="3" t="s">
        <v>769</v>
      </c>
      <c r="FVX3" s="3" t="s">
        <v>769</v>
      </c>
      <c r="FVY3" s="3" t="s">
        <v>769</v>
      </c>
      <c r="FVZ3" s="3" t="s">
        <v>769</v>
      </c>
      <c r="FWA3" s="3" t="s">
        <v>769</v>
      </c>
      <c r="FWB3" s="3" t="s">
        <v>769</v>
      </c>
      <c r="FWC3" s="3" t="s">
        <v>769</v>
      </c>
      <c r="FWD3" s="3" t="s">
        <v>769</v>
      </c>
      <c r="FWE3" s="3" t="s">
        <v>769</v>
      </c>
      <c r="FWF3" s="3" t="s">
        <v>769</v>
      </c>
      <c r="FWG3" s="3" t="s">
        <v>769</v>
      </c>
      <c r="FWH3" s="3" t="s">
        <v>769</v>
      </c>
      <c r="FWI3" s="3" t="s">
        <v>769</v>
      </c>
      <c r="FWJ3" s="3" t="s">
        <v>769</v>
      </c>
      <c r="FWK3" s="3" t="s">
        <v>769</v>
      </c>
      <c r="FWL3" s="3" t="s">
        <v>769</v>
      </c>
      <c r="FWM3" s="3" t="s">
        <v>769</v>
      </c>
      <c r="FWN3" s="3" t="s">
        <v>769</v>
      </c>
      <c r="FWO3" s="3" t="s">
        <v>769</v>
      </c>
      <c r="FWP3" s="3" t="s">
        <v>769</v>
      </c>
      <c r="FWQ3" s="3" t="s">
        <v>769</v>
      </c>
      <c r="FWR3" s="3" t="s">
        <v>769</v>
      </c>
      <c r="FWS3" s="3" t="s">
        <v>769</v>
      </c>
      <c r="FWT3" s="3" t="s">
        <v>769</v>
      </c>
      <c r="FWU3" s="3" t="s">
        <v>769</v>
      </c>
      <c r="FWV3" s="3" t="s">
        <v>769</v>
      </c>
      <c r="FWW3" s="3" t="s">
        <v>769</v>
      </c>
      <c r="FWX3" s="3" t="s">
        <v>769</v>
      </c>
      <c r="FWY3" s="3" t="s">
        <v>769</v>
      </c>
      <c r="FWZ3" s="3" t="s">
        <v>769</v>
      </c>
      <c r="FXA3" s="3" t="s">
        <v>769</v>
      </c>
      <c r="FXB3" s="3" t="s">
        <v>769</v>
      </c>
      <c r="FXC3" s="3" t="s">
        <v>769</v>
      </c>
      <c r="FXD3" s="3" t="s">
        <v>769</v>
      </c>
      <c r="FXE3" s="3" t="s">
        <v>769</v>
      </c>
      <c r="FXF3" s="3" t="s">
        <v>769</v>
      </c>
      <c r="FXG3" s="3" t="s">
        <v>769</v>
      </c>
      <c r="FXH3" s="3" t="s">
        <v>769</v>
      </c>
      <c r="FXI3" s="3" t="s">
        <v>769</v>
      </c>
      <c r="FXJ3" s="3" t="s">
        <v>769</v>
      </c>
      <c r="FXK3" s="3" t="s">
        <v>769</v>
      </c>
      <c r="FXL3" s="3" t="s">
        <v>769</v>
      </c>
      <c r="FXM3" s="3" t="s">
        <v>769</v>
      </c>
      <c r="FXN3" s="3" t="s">
        <v>769</v>
      </c>
      <c r="FXO3" s="3" t="s">
        <v>769</v>
      </c>
      <c r="FXP3" s="3" t="s">
        <v>769</v>
      </c>
      <c r="FXQ3" s="3" t="s">
        <v>769</v>
      </c>
      <c r="FXR3" s="3" t="s">
        <v>769</v>
      </c>
      <c r="FXS3" s="3" t="s">
        <v>769</v>
      </c>
      <c r="FXT3" s="3" t="s">
        <v>769</v>
      </c>
      <c r="FXU3" s="3" t="s">
        <v>769</v>
      </c>
      <c r="FXV3" s="3" t="s">
        <v>769</v>
      </c>
      <c r="FXW3" s="3" t="s">
        <v>769</v>
      </c>
      <c r="FXX3" s="3" t="s">
        <v>769</v>
      </c>
      <c r="FXY3" s="3" t="s">
        <v>769</v>
      </c>
      <c r="FXZ3" s="3" t="s">
        <v>769</v>
      </c>
      <c r="FYA3" s="3" t="s">
        <v>769</v>
      </c>
      <c r="FYB3" s="3" t="s">
        <v>769</v>
      </c>
      <c r="FYC3" s="3" t="s">
        <v>769</v>
      </c>
      <c r="FYD3" s="3" t="s">
        <v>769</v>
      </c>
      <c r="FYE3" s="3" t="s">
        <v>769</v>
      </c>
      <c r="FYF3" s="3" t="s">
        <v>769</v>
      </c>
      <c r="FYG3" s="3" t="s">
        <v>769</v>
      </c>
      <c r="FYH3" s="3" t="s">
        <v>769</v>
      </c>
      <c r="FYI3" s="3" t="s">
        <v>769</v>
      </c>
      <c r="FYJ3" s="3" t="s">
        <v>769</v>
      </c>
      <c r="FYK3" s="3" t="s">
        <v>769</v>
      </c>
      <c r="FYL3" s="3" t="s">
        <v>769</v>
      </c>
      <c r="FYM3" s="3" t="s">
        <v>769</v>
      </c>
      <c r="FYN3" s="3" t="s">
        <v>769</v>
      </c>
      <c r="FYO3" s="3" t="s">
        <v>769</v>
      </c>
      <c r="FYP3" s="3" t="s">
        <v>769</v>
      </c>
      <c r="FYQ3" s="3" t="s">
        <v>769</v>
      </c>
      <c r="FYR3" s="3" t="s">
        <v>769</v>
      </c>
      <c r="FYS3" s="3" t="s">
        <v>769</v>
      </c>
      <c r="FYT3" s="3" t="s">
        <v>769</v>
      </c>
      <c r="FYU3" s="3" t="s">
        <v>769</v>
      </c>
      <c r="FYV3" s="3" t="s">
        <v>769</v>
      </c>
      <c r="FYW3" s="3" t="s">
        <v>769</v>
      </c>
      <c r="FYX3" s="3" t="s">
        <v>769</v>
      </c>
      <c r="FYY3" s="3" t="s">
        <v>769</v>
      </c>
      <c r="FYZ3" s="3" t="s">
        <v>769</v>
      </c>
      <c r="FZA3" s="3" t="s">
        <v>769</v>
      </c>
      <c r="FZB3" s="3" t="s">
        <v>769</v>
      </c>
      <c r="FZC3" s="3" t="s">
        <v>769</v>
      </c>
      <c r="FZD3" s="3" t="s">
        <v>769</v>
      </c>
      <c r="FZE3" s="3" t="s">
        <v>769</v>
      </c>
      <c r="FZF3" s="3" t="s">
        <v>769</v>
      </c>
      <c r="FZG3" s="3" t="s">
        <v>769</v>
      </c>
      <c r="FZH3" s="3" t="s">
        <v>769</v>
      </c>
      <c r="FZI3" s="3" t="s">
        <v>769</v>
      </c>
      <c r="FZJ3" s="3" t="s">
        <v>769</v>
      </c>
      <c r="FZK3" s="3" t="s">
        <v>769</v>
      </c>
      <c r="FZL3" s="3" t="s">
        <v>769</v>
      </c>
      <c r="FZM3" s="3" t="s">
        <v>769</v>
      </c>
      <c r="FZN3" s="3" t="s">
        <v>769</v>
      </c>
      <c r="FZO3" s="3" t="s">
        <v>769</v>
      </c>
      <c r="FZP3" s="3" t="s">
        <v>769</v>
      </c>
      <c r="FZQ3" s="3" t="s">
        <v>769</v>
      </c>
      <c r="FZR3" s="3" t="s">
        <v>769</v>
      </c>
      <c r="FZS3" s="3" t="s">
        <v>769</v>
      </c>
      <c r="FZT3" s="3" t="s">
        <v>769</v>
      </c>
      <c r="FZU3" s="3" t="s">
        <v>769</v>
      </c>
      <c r="FZV3" s="3" t="s">
        <v>769</v>
      </c>
      <c r="FZW3" s="3" t="s">
        <v>769</v>
      </c>
      <c r="FZX3" s="3" t="s">
        <v>769</v>
      </c>
      <c r="FZY3" s="3" t="s">
        <v>769</v>
      </c>
      <c r="FZZ3" s="3" t="s">
        <v>769</v>
      </c>
      <c r="GAA3" s="3" t="s">
        <v>769</v>
      </c>
      <c r="GAB3" s="3" t="s">
        <v>769</v>
      </c>
      <c r="GAC3" s="3" t="s">
        <v>769</v>
      </c>
      <c r="GAD3" s="3" t="s">
        <v>769</v>
      </c>
      <c r="GAE3" s="3" t="s">
        <v>769</v>
      </c>
      <c r="GAF3" s="3" t="s">
        <v>769</v>
      </c>
      <c r="GAG3" s="3" t="s">
        <v>769</v>
      </c>
      <c r="GAH3" s="3" t="s">
        <v>769</v>
      </c>
      <c r="GAI3" s="3" t="s">
        <v>769</v>
      </c>
      <c r="GAJ3" s="3" t="s">
        <v>769</v>
      </c>
      <c r="GAK3" s="3" t="s">
        <v>769</v>
      </c>
      <c r="GAL3" s="3" t="s">
        <v>769</v>
      </c>
      <c r="GAM3" s="3" t="s">
        <v>769</v>
      </c>
      <c r="GAN3" s="3" t="s">
        <v>769</v>
      </c>
      <c r="GAO3" s="3" t="s">
        <v>769</v>
      </c>
      <c r="GAP3" s="3" t="s">
        <v>769</v>
      </c>
      <c r="GAQ3" s="3" t="s">
        <v>769</v>
      </c>
      <c r="GAR3" s="3" t="s">
        <v>769</v>
      </c>
      <c r="GAS3" s="3" t="s">
        <v>769</v>
      </c>
      <c r="GAT3" s="3" t="s">
        <v>769</v>
      </c>
      <c r="GAU3" s="3" t="s">
        <v>769</v>
      </c>
      <c r="GAV3" s="3" t="s">
        <v>769</v>
      </c>
      <c r="GAW3" s="3" t="s">
        <v>769</v>
      </c>
      <c r="GAX3" s="3" t="s">
        <v>769</v>
      </c>
      <c r="GAY3" s="3" t="s">
        <v>769</v>
      </c>
      <c r="GAZ3" s="3" t="s">
        <v>769</v>
      </c>
      <c r="GBA3" s="3" t="s">
        <v>769</v>
      </c>
      <c r="GBB3" s="3" t="s">
        <v>769</v>
      </c>
      <c r="GBC3" s="3" t="s">
        <v>769</v>
      </c>
      <c r="GBD3" s="3" t="s">
        <v>769</v>
      </c>
      <c r="GBE3" s="3" t="s">
        <v>769</v>
      </c>
      <c r="GBF3" s="3" t="s">
        <v>769</v>
      </c>
      <c r="GBG3" s="3" t="s">
        <v>769</v>
      </c>
      <c r="GBH3" s="3" t="s">
        <v>769</v>
      </c>
      <c r="GBI3" s="3" t="s">
        <v>769</v>
      </c>
      <c r="GBJ3" s="3" t="s">
        <v>769</v>
      </c>
      <c r="GBK3" s="3" t="s">
        <v>769</v>
      </c>
      <c r="GBL3" s="3" t="s">
        <v>769</v>
      </c>
      <c r="GBM3" s="3" t="s">
        <v>769</v>
      </c>
      <c r="GBN3" s="3" t="s">
        <v>769</v>
      </c>
      <c r="GBO3" s="3" t="s">
        <v>769</v>
      </c>
      <c r="GBP3" s="3" t="s">
        <v>769</v>
      </c>
      <c r="GBQ3" s="3" t="s">
        <v>769</v>
      </c>
      <c r="GBR3" s="3" t="s">
        <v>769</v>
      </c>
      <c r="GBS3" s="3" t="s">
        <v>769</v>
      </c>
      <c r="GBT3" s="3" t="s">
        <v>769</v>
      </c>
      <c r="GBU3" s="3" t="s">
        <v>769</v>
      </c>
      <c r="GBV3" s="3" t="s">
        <v>769</v>
      </c>
      <c r="GBW3" s="3" t="s">
        <v>769</v>
      </c>
      <c r="GBX3" s="3" t="s">
        <v>769</v>
      </c>
      <c r="GBY3" s="3" t="s">
        <v>769</v>
      </c>
      <c r="GBZ3" s="3" t="s">
        <v>769</v>
      </c>
      <c r="GCA3" s="3" t="s">
        <v>769</v>
      </c>
      <c r="GCB3" s="3" t="s">
        <v>769</v>
      </c>
      <c r="GCC3" s="3" t="s">
        <v>769</v>
      </c>
      <c r="GCD3" s="3" t="s">
        <v>769</v>
      </c>
      <c r="GCE3" s="3" t="s">
        <v>769</v>
      </c>
      <c r="GCF3" s="3" t="s">
        <v>769</v>
      </c>
      <c r="GCG3" s="3" t="s">
        <v>769</v>
      </c>
      <c r="GCH3" s="3" t="s">
        <v>769</v>
      </c>
      <c r="GCI3" s="3" t="s">
        <v>769</v>
      </c>
      <c r="GCJ3" s="3" t="s">
        <v>769</v>
      </c>
      <c r="GCK3" s="3" t="s">
        <v>769</v>
      </c>
      <c r="GCL3" s="3" t="s">
        <v>769</v>
      </c>
      <c r="GCM3" s="3" t="s">
        <v>769</v>
      </c>
      <c r="GCN3" s="3" t="s">
        <v>769</v>
      </c>
      <c r="GCO3" s="3" t="s">
        <v>769</v>
      </c>
      <c r="GCP3" s="3" t="s">
        <v>769</v>
      </c>
      <c r="GCQ3" s="3" t="s">
        <v>769</v>
      </c>
      <c r="GCR3" s="3" t="s">
        <v>769</v>
      </c>
      <c r="GCS3" s="3" t="s">
        <v>769</v>
      </c>
      <c r="GCT3" s="3" t="s">
        <v>769</v>
      </c>
      <c r="GCU3" s="3" t="s">
        <v>769</v>
      </c>
      <c r="GCV3" s="3" t="s">
        <v>769</v>
      </c>
      <c r="GCW3" s="3" t="s">
        <v>769</v>
      </c>
      <c r="GCX3" s="3" t="s">
        <v>769</v>
      </c>
      <c r="GCY3" s="3" t="s">
        <v>769</v>
      </c>
      <c r="GCZ3" s="3" t="s">
        <v>769</v>
      </c>
      <c r="GDA3" s="3" t="s">
        <v>769</v>
      </c>
      <c r="GDB3" s="3" t="s">
        <v>769</v>
      </c>
      <c r="GDC3" s="3" t="s">
        <v>769</v>
      </c>
      <c r="GDD3" s="3" t="s">
        <v>769</v>
      </c>
      <c r="GDE3" s="3" t="s">
        <v>769</v>
      </c>
      <c r="GDF3" s="3" t="s">
        <v>769</v>
      </c>
      <c r="GDG3" s="3" t="s">
        <v>769</v>
      </c>
      <c r="GDH3" s="3" t="s">
        <v>769</v>
      </c>
      <c r="GDI3" s="3" t="s">
        <v>769</v>
      </c>
      <c r="GDJ3" s="3" t="s">
        <v>769</v>
      </c>
      <c r="GDK3" s="3" t="s">
        <v>769</v>
      </c>
      <c r="GDL3" s="3" t="s">
        <v>769</v>
      </c>
      <c r="GDM3" s="3" t="s">
        <v>769</v>
      </c>
      <c r="GDN3" s="3" t="s">
        <v>769</v>
      </c>
      <c r="GDO3" s="3" t="s">
        <v>769</v>
      </c>
      <c r="GDP3" s="3" t="s">
        <v>769</v>
      </c>
      <c r="GDQ3" s="3" t="s">
        <v>769</v>
      </c>
      <c r="GDR3" s="3" t="s">
        <v>769</v>
      </c>
      <c r="GDS3" s="3" t="s">
        <v>769</v>
      </c>
      <c r="GDT3" s="3" t="s">
        <v>769</v>
      </c>
      <c r="GDU3" s="3" t="s">
        <v>769</v>
      </c>
      <c r="GDV3" s="3" t="s">
        <v>769</v>
      </c>
      <c r="GDW3" s="3" t="s">
        <v>769</v>
      </c>
      <c r="GDX3" s="3" t="s">
        <v>769</v>
      </c>
      <c r="GDY3" s="3" t="s">
        <v>769</v>
      </c>
      <c r="GDZ3" s="3" t="s">
        <v>769</v>
      </c>
      <c r="GEA3" s="3" t="s">
        <v>769</v>
      </c>
      <c r="GEB3" s="3" t="s">
        <v>769</v>
      </c>
      <c r="GEC3" s="3" t="s">
        <v>769</v>
      </c>
      <c r="GED3" s="3" t="s">
        <v>769</v>
      </c>
      <c r="GEE3" s="3" t="s">
        <v>769</v>
      </c>
      <c r="GEF3" s="3" t="s">
        <v>769</v>
      </c>
      <c r="GEG3" s="3" t="s">
        <v>769</v>
      </c>
      <c r="GEH3" s="3" t="s">
        <v>769</v>
      </c>
      <c r="GEI3" s="3" t="s">
        <v>769</v>
      </c>
      <c r="GEJ3" s="3" t="s">
        <v>769</v>
      </c>
      <c r="GEK3" s="3" t="s">
        <v>769</v>
      </c>
      <c r="GEL3" s="3" t="s">
        <v>769</v>
      </c>
      <c r="GEM3" s="3" t="s">
        <v>769</v>
      </c>
      <c r="GEN3" s="3" t="s">
        <v>769</v>
      </c>
      <c r="GEO3" s="3" t="s">
        <v>769</v>
      </c>
      <c r="GEP3" s="3" t="s">
        <v>769</v>
      </c>
      <c r="GEQ3" s="3" t="s">
        <v>769</v>
      </c>
      <c r="GER3" s="3" t="s">
        <v>769</v>
      </c>
      <c r="GES3" s="3" t="s">
        <v>769</v>
      </c>
      <c r="GET3" s="3" t="s">
        <v>769</v>
      </c>
      <c r="GEU3" s="3" t="s">
        <v>769</v>
      </c>
      <c r="GEV3" s="3" t="s">
        <v>769</v>
      </c>
      <c r="GEW3" s="3" t="s">
        <v>769</v>
      </c>
      <c r="GEX3" s="3" t="s">
        <v>769</v>
      </c>
      <c r="GEY3" s="3" t="s">
        <v>769</v>
      </c>
      <c r="GEZ3" s="3" t="s">
        <v>769</v>
      </c>
      <c r="GFA3" s="3" t="s">
        <v>769</v>
      </c>
      <c r="GFB3" s="3" t="s">
        <v>769</v>
      </c>
      <c r="GFC3" s="3" t="s">
        <v>769</v>
      </c>
      <c r="GFD3" s="3" t="s">
        <v>769</v>
      </c>
      <c r="GFE3" s="3" t="s">
        <v>769</v>
      </c>
      <c r="GFF3" s="3" t="s">
        <v>769</v>
      </c>
      <c r="GFG3" s="3" t="s">
        <v>769</v>
      </c>
      <c r="GFH3" s="3" t="s">
        <v>769</v>
      </c>
      <c r="GFI3" s="3" t="s">
        <v>769</v>
      </c>
      <c r="GFJ3" s="3" t="s">
        <v>769</v>
      </c>
      <c r="GFK3" s="3" t="s">
        <v>769</v>
      </c>
      <c r="GFL3" s="3" t="s">
        <v>769</v>
      </c>
      <c r="GFM3" s="3" t="s">
        <v>769</v>
      </c>
      <c r="GFN3" s="3" t="s">
        <v>769</v>
      </c>
      <c r="GFO3" s="3" t="s">
        <v>769</v>
      </c>
      <c r="GFP3" s="3" t="s">
        <v>769</v>
      </c>
      <c r="GFQ3" s="3" t="s">
        <v>769</v>
      </c>
      <c r="GFR3" s="3" t="s">
        <v>769</v>
      </c>
      <c r="GFS3" s="3" t="s">
        <v>769</v>
      </c>
      <c r="GFT3" s="3" t="s">
        <v>769</v>
      </c>
      <c r="GFU3" s="3" t="s">
        <v>769</v>
      </c>
      <c r="GFV3" s="3" t="s">
        <v>769</v>
      </c>
      <c r="GFW3" s="3" t="s">
        <v>769</v>
      </c>
      <c r="GFX3" s="3" t="s">
        <v>769</v>
      </c>
      <c r="GFY3" s="3" t="s">
        <v>769</v>
      </c>
      <c r="GFZ3" s="3" t="s">
        <v>769</v>
      </c>
      <c r="GGA3" s="3" t="s">
        <v>769</v>
      </c>
      <c r="GGB3" s="3" t="s">
        <v>769</v>
      </c>
      <c r="GGC3" s="3" t="s">
        <v>769</v>
      </c>
      <c r="GGD3" s="3" t="s">
        <v>769</v>
      </c>
      <c r="GGE3" s="3" t="s">
        <v>769</v>
      </c>
      <c r="GGF3" s="3" t="s">
        <v>769</v>
      </c>
      <c r="GGG3" s="3" t="s">
        <v>769</v>
      </c>
      <c r="GGH3" s="3" t="s">
        <v>769</v>
      </c>
      <c r="GGI3" s="3" t="s">
        <v>769</v>
      </c>
      <c r="GGJ3" s="3" t="s">
        <v>769</v>
      </c>
      <c r="GGK3" s="3" t="s">
        <v>769</v>
      </c>
      <c r="GGL3" s="3" t="s">
        <v>769</v>
      </c>
      <c r="GGM3" s="3" t="s">
        <v>769</v>
      </c>
      <c r="GGN3" s="3" t="s">
        <v>769</v>
      </c>
      <c r="GGO3" s="3" t="s">
        <v>769</v>
      </c>
      <c r="GGP3" s="3" t="s">
        <v>769</v>
      </c>
      <c r="GGQ3" s="3" t="s">
        <v>769</v>
      </c>
      <c r="GGR3" s="3" t="s">
        <v>769</v>
      </c>
      <c r="GGS3" s="3" t="s">
        <v>769</v>
      </c>
      <c r="GGT3" s="3" t="s">
        <v>769</v>
      </c>
      <c r="GGU3" s="3" t="s">
        <v>769</v>
      </c>
      <c r="GGV3" s="3" t="s">
        <v>769</v>
      </c>
      <c r="GGW3" s="3" t="s">
        <v>769</v>
      </c>
      <c r="GGX3" s="3" t="s">
        <v>769</v>
      </c>
      <c r="GGY3" s="3" t="s">
        <v>769</v>
      </c>
      <c r="GGZ3" s="3" t="s">
        <v>769</v>
      </c>
      <c r="GHA3" s="3" t="s">
        <v>769</v>
      </c>
      <c r="GHB3" s="3" t="s">
        <v>769</v>
      </c>
      <c r="GHC3" s="3" t="s">
        <v>769</v>
      </c>
      <c r="GHD3" s="3" t="s">
        <v>769</v>
      </c>
      <c r="GHE3" s="3" t="s">
        <v>769</v>
      </c>
      <c r="GHF3" s="3" t="s">
        <v>769</v>
      </c>
      <c r="GHG3" s="3" t="s">
        <v>769</v>
      </c>
      <c r="GHH3" s="3" t="s">
        <v>769</v>
      </c>
      <c r="GHI3" s="3" t="s">
        <v>769</v>
      </c>
      <c r="GHJ3" s="3" t="s">
        <v>769</v>
      </c>
      <c r="GHK3" s="3" t="s">
        <v>769</v>
      </c>
      <c r="GHL3" s="3" t="s">
        <v>769</v>
      </c>
      <c r="GHM3" s="3" t="s">
        <v>769</v>
      </c>
      <c r="GHN3" s="3" t="s">
        <v>769</v>
      </c>
      <c r="GHO3" s="3" t="s">
        <v>769</v>
      </c>
      <c r="GHP3" s="3" t="s">
        <v>769</v>
      </c>
      <c r="GHQ3" s="3" t="s">
        <v>769</v>
      </c>
      <c r="GHR3" s="3" t="s">
        <v>769</v>
      </c>
      <c r="GHS3" s="3" t="s">
        <v>769</v>
      </c>
      <c r="GHT3" s="3" t="s">
        <v>769</v>
      </c>
      <c r="GHU3" s="3" t="s">
        <v>769</v>
      </c>
      <c r="GHV3" s="3" t="s">
        <v>769</v>
      </c>
      <c r="GHW3" s="3" t="s">
        <v>769</v>
      </c>
      <c r="GHX3" s="3" t="s">
        <v>769</v>
      </c>
      <c r="GHY3" s="3" t="s">
        <v>769</v>
      </c>
      <c r="GHZ3" s="3" t="s">
        <v>769</v>
      </c>
      <c r="GIA3" s="3" t="s">
        <v>769</v>
      </c>
      <c r="GIB3" s="3" t="s">
        <v>769</v>
      </c>
      <c r="GIC3" s="3" t="s">
        <v>769</v>
      </c>
      <c r="GID3" s="3" t="s">
        <v>769</v>
      </c>
      <c r="GIE3" s="3" t="s">
        <v>769</v>
      </c>
      <c r="GIF3" s="3" t="s">
        <v>769</v>
      </c>
      <c r="GIG3" s="3" t="s">
        <v>769</v>
      </c>
      <c r="GIH3" s="3" t="s">
        <v>769</v>
      </c>
      <c r="GII3" s="3" t="s">
        <v>769</v>
      </c>
      <c r="GIJ3" s="3" t="s">
        <v>769</v>
      </c>
      <c r="GIK3" s="3" t="s">
        <v>769</v>
      </c>
      <c r="GIL3" s="3" t="s">
        <v>769</v>
      </c>
      <c r="GIM3" s="3" t="s">
        <v>769</v>
      </c>
      <c r="GIN3" s="3" t="s">
        <v>769</v>
      </c>
      <c r="GIO3" s="3" t="s">
        <v>769</v>
      </c>
      <c r="GIP3" s="3" t="s">
        <v>769</v>
      </c>
      <c r="GIQ3" s="3" t="s">
        <v>769</v>
      </c>
      <c r="GIR3" s="3" t="s">
        <v>769</v>
      </c>
      <c r="GIS3" s="3" t="s">
        <v>769</v>
      </c>
      <c r="GIT3" s="3" t="s">
        <v>769</v>
      </c>
      <c r="GIU3" s="3" t="s">
        <v>769</v>
      </c>
      <c r="GIV3" s="3" t="s">
        <v>769</v>
      </c>
      <c r="GIW3" s="3" t="s">
        <v>769</v>
      </c>
      <c r="GIX3" s="3" t="s">
        <v>769</v>
      </c>
      <c r="GIY3" s="3" t="s">
        <v>769</v>
      </c>
      <c r="GIZ3" s="3" t="s">
        <v>769</v>
      </c>
      <c r="GJA3" s="3" t="s">
        <v>769</v>
      </c>
      <c r="GJB3" s="3" t="s">
        <v>769</v>
      </c>
      <c r="GJC3" s="3" t="s">
        <v>769</v>
      </c>
      <c r="GJD3" s="3" t="s">
        <v>769</v>
      </c>
      <c r="GJE3" s="3" t="s">
        <v>769</v>
      </c>
      <c r="GJF3" s="3" t="s">
        <v>769</v>
      </c>
      <c r="GJG3" s="3" t="s">
        <v>769</v>
      </c>
      <c r="GJH3" s="3" t="s">
        <v>769</v>
      </c>
      <c r="GJI3" s="3" t="s">
        <v>769</v>
      </c>
      <c r="GJJ3" s="3" t="s">
        <v>769</v>
      </c>
      <c r="GJK3" s="3" t="s">
        <v>769</v>
      </c>
      <c r="GJL3" s="3" t="s">
        <v>769</v>
      </c>
      <c r="GJM3" s="3" t="s">
        <v>769</v>
      </c>
      <c r="GJN3" s="3" t="s">
        <v>769</v>
      </c>
      <c r="GJO3" s="3" t="s">
        <v>769</v>
      </c>
      <c r="GJP3" s="3" t="s">
        <v>769</v>
      </c>
      <c r="GJQ3" s="3" t="s">
        <v>769</v>
      </c>
      <c r="GJR3" s="3" t="s">
        <v>769</v>
      </c>
      <c r="GJS3" s="3" t="s">
        <v>769</v>
      </c>
      <c r="GJT3" s="3" t="s">
        <v>769</v>
      </c>
      <c r="GJU3" s="3" t="s">
        <v>769</v>
      </c>
      <c r="GJV3" s="3" t="s">
        <v>769</v>
      </c>
      <c r="GJW3" s="3" t="s">
        <v>769</v>
      </c>
      <c r="GJX3" s="3" t="s">
        <v>769</v>
      </c>
      <c r="GJY3" s="3" t="s">
        <v>769</v>
      </c>
      <c r="GJZ3" s="3" t="s">
        <v>769</v>
      </c>
      <c r="GKA3" s="3" t="s">
        <v>769</v>
      </c>
      <c r="GKB3" s="3" t="s">
        <v>769</v>
      </c>
      <c r="GKC3" s="3" t="s">
        <v>769</v>
      </c>
      <c r="GKD3" s="3" t="s">
        <v>769</v>
      </c>
      <c r="GKE3" s="3" t="s">
        <v>769</v>
      </c>
      <c r="GKF3" s="3" t="s">
        <v>769</v>
      </c>
      <c r="GKG3" s="3" t="s">
        <v>769</v>
      </c>
      <c r="GKH3" s="3" t="s">
        <v>769</v>
      </c>
      <c r="GKI3" s="3" t="s">
        <v>769</v>
      </c>
      <c r="GKJ3" s="3" t="s">
        <v>769</v>
      </c>
      <c r="GKK3" s="3" t="s">
        <v>769</v>
      </c>
      <c r="GKL3" s="3" t="s">
        <v>769</v>
      </c>
      <c r="GKM3" s="3" t="s">
        <v>769</v>
      </c>
      <c r="GKN3" s="3" t="s">
        <v>769</v>
      </c>
      <c r="GKO3" s="3" t="s">
        <v>769</v>
      </c>
      <c r="GKP3" s="3" t="s">
        <v>769</v>
      </c>
      <c r="GKQ3" s="3" t="s">
        <v>769</v>
      </c>
      <c r="GKR3" s="3" t="s">
        <v>769</v>
      </c>
      <c r="GKS3" s="3" t="s">
        <v>769</v>
      </c>
      <c r="GKT3" s="3" t="s">
        <v>769</v>
      </c>
      <c r="GKU3" s="3" t="s">
        <v>769</v>
      </c>
      <c r="GKV3" s="3" t="s">
        <v>769</v>
      </c>
      <c r="GKW3" s="3" t="s">
        <v>769</v>
      </c>
      <c r="GKX3" s="3" t="s">
        <v>769</v>
      </c>
      <c r="GKY3" s="3" t="s">
        <v>769</v>
      </c>
      <c r="GKZ3" s="3" t="s">
        <v>769</v>
      </c>
      <c r="GLA3" s="3" t="s">
        <v>769</v>
      </c>
      <c r="GLB3" s="3" t="s">
        <v>769</v>
      </c>
      <c r="GLC3" s="3" t="s">
        <v>769</v>
      </c>
      <c r="GLD3" s="3" t="s">
        <v>769</v>
      </c>
      <c r="GLE3" s="3" t="s">
        <v>769</v>
      </c>
      <c r="GLF3" s="3" t="s">
        <v>769</v>
      </c>
      <c r="GLG3" s="3" t="s">
        <v>769</v>
      </c>
      <c r="GLH3" s="3" t="s">
        <v>769</v>
      </c>
      <c r="GLI3" s="3" t="s">
        <v>769</v>
      </c>
      <c r="GLJ3" s="3" t="s">
        <v>769</v>
      </c>
      <c r="GLK3" s="3" t="s">
        <v>769</v>
      </c>
      <c r="GLL3" s="3" t="s">
        <v>769</v>
      </c>
      <c r="GLM3" s="3" t="s">
        <v>769</v>
      </c>
      <c r="GLN3" s="3" t="s">
        <v>769</v>
      </c>
      <c r="GLO3" s="3" t="s">
        <v>769</v>
      </c>
      <c r="GLP3" s="3" t="s">
        <v>769</v>
      </c>
      <c r="GLQ3" s="3" t="s">
        <v>769</v>
      </c>
      <c r="GLR3" s="3" t="s">
        <v>769</v>
      </c>
      <c r="GLS3" s="3" t="s">
        <v>769</v>
      </c>
      <c r="GLT3" s="3" t="s">
        <v>769</v>
      </c>
      <c r="GLU3" s="3" t="s">
        <v>769</v>
      </c>
      <c r="GLV3" s="3" t="s">
        <v>769</v>
      </c>
      <c r="GLW3" s="3" t="s">
        <v>769</v>
      </c>
      <c r="GLX3" s="3" t="s">
        <v>769</v>
      </c>
      <c r="GLY3" s="3" t="s">
        <v>769</v>
      </c>
      <c r="GLZ3" s="3" t="s">
        <v>769</v>
      </c>
      <c r="GMA3" s="3" t="s">
        <v>769</v>
      </c>
      <c r="GMB3" s="3" t="s">
        <v>769</v>
      </c>
      <c r="GMC3" s="3" t="s">
        <v>769</v>
      </c>
      <c r="GMD3" s="3" t="s">
        <v>769</v>
      </c>
      <c r="GME3" s="3" t="s">
        <v>769</v>
      </c>
      <c r="GMF3" s="3" t="s">
        <v>769</v>
      </c>
      <c r="GMG3" s="3" t="s">
        <v>769</v>
      </c>
      <c r="GMH3" s="3" t="s">
        <v>769</v>
      </c>
      <c r="GMI3" s="3" t="s">
        <v>769</v>
      </c>
      <c r="GMJ3" s="3" t="s">
        <v>769</v>
      </c>
      <c r="GMK3" s="3" t="s">
        <v>769</v>
      </c>
      <c r="GML3" s="3" t="s">
        <v>769</v>
      </c>
      <c r="GMM3" s="3" t="s">
        <v>769</v>
      </c>
      <c r="GMN3" s="3" t="s">
        <v>769</v>
      </c>
      <c r="GMO3" s="3" t="s">
        <v>769</v>
      </c>
      <c r="GMP3" s="3" t="s">
        <v>769</v>
      </c>
      <c r="GMQ3" s="3" t="s">
        <v>769</v>
      </c>
      <c r="GMR3" s="3" t="s">
        <v>769</v>
      </c>
      <c r="GMS3" s="3" t="s">
        <v>769</v>
      </c>
      <c r="GMT3" s="3" t="s">
        <v>769</v>
      </c>
      <c r="GMU3" s="3" t="s">
        <v>769</v>
      </c>
      <c r="GMV3" s="3" t="s">
        <v>769</v>
      </c>
      <c r="GMW3" s="3" t="s">
        <v>769</v>
      </c>
      <c r="GMX3" s="3" t="s">
        <v>769</v>
      </c>
      <c r="GMY3" s="3" t="s">
        <v>769</v>
      </c>
      <c r="GMZ3" s="3" t="s">
        <v>769</v>
      </c>
      <c r="GNA3" s="3" t="s">
        <v>769</v>
      </c>
      <c r="GNB3" s="3" t="s">
        <v>769</v>
      </c>
      <c r="GNC3" s="3" t="s">
        <v>769</v>
      </c>
      <c r="GND3" s="3" t="s">
        <v>769</v>
      </c>
      <c r="GNE3" s="3" t="s">
        <v>769</v>
      </c>
      <c r="GNF3" s="3" t="s">
        <v>769</v>
      </c>
      <c r="GNG3" s="3" t="s">
        <v>769</v>
      </c>
      <c r="GNH3" s="3" t="s">
        <v>769</v>
      </c>
      <c r="GNI3" s="3" t="s">
        <v>769</v>
      </c>
      <c r="GNJ3" s="3" t="s">
        <v>769</v>
      </c>
      <c r="GNK3" s="3" t="s">
        <v>769</v>
      </c>
      <c r="GNL3" s="3" t="s">
        <v>769</v>
      </c>
      <c r="GNM3" s="3" t="s">
        <v>769</v>
      </c>
      <c r="GNN3" s="3" t="s">
        <v>769</v>
      </c>
      <c r="GNO3" s="3" t="s">
        <v>769</v>
      </c>
      <c r="GNP3" s="3" t="s">
        <v>769</v>
      </c>
      <c r="GNQ3" s="3" t="s">
        <v>769</v>
      </c>
      <c r="GNR3" s="3" t="s">
        <v>769</v>
      </c>
      <c r="GNS3" s="3" t="s">
        <v>769</v>
      </c>
      <c r="GNT3" s="3" t="s">
        <v>769</v>
      </c>
      <c r="GNU3" s="3" t="s">
        <v>769</v>
      </c>
      <c r="GNV3" s="3" t="s">
        <v>769</v>
      </c>
      <c r="GNW3" s="3" t="s">
        <v>769</v>
      </c>
      <c r="GNX3" s="3" t="s">
        <v>769</v>
      </c>
      <c r="GNY3" s="3" t="s">
        <v>769</v>
      </c>
      <c r="GNZ3" s="3" t="s">
        <v>769</v>
      </c>
      <c r="GOA3" s="3" t="s">
        <v>769</v>
      </c>
      <c r="GOB3" s="3" t="s">
        <v>769</v>
      </c>
      <c r="GOC3" s="3" t="s">
        <v>769</v>
      </c>
      <c r="GOD3" s="3" t="s">
        <v>769</v>
      </c>
      <c r="GOE3" s="3" t="s">
        <v>769</v>
      </c>
      <c r="GOF3" s="3" t="s">
        <v>769</v>
      </c>
      <c r="GOG3" s="3" t="s">
        <v>769</v>
      </c>
      <c r="GOH3" s="3" t="s">
        <v>769</v>
      </c>
      <c r="GOI3" s="3" t="s">
        <v>769</v>
      </c>
      <c r="GOJ3" s="3" t="s">
        <v>769</v>
      </c>
      <c r="GOK3" s="3" t="s">
        <v>769</v>
      </c>
      <c r="GOL3" s="3" t="s">
        <v>769</v>
      </c>
      <c r="GOM3" s="3" t="s">
        <v>769</v>
      </c>
      <c r="GON3" s="3" t="s">
        <v>769</v>
      </c>
      <c r="GOO3" s="3" t="s">
        <v>769</v>
      </c>
      <c r="GOP3" s="3" t="s">
        <v>769</v>
      </c>
      <c r="GOQ3" s="3" t="s">
        <v>769</v>
      </c>
      <c r="GOR3" s="3" t="s">
        <v>769</v>
      </c>
      <c r="GOS3" s="3" t="s">
        <v>769</v>
      </c>
      <c r="GOT3" s="3" t="s">
        <v>769</v>
      </c>
      <c r="GOU3" s="3" t="s">
        <v>769</v>
      </c>
      <c r="GOV3" s="3" t="s">
        <v>769</v>
      </c>
      <c r="GOW3" s="3" t="s">
        <v>769</v>
      </c>
      <c r="GOX3" s="3" t="s">
        <v>769</v>
      </c>
      <c r="GOY3" s="3" t="s">
        <v>769</v>
      </c>
      <c r="GOZ3" s="3" t="s">
        <v>769</v>
      </c>
      <c r="GPA3" s="3" t="s">
        <v>769</v>
      </c>
      <c r="GPB3" s="3" t="s">
        <v>769</v>
      </c>
      <c r="GPC3" s="3" t="s">
        <v>769</v>
      </c>
      <c r="GPD3" s="3" t="s">
        <v>769</v>
      </c>
      <c r="GPE3" s="3" t="s">
        <v>769</v>
      </c>
      <c r="GPF3" s="3" t="s">
        <v>769</v>
      </c>
      <c r="GPG3" s="3" t="s">
        <v>769</v>
      </c>
      <c r="GPH3" s="3" t="s">
        <v>769</v>
      </c>
      <c r="GPI3" s="3" t="s">
        <v>769</v>
      </c>
      <c r="GPJ3" s="3" t="s">
        <v>769</v>
      </c>
      <c r="GPK3" s="3" t="s">
        <v>769</v>
      </c>
      <c r="GPL3" s="3" t="s">
        <v>769</v>
      </c>
      <c r="GPM3" s="3" t="s">
        <v>769</v>
      </c>
      <c r="GPN3" s="3" t="s">
        <v>769</v>
      </c>
      <c r="GPO3" s="3" t="s">
        <v>769</v>
      </c>
      <c r="GPP3" s="3" t="s">
        <v>769</v>
      </c>
      <c r="GPQ3" s="3" t="s">
        <v>769</v>
      </c>
      <c r="GPR3" s="3" t="s">
        <v>769</v>
      </c>
      <c r="GPS3" s="3" t="s">
        <v>769</v>
      </c>
      <c r="GPT3" s="3" t="s">
        <v>769</v>
      </c>
      <c r="GPU3" s="3" t="s">
        <v>769</v>
      </c>
      <c r="GPV3" s="3" t="s">
        <v>769</v>
      </c>
      <c r="GPW3" s="3" t="s">
        <v>769</v>
      </c>
      <c r="GPX3" s="3" t="s">
        <v>769</v>
      </c>
      <c r="GPY3" s="3" t="s">
        <v>769</v>
      </c>
      <c r="GPZ3" s="3" t="s">
        <v>769</v>
      </c>
      <c r="GQA3" s="3" t="s">
        <v>769</v>
      </c>
      <c r="GQB3" s="3" t="s">
        <v>769</v>
      </c>
      <c r="GQC3" s="3" t="s">
        <v>769</v>
      </c>
      <c r="GQD3" s="3" t="s">
        <v>769</v>
      </c>
      <c r="GQE3" s="3" t="s">
        <v>769</v>
      </c>
      <c r="GQF3" s="3" t="s">
        <v>769</v>
      </c>
      <c r="GQG3" s="3" t="s">
        <v>769</v>
      </c>
      <c r="GQH3" s="3" t="s">
        <v>769</v>
      </c>
      <c r="GQI3" s="3" t="s">
        <v>769</v>
      </c>
      <c r="GQJ3" s="3" t="s">
        <v>769</v>
      </c>
      <c r="GQK3" s="3" t="s">
        <v>769</v>
      </c>
      <c r="GQL3" s="3" t="s">
        <v>769</v>
      </c>
      <c r="GQM3" s="3" t="s">
        <v>769</v>
      </c>
      <c r="GQN3" s="3" t="s">
        <v>769</v>
      </c>
      <c r="GQO3" s="3" t="s">
        <v>769</v>
      </c>
      <c r="GQP3" s="3" t="s">
        <v>769</v>
      </c>
      <c r="GQQ3" s="3" t="s">
        <v>769</v>
      </c>
      <c r="GQR3" s="3" t="s">
        <v>769</v>
      </c>
      <c r="GQS3" s="3" t="s">
        <v>769</v>
      </c>
      <c r="GQT3" s="3" t="s">
        <v>769</v>
      </c>
      <c r="GQU3" s="3" t="s">
        <v>769</v>
      </c>
      <c r="GQV3" s="3" t="s">
        <v>769</v>
      </c>
      <c r="GQW3" s="3" t="s">
        <v>769</v>
      </c>
      <c r="GQX3" s="3" t="s">
        <v>769</v>
      </c>
      <c r="GQY3" s="3" t="s">
        <v>769</v>
      </c>
      <c r="GQZ3" s="3" t="s">
        <v>769</v>
      </c>
      <c r="GRA3" s="3" t="s">
        <v>769</v>
      </c>
      <c r="GRB3" s="3" t="s">
        <v>769</v>
      </c>
      <c r="GRC3" s="3" t="s">
        <v>769</v>
      </c>
      <c r="GRD3" s="3" t="s">
        <v>769</v>
      </c>
      <c r="GRE3" s="3" t="s">
        <v>769</v>
      </c>
      <c r="GRF3" s="3" t="s">
        <v>769</v>
      </c>
      <c r="GRG3" s="3" t="s">
        <v>769</v>
      </c>
      <c r="GRH3" s="3" t="s">
        <v>769</v>
      </c>
      <c r="GRI3" s="3" t="s">
        <v>769</v>
      </c>
      <c r="GRJ3" s="3" t="s">
        <v>769</v>
      </c>
      <c r="GRK3" s="3" t="s">
        <v>769</v>
      </c>
      <c r="GRL3" s="3" t="s">
        <v>769</v>
      </c>
      <c r="GRM3" s="3" t="s">
        <v>769</v>
      </c>
      <c r="GRN3" s="3" t="s">
        <v>769</v>
      </c>
      <c r="GRO3" s="3" t="s">
        <v>769</v>
      </c>
      <c r="GRP3" s="3" t="s">
        <v>769</v>
      </c>
      <c r="GRQ3" s="3" t="s">
        <v>769</v>
      </c>
      <c r="GRR3" s="3" t="s">
        <v>769</v>
      </c>
      <c r="GRS3" s="3" t="s">
        <v>769</v>
      </c>
      <c r="GRT3" s="3" t="s">
        <v>769</v>
      </c>
      <c r="GRU3" s="3" t="s">
        <v>769</v>
      </c>
      <c r="GRV3" s="3" t="s">
        <v>769</v>
      </c>
      <c r="GRW3" s="3" t="s">
        <v>769</v>
      </c>
      <c r="GRX3" s="3" t="s">
        <v>769</v>
      </c>
      <c r="GRY3" s="3" t="s">
        <v>769</v>
      </c>
      <c r="GRZ3" s="3" t="s">
        <v>769</v>
      </c>
      <c r="GSA3" s="3" t="s">
        <v>769</v>
      </c>
      <c r="GSB3" s="3" t="s">
        <v>769</v>
      </c>
      <c r="GSC3" s="3" t="s">
        <v>769</v>
      </c>
      <c r="GSD3" s="3" t="s">
        <v>769</v>
      </c>
      <c r="GSE3" s="3" t="s">
        <v>769</v>
      </c>
      <c r="GSF3" s="3" t="s">
        <v>769</v>
      </c>
      <c r="GSG3" s="3" t="s">
        <v>769</v>
      </c>
      <c r="GSH3" s="3" t="s">
        <v>769</v>
      </c>
      <c r="GSI3" s="3" t="s">
        <v>769</v>
      </c>
      <c r="GSJ3" s="3" t="s">
        <v>769</v>
      </c>
      <c r="GSK3" s="3" t="s">
        <v>769</v>
      </c>
      <c r="GSL3" s="3" t="s">
        <v>769</v>
      </c>
      <c r="GSM3" s="3" t="s">
        <v>769</v>
      </c>
      <c r="GSN3" s="3" t="s">
        <v>769</v>
      </c>
      <c r="GSO3" s="3" t="s">
        <v>769</v>
      </c>
      <c r="GSP3" s="3" t="s">
        <v>769</v>
      </c>
      <c r="GSQ3" s="3" t="s">
        <v>769</v>
      </c>
      <c r="GSR3" s="3" t="s">
        <v>769</v>
      </c>
      <c r="GSS3" s="3" t="s">
        <v>769</v>
      </c>
      <c r="GST3" s="3" t="s">
        <v>769</v>
      </c>
      <c r="GSU3" s="3" t="s">
        <v>769</v>
      </c>
      <c r="GSV3" s="3" t="s">
        <v>769</v>
      </c>
      <c r="GSW3" s="3" t="s">
        <v>769</v>
      </c>
      <c r="GSX3" s="3" t="s">
        <v>769</v>
      </c>
      <c r="GSY3" s="3" t="s">
        <v>769</v>
      </c>
      <c r="GSZ3" s="3" t="s">
        <v>769</v>
      </c>
      <c r="GTA3" s="3" t="s">
        <v>769</v>
      </c>
      <c r="GTB3" s="3" t="s">
        <v>769</v>
      </c>
      <c r="GTC3" s="3" t="s">
        <v>769</v>
      </c>
      <c r="GTD3" s="3" t="s">
        <v>769</v>
      </c>
      <c r="GTE3" s="3" t="s">
        <v>769</v>
      </c>
      <c r="GTF3" s="3" t="s">
        <v>769</v>
      </c>
      <c r="GTG3" s="3" t="s">
        <v>769</v>
      </c>
      <c r="GTH3" s="3" t="s">
        <v>769</v>
      </c>
      <c r="GTI3" s="3" t="s">
        <v>769</v>
      </c>
      <c r="GTJ3" s="3" t="s">
        <v>769</v>
      </c>
      <c r="GTK3" s="3" t="s">
        <v>769</v>
      </c>
      <c r="GTL3" s="3" t="s">
        <v>769</v>
      </c>
      <c r="GTM3" s="3" t="s">
        <v>769</v>
      </c>
      <c r="GTN3" s="3" t="s">
        <v>769</v>
      </c>
      <c r="GTO3" s="3" t="s">
        <v>769</v>
      </c>
      <c r="GTP3" s="3" t="s">
        <v>769</v>
      </c>
      <c r="GTQ3" s="3" t="s">
        <v>769</v>
      </c>
      <c r="GTR3" s="3" t="s">
        <v>769</v>
      </c>
      <c r="GTS3" s="3" t="s">
        <v>769</v>
      </c>
      <c r="GTT3" s="3" t="s">
        <v>769</v>
      </c>
      <c r="GTU3" s="3" t="s">
        <v>769</v>
      </c>
      <c r="GTV3" s="3" t="s">
        <v>769</v>
      </c>
      <c r="GTW3" s="3" t="s">
        <v>769</v>
      </c>
      <c r="GTX3" s="3" t="s">
        <v>769</v>
      </c>
      <c r="GTY3" s="3" t="s">
        <v>769</v>
      </c>
      <c r="GTZ3" s="3" t="s">
        <v>769</v>
      </c>
      <c r="GUA3" s="3" t="s">
        <v>769</v>
      </c>
      <c r="GUB3" s="3" t="s">
        <v>769</v>
      </c>
      <c r="GUC3" s="3" t="s">
        <v>769</v>
      </c>
      <c r="GUD3" s="3" t="s">
        <v>769</v>
      </c>
      <c r="GUE3" s="3" t="s">
        <v>769</v>
      </c>
      <c r="GUF3" s="3" t="s">
        <v>769</v>
      </c>
      <c r="GUG3" s="3" t="s">
        <v>769</v>
      </c>
      <c r="GUH3" s="3" t="s">
        <v>769</v>
      </c>
      <c r="GUI3" s="3" t="s">
        <v>769</v>
      </c>
      <c r="GUJ3" s="3" t="s">
        <v>769</v>
      </c>
      <c r="GUK3" s="3" t="s">
        <v>769</v>
      </c>
      <c r="GUL3" s="3" t="s">
        <v>769</v>
      </c>
      <c r="GUM3" s="3" t="s">
        <v>769</v>
      </c>
      <c r="GUN3" s="3" t="s">
        <v>769</v>
      </c>
      <c r="GUO3" s="3" t="s">
        <v>769</v>
      </c>
      <c r="GUP3" s="3" t="s">
        <v>769</v>
      </c>
      <c r="GUQ3" s="3" t="s">
        <v>769</v>
      </c>
      <c r="GUR3" s="3" t="s">
        <v>769</v>
      </c>
      <c r="GUS3" s="3" t="s">
        <v>769</v>
      </c>
      <c r="GUT3" s="3" t="s">
        <v>769</v>
      </c>
      <c r="GUU3" s="3" t="s">
        <v>769</v>
      </c>
      <c r="GUV3" s="3" t="s">
        <v>769</v>
      </c>
      <c r="GUW3" s="3" t="s">
        <v>769</v>
      </c>
      <c r="GUX3" s="3" t="s">
        <v>769</v>
      </c>
      <c r="GUY3" s="3" t="s">
        <v>769</v>
      </c>
      <c r="GUZ3" s="3" t="s">
        <v>769</v>
      </c>
      <c r="GVA3" s="3" t="s">
        <v>769</v>
      </c>
      <c r="GVB3" s="3" t="s">
        <v>769</v>
      </c>
      <c r="GVC3" s="3" t="s">
        <v>769</v>
      </c>
      <c r="GVD3" s="3" t="s">
        <v>769</v>
      </c>
      <c r="GVE3" s="3" t="s">
        <v>769</v>
      </c>
      <c r="GVF3" s="3" t="s">
        <v>769</v>
      </c>
      <c r="GVG3" s="3" t="s">
        <v>769</v>
      </c>
      <c r="GVH3" s="3" t="s">
        <v>769</v>
      </c>
      <c r="GVI3" s="3" t="s">
        <v>769</v>
      </c>
      <c r="GVJ3" s="3" t="s">
        <v>769</v>
      </c>
      <c r="GVK3" s="3" t="s">
        <v>769</v>
      </c>
      <c r="GVL3" s="3" t="s">
        <v>769</v>
      </c>
      <c r="GVM3" s="3" t="s">
        <v>769</v>
      </c>
      <c r="GVN3" s="3" t="s">
        <v>769</v>
      </c>
      <c r="GVO3" s="3" t="s">
        <v>769</v>
      </c>
      <c r="GVP3" s="3" t="s">
        <v>769</v>
      </c>
      <c r="GVQ3" s="3" t="s">
        <v>769</v>
      </c>
      <c r="GVR3" s="3" t="s">
        <v>769</v>
      </c>
      <c r="GVS3" s="3" t="s">
        <v>769</v>
      </c>
      <c r="GVT3" s="3" t="s">
        <v>769</v>
      </c>
      <c r="GVU3" s="3" t="s">
        <v>769</v>
      </c>
      <c r="GVV3" s="3" t="s">
        <v>769</v>
      </c>
      <c r="GVW3" s="3" t="s">
        <v>769</v>
      </c>
      <c r="GVX3" s="3" t="s">
        <v>769</v>
      </c>
      <c r="GVY3" s="3" t="s">
        <v>769</v>
      </c>
      <c r="GVZ3" s="3" t="s">
        <v>769</v>
      </c>
      <c r="GWA3" s="3" t="s">
        <v>769</v>
      </c>
      <c r="GWB3" s="3" t="s">
        <v>769</v>
      </c>
      <c r="GWC3" s="3" t="s">
        <v>769</v>
      </c>
      <c r="GWD3" s="3" t="s">
        <v>769</v>
      </c>
      <c r="GWE3" s="3" t="s">
        <v>769</v>
      </c>
      <c r="GWF3" s="3" t="s">
        <v>769</v>
      </c>
      <c r="GWG3" s="3" t="s">
        <v>769</v>
      </c>
      <c r="GWH3" s="3" t="s">
        <v>769</v>
      </c>
      <c r="GWI3" s="3" t="s">
        <v>769</v>
      </c>
      <c r="GWJ3" s="3" t="s">
        <v>769</v>
      </c>
      <c r="GWK3" s="3" t="s">
        <v>769</v>
      </c>
      <c r="GWL3" s="3" t="s">
        <v>769</v>
      </c>
      <c r="GWM3" s="3" t="s">
        <v>769</v>
      </c>
      <c r="GWN3" s="3" t="s">
        <v>769</v>
      </c>
      <c r="GWO3" s="3" t="s">
        <v>769</v>
      </c>
      <c r="GWP3" s="3" t="s">
        <v>769</v>
      </c>
      <c r="GWQ3" s="3" t="s">
        <v>769</v>
      </c>
      <c r="GWR3" s="3" t="s">
        <v>769</v>
      </c>
      <c r="GWS3" s="3" t="s">
        <v>769</v>
      </c>
      <c r="GWT3" s="3" t="s">
        <v>769</v>
      </c>
      <c r="GWU3" s="3" t="s">
        <v>769</v>
      </c>
      <c r="GWV3" s="3" t="s">
        <v>769</v>
      </c>
      <c r="GWW3" s="3" t="s">
        <v>769</v>
      </c>
      <c r="GWX3" s="3" t="s">
        <v>769</v>
      </c>
      <c r="GWY3" s="3" t="s">
        <v>769</v>
      </c>
      <c r="GWZ3" s="3" t="s">
        <v>769</v>
      </c>
      <c r="GXA3" s="3" t="s">
        <v>769</v>
      </c>
      <c r="GXB3" s="3" t="s">
        <v>769</v>
      </c>
      <c r="GXC3" s="3" t="s">
        <v>769</v>
      </c>
      <c r="GXD3" s="3" t="s">
        <v>769</v>
      </c>
      <c r="GXE3" s="3" t="s">
        <v>769</v>
      </c>
      <c r="GXF3" s="3" t="s">
        <v>769</v>
      </c>
      <c r="GXG3" s="3" t="s">
        <v>769</v>
      </c>
      <c r="GXH3" s="3" t="s">
        <v>769</v>
      </c>
      <c r="GXI3" s="3" t="s">
        <v>769</v>
      </c>
      <c r="GXJ3" s="3" t="s">
        <v>769</v>
      </c>
      <c r="GXK3" s="3" t="s">
        <v>769</v>
      </c>
      <c r="GXL3" s="3" t="s">
        <v>769</v>
      </c>
      <c r="GXM3" s="3" t="s">
        <v>769</v>
      </c>
      <c r="GXN3" s="3" t="s">
        <v>769</v>
      </c>
      <c r="GXO3" s="3" t="s">
        <v>769</v>
      </c>
      <c r="GXP3" s="3" t="s">
        <v>769</v>
      </c>
      <c r="GXQ3" s="3" t="s">
        <v>769</v>
      </c>
      <c r="GXR3" s="3" t="s">
        <v>769</v>
      </c>
      <c r="GXS3" s="3" t="s">
        <v>769</v>
      </c>
      <c r="GXT3" s="3" t="s">
        <v>769</v>
      </c>
      <c r="GXU3" s="3" t="s">
        <v>769</v>
      </c>
      <c r="GXV3" s="3" t="s">
        <v>769</v>
      </c>
      <c r="GXW3" s="3" t="s">
        <v>769</v>
      </c>
      <c r="GXX3" s="3" t="s">
        <v>769</v>
      </c>
      <c r="GXY3" s="3" t="s">
        <v>769</v>
      </c>
      <c r="GXZ3" s="3" t="s">
        <v>769</v>
      </c>
      <c r="GYA3" s="3" t="s">
        <v>769</v>
      </c>
      <c r="GYB3" s="3" t="s">
        <v>769</v>
      </c>
      <c r="GYC3" s="3" t="s">
        <v>769</v>
      </c>
      <c r="GYD3" s="3" t="s">
        <v>769</v>
      </c>
      <c r="GYE3" s="3" t="s">
        <v>769</v>
      </c>
      <c r="GYF3" s="3" t="s">
        <v>769</v>
      </c>
      <c r="GYG3" s="3" t="s">
        <v>769</v>
      </c>
      <c r="GYH3" s="3" t="s">
        <v>769</v>
      </c>
      <c r="GYI3" s="3" t="s">
        <v>769</v>
      </c>
      <c r="GYJ3" s="3" t="s">
        <v>769</v>
      </c>
      <c r="GYK3" s="3" t="s">
        <v>769</v>
      </c>
      <c r="GYL3" s="3" t="s">
        <v>769</v>
      </c>
      <c r="GYM3" s="3" t="s">
        <v>769</v>
      </c>
      <c r="GYN3" s="3" t="s">
        <v>769</v>
      </c>
      <c r="GYO3" s="3" t="s">
        <v>769</v>
      </c>
      <c r="GYP3" s="3" t="s">
        <v>769</v>
      </c>
      <c r="GYQ3" s="3" t="s">
        <v>769</v>
      </c>
      <c r="GYR3" s="3" t="s">
        <v>769</v>
      </c>
      <c r="GYS3" s="3" t="s">
        <v>769</v>
      </c>
      <c r="GYT3" s="3" t="s">
        <v>769</v>
      </c>
      <c r="GYU3" s="3" t="s">
        <v>769</v>
      </c>
      <c r="GYV3" s="3" t="s">
        <v>769</v>
      </c>
      <c r="GYW3" s="3" t="s">
        <v>769</v>
      </c>
      <c r="GYX3" s="3" t="s">
        <v>769</v>
      </c>
      <c r="GYY3" s="3" t="s">
        <v>769</v>
      </c>
      <c r="GYZ3" s="3" t="s">
        <v>769</v>
      </c>
      <c r="GZA3" s="3" t="s">
        <v>769</v>
      </c>
      <c r="GZB3" s="3" t="s">
        <v>769</v>
      </c>
      <c r="GZC3" s="3" t="s">
        <v>769</v>
      </c>
      <c r="GZD3" s="3" t="s">
        <v>769</v>
      </c>
      <c r="GZE3" s="3" t="s">
        <v>769</v>
      </c>
      <c r="GZF3" s="3" t="s">
        <v>769</v>
      </c>
      <c r="GZG3" s="3" t="s">
        <v>769</v>
      </c>
      <c r="GZH3" s="3" t="s">
        <v>769</v>
      </c>
      <c r="GZI3" s="3" t="s">
        <v>769</v>
      </c>
      <c r="GZJ3" s="3" t="s">
        <v>769</v>
      </c>
      <c r="GZK3" s="3" t="s">
        <v>769</v>
      </c>
      <c r="GZL3" s="3" t="s">
        <v>769</v>
      </c>
      <c r="GZM3" s="3" t="s">
        <v>769</v>
      </c>
      <c r="GZN3" s="3" t="s">
        <v>769</v>
      </c>
      <c r="GZO3" s="3" t="s">
        <v>769</v>
      </c>
      <c r="GZP3" s="3" t="s">
        <v>769</v>
      </c>
      <c r="GZQ3" s="3" t="s">
        <v>769</v>
      </c>
      <c r="GZR3" s="3" t="s">
        <v>769</v>
      </c>
      <c r="GZS3" s="3" t="s">
        <v>769</v>
      </c>
      <c r="GZT3" s="3" t="s">
        <v>769</v>
      </c>
      <c r="GZU3" s="3" t="s">
        <v>769</v>
      </c>
      <c r="GZV3" s="3" t="s">
        <v>769</v>
      </c>
      <c r="GZW3" s="3" t="s">
        <v>769</v>
      </c>
      <c r="GZX3" s="3" t="s">
        <v>769</v>
      </c>
      <c r="GZY3" s="3" t="s">
        <v>769</v>
      </c>
      <c r="GZZ3" s="3" t="s">
        <v>769</v>
      </c>
      <c r="HAA3" s="3" t="s">
        <v>769</v>
      </c>
      <c r="HAB3" s="3" t="s">
        <v>769</v>
      </c>
      <c r="HAC3" s="3" t="s">
        <v>769</v>
      </c>
      <c r="HAD3" s="3" t="s">
        <v>769</v>
      </c>
      <c r="HAE3" s="3" t="s">
        <v>769</v>
      </c>
      <c r="HAF3" s="3" t="s">
        <v>769</v>
      </c>
      <c r="HAG3" s="3" t="s">
        <v>769</v>
      </c>
      <c r="HAH3" s="3" t="s">
        <v>769</v>
      </c>
      <c r="HAI3" s="3" t="s">
        <v>769</v>
      </c>
      <c r="HAJ3" s="3" t="s">
        <v>769</v>
      </c>
      <c r="HAK3" s="3" t="s">
        <v>769</v>
      </c>
      <c r="HAL3" s="3" t="s">
        <v>769</v>
      </c>
      <c r="HAM3" s="3" t="s">
        <v>769</v>
      </c>
      <c r="HAN3" s="3" t="s">
        <v>769</v>
      </c>
      <c r="HAO3" s="3" t="s">
        <v>769</v>
      </c>
      <c r="HAP3" s="3" t="s">
        <v>769</v>
      </c>
      <c r="HAQ3" s="3" t="s">
        <v>769</v>
      </c>
      <c r="HAR3" s="3" t="s">
        <v>769</v>
      </c>
      <c r="HAS3" s="3" t="s">
        <v>769</v>
      </c>
      <c r="HAT3" s="3" t="s">
        <v>769</v>
      </c>
      <c r="HAU3" s="3" t="s">
        <v>769</v>
      </c>
      <c r="HAV3" s="3" t="s">
        <v>769</v>
      </c>
      <c r="HAW3" s="3" t="s">
        <v>769</v>
      </c>
      <c r="HAX3" s="3" t="s">
        <v>769</v>
      </c>
      <c r="HAY3" s="3" t="s">
        <v>769</v>
      </c>
      <c r="HAZ3" s="3" t="s">
        <v>769</v>
      </c>
      <c r="HBA3" s="3" t="s">
        <v>769</v>
      </c>
      <c r="HBB3" s="3" t="s">
        <v>769</v>
      </c>
      <c r="HBC3" s="3" t="s">
        <v>769</v>
      </c>
      <c r="HBD3" s="3" t="s">
        <v>769</v>
      </c>
      <c r="HBE3" s="3" t="s">
        <v>769</v>
      </c>
      <c r="HBF3" s="3" t="s">
        <v>769</v>
      </c>
      <c r="HBG3" s="3" t="s">
        <v>769</v>
      </c>
      <c r="HBH3" s="3" t="s">
        <v>769</v>
      </c>
      <c r="HBI3" s="3" t="s">
        <v>769</v>
      </c>
      <c r="HBJ3" s="3" t="s">
        <v>769</v>
      </c>
      <c r="HBK3" s="3" t="s">
        <v>769</v>
      </c>
      <c r="HBL3" s="3" t="s">
        <v>769</v>
      </c>
      <c r="HBM3" s="3" t="s">
        <v>769</v>
      </c>
      <c r="HBN3" s="3" t="s">
        <v>769</v>
      </c>
      <c r="HBO3" s="3" t="s">
        <v>769</v>
      </c>
      <c r="HBP3" s="3" t="s">
        <v>769</v>
      </c>
      <c r="HBQ3" s="3" t="s">
        <v>769</v>
      </c>
      <c r="HBR3" s="3" t="s">
        <v>769</v>
      </c>
      <c r="HBS3" s="3" t="s">
        <v>769</v>
      </c>
      <c r="HBT3" s="3" t="s">
        <v>769</v>
      </c>
      <c r="HBU3" s="3" t="s">
        <v>769</v>
      </c>
      <c r="HBV3" s="3" t="s">
        <v>769</v>
      </c>
      <c r="HBW3" s="3" t="s">
        <v>769</v>
      </c>
      <c r="HBX3" s="3" t="s">
        <v>769</v>
      </c>
      <c r="HBY3" s="3" t="s">
        <v>769</v>
      </c>
      <c r="HBZ3" s="3" t="s">
        <v>769</v>
      </c>
      <c r="HCA3" s="3" t="s">
        <v>769</v>
      </c>
      <c r="HCB3" s="3" t="s">
        <v>769</v>
      </c>
      <c r="HCC3" s="3" t="s">
        <v>769</v>
      </c>
      <c r="HCD3" s="3" t="s">
        <v>769</v>
      </c>
      <c r="HCE3" s="3" t="s">
        <v>769</v>
      </c>
      <c r="HCF3" s="3" t="s">
        <v>769</v>
      </c>
      <c r="HCG3" s="3" t="s">
        <v>769</v>
      </c>
      <c r="HCH3" s="3" t="s">
        <v>769</v>
      </c>
      <c r="HCI3" s="3" t="s">
        <v>769</v>
      </c>
      <c r="HCJ3" s="3" t="s">
        <v>769</v>
      </c>
      <c r="HCK3" s="3" t="s">
        <v>769</v>
      </c>
      <c r="HCL3" s="3" t="s">
        <v>769</v>
      </c>
      <c r="HCM3" s="3" t="s">
        <v>769</v>
      </c>
      <c r="HCN3" s="3" t="s">
        <v>769</v>
      </c>
      <c r="HCO3" s="3" t="s">
        <v>769</v>
      </c>
      <c r="HCP3" s="3" t="s">
        <v>769</v>
      </c>
      <c r="HCQ3" s="3" t="s">
        <v>769</v>
      </c>
      <c r="HCR3" s="3" t="s">
        <v>769</v>
      </c>
      <c r="HCS3" s="3" t="s">
        <v>769</v>
      </c>
      <c r="HCT3" s="3" t="s">
        <v>769</v>
      </c>
      <c r="HCU3" s="3" t="s">
        <v>769</v>
      </c>
      <c r="HCV3" s="3" t="s">
        <v>769</v>
      </c>
      <c r="HCW3" s="3" t="s">
        <v>769</v>
      </c>
      <c r="HCX3" s="3" t="s">
        <v>769</v>
      </c>
      <c r="HCY3" s="3" t="s">
        <v>769</v>
      </c>
      <c r="HCZ3" s="3" t="s">
        <v>769</v>
      </c>
      <c r="HDA3" s="3" t="s">
        <v>769</v>
      </c>
      <c r="HDB3" s="3" t="s">
        <v>769</v>
      </c>
      <c r="HDC3" s="3" t="s">
        <v>769</v>
      </c>
      <c r="HDD3" s="3" t="s">
        <v>769</v>
      </c>
      <c r="HDE3" s="3" t="s">
        <v>769</v>
      </c>
      <c r="HDF3" s="3" t="s">
        <v>769</v>
      </c>
      <c r="HDG3" s="3" t="s">
        <v>769</v>
      </c>
      <c r="HDH3" s="3" t="s">
        <v>769</v>
      </c>
      <c r="HDI3" s="3" t="s">
        <v>769</v>
      </c>
      <c r="HDJ3" s="3" t="s">
        <v>769</v>
      </c>
      <c r="HDK3" s="3" t="s">
        <v>769</v>
      </c>
      <c r="HDL3" s="3" t="s">
        <v>769</v>
      </c>
      <c r="HDM3" s="3" t="s">
        <v>769</v>
      </c>
      <c r="HDN3" s="3" t="s">
        <v>769</v>
      </c>
      <c r="HDO3" s="3" t="s">
        <v>769</v>
      </c>
      <c r="HDP3" s="3" t="s">
        <v>769</v>
      </c>
      <c r="HDQ3" s="3" t="s">
        <v>769</v>
      </c>
      <c r="HDR3" s="3" t="s">
        <v>769</v>
      </c>
      <c r="HDS3" s="3" t="s">
        <v>769</v>
      </c>
      <c r="HDT3" s="3" t="s">
        <v>769</v>
      </c>
      <c r="HDU3" s="3" t="s">
        <v>769</v>
      </c>
      <c r="HDV3" s="3" t="s">
        <v>769</v>
      </c>
      <c r="HDW3" s="3" t="s">
        <v>769</v>
      </c>
      <c r="HDX3" s="3" t="s">
        <v>769</v>
      </c>
      <c r="HDY3" s="3" t="s">
        <v>769</v>
      </c>
      <c r="HDZ3" s="3" t="s">
        <v>769</v>
      </c>
      <c r="HEA3" s="3" t="s">
        <v>769</v>
      </c>
      <c r="HEB3" s="3" t="s">
        <v>769</v>
      </c>
      <c r="HEC3" s="3" t="s">
        <v>769</v>
      </c>
      <c r="HED3" s="3" t="s">
        <v>769</v>
      </c>
      <c r="HEE3" s="3" t="s">
        <v>769</v>
      </c>
      <c r="HEF3" s="3" t="s">
        <v>769</v>
      </c>
      <c r="HEG3" s="3" t="s">
        <v>769</v>
      </c>
      <c r="HEH3" s="3" t="s">
        <v>769</v>
      </c>
      <c r="HEI3" s="3" t="s">
        <v>769</v>
      </c>
      <c r="HEJ3" s="3" t="s">
        <v>769</v>
      </c>
      <c r="HEK3" s="3" t="s">
        <v>769</v>
      </c>
      <c r="HEL3" s="3" t="s">
        <v>769</v>
      </c>
      <c r="HEM3" s="3" t="s">
        <v>769</v>
      </c>
      <c r="HEN3" s="3" t="s">
        <v>769</v>
      </c>
      <c r="HEO3" s="3" t="s">
        <v>769</v>
      </c>
      <c r="HEP3" s="3" t="s">
        <v>769</v>
      </c>
      <c r="HEQ3" s="3" t="s">
        <v>769</v>
      </c>
      <c r="HER3" s="3" t="s">
        <v>769</v>
      </c>
      <c r="HES3" s="3" t="s">
        <v>769</v>
      </c>
      <c r="HET3" s="3" t="s">
        <v>769</v>
      </c>
      <c r="HEU3" s="3" t="s">
        <v>769</v>
      </c>
      <c r="HEV3" s="3" t="s">
        <v>769</v>
      </c>
      <c r="HEW3" s="3" t="s">
        <v>769</v>
      </c>
      <c r="HEX3" s="3" t="s">
        <v>769</v>
      </c>
      <c r="HEY3" s="3" t="s">
        <v>769</v>
      </c>
      <c r="HEZ3" s="3" t="s">
        <v>769</v>
      </c>
      <c r="HFA3" s="3" t="s">
        <v>769</v>
      </c>
      <c r="HFB3" s="3" t="s">
        <v>769</v>
      </c>
      <c r="HFC3" s="3" t="s">
        <v>769</v>
      </c>
      <c r="HFD3" s="3" t="s">
        <v>769</v>
      </c>
      <c r="HFE3" s="3" t="s">
        <v>769</v>
      </c>
      <c r="HFF3" s="3" t="s">
        <v>769</v>
      </c>
      <c r="HFG3" s="3" t="s">
        <v>769</v>
      </c>
      <c r="HFH3" s="3" t="s">
        <v>769</v>
      </c>
      <c r="HFI3" s="3" t="s">
        <v>769</v>
      </c>
      <c r="HFJ3" s="3" t="s">
        <v>769</v>
      </c>
      <c r="HFK3" s="3" t="s">
        <v>769</v>
      </c>
      <c r="HFL3" s="3" t="s">
        <v>769</v>
      </c>
      <c r="HFM3" s="3" t="s">
        <v>769</v>
      </c>
      <c r="HFN3" s="3" t="s">
        <v>769</v>
      </c>
      <c r="HFO3" s="3" t="s">
        <v>769</v>
      </c>
      <c r="HFP3" s="3" t="s">
        <v>769</v>
      </c>
      <c r="HFQ3" s="3" t="s">
        <v>769</v>
      </c>
      <c r="HFR3" s="3" t="s">
        <v>769</v>
      </c>
      <c r="HFS3" s="3" t="s">
        <v>769</v>
      </c>
      <c r="HFT3" s="3" t="s">
        <v>769</v>
      </c>
      <c r="HFU3" s="3" t="s">
        <v>769</v>
      </c>
      <c r="HFV3" s="3" t="s">
        <v>769</v>
      </c>
      <c r="HFW3" s="3" t="s">
        <v>769</v>
      </c>
      <c r="HFX3" s="3" t="s">
        <v>769</v>
      </c>
      <c r="HFY3" s="3" t="s">
        <v>769</v>
      </c>
      <c r="HFZ3" s="3" t="s">
        <v>769</v>
      </c>
      <c r="HGA3" s="3" t="s">
        <v>769</v>
      </c>
      <c r="HGB3" s="3" t="s">
        <v>769</v>
      </c>
      <c r="HGC3" s="3" t="s">
        <v>769</v>
      </c>
      <c r="HGD3" s="3" t="s">
        <v>769</v>
      </c>
      <c r="HGE3" s="3" t="s">
        <v>769</v>
      </c>
      <c r="HGF3" s="3" t="s">
        <v>769</v>
      </c>
      <c r="HGG3" s="3" t="s">
        <v>769</v>
      </c>
      <c r="HGH3" s="3" t="s">
        <v>769</v>
      </c>
      <c r="HGI3" s="3" t="s">
        <v>769</v>
      </c>
      <c r="HGJ3" s="3" t="s">
        <v>769</v>
      </c>
      <c r="HGK3" s="3" t="s">
        <v>769</v>
      </c>
      <c r="HGL3" s="3" t="s">
        <v>769</v>
      </c>
      <c r="HGM3" s="3" t="s">
        <v>769</v>
      </c>
      <c r="HGN3" s="3" t="s">
        <v>769</v>
      </c>
      <c r="HGO3" s="3" t="s">
        <v>769</v>
      </c>
      <c r="HGP3" s="3" t="s">
        <v>769</v>
      </c>
      <c r="HGQ3" s="3" t="s">
        <v>769</v>
      </c>
      <c r="HGR3" s="3" t="s">
        <v>769</v>
      </c>
      <c r="HGS3" s="3" t="s">
        <v>769</v>
      </c>
      <c r="HGT3" s="3" t="s">
        <v>769</v>
      </c>
      <c r="HGU3" s="3" t="s">
        <v>769</v>
      </c>
      <c r="HGV3" s="3" t="s">
        <v>769</v>
      </c>
      <c r="HGW3" s="3" t="s">
        <v>769</v>
      </c>
      <c r="HGX3" s="3" t="s">
        <v>769</v>
      </c>
      <c r="HGY3" s="3" t="s">
        <v>769</v>
      </c>
      <c r="HGZ3" s="3" t="s">
        <v>769</v>
      </c>
      <c r="HHA3" s="3" t="s">
        <v>769</v>
      </c>
      <c r="HHB3" s="3" t="s">
        <v>769</v>
      </c>
      <c r="HHC3" s="3" t="s">
        <v>769</v>
      </c>
      <c r="HHD3" s="3" t="s">
        <v>769</v>
      </c>
      <c r="HHE3" s="3" t="s">
        <v>769</v>
      </c>
      <c r="HHF3" s="3" t="s">
        <v>769</v>
      </c>
      <c r="HHG3" s="3" t="s">
        <v>769</v>
      </c>
      <c r="HHH3" s="3" t="s">
        <v>769</v>
      </c>
      <c r="HHI3" s="3" t="s">
        <v>769</v>
      </c>
      <c r="HHJ3" s="3" t="s">
        <v>769</v>
      </c>
      <c r="HHK3" s="3" t="s">
        <v>769</v>
      </c>
      <c r="HHL3" s="3" t="s">
        <v>769</v>
      </c>
      <c r="HHM3" s="3" t="s">
        <v>769</v>
      </c>
      <c r="HHN3" s="3" t="s">
        <v>769</v>
      </c>
      <c r="HHO3" s="3" t="s">
        <v>769</v>
      </c>
      <c r="HHP3" s="3" t="s">
        <v>769</v>
      </c>
      <c r="HHQ3" s="3" t="s">
        <v>769</v>
      </c>
      <c r="HHR3" s="3" t="s">
        <v>769</v>
      </c>
      <c r="HHS3" s="3" t="s">
        <v>769</v>
      </c>
      <c r="HHT3" s="3" t="s">
        <v>769</v>
      </c>
      <c r="HHU3" s="3" t="s">
        <v>769</v>
      </c>
      <c r="HHV3" s="3" t="s">
        <v>769</v>
      </c>
      <c r="HHW3" s="3" t="s">
        <v>769</v>
      </c>
      <c r="HHX3" s="3" t="s">
        <v>769</v>
      </c>
      <c r="HHY3" s="3" t="s">
        <v>769</v>
      </c>
      <c r="HHZ3" s="3" t="s">
        <v>769</v>
      </c>
      <c r="HIA3" s="3" t="s">
        <v>769</v>
      </c>
      <c r="HIB3" s="3" t="s">
        <v>769</v>
      </c>
      <c r="HIC3" s="3" t="s">
        <v>769</v>
      </c>
      <c r="HID3" s="3" t="s">
        <v>769</v>
      </c>
      <c r="HIE3" s="3" t="s">
        <v>769</v>
      </c>
      <c r="HIF3" s="3" t="s">
        <v>769</v>
      </c>
      <c r="HIG3" s="3" t="s">
        <v>769</v>
      </c>
      <c r="HIH3" s="3" t="s">
        <v>769</v>
      </c>
      <c r="HII3" s="3" t="s">
        <v>769</v>
      </c>
      <c r="HIJ3" s="3" t="s">
        <v>769</v>
      </c>
      <c r="HIK3" s="3" t="s">
        <v>769</v>
      </c>
      <c r="HIL3" s="3" t="s">
        <v>769</v>
      </c>
      <c r="HIM3" s="3" t="s">
        <v>769</v>
      </c>
      <c r="HIN3" s="3" t="s">
        <v>769</v>
      </c>
      <c r="HIO3" s="3" t="s">
        <v>769</v>
      </c>
      <c r="HIP3" s="3" t="s">
        <v>769</v>
      </c>
      <c r="HIQ3" s="3" t="s">
        <v>769</v>
      </c>
      <c r="HIR3" s="3" t="s">
        <v>769</v>
      </c>
      <c r="HIS3" s="3" t="s">
        <v>769</v>
      </c>
      <c r="HIT3" s="3" t="s">
        <v>769</v>
      </c>
      <c r="HIU3" s="3" t="s">
        <v>769</v>
      </c>
      <c r="HIV3" s="3" t="s">
        <v>769</v>
      </c>
      <c r="HIW3" s="3" t="s">
        <v>769</v>
      </c>
      <c r="HIX3" s="3" t="s">
        <v>769</v>
      </c>
      <c r="HIY3" s="3" t="s">
        <v>769</v>
      </c>
      <c r="HIZ3" s="3" t="s">
        <v>769</v>
      </c>
      <c r="HJA3" s="3" t="s">
        <v>769</v>
      </c>
      <c r="HJB3" s="3" t="s">
        <v>769</v>
      </c>
      <c r="HJC3" s="3" t="s">
        <v>769</v>
      </c>
      <c r="HJD3" s="3" t="s">
        <v>769</v>
      </c>
      <c r="HJE3" s="3" t="s">
        <v>769</v>
      </c>
      <c r="HJF3" s="3" t="s">
        <v>769</v>
      </c>
      <c r="HJG3" s="3" t="s">
        <v>769</v>
      </c>
      <c r="HJH3" s="3" t="s">
        <v>769</v>
      </c>
      <c r="HJI3" s="3" t="s">
        <v>769</v>
      </c>
      <c r="HJJ3" s="3" t="s">
        <v>769</v>
      </c>
      <c r="HJK3" s="3" t="s">
        <v>769</v>
      </c>
      <c r="HJL3" s="3" t="s">
        <v>769</v>
      </c>
      <c r="HJM3" s="3" t="s">
        <v>769</v>
      </c>
      <c r="HJN3" s="3" t="s">
        <v>769</v>
      </c>
      <c r="HJO3" s="3" t="s">
        <v>769</v>
      </c>
      <c r="HJP3" s="3" t="s">
        <v>769</v>
      </c>
      <c r="HJQ3" s="3" t="s">
        <v>769</v>
      </c>
      <c r="HJR3" s="3" t="s">
        <v>769</v>
      </c>
      <c r="HJS3" s="3" t="s">
        <v>769</v>
      </c>
      <c r="HJT3" s="3" t="s">
        <v>769</v>
      </c>
      <c r="HJU3" s="3" t="s">
        <v>769</v>
      </c>
      <c r="HJV3" s="3" t="s">
        <v>769</v>
      </c>
      <c r="HJW3" s="3" t="s">
        <v>769</v>
      </c>
      <c r="HJX3" s="3" t="s">
        <v>769</v>
      </c>
      <c r="HJY3" s="3" t="s">
        <v>769</v>
      </c>
      <c r="HJZ3" s="3" t="s">
        <v>769</v>
      </c>
      <c r="HKA3" s="3" t="s">
        <v>769</v>
      </c>
      <c r="HKB3" s="3" t="s">
        <v>769</v>
      </c>
      <c r="HKC3" s="3" t="s">
        <v>769</v>
      </c>
      <c r="HKD3" s="3" t="s">
        <v>769</v>
      </c>
      <c r="HKE3" s="3" t="s">
        <v>769</v>
      </c>
      <c r="HKF3" s="3" t="s">
        <v>769</v>
      </c>
      <c r="HKG3" s="3" t="s">
        <v>769</v>
      </c>
      <c r="HKH3" s="3" t="s">
        <v>769</v>
      </c>
      <c r="HKI3" s="3" t="s">
        <v>769</v>
      </c>
      <c r="HKJ3" s="3" t="s">
        <v>769</v>
      </c>
      <c r="HKK3" s="3" t="s">
        <v>769</v>
      </c>
      <c r="HKL3" s="3" t="s">
        <v>769</v>
      </c>
      <c r="HKM3" s="3" t="s">
        <v>769</v>
      </c>
      <c r="HKN3" s="3" t="s">
        <v>769</v>
      </c>
      <c r="HKO3" s="3" t="s">
        <v>769</v>
      </c>
      <c r="HKP3" s="3" t="s">
        <v>769</v>
      </c>
      <c r="HKQ3" s="3" t="s">
        <v>769</v>
      </c>
      <c r="HKR3" s="3" t="s">
        <v>769</v>
      </c>
      <c r="HKS3" s="3" t="s">
        <v>769</v>
      </c>
      <c r="HKT3" s="3" t="s">
        <v>769</v>
      </c>
      <c r="HKU3" s="3" t="s">
        <v>769</v>
      </c>
      <c r="HKV3" s="3" t="s">
        <v>769</v>
      </c>
      <c r="HKW3" s="3" t="s">
        <v>769</v>
      </c>
      <c r="HKX3" s="3" t="s">
        <v>769</v>
      </c>
      <c r="HKY3" s="3" t="s">
        <v>769</v>
      </c>
      <c r="HKZ3" s="3" t="s">
        <v>769</v>
      </c>
      <c r="HLA3" s="3" t="s">
        <v>769</v>
      </c>
      <c r="HLB3" s="3" t="s">
        <v>769</v>
      </c>
      <c r="HLC3" s="3" t="s">
        <v>769</v>
      </c>
      <c r="HLD3" s="3" t="s">
        <v>769</v>
      </c>
      <c r="HLE3" s="3" t="s">
        <v>769</v>
      </c>
      <c r="HLF3" s="3" t="s">
        <v>769</v>
      </c>
      <c r="HLG3" s="3" t="s">
        <v>769</v>
      </c>
      <c r="HLH3" s="3" t="s">
        <v>769</v>
      </c>
      <c r="HLI3" s="3" t="s">
        <v>769</v>
      </c>
      <c r="HLJ3" s="3" t="s">
        <v>769</v>
      </c>
      <c r="HLK3" s="3" t="s">
        <v>769</v>
      </c>
      <c r="HLL3" s="3" t="s">
        <v>769</v>
      </c>
      <c r="HLM3" s="3" t="s">
        <v>769</v>
      </c>
      <c r="HLN3" s="3" t="s">
        <v>769</v>
      </c>
      <c r="HLO3" s="3" t="s">
        <v>769</v>
      </c>
      <c r="HLP3" s="3" t="s">
        <v>769</v>
      </c>
      <c r="HLQ3" s="3" t="s">
        <v>769</v>
      </c>
      <c r="HLR3" s="3" t="s">
        <v>769</v>
      </c>
      <c r="HLS3" s="3" t="s">
        <v>769</v>
      </c>
      <c r="HLT3" s="3" t="s">
        <v>769</v>
      </c>
      <c r="HLU3" s="3" t="s">
        <v>769</v>
      </c>
      <c r="HLV3" s="3" t="s">
        <v>769</v>
      </c>
      <c r="HLW3" s="3" t="s">
        <v>769</v>
      </c>
      <c r="HLX3" s="3" t="s">
        <v>769</v>
      </c>
      <c r="HLY3" s="3" t="s">
        <v>769</v>
      </c>
      <c r="HLZ3" s="3" t="s">
        <v>769</v>
      </c>
      <c r="HMA3" s="3" t="s">
        <v>769</v>
      </c>
      <c r="HMB3" s="3" t="s">
        <v>769</v>
      </c>
      <c r="HMC3" s="3" t="s">
        <v>769</v>
      </c>
      <c r="HMD3" s="3" t="s">
        <v>769</v>
      </c>
      <c r="HME3" s="3" t="s">
        <v>769</v>
      </c>
      <c r="HMF3" s="3" t="s">
        <v>769</v>
      </c>
      <c r="HMG3" s="3" t="s">
        <v>769</v>
      </c>
      <c r="HMH3" s="3" t="s">
        <v>769</v>
      </c>
      <c r="HMI3" s="3" t="s">
        <v>769</v>
      </c>
      <c r="HMJ3" s="3" t="s">
        <v>769</v>
      </c>
      <c r="HMK3" s="3" t="s">
        <v>769</v>
      </c>
      <c r="HML3" s="3" t="s">
        <v>769</v>
      </c>
      <c r="HMM3" s="3" t="s">
        <v>769</v>
      </c>
      <c r="HMN3" s="3" t="s">
        <v>769</v>
      </c>
      <c r="HMO3" s="3" t="s">
        <v>769</v>
      </c>
      <c r="HMP3" s="3" t="s">
        <v>769</v>
      </c>
      <c r="HMQ3" s="3" t="s">
        <v>769</v>
      </c>
      <c r="HMR3" s="3" t="s">
        <v>769</v>
      </c>
      <c r="HMS3" s="3" t="s">
        <v>769</v>
      </c>
      <c r="HMT3" s="3" t="s">
        <v>769</v>
      </c>
      <c r="HMU3" s="3" t="s">
        <v>769</v>
      </c>
      <c r="HMV3" s="3" t="s">
        <v>769</v>
      </c>
      <c r="HMW3" s="3" t="s">
        <v>769</v>
      </c>
      <c r="HMX3" s="3" t="s">
        <v>769</v>
      </c>
      <c r="HMY3" s="3" t="s">
        <v>769</v>
      </c>
      <c r="HMZ3" s="3" t="s">
        <v>769</v>
      </c>
      <c r="HNA3" s="3" t="s">
        <v>769</v>
      </c>
      <c r="HNB3" s="3" t="s">
        <v>769</v>
      </c>
      <c r="HNC3" s="3" t="s">
        <v>769</v>
      </c>
      <c r="HND3" s="3" t="s">
        <v>769</v>
      </c>
      <c r="HNE3" s="3" t="s">
        <v>769</v>
      </c>
      <c r="HNF3" s="3" t="s">
        <v>769</v>
      </c>
      <c r="HNG3" s="3" t="s">
        <v>769</v>
      </c>
      <c r="HNH3" s="3" t="s">
        <v>769</v>
      </c>
      <c r="HNI3" s="3" t="s">
        <v>769</v>
      </c>
      <c r="HNJ3" s="3" t="s">
        <v>769</v>
      </c>
      <c r="HNK3" s="3" t="s">
        <v>769</v>
      </c>
      <c r="HNL3" s="3" t="s">
        <v>769</v>
      </c>
      <c r="HNM3" s="3" t="s">
        <v>769</v>
      </c>
      <c r="HNN3" s="3" t="s">
        <v>769</v>
      </c>
      <c r="HNO3" s="3" t="s">
        <v>769</v>
      </c>
      <c r="HNP3" s="3" t="s">
        <v>769</v>
      </c>
      <c r="HNQ3" s="3" t="s">
        <v>769</v>
      </c>
      <c r="HNR3" s="3" t="s">
        <v>769</v>
      </c>
      <c r="HNS3" s="3" t="s">
        <v>769</v>
      </c>
      <c r="HNT3" s="3" t="s">
        <v>769</v>
      </c>
      <c r="HNU3" s="3" t="s">
        <v>769</v>
      </c>
      <c r="HNV3" s="3" t="s">
        <v>769</v>
      </c>
      <c r="HNW3" s="3" t="s">
        <v>769</v>
      </c>
      <c r="HNX3" s="3" t="s">
        <v>769</v>
      </c>
      <c r="HNY3" s="3" t="s">
        <v>769</v>
      </c>
      <c r="HNZ3" s="3" t="s">
        <v>769</v>
      </c>
      <c r="HOA3" s="3" t="s">
        <v>769</v>
      </c>
      <c r="HOB3" s="3" t="s">
        <v>769</v>
      </c>
      <c r="HOC3" s="3" t="s">
        <v>769</v>
      </c>
      <c r="HOD3" s="3" t="s">
        <v>769</v>
      </c>
      <c r="HOE3" s="3" t="s">
        <v>769</v>
      </c>
      <c r="HOF3" s="3" t="s">
        <v>769</v>
      </c>
      <c r="HOG3" s="3" t="s">
        <v>769</v>
      </c>
      <c r="HOH3" s="3" t="s">
        <v>769</v>
      </c>
      <c r="HOI3" s="3" t="s">
        <v>769</v>
      </c>
      <c r="HOJ3" s="3" t="s">
        <v>769</v>
      </c>
      <c r="HOK3" s="3" t="s">
        <v>769</v>
      </c>
      <c r="HOL3" s="3" t="s">
        <v>769</v>
      </c>
      <c r="HOM3" s="3" t="s">
        <v>769</v>
      </c>
      <c r="HON3" s="3" t="s">
        <v>769</v>
      </c>
      <c r="HOO3" s="3" t="s">
        <v>769</v>
      </c>
      <c r="HOP3" s="3" t="s">
        <v>769</v>
      </c>
      <c r="HOQ3" s="3" t="s">
        <v>769</v>
      </c>
      <c r="HOR3" s="3" t="s">
        <v>769</v>
      </c>
      <c r="HOS3" s="3" t="s">
        <v>769</v>
      </c>
      <c r="HOT3" s="3" t="s">
        <v>769</v>
      </c>
      <c r="HOU3" s="3" t="s">
        <v>769</v>
      </c>
      <c r="HOV3" s="3" t="s">
        <v>769</v>
      </c>
      <c r="HOW3" s="3" t="s">
        <v>769</v>
      </c>
      <c r="HOX3" s="3" t="s">
        <v>769</v>
      </c>
      <c r="HOY3" s="3" t="s">
        <v>769</v>
      </c>
      <c r="HOZ3" s="3" t="s">
        <v>769</v>
      </c>
      <c r="HPA3" s="3" t="s">
        <v>769</v>
      </c>
      <c r="HPB3" s="3" t="s">
        <v>769</v>
      </c>
      <c r="HPC3" s="3" t="s">
        <v>769</v>
      </c>
      <c r="HPD3" s="3" t="s">
        <v>769</v>
      </c>
      <c r="HPE3" s="3" t="s">
        <v>769</v>
      </c>
      <c r="HPF3" s="3" t="s">
        <v>769</v>
      </c>
      <c r="HPG3" s="3" t="s">
        <v>769</v>
      </c>
      <c r="HPH3" s="3" t="s">
        <v>769</v>
      </c>
      <c r="HPI3" s="3" t="s">
        <v>769</v>
      </c>
      <c r="HPJ3" s="3" t="s">
        <v>769</v>
      </c>
      <c r="HPK3" s="3" t="s">
        <v>769</v>
      </c>
      <c r="HPL3" s="3" t="s">
        <v>769</v>
      </c>
      <c r="HPM3" s="3" t="s">
        <v>769</v>
      </c>
      <c r="HPN3" s="3" t="s">
        <v>769</v>
      </c>
      <c r="HPO3" s="3" t="s">
        <v>769</v>
      </c>
      <c r="HPP3" s="3" t="s">
        <v>769</v>
      </c>
      <c r="HPQ3" s="3" t="s">
        <v>769</v>
      </c>
      <c r="HPR3" s="3" t="s">
        <v>769</v>
      </c>
      <c r="HPS3" s="3" t="s">
        <v>769</v>
      </c>
      <c r="HPT3" s="3" t="s">
        <v>769</v>
      </c>
      <c r="HPU3" s="3" t="s">
        <v>769</v>
      </c>
      <c r="HPV3" s="3" t="s">
        <v>769</v>
      </c>
      <c r="HPW3" s="3" t="s">
        <v>769</v>
      </c>
      <c r="HPX3" s="3" t="s">
        <v>769</v>
      </c>
      <c r="HPY3" s="3" t="s">
        <v>769</v>
      </c>
      <c r="HPZ3" s="3" t="s">
        <v>769</v>
      </c>
      <c r="HQA3" s="3" t="s">
        <v>769</v>
      </c>
      <c r="HQB3" s="3" t="s">
        <v>769</v>
      </c>
      <c r="HQC3" s="3" t="s">
        <v>769</v>
      </c>
      <c r="HQD3" s="3" t="s">
        <v>769</v>
      </c>
      <c r="HQE3" s="3" t="s">
        <v>769</v>
      </c>
      <c r="HQF3" s="3" t="s">
        <v>769</v>
      </c>
      <c r="HQG3" s="3" t="s">
        <v>769</v>
      </c>
      <c r="HQH3" s="3" t="s">
        <v>769</v>
      </c>
      <c r="HQI3" s="3" t="s">
        <v>769</v>
      </c>
      <c r="HQJ3" s="3" t="s">
        <v>769</v>
      </c>
      <c r="HQK3" s="3" t="s">
        <v>769</v>
      </c>
      <c r="HQL3" s="3" t="s">
        <v>769</v>
      </c>
      <c r="HQM3" s="3" t="s">
        <v>769</v>
      </c>
      <c r="HQN3" s="3" t="s">
        <v>769</v>
      </c>
      <c r="HQO3" s="3" t="s">
        <v>769</v>
      </c>
      <c r="HQP3" s="3" t="s">
        <v>769</v>
      </c>
      <c r="HQQ3" s="3" t="s">
        <v>769</v>
      </c>
      <c r="HQR3" s="3" t="s">
        <v>769</v>
      </c>
      <c r="HQS3" s="3" t="s">
        <v>769</v>
      </c>
      <c r="HQT3" s="3" t="s">
        <v>769</v>
      </c>
      <c r="HQU3" s="3" t="s">
        <v>769</v>
      </c>
      <c r="HQV3" s="3" t="s">
        <v>769</v>
      </c>
      <c r="HQW3" s="3" t="s">
        <v>769</v>
      </c>
      <c r="HQX3" s="3" t="s">
        <v>769</v>
      </c>
      <c r="HQY3" s="3" t="s">
        <v>769</v>
      </c>
      <c r="HQZ3" s="3" t="s">
        <v>769</v>
      </c>
      <c r="HRA3" s="3" t="s">
        <v>769</v>
      </c>
      <c r="HRB3" s="3" t="s">
        <v>769</v>
      </c>
      <c r="HRC3" s="3" t="s">
        <v>769</v>
      </c>
      <c r="HRD3" s="3" t="s">
        <v>769</v>
      </c>
      <c r="HRE3" s="3" t="s">
        <v>769</v>
      </c>
      <c r="HRF3" s="3" t="s">
        <v>769</v>
      </c>
      <c r="HRG3" s="3" t="s">
        <v>769</v>
      </c>
      <c r="HRH3" s="3" t="s">
        <v>769</v>
      </c>
      <c r="HRI3" s="3" t="s">
        <v>769</v>
      </c>
      <c r="HRJ3" s="3" t="s">
        <v>769</v>
      </c>
      <c r="HRK3" s="3" t="s">
        <v>769</v>
      </c>
      <c r="HRL3" s="3" t="s">
        <v>769</v>
      </c>
      <c r="HRM3" s="3" t="s">
        <v>769</v>
      </c>
      <c r="HRN3" s="3" t="s">
        <v>769</v>
      </c>
      <c r="HRO3" s="3" t="s">
        <v>769</v>
      </c>
      <c r="HRP3" s="3" t="s">
        <v>769</v>
      </c>
      <c r="HRQ3" s="3" t="s">
        <v>769</v>
      </c>
      <c r="HRR3" s="3" t="s">
        <v>769</v>
      </c>
      <c r="HRS3" s="3" t="s">
        <v>769</v>
      </c>
      <c r="HRT3" s="3" t="s">
        <v>769</v>
      </c>
      <c r="HRU3" s="3" t="s">
        <v>769</v>
      </c>
      <c r="HRV3" s="3" t="s">
        <v>769</v>
      </c>
      <c r="HRW3" s="3" t="s">
        <v>769</v>
      </c>
      <c r="HRX3" s="3" t="s">
        <v>769</v>
      </c>
      <c r="HRY3" s="3" t="s">
        <v>769</v>
      </c>
      <c r="HRZ3" s="3" t="s">
        <v>769</v>
      </c>
      <c r="HSA3" s="3" t="s">
        <v>769</v>
      </c>
      <c r="HSB3" s="3" t="s">
        <v>769</v>
      </c>
      <c r="HSC3" s="3" t="s">
        <v>769</v>
      </c>
      <c r="HSD3" s="3" t="s">
        <v>769</v>
      </c>
      <c r="HSE3" s="3" t="s">
        <v>769</v>
      </c>
      <c r="HSF3" s="3" t="s">
        <v>769</v>
      </c>
      <c r="HSG3" s="3" t="s">
        <v>769</v>
      </c>
      <c r="HSH3" s="3" t="s">
        <v>769</v>
      </c>
      <c r="HSI3" s="3" t="s">
        <v>769</v>
      </c>
      <c r="HSJ3" s="3" t="s">
        <v>769</v>
      </c>
      <c r="HSK3" s="3" t="s">
        <v>769</v>
      </c>
      <c r="HSL3" s="3" t="s">
        <v>769</v>
      </c>
      <c r="HSM3" s="3" t="s">
        <v>769</v>
      </c>
      <c r="HSN3" s="3" t="s">
        <v>769</v>
      </c>
      <c r="HSO3" s="3" t="s">
        <v>769</v>
      </c>
      <c r="HSP3" s="3" t="s">
        <v>769</v>
      </c>
      <c r="HSQ3" s="3" t="s">
        <v>769</v>
      </c>
      <c r="HSR3" s="3" t="s">
        <v>769</v>
      </c>
      <c r="HSS3" s="3" t="s">
        <v>769</v>
      </c>
      <c r="HST3" s="3" t="s">
        <v>769</v>
      </c>
      <c r="HSU3" s="3" t="s">
        <v>769</v>
      </c>
      <c r="HSV3" s="3" t="s">
        <v>769</v>
      </c>
      <c r="HSW3" s="3" t="s">
        <v>769</v>
      </c>
      <c r="HSX3" s="3" t="s">
        <v>769</v>
      </c>
      <c r="HSY3" s="3" t="s">
        <v>769</v>
      </c>
      <c r="HSZ3" s="3" t="s">
        <v>769</v>
      </c>
      <c r="HTA3" s="3" t="s">
        <v>769</v>
      </c>
      <c r="HTB3" s="3" t="s">
        <v>769</v>
      </c>
      <c r="HTC3" s="3" t="s">
        <v>769</v>
      </c>
      <c r="HTD3" s="3" t="s">
        <v>769</v>
      </c>
      <c r="HTE3" s="3" t="s">
        <v>769</v>
      </c>
      <c r="HTF3" s="3" t="s">
        <v>769</v>
      </c>
      <c r="HTG3" s="3" t="s">
        <v>769</v>
      </c>
      <c r="HTH3" s="3" t="s">
        <v>769</v>
      </c>
      <c r="HTI3" s="3" t="s">
        <v>769</v>
      </c>
      <c r="HTJ3" s="3" t="s">
        <v>769</v>
      </c>
      <c r="HTK3" s="3" t="s">
        <v>769</v>
      </c>
      <c r="HTL3" s="3" t="s">
        <v>769</v>
      </c>
      <c r="HTM3" s="3" t="s">
        <v>769</v>
      </c>
      <c r="HTN3" s="3" t="s">
        <v>769</v>
      </c>
      <c r="HTO3" s="3" t="s">
        <v>769</v>
      </c>
      <c r="HTP3" s="3" t="s">
        <v>769</v>
      </c>
      <c r="HTQ3" s="3" t="s">
        <v>769</v>
      </c>
      <c r="HTR3" s="3" t="s">
        <v>769</v>
      </c>
      <c r="HTS3" s="3" t="s">
        <v>769</v>
      </c>
      <c r="HTT3" s="3" t="s">
        <v>769</v>
      </c>
      <c r="HTU3" s="3" t="s">
        <v>769</v>
      </c>
      <c r="HTV3" s="3" t="s">
        <v>769</v>
      </c>
      <c r="HTW3" s="3" t="s">
        <v>769</v>
      </c>
      <c r="HTX3" s="3" t="s">
        <v>769</v>
      </c>
      <c r="HTY3" s="3" t="s">
        <v>769</v>
      </c>
      <c r="HTZ3" s="3" t="s">
        <v>769</v>
      </c>
      <c r="HUA3" s="3" t="s">
        <v>769</v>
      </c>
      <c r="HUB3" s="3" t="s">
        <v>769</v>
      </c>
      <c r="HUC3" s="3" t="s">
        <v>769</v>
      </c>
      <c r="HUD3" s="3" t="s">
        <v>769</v>
      </c>
      <c r="HUE3" s="3" t="s">
        <v>769</v>
      </c>
      <c r="HUF3" s="3" t="s">
        <v>769</v>
      </c>
      <c r="HUG3" s="3" t="s">
        <v>769</v>
      </c>
      <c r="HUH3" s="3" t="s">
        <v>769</v>
      </c>
      <c r="HUI3" s="3" t="s">
        <v>769</v>
      </c>
      <c r="HUJ3" s="3" t="s">
        <v>769</v>
      </c>
      <c r="HUK3" s="3" t="s">
        <v>769</v>
      </c>
      <c r="HUL3" s="3" t="s">
        <v>769</v>
      </c>
      <c r="HUM3" s="3" t="s">
        <v>769</v>
      </c>
      <c r="HUN3" s="3" t="s">
        <v>769</v>
      </c>
      <c r="HUO3" s="3" t="s">
        <v>769</v>
      </c>
      <c r="HUP3" s="3" t="s">
        <v>769</v>
      </c>
      <c r="HUQ3" s="3" t="s">
        <v>769</v>
      </c>
      <c r="HUR3" s="3" t="s">
        <v>769</v>
      </c>
      <c r="HUS3" s="3" t="s">
        <v>769</v>
      </c>
      <c r="HUT3" s="3" t="s">
        <v>769</v>
      </c>
      <c r="HUU3" s="3" t="s">
        <v>769</v>
      </c>
      <c r="HUV3" s="3" t="s">
        <v>769</v>
      </c>
      <c r="HUW3" s="3" t="s">
        <v>769</v>
      </c>
      <c r="HUX3" s="3" t="s">
        <v>769</v>
      </c>
      <c r="HUY3" s="3" t="s">
        <v>769</v>
      </c>
      <c r="HUZ3" s="3" t="s">
        <v>769</v>
      </c>
      <c r="HVA3" s="3" t="s">
        <v>769</v>
      </c>
      <c r="HVB3" s="3" t="s">
        <v>769</v>
      </c>
      <c r="HVC3" s="3" t="s">
        <v>769</v>
      </c>
      <c r="HVD3" s="3" t="s">
        <v>769</v>
      </c>
      <c r="HVE3" s="3" t="s">
        <v>769</v>
      </c>
      <c r="HVF3" s="3" t="s">
        <v>769</v>
      </c>
      <c r="HVG3" s="3" t="s">
        <v>769</v>
      </c>
      <c r="HVH3" s="3" t="s">
        <v>769</v>
      </c>
      <c r="HVI3" s="3" t="s">
        <v>769</v>
      </c>
      <c r="HVJ3" s="3" t="s">
        <v>769</v>
      </c>
      <c r="HVK3" s="3" t="s">
        <v>769</v>
      </c>
      <c r="HVL3" s="3" t="s">
        <v>769</v>
      </c>
      <c r="HVM3" s="3" t="s">
        <v>769</v>
      </c>
      <c r="HVN3" s="3" t="s">
        <v>769</v>
      </c>
      <c r="HVO3" s="3" t="s">
        <v>769</v>
      </c>
      <c r="HVP3" s="3" t="s">
        <v>769</v>
      </c>
      <c r="HVQ3" s="3" t="s">
        <v>769</v>
      </c>
      <c r="HVR3" s="3" t="s">
        <v>769</v>
      </c>
      <c r="HVS3" s="3" t="s">
        <v>769</v>
      </c>
      <c r="HVT3" s="3" t="s">
        <v>769</v>
      </c>
      <c r="HVU3" s="3" t="s">
        <v>769</v>
      </c>
      <c r="HVV3" s="3" t="s">
        <v>769</v>
      </c>
      <c r="HVW3" s="3" t="s">
        <v>769</v>
      </c>
      <c r="HVX3" s="3" t="s">
        <v>769</v>
      </c>
      <c r="HVY3" s="3" t="s">
        <v>769</v>
      </c>
      <c r="HVZ3" s="3" t="s">
        <v>769</v>
      </c>
      <c r="HWA3" s="3" t="s">
        <v>769</v>
      </c>
      <c r="HWB3" s="3" t="s">
        <v>769</v>
      </c>
      <c r="HWC3" s="3" t="s">
        <v>769</v>
      </c>
      <c r="HWD3" s="3" t="s">
        <v>769</v>
      </c>
      <c r="HWE3" s="3" t="s">
        <v>769</v>
      </c>
      <c r="HWF3" s="3" t="s">
        <v>769</v>
      </c>
      <c r="HWG3" s="3" t="s">
        <v>769</v>
      </c>
      <c r="HWH3" s="3" t="s">
        <v>769</v>
      </c>
      <c r="HWI3" s="3" t="s">
        <v>769</v>
      </c>
      <c r="HWJ3" s="3" t="s">
        <v>769</v>
      </c>
      <c r="HWK3" s="3" t="s">
        <v>769</v>
      </c>
      <c r="HWL3" s="3" t="s">
        <v>769</v>
      </c>
      <c r="HWM3" s="3" t="s">
        <v>769</v>
      </c>
      <c r="HWN3" s="3" t="s">
        <v>769</v>
      </c>
      <c r="HWO3" s="3" t="s">
        <v>769</v>
      </c>
      <c r="HWP3" s="3" t="s">
        <v>769</v>
      </c>
      <c r="HWQ3" s="3" t="s">
        <v>769</v>
      </c>
      <c r="HWR3" s="3" t="s">
        <v>769</v>
      </c>
      <c r="HWS3" s="3" t="s">
        <v>769</v>
      </c>
      <c r="HWT3" s="3" t="s">
        <v>769</v>
      </c>
      <c r="HWU3" s="3" t="s">
        <v>769</v>
      </c>
      <c r="HWV3" s="3" t="s">
        <v>769</v>
      </c>
      <c r="HWW3" s="3" t="s">
        <v>769</v>
      </c>
      <c r="HWX3" s="3" t="s">
        <v>769</v>
      </c>
      <c r="HWY3" s="3" t="s">
        <v>769</v>
      </c>
      <c r="HWZ3" s="3" t="s">
        <v>769</v>
      </c>
      <c r="HXA3" s="3" t="s">
        <v>769</v>
      </c>
      <c r="HXB3" s="3" t="s">
        <v>769</v>
      </c>
      <c r="HXC3" s="3" t="s">
        <v>769</v>
      </c>
      <c r="HXD3" s="3" t="s">
        <v>769</v>
      </c>
      <c r="HXE3" s="3" t="s">
        <v>769</v>
      </c>
      <c r="HXF3" s="3" t="s">
        <v>769</v>
      </c>
      <c r="HXG3" s="3" t="s">
        <v>769</v>
      </c>
      <c r="HXH3" s="3" t="s">
        <v>769</v>
      </c>
      <c r="HXI3" s="3" t="s">
        <v>769</v>
      </c>
      <c r="HXJ3" s="3" t="s">
        <v>769</v>
      </c>
      <c r="HXK3" s="3" t="s">
        <v>769</v>
      </c>
      <c r="HXL3" s="3" t="s">
        <v>769</v>
      </c>
      <c r="HXM3" s="3" t="s">
        <v>769</v>
      </c>
      <c r="HXN3" s="3" t="s">
        <v>769</v>
      </c>
      <c r="HXO3" s="3" t="s">
        <v>769</v>
      </c>
      <c r="HXP3" s="3" t="s">
        <v>769</v>
      </c>
      <c r="HXQ3" s="3" t="s">
        <v>769</v>
      </c>
      <c r="HXR3" s="3" t="s">
        <v>769</v>
      </c>
      <c r="HXS3" s="3" t="s">
        <v>769</v>
      </c>
      <c r="HXT3" s="3" t="s">
        <v>769</v>
      </c>
      <c r="HXU3" s="3" t="s">
        <v>769</v>
      </c>
      <c r="HXV3" s="3" t="s">
        <v>769</v>
      </c>
      <c r="HXW3" s="3" t="s">
        <v>769</v>
      </c>
      <c r="HXX3" s="3" t="s">
        <v>769</v>
      </c>
      <c r="HXY3" s="3" t="s">
        <v>769</v>
      </c>
      <c r="HXZ3" s="3" t="s">
        <v>769</v>
      </c>
      <c r="HYA3" s="3" t="s">
        <v>769</v>
      </c>
      <c r="HYB3" s="3" t="s">
        <v>769</v>
      </c>
      <c r="HYC3" s="3" t="s">
        <v>769</v>
      </c>
      <c r="HYD3" s="3" t="s">
        <v>769</v>
      </c>
      <c r="HYE3" s="3" t="s">
        <v>769</v>
      </c>
      <c r="HYF3" s="3" t="s">
        <v>769</v>
      </c>
      <c r="HYG3" s="3" t="s">
        <v>769</v>
      </c>
      <c r="HYH3" s="3" t="s">
        <v>769</v>
      </c>
      <c r="HYI3" s="3" t="s">
        <v>769</v>
      </c>
      <c r="HYJ3" s="3" t="s">
        <v>769</v>
      </c>
      <c r="HYK3" s="3" t="s">
        <v>769</v>
      </c>
      <c r="HYL3" s="3" t="s">
        <v>769</v>
      </c>
      <c r="HYM3" s="3" t="s">
        <v>769</v>
      </c>
      <c r="HYN3" s="3" t="s">
        <v>769</v>
      </c>
      <c r="HYO3" s="3" t="s">
        <v>769</v>
      </c>
      <c r="HYP3" s="3" t="s">
        <v>769</v>
      </c>
      <c r="HYQ3" s="3" t="s">
        <v>769</v>
      </c>
      <c r="HYR3" s="3" t="s">
        <v>769</v>
      </c>
      <c r="HYS3" s="3" t="s">
        <v>769</v>
      </c>
      <c r="HYT3" s="3" t="s">
        <v>769</v>
      </c>
      <c r="HYU3" s="3" t="s">
        <v>769</v>
      </c>
      <c r="HYV3" s="3" t="s">
        <v>769</v>
      </c>
      <c r="HYW3" s="3" t="s">
        <v>769</v>
      </c>
      <c r="HYX3" s="3" t="s">
        <v>769</v>
      </c>
      <c r="HYY3" s="3" t="s">
        <v>769</v>
      </c>
      <c r="HYZ3" s="3" t="s">
        <v>769</v>
      </c>
      <c r="HZA3" s="3" t="s">
        <v>769</v>
      </c>
      <c r="HZB3" s="3" t="s">
        <v>769</v>
      </c>
      <c r="HZC3" s="3" t="s">
        <v>769</v>
      </c>
      <c r="HZD3" s="3" t="s">
        <v>769</v>
      </c>
      <c r="HZE3" s="3" t="s">
        <v>769</v>
      </c>
      <c r="HZF3" s="3" t="s">
        <v>769</v>
      </c>
      <c r="HZG3" s="3" t="s">
        <v>769</v>
      </c>
      <c r="HZH3" s="3" t="s">
        <v>769</v>
      </c>
      <c r="HZI3" s="3" t="s">
        <v>769</v>
      </c>
      <c r="HZJ3" s="3" t="s">
        <v>769</v>
      </c>
      <c r="HZK3" s="3" t="s">
        <v>769</v>
      </c>
      <c r="HZL3" s="3" t="s">
        <v>769</v>
      </c>
      <c r="HZM3" s="3" t="s">
        <v>769</v>
      </c>
      <c r="HZN3" s="3" t="s">
        <v>769</v>
      </c>
      <c r="HZO3" s="3" t="s">
        <v>769</v>
      </c>
      <c r="HZP3" s="3" t="s">
        <v>769</v>
      </c>
      <c r="HZQ3" s="3" t="s">
        <v>769</v>
      </c>
      <c r="HZR3" s="3" t="s">
        <v>769</v>
      </c>
      <c r="HZS3" s="3" t="s">
        <v>769</v>
      </c>
      <c r="HZT3" s="3" t="s">
        <v>769</v>
      </c>
      <c r="HZU3" s="3" t="s">
        <v>769</v>
      </c>
      <c r="HZV3" s="3" t="s">
        <v>769</v>
      </c>
      <c r="HZW3" s="3" t="s">
        <v>769</v>
      </c>
      <c r="HZX3" s="3" t="s">
        <v>769</v>
      </c>
      <c r="HZY3" s="3" t="s">
        <v>769</v>
      </c>
      <c r="HZZ3" s="3" t="s">
        <v>769</v>
      </c>
      <c r="IAA3" s="3" t="s">
        <v>769</v>
      </c>
      <c r="IAB3" s="3" t="s">
        <v>769</v>
      </c>
      <c r="IAC3" s="3" t="s">
        <v>769</v>
      </c>
      <c r="IAD3" s="3" t="s">
        <v>769</v>
      </c>
      <c r="IAE3" s="3" t="s">
        <v>769</v>
      </c>
      <c r="IAF3" s="3" t="s">
        <v>769</v>
      </c>
      <c r="IAG3" s="3" t="s">
        <v>769</v>
      </c>
      <c r="IAH3" s="3" t="s">
        <v>769</v>
      </c>
      <c r="IAI3" s="3" t="s">
        <v>769</v>
      </c>
      <c r="IAJ3" s="3" t="s">
        <v>769</v>
      </c>
      <c r="IAK3" s="3" t="s">
        <v>769</v>
      </c>
      <c r="IAL3" s="3" t="s">
        <v>769</v>
      </c>
      <c r="IAM3" s="3" t="s">
        <v>769</v>
      </c>
      <c r="IAN3" s="3" t="s">
        <v>769</v>
      </c>
      <c r="IAO3" s="3" t="s">
        <v>769</v>
      </c>
      <c r="IAP3" s="3" t="s">
        <v>769</v>
      </c>
      <c r="IAQ3" s="3" t="s">
        <v>769</v>
      </c>
      <c r="IAR3" s="3" t="s">
        <v>769</v>
      </c>
      <c r="IAS3" s="3" t="s">
        <v>769</v>
      </c>
      <c r="IAT3" s="3" t="s">
        <v>769</v>
      </c>
      <c r="IAU3" s="3" t="s">
        <v>769</v>
      </c>
      <c r="IAV3" s="3" t="s">
        <v>769</v>
      </c>
      <c r="IAW3" s="3" t="s">
        <v>769</v>
      </c>
      <c r="IAX3" s="3" t="s">
        <v>769</v>
      </c>
      <c r="IAY3" s="3" t="s">
        <v>769</v>
      </c>
      <c r="IAZ3" s="3" t="s">
        <v>769</v>
      </c>
      <c r="IBA3" s="3" t="s">
        <v>769</v>
      </c>
      <c r="IBB3" s="3" t="s">
        <v>769</v>
      </c>
      <c r="IBC3" s="3" t="s">
        <v>769</v>
      </c>
      <c r="IBD3" s="3" t="s">
        <v>769</v>
      </c>
      <c r="IBE3" s="3" t="s">
        <v>769</v>
      </c>
      <c r="IBF3" s="3" t="s">
        <v>769</v>
      </c>
      <c r="IBG3" s="3" t="s">
        <v>769</v>
      </c>
      <c r="IBH3" s="3" t="s">
        <v>769</v>
      </c>
      <c r="IBI3" s="3" t="s">
        <v>769</v>
      </c>
      <c r="IBJ3" s="3" t="s">
        <v>769</v>
      </c>
      <c r="IBK3" s="3" t="s">
        <v>769</v>
      </c>
      <c r="IBL3" s="3" t="s">
        <v>769</v>
      </c>
      <c r="IBM3" s="3" t="s">
        <v>769</v>
      </c>
      <c r="IBN3" s="3" t="s">
        <v>769</v>
      </c>
      <c r="IBO3" s="3" t="s">
        <v>769</v>
      </c>
      <c r="IBP3" s="3" t="s">
        <v>769</v>
      </c>
      <c r="IBQ3" s="3" t="s">
        <v>769</v>
      </c>
      <c r="IBR3" s="3" t="s">
        <v>769</v>
      </c>
      <c r="IBS3" s="3" t="s">
        <v>769</v>
      </c>
      <c r="IBT3" s="3" t="s">
        <v>769</v>
      </c>
      <c r="IBU3" s="3" t="s">
        <v>769</v>
      </c>
      <c r="IBV3" s="3" t="s">
        <v>769</v>
      </c>
      <c r="IBW3" s="3" t="s">
        <v>769</v>
      </c>
      <c r="IBX3" s="3" t="s">
        <v>769</v>
      </c>
      <c r="IBY3" s="3" t="s">
        <v>769</v>
      </c>
      <c r="IBZ3" s="3" t="s">
        <v>769</v>
      </c>
      <c r="ICA3" s="3" t="s">
        <v>769</v>
      </c>
      <c r="ICB3" s="3" t="s">
        <v>769</v>
      </c>
      <c r="ICC3" s="3" t="s">
        <v>769</v>
      </c>
      <c r="ICD3" s="3" t="s">
        <v>769</v>
      </c>
      <c r="ICE3" s="3" t="s">
        <v>769</v>
      </c>
      <c r="ICF3" s="3" t="s">
        <v>769</v>
      </c>
      <c r="ICG3" s="3" t="s">
        <v>769</v>
      </c>
      <c r="ICH3" s="3" t="s">
        <v>769</v>
      </c>
      <c r="ICI3" s="3" t="s">
        <v>769</v>
      </c>
      <c r="ICJ3" s="3" t="s">
        <v>769</v>
      </c>
      <c r="ICK3" s="3" t="s">
        <v>769</v>
      </c>
      <c r="ICL3" s="3" t="s">
        <v>769</v>
      </c>
      <c r="ICM3" s="3" t="s">
        <v>769</v>
      </c>
      <c r="ICN3" s="3" t="s">
        <v>769</v>
      </c>
      <c r="ICO3" s="3" t="s">
        <v>769</v>
      </c>
      <c r="ICP3" s="3" t="s">
        <v>769</v>
      </c>
      <c r="ICQ3" s="3" t="s">
        <v>769</v>
      </c>
      <c r="ICR3" s="3" t="s">
        <v>769</v>
      </c>
      <c r="ICS3" s="3" t="s">
        <v>769</v>
      </c>
      <c r="ICT3" s="3" t="s">
        <v>769</v>
      </c>
      <c r="ICU3" s="3" t="s">
        <v>769</v>
      </c>
      <c r="ICV3" s="3" t="s">
        <v>769</v>
      </c>
      <c r="ICW3" s="3" t="s">
        <v>769</v>
      </c>
      <c r="ICX3" s="3" t="s">
        <v>769</v>
      </c>
      <c r="ICY3" s="3" t="s">
        <v>769</v>
      </c>
      <c r="ICZ3" s="3" t="s">
        <v>769</v>
      </c>
      <c r="IDA3" s="3" t="s">
        <v>769</v>
      </c>
      <c r="IDB3" s="3" t="s">
        <v>769</v>
      </c>
      <c r="IDC3" s="3" t="s">
        <v>769</v>
      </c>
      <c r="IDD3" s="3" t="s">
        <v>769</v>
      </c>
      <c r="IDE3" s="3" t="s">
        <v>769</v>
      </c>
      <c r="IDF3" s="3" t="s">
        <v>769</v>
      </c>
      <c r="IDG3" s="3" t="s">
        <v>769</v>
      </c>
      <c r="IDH3" s="3" t="s">
        <v>769</v>
      </c>
      <c r="IDI3" s="3" t="s">
        <v>769</v>
      </c>
      <c r="IDJ3" s="3" t="s">
        <v>769</v>
      </c>
      <c r="IDK3" s="3" t="s">
        <v>769</v>
      </c>
      <c r="IDL3" s="3" t="s">
        <v>769</v>
      </c>
      <c r="IDM3" s="3" t="s">
        <v>769</v>
      </c>
      <c r="IDN3" s="3" t="s">
        <v>769</v>
      </c>
      <c r="IDO3" s="3" t="s">
        <v>769</v>
      </c>
      <c r="IDP3" s="3" t="s">
        <v>769</v>
      </c>
      <c r="IDQ3" s="3" t="s">
        <v>769</v>
      </c>
      <c r="IDR3" s="3" t="s">
        <v>769</v>
      </c>
      <c r="IDS3" s="3" t="s">
        <v>769</v>
      </c>
      <c r="IDT3" s="3" t="s">
        <v>769</v>
      </c>
      <c r="IDU3" s="3" t="s">
        <v>769</v>
      </c>
      <c r="IDV3" s="3" t="s">
        <v>769</v>
      </c>
      <c r="IDW3" s="3" t="s">
        <v>769</v>
      </c>
      <c r="IDX3" s="3" t="s">
        <v>769</v>
      </c>
      <c r="IDY3" s="3" t="s">
        <v>769</v>
      </c>
      <c r="IDZ3" s="3" t="s">
        <v>769</v>
      </c>
      <c r="IEA3" s="3" t="s">
        <v>769</v>
      </c>
      <c r="IEB3" s="3" t="s">
        <v>769</v>
      </c>
      <c r="IEC3" s="3" t="s">
        <v>769</v>
      </c>
      <c r="IED3" s="3" t="s">
        <v>769</v>
      </c>
      <c r="IEE3" s="3" t="s">
        <v>769</v>
      </c>
      <c r="IEF3" s="3" t="s">
        <v>769</v>
      </c>
      <c r="IEG3" s="3" t="s">
        <v>769</v>
      </c>
      <c r="IEH3" s="3" t="s">
        <v>769</v>
      </c>
      <c r="IEI3" s="3" t="s">
        <v>769</v>
      </c>
      <c r="IEJ3" s="3" t="s">
        <v>769</v>
      </c>
      <c r="IEK3" s="3" t="s">
        <v>769</v>
      </c>
      <c r="IEL3" s="3" t="s">
        <v>769</v>
      </c>
      <c r="IEM3" s="3" t="s">
        <v>769</v>
      </c>
      <c r="IEN3" s="3" t="s">
        <v>769</v>
      </c>
      <c r="IEO3" s="3" t="s">
        <v>769</v>
      </c>
      <c r="IEP3" s="3" t="s">
        <v>769</v>
      </c>
      <c r="IEQ3" s="3" t="s">
        <v>769</v>
      </c>
      <c r="IER3" s="3" t="s">
        <v>769</v>
      </c>
      <c r="IES3" s="3" t="s">
        <v>769</v>
      </c>
      <c r="IET3" s="3" t="s">
        <v>769</v>
      </c>
      <c r="IEU3" s="3" t="s">
        <v>769</v>
      </c>
      <c r="IEV3" s="3" t="s">
        <v>769</v>
      </c>
      <c r="IEW3" s="3" t="s">
        <v>769</v>
      </c>
      <c r="IEX3" s="3" t="s">
        <v>769</v>
      </c>
      <c r="IEY3" s="3" t="s">
        <v>769</v>
      </c>
      <c r="IEZ3" s="3" t="s">
        <v>769</v>
      </c>
      <c r="IFA3" s="3" t="s">
        <v>769</v>
      </c>
      <c r="IFB3" s="3" t="s">
        <v>769</v>
      </c>
      <c r="IFC3" s="3" t="s">
        <v>769</v>
      </c>
      <c r="IFD3" s="3" t="s">
        <v>769</v>
      </c>
      <c r="IFE3" s="3" t="s">
        <v>769</v>
      </c>
      <c r="IFF3" s="3" t="s">
        <v>769</v>
      </c>
      <c r="IFG3" s="3" t="s">
        <v>769</v>
      </c>
      <c r="IFH3" s="3" t="s">
        <v>769</v>
      </c>
      <c r="IFI3" s="3" t="s">
        <v>769</v>
      </c>
      <c r="IFJ3" s="3" t="s">
        <v>769</v>
      </c>
      <c r="IFK3" s="3" t="s">
        <v>769</v>
      </c>
      <c r="IFL3" s="3" t="s">
        <v>769</v>
      </c>
      <c r="IFM3" s="3" t="s">
        <v>769</v>
      </c>
      <c r="IFN3" s="3" t="s">
        <v>769</v>
      </c>
      <c r="IFO3" s="3" t="s">
        <v>769</v>
      </c>
      <c r="IFP3" s="3" t="s">
        <v>769</v>
      </c>
      <c r="IFQ3" s="3" t="s">
        <v>769</v>
      </c>
      <c r="IFR3" s="3" t="s">
        <v>769</v>
      </c>
      <c r="IFS3" s="3" t="s">
        <v>769</v>
      </c>
      <c r="IFT3" s="3" t="s">
        <v>769</v>
      </c>
      <c r="IFU3" s="3" t="s">
        <v>769</v>
      </c>
      <c r="IFV3" s="3" t="s">
        <v>769</v>
      </c>
      <c r="IFW3" s="3" t="s">
        <v>769</v>
      </c>
      <c r="IFX3" s="3" t="s">
        <v>769</v>
      </c>
      <c r="IFY3" s="3" t="s">
        <v>769</v>
      </c>
      <c r="IFZ3" s="3" t="s">
        <v>769</v>
      </c>
      <c r="IGA3" s="3" t="s">
        <v>769</v>
      </c>
      <c r="IGB3" s="3" t="s">
        <v>769</v>
      </c>
      <c r="IGC3" s="3" t="s">
        <v>769</v>
      </c>
      <c r="IGD3" s="3" t="s">
        <v>769</v>
      </c>
      <c r="IGE3" s="3" t="s">
        <v>769</v>
      </c>
      <c r="IGF3" s="3" t="s">
        <v>769</v>
      </c>
      <c r="IGG3" s="3" t="s">
        <v>769</v>
      </c>
      <c r="IGH3" s="3" t="s">
        <v>769</v>
      </c>
      <c r="IGI3" s="3" t="s">
        <v>769</v>
      </c>
      <c r="IGJ3" s="3" t="s">
        <v>769</v>
      </c>
      <c r="IGK3" s="3" t="s">
        <v>769</v>
      </c>
      <c r="IGL3" s="3" t="s">
        <v>769</v>
      </c>
      <c r="IGM3" s="3" t="s">
        <v>769</v>
      </c>
      <c r="IGN3" s="3" t="s">
        <v>769</v>
      </c>
      <c r="IGO3" s="3" t="s">
        <v>769</v>
      </c>
      <c r="IGP3" s="3" t="s">
        <v>769</v>
      </c>
      <c r="IGQ3" s="3" t="s">
        <v>769</v>
      </c>
      <c r="IGR3" s="3" t="s">
        <v>769</v>
      </c>
      <c r="IGS3" s="3" t="s">
        <v>769</v>
      </c>
      <c r="IGT3" s="3" t="s">
        <v>769</v>
      </c>
      <c r="IGU3" s="3" t="s">
        <v>769</v>
      </c>
      <c r="IGV3" s="3" t="s">
        <v>769</v>
      </c>
      <c r="IGW3" s="3" t="s">
        <v>769</v>
      </c>
      <c r="IGX3" s="3" t="s">
        <v>769</v>
      </c>
      <c r="IGY3" s="3" t="s">
        <v>769</v>
      </c>
      <c r="IGZ3" s="3" t="s">
        <v>769</v>
      </c>
      <c r="IHA3" s="3" t="s">
        <v>769</v>
      </c>
      <c r="IHB3" s="3" t="s">
        <v>769</v>
      </c>
      <c r="IHC3" s="3" t="s">
        <v>769</v>
      </c>
      <c r="IHD3" s="3" t="s">
        <v>769</v>
      </c>
      <c r="IHE3" s="3" t="s">
        <v>769</v>
      </c>
      <c r="IHF3" s="3" t="s">
        <v>769</v>
      </c>
      <c r="IHG3" s="3" t="s">
        <v>769</v>
      </c>
      <c r="IHH3" s="3" t="s">
        <v>769</v>
      </c>
      <c r="IHI3" s="3" t="s">
        <v>769</v>
      </c>
      <c r="IHJ3" s="3" t="s">
        <v>769</v>
      </c>
      <c r="IHK3" s="3" t="s">
        <v>769</v>
      </c>
      <c r="IHL3" s="3" t="s">
        <v>769</v>
      </c>
      <c r="IHM3" s="3" t="s">
        <v>769</v>
      </c>
      <c r="IHN3" s="3" t="s">
        <v>769</v>
      </c>
      <c r="IHO3" s="3" t="s">
        <v>769</v>
      </c>
      <c r="IHP3" s="3" t="s">
        <v>769</v>
      </c>
      <c r="IHQ3" s="3" t="s">
        <v>769</v>
      </c>
      <c r="IHR3" s="3" t="s">
        <v>769</v>
      </c>
      <c r="IHS3" s="3" t="s">
        <v>769</v>
      </c>
      <c r="IHT3" s="3" t="s">
        <v>769</v>
      </c>
      <c r="IHU3" s="3" t="s">
        <v>769</v>
      </c>
      <c r="IHV3" s="3" t="s">
        <v>769</v>
      </c>
      <c r="IHW3" s="3" t="s">
        <v>769</v>
      </c>
      <c r="IHX3" s="3" t="s">
        <v>769</v>
      </c>
      <c r="IHY3" s="3" t="s">
        <v>769</v>
      </c>
      <c r="IHZ3" s="3" t="s">
        <v>769</v>
      </c>
      <c r="IIA3" s="3" t="s">
        <v>769</v>
      </c>
      <c r="IIB3" s="3" t="s">
        <v>769</v>
      </c>
      <c r="IIC3" s="3" t="s">
        <v>769</v>
      </c>
      <c r="IID3" s="3" t="s">
        <v>769</v>
      </c>
      <c r="IIE3" s="3" t="s">
        <v>769</v>
      </c>
      <c r="IIF3" s="3" t="s">
        <v>769</v>
      </c>
      <c r="IIG3" s="3" t="s">
        <v>769</v>
      </c>
      <c r="IIH3" s="3" t="s">
        <v>769</v>
      </c>
      <c r="III3" s="3" t="s">
        <v>769</v>
      </c>
      <c r="IIJ3" s="3" t="s">
        <v>769</v>
      </c>
      <c r="IIK3" s="3" t="s">
        <v>769</v>
      </c>
      <c r="IIL3" s="3" t="s">
        <v>769</v>
      </c>
      <c r="IIM3" s="3" t="s">
        <v>769</v>
      </c>
      <c r="IIN3" s="3" t="s">
        <v>769</v>
      </c>
      <c r="IIO3" s="3" t="s">
        <v>769</v>
      </c>
      <c r="IIP3" s="3" t="s">
        <v>769</v>
      </c>
      <c r="IIQ3" s="3" t="s">
        <v>769</v>
      </c>
      <c r="IIR3" s="3" t="s">
        <v>769</v>
      </c>
      <c r="IIS3" s="3" t="s">
        <v>769</v>
      </c>
      <c r="IIT3" s="3" t="s">
        <v>769</v>
      </c>
      <c r="IIU3" s="3" t="s">
        <v>769</v>
      </c>
      <c r="IIV3" s="3" t="s">
        <v>769</v>
      </c>
      <c r="IIW3" s="3" t="s">
        <v>769</v>
      </c>
      <c r="IIX3" s="3" t="s">
        <v>769</v>
      </c>
      <c r="IIY3" s="3" t="s">
        <v>769</v>
      </c>
      <c r="IIZ3" s="3" t="s">
        <v>769</v>
      </c>
      <c r="IJA3" s="3" t="s">
        <v>769</v>
      </c>
      <c r="IJB3" s="3" t="s">
        <v>769</v>
      </c>
      <c r="IJC3" s="3" t="s">
        <v>769</v>
      </c>
      <c r="IJD3" s="3" t="s">
        <v>769</v>
      </c>
      <c r="IJE3" s="3" t="s">
        <v>769</v>
      </c>
      <c r="IJF3" s="3" t="s">
        <v>769</v>
      </c>
      <c r="IJG3" s="3" t="s">
        <v>769</v>
      </c>
      <c r="IJH3" s="3" t="s">
        <v>769</v>
      </c>
      <c r="IJI3" s="3" t="s">
        <v>769</v>
      </c>
      <c r="IJJ3" s="3" t="s">
        <v>769</v>
      </c>
      <c r="IJK3" s="3" t="s">
        <v>769</v>
      </c>
      <c r="IJL3" s="3" t="s">
        <v>769</v>
      </c>
      <c r="IJM3" s="3" t="s">
        <v>769</v>
      </c>
      <c r="IJN3" s="3" t="s">
        <v>769</v>
      </c>
      <c r="IJO3" s="3" t="s">
        <v>769</v>
      </c>
      <c r="IJP3" s="3" t="s">
        <v>769</v>
      </c>
      <c r="IJQ3" s="3" t="s">
        <v>769</v>
      </c>
      <c r="IJR3" s="3" t="s">
        <v>769</v>
      </c>
      <c r="IJS3" s="3" t="s">
        <v>769</v>
      </c>
      <c r="IJT3" s="3" t="s">
        <v>769</v>
      </c>
      <c r="IJU3" s="3" t="s">
        <v>769</v>
      </c>
      <c r="IJV3" s="3" t="s">
        <v>769</v>
      </c>
      <c r="IJW3" s="3" t="s">
        <v>769</v>
      </c>
      <c r="IJX3" s="3" t="s">
        <v>769</v>
      </c>
      <c r="IJY3" s="3" t="s">
        <v>769</v>
      </c>
      <c r="IJZ3" s="3" t="s">
        <v>769</v>
      </c>
      <c r="IKA3" s="3" t="s">
        <v>769</v>
      </c>
      <c r="IKB3" s="3" t="s">
        <v>769</v>
      </c>
      <c r="IKC3" s="3" t="s">
        <v>769</v>
      </c>
      <c r="IKD3" s="3" t="s">
        <v>769</v>
      </c>
      <c r="IKE3" s="3" t="s">
        <v>769</v>
      </c>
      <c r="IKF3" s="3" t="s">
        <v>769</v>
      </c>
      <c r="IKG3" s="3" t="s">
        <v>769</v>
      </c>
      <c r="IKH3" s="3" t="s">
        <v>769</v>
      </c>
      <c r="IKI3" s="3" t="s">
        <v>769</v>
      </c>
      <c r="IKJ3" s="3" t="s">
        <v>769</v>
      </c>
      <c r="IKK3" s="3" t="s">
        <v>769</v>
      </c>
      <c r="IKL3" s="3" t="s">
        <v>769</v>
      </c>
      <c r="IKM3" s="3" t="s">
        <v>769</v>
      </c>
      <c r="IKN3" s="3" t="s">
        <v>769</v>
      </c>
      <c r="IKO3" s="3" t="s">
        <v>769</v>
      </c>
      <c r="IKP3" s="3" t="s">
        <v>769</v>
      </c>
      <c r="IKQ3" s="3" t="s">
        <v>769</v>
      </c>
      <c r="IKR3" s="3" t="s">
        <v>769</v>
      </c>
      <c r="IKS3" s="3" t="s">
        <v>769</v>
      </c>
      <c r="IKT3" s="3" t="s">
        <v>769</v>
      </c>
      <c r="IKU3" s="3" t="s">
        <v>769</v>
      </c>
      <c r="IKV3" s="3" t="s">
        <v>769</v>
      </c>
      <c r="IKW3" s="3" t="s">
        <v>769</v>
      </c>
      <c r="IKX3" s="3" t="s">
        <v>769</v>
      </c>
      <c r="IKY3" s="3" t="s">
        <v>769</v>
      </c>
      <c r="IKZ3" s="3" t="s">
        <v>769</v>
      </c>
      <c r="ILA3" s="3" t="s">
        <v>769</v>
      </c>
      <c r="ILB3" s="3" t="s">
        <v>769</v>
      </c>
      <c r="ILC3" s="3" t="s">
        <v>769</v>
      </c>
      <c r="ILD3" s="3" t="s">
        <v>769</v>
      </c>
      <c r="ILE3" s="3" t="s">
        <v>769</v>
      </c>
      <c r="ILF3" s="3" t="s">
        <v>769</v>
      </c>
      <c r="ILG3" s="3" t="s">
        <v>769</v>
      </c>
      <c r="ILH3" s="3" t="s">
        <v>769</v>
      </c>
      <c r="ILI3" s="3" t="s">
        <v>769</v>
      </c>
      <c r="ILJ3" s="3" t="s">
        <v>769</v>
      </c>
      <c r="ILK3" s="3" t="s">
        <v>769</v>
      </c>
      <c r="ILL3" s="3" t="s">
        <v>769</v>
      </c>
      <c r="ILM3" s="3" t="s">
        <v>769</v>
      </c>
      <c r="ILN3" s="3" t="s">
        <v>769</v>
      </c>
      <c r="ILO3" s="3" t="s">
        <v>769</v>
      </c>
      <c r="ILP3" s="3" t="s">
        <v>769</v>
      </c>
      <c r="ILQ3" s="3" t="s">
        <v>769</v>
      </c>
      <c r="ILR3" s="3" t="s">
        <v>769</v>
      </c>
      <c r="ILS3" s="3" t="s">
        <v>769</v>
      </c>
      <c r="ILT3" s="3" t="s">
        <v>769</v>
      </c>
      <c r="ILU3" s="3" t="s">
        <v>769</v>
      </c>
      <c r="ILV3" s="3" t="s">
        <v>769</v>
      </c>
      <c r="ILW3" s="3" t="s">
        <v>769</v>
      </c>
      <c r="ILX3" s="3" t="s">
        <v>769</v>
      </c>
      <c r="ILY3" s="3" t="s">
        <v>769</v>
      </c>
      <c r="ILZ3" s="3" t="s">
        <v>769</v>
      </c>
      <c r="IMA3" s="3" t="s">
        <v>769</v>
      </c>
      <c r="IMB3" s="3" t="s">
        <v>769</v>
      </c>
      <c r="IMC3" s="3" t="s">
        <v>769</v>
      </c>
      <c r="IMD3" s="3" t="s">
        <v>769</v>
      </c>
      <c r="IME3" s="3" t="s">
        <v>769</v>
      </c>
      <c r="IMF3" s="3" t="s">
        <v>769</v>
      </c>
      <c r="IMG3" s="3" t="s">
        <v>769</v>
      </c>
      <c r="IMH3" s="3" t="s">
        <v>769</v>
      </c>
      <c r="IMI3" s="3" t="s">
        <v>769</v>
      </c>
      <c r="IMJ3" s="3" t="s">
        <v>769</v>
      </c>
      <c r="IMK3" s="3" t="s">
        <v>769</v>
      </c>
      <c r="IML3" s="3" t="s">
        <v>769</v>
      </c>
      <c r="IMM3" s="3" t="s">
        <v>769</v>
      </c>
      <c r="IMN3" s="3" t="s">
        <v>769</v>
      </c>
      <c r="IMO3" s="3" t="s">
        <v>769</v>
      </c>
      <c r="IMP3" s="3" t="s">
        <v>769</v>
      </c>
      <c r="IMQ3" s="3" t="s">
        <v>769</v>
      </c>
      <c r="IMR3" s="3" t="s">
        <v>769</v>
      </c>
      <c r="IMS3" s="3" t="s">
        <v>769</v>
      </c>
      <c r="IMT3" s="3" t="s">
        <v>769</v>
      </c>
      <c r="IMU3" s="3" t="s">
        <v>769</v>
      </c>
      <c r="IMV3" s="3" t="s">
        <v>769</v>
      </c>
      <c r="IMW3" s="3" t="s">
        <v>769</v>
      </c>
      <c r="IMX3" s="3" t="s">
        <v>769</v>
      </c>
      <c r="IMY3" s="3" t="s">
        <v>769</v>
      </c>
      <c r="IMZ3" s="3" t="s">
        <v>769</v>
      </c>
      <c r="INA3" s="3" t="s">
        <v>769</v>
      </c>
      <c r="INB3" s="3" t="s">
        <v>769</v>
      </c>
      <c r="INC3" s="3" t="s">
        <v>769</v>
      </c>
      <c r="IND3" s="3" t="s">
        <v>769</v>
      </c>
      <c r="INE3" s="3" t="s">
        <v>769</v>
      </c>
      <c r="INF3" s="3" t="s">
        <v>769</v>
      </c>
      <c r="ING3" s="3" t="s">
        <v>769</v>
      </c>
      <c r="INH3" s="3" t="s">
        <v>769</v>
      </c>
      <c r="INI3" s="3" t="s">
        <v>769</v>
      </c>
      <c r="INJ3" s="3" t="s">
        <v>769</v>
      </c>
      <c r="INK3" s="3" t="s">
        <v>769</v>
      </c>
      <c r="INL3" s="3" t="s">
        <v>769</v>
      </c>
      <c r="INM3" s="3" t="s">
        <v>769</v>
      </c>
      <c r="INN3" s="3" t="s">
        <v>769</v>
      </c>
      <c r="INO3" s="3" t="s">
        <v>769</v>
      </c>
      <c r="INP3" s="3" t="s">
        <v>769</v>
      </c>
      <c r="INQ3" s="3" t="s">
        <v>769</v>
      </c>
      <c r="INR3" s="3" t="s">
        <v>769</v>
      </c>
      <c r="INS3" s="3" t="s">
        <v>769</v>
      </c>
      <c r="INT3" s="3" t="s">
        <v>769</v>
      </c>
      <c r="INU3" s="3" t="s">
        <v>769</v>
      </c>
      <c r="INV3" s="3" t="s">
        <v>769</v>
      </c>
      <c r="INW3" s="3" t="s">
        <v>769</v>
      </c>
      <c r="INX3" s="3" t="s">
        <v>769</v>
      </c>
      <c r="INY3" s="3" t="s">
        <v>769</v>
      </c>
      <c r="INZ3" s="3" t="s">
        <v>769</v>
      </c>
      <c r="IOA3" s="3" t="s">
        <v>769</v>
      </c>
      <c r="IOB3" s="3" t="s">
        <v>769</v>
      </c>
      <c r="IOC3" s="3" t="s">
        <v>769</v>
      </c>
      <c r="IOD3" s="3" t="s">
        <v>769</v>
      </c>
      <c r="IOE3" s="3" t="s">
        <v>769</v>
      </c>
      <c r="IOF3" s="3" t="s">
        <v>769</v>
      </c>
      <c r="IOG3" s="3" t="s">
        <v>769</v>
      </c>
      <c r="IOH3" s="3" t="s">
        <v>769</v>
      </c>
      <c r="IOI3" s="3" t="s">
        <v>769</v>
      </c>
      <c r="IOJ3" s="3" t="s">
        <v>769</v>
      </c>
      <c r="IOK3" s="3" t="s">
        <v>769</v>
      </c>
      <c r="IOL3" s="3" t="s">
        <v>769</v>
      </c>
      <c r="IOM3" s="3" t="s">
        <v>769</v>
      </c>
      <c r="ION3" s="3" t="s">
        <v>769</v>
      </c>
      <c r="IOO3" s="3" t="s">
        <v>769</v>
      </c>
      <c r="IOP3" s="3" t="s">
        <v>769</v>
      </c>
      <c r="IOQ3" s="3" t="s">
        <v>769</v>
      </c>
      <c r="IOR3" s="3" t="s">
        <v>769</v>
      </c>
      <c r="IOS3" s="3" t="s">
        <v>769</v>
      </c>
      <c r="IOT3" s="3" t="s">
        <v>769</v>
      </c>
      <c r="IOU3" s="3" t="s">
        <v>769</v>
      </c>
      <c r="IOV3" s="3" t="s">
        <v>769</v>
      </c>
      <c r="IOW3" s="3" t="s">
        <v>769</v>
      </c>
      <c r="IOX3" s="3" t="s">
        <v>769</v>
      </c>
      <c r="IOY3" s="3" t="s">
        <v>769</v>
      </c>
      <c r="IOZ3" s="3" t="s">
        <v>769</v>
      </c>
      <c r="IPA3" s="3" t="s">
        <v>769</v>
      </c>
      <c r="IPB3" s="3" t="s">
        <v>769</v>
      </c>
      <c r="IPC3" s="3" t="s">
        <v>769</v>
      </c>
      <c r="IPD3" s="3" t="s">
        <v>769</v>
      </c>
      <c r="IPE3" s="3" t="s">
        <v>769</v>
      </c>
      <c r="IPF3" s="3" t="s">
        <v>769</v>
      </c>
      <c r="IPG3" s="3" t="s">
        <v>769</v>
      </c>
      <c r="IPH3" s="3" t="s">
        <v>769</v>
      </c>
      <c r="IPI3" s="3" t="s">
        <v>769</v>
      </c>
      <c r="IPJ3" s="3" t="s">
        <v>769</v>
      </c>
      <c r="IPK3" s="3" t="s">
        <v>769</v>
      </c>
      <c r="IPL3" s="3" t="s">
        <v>769</v>
      </c>
      <c r="IPM3" s="3" t="s">
        <v>769</v>
      </c>
      <c r="IPN3" s="3" t="s">
        <v>769</v>
      </c>
      <c r="IPO3" s="3" t="s">
        <v>769</v>
      </c>
      <c r="IPP3" s="3" t="s">
        <v>769</v>
      </c>
      <c r="IPQ3" s="3" t="s">
        <v>769</v>
      </c>
      <c r="IPR3" s="3" t="s">
        <v>769</v>
      </c>
      <c r="IPS3" s="3" t="s">
        <v>769</v>
      </c>
      <c r="IPT3" s="3" t="s">
        <v>769</v>
      </c>
      <c r="IPU3" s="3" t="s">
        <v>769</v>
      </c>
      <c r="IPV3" s="3" t="s">
        <v>769</v>
      </c>
      <c r="IPW3" s="3" t="s">
        <v>769</v>
      </c>
      <c r="IPX3" s="3" t="s">
        <v>769</v>
      </c>
      <c r="IPY3" s="3" t="s">
        <v>769</v>
      </c>
      <c r="IPZ3" s="3" t="s">
        <v>769</v>
      </c>
      <c r="IQA3" s="3" t="s">
        <v>769</v>
      </c>
      <c r="IQB3" s="3" t="s">
        <v>769</v>
      </c>
      <c r="IQC3" s="3" t="s">
        <v>769</v>
      </c>
      <c r="IQD3" s="3" t="s">
        <v>769</v>
      </c>
      <c r="IQE3" s="3" t="s">
        <v>769</v>
      </c>
      <c r="IQF3" s="3" t="s">
        <v>769</v>
      </c>
      <c r="IQG3" s="3" t="s">
        <v>769</v>
      </c>
      <c r="IQH3" s="3" t="s">
        <v>769</v>
      </c>
      <c r="IQI3" s="3" t="s">
        <v>769</v>
      </c>
      <c r="IQJ3" s="3" t="s">
        <v>769</v>
      </c>
      <c r="IQK3" s="3" t="s">
        <v>769</v>
      </c>
      <c r="IQL3" s="3" t="s">
        <v>769</v>
      </c>
      <c r="IQM3" s="3" t="s">
        <v>769</v>
      </c>
      <c r="IQN3" s="3" t="s">
        <v>769</v>
      </c>
      <c r="IQO3" s="3" t="s">
        <v>769</v>
      </c>
      <c r="IQP3" s="3" t="s">
        <v>769</v>
      </c>
      <c r="IQQ3" s="3" t="s">
        <v>769</v>
      </c>
      <c r="IQR3" s="3" t="s">
        <v>769</v>
      </c>
      <c r="IQS3" s="3" t="s">
        <v>769</v>
      </c>
      <c r="IQT3" s="3" t="s">
        <v>769</v>
      </c>
      <c r="IQU3" s="3" t="s">
        <v>769</v>
      </c>
      <c r="IQV3" s="3" t="s">
        <v>769</v>
      </c>
      <c r="IQW3" s="3" t="s">
        <v>769</v>
      </c>
      <c r="IQX3" s="3" t="s">
        <v>769</v>
      </c>
      <c r="IQY3" s="3" t="s">
        <v>769</v>
      </c>
      <c r="IQZ3" s="3" t="s">
        <v>769</v>
      </c>
      <c r="IRA3" s="3" t="s">
        <v>769</v>
      </c>
      <c r="IRB3" s="3" t="s">
        <v>769</v>
      </c>
      <c r="IRC3" s="3" t="s">
        <v>769</v>
      </c>
      <c r="IRD3" s="3" t="s">
        <v>769</v>
      </c>
      <c r="IRE3" s="3" t="s">
        <v>769</v>
      </c>
      <c r="IRF3" s="3" t="s">
        <v>769</v>
      </c>
      <c r="IRG3" s="3" t="s">
        <v>769</v>
      </c>
      <c r="IRH3" s="3" t="s">
        <v>769</v>
      </c>
      <c r="IRI3" s="3" t="s">
        <v>769</v>
      </c>
      <c r="IRJ3" s="3" t="s">
        <v>769</v>
      </c>
      <c r="IRK3" s="3" t="s">
        <v>769</v>
      </c>
      <c r="IRL3" s="3" t="s">
        <v>769</v>
      </c>
      <c r="IRM3" s="3" t="s">
        <v>769</v>
      </c>
      <c r="IRN3" s="3" t="s">
        <v>769</v>
      </c>
      <c r="IRO3" s="3" t="s">
        <v>769</v>
      </c>
      <c r="IRP3" s="3" t="s">
        <v>769</v>
      </c>
      <c r="IRQ3" s="3" t="s">
        <v>769</v>
      </c>
      <c r="IRR3" s="3" t="s">
        <v>769</v>
      </c>
      <c r="IRS3" s="3" t="s">
        <v>769</v>
      </c>
      <c r="IRT3" s="3" t="s">
        <v>769</v>
      </c>
      <c r="IRU3" s="3" t="s">
        <v>769</v>
      </c>
      <c r="IRV3" s="3" t="s">
        <v>769</v>
      </c>
      <c r="IRW3" s="3" t="s">
        <v>769</v>
      </c>
      <c r="IRX3" s="3" t="s">
        <v>769</v>
      </c>
      <c r="IRY3" s="3" t="s">
        <v>769</v>
      </c>
      <c r="IRZ3" s="3" t="s">
        <v>769</v>
      </c>
      <c r="ISA3" s="3" t="s">
        <v>769</v>
      </c>
      <c r="ISB3" s="3" t="s">
        <v>769</v>
      </c>
      <c r="ISC3" s="3" t="s">
        <v>769</v>
      </c>
      <c r="ISD3" s="3" t="s">
        <v>769</v>
      </c>
      <c r="ISE3" s="3" t="s">
        <v>769</v>
      </c>
      <c r="ISF3" s="3" t="s">
        <v>769</v>
      </c>
      <c r="ISG3" s="3" t="s">
        <v>769</v>
      </c>
      <c r="ISH3" s="3" t="s">
        <v>769</v>
      </c>
      <c r="ISI3" s="3" t="s">
        <v>769</v>
      </c>
      <c r="ISJ3" s="3" t="s">
        <v>769</v>
      </c>
      <c r="ISK3" s="3" t="s">
        <v>769</v>
      </c>
      <c r="ISL3" s="3" t="s">
        <v>769</v>
      </c>
      <c r="ISM3" s="3" t="s">
        <v>769</v>
      </c>
      <c r="ISN3" s="3" t="s">
        <v>769</v>
      </c>
      <c r="ISO3" s="3" t="s">
        <v>769</v>
      </c>
      <c r="ISP3" s="3" t="s">
        <v>769</v>
      </c>
      <c r="ISQ3" s="3" t="s">
        <v>769</v>
      </c>
      <c r="ISR3" s="3" t="s">
        <v>769</v>
      </c>
      <c r="ISS3" s="3" t="s">
        <v>769</v>
      </c>
      <c r="IST3" s="3" t="s">
        <v>769</v>
      </c>
      <c r="ISU3" s="3" t="s">
        <v>769</v>
      </c>
      <c r="ISV3" s="3" t="s">
        <v>769</v>
      </c>
      <c r="ISW3" s="3" t="s">
        <v>769</v>
      </c>
      <c r="ISX3" s="3" t="s">
        <v>769</v>
      </c>
      <c r="ISY3" s="3" t="s">
        <v>769</v>
      </c>
      <c r="ISZ3" s="3" t="s">
        <v>769</v>
      </c>
      <c r="ITA3" s="3" t="s">
        <v>769</v>
      </c>
      <c r="ITB3" s="3" t="s">
        <v>769</v>
      </c>
      <c r="ITC3" s="3" t="s">
        <v>769</v>
      </c>
      <c r="ITD3" s="3" t="s">
        <v>769</v>
      </c>
      <c r="ITE3" s="3" t="s">
        <v>769</v>
      </c>
      <c r="ITF3" s="3" t="s">
        <v>769</v>
      </c>
      <c r="ITG3" s="3" t="s">
        <v>769</v>
      </c>
      <c r="ITH3" s="3" t="s">
        <v>769</v>
      </c>
      <c r="ITI3" s="3" t="s">
        <v>769</v>
      </c>
      <c r="ITJ3" s="3" t="s">
        <v>769</v>
      </c>
      <c r="ITK3" s="3" t="s">
        <v>769</v>
      </c>
      <c r="ITL3" s="3" t="s">
        <v>769</v>
      </c>
      <c r="ITM3" s="3" t="s">
        <v>769</v>
      </c>
      <c r="ITN3" s="3" t="s">
        <v>769</v>
      </c>
      <c r="ITO3" s="3" t="s">
        <v>769</v>
      </c>
      <c r="ITP3" s="3" t="s">
        <v>769</v>
      </c>
      <c r="ITQ3" s="3" t="s">
        <v>769</v>
      </c>
      <c r="ITR3" s="3" t="s">
        <v>769</v>
      </c>
      <c r="ITS3" s="3" t="s">
        <v>769</v>
      </c>
      <c r="ITT3" s="3" t="s">
        <v>769</v>
      </c>
      <c r="ITU3" s="3" t="s">
        <v>769</v>
      </c>
      <c r="ITV3" s="3" t="s">
        <v>769</v>
      </c>
      <c r="ITW3" s="3" t="s">
        <v>769</v>
      </c>
      <c r="ITX3" s="3" t="s">
        <v>769</v>
      </c>
      <c r="ITY3" s="3" t="s">
        <v>769</v>
      </c>
      <c r="ITZ3" s="3" t="s">
        <v>769</v>
      </c>
      <c r="IUA3" s="3" t="s">
        <v>769</v>
      </c>
      <c r="IUB3" s="3" t="s">
        <v>769</v>
      </c>
      <c r="IUC3" s="3" t="s">
        <v>769</v>
      </c>
      <c r="IUD3" s="3" t="s">
        <v>769</v>
      </c>
      <c r="IUE3" s="3" t="s">
        <v>769</v>
      </c>
      <c r="IUF3" s="3" t="s">
        <v>769</v>
      </c>
      <c r="IUG3" s="3" t="s">
        <v>769</v>
      </c>
      <c r="IUH3" s="3" t="s">
        <v>769</v>
      </c>
      <c r="IUI3" s="3" t="s">
        <v>769</v>
      </c>
      <c r="IUJ3" s="3" t="s">
        <v>769</v>
      </c>
      <c r="IUK3" s="3" t="s">
        <v>769</v>
      </c>
      <c r="IUL3" s="3" t="s">
        <v>769</v>
      </c>
      <c r="IUM3" s="3" t="s">
        <v>769</v>
      </c>
      <c r="IUN3" s="3" t="s">
        <v>769</v>
      </c>
      <c r="IUO3" s="3" t="s">
        <v>769</v>
      </c>
      <c r="IUP3" s="3" t="s">
        <v>769</v>
      </c>
      <c r="IUQ3" s="3" t="s">
        <v>769</v>
      </c>
      <c r="IUR3" s="3" t="s">
        <v>769</v>
      </c>
      <c r="IUS3" s="3" t="s">
        <v>769</v>
      </c>
      <c r="IUT3" s="3" t="s">
        <v>769</v>
      </c>
      <c r="IUU3" s="3" t="s">
        <v>769</v>
      </c>
      <c r="IUV3" s="3" t="s">
        <v>769</v>
      </c>
      <c r="IUW3" s="3" t="s">
        <v>769</v>
      </c>
      <c r="IUX3" s="3" t="s">
        <v>769</v>
      </c>
      <c r="IUY3" s="3" t="s">
        <v>769</v>
      </c>
      <c r="IUZ3" s="3" t="s">
        <v>769</v>
      </c>
      <c r="IVA3" s="3" t="s">
        <v>769</v>
      </c>
      <c r="IVB3" s="3" t="s">
        <v>769</v>
      </c>
      <c r="IVC3" s="3" t="s">
        <v>769</v>
      </c>
      <c r="IVD3" s="3" t="s">
        <v>769</v>
      </c>
      <c r="IVE3" s="3" t="s">
        <v>769</v>
      </c>
      <c r="IVF3" s="3" t="s">
        <v>769</v>
      </c>
      <c r="IVG3" s="3" t="s">
        <v>769</v>
      </c>
      <c r="IVH3" s="3" t="s">
        <v>769</v>
      </c>
      <c r="IVI3" s="3" t="s">
        <v>769</v>
      </c>
      <c r="IVJ3" s="3" t="s">
        <v>769</v>
      </c>
      <c r="IVK3" s="3" t="s">
        <v>769</v>
      </c>
      <c r="IVL3" s="3" t="s">
        <v>769</v>
      </c>
      <c r="IVM3" s="3" t="s">
        <v>769</v>
      </c>
      <c r="IVN3" s="3" t="s">
        <v>769</v>
      </c>
      <c r="IVO3" s="3" t="s">
        <v>769</v>
      </c>
      <c r="IVP3" s="3" t="s">
        <v>769</v>
      </c>
      <c r="IVQ3" s="3" t="s">
        <v>769</v>
      </c>
      <c r="IVR3" s="3" t="s">
        <v>769</v>
      </c>
      <c r="IVS3" s="3" t="s">
        <v>769</v>
      </c>
      <c r="IVT3" s="3" t="s">
        <v>769</v>
      </c>
      <c r="IVU3" s="3" t="s">
        <v>769</v>
      </c>
      <c r="IVV3" s="3" t="s">
        <v>769</v>
      </c>
      <c r="IVW3" s="3" t="s">
        <v>769</v>
      </c>
      <c r="IVX3" s="3" t="s">
        <v>769</v>
      </c>
      <c r="IVY3" s="3" t="s">
        <v>769</v>
      </c>
      <c r="IVZ3" s="3" t="s">
        <v>769</v>
      </c>
      <c r="IWA3" s="3" t="s">
        <v>769</v>
      </c>
      <c r="IWB3" s="3" t="s">
        <v>769</v>
      </c>
      <c r="IWC3" s="3" t="s">
        <v>769</v>
      </c>
      <c r="IWD3" s="3" t="s">
        <v>769</v>
      </c>
      <c r="IWE3" s="3" t="s">
        <v>769</v>
      </c>
      <c r="IWF3" s="3" t="s">
        <v>769</v>
      </c>
      <c r="IWG3" s="3" t="s">
        <v>769</v>
      </c>
      <c r="IWH3" s="3" t="s">
        <v>769</v>
      </c>
      <c r="IWI3" s="3" t="s">
        <v>769</v>
      </c>
      <c r="IWJ3" s="3" t="s">
        <v>769</v>
      </c>
      <c r="IWK3" s="3" t="s">
        <v>769</v>
      </c>
      <c r="IWL3" s="3" t="s">
        <v>769</v>
      </c>
      <c r="IWM3" s="3" t="s">
        <v>769</v>
      </c>
      <c r="IWN3" s="3" t="s">
        <v>769</v>
      </c>
      <c r="IWO3" s="3" t="s">
        <v>769</v>
      </c>
      <c r="IWP3" s="3" t="s">
        <v>769</v>
      </c>
      <c r="IWQ3" s="3" t="s">
        <v>769</v>
      </c>
      <c r="IWR3" s="3" t="s">
        <v>769</v>
      </c>
      <c r="IWS3" s="3" t="s">
        <v>769</v>
      </c>
      <c r="IWT3" s="3" t="s">
        <v>769</v>
      </c>
      <c r="IWU3" s="3" t="s">
        <v>769</v>
      </c>
      <c r="IWV3" s="3" t="s">
        <v>769</v>
      </c>
      <c r="IWW3" s="3" t="s">
        <v>769</v>
      </c>
      <c r="IWX3" s="3" t="s">
        <v>769</v>
      </c>
      <c r="IWY3" s="3" t="s">
        <v>769</v>
      </c>
      <c r="IWZ3" s="3" t="s">
        <v>769</v>
      </c>
      <c r="IXA3" s="3" t="s">
        <v>769</v>
      </c>
      <c r="IXB3" s="3" t="s">
        <v>769</v>
      </c>
      <c r="IXC3" s="3" t="s">
        <v>769</v>
      </c>
      <c r="IXD3" s="3" t="s">
        <v>769</v>
      </c>
      <c r="IXE3" s="3" t="s">
        <v>769</v>
      </c>
      <c r="IXF3" s="3" t="s">
        <v>769</v>
      </c>
      <c r="IXG3" s="3" t="s">
        <v>769</v>
      </c>
      <c r="IXH3" s="3" t="s">
        <v>769</v>
      </c>
      <c r="IXI3" s="3" t="s">
        <v>769</v>
      </c>
      <c r="IXJ3" s="3" t="s">
        <v>769</v>
      </c>
      <c r="IXK3" s="3" t="s">
        <v>769</v>
      </c>
      <c r="IXL3" s="3" t="s">
        <v>769</v>
      </c>
      <c r="IXM3" s="3" t="s">
        <v>769</v>
      </c>
      <c r="IXN3" s="3" t="s">
        <v>769</v>
      </c>
      <c r="IXO3" s="3" t="s">
        <v>769</v>
      </c>
      <c r="IXP3" s="3" t="s">
        <v>769</v>
      </c>
      <c r="IXQ3" s="3" t="s">
        <v>769</v>
      </c>
      <c r="IXR3" s="3" t="s">
        <v>769</v>
      </c>
      <c r="IXS3" s="3" t="s">
        <v>769</v>
      </c>
      <c r="IXT3" s="3" t="s">
        <v>769</v>
      </c>
      <c r="IXU3" s="3" t="s">
        <v>769</v>
      </c>
      <c r="IXV3" s="3" t="s">
        <v>769</v>
      </c>
      <c r="IXW3" s="3" t="s">
        <v>769</v>
      </c>
      <c r="IXX3" s="3" t="s">
        <v>769</v>
      </c>
      <c r="IXY3" s="3" t="s">
        <v>769</v>
      </c>
      <c r="IXZ3" s="3" t="s">
        <v>769</v>
      </c>
      <c r="IYA3" s="3" t="s">
        <v>769</v>
      </c>
      <c r="IYB3" s="3" t="s">
        <v>769</v>
      </c>
      <c r="IYC3" s="3" t="s">
        <v>769</v>
      </c>
      <c r="IYD3" s="3" t="s">
        <v>769</v>
      </c>
      <c r="IYE3" s="3" t="s">
        <v>769</v>
      </c>
      <c r="IYF3" s="3" t="s">
        <v>769</v>
      </c>
      <c r="IYG3" s="3" t="s">
        <v>769</v>
      </c>
      <c r="IYH3" s="3" t="s">
        <v>769</v>
      </c>
      <c r="IYI3" s="3" t="s">
        <v>769</v>
      </c>
      <c r="IYJ3" s="3" t="s">
        <v>769</v>
      </c>
      <c r="IYK3" s="3" t="s">
        <v>769</v>
      </c>
      <c r="IYL3" s="3" t="s">
        <v>769</v>
      </c>
      <c r="IYM3" s="3" t="s">
        <v>769</v>
      </c>
      <c r="IYN3" s="3" t="s">
        <v>769</v>
      </c>
      <c r="IYO3" s="3" t="s">
        <v>769</v>
      </c>
      <c r="IYP3" s="3" t="s">
        <v>769</v>
      </c>
      <c r="IYQ3" s="3" t="s">
        <v>769</v>
      </c>
      <c r="IYR3" s="3" t="s">
        <v>769</v>
      </c>
      <c r="IYS3" s="3" t="s">
        <v>769</v>
      </c>
      <c r="IYT3" s="3" t="s">
        <v>769</v>
      </c>
      <c r="IYU3" s="3" t="s">
        <v>769</v>
      </c>
      <c r="IYV3" s="3" t="s">
        <v>769</v>
      </c>
      <c r="IYW3" s="3" t="s">
        <v>769</v>
      </c>
      <c r="IYX3" s="3" t="s">
        <v>769</v>
      </c>
      <c r="IYY3" s="3" t="s">
        <v>769</v>
      </c>
      <c r="IYZ3" s="3" t="s">
        <v>769</v>
      </c>
      <c r="IZA3" s="3" t="s">
        <v>769</v>
      </c>
      <c r="IZB3" s="3" t="s">
        <v>769</v>
      </c>
      <c r="IZC3" s="3" t="s">
        <v>769</v>
      </c>
      <c r="IZD3" s="3" t="s">
        <v>769</v>
      </c>
      <c r="IZE3" s="3" t="s">
        <v>769</v>
      </c>
      <c r="IZF3" s="3" t="s">
        <v>769</v>
      </c>
      <c r="IZG3" s="3" t="s">
        <v>769</v>
      </c>
      <c r="IZH3" s="3" t="s">
        <v>769</v>
      </c>
      <c r="IZI3" s="3" t="s">
        <v>769</v>
      </c>
      <c r="IZJ3" s="3" t="s">
        <v>769</v>
      </c>
      <c r="IZK3" s="3" t="s">
        <v>769</v>
      </c>
      <c r="IZL3" s="3" t="s">
        <v>769</v>
      </c>
      <c r="IZM3" s="3" t="s">
        <v>769</v>
      </c>
      <c r="IZN3" s="3" t="s">
        <v>769</v>
      </c>
      <c r="IZO3" s="3" t="s">
        <v>769</v>
      </c>
      <c r="IZP3" s="3" t="s">
        <v>769</v>
      </c>
      <c r="IZQ3" s="3" t="s">
        <v>769</v>
      </c>
      <c r="IZR3" s="3" t="s">
        <v>769</v>
      </c>
      <c r="IZS3" s="3" t="s">
        <v>769</v>
      </c>
      <c r="IZT3" s="3" t="s">
        <v>769</v>
      </c>
      <c r="IZU3" s="3" t="s">
        <v>769</v>
      </c>
      <c r="IZV3" s="3" t="s">
        <v>769</v>
      </c>
      <c r="IZW3" s="3" t="s">
        <v>769</v>
      </c>
      <c r="IZX3" s="3" t="s">
        <v>769</v>
      </c>
      <c r="IZY3" s="3" t="s">
        <v>769</v>
      </c>
      <c r="IZZ3" s="3" t="s">
        <v>769</v>
      </c>
      <c r="JAA3" s="3" t="s">
        <v>769</v>
      </c>
      <c r="JAB3" s="3" t="s">
        <v>769</v>
      </c>
      <c r="JAC3" s="3" t="s">
        <v>769</v>
      </c>
      <c r="JAD3" s="3" t="s">
        <v>769</v>
      </c>
      <c r="JAE3" s="3" t="s">
        <v>769</v>
      </c>
      <c r="JAF3" s="3" t="s">
        <v>769</v>
      </c>
      <c r="JAG3" s="3" t="s">
        <v>769</v>
      </c>
      <c r="JAH3" s="3" t="s">
        <v>769</v>
      </c>
      <c r="JAI3" s="3" t="s">
        <v>769</v>
      </c>
      <c r="JAJ3" s="3" t="s">
        <v>769</v>
      </c>
      <c r="JAK3" s="3" t="s">
        <v>769</v>
      </c>
      <c r="JAL3" s="3" t="s">
        <v>769</v>
      </c>
      <c r="JAM3" s="3" t="s">
        <v>769</v>
      </c>
      <c r="JAN3" s="3" t="s">
        <v>769</v>
      </c>
      <c r="JAO3" s="3" t="s">
        <v>769</v>
      </c>
      <c r="JAP3" s="3" t="s">
        <v>769</v>
      </c>
      <c r="JAQ3" s="3" t="s">
        <v>769</v>
      </c>
      <c r="JAR3" s="3" t="s">
        <v>769</v>
      </c>
      <c r="JAS3" s="3" t="s">
        <v>769</v>
      </c>
      <c r="JAT3" s="3" t="s">
        <v>769</v>
      </c>
      <c r="JAU3" s="3" t="s">
        <v>769</v>
      </c>
      <c r="JAV3" s="3" t="s">
        <v>769</v>
      </c>
      <c r="JAW3" s="3" t="s">
        <v>769</v>
      </c>
      <c r="JAX3" s="3" t="s">
        <v>769</v>
      </c>
      <c r="JAY3" s="3" t="s">
        <v>769</v>
      </c>
      <c r="JAZ3" s="3" t="s">
        <v>769</v>
      </c>
      <c r="JBA3" s="3" t="s">
        <v>769</v>
      </c>
      <c r="JBB3" s="3" t="s">
        <v>769</v>
      </c>
      <c r="JBC3" s="3" t="s">
        <v>769</v>
      </c>
      <c r="JBD3" s="3" t="s">
        <v>769</v>
      </c>
      <c r="JBE3" s="3" t="s">
        <v>769</v>
      </c>
      <c r="JBF3" s="3" t="s">
        <v>769</v>
      </c>
      <c r="JBG3" s="3" t="s">
        <v>769</v>
      </c>
      <c r="JBH3" s="3" t="s">
        <v>769</v>
      </c>
      <c r="JBI3" s="3" t="s">
        <v>769</v>
      </c>
      <c r="JBJ3" s="3" t="s">
        <v>769</v>
      </c>
      <c r="JBK3" s="3" t="s">
        <v>769</v>
      </c>
      <c r="JBL3" s="3" t="s">
        <v>769</v>
      </c>
      <c r="JBM3" s="3" t="s">
        <v>769</v>
      </c>
      <c r="JBN3" s="3" t="s">
        <v>769</v>
      </c>
      <c r="JBO3" s="3" t="s">
        <v>769</v>
      </c>
      <c r="JBP3" s="3" t="s">
        <v>769</v>
      </c>
      <c r="JBQ3" s="3" t="s">
        <v>769</v>
      </c>
      <c r="JBR3" s="3" t="s">
        <v>769</v>
      </c>
      <c r="JBS3" s="3" t="s">
        <v>769</v>
      </c>
      <c r="JBT3" s="3" t="s">
        <v>769</v>
      </c>
      <c r="JBU3" s="3" t="s">
        <v>769</v>
      </c>
      <c r="JBV3" s="3" t="s">
        <v>769</v>
      </c>
      <c r="JBW3" s="3" t="s">
        <v>769</v>
      </c>
      <c r="JBX3" s="3" t="s">
        <v>769</v>
      </c>
      <c r="JBY3" s="3" t="s">
        <v>769</v>
      </c>
      <c r="JBZ3" s="3" t="s">
        <v>769</v>
      </c>
      <c r="JCA3" s="3" t="s">
        <v>769</v>
      </c>
      <c r="JCB3" s="3" t="s">
        <v>769</v>
      </c>
      <c r="JCC3" s="3" t="s">
        <v>769</v>
      </c>
      <c r="JCD3" s="3" t="s">
        <v>769</v>
      </c>
      <c r="JCE3" s="3" t="s">
        <v>769</v>
      </c>
      <c r="JCF3" s="3" t="s">
        <v>769</v>
      </c>
      <c r="JCG3" s="3" t="s">
        <v>769</v>
      </c>
      <c r="JCH3" s="3" t="s">
        <v>769</v>
      </c>
      <c r="JCI3" s="3" t="s">
        <v>769</v>
      </c>
      <c r="JCJ3" s="3" t="s">
        <v>769</v>
      </c>
      <c r="JCK3" s="3" t="s">
        <v>769</v>
      </c>
      <c r="JCL3" s="3" t="s">
        <v>769</v>
      </c>
      <c r="JCM3" s="3" t="s">
        <v>769</v>
      </c>
      <c r="JCN3" s="3" t="s">
        <v>769</v>
      </c>
      <c r="JCO3" s="3" t="s">
        <v>769</v>
      </c>
      <c r="JCP3" s="3" t="s">
        <v>769</v>
      </c>
      <c r="JCQ3" s="3" t="s">
        <v>769</v>
      </c>
      <c r="JCR3" s="3" t="s">
        <v>769</v>
      </c>
      <c r="JCS3" s="3" t="s">
        <v>769</v>
      </c>
      <c r="JCT3" s="3" t="s">
        <v>769</v>
      </c>
      <c r="JCU3" s="3" t="s">
        <v>769</v>
      </c>
      <c r="JCV3" s="3" t="s">
        <v>769</v>
      </c>
      <c r="JCW3" s="3" t="s">
        <v>769</v>
      </c>
      <c r="JCX3" s="3" t="s">
        <v>769</v>
      </c>
      <c r="JCY3" s="3" t="s">
        <v>769</v>
      </c>
      <c r="JCZ3" s="3" t="s">
        <v>769</v>
      </c>
      <c r="JDA3" s="3" t="s">
        <v>769</v>
      </c>
      <c r="JDB3" s="3" t="s">
        <v>769</v>
      </c>
      <c r="JDC3" s="3" t="s">
        <v>769</v>
      </c>
      <c r="JDD3" s="3" t="s">
        <v>769</v>
      </c>
      <c r="JDE3" s="3" t="s">
        <v>769</v>
      </c>
      <c r="JDF3" s="3" t="s">
        <v>769</v>
      </c>
      <c r="JDG3" s="3" t="s">
        <v>769</v>
      </c>
      <c r="JDH3" s="3" t="s">
        <v>769</v>
      </c>
      <c r="JDI3" s="3" t="s">
        <v>769</v>
      </c>
      <c r="JDJ3" s="3" t="s">
        <v>769</v>
      </c>
      <c r="JDK3" s="3" t="s">
        <v>769</v>
      </c>
      <c r="JDL3" s="3" t="s">
        <v>769</v>
      </c>
      <c r="JDM3" s="3" t="s">
        <v>769</v>
      </c>
      <c r="JDN3" s="3" t="s">
        <v>769</v>
      </c>
      <c r="JDO3" s="3" t="s">
        <v>769</v>
      </c>
      <c r="JDP3" s="3" t="s">
        <v>769</v>
      </c>
      <c r="JDQ3" s="3" t="s">
        <v>769</v>
      </c>
      <c r="JDR3" s="3" t="s">
        <v>769</v>
      </c>
      <c r="JDS3" s="3" t="s">
        <v>769</v>
      </c>
      <c r="JDT3" s="3" t="s">
        <v>769</v>
      </c>
      <c r="JDU3" s="3" t="s">
        <v>769</v>
      </c>
      <c r="JDV3" s="3" t="s">
        <v>769</v>
      </c>
      <c r="JDW3" s="3" t="s">
        <v>769</v>
      </c>
      <c r="JDX3" s="3" t="s">
        <v>769</v>
      </c>
      <c r="JDY3" s="3" t="s">
        <v>769</v>
      </c>
      <c r="JDZ3" s="3" t="s">
        <v>769</v>
      </c>
      <c r="JEA3" s="3" t="s">
        <v>769</v>
      </c>
      <c r="JEB3" s="3" t="s">
        <v>769</v>
      </c>
      <c r="JEC3" s="3" t="s">
        <v>769</v>
      </c>
      <c r="JED3" s="3" t="s">
        <v>769</v>
      </c>
      <c r="JEE3" s="3" t="s">
        <v>769</v>
      </c>
      <c r="JEF3" s="3" t="s">
        <v>769</v>
      </c>
      <c r="JEG3" s="3" t="s">
        <v>769</v>
      </c>
      <c r="JEH3" s="3" t="s">
        <v>769</v>
      </c>
      <c r="JEI3" s="3" t="s">
        <v>769</v>
      </c>
      <c r="JEJ3" s="3" t="s">
        <v>769</v>
      </c>
      <c r="JEK3" s="3" t="s">
        <v>769</v>
      </c>
      <c r="JEL3" s="3" t="s">
        <v>769</v>
      </c>
      <c r="JEM3" s="3" t="s">
        <v>769</v>
      </c>
      <c r="JEN3" s="3" t="s">
        <v>769</v>
      </c>
      <c r="JEO3" s="3" t="s">
        <v>769</v>
      </c>
      <c r="JEP3" s="3" t="s">
        <v>769</v>
      </c>
      <c r="JEQ3" s="3" t="s">
        <v>769</v>
      </c>
      <c r="JER3" s="3" t="s">
        <v>769</v>
      </c>
      <c r="JES3" s="3" t="s">
        <v>769</v>
      </c>
      <c r="JET3" s="3" t="s">
        <v>769</v>
      </c>
      <c r="JEU3" s="3" t="s">
        <v>769</v>
      </c>
      <c r="JEV3" s="3" t="s">
        <v>769</v>
      </c>
      <c r="JEW3" s="3" t="s">
        <v>769</v>
      </c>
      <c r="JEX3" s="3" t="s">
        <v>769</v>
      </c>
      <c r="JEY3" s="3" t="s">
        <v>769</v>
      </c>
      <c r="JEZ3" s="3" t="s">
        <v>769</v>
      </c>
      <c r="JFA3" s="3" t="s">
        <v>769</v>
      </c>
      <c r="JFB3" s="3" t="s">
        <v>769</v>
      </c>
      <c r="JFC3" s="3" t="s">
        <v>769</v>
      </c>
      <c r="JFD3" s="3" t="s">
        <v>769</v>
      </c>
      <c r="JFE3" s="3" t="s">
        <v>769</v>
      </c>
      <c r="JFF3" s="3" t="s">
        <v>769</v>
      </c>
      <c r="JFG3" s="3" t="s">
        <v>769</v>
      </c>
      <c r="JFH3" s="3" t="s">
        <v>769</v>
      </c>
      <c r="JFI3" s="3" t="s">
        <v>769</v>
      </c>
      <c r="JFJ3" s="3" t="s">
        <v>769</v>
      </c>
      <c r="JFK3" s="3" t="s">
        <v>769</v>
      </c>
      <c r="JFL3" s="3" t="s">
        <v>769</v>
      </c>
      <c r="JFM3" s="3" t="s">
        <v>769</v>
      </c>
      <c r="JFN3" s="3" t="s">
        <v>769</v>
      </c>
      <c r="JFO3" s="3" t="s">
        <v>769</v>
      </c>
      <c r="JFP3" s="3" t="s">
        <v>769</v>
      </c>
      <c r="JFQ3" s="3" t="s">
        <v>769</v>
      </c>
      <c r="JFR3" s="3" t="s">
        <v>769</v>
      </c>
      <c r="JFS3" s="3" t="s">
        <v>769</v>
      </c>
      <c r="JFT3" s="3" t="s">
        <v>769</v>
      </c>
      <c r="JFU3" s="3" t="s">
        <v>769</v>
      </c>
      <c r="JFV3" s="3" t="s">
        <v>769</v>
      </c>
      <c r="JFW3" s="3" t="s">
        <v>769</v>
      </c>
      <c r="JFX3" s="3" t="s">
        <v>769</v>
      </c>
      <c r="JFY3" s="3" t="s">
        <v>769</v>
      </c>
      <c r="JFZ3" s="3" t="s">
        <v>769</v>
      </c>
      <c r="JGA3" s="3" t="s">
        <v>769</v>
      </c>
      <c r="JGB3" s="3" t="s">
        <v>769</v>
      </c>
      <c r="JGC3" s="3" t="s">
        <v>769</v>
      </c>
      <c r="JGD3" s="3" t="s">
        <v>769</v>
      </c>
      <c r="JGE3" s="3" t="s">
        <v>769</v>
      </c>
      <c r="JGF3" s="3" t="s">
        <v>769</v>
      </c>
      <c r="JGG3" s="3" t="s">
        <v>769</v>
      </c>
      <c r="JGH3" s="3" t="s">
        <v>769</v>
      </c>
      <c r="JGI3" s="3" t="s">
        <v>769</v>
      </c>
      <c r="JGJ3" s="3" t="s">
        <v>769</v>
      </c>
      <c r="JGK3" s="3" t="s">
        <v>769</v>
      </c>
      <c r="JGL3" s="3" t="s">
        <v>769</v>
      </c>
      <c r="JGM3" s="3" t="s">
        <v>769</v>
      </c>
      <c r="JGN3" s="3" t="s">
        <v>769</v>
      </c>
      <c r="JGO3" s="3" t="s">
        <v>769</v>
      </c>
      <c r="JGP3" s="3" t="s">
        <v>769</v>
      </c>
      <c r="JGQ3" s="3" t="s">
        <v>769</v>
      </c>
      <c r="JGR3" s="3" t="s">
        <v>769</v>
      </c>
      <c r="JGS3" s="3" t="s">
        <v>769</v>
      </c>
      <c r="JGT3" s="3" t="s">
        <v>769</v>
      </c>
      <c r="JGU3" s="3" t="s">
        <v>769</v>
      </c>
      <c r="JGV3" s="3" t="s">
        <v>769</v>
      </c>
      <c r="JGW3" s="3" t="s">
        <v>769</v>
      </c>
      <c r="JGX3" s="3" t="s">
        <v>769</v>
      </c>
      <c r="JGY3" s="3" t="s">
        <v>769</v>
      </c>
      <c r="JGZ3" s="3" t="s">
        <v>769</v>
      </c>
      <c r="JHA3" s="3" t="s">
        <v>769</v>
      </c>
      <c r="JHB3" s="3" t="s">
        <v>769</v>
      </c>
      <c r="JHC3" s="3" t="s">
        <v>769</v>
      </c>
      <c r="JHD3" s="3" t="s">
        <v>769</v>
      </c>
      <c r="JHE3" s="3" t="s">
        <v>769</v>
      </c>
      <c r="JHF3" s="3" t="s">
        <v>769</v>
      </c>
      <c r="JHG3" s="3" t="s">
        <v>769</v>
      </c>
      <c r="JHH3" s="3" t="s">
        <v>769</v>
      </c>
      <c r="JHI3" s="3" t="s">
        <v>769</v>
      </c>
      <c r="JHJ3" s="3" t="s">
        <v>769</v>
      </c>
      <c r="JHK3" s="3" t="s">
        <v>769</v>
      </c>
      <c r="JHL3" s="3" t="s">
        <v>769</v>
      </c>
      <c r="JHM3" s="3" t="s">
        <v>769</v>
      </c>
      <c r="JHN3" s="3" t="s">
        <v>769</v>
      </c>
      <c r="JHO3" s="3" t="s">
        <v>769</v>
      </c>
      <c r="JHP3" s="3" t="s">
        <v>769</v>
      </c>
      <c r="JHQ3" s="3" t="s">
        <v>769</v>
      </c>
      <c r="JHR3" s="3" t="s">
        <v>769</v>
      </c>
      <c r="JHS3" s="3" t="s">
        <v>769</v>
      </c>
      <c r="JHT3" s="3" t="s">
        <v>769</v>
      </c>
      <c r="JHU3" s="3" t="s">
        <v>769</v>
      </c>
      <c r="JHV3" s="3" t="s">
        <v>769</v>
      </c>
      <c r="JHW3" s="3" t="s">
        <v>769</v>
      </c>
      <c r="JHX3" s="3" t="s">
        <v>769</v>
      </c>
      <c r="JHY3" s="3" t="s">
        <v>769</v>
      </c>
      <c r="JHZ3" s="3" t="s">
        <v>769</v>
      </c>
      <c r="JIA3" s="3" t="s">
        <v>769</v>
      </c>
      <c r="JIB3" s="3" t="s">
        <v>769</v>
      </c>
      <c r="JIC3" s="3" t="s">
        <v>769</v>
      </c>
      <c r="JID3" s="3" t="s">
        <v>769</v>
      </c>
      <c r="JIE3" s="3" t="s">
        <v>769</v>
      </c>
      <c r="JIF3" s="3" t="s">
        <v>769</v>
      </c>
      <c r="JIG3" s="3" t="s">
        <v>769</v>
      </c>
      <c r="JIH3" s="3" t="s">
        <v>769</v>
      </c>
      <c r="JII3" s="3" t="s">
        <v>769</v>
      </c>
      <c r="JIJ3" s="3" t="s">
        <v>769</v>
      </c>
      <c r="JIK3" s="3" t="s">
        <v>769</v>
      </c>
      <c r="JIL3" s="3" t="s">
        <v>769</v>
      </c>
      <c r="JIM3" s="3" t="s">
        <v>769</v>
      </c>
      <c r="JIN3" s="3" t="s">
        <v>769</v>
      </c>
      <c r="JIO3" s="3" t="s">
        <v>769</v>
      </c>
      <c r="JIP3" s="3" t="s">
        <v>769</v>
      </c>
      <c r="JIQ3" s="3" t="s">
        <v>769</v>
      </c>
      <c r="JIR3" s="3" t="s">
        <v>769</v>
      </c>
      <c r="JIS3" s="3" t="s">
        <v>769</v>
      </c>
      <c r="JIT3" s="3" t="s">
        <v>769</v>
      </c>
      <c r="JIU3" s="3" t="s">
        <v>769</v>
      </c>
      <c r="JIV3" s="3" t="s">
        <v>769</v>
      </c>
      <c r="JIW3" s="3" t="s">
        <v>769</v>
      </c>
      <c r="JIX3" s="3" t="s">
        <v>769</v>
      </c>
      <c r="JIY3" s="3" t="s">
        <v>769</v>
      </c>
      <c r="JIZ3" s="3" t="s">
        <v>769</v>
      </c>
      <c r="JJA3" s="3" t="s">
        <v>769</v>
      </c>
      <c r="JJB3" s="3" t="s">
        <v>769</v>
      </c>
      <c r="JJC3" s="3" t="s">
        <v>769</v>
      </c>
      <c r="JJD3" s="3" t="s">
        <v>769</v>
      </c>
      <c r="JJE3" s="3" t="s">
        <v>769</v>
      </c>
      <c r="JJF3" s="3" t="s">
        <v>769</v>
      </c>
      <c r="JJG3" s="3" t="s">
        <v>769</v>
      </c>
      <c r="JJH3" s="3" t="s">
        <v>769</v>
      </c>
      <c r="JJI3" s="3" t="s">
        <v>769</v>
      </c>
      <c r="JJJ3" s="3" t="s">
        <v>769</v>
      </c>
      <c r="JJK3" s="3" t="s">
        <v>769</v>
      </c>
      <c r="JJL3" s="3" t="s">
        <v>769</v>
      </c>
      <c r="JJM3" s="3" t="s">
        <v>769</v>
      </c>
      <c r="JJN3" s="3" t="s">
        <v>769</v>
      </c>
      <c r="JJO3" s="3" t="s">
        <v>769</v>
      </c>
      <c r="JJP3" s="3" t="s">
        <v>769</v>
      </c>
      <c r="JJQ3" s="3" t="s">
        <v>769</v>
      </c>
      <c r="JJR3" s="3" t="s">
        <v>769</v>
      </c>
      <c r="JJS3" s="3" t="s">
        <v>769</v>
      </c>
      <c r="JJT3" s="3" t="s">
        <v>769</v>
      </c>
      <c r="JJU3" s="3" t="s">
        <v>769</v>
      </c>
      <c r="JJV3" s="3" t="s">
        <v>769</v>
      </c>
      <c r="JJW3" s="3" t="s">
        <v>769</v>
      </c>
      <c r="JJX3" s="3" t="s">
        <v>769</v>
      </c>
      <c r="JJY3" s="3" t="s">
        <v>769</v>
      </c>
      <c r="JJZ3" s="3" t="s">
        <v>769</v>
      </c>
      <c r="JKA3" s="3" t="s">
        <v>769</v>
      </c>
      <c r="JKB3" s="3" t="s">
        <v>769</v>
      </c>
      <c r="JKC3" s="3" t="s">
        <v>769</v>
      </c>
      <c r="JKD3" s="3" t="s">
        <v>769</v>
      </c>
      <c r="JKE3" s="3" t="s">
        <v>769</v>
      </c>
      <c r="JKF3" s="3" t="s">
        <v>769</v>
      </c>
      <c r="JKG3" s="3" t="s">
        <v>769</v>
      </c>
      <c r="JKH3" s="3" t="s">
        <v>769</v>
      </c>
      <c r="JKI3" s="3" t="s">
        <v>769</v>
      </c>
      <c r="JKJ3" s="3" t="s">
        <v>769</v>
      </c>
      <c r="JKK3" s="3" t="s">
        <v>769</v>
      </c>
      <c r="JKL3" s="3" t="s">
        <v>769</v>
      </c>
      <c r="JKM3" s="3" t="s">
        <v>769</v>
      </c>
      <c r="JKN3" s="3" t="s">
        <v>769</v>
      </c>
      <c r="JKO3" s="3" t="s">
        <v>769</v>
      </c>
      <c r="JKP3" s="3" t="s">
        <v>769</v>
      </c>
      <c r="JKQ3" s="3" t="s">
        <v>769</v>
      </c>
      <c r="JKR3" s="3" t="s">
        <v>769</v>
      </c>
      <c r="JKS3" s="3" t="s">
        <v>769</v>
      </c>
      <c r="JKT3" s="3" t="s">
        <v>769</v>
      </c>
      <c r="JKU3" s="3" t="s">
        <v>769</v>
      </c>
      <c r="JKV3" s="3" t="s">
        <v>769</v>
      </c>
      <c r="JKW3" s="3" t="s">
        <v>769</v>
      </c>
      <c r="JKX3" s="3" t="s">
        <v>769</v>
      </c>
      <c r="JKY3" s="3" t="s">
        <v>769</v>
      </c>
      <c r="JKZ3" s="3" t="s">
        <v>769</v>
      </c>
      <c r="JLA3" s="3" t="s">
        <v>769</v>
      </c>
      <c r="JLB3" s="3" t="s">
        <v>769</v>
      </c>
      <c r="JLC3" s="3" t="s">
        <v>769</v>
      </c>
      <c r="JLD3" s="3" t="s">
        <v>769</v>
      </c>
      <c r="JLE3" s="3" t="s">
        <v>769</v>
      </c>
      <c r="JLF3" s="3" t="s">
        <v>769</v>
      </c>
      <c r="JLG3" s="3" t="s">
        <v>769</v>
      </c>
      <c r="JLH3" s="3" t="s">
        <v>769</v>
      </c>
      <c r="JLI3" s="3" t="s">
        <v>769</v>
      </c>
      <c r="JLJ3" s="3" t="s">
        <v>769</v>
      </c>
      <c r="JLK3" s="3" t="s">
        <v>769</v>
      </c>
      <c r="JLL3" s="3" t="s">
        <v>769</v>
      </c>
      <c r="JLM3" s="3" t="s">
        <v>769</v>
      </c>
      <c r="JLN3" s="3" t="s">
        <v>769</v>
      </c>
      <c r="JLO3" s="3" t="s">
        <v>769</v>
      </c>
      <c r="JLP3" s="3" t="s">
        <v>769</v>
      </c>
      <c r="JLQ3" s="3" t="s">
        <v>769</v>
      </c>
      <c r="JLR3" s="3" t="s">
        <v>769</v>
      </c>
      <c r="JLS3" s="3" t="s">
        <v>769</v>
      </c>
      <c r="JLT3" s="3" t="s">
        <v>769</v>
      </c>
      <c r="JLU3" s="3" t="s">
        <v>769</v>
      </c>
      <c r="JLV3" s="3" t="s">
        <v>769</v>
      </c>
      <c r="JLW3" s="3" t="s">
        <v>769</v>
      </c>
      <c r="JLX3" s="3" t="s">
        <v>769</v>
      </c>
      <c r="JLY3" s="3" t="s">
        <v>769</v>
      </c>
      <c r="JLZ3" s="3" t="s">
        <v>769</v>
      </c>
      <c r="JMA3" s="3" t="s">
        <v>769</v>
      </c>
      <c r="JMB3" s="3" t="s">
        <v>769</v>
      </c>
      <c r="JMC3" s="3" t="s">
        <v>769</v>
      </c>
      <c r="JMD3" s="3" t="s">
        <v>769</v>
      </c>
      <c r="JME3" s="3" t="s">
        <v>769</v>
      </c>
      <c r="JMF3" s="3" t="s">
        <v>769</v>
      </c>
      <c r="JMG3" s="3" t="s">
        <v>769</v>
      </c>
      <c r="JMH3" s="3" t="s">
        <v>769</v>
      </c>
      <c r="JMI3" s="3" t="s">
        <v>769</v>
      </c>
      <c r="JMJ3" s="3" t="s">
        <v>769</v>
      </c>
      <c r="JMK3" s="3" t="s">
        <v>769</v>
      </c>
      <c r="JML3" s="3" t="s">
        <v>769</v>
      </c>
      <c r="JMM3" s="3" t="s">
        <v>769</v>
      </c>
      <c r="JMN3" s="3" t="s">
        <v>769</v>
      </c>
      <c r="JMO3" s="3" t="s">
        <v>769</v>
      </c>
      <c r="JMP3" s="3" t="s">
        <v>769</v>
      </c>
      <c r="JMQ3" s="3" t="s">
        <v>769</v>
      </c>
      <c r="JMR3" s="3" t="s">
        <v>769</v>
      </c>
      <c r="JMS3" s="3" t="s">
        <v>769</v>
      </c>
      <c r="JMT3" s="3" t="s">
        <v>769</v>
      </c>
      <c r="JMU3" s="3" t="s">
        <v>769</v>
      </c>
      <c r="JMV3" s="3" t="s">
        <v>769</v>
      </c>
      <c r="JMW3" s="3" t="s">
        <v>769</v>
      </c>
      <c r="JMX3" s="3" t="s">
        <v>769</v>
      </c>
      <c r="JMY3" s="3" t="s">
        <v>769</v>
      </c>
      <c r="JMZ3" s="3" t="s">
        <v>769</v>
      </c>
      <c r="JNA3" s="3" t="s">
        <v>769</v>
      </c>
      <c r="JNB3" s="3" t="s">
        <v>769</v>
      </c>
      <c r="JNC3" s="3" t="s">
        <v>769</v>
      </c>
      <c r="JND3" s="3" t="s">
        <v>769</v>
      </c>
      <c r="JNE3" s="3" t="s">
        <v>769</v>
      </c>
      <c r="JNF3" s="3" t="s">
        <v>769</v>
      </c>
      <c r="JNG3" s="3" t="s">
        <v>769</v>
      </c>
      <c r="JNH3" s="3" t="s">
        <v>769</v>
      </c>
      <c r="JNI3" s="3" t="s">
        <v>769</v>
      </c>
      <c r="JNJ3" s="3" t="s">
        <v>769</v>
      </c>
      <c r="JNK3" s="3" t="s">
        <v>769</v>
      </c>
      <c r="JNL3" s="3" t="s">
        <v>769</v>
      </c>
      <c r="JNM3" s="3" t="s">
        <v>769</v>
      </c>
      <c r="JNN3" s="3" t="s">
        <v>769</v>
      </c>
      <c r="JNO3" s="3" t="s">
        <v>769</v>
      </c>
      <c r="JNP3" s="3" t="s">
        <v>769</v>
      </c>
      <c r="JNQ3" s="3" t="s">
        <v>769</v>
      </c>
      <c r="JNR3" s="3" t="s">
        <v>769</v>
      </c>
      <c r="JNS3" s="3" t="s">
        <v>769</v>
      </c>
      <c r="JNT3" s="3" t="s">
        <v>769</v>
      </c>
      <c r="JNU3" s="3" t="s">
        <v>769</v>
      </c>
      <c r="JNV3" s="3" t="s">
        <v>769</v>
      </c>
      <c r="JNW3" s="3" t="s">
        <v>769</v>
      </c>
      <c r="JNX3" s="3" t="s">
        <v>769</v>
      </c>
      <c r="JNY3" s="3" t="s">
        <v>769</v>
      </c>
      <c r="JNZ3" s="3" t="s">
        <v>769</v>
      </c>
      <c r="JOA3" s="3" t="s">
        <v>769</v>
      </c>
      <c r="JOB3" s="3" t="s">
        <v>769</v>
      </c>
      <c r="JOC3" s="3" t="s">
        <v>769</v>
      </c>
      <c r="JOD3" s="3" t="s">
        <v>769</v>
      </c>
      <c r="JOE3" s="3" t="s">
        <v>769</v>
      </c>
      <c r="JOF3" s="3" t="s">
        <v>769</v>
      </c>
      <c r="JOG3" s="3" t="s">
        <v>769</v>
      </c>
      <c r="JOH3" s="3" t="s">
        <v>769</v>
      </c>
      <c r="JOI3" s="3" t="s">
        <v>769</v>
      </c>
      <c r="JOJ3" s="3" t="s">
        <v>769</v>
      </c>
      <c r="JOK3" s="3" t="s">
        <v>769</v>
      </c>
      <c r="JOL3" s="3" t="s">
        <v>769</v>
      </c>
      <c r="JOM3" s="3" t="s">
        <v>769</v>
      </c>
      <c r="JON3" s="3" t="s">
        <v>769</v>
      </c>
      <c r="JOO3" s="3" t="s">
        <v>769</v>
      </c>
      <c r="JOP3" s="3" t="s">
        <v>769</v>
      </c>
      <c r="JOQ3" s="3" t="s">
        <v>769</v>
      </c>
      <c r="JOR3" s="3" t="s">
        <v>769</v>
      </c>
      <c r="JOS3" s="3" t="s">
        <v>769</v>
      </c>
      <c r="JOT3" s="3" t="s">
        <v>769</v>
      </c>
      <c r="JOU3" s="3" t="s">
        <v>769</v>
      </c>
      <c r="JOV3" s="3" t="s">
        <v>769</v>
      </c>
      <c r="JOW3" s="3" t="s">
        <v>769</v>
      </c>
      <c r="JOX3" s="3" t="s">
        <v>769</v>
      </c>
      <c r="JOY3" s="3" t="s">
        <v>769</v>
      </c>
      <c r="JOZ3" s="3" t="s">
        <v>769</v>
      </c>
      <c r="JPA3" s="3" t="s">
        <v>769</v>
      </c>
      <c r="JPB3" s="3" t="s">
        <v>769</v>
      </c>
      <c r="JPC3" s="3" t="s">
        <v>769</v>
      </c>
      <c r="JPD3" s="3" t="s">
        <v>769</v>
      </c>
      <c r="JPE3" s="3" t="s">
        <v>769</v>
      </c>
      <c r="JPF3" s="3" t="s">
        <v>769</v>
      </c>
      <c r="JPG3" s="3" t="s">
        <v>769</v>
      </c>
      <c r="JPH3" s="3" t="s">
        <v>769</v>
      </c>
      <c r="JPI3" s="3" t="s">
        <v>769</v>
      </c>
      <c r="JPJ3" s="3" t="s">
        <v>769</v>
      </c>
      <c r="JPK3" s="3" t="s">
        <v>769</v>
      </c>
      <c r="JPL3" s="3" t="s">
        <v>769</v>
      </c>
      <c r="JPM3" s="3" t="s">
        <v>769</v>
      </c>
      <c r="JPN3" s="3" t="s">
        <v>769</v>
      </c>
      <c r="JPO3" s="3" t="s">
        <v>769</v>
      </c>
      <c r="JPP3" s="3" t="s">
        <v>769</v>
      </c>
      <c r="JPQ3" s="3" t="s">
        <v>769</v>
      </c>
      <c r="JPR3" s="3" t="s">
        <v>769</v>
      </c>
      <c r="JPS3" s="3" t="s">
        <v>769</v>
      </c>
      <c r="JPT3" s="3" t="s">
        <v>769</v>
      </c>
      <c r="JPU3" s="3" t="s">
        <v>769</v>
      </c>
      <c r="JPV3" s="3" t="s">
        <v>769</v>
      </c>
      <c r="JPW3" s="3" t="s">
        <v>769</v>
      </c>
      <c r="JPX3" s="3" t="s">
        <v>769</v>
      </c>
      <c r="JPY3" s="3" t="s">
        <v>769</v>
      </c>
      <c r="JPZ3" s="3" t="s">
        <v>769</v>
      </c>
      <c r="JQA3" s="3" t="s">
        <v>769</v>
      </c>
      <c r="JQB3" s="3" t="s">
        <v>769</v>
      </c>
      <c r="JQC3" s="3" t="s">
        <v>769</v>
      </c>
      <c r="JQD3" s="3" t="s">
        <v>769</v>
      </c>
      <c r="JQE3" s="3" t="s">
        <v>769</v>
      </c>
      <c r="JQF3" s="3" t="s">
        <v>769</v>
      </c>
      <c r="JQG3" s="3" t="s">
        <v>769</v>
      </c>
      <c r="JQH3" s="3" t="s">
        <v>769</v>
      </c>
      <c r="JQI3" s="3" t="s">
        <v>769</v>
      </c>
      <c r="JQJ3" s="3" t="s">
        <v>769</v>
      </c>
      <c r="JQK3" s="3" t="s">
        <v>769</v>
      </c>
      <c r="JQL3" s="3" t="s">
        <v>769</v>
      </c>
      <c r="JQM3" s="3" t="s">
        <v>769</v>
      </c>
      <c r="JQN3" s="3" t="s">
        <v>769</v>
      </c>
      <c r="JQO3" s="3" t="s">
        <v>769</v>
      </c>
      <c r="JQP3" s="3" t="s">
        <v>769</v>
      </c>
      <c r="JQQ3" s="3" t="s">
        <v>769</v>
      </c>
      <c r="JQR3" s="3" t="s">
        <v>769</v>
      </c>
      <c r="JQS3" s="3" t="s">
        <v>769</v>
      </c>
      <c r="JQT3" s="3" t="s">
        <v>769</v>
      </c>
      <c r="JQU3" s="3" t="s">
        <v>769</v>
      </c>
      <c r="JQV3" s="3" t="s">
        <v>769</v>
      </c>
      <c r="JQW3" s="3" t="s">
        <v>769</v>
      </c>
      <c r="JQX3" s="3" t="s">
        <v>769</v>
      </c>
      <c r="JQY3" s="3" t="s">
        <v>769</v>
      </c>
      <c r="JQZ3" s="3" t="s">
        <v>769</v>
      </c>
      <c r="JRA3" s="3" t="s">
        <v>769</v>
      </c>
      <c r="JRB3" s="3" t="s">
        <v>769</v>
      </c>
      <c r="JRC3" s="3" t="s">
        <v>769</v>
      </c>
      <c r="JRD3" s="3" t="s">
        <v>769</v>
      </c>
      <c r="JRE3" s="3" t="s">
        <v>769</v>
      </c>
      <c r="JRF3" s="3" t="s">
        <v>769</v>
      </c>
      <c r="JRG3" s="3" t="s">
        <v>769</v>
      </c>
      <c r="JRH3" s="3" t="s">
        <v>769</v>
      </c>
      <c r="JRI3" s="3" t="s">
        <v>769</v>
      </c>
      <c r="JRJ3" s="3" t="s">
        <v>769</v>
      </c>
      <c r="JRK3" s="3" t="s">
        <v>769</v>
      </c>
      <c r="JRL3" s="3" t="s">
        <v>769</v>
      </c>
      <c r="JRM3" s="3" t="s">
        <v>769</v>
      </c>
      <c r="JRN3" s="3" t="s">
        <v>769</v>
      </c>
      <c r="JRO3" s="3" t="s">
        <v>769</v>
      </c>
      <c r="JRP3" s="3" t="s">
        <v>769</v>
      </c>
      <c r="JRQ3" s="3" t="s">
        <v>769</v>
      </c>
      <c r="JRR3" s="3" t="s">
        <v>769</v>
      </c>
      <c r="JRS3" s="3" t="s">
        <v>769</v>
      </c>
      <c r="JRT3" s="3" t="s">
        <v>769</v>
      </c>
      <c r="JRU3" s="3" t="s">
        <v>769</v>
      </c>
      <c r="JRV3" s="3" t="s">
        <v>769</v>
      </c>
      <c r="JRW3" s="3" t="s">
        <v>769</v>
      </c>
      <c r="JRX3" s="3" t="s">
        <v>769</v>
      </c>
      <c r="JRY3" s="3" t="s">
        <v>769</v>
      </c>
      <c r="JRZ3" s="3" t="s">
        <v>769</v>
      </c>
      <c r="JSA3" s="3" t="s">
        <v>769</v>
      </c>
      <c r="JSB3" s="3" t="s">
        <v>769</v>
      </c>
      <c r="JSC3" s="3" t="s">
        <v>769</v>
      </c>
      <c r="JSD3" s="3" t="s">
        <v>769</v>
      </c>
      <c r="JSE3" s="3" t="s">
        <v>769</v>
      </c>
      <c r="JSF3" s="3" t="s">
        <v>769</v>
      </c>
      <c r="JSG3" s="3" t="s">
        <v>769</v>
      </c>
      <c r="JSH3" s="3" t="s">
        <v>769</v>
      </c>
      <c r="JSI3" s="3" t="s">
        <v>769</v>
      </c>
      <c r="JSJ3" s="3" t="s">
        <v>769</v>
      </c>
      <c r="JSK3" s="3" t="s">
        <v>769</v>
      </c>
      <c r="JSL3" s="3" t="s">
        <v>769</v>
      </c>
      <c r="JSM3" s="3" t="s">
        <v>769</v>
      </c>
      <c r="JSN3" s="3" t="s">
        <v>769</v>
      </c>
      <c r="JSO3" s="3" t="s">
        <v>769</v>
      </c>
      <c r="JSP3" s="3" t="s">
        <v>769</v>
      </c>
      <c r="JSQ3" s="3" t="s">
        <v>769</v>
      </c>
      <c r="JSR3" s="3" t="s">
        <v>769</v>
      </c>
      <c r="JSS3" s="3" t="s">
        <v>769</v>
      </c>
      <c r="JST3" s="3" t="s">
        <v>769</v>
      </c>
      <c r="JSU3" s="3" t="s">
        <v>769</v>
      </c>
      <c r="JSV3" s="3" t="s">
        <v>769</v>
      </c>
      <c r="JSW3" s="3" t="s">
        <v>769</v>
      </c>
      <c r="JSX3" s="3" t="s">
        <v>769</v>
      </c>
      <c r="JSY3" s="3" t="s">
        <v>769</v>
      </c>
      <c r="JSZ3" s="3" t="s">
        <v>769</v>
      </c>
      <c r="JTA3" s="3" t="s">
        <v>769</v>
      </c>
      <c r="JTB3" s="3" t="s">
        <v>769</v>
      </c>
      <c r="JTC3" s="3" t="s">
        <v>769</v>
      </c>
      <c r="JTD3" s="3" t="s">
        <v>769</v>
      </c>
      <c r="JTE3" s="3" t="s">
        <v>769</v>
      </c>
      <c r="JTF3" s="3" t="s">
        <v>769</v>
      </c>
      <c r="JTG3" s="3" t="s">
        <v>769</v>
      </c>
      <c r="JTH3" s="3" t="s">
        <v>769</v>
      </c>
      <c r="JTI3" s="3" t="s">
        <v>769</v>
      </c>
      <c r="JTJ3" s="3" t="s">
        <v>769</v>
      </c>
      <c r="JTK3" s="3" t="s">
        <v>769</v>
      </c>
      <c r="JTL3" s="3" t="s">
        <v>769</v>
      </c>
      <c r="JTM3" s="3" t="s">
        <v>769</v>
      </c>
      <c r="JTN3" s="3" t="s">
        <v>769</v>
      </c>
      <c r="JTO3" s="3" t="s">
        <v>769</v>
      </c>
      <c r="JTP3" s="3" t="s">
        <v>769</v>
      </c>
      <c r="JTQ3" s="3" t="s">
        <v>769</v>
      </c>
      <c r="JTR3" s="3" t="s">
        <v>769</v>
      </c>
      <c r="JTS3" s="3" t="s">
        <v>769</v>
      </c>
      <c r="JTT3" s="3" t="s">
        <v>769</v>
      </c>
      <c r="JTU3" s="3" t="s">
        <v>769</v>
      </c>
      <c r="JTV3" s="3" t="s">
        <v>769</v>
      </c>
      <c r="JTW3" s="3" t="s">
        <v>769</v>
      </c>
      <c r="JTX3" s="3" t="s">
        <v>769</v>
      </c>
      <c r="JTY3" s="3" t="s">
        <v>769</v>
      </c>
      <c r="JTZ3" s="3" t="s">
        <v>769</v>
      </c>
      <c r="JUA3" s="3" t="s">
        <v>769</v>
      </c>
      <c r="JUB3" s="3" t="s">
        <v>769</v>
      </c>
      <c r="JUC3" s="3" t="s">
        <v>769</v>
      </c>
      <c r="JUD3" s="3" t="s">
        <v>769</v>
      </c>
      <c r="JUE3" s="3" t="s">
        <v>769</v>
      </c>
      <c r="JUF3" s="3" t="s">
        <v>769</v>
      </c>
      <c r="JUG3" s="3" t="s">
        <v>769</v>
      </c>
      <c r="JUH3" s="3" t="s">
        <v>769</v>
      </c>
      <c r="JUI3" s="3" t="s">
        <v>769</v>
      </c>
      <c r="JUJ3" s="3" t="s">
        <v>769</v>
      </c>
      <c r="JUK3" s="3" t="s">
        <v>769</v>
      </c>
      <c r="JUL3" s="3" t="s">
        <v>769</v>
      </c>
      <c r="JUM3" s="3" t="s">
        <v>769</v>
      </c>
      <c r="JUN3" s="3" t="s">
        <v>769</v>
      </c>
      <c r="JUO3" s="3" t="s">
        <v>769</v>
      </c>
      <c r="JUP3" s="3" t="s">
        <v>769</v>
      </c>
      <c r="JUQ3" s="3" t="s">
        <v>769</v>
      </c>
      <c r="JUR3" s="3" t="s">
        <v>769</v>
      </c>
      <c r="JUS3" s="3" t="s">
        <v>769</v>
      </c>
      <c r="JUT3" s="3" t="s">
        <v>769</v>
      </c>
      <c r="JUU3" s="3" t="s">
        <v>769</v>
      </c>
      <c r="JUV3" s="3" t="s">
        <v>769</v>
      </c>
      <c r="JUW3" s="3" t="s">
        <v>769</v>
      </c>
      <c r="JUX3" s="3" t="s">
        <v>769</v>
      </c>
      <c r="JUY3" s="3" t="s">
        <v>769</v>
      </c>
      <c r="JUZ3" s="3" t="s">
        <v>769</v>
      </c>
      <c r="JVA3" s="3" t="s">
        <v>769</v>
      </c>
      <c r="JVB3" s="3" t="s">
        <v>769</v>
      </c>
      <c r="JVC3" s="3" t="s">
        <v>769</v>
      </c>
      <c r="JVD3" s="3" t="s">
        <v>769</v>
      </c>
      <c r="JVE3" s="3" t="s">
        <v>769</v>
      </c>
      <c r="JVF3" s="3" t="s">
        <v>769</v>
      </c>
      <c r="JVG3" s="3" t="s">
        <v>769</v>
      </c>
      <c r="JVH3" s="3" t="s">
        <v>769</v>
      </c>
      <c r="JVI3" s="3" t="s">
        <v>769</v>
      </c>
      <c r="JVJ3" s="3" t="s">
        <v>769</v>
      </c>
      <c r="JVK3" s="3" t="s">
        <v>769</v>
      </c>
      <c r="JVL3" s="3" t="s">
        <v>769</v>
      </c>
      <c r="JVM3" s="3" t="s">
        <v>769</v>
      </c>
      <c r="JVN3" s="3" t="s">
        <v>769</v>
      </c>
      <c r="JVO3" s="3" t="s">
        <v>769</v>
      </c>
      <c r="JVP3" s="3" t="s">
        <v>769</v>
      </c>
      <c r="JVQ3" s="3" t="s">
        <v>769</v>
      </c>
      <c r="JVR3" s="3" t="s">
        <v>769</v>
      </c>
      <c r="JVS3" s="3" t="s">
        <v>769</v>
      </c>
      <c r="JVT3" s="3" t="s">
        <v>769</v>
      </c>
      <c r="JVU3" s="3" t="s">
        <v>769</v>
      </c>
      <c r="JVV3" s="3" t="s">
        <v>769</v>
      </c>
      <c r="JVW3" s="3" t="s">
        <v>769</v>
      </c>
      <c r="JVX3" s="3" t="s">
        <v>769</v>
      </c>
      <c r="JVY3" s="3" t="s">
        <v>769</v>
      </c>
      <c r="JVZ3" s="3" t="s">
        <v>769</v>
      </c>
      <c r="JWA3" s="3" t="s">
        <v>769</v>
      </c>
      <c r="JWB3" s="3" t="s">
        <v>769</v>
      </c>
      <c r="JWC3" s="3" t="s">
        <v>769</v>
      </c>
      <c r="JWD3" s="3" t="s">
        <v>769</v>
      </c>
      <c r="JWE3" s="3" t="s">
        <v>769</v>
      </c>
      <c r="JWF3" s="3" t="s">
        <v>769</v>
      </c>
      <c r="JWG3" s="3" t="s">
        <v>769</v>
      </c>
      <c r="JWH3" s="3" t="s">
        <v>769</v>
      </c>
      <c r="JWI3" s="3" t="s">
        <v>769</v>
      </c>
      <c r="JWJ3" s="3" t="s">
        <v>769</v>
      </c>
      <c r="JWK3" s="3" t="s">
        <v>769</v>
      </c>
      <c r="JWL3" s="3" t="s">
        <v>769</v>
      </c>
      <c r="JWM3" s="3" t="s">
        <v>769</v>
      </c>
      <c r="JWN3" s="3" t="s">
        <v>769</v>
      </c>
      <c r="JWO3" s="3" t="s">
        <v>769</v>
      </c>
      <c r="JWP3" s="3" t="s">
        <v>769</v>
      </c>
      <c r="JWQ3" s="3" t="s">
        <v>769</v>
      </c>
      <c r="JWR3" s="3" t="s">
        <v>769</v>
      </c>
      <c r="JWS3" s="3" t="s">
        <v>769</v>
      </c>
      <c r="JWT3" s="3" t="s">
        <v>769</v>
      </c>
      <c r="JWU3" s="3" t="s">
        <v>769</v>
      </c>
      <c r="JWV3" s="3" t="s">
        <v>769</v>
      </c>
      <c r="JWW3" s="3" t="s">
        <v>769</v>
      </c>
      <c r="JWX3" s="3" t="s">
        <v>769</v>
      </c>
      <c r="JWY3" s="3" t="s">
        <v>769</v>
      </c>
      <c r="JWZ3" s="3" t="s">
        <v>769</v>
      </c>
      <c r="JXA3" s="3" t="s">
        <v>769</v>
      </c>
      <c r="JXB3" s="3" t="s">
        <v>769</v>
      </c>
      <c r="JXC3" s="3" t="s">
        <v>769</v>
      </c>
      <c r="JXD3" s="3" t="s">
        <v>769</v>
      </c>
      <c r="JXE3" s="3" t="s">
        <v>769</v>
      </c>
      <c r="JXF3" s="3" t="s">
        <v>769</v>
      </c>
      <c r="JXG3" s="3" t="s">
        <v>769</v>
      </c>
      <c r="JXH3" s="3" t="s">
        <v>769</v>
      </c>
      <c r="JXI3" s="3" t="s">
        <v>769</v>
      </c>
      <c r="JXJ3" s="3" t="s">
        <v>769</v>
      </c>
      <c r="JXK3" s="3" t="s">
        <v>769</v>
      </c>
      <c r="JXL3" s="3" t="s">
        <v>769</v>
      </c>
      <c r="JXM3" s="3" t="s">
        <v>769</v>
      </c>
      <c r="JXN3" s="3" t="s">
        <v>769</v>
      </c>
      <c r="JXO3" s="3" t="s">
        <v>769</v>
      </c>
      <c r="JXP3" s="3" t="s">
        <v>769</v>
      </c>
      <c r="JXQ3" s="3" t="s">
        <v>769</v>
      </c>
      <c r="JXR3" s="3" t="s">
        <v>769</v>
      </c>
      <c r="JXS3" s="3" t="s">
        <v>769</v>
      </c>
      <c r="JXT3" s="3" t="s">
        <v>769</v>
      </c>
      <c r="JXU3" s="3" t="s">
        <v>769</v>
      </c>
      <c r="JXV3" s="3" t="s">
        <v>769</v>
      </c>
      <c r="JXW3" s="3" t="s">
        <v>769</v>
      </c>
      <c r="JXX3" s="3" t="s">
        <v>769</v>
      </c>
      <c r="JXY3" s="3" t="s">
        <v>769</v>
      </c>
      <c r="JXZ3" s="3" t="s">
        <v>769</v>
      </c>
      <c r="JYA3" s="3" t="s">
        <v>769</v>
      </c>
      <c r="JYB3" s="3" t="s">
        <v>769</v>
      </c>
      <c r="JYC3" s="3" t="s">
        <v>769</v>
      </c>
      <c r="JYD3" s="3" t="s">
        <v>769</v>
      </c>
      <c r="JYE3" s="3" t="s">
        <v>769</v>
      </c>
      <c r="JYF3" s="3" t="s">
        <v>769</v>
      </c>
      <c r="JYG3" s="3" t="s">
        <v>769</v>
      </c>
      <c r="JYH3" s="3" t="s">
        <v>769</v>
      </c>
      <c r="JYI3" s="3" t="s">
        <v>769</v>
      </c>
      <c r="JYJ3" s="3" t="s">
        <v>769</v>
      </c>
      <c r="JYK3" s="3" t="s">
        <v>769</v>
      </c>
      <c r="JYL3" s="3" t="s">
        <v>769</v>
      </c>
      <c r="JYM3" s="3" t="s">
        <v>769</v>
      </c>
      <c r="JYN3" s="3" t="s">
        <v>769</v>
      </c>
      <c r="JYO3" s="3" t="s">
        <v>769</v>
      </c>
      <c r="JYP3" s="3" t="s">
        <v>769</v>
      </c>
      <c r="JYQ3" s="3" t="s">
        <v>769</v>
      </c>
      <c r="JYR3" s="3" t="s">
        <v>769</v>
      </c>
      <c r="JYS3" s="3" t="s">
        <v>769</v>
      </c>
      <c r="JYT3" s="3" t="s">
        <v>769</v>
      </c>
      <c r="JYU3" s="3" t="s">
        <v>769</v>
      </c>
      <c r="JYV3" s="3" t="s">
        <v>769</v>
      </c>
      <c r="JYW3" s="3" t="s">
        <v>769</v>
      </c>
      <c r="JYX3" s="3" t="s">
        <v>769</v>
      </c>
      <c r="JYY3" s="3" t="s">
        <v>769</v>
      </c>
      <c r="JYZ3" s="3" t="s">
        <v>769</v>
      </c>
      <c r="JZA3" s="3" t="s">
        <v>769</v>
      </c>
      <c r="JZB3" s="3" t="s">
        <v>769</v>
      </c>
      <c r="JZC3" s="3" t="s">
        <v>769</v>
      </c>
      <c r="JZD3" s="3" t="s">
        <v>769</v>
      </c>
      <c r="JZE3" s="3" t="s">
        <v>769</v>
      </c>
      <c r="JZF3" s="3" t="s">
        <v>769</v>
      </c>
      <c r="JZG3" s="3" t="s">
        <v>769</v>
      </c>
      <c r="JZH3" s="3" t="s">
        <v>769</v>
      </c>
      <c r="JZI3" s="3" t="s">
        <v>769</v>
      </c>
      <c r="JZJ3" s="3" t="s">
        <v>769</v>
      </c>
      <c r="JZK3" s="3" t="s">
        <v>769</v>
      </c>
      <c r="JZL3" s="3" t="s">
        <v>769</v>
      </c>
      <c r="JZM3" s="3" t="s">
        <v>769</v>
      </c>
      <c r="JZN3" s="3" t="s">
        <v>769</v>
      </c>
      <c r="JZO3" s="3" t="s">
        <v>769</v>
      </c>
      <c r="JZP3" s="3" t="s">
        <v>769</v>
      </c>
      <c r="JZQ3" s="3" t="s">
        <v>769</v>
      </c>
      <c r="JZR3" s="3" t="s">
        <v>769</v>
      </c>
      <c r="JZS3" s="3" t="s">
        <v>769</v>
      </c>
      <c r="JZT3" s="3" t="s">
        <v>769</v>
      </c>
      <c r="JZU3" s="3" t="s">
        <v>769</v>
      </c>
      <c r="JZV3" s="3" t="s">
        <v>769</v>
      </c>
      <c r="JZW3" s="3" t="s">
        <v>769</v>
      </c>
      <c r="JZX3" s="3" t="s">
        <v>769</v>
      </c>
      <c r="JZY3" s="3" t="s">
        <v>769</v>
      </c>
      <c r="JZZ3" s="3" t="s">
        <v>769</v>
      </c>
      <c r="KAA3" s="3" t="s">
        <v>769</v>
      </c>
      <c r="KAB3" s="3" t="s">
        <v>769</v>
      </c>
      <c r="KAC3" s="3" t="s">
        <v>769</v>
      </c>
      <c r="KAD3" s="3" t="s">
        <v>769</v>
      </c>
      <c r="KAE3" s="3" t="s">
        <v>769</v>
      </c>
      <c r="KAF3" s="3" t="s">
        <v>769</v>
      </c>
      <c r="KAG3" s="3" t="s">
        <v>769</v>
      </c>
      <c r="KAH3" s="3" t="s">
        <v>769</v>
      </c>
      <c r="KAI3" s="3" t="s">
        <v>769</v>
      </c>
      <c r="KAJ3" s="3" t="s">
        <v>769</v>
      </c>
      <c r="KAK3" s="3" t="s">
        <v>769</v>
      </c>
      <c r="KAL3" s="3" t="s">
        <v>769</v>
      </c>
      <c r="KAM3" s="3" t="s">
        <v>769</v>
      </c>
      <c r="KAN3" s="3" t="s">
        <v>769</v>
      </c>
      <c r="KAO3" s="3" t="s">
        <v>769</v>
      </c>
      <c r="KAP3" s="3" t="s">
        <v>769</v>
      </c>
      <c r="KAQ3" s="3" t="s">
        <v>769</v>
      </c>
      <c r="KAR3" s="3" t="s">
        <v>769</v>
      </c>
      <c r="KAS3" s="3" t="s">
        <v>769</v>
      </c>
      <c r="KAT3" s="3" t="s">
        <v>769</v>
      </c>
      <c r="KAU3" s="3" t="s">
        <v>769</v>
      </c>
      <c r="KAV3" s="3" t="s">
        <v>769</v>
      </c>
      <c r="KAW3" s="3" t="s">
        <v>769</v>
      </c>
      <c r="KAX3" s="3" t="s">
        <v>769</v>
      </c>
      <c r="KAY3" s="3" t="s">
        <v>769</v>
      </c>
      <c r="KAZ3" s="3" t="s">
        <v>769</v>
      </c>
      <c r="KBA3" s="3" t="s">
        <v>769</v>
      </c>
      <c r="KBB3" s="3" t="s">
        <v>769</v>
      </c>
      <c r="KBC3" s="3" t="s">
        <v>769</v>
      </c>
      <c r="KBD3" s="3" t="s">
        <v>769</v>
      </c>
      <c r="KBE3" s="3" t="s">
        <v>769</v>
      </c>
      <c r="KBF3" s="3" t="s">
        <v>769</v>
      </c>
      <c r="KBG3" s="3" t="s">
        <v>769</v>
      </c>
      <c r="KBH3" s="3" t="s">
        <v>769</v>
      </c>
      <c r="KBI3" s="3" t="s">
        <v>769</v>
      </c>
      <c r="KBJ3" s="3" t="s">
        <v>769</v>
      </c>
      <c r="KBK3" s="3" t="s">
        <v>769</v>
      </c>
      <c r="KBL3" s="3" t="s">
        <v>769</v>
      </c>
      <c r="KBM3" s="3" t="s">
        <v>769</v>
      </c>
      <c r="KBN3" s="3" t="s">
        <v>769</v>
      </c>
      <c r="KBO3" s="3" t="s">
        <v>769</v>
      </c>
      <c r="KBP3" s="3" t="s">
        <v>769</v>
      </c>
      <c r="KBQ3" s="3" t="s">
        <v>769</v>
      </c>
      <c r="KBR3" s="3" t="s">
        <v>769</v>
      </c>
      <c r="KBS3" s="3" t="s">
        <v>769</v>
      </c>
      <c r="KBT3" s="3" t="s">
        <v>769</v>
      </c>
      <c r="KBU3" s="3" t="s">
        <v>769</v>
      </c>
      <c r="KBV3" s="3" t="s">
        <v>769</v>
      </c>
      <c r="KBW3" s="3" t="s">
        <v>769</v>
      </c>
      <c r="KBX3" s="3" t="s">
        <v>769</v>
      </c>
      <c r="KBY3" s="3" t="s">
        <v>769</v>
      </c>
      <c r="KBZ3" s="3" t="s">
        <v>769</v>
      </c>
      <c r="KCA3" s="3" t="s">
        <v>769</v>
      </c>
      <c r="KCB3" s="3" t="s">
        <v>769</v>
      </c>
      <c r="KCC3" s="3" t="s">
        <v>769</v>
      </c>
      <c r="KCD3" s="3" t="s">
        <v>769</v>
      </c>
      <c r="KCE3" s="3" t="s">
        <v>769</v>
      </c>
      <c r="KCF3" s="3" t="s">
        <v>769</v>
      </c>
      <c r="KCG3" s="3" t="s">
        <v>769</v>
      </c>
      <c r="KCH3" s="3" t="s">
        <v>769</v>
      </c>
      <c r="KCI3" s="3" t="s">
        <v>769</v>
      </c>
      <c r="KCJ3" s="3" t="s">
        <v>769</v>
      </c>
      <c r="KCK3" s="3" t="s">
        <v>769</v>
      </c>
      <c r="KCL3" s="3" t="s">
        <v>769</v>
      </c>
      <c r="KCM3" s="3" t="s">
        <v>769</v>
      </c>
      <c r="KCN3" s="3" t="s">
        <v>769</v>
      </c>
      <c r="KCO3" s="3" t="s">
        <v>769</v>
      </c>
      <c r="KCP3" s="3" t="s">
        <v>769</v>
      </c>
      <c r="KCQ3" s="3" t="s">
        <v>769</v>
      </c>
      <c r="KCR3" s="3" t="s">
        <v>769</v>
      </c>
      <c r="KCS3" s="3" t="s">
        <v>769</v>
      </c>
      <c r="KCT3" s="3" t="s">
        <v>769</v>
      </c>
      <c r="KCU3" s="3" t="s">
        <v>769</v>
      </c>
      <c r="KCV3" s="3" t="s">
        <v>769</v>
      </c>
      <c r="KCW3" s="3" t="s">
        <v>769</v>
      </c>
      <c r="KCX3" s="3" t="s">
        <v>769</v>
      </c>
      <c r="KCY3" s="3" t="s">
        <v>769</v>
      </c>
      <c r="KCZ3" s="3" t="s">
        <v>769</v>
      </c>
      <c r="KDA3" s="3" t="s">
        <v>769</v>
      </c>
      <c r="KDB3" s="3" t="s">
        <v>769</v>
      </c>
      <c r="KDC3" s="3" t="s">
        <v>769</v>
      </c>
      <c r="KDD3" s="3" t="s">
        <v>769</v>
      </c>
      <c r="KDE3" s="3" t="s">
        <v>769</v>
      </c>
      <c r="KDF3" s="3" t="s">
        <v>769</v>
      </c>
      <c r="KDG3" s="3" t="s">
        <v>769</v>
      </c>
      <c r="KDH3" s="3" t="s">
        <v>769</v>
      </c>
      <c r="KDI3" s="3" t="s">
        <v>769</v>
      </c>
      <c r="KDJ3" s="3" t="s">
        <v>769</v>
      </c>
      <c r="KDK3" s="3" t="s">
        <v>769</v>
      </c>
      <c r="KDL3" s="3" t="s">
        <v>769</v>
      </c>
      <c r="KDM3" s="3" t="s">
        <v>769</v>
      </c>
      <c r="KDN3" s="3" t="s">
        <v>769</v>
      </c>
      <c r="KDO3" s="3" t="s">
        <v>769</v>
      </c>
      <c r="KDP3" s="3" t="s">
        <v>769</v>
      </c>
      <c r="KDQ3" s="3" t="s">
        <v>769</v>
      </c>
      <c r="KDR3" s="3" t="s">
        <v>769</v>
      </c>
      <c r="KDS3" s="3" t="s">
        <v>769</v>
      </c>
      <c r="KDT3" s="3" t="s">
        <v>769</v>
      </c>
      <c r="KDU3" s="3" t="s">
        <v>769</v>
      </c>
      <c r="KDV3" s="3" t="s">
        <v>769</v>
      </c>
      <c r="KDW3" s="3" t="s">
        <v>769</v>
      </c>
      <c r="KDX3" s="3" t="s">
        <v>769</v>
      </c>
      <c r="KDY3" s="3" t="s">
        <v>769</v>
      </c>
      <c r="KDZ3" s="3" t="s">
        <v>769</v>
      </c>
      <c r="KEA3" s="3" t="s">
        <v>769</v>
      </c>
      <c r="KEB3" s="3" t="s">
        <v>769</v>
      </c>
      <c r="KEC3" s="3" t="s">
        <v>769</v>
      </c>
      <c r="KED3" s="3" t="s">
        <v>769</v>
      </c>
      <c r="KEE3" s="3" t="s">
        <v>769</v>
      </c>
      <c r="KEF3" s="3" t="s">
        <v>769</v>
      </c>
      <c r="KEG3" s="3" t="s">
        <v>769</v>
      </c>
      <c r="KEH3" s="3" t="s">
        <v>769</v>
      </c>
      <c r="KEI3" s="3" t="s">
        <v>769</v>
      </c>
      <c r="KEJ3" s="3" t="s">
        <v>769</v>
      </c>
      <c r="KEK3" s="3" t="s">
        <v>769</v>
      </c>
      <c r="KEL3" s="3" t="s">
        <v>769</v>
      </c>
      <c r="KEM3" s="3" t="s">
        <v>769</v>
      </c>
      <c r="KEN3" s="3" t="s">
        <v>769</v>
      </c>
      <c r="KEO3" s="3" t="s">
        <v>769</v>
      </c>
      <c r="KEP3" s="3" t="s">
        <v>769</v>
      </c>
      <c r="KEQ3" s="3" t="s">
        <v>769</v>
      </c>
      <c r="KER3" s="3" t="s">
        <v>769</v>
      </c>
      <c r="KES3" s="3" t="s">
        <v>769</v>
      </c>
      <c r="KET3" s="3" t="s">
        <v>769</v>
      </c>
      <c r="KEU3" s="3" t="s">
        <v>769</v>
      </c>
      <c r="KEV3" s="3" t="s">
        <v>769</v>
      </c>
      <c r="KEW3" s="3" t="s">
        <v>769</v>
      </c>
      <c r="KEX3" s="3" t="s">
        <v>769</v>
      </c>
      <c r="KEY3" s="3" t="s">
        <v>769</v>
      </c>
      <c r="KEZ3" s="3" t="s">
        <v>769</v>
      </c>
      <c r="KFA3" s="3" t="s">
        <v>769</v>
      </c>
      <c r="KFB3" s="3" t="s">
        <v>769</v>
      </c>
      <c r="KFC3" s="3" t="s">
        <v>769</v>
      </c>
      <c r="KFD3" s="3" t="s">
        <v>769</v>
      </c>
      <c r="KFE3" s="3" t="s">
        <v>769</v>
      </c>
      <c r="KFF3" s="3" t="s">
        <v>769</v>
      </c>
      <c r="KFG3" s="3" t="s">
        <v>769</v>
      </c>
      <c r="KFH3" s="3" t="s">
        <v>769</v>
      </c>
      <c r="KFI3" s="3" t="s">
        <v>769</v>
      </c>
      <c r="KFJ3" s="3" t="s">
        <v>769</v>
      </c>
      <c r="KFK3" s="3" t="s">
        <v>769</v>
      </c>
      <c r="KFL3" s="3" t="s">
        <v>769</v>
      </c>
      <c r="KFM3" s="3" t="s">
        <v>769</v>
      </c>
      <c r="KFN3" s="3" t="s">
        <v>769</v>
      </c>
      <c r="KFO3" s="3" t="s">
        <v>769</v>
      </c>
      <c r="KFP3" s="3" t="s">
        <v>769</v>
      </c>
      <c r="KFQ3" s="3" t="s">
        <v>769</v>
      </c>
      <c r="KFR3" s="3" t="s">
        <v>769</v>
      </c>
      <c r="KFS3" s="3" t="s">
        <v>769</v>
      </c>
      <c r="KFT3" s="3" t="s">
        <v>769</v>
      </c>
      <c r="KFU3" s="3" t="s">
        <v>769</v>
      </c>
      <c r="KFV3" s="3" t="s">
        <v>769</v>
      </c>
      <c r="KFW3" s="3" t="s">
        <v>769</v>
      </c>
      <c r="KFX3" s="3" t="s">
        <v>769</v>
      </c>
      <c r="KFY3" s="3" t="s">
        <v>769</v>
      </c>
      <c r="KFZ3" s="3" t="s">
        <v>769</v>
      </c>
      <c r="KGA3" s="3" t="s">
        <v>769</v>
      </c>
      <c r="KGB3" s="3" t="s">
        <v>769</v>
      </c>
      <c r="KGC3" s="3" t="s">
        <v>769</v>
      </c>
      <c r="KGD3" s="3" t="s">
        <v>769</v>
      </c>
      <c r="KGE3" s="3" t="s">
        <v>769</v>
      </c>
      <c r="KGF3" s="3" t="s">
        <v>769</v>
      </c>
      <c r="KGG3" s="3" t="s">
        <v>769</v>
      </c>
      <c r="KGH3" s="3" t="s">
        <v>769</v>
      </c>
      <c r="KGI3" s="3" t="s">
        <v>769</v>
      </c>
      <c r="KGJ3" s="3" t="s">
        <v>769</v>
      </c>
      <c r="KGK3" s="3" t="s">
        <v>769</v>
      </c>
      <c r="KGL3" s="3" t="s">
        <v>769</v>
      </c>
      <c r="KGM3" s="3" t="s">
        <v>769</v>
      </c>
      <c r="KGN3" s="3" t="s">
        <v>769</v>
      </c>
      <c r="KGO3" s="3" t="s">
        <v>769</v>
      </c>
      <c r="KGP3" s="3" t="s">
        <v>769</v>
      </c>
      <c r="KGQ3" s="3" t="s">
        <v>769</v>
      </c>
      <c r="KGR3" s="3" t="s">
        <v>769</v>
      </c>
      <c r="KGS3" s="3" t="s">
        <v>769</v>
      </c>
      <c r="KGT3" s="3" t="s">
        <v>769</v>
      </c>
      <c r="KGU3" s="3" t="s">
        <v>769</v>
      </c>
      <c r="KGV3" s="3" t="s">
        <v>769</v>
      </c>
      <c r="KGW3" s="3" t="s">
        <v>769</v>
      </c>
      <c r="KGX3" s="3" t="s">
        <v>769</v>
      </c>
      <c r="KGY3" s="3" t="s">
        <v>769</v>
      </c>
      <c r="KGZ3" s="3" t="s">
        <v>769</v>
      </c>
      <c r="KHA3" s="3" t="s">
        <v>769</v>
      </c>
      <c r="KHB3" s="3" t="s">
        <v>769</v>
      </c>
      <c r="KHC3" s="3" t="s">
        <v>769</v>
      </c>
      <c r="KHD3" s="3" t="s">
        <v>769</v>
      </c>
      <c r="KHE3" s="3" t="s">
        <v>769</v>
      </c>
      <c r="KHF3" s="3" t="s">
        <v>769</v>
      </c>
      <c r="KHG3" s="3" t="s">
        <v>769</v>
      </c>
      <c r="KHH3" s="3" t="s">
        <v>769</v>
      </c>
      <c r="KHI3" s="3" t="s">
        <v>769</v>
      </c>
      <c r="KHJ3" s="3" t="s">
        <v>769</v>
      </c>
      <c r="KHK3" s="3" t="s">
        <v>769</v>
      </c>
      <c r="KHL3" s="3" t="s">
        <v>769</v>
      </c>
      <c r="KHM3" s="3" t="s">
        <v>769</v>
      </c>
      <c r="KHN3" s="3" t="s">
        <v>769</v>
      </c>
      <c r="KHO3" s="3" t="s">
        <v>769</v>
      </c>
      <c r="KHP3" s="3" t="s">
        <v>769</v>
      </c>
      <c r="KHQ3" s="3" t="s">
        <v>769</v>
      </c>
      <c r="KHR3" s="3" t="s">
        <v>769</v>
      </c>
      <c r="KHS3" s="3" t="s">
        <v>769</v>
      </c>
      <c r="KHT3" s="3" t="s">
        <v>769</v>
      </c>
      <c r="KHU3" s="3" t="s">
        <v>769</v>
      </c>
      <c r="KHV3" s="3" t="s">
        <v>769</v>
      </c>
      <c r="KHW3" s="3" t="s">
        <v>769</v>
      </c>
      <c r="KHX3" s="3" t="s">
        <v>769</v>
      </c>
      <c r="KHY3" s="3" t="s">
        <v>769</v>
      </c>
      <c r="KHZ3" s="3" t="s">
        <v>769</v>
      </c>
      <c r="KIA3" s="3" t="s">
        <v>769</v>
      </c>
      <c r="KIB3" s="3" t="s">
        <v>769</v>
      </c>
      <c r="KIC3" s="3" t="s">
        <v>769</v>
      </c>
      <c r="KID3" s="3" t="s">
        <v>769</v>
      </c>
      <c r="KIE3" s="3" t="s">
        <v>769</v>
      </c>
      <c r="KIF3" s="3" t="s">
        <v>769</v>
      </c>
      <c r="KIG3" s="3" t="s">
        <v>769</v>
      </c>
      <c r="KIH3" s="3" t="s">
        <v>769</v>
      </c>
      <c r="KII3" s="3" t="s">
        <v>769</v>
      </c>
      <c r="KIJ3" s="3" t="s">
        <v>769</v>
      </c>
      <c r="KIK3" s="3" t="s">
        <v>769</v>
      </c>
      <c r="KIL3" s="3" t="s">
        <v>769</v>
      </c>
      <c r="KIM3" s="3" t="s">
        <v>769</v>
      </c>
      <c r="KIN3" s="3" t="s">
        <v>769</v>
      </c>
      <c r="KIO3" s="3" t="s">
        <v>769</v>
      </c>
      <c r="KIP3" s="3" t="s">
        <v>769</v>
      </c>
      <c r="KIQ3" s="3" t="s">
        <v>769</v>
      </c>
      <c r="KIR3" s="3" t="s">
        <v>769</v>
      </c>
      <c r="KIS3" s="3" t="s">
        <v>769</v>
      </c>
      <c r="KIT3" s="3" t="s">
        <v>769</v>
      </c>
      <c r="KIU3" s="3" t="s">
        <v>769</v>
      </c>
      <c r="KIV3" s="3" t="s">
        <v>769</v>
      </c>
      <c r="KIW3" s="3" t="s">
        <v>769</v>
      </c>
      <c r="KIX3" s="3" t="s">
        <v>769</v>
      </c>
      <c r="KIY3" s="3" t="s">
        <v>769</v>
      </c>
      <c r="KIZ3" s="3" t="s">
        <v>769</v>
      </c>
      <c r="KJA3" s="3" t="s">
        <v>769</v>
      </c>
      <c r="KJB3" s="3" t="s">
        <v>769</v>
      </c>
      <c r="KJC3" s="3" t="s">
        <v>769</v>
      </c>
      <c r="KJD3" s="3" t="s">
        <v>769</v>
      </c>
      <c r="KJE3" s="3" t="s">
        <v>769</v>
      </c>
      <c r="KJF3" s="3" t="s">
        <v>769</v>
      </c>
      <c r="KJG3" s="3" t="s">
        <v>769</v>
      </c>
      <c r="KJH3" s="3" t="s">
        <v>769</v>
      </c>
      <c r="KJI3" s="3" t="s">
        <v>769</v>
      </c>
      <c r="KJJ3" s="3" t="s">
        <v>769</v>
      </c>
      <c r="KJK3" s="3" t="s">
        <v>769</v>
      </c>
      <c r="KJL3" s="3" t="s">
        <v>769</v>
      </c>
      <c r="KJM3" s="3" t="s">
        <v>769</v>
      </c>
      <c r="KJN3" s="3" t="s">
        <v>769</v>
      </c>
      <c r="KJO3" s="3" t="s">
        <v>769</v>
      </c>
      <c r="KJP3" s="3" t="s">
        <v>769</v>
      </c>
      <c r="KJQ3" s="3" t="s">
        <v>769</v>
      </c>
      <c r="KJR3" s="3" t="s">
        <v>769</v>
      </c>
      <c r="KJS3" s="3" t="s">
        <v>769</v>
      </c>
      <c r="KJT3" s="3" t="s">
        <v>769</v>
      </c>
      <c r="KJU3" s="3" t="s">
        <v>769</v>
      </c>
      <c r="KJV3" s="3" t="s">
        <v>769</v>
      </c>
      <c r="KJW3" s="3" t="s">
        <v>769</v>
      </c>
      <c r="KJX3" s="3" t="s">
        <v>769</v>
      </c>
      <c r="KJY3" s="3" t="s">
        <v>769</v>
      </c>
      <c r="KJZ3" s="3" t="s">
        <v>769</v>
      </c>
      <c r="KKA3" s="3" t="s">
        <v>769</v>
      </c>
      <c r="KKB3" s="3" t="s">
        <v>769</v>
      </c>
      <c r="KKC3" s="3" t="s">
        <v>769</v>
      </c>
      <c r="KKD3" s="3" t="s">
        <v>769</v>
      </c>
      <c r="KKE3" s="3" t="s">
        <v>769</v>
      </c>
      <c r="KKF3" s="3" t="s">
        <v>769</v>
      </c>
      <c r="KKG3" s="3" t="s">
        <v>769</v>
      </c>
      <c r="KKH3" s="3" t="s">
        <v>769</v>
      </c>
      <c r="KKI3" s="3" t="s">
        <v>769</v>
      </c>
      <c r="KKJ3" s="3" t="s">
        <v>769</v>
      </c>
      <c r="KKK3" s="3" t="s">
        <v>769</v>
      </c>
      <c r="KKL3" s="3" t="s">
        <v>769</v>
      </c>
      <c r="KKM3" s="3" t="s">
        <v>769</v>
      </c>
      <c r="KKN3" s="3" t="s">
        <v>769</v>
      </c>
      <c r="KKO3" s="3" t="s">
        <v>769</v>
      </c>
      <c r="KKP3" s="3" t="s">
        <v>769</v>
      </c>
      <c r="KKQ3" s="3" t="s">
        <v>769</v>
      </c>
      <c r="KKR3" s="3" t="s">
        <v>769</v>
      </c>
      <c r="KKS3" s="3" t="s">
        <v>769</v>
      </c>
      <c r="KKT3" s="3" t="s">
        <v>769</v>
      </c>
      <c r="KKU3" s="3" t="s">
        <v>769</v>
      </c>
      <c r="KKV3" s="3" t="s">
        <v>769</v>
      </c>
      <c r="KKW3" s="3" t="s">
        <v>769</v>
      </c>
      <c r="KKX3" s="3" t="s">
        <v>769</v>
      </c>
      <c r="KKY3" s="3" t="s">
        <v>769</v>
      </c>
      <c r="KKZ3" s="3" t="s">
        <v>769</v>
      </c>
      <c r="KLA3" s="3" t="s">
        <v>769</v>
      </c>
      <c r="KLB3" s="3" t="s">
        <v>769</v>
      </c>
      <c r="KLC3" s="3" t="s">
        <v>769</v>
      </c>
      <c r="KLD3" s="3" t="s">
        <v>769</v>
      </c>
      <c r="KLE3" s="3" t="s">
        <v>769</v>
      </c>
      <c r="KLF3" s="3" t="s">
        <v>769</v>
      </c>
      <c r="KLG3" s="3" t="s">
        <v>769</v>
      </c>
      <c r="KLH3" s="3" t="s">
        <v>769</v>
      </c>
      <c r="KLI3" s="3" t="s">
        <v>769</v>
      </c>
      <c r="KLJ3" s="3" t="s">
        <v>769</v>
      </c>
      <c r="KLK3" s="3" t="s">
        <v>769</v>
      </c>
      <c r="KLL3" s="3" t="s">
        <v>769</v>
      </c>
      <c r="KLM3" s="3" t="s">
        <v>769</v>
      </c>
      <c r="KLN3" s="3" t="s">
        <v>769</v>
      </c>
      <c r="KLO3" s="3" t="s">
        <v>769</v>
      </c>
      <c r="KLP3" s="3" t="s">
        <v>769</v>
      </c>
      <c r="KLQ3" s="3" t="s">
        <v>769</v>
      </c>
      <c r="KLR3" s="3" t="s">
        <v>769</v>
      </c>
      <c r="KLS3" s="3" t="s">
        <v>769</v>
      </c>
      <c r="KLT3" s="3" t="s">
        <v>769</v>
      </c>
      <c r="KLU3" s="3" t="s">
        <v>769</v>
      </c>
      <c r="KLV3" s="3" t="s">
        <v>769</v>
      </c>
      <c r="KLW3" s="3" t="s">
        <v>769</v>
      </c>
      <c r="KLX3" s="3" t="s">
        <v>769</v>
      </c>
      <c r="KLY3" s="3" t="s">
        <v>769</v>
      </c>
      <c r="KLZ3" s="3" t="s">
        <v>769</v>
      </c>
      <c r="KMA3" s="3" t="s">
        <v>769</v>
      </c>
      <c r="KMB3" s="3" t="s">
        <v>769</v>
      </c>
      <c r="KMC3" s="3" t="s">
        <v>769</v>
      </c>
      <c r="KMD3" s="3" t="s">
        <v>769</v>
      </c>
      <c r="KME3" s="3" t="s">
        <v>769</v>
      </c>
      <c r="KMF3" s="3" t="s">
        <v>769</v>
      </c>
      <c r="KMG3" s="3" t="s">
        <v>769</v>
      </c>
      <c r="KMH3" s="3" t="s">
        <v>769</v>
      </c>
      <c r="KMI3" s="3" t="s">
        <v>769</v>
      </c>
      <c r="KMJ3" s="3" t="s">
        <v>769</v>
      </c>
      <c r="KMK3" s="3" t="s">
        <v>769</v>
      </c>
      <c r="KML3" s="3" t="s">
        <v>769</v>
      </c>
      <c r="KMM3" s="3" t="s">
        <v>769</v>
      </c>
      <c r="KMN3" s="3" t="s">
        <v>769</v>
      </c>
      <c r="KMO3" s="3" t="s">
        <v>769</v>
      </c>
      <c r="KMP3" s="3" t="s">
        <v>769</v>
      </c>
      <c r="KMQ3" s="3" t="s">
        <v>769</v>
      </c>
      <c r="KMR3" s="3" t="s">
        <v>769</v>
      </c>
      <c r="KMS3" s="3" t="s">
        <v>769</v>
      </c>
      <c r="KMT3" s="3" t="s">
        <v>769</v>
      </c>
      <c r="KMU3" s="3" t="s">
        <v>769</v>
      </c>
      <c r="KMV3" s="3" t="s">
        <v>769</v>
      </c>
      <c r="KMW3" s="3" t="s">
        <v>769</v>
      </c>
      <c r="KMX3" s="3" t="s">
        <v>769</v>
      </c>
      <c r="KMY3" s="3" t="s">
        <v>769</v>
      </c>
      <c r="KMZ3" s="3" t="s">
        <v>769</v>
      </c>
      <c r="KNA3" s="3" t="s">
        <v>769</v>
      </c>
      <c r="KNB3" s="3" t="s">
        <v>769</v>
      </c>
      <c r="KNC3" s="3" t="s">
        <v>769</v>
      </c>
      <c r="KND3" s="3" t="s">
        <v>769</v>
      </c>
      <c r="KNE3" s="3" t="s">
        <v>769</v>
      </c>
      <c r="KNF3" s="3" t="s">
        <v>769</v>
      </c>
      <c r="KNG3" s="3" t="s">
        <v>769</v>
      </c>
      <c r="KNH3" s="3" t="s">
        <v>769</v>
      </c>
      <c r="KNI3" s="3" t="s">
        <v>769</v>
      </c>
      <c r="KNJ3" s="3" t="s">
        <v>769</v>
      </c>
      <c r="KNK3" s="3" t="s">
        <v>769</v>
      </c>
      <c r="KNL3" s="3" t="s">
        <v>769</v>
      </c>
      <c r="KNM3" s="3" t="s">
        <v>769</v>
      </c>
      <c r="KNN3" s="3" t="s">
        <v>769</v>
      </c>
      <c r="KNO3" s="3" t="s">
        <v>769</v>
      </c>
      <c r="KNP3" s="3" t="s">
        <v>769</v>
      </c>
      <c r="KNQ3" s="3" t="s">
        <v>769</v>
      </c>
      <c r="KNR3" s="3" t="s">
        <v>769</v>
      </c>
      <c r="KNS3" s="3" t="s">
        <v>769</v>
      </c>
      <c r="KNT3" s="3" t="s">
        <v>769</v>
      </c>
      <c r="KNU3" s="3" t="s">
        <v>769</v>
      </c>
      <c r="KNV3" s="3" t="s">
        <v>769</v>
      </c>
      <c r="KNW3" s="3" t="s">
        <v>769</v>
      </c>
      <c r="KNX3" s="3" t="s">
        <v>769</v>
      </c>
      <c r="KNY3" s="3" t="s">
        <v>769</v>
      </c>
      <c r="KNZ3" s="3" t="s">
        <v>769</v>
      </c>
      <c r="KOA3" s="3" t="s">
        <v>769</v>
      </c>
      <c r="KOB3" s="3" t="s">
        <v>769</v>
      </c>
      <c r="KOC3" s="3" t="s">
        <v>769</v>
      </c>
      <c r="KOD3" s="3" t="s">
        <v>769</v>
      </c>
      <c r="KOE3" s="3" t="s">
        <v>769</v>
      </c>
      <c r="KOF3" s="3" t="s">
        <v>769</v>
      </c>
      <c r="KOG3" s="3" t="s">
        <v>769</v>
      </c>
      <c r="KOH3" s="3" t="s">
        <v>769</v>
      </c>
      <c r="KOI3" s="3" t="s">
        <v>769</v>
      </c>
      <c r="KOJ3" s="3" t="s">
        <v>769</v>
      </c>
      <c r="KOK3" s="3" t="s">
        <v>769</v>
      </c>
      <c r="KOL3" s="3" t="s">
        <v>769</v>
      </c>
      <c r="KOM3" s="3" t="s">
        <v>769</v>
      </c>
      <c r="KON3" s="3" t="s">
        <v>769</v>
      </c>
      <c r="KOO3" s="3" t="s">
        <v>769</v>
      </c>
      <c r="KOP3" s="3" t="s">
        <v>769</v>
      </c>
      <c r="KOQ3" s="3" t="s">
        <v>769</v>
      </c>
      <c r="KOR3" s="3" t="s">
        <v>769</v>
      </c>
      <c r="KOS3" s="3" t="s">
        <v>769</v>
      </c>
      <c r="KOT3" s="3" t="s">
        <v>769</v>
      </c>
      <c r="KOU3" s="3" t="s">
        <v>769</v>
      </c>
      <c r="KOV3" s="3" t="s">
        <v>769</v>
      </c>
      <c r="KOW3" s="3" t="s">
        <v>769</v>
      </c>
      <c r="KOX3" s="3" t="s">
        <v>769</v>
      </c>
      <c r="KOY3" s="3" t="s">
        <v>769</v>
      </c>
      <c r="KOZ3" s="3" t="s">
        <v>769</v>
      </c>
      <c r="KPA3" s="3" t="s">
        <v>769</v>
      </c>
      <c r="KPB3" s="3" t="s">
        <v>769</v>
      </c>
      <c r="KPC3" s="3" t="s">
        <v>769</v>
      </c>
      <c r="KPD3" s="3" t="s">
        <v>769</v>
      </c>
      <c r="KPE3" s="3" t="s">
        <v>769</v>
      </c>
      <c r="KPF3" s="3" t="s">
        <v>769</v>
      </c>
      <c r="KPG3" s="3" t="s">
        <v>769</v>
      </c>
      <c r="KPH3" s="3" t="s">
        <v>769</v>
      </c>
      <c r="KPI3" s="3" t="s">
        <v>769</v>
      </c>
      <c r="KPJ3" s="3" t="s">
        <v>769</v>
      </c>
      <c r="KPK3" s="3" t="s">
        <v>769</v>
      </c>
      <c r="KPL3" s="3" t="s">
        <v>769</v>
      </c>
      <c r="KPM3" s="3" t="s">
        <v>769</v>
      </c>
      <c r="KPN3" s="3" t="s">
        <v>769</v>
      </c>
      <c r="KPO3" s="3" t="s">
        <v>769</v>
      </c>
      <c r="KPP3" s="3" t="s">
        <v>769</v>
      </c>
      <c r="KPQ3" s="3" t="s">
        <v>769</v>
      </c>
      <c r="KPR3" s="3" t="s">
        <v>769</v>
      </c>
      <c r="KPS3" s="3" t="s">
        <v>769</v>
      </c>
      <c r="KPT3" s="3" t="s">
        <v>769</v>
      </c>
      <c r="KPU3" s="3" t="s">
        <v>769</v>
      </c>
      <c r="KPV3" s="3" t="s">
        <v>769</v>
      </c>
      <c r="KPW3" s="3" t="s">
        <v>769</v>
      </c>
      <c r="KPX3" s="3" t="s">
        <v>769</v>
      </c>
      <c r="KPY3" s="3" t="s">
        <v>769</v>
      </c>
      <c r="KPZ3" s="3" t="s">
        <v>769</v>
      </c>
      <c r="KQA3" s="3" t="s">
        <v>769</v>
      </c>
      <c r="KQB3" s="3" t="s">
        <v>769</v>
      </c>
      <c r="KQC3" s="3" t="s">
        <v>769</v>
      </c>
      <c r="KQD3" s="3" t="s">
        <v>769</v>
      </c>
      <c r="KQE3" s="3" t="s">
        <v>769</v>
      </c>
      <c r="KQF3" s="3" t="s">
        <v>769</v>
      </c>
      <c r="KQG3" s="3" t="s">
        <v>769</v>
      </c>
      <c r="KQH3" s="3" t="s">
        <v>769</v>
      </c>
      <c r="KQI3" s="3" t="s">
        <v>769</v>
      </c>
      <c r="KQJ3" s="3" t="s">
        <v>769</v>
      </c>
      <c r="KQK3" s="3" t="s">
        <v>769</v>
      </c>
      <c r="KQL3" s="3" t="s">
        <v>769</v>
      </c>
      <c r="KQM3" s="3" t="s">
        <v>769</v>
      </c>
      <c r="KQN3" s="3" t="s">
        <v>769</v>
      </c>
      <c r="KQO3" s="3" t="s">
        <v>769</v>
      </c>
      <c r="KQP3" s="3" t="s">
        <v>769</v>
      </c>
      <c r="KQQ3" s="3" t="s">
        <v>769</v>
      </c>
      <c r="KQR3" s="3" t="s">
        <v>769</v>
      </c>
      <c r="KQS3" s="3" t="s">
        <v>769</v>
      </c>
      <c r="KQT3" s="3" t="s">
        <v>769</v>
      </c>
      <c r="KQU3" s="3" t="s">
        <v>769</v>
      </c>
      <c r="KQV3" s="3" t="s">
        <v>769</v>
      </c>
      <c r="KQW3" s="3" t="s">
        <v>769</v>
      </c>
      <c r="KQX3" s="3" t="s">
        <v>769</v>
      </c>
      <c r="KQY3" s="3" t="s">
        <v>769</v>
      </c>
      <c r="KQZ3" s="3" t="s">
        <v>769</v>
      </c>
      <c r="KRA3" s="3" t="s">
        <v>769</v>
      </c>
      <c r="KRB3" s="3" t="s">
        <v>769</v>
      </c>
      <c r="KRC3" s="3" t="s">
        <v>769</v>
      </c>
      <c r="KRD3" s="3" t="s">
        <v>769</v>
      </c>
      <c r="KRE3" s="3" t="s">
        <v>769</v>
      </c>
      <c r="KRF3" s="3" t="s">
        <v>769</v>
      </c>
      <c r="KRG3" s="3" t="s">
        <v>769</v>
      </c>
      <c r="KRH3" s="3" t="s">
        <v>769</v>
      </c>
      <c r="KRI3" s="3" t="s">
        <v>769</v>
      </c>
      <c r="KRJ3" s="3" t="s">
        <v>769</v>
      </c>
      <c r="KRK3" s="3" t="s">
        <v>769</v>
      </c>
      <c r="KRL3" s="3" t="s">
        <v>769</v>
      </c>
      <c r="KRM3" s="3" t="s">
        <v>769</v>
      </c>
      <c r="KRN3" s="3" t="s">
        <v>769</v>
      </c>
      <c r="KRO3" s="3" t="s">
        <v>769</v>
      </c>
      <c r="KRP3" s="3" t="s">
        <v>769</v>
      </c>
      <c r="KRQ3" s="3" t="s">
        <v>769</v>
      </c>
      <c r="KRR3" s="3" t="s">
        <v>769</v>
      </c>
      <c r="KRS3" s="3" t="s">
        <v>769</v>
      </c>
      <c r="KRT3" s="3" t="s">
        <v>769</v>
      </c>
      <c r="KRU3" s="3" t="s">
        <v>769</v>
      </c>
      <c r="KRV3" s="3" t="s">
        <v>769</v>
      </c>
      <c r="KRW3" s="3" t="s">
        <v>769</v>
      </c>
      <c r="KRX3" s="3" t="s">
        <v>769</v>
      </c>
      <c r="KRY3" s="3" t="s">
        <v>769</v>
      </c>
      <c r="KRZ3" s="3" t="s">
        <v>769</v>
      </c>
      <c r="KSA3" s="3" t="s">
        <v>769</v>
      </c>
      <c r="KSB3" s="3" t="s">
        <v>769</v>
      </c>
      <c r="KSC3" s="3" t="s">
        <v>769</v>
      </c>
      <c r="KSD3" s="3" t="s">
        <v>769</v>
      </c>
      <c r="KSE3" s="3" t="s">
        <v>769</v>
      </c>
      <c r="KSF3" s="3" t="s">
        <v>769</v>
      </c>
      <c r="KSG3" s="3" t="s">
        <v>769</v>
      </c>
      <c r="KSH3" s="3" t="s">
        <v>769</v>
      </c>
      <c r="KSI3" s="3" t="s">
        <v>769</v>
      </c>
      <c r="KSJ3" s="3" t="s">
        <v>769</v>
      </c>
      <c r="KSK3" s="3" t="s">
        <v>769</v>
      </c>
      <c r="KSL3" s="3" t="s">
        <v>769</v>
      </c>
      <c r="KSM3" s="3" t="s">
        <v>769</v>
      </c>
      <c r="KSN3" s="3" t="s">
        <v>769</v>
      </c>
      <c r="KSO3" s="3" t="s">
        <v>769</v>
      </c>
      <c r="KSP3" s="3" t="s">
        <v>769</v>
      </c>
      <c r="KSQ3" s="3" t="s">
        <v>769</v>
      </c>
      <c r="KSR3" s="3" t="s">
        <v>769</v>
      </c>
      <c r="KSS3" s="3" t="s">
        <v>769</v>
      </c>
      <c r="KST3" s="3" t="s">
        <v>769</v>
      </c>
      <c r="KSU3" s="3" t="s">
        <v>769</v>
      </c>
      <c r="KSV3" s="3" t="s">
        <v>769</v>
      </c>
      <c r="KSW3" s="3" t="s">
        <v>769</v>
      </c>
      <c r="KSX3" s="3" t="s">
        <v>769</v>
      </c>
      <c r="KSY3" s="3" t="s">
        <v>769</v>
      </c>
      <c r="KSZ3" s="3" t="s">
        <v>769</v>
      </c>
      <c r="KTA3" s="3" t="s">
        <v>769</v>
      </c>
      <c r="KTB3" s="3" t="s">
        <v>769</v>
      </c>
      <c r="KTC3" s="3" t="s">
        <v>769</v>
      </c>
      <c r="KTD3" s="3" t="s">
        <v>769</v>
      </c>
      <c r="KTE3" s="3" t="s">
        <v>769</v>
      </c>
      <c r="KTF3" s="3" t="s">
        <v>769</v>
      </c>
      <c r="KTG3" s="3" t="s">
        <v>769</v>
      </c>
      <c r="KTH3" s="3" t="s">
        <v>769</v>
      </c>
      <c r="KTI3" s="3" t="s">
        <v>769</v>
      </c>
      <c r="KTJ3" s="3" t="s">
        <v>769</v>
      </c>
      <c r="KTK3" s="3" t="s">
        <v>769</v>
      </c>
      <c r="KTL3" s="3" t="s">
        <v>769</v>
      </c>
      <c r="KTM3" s="3" t="s">
        <v>769</v>
      </c>
      <c r="KTN3" s="3" t="s">
        <v>769</v>
      </c>
      <c r="KTO3" s="3" t="s">
        <v>769</v>
      </c>
      <c r="KTP3" s="3" t="s">
        <v>769</v>
      </c>
      <c r="KTQ3" s="3" t="s">
        <v>769</v>
      </c>
      <c r="KTR3" s="3" t="s">
        <v>769</v>
      </c>
      <c r="KTS3" s="3" t="s">
        <v>769</v>
      </c>
      <c r="KTT3" s="3" t="s">
        <v>769</v>
      </c>
      <c r="KTU3" s="3" t="s">
        <v>769</v>
      </c>
      <c r="KTV3" s="3" t="s">
        <v>769</v>
      </c>
      <c r="KTW3" s="3" t="s">
        <v>769</v>
      </c>
      <c r="KTX3" s="3" t="s">
        <v>769</v>
      </c>
      <c r="KTY3" s="3" t="s">
        <v>769</v>
      </c>
      <c r="KTZ3" s="3" t="s">
        <v>769</v>
      </c>
      <c r="KUA3" s="3" t="s">
        <v>769</v>
      </c>
      <c r="KUB3" s="3" t="s">
        <v>769</v>
      </c>
      <c r="KUC3" s="3" t="s">
        <v>769</v>
      </c>
      <c r="KUD3" s="3" t="s">
        <v>769</v>
      </c>
      <c r="KUE3" s="3" t="s">
        <v>769</v>
      </c>
      <c r="KUF3" s="3" t="s">
        <v>769</v>
      </c>
      <c r="KUG3" s="3" t="s">
        <v>769</v>
      </c>
      <c r="KUH3" s="3" t="s">
        <v>769</v>
      </c>
      <c r="KUI3" s="3" t="s">
        <v>769</v>
      </c>
      <c r="KUJ3" s="3" t="s">
        <v>769</v>
      </c>
      <c r="KUK3" s="3" t="s">
        <v>769</v>
      </c>
      <c r="KUL3" s="3" t="s">
        <v>769</v>
      </c>
      <c r="KUM3" s="3" t="s">
        <v>769</v>
      </c>
      <c r="KUN3" s="3" t="s">
        <v>769</v>
      </c>
      <c r="KUO3" s="3" t="s">
        <v>769</v>
      </c>
      <c r="KUP3" s="3" t="s">
        <v>769</v>
      </c>
      <c r="KUQ3" s="3" t="s">
        <v>769</v>
      </c>
      <c r="KUR3" s="3" t="s">
        <v>769</v>
      </c>
      <c r="KUS3" s="3" t="s">
        <v>769</v>
      </c>
      <c r="KUT3" s="3" t="s">
        <v>769</v>
      </c>
      <c r="KUU3" s="3" t="s">
        <v>769</v>
      </c>
      <c r="KUV3" s="3" t="s">
        <v>769</v>
      </c>
      <c r="KUW3" s="3" t="s">
        <v>769</v>
      </c>
      <c r="KUX3" s="3" t="s">
        <v>769</v>
      </c>
      <c r="KUY3" s="3" t="s">
        <v>769</v>
      </c>
      <c r="KUZ3" s="3" t="s">
        <v>769</v>
      </c>
      <c r="KVA3" s="3" t="s">
        <v>769</v>
      </c>
      <c r="KVB3" s="3" t="s">
        <v>769</v>
      </c>
      <c r="KVC3" s="3" t="s">
        <v>769</v>
      </c>
      <c r="KVD3" s="3" t="s">
        <v>769</v>
      </c>
      <c r="KVE3" s="3" t="s">
        <v>769</v>
      </c>
      <c r="KVF3" s="3" t="s">
        <v>769</v>
      </c>
      <c r="KVG3" s="3" t="s">
        <v>769</v>
      </c>
      <c r="KVH3" s="3" t="s">
        <v>769</v>
      </c>
      <c r="KVI3" s="3" t="s">
        <v>769</v>
      </c>
      <c r="KVJ3" s="3" t="s">
        <v>769</v>
      </c>
      <c r="KVK3" s="3" t="s">
        <v>769</v>
      </c>
      <c r="KVL3" s="3" t="s">
        <v>769</v>
      </c>
      <c r="KVM3" s="3" t="s">
        <v>769</v>
      </c>
      <c r="KVN3" s="3" t="s">
        <v>769</v>
      </c>
      <c r="KVO3" s="3" t="s">
        <v>769</v>
      </c>
      <c r="KVP3" s="3" t="s">
        <v>769</v>
      </c>
      <c r="KVQ3" s="3" t="s">
        <v>769</v>
      </c>
      <c r="KVR3" s="3" t="s">
        <v>769</v>
      </c>
      <c r="KVS3" s="3" t="s">
        <v>769</v>
      </c>
      <c r="KVT3" s="3" t="s">
        <v>769</v>
      </c>
      <c r="KVU3" s="3" t="s">
        <v>769</v>
      </c>
      <c r="KVV3" s="3" t="s">
        <v>769</v>
      </c>
      <c r="KVW3" s="3" t="s">
        <v>769</v>
      </c>
      <c r="KVX3" s="3" t="s">
        <v>769</v>
      </c>
      <c r="KVY3" s="3" t="s">
        <v>769</v>
      </c>
      <c r="KVZ3" s="3" t="s">
        <v>769</v>
      </c>
      <c r="KWA3" s="3" t="s">
        <v>769</v>
      </c>
      <c r="KWB3" s="3" t="s">
        <v>769</v>
      </c>
      <c r="KWC3" s="3" t="s">
        <v>769</v>
      </c>
      <c r="KWD3" s="3" t="s">
        <v>769</v>
      </c>
      <c r="KWE3" s="3" t="s">
        <v>769</v>
      </c>
      <c r="KWF3" s="3" t="s">
        <v>769</v>
      </c>
      <c r="KWG3" s="3" t="s">
        <v>769</v>
      </c>
      <c r="KWH3" s="3" t="s">
        <v>769</v>
      </c>
      <c r="KWI3" s="3" t="s">
        <v>769</v>
      </c>
      <c r="KWJ3" s="3" t="s">
        <v>769</v>
      </c>
      <c r="KWK3" s="3" t="s">
        <v>769</v>
      </c>
      <c r="KWL3" s="3" t="s">
        <v>769</v>
      </c>
      <c r="KWM3" s="3" t="s">
        <v>769</v>
      </c>
      <c r="KWN3" s="3" t="s">
        <v>769</v>
      </c>
      <c r="KWO3" s="3" t="s">
        <v>769</v>
      </c>
      <c r="KWP3" s="3" t="s">
        <v>769</v>
      </c>
      <c r="KWQ3" s="3" t="s">
        <v>769</v>
      </c>
      <c r="KWR3" s="3" t="s">
        <v>769</v>
      </c>
      <c r="KWS3" s="3" t="s">
        <v>769</v>
      </c>
      <c r="KWT3" s="3" t="s">
        <v>769</v>
      </c>
      <c r="KWU3" s="3" t="s">
        <v>769</v>
      </c>
      <c r="KWV3" s="3" t="s">
        <v>769</v>
      </c>
      <c r="KWW3" s="3" t="s">
        <v>769</v>
      </c>
      <c r="KWX3" s="3" t="s">
        <v>769</v>
      </c>
      <c r="KWY3" s="3" t="s">
        <v>769</v>
      </c>
      <c r="KWZ3" s="3" t="s">
        <v>769</v>
      </c>
      <c r="KXA3" s="3" t="s">
        <v>769</v>
      </c>
      <c r="KXB3" s="3" t="s">
        <v>769</v>
      </c>
      <c r="KXC3" s="3" t="s">
        <v>769</v>
      </c>
      <c r="KXD3" s="3" t="s">
        <v>769</v>
      </c>
      <c r="KXE3" s="3" t="s">
        <v>769</v>
      </c>
      <c r="KXF3" s="3" t="s">
        <v>769</v>
      </c>
      <c r="KXG3" s="3" t="s">
        <v>769</v>
      </c>
      <c r="KXH3" s="3" t="s">
        <v>769</v>
      </c>
      <c r="KXI3" s="3" t="s">
        <v>769</v>
      </c>
      <c r="KXJ3" s="3" t="s">
        <v>769</v>
      </c>
      <c r="KXK3" s="3" t="s">
        <v>769</v>
      </c>
      <c r="KXL3" s="3" t="s">
        <v>769</v>
      </c>
      <c r="KXM3" s="3" t="s">
        <v>769</v>
      </c>
      <c r="KXN3" s="3" t="s">
        <v>769</v>
      </c>
      <c r="KXO3" s="3" t="s">
        <v>769</v>
      </c>
      <c r="KXP3" s="3" t="s">
        <v>769</v>
      </c>
      <c r="KXQ3" s="3" t="s">
        <v>769</v>
      </c>
      <c r="KXR3" s="3" t="s">
        <v>769</v>
      </c>
      <c r="KXS3" s="3" t="s">
        <v>769</v>
      </c>
      <c r="KXT3" s="3" t="s">
        <v>769</v>
      </c>
      <c r="KXU3" s="3" t="s">
        <v>769</v>
      </c>
      <c r="KXV3" s="3" t="s">
        <v>769</v>
      </c>
      <c r="KXW3" s="3" t="s">
        <v>769</v>
      </c>
      <c r="KXX3" s="3" t="s">
        <v>769</v>
      </c>
      <c r="KXY3" s="3" t="s">
        <v>769</v>
      </c>
      <c r="KXZ3" s="3" t="s">
        <v>769</v>
      </c>
      <c r="KYA3" s="3" t="s">
        <v>769</v>
      </c>
      <c r="KYB3" s="3" t="s">
        <v>769</v>
      </c>
      <c r="KYC3" s="3" t="s">
        <v>769</v>
      </c>
      <c r="KYD3" s="3" t="s">
        <v>769</v>
      </c>
      <c r="KYE3" s="3" t="s">
        <v>769</v>
      </c>
      <c r="KYF3" s="3" t="s">
        <v>769</v>
      </c>
      <c r="KYG3" s="3" t="s">
        <v>769</v>
      </c>
      <c r="KYH3" s="3" t="s">
        <v>769</v>
      </c>
      <c r="KYI3" s="3" t="s">
        <v>769</v>
      </c>
      <c r="KYJ3" s="3" t="s">
        <v>769</v>
      </c>
      <c r="KYK3" s="3" t="s">
        <v>769</v>
      </c>
      <c r="KYL3" s="3" t="s">
        <v>769</v>
      </c>
      <c r="KYM3" s="3" t="s">
        <v>769</v>
      </c>
      <c r="KYN3" s="3" t="s">
        <v>769</v>
      </c>
      <c r="KYO3" s="3" t="s">
        <v>769</v>
      </c>
      <c r="KYP3" s="3" t="s">
        <v>769</v>
      </c>
      <c r="KYQ3" s="3" t="s">
        <v>769</v>
      </c>
      <c r="KYR3" s="3" t="s">
        <v>769</v>
      </c>
      <c r="KYS3" s="3" t="s">
        <v>769</v>
      </c>
      <c r="KYT3" s="3" t="s">
        <v>769</v>
      </c>
      <c r="KYU3" s="3" t="s">
        <v>769</v>
      </c>
      <c r="KYV3" s="3" t="s">
        <v>769</v>
      </c>
      <c r="KYW3" s="3" t="s">
        <v>769</v>
      </c>
      <c r="KYX3" s="3" t="s">
        <v>769</v>
      </c>
      <c r="KYY3" s="3" t="s">
        <v>769</v>
      </c>
      <c r="KYZ3" s="3" t="s">
        <v>769</v>
      </c>
      <c r="KZA3" s="3" t="s">
        <v>769</v>
      </c>
      <c r="KZB3" s="3" t="s">
        <v>769</v>
      </c>
      <c r="KZC3" s="3" t="s">
        <v>769</v>
      </c>
      <c r="KZD3" s="3" t="s">
        <v>769</v>
      </c>
      <c r="KZE3" s="3" t="s">
        <v>769</v>
      </c>
      <c r="KZF3" s="3" t="s">
        <v>769</v>
      </c>
      <c r="KZG3" s="3" t="s">
        <v>769</v>
      </c>
      <c r="KZH3" s="3" t="s">
        <v>769</v>
      </c>
      <c r="KZI3" s="3" t="s">
        <v>769</v>
      </c>
      <c r="KZJ3" s="3" t="s">
        <v>769</v>
      </c>
      <c r="KZK3" s="3" t="s">
        <v>769</v>
      </c>
      <c r="KZL3" s="3" t="s">
        <v>769</v>
      </c>
      <c r="KZM3" s="3" t="s">
        <v>769</v>
      </c>
      <c r="KZN3" s="3" t="s">
        <v>769</v>
      </c>
      <c r="KZO3" s="3" t="s">
        <v>769</v>
      </c>
      <c r="KZP3" s="3" t="s">
        <v>769</v>
      </c>
      <c r="KZQ3" s="3" t="s">
        <v>769</v>
      </c>
      <c r="KZR3" s="3" t="s">
        <v>769</v>
      </c>
      <c r="KZS3" s="3" t="s">
        <v>769</v>
      </c>
      <c r="KZT3" s="3" t="s">
        <v>769</v>
      </c>
      <c r="KZU3" s="3" t="s">
        <v>769</v>
      </c>
      <c r="KZV3" s="3" t="s">
        <v>769</v>
      </c>
      <c r="KZW3" s="3" t="s">
        <v>769</v>
      </c>
      <c r="KZX3" s="3" t="s">
        <v>769</v>
      </c>
      <c r="KZY3" s="3" t="s">
        <v>769</v>
      </c>
      <c r="KZZ3" s="3" t="s">
        <v>769</v>
      </c>
      <c r="LAA3" s="3" t="s">
        <v>769</v>
      </c>
      <c r="LAB3" s="3" t="s">
        <v>769</v>
      </c>
      <c r="LAC3" s="3" t="s">
        <v>769</v>
      </c>
      <c r="LAD3" s="3" t="s">
        <v>769</v>
      </c>
      <c r="LAE3" s="3" t="s">
        <v>769</v>
      </c>
      <c r="LAF3" s="3" t="s">
        <v>769</v>
      </c>
      <c r="LAG3" s="3" t="s">
        <v>769</v>
      </c>
      <c r="LAH3" s="3" t="s">
        <v>769</v>
      </c>
      <c r="LAI3" s="3" t="s">
        <v>769</v>
      </c>
      <c r="LAJ3" s="3" t="s">
        <v>769</v>
      </c>
      <c r="LAK3" s="3" t="s">
        <v>769</v>
      </c>
      <c r="LAL3" s="3" t="s">
        <v>769</v>
      </c>
      <c r="LAM3" s="3" t="s">
        <v>769</v>
      </c>
      <c r="LAN3" s="3" t="s">
        <v>769</v>
      </c>
      <c r="LAO3" s="3" t="s">
        <v>769</v>
      </c>
      <c r="LAP3" s="3" t="s">
        <v>769</v>
      </c>
      <c r="LAQ3" s="3" t="s">
        <v>769</v>
      </c>
      <c r="LAR3" s="3" t="s">
        <v>769</v>
      </c>
      <c r="LAS3" s="3" t="s">
        <v>769</v>
      </c>
      <c r="LAT3" s="3" t="s">
        <v>769</v>
      </c>
      <c r="LAU3" s="3" t="s">
        <v>769</v>
      </c>
      <c r="LAV3" s="3" t="s">
        <v>769</v>
      </c>
      <c r="LAW3" s="3" t="s">
        <v>769</v>
      </c>
      <c r="LAX3" s="3" t="s">
        <v>769</v>
      </c>
      <c r="LAY3" s="3" t="s">
        <v>769</v>
      </c>
      <c r="LAZ3" s="3" t="s">
        <v>769</v>
      </c>
      <c r="LBA3" s="3" t="s">
        <v>769</v>
      </c>
      <c r="LBB3" s="3" t="s">
        <v>769</v>
      </c>
      <c r="LBC3" s="3" t="s">
        <v>769</v>
      </c>
      <c r="LBD3" s="3" t="s">
        <v>769</v>
      </c>
      <c r="LBE3" s="3" t="s">
        <v>769</v>
      </c>
      <c r="LBF3" s="3" t="s">
        <v>769</v>
      </c>
      <c r="LBG3" s="3" t="s">
        <v>769</v>
      </c>
      <c r="LBH3" s="3" t="s">
        <v>769</v>
      </c>
      <c r="LBI3" s="3" t="s">
        <v>769</v>
      </c>
      <c r="LBJ3" s="3" t="s">
        <v>769</v>
      </c>
      <c r="LBK3" s="3" t="s">
        <v>769</v>
      </c>
      <c r="LBL3" s="3" t="s">
        <v>769</v>
      </c>
      <c r="LBM3" s="3" t="s">
        <v>769</v>
      </c>
      <c r="LBN3" s="3" t="s">
        <v>769</v>
      </c>
      <c r="LBO3" s="3" t="s">
        <v>769</v>
      </c>
      <c r="LBP3" s="3" t="s">
        <v>769</v>
      </c>
      <c r="LBQ3" s="3" t="s">
        <v>769</v>
      </c>
      <c r="LBR3" s="3" t="s">
        <v>769</v>
      </c>
      <c r="LBS3" s="3" t="s">
        <v>769</v>
      </c>
      <c r="LBT3" s="3" t="s">
        <v>769</v>
      </c>
      <c r="LBU3" s="3" t="s">
        <v>769</v>
      </c>
      <c r="LBV3" s="3" t="s">
        <v>769</v>
      </c>
      <c r="LBW3" s="3" t="s">
        <v>769</v>
      </c>
      <c r="LBX3" s="3" t="s">
        <v>769</v>
      </c>
      <c r="LBY3" s="3" t="s">
        <v>769</v>
      </c>
      <c r="LBZ3" s="3" t="s">
        <v>769</v>
      </c>
      <c r="LCA3" s="3" t="s">
        <v>769</v>
      </c>
      <c r="LCB3" s="3" t="s">
        <v>769</v>
      </c>
      <c r="LCC3" s="3" t="s">
        <v>769</v>
      </c>
      <c r="LCD3" s="3" t="s">
        <v>769</v>
      </c>
      <c r="LCE3" s="3" t="s">
        <v>769</v>
      </c>
      <c r="LCF3" s="3" t="s">
        <v>769</v>
      </c>
      <c r="LCG3" s="3" t="s">
        <v>769</v>
      </c>
      <c r="LCH3" s="3" t="s">
        <v>769</v>
      </c>
      <c r="LCI3" s="3" t="s">
        <v>769</v>
      </c>
      <c r="LCJ3" s="3" t="s">
        <v>769</v>
      </c>
      <c r="LCK3" s="3" t="s">
        <v>769</v>
      </c>
      <c r="LCL3" s="3" t="s">
        <v>769</v>
      </c>
      <c r="LCM3" s="3" t="s">
        <v>769</v>
      </c>
      <c r="LCN3" s="3" t="s">
        <v>769</v>
      </c>
      <c r="LCO3" s="3" t="s">
        <v>769</v>
      </c>
      <c r="LCP3" s="3" t="s">
        <v>769</v>
      </c>
      <c r="LCQ3" s="3" t="s">
        <v>769</v>
      </c>
      <c r="LCR3" s="3" t="s">
        <v>769</v>
      </c>
      <c r="LCS3" s="3" t="s">
        <v>769</v>
      </c>
      <c r="LCT3" s="3" t="s">
        <v>769</v>
      </c>
      <c r="LCU3" s="3" t="s">
        <v>769</v>
      </c>
      <c r="LCV3" s="3" t="s">
        <v>769</v>
      </c>
      <c r="LCW3" s="3" t="s">
        <v>769</v>
      </c>
      <c r="LCX3" s="3" t="s">
        <v>769</v>
      </c>
      <c r="LCY3" s="3" t="s">
        <v>769</v>
      </c>
      <c r="LCZ3" s="3" t="s">
        <v>769</v>
      </c>
      <c r="LDA3" s="3" t="s">
        <v>769</v>
      </c>
      <c r="LDB3" s="3" t="s">
        <v>769</v>
      </c>
      <c r="LDC3" s="3" t="s">
        <v>769</v>
      </c>
      <c r="LDD3" s="3" t="s">
        <v>769</v>
      </c>
      <c r="LDE3" s="3" t="s">
        <v>769</v>
      </c>
      <c r="LDF3" s="3" t="s">
        <v>769</v>
      </c>
      <c r="LDG3" s="3" t="s">
        <v>769</v>
      </c>
      <c r="LDH3" s="3" t="s">
        <v>769</v>
      </c>
      <c r="LDI3" s="3" t="s">
        <v>769</v>
      </c>
      <c r="LDJ3" s="3" t="s">
        <v>769</v>
      </c>
      <c r="LDK3" s="3" t="s">
        <v>769</v>
      </c>
      <c r="LDL3" s="3" t="s">
        <v>769</v>
      </c>
      <c r="LDM3" s="3" t="s">
        <v>769</v>
      </c>
      <c r="LDN3" s="3" t="s">
        <v>769</v>
      </c>
      <c r="LDO3" s="3" t="s">
        <v>769</v>
      </c>
      <c r="LDP3" s="3" t="s">
        <v>769</v>
      </c>
      <c r="LDQ3" s="3" t="s">
        <v>769</v>
      </c>
      <c r="LDR3" s="3" t="s">
        <v>769</v>
      </c>
      <c r="LDS3" s="3" t="s">
        <v>769</v>
      </c>
      <c r="LDT3" s="3" t="s">
        <v>769</v>
      </c>
      <c r="LDU3" s="3" t="s">
        <v>769</v>
      </c>
      <c r="LDV3" s="3" t="s">
        <v>769</v>
      </c>
      <c r="LDW3" s="3" t="s">
        <v>769</v>
      </c>
      <c r="LDX3" s="3" t="s">
        <v>769</v>
      </c>
      <c r="LDY3" s="3" t="s">
        <v>769</v>
      </c>
      <c r="LDZ3" s="3" t="s">
        <v>769</v>
      </c>
      <c r="LEA3" s="3" t="s">
        <v>769</v>
      </c>
      <c r="LEB3" s="3" t="s">
        <v>769</v>
      </c>
      <c r="LEC3" s="3" t="s">
        <v>769</v>
      </c>
      <c r="LED3" s="3" t="s">
        <v>769</v>
      </c>
      <c r="LEE3" s="3" t="s">
        <v>769</v>
      </c>
      <c r="LEF3" s="3" t="s">
        <v>769</v>
      </c>
      <c r="LEG3" s="3" t="s">
        <v>769</v>
      </c>
      <c r="LEH3" s="3" t="s">
        <v>769</v>
      </c>
      <c r="LEI3" s="3" t="s">
        <v>769</v>
      </c>
      <c r="LEJ3" s="3" t="s">
        <v>769</v>
      </c>
      <c r="LEK3" s="3" t="s">
        <v>769</v>
      </c>
      <c r="LEL3" s="3" t="s">
        <v>769</v>
      </c>
      <c r="LEM3" s="3" t="s">
        <v>769</v>
      </c>
      <c r="LEN3" s="3" t="s">
        <v>769</v>
      </c>
      <c r="LEO3" s="3" t="s">
        <v>769</v>
      </c>
      <c r="LEP3" s="3" t="s">
        <v>769</v>
      </c>
      <c r="LEQ3" s="3" t="s">
        <v>769</v>
      </c>
      <c r="LER3" s="3" t="s">
        <v>769</v>
      </c>
      <c r="LES3" s="3" t="s">
        <v>769</v>
      </c>
      <c r="LET3" s="3" t="s">
        <v>769</v>
      </c>
      <c r="LEU3" s="3" t="s">
        <v>769</v>
      </c>
      <c r="LEV3" s="3" t="s">
        <v>769</v>
      </c>
      <c r="LEW3" s="3" t="s">
        <v>769</v>
      </c>
      <c r="LEX3" s="3" t="s">
        <v>769</v>
      </c>
      <c r="LEY3" s="3" t="s">
        <v>769</v>
      </c>
      <c r="LEZ3" s="3" t="s">
        <v>769</v>
      </c>
      <c r="LFA3" s="3" t="s">
        <v>769</v>
      </c>
      <c r="LFB3" s="3" t="s">
        <v>769</v>
      </c>
      <c r="LFC3" s="3" t="s">
        <v>769</v>
      </c>
      <c r="LFD3" s="3" t="s">
        <v>769</v>
      </c>
      <c r="LFE3" s="3" t="s">
        <v>769</v>
      </c>
      <c r="LFF3" s="3" t="s">
        <v>769</v>
      </c>
      <c r="LFG3" s="3" t="s">
        <v>769</v>
      </c>
      <c r="LFH3" s="3" t="s">
        <v>769</v>
      </c>
      <c r="LFI3" s="3" t="s">
        <v>769</v>
      </c>
      <c r="LFJ3" s="3" t="s">
        <v>769</v>
      </c>
      <c r="LFK3" s="3" t="s">
        <v>769</v>
      </c>
      <c r="LFL3" s="3" t="s">
        <v>769</v>
      </c>
      <c r="LFM3" s="3" t="s">
        <v>769</v>
      </c>
      <c r="LFN3" s="3" t="s">
        <v>769</v>
      </c>
      <c r="LFO3" s="3" t="s">
        <v>769</v>
      </c>
      <c r="LFP3" s="3" t="s">
        <v>769</v>
      </c>
      <c r="LFQ3" s="3" t="s">
        <v>769</v>
      </c>
      <c r="LFR3" s="3" t="s">
        <v>769</v>
      </c>
      <c r="LFS3" s="3" t="s">
        <v>769</v>
      </c>
      <c r="LFT3" s="3" t="s">
        <v>769</v>
      </c>
      <c r="LFU3" s="3" t="s">
        <v>769</v>
      </c>
      <c r="LFV3" s="3" t="s">
        <v>769</v>
      </c>
      <c r="LFW3" s="3" t="s">
        <v>769</v>
      </c>
      <c r="LFX3" s="3" t="s">
        <v>769</v>
      </c>
      <c r="LFY3" s="3" t="s">
        <v>769</v>
      </c>
      <c r="LFZ3" s="3" t="s">
        <v>769</v>
      </c>
      <c r="LGA3" s="3" t="s">
        <v>769</v>
      </c>
      <c r="LGB3" s="3" t="s">
        <v>769</v>
      </c>
      <c r="LGC3" s="3" t="s">
        <v>769</v>
      </c>
      <c r="LGD3" s="3" t="s">
        <v>769</v>
      </c>
      <c r="LGE3" s="3" t="s">
        <v>769</v>
      </c>
      <c r="LGF3" s="3" t="s">
        <v>769</v>
      </c>
      <c r="LGG3" s="3" t="s">
        <v>769</v>
      </c>
      <c r="LGH3" s="3" t="s">
        <v>769</v>
      </c>
      <c r="LGI3" s="3" t="s">
        <v>769</v>
      </c>
      <c r="LGJ3" s="3" t="s">
        <v>769</v>
      </c>
      <c r="LGK3" s="3" t="s">
        <v>769</v>
      </c>
      <c r="LGL3" s="3" t="s">
        <v>769</v>
      </c>
      <c r="LGM3" s="3" t="s">
        <v>769</v>
      </c>
      <c r="LGN3" s="3" t="s">
        <v>769</v>
      </c>
      <c r="LGO3" s="3" t="s">
        <v>769</v>
      </c>
      <c r="LGP3" s="3" t="s">
        <v>769</v>
      </c>
      <c r="LGQ3" s="3" t="s">
        <v>769</v>
      </c>
      <c r="LGR3" s="3" t="s">
        <v>769</v>
      </c>
      <c r="LGS3" s="3" t="s">
        <v>769</v>
      </c>
      <c r="LGT3" s="3" t="s">
        <v>769</v>
      </c>
      <c r="LGU3" s="3" t="s">
        <v>769</v>
      </c>
      <c r="LGV3" s="3" t="s">
        <v>769</v>
      </c>
      <c r="LGW3" s="3" t="s">
        <v>769</v>
      </c>
      <c r="LGX3" s="3" t="s">
        <v>769</v>
      </c>
      <c r="LGY3" s="3" t="s">
        <v>769</v>
      </c>
      <c r="LGZ3" s="3" t="s">
        <v>769</v>
      </c>
      <c r="LHA3" s="3" t="s">
        <v>769</v>
      </c>
      <c r="LHB3" s="3" t="s">
        <v>769</v>
      </c>
      <c r="LHC3" s="3" t="s">
        <v>769</v>
      </c>
      <c r="LHD3" s="3" t="s">
        <v>769</v>
      </c>
      <c r="LHE3" s="3" t="s">
        <v>769</v>
      </c>
      <c r="LHF3" s="3" t="s">
        <v>769</v>
      </c>
      <c r="LHG3" s="3" t="s">
        <v>769</v>
      </c>
      <c r="LHH3" s="3" t="s">
        <v>769</v>
      </c>
      <c r="LHI3" s="3" t="s">
        <v>769</v>
      </c>
      <c r="LHJ3" s="3" t="s">
        <v>769</v>
      </c>
      <c r="LHK3" s="3" t="s">
        <v>769</v>
      </c>
      <c r="LHL3" s="3" t="s">
        <v>769</v>
      </c>
      <c r="LHM3" s="3" t="s">
        <v>769</v>
      </c>
      <c r="LHN3" s="3" t="s">
        <v>769</v>
      </c>
      <c r="LHO3" s="3" t="s">
        <v>769</v>
      </c>
      <c r="LHP3" s="3" t="s">
        <v>769</v>
      </c>
      <c r="LHQ3" s="3" t="s">
        <v>769</v>
      </c>
      <c r="LHR3" s="3" t="s">
        <v>769</v>
      </c>
      <c r="LHS3" s="3" t="s">
        <v>769</v>
      </c>
      <c r="LHT3" s="3" t="s">
        <v>769</v>
      </c>
      <c r="LHU3" s="3" t="s">
        <v>769</v>
      </c>
      <c r="LHV3" s="3" t="s">
        <v>769</v>
      </c>
      <c r="LHW3" s="3" t="s">
        <v>769</v>
      </c>
      <c r="LHX3" s="3" t="s">
        <v>769</v>
      </c>
      <c r="LHY3" s="3" t="s">
        <v>769</v>
      </c>
      <c r="LHZ3" s="3" t="s">
        <v>769</v>
      </c>
      <c r="LIA3" s="3" t="s">
        <v>769</v>
      </c>
      <c r="LIB3" s="3" t="s">
        <v>769</v>
      </c>
      <c r="LIC3" s="3" t="s">
        <v>769</v>
      </c>
      <c r="LID3" s="3" t="s">
        <v>769</v>
      </c>
      <c r="LIE3" s="3" t="s">
        <v>769</v>
      </c>
      <c r="LIF3" s="3" t="s">
        <v>769</v>
      </c>
      <c r="LIG3" s="3" t="s">
        <v>769</v>
      </c>
      <c r="LIH3" s="3" t="s">
        <v>769</v>
      </c>
      <c r="LII3" s="3" t="s">
        <v>769</v>
      </c>
      <c r="LIJ3" s="3" t="s">
        <v>769</v>
      </c>
      <c r="LIK3" s="3" t="s">
        <v>769</v>
      </c>
      <c r="LIL3" s="3" t="s">
        <v>769</v>
      </c>
      <c r="LIM3" s="3" t="s">
        <v>769</v>
      </c>
      <c r="LIN3" s="3" t="s">
        <v>769</v>
      </c>
      <c r="LIO3" s="3" t="s">
        <v>769</v>
      </c>
      <c r="LIP3" s="3" t="s">
        <v>769</v>
      </c>
      <c r="LIQ3" s="3" t="s">
        <v>769</v>
      </c>
      <c r="LIR3" s="3" t="s">
        <v>769</v>
      </c>
      <c r="LIS3" s="3" t="s">
        <v>769</v>
      </c>
      <c r="LIT3" s="3" t="s">
        <v>769</v>
      </c>
      <c r="LIU3" s="3" t="s">
        <v>769</v>
      </c>
      <c r="LIV3" s="3" t="s">
        <v>769</v>
      </c>
      <c r="LIW3" s="3" t="s">
        <v>769</v>
      </c>
      <c r="LIX3" s="3" t="s">
        <v>769</v>
      </c>
      <c r="LIY3" s="3" t="s">
        <v>769</v>
      </c>
      <c r="LIZ3" s="3" t="s">
        <v>769</v>
      </c>
      <c r="LJA3" s="3" t="s">
        <v>769</v>
      </c>
      <c r="LJB3" s="3" t="s">
        <v>769</v>
      </c>
      <c r="LJC3" s="3" t="s">
        <v>769</v>
      </c>
      <c r="LJD3" s="3" t="s">
        <v>769</v>
      </c>
      <c r="LJE3" s="3" t="s">
        <v>769</v>
      </c>
      <c r="LJF3" s="3" t="s">
        <v>769</v>
      </c>
      <c r="LJG3" s="3" t="s">
        <v>769</v>
      </c>
      <c r="LJH3" s="3" t="s">
        <v>769</v>
      </c>
      <c r="LJI3" s="3" t="s">
        <v>769</v>
      </c>
      <c r="LJJ3" s="3" t="s">
        <v>769</v>
      </c>
      <c r="LJK3" s="3" t="s">
        <v>769</v>
      </c>
      <c r="LJL3" s="3" t="s">
        <v>769</v>
      </c>
      <c r="LJM3" s="3" t="s">
        <v>769</v>
      </c>
      <c r="LJN3" s="3" t="s">
        <v>769</v>
      </c>
      <c r="LJO3" s="3" t="s">
        <v>769</v>
      </c>
      <c r="LJP3" s="3" t="s">
        <v>769</v>
      </c>
      <c r="LJQ3" s="3" t="s">
        <v>769</v>
      </c>
      <c r="LJR3" s="3" t="s">
        <v>769</v>
      </c>
      <c r="LJS3" s="3" t="s">
        <v>769</v>
      </c>
      <c r="LJT3" s="3" t="s">
        <v>769</v>
      </c>
      <c r="LJU3" s="3" t="s">
        <v>769</v>
      </c>
      <c r="LJV3" s="3" t="s">
        <v>769</v>
      </c>
      <c r="LJW3" s="3" t="s">
        <v>769</v>
      </c>
      <c r="LJX3" s="3" t="s">
        <v>769</v>
      </c>
      <c r="LJY3" s="3" t="s">
        <v>769</v>
      </c>
      <c r="LJZ3" s="3" t="s">
        <v>769</v>
      </c>
      <c r="LKA3" s="3" t="s">
        <v>769</v>
      </c>
      <c r="LKB3" s="3" t="s">
        <v>769</v>
      </c>
      <c r="LKC3" s="3" t="s">
        <v>769</v>
      </c>
      <c r="LKD3" s="3" t="s">
        <v>769</v>
      </c>
      <c r="LKE3" s="3" t="s">
        <v>769</v>
      </c>
      <c r="LKF3" s="3" t="s">
        <v>769</v>
      </c>
      <c r="LKG3" s="3" t="s">
        <v>769</v>
      </c>
      <c r="LKH3" s="3" t="s">
        <v>769</v>
      </c>
      <c r="LKI3" s="3" t="s">
        <v>769</v>
      </c>
      <c r="LKJ3" s="3" t="s">
        <v>769</v>
      </c>
      <c r="LKK3" s="3" t="s">
        <v>769</v>
      </c>
      <c r="LKL3" s="3" t="s">
        <v>769</v>
      </c>
      <c r="LKM3" s="3" t="s">
        <v>769</v>
      </c>
      <c r="LKN3" s="3" t="s">
        <v>769</v>
      </c>
      <c r="LKO3" s="3" t="s">
        <v>769</v>
      </c>
      <c r="LKP3" s="3" t="s">
        <v>769</v>
      </c>
      <c r="LKQ3" s="3" t="s">
        <v>769</v>
      </c>
      <c r="LKR3" s="3" t="s">
        <v>769</v>
      </c>
      <c r="LKS3" s="3" t="s">
        <v>769</v>
      </c>
      <c r="LKT3" s="3" t="s">
        <v>769</v>
      </c>
      <c r="LKU3" s="3" t="s">
        <v>769</v>
      </c>
      <c r="LKV3" s="3" t="s">
        <v>769</v>
      </c>
      <c r="LKW3" s="3" t="s">
        <v>769</v>
      </c>
      <c r="LKX3" s="3" t="s">
        <v>769</v>
      </c>
      <c r="LKY3" s="3" t="s">
        <v>769</v>
      </c>
      <c r="LKZ3" s="3" t="s">
        <v>769</v>
      </c>
      <c r="LLA3" s="3" t="s">
        <v>769</v>
      </c>
      <c r="LLB3" s="3" t="s">
        <v>769</v>
      </c>
      <c r="LLC3" s="3" t="s">
        <v>769</v>
      </c>
      <c r="LLD3" s="3" t="s">
        <v>769</v>
      </c>
      <c r="LLE3" s="3" t="s">
        <v>769</v>
      </c>
      <c r="LLF3" s="3" t="s">
        <v>769</v>
      </c>
      <c r="LLG3" s="3" t="s">
        <v>769</v>
      </c>
      <c r="LLH3" s="3" t="s">
        <v>769</v>
      </c>
      <c r="LLI3" s="3" t="s">
        <v>769</v>
      </c>
      <c r="LLJ3" s="3" t="s">
        <v>769</v>
      </c>
      <c r="LLK3" s="3" t="s">
        <v>769</v>
      </c>
      <c r="LLL3" s="3" t="s">
        <v>769</v>
      </c>
      <c r="LLM3" s="3" t="s">
        <v>769</v>
      </c>
      <c r="LLN3" s="3" t="s">
        <v>769</v>
      </c>
      <c r="LLO3" s="3" t="s">
        <v>769</v>
      </c>
      <c r="LLP3" s="3" t="s">
        <v>769</v>
      </c>
      <c r="LLQ3" s="3" t="s">
        <v>769</v>
      </c>
      <c r="LLR3" s="3" t="s">
        <v>769</v>
      </c>
      <c r="LLS3" s="3" t="s">
        <v>769</v>
      </c>
      <c r="LLT3" s="3" t="s">
        <v>769</v>
      </c>
      <c r="LLU3" s="3" t="s">
        <v>769</v>
      </c>
      <c r="LLV3" s="3" t="s">
        <v>769</v>
      </c>
      <c r="LLW3" s="3" t="s">
        <v>769</v>
      </c>
      <c r="LLX3" s="3" t="s">
        <v>769</v>
      </c>
      <c r="LLY3" s="3" t="s">
        <v>769</v>
      </c>
      <c r="LLZ3" s="3" t="s">
        <v>769</v>
      </c>
      <c r="LMA3" s="3" t="s">
        <v>769</v>
      </c>
      <c r="LMB3" s="3" t="s">
        <v>769</v>
      </c>
      <c r="LMC3" s="3" t="s">
        <v>769</v>
      </c>
      <c r="LMD3" s="3" t="s">
        <v>769</v>
      </c>
      <c r="LME3" s="3" t="s">
        <v>769</v>
      </c>
      <c r="LMF3" s="3" t="s">
        <v>769</v>
      </c>
      <c r="LMG3" s="3" t="s">
        <v>769</v>
      </c>
      <c r="LMH3" s="3" t="s">
        <v>769</v>
      </c>
      <c r="LMI3" s="3" t="s">
        <v>769</v>
      </c>
      <c r="LMJ3" s="3" t="s">
        <v>769</v>
      </c>
      <c r="LMK3" s="3" t="s">
        <v>769</v>
      </c>
      <c r="LML3" s="3" t="s">
        <v>769</v>
      </c>
      <c r="LMM3" s="3" t="s">
        <v>769</v>
      </c>
      <c r="LMN3" s="3" t="s">
        <v>769</v>
      </c>
      <c r="LMO3" s="3" t="s">
        <v>769</v>
      </c>
      <c r="LMP3" s="3" t="s">
        <v>769</v>
      </c>
      <c r="LMQ3" s="3" t="s">
        <v>769</v>
      </c>
      <c r="LMR3" s="3" t="s">
        <v>769</v>
      </c>
      <c r="LMS3" s="3" t="s">
        <v>769</v>
      </c>
      <c r="LMT3" s="3" t="s">
        <v>769</v>
      </c>
      <c r="LMU3" s="3" t="s">
        <v>769</v>
      </c>
      <c r="LMV3" s="3" t="s">
        <v>769</v>
      </c>
      <c r="LMW3" s="3" t="s">
        <v>769</v>
      </c>
      <c r="LMX3" s="3" t="s">
        <v>769</v>
      </c>
      <c r="LMY3" s="3" t="s">
        <v>769</v>
      </c>
      <c r="LMZ3" s="3" t="s">
        <v>769</v>
      </c>
      <c r="LNA3" s="3" t="s">
        <v>769</v>
      </c>
      <c r="LNB3" s="3" t="s">
        <v>769</v>
      </c>
      <c r="LNC3" s="3" t="s">
        <v>769</v>
      </c>
      <c r="LND3" s="3" t="s">
        <v>769</v>
      </c>
      <c r="LNE3" s="3" t="s">
        <v>769</v>
      </c>
      <c r="LNF3" s="3" t="s">
        <v>769</v>
      </c>
      <c r="LNG3" s="3" t="s">
        <v>769</v>
      </c>
      <c r="LNH3" s="3" t="s">
        <v>769</v>
      </c>
      <c r="LNI3" s="3" t="s">
        <v>769</v>
      </c>
      <c r="LNJ3" s="3" t="s">
        <v>769</v>
      </c>
      <c r="LNK3" s="3" t="s">
        <v>769</v>
      </c>
      <c r="LNL3" s="3" t="s">
        <v>769</v>
      </c>
      <c r="LNM3" s="3" t="s">
        <v>769</v>
      </c>
      <c r="LNN3" s="3" t="s">
        <v>769</v>
      </c>
      <c r="LNO3" s="3" t="s">
        <v>769</v>
      </c>
      <c r="LNP3" s="3" t="s">
        <v>769</v>
      </c>
      <c r="LNQ3" s="3" t="s">
        <v>769</v>
      </c>
      <c r="LNR3" s="3" t="s">
        <v>769</v>
      </c>
      <c r="LNS3" s="3" t="s">
        <v>769</v>
      </c>
      <c r="LNT3" s="3" t="s">
        <v>769</v>
      </c>
      <c r="LNU3" s="3" t="s">
        <v>769</v>
      </c>
      <c r="LNV3" s="3" t="s">
        <v>769</v>
      </c>
      <c r="LNW3" s="3" t="s">
        <v>769</v>
      </c>
      <c r="LNX3" s="3" t="s">
        <v>769</v>
      </c>
      <c r="LNY3" s="3" t="s">
        <v>769</v>
      </c>
      <c r="LNZ3" s="3" t="s">
        <v>769</v>
      </c>
      <c r="LOA3" s="3" t="s">
        <v>769</v>
      </c>
      <c r="LOB3" s="3" t="s">
        <v>769</v>
      </c>
      <c r="LOC3" s="3" t="s">
        <v>769</v>
      </c>
      <c r="LOD3" s="3" t="s">
        <v>769</v>
      </c>
      <c r="LOE3" s="3" t="s">
        <v>769</v>
      </c>
      <c r="LOF3" s="3" t="s">
        <v>769</v>
      </c>
      <c r="LOG3" s="3" t="s">
        <v>769</v>
      </c>
      <c r="LOH3" s="3" t="s">
        <v>769</v>
      </c>
      <c r="LOI3" s="3" t="s">
        <v>769</v>
      </c>
      <c r="LOJ3" s="3" t="s">
        <v>769</v>
      </c>
      <c r="LOK3" s="3" t="s">
        <v>769</v>
      </c>
      <c r="LOL3" s="3" t="s">
        <v>769</v>
      </c>
      <c r="LOM3" s="3" t="s">
        <v>769</v>
      </c>
      <c r="LON3" s="3" t="s">
        <v>769</v>
      </c>
      <c r="LOO3" s="3" t="s">
        <v>769</v>
      </c>
      <c r="LOP3" s="3" t="s">
        <v>769</v>
      </c>
      <c r="LOQ3" s="3" t="s">
        <v>769</v>
      </c>
      <c r="LOR3" s="3" t="s">
        <v>769</v>
      </c>
      <c r="LOS3" s="3" t="s">
        <v>769</v>
      </c>
      <c r="LOT3" s="3" t="s">
        <v>769</v>
      </c>
      <c r="LOU3" s="3" t="s">
        <v>769</v>
      </c>
      <c r="LOV3" s="3" t="s">
        <v>769</v>
      </c>
      <c r="LOW3" s="3" t="s">
        <v>769</v>
      </c>
      <c r="LOX3" s="3" t="s">
        <v>769</v>
      </c>
      <c r="LOY3" s="3" t="s">
        <v>769</v>
      </c>
      <c r="LOZ3" s="3" t="s">
        <v>769</v>
      </c>
      <c r="LPA3" s="3" t="s">
        <v>769</v>
      </c>
      <c r="LPB3" s="3" t="s">
        <v>769</v>
      </c>
      <c r="LPC3" s="3" t="s">
        <v>769</v>
      </c>
      <c r="LPD3" s="3" t="s">
        <v>769</v>
      </c>
      <c r="LPE3" s="3" t="s">
        <v>769</v>
      </c>
      <c r="LPF3" s="3" t="s">
        <v>769</v>
      </c>
      <c r="LPG3" s="3" t="s">
        <v>769</v>
      </c>
      <c r="LPH3" s="3" t="s">
        <v>769</v>
      </c>
      <c r="LPI3" s="3" t="s">
        <v>769</v>
      </c>
      <c r="LPJ3" s="3" t="s">
        <v>769</v>
      </c>
      <c r="LPK3" s="3" t="s">
        <v>769</v>
      </c>
      <c r="LPL3" s="3" t="s">
        <v>769</v>
      </c>
      <c r="LPM3" s="3" t="s">
        <v>769</v>
      </c>
      <c r="LPN3" s="3" t="s">
        <v>769</v>
      </c>
      <c r="LPO3" s="3" t="s">
        <v>769</v>
      </c>
      <c r="LPP3" s="3" t="s">
        <v>769</v>
      </c>
      <c r="LPQ3" s="3" t="s">
        <v>769</v>
      </c>
      <c r="LPR3" s="3" t="s">
        <v>769</v>
      </c>
      <c r="LPS3" s="3" t="s">
        <v>769</v>
      </c>
      <c r="LPT3" s="3" t="s">
        <v>769</v>
      </c>
      <c r="LPU3" s="3" t="s">
        <v>769</v>
      </c>
      <c r="LPV3" s="3" t="s">
        <v>769</v>
      </c>
      <c r="LPW3" s="3" t="s">
        <v>769</v>
      </c>
      <c r="LPX3" s="3" t="s">
        <v>769</v>
      </c>
      <c r="LPY3" s="3" t="s">
        <v>769</v>
      </c>
      <c r="LPZ3" s="3" t="s">
        <v>769</v>
      </c>
      <c r="LQA3" s="3" t="s">
        <v>769</v>
      </c>
      <c r="LQB3" s="3" t="s">
        <v>769</v>
      </c>
      <c r="LQC3" s="3" t="s">
        <v>769</v>
      </c>
      <c r="LQD3" s="3" t="s">
        <v>769</v>
      </c>
      <c r="LQE3" s="3" t="s">
        <v>769</v>
      </c>
      <c r="LQF3" s="3" t="s">
        <v>769</v>
      </c>
      <c r="LQG3" s="3" t="s">
        <v>769</v>
      </c>
      <c r="LQH3" s="3" t="s">
        <v>769</v>
      </c>
      <c r="LQI3" s="3" t="s">
        <v>769</v>
      </c>
      <c r="LQJ3" s="3" t="s">
        <v>769</v>
      </c>
      <c r="LQK3" s="3" t="s">
        <v>769</v>
      </c>
      <c r="LQL3" s="3" t="s">
        <v>769</v>
      </c>
      <c r="LQM3" s="3" t="s">
        <v>769</v>
      </c>
      <c r="LQN3" s="3" t="s">
        <v>769</v>
      </c>
      <c r="LQO3" s="3" t="s">
        <v>769</v>
      </c>
      <c r="LQP3" s="3" t="s">
        <v>769</v>
      </c>
      <c r="LQQ3" s="3" t="s">
        <v>769</v>
      </c>
      <c r="LQR3" s="3" t="s">
        <v>769</v>
      </c>
      <c r="LQS3" s="3" t="s">
        <v>769</v>
      </c>
      <c r="LQT3" s="3" t="s">
        <v>769</v>
      </c>
      <c r="LQU3" s="3" t="s">
        <v>769</v>
      </c>
      <c r="LQV3" s="3" t="s">
        <v>769</v>
      </c>
      <c r="LQW3" s="3" t="s">
        <v>769</v>
      </c>
      <c r="LQX3" s="3" t="s">
        <v>769</v>
      </c>
      <c r="LQY3" s="3" t="s">
        <v>769</v>
      </c>
      <c r="LQZ3" s="3" t="s">
        <v>769</v>
      </c>
      <c r="LRA3" s="3" t="s">
        <v>769</v>
      </c>
      <c r="LRB3" s="3" t="s">
        <v>769</v>
      </c>
      <c r="LRC3" s="3" t="s">
        <v>769</v>
      </c>
      <c r="LRD3" s="3" t="s">
        <v>769</v>
      </c>
      <c r="LRE3" s="3" t="s">
        <v>769</v>
      </c>
      <c r="LRF3" s="3" t="s">
        <v>769</v>
      </c>
      <c r="LRG3" s="3" t="s">
        <v>769</v>
      </c>
      <c r="LRH3" s="3" t="s">
        <v>769</v>
      </c>
      <c r="LRI3" s="3" t="s">
        <v>769</v>
      </c>
      <c r="LRJ3" s="3" t="s">
        <v>769</v>
      </c>
      <c r="LRK3" s="3" t="s">
        <v>769</v>
      </c>
      <c r="LRL3" s="3" t="s">
        <v>769</v>
      </c>
      <c r="LRM3" s="3" t="s">
        <v>769</v>
      </c>
      <c r="LRN3" s="3" t="s">
        <v>769</v>
      </c>
      <c r="LRO3" s="3" t="s">
        <v>769</v>
      </c>
      <c r="LRP3" s="3" t="s">
        <v>769</v>
      </c>
      <c r="LRQ3" s="3" t="s">
        <v>769</v>
      </c>
      <c r="LRR3" s="3" t="s">
        <v>769</v>
      </c>
      <c r="LRS3" s="3" t="s">
        <v>769</v>
      </c>
      <c r="LRT3" s="3" t="s">
        <v>769</v>
      </c>
      <c r="LRU3" s="3" t="s">
        <v>769</v>
      </c>
      <c r="LRV3" s="3" t="s">
        <v>769</v>
      </c>
      <c r="LRW3" s="3" t="s">
        <v>769</v>
      </c>
      <c r="LRX3" s="3" t="s">
        <v>769</v>
      </c>
      <c r="LRY3" s="3" t="s">
        <v>769</v>
      </c>
      <c r="LRZ3" s="3" t="s">
        <v>769</v>
      </c>
      <c r="LSA3" s="3" t="s">
        <v>769</v>
      </c>
      <c r="LSB3" s="3" t="s">
        <v>769</v>
      </c>
      <c r="LSC3" s="3" t="s">
        <v>769</v>
      </c>
      <c r="LSD3" s="3" t="s">
        <v>769</v>
      </c>
      <c r="LSE3" s="3" t="s">
        <v>769</v>
      </c>
      <c r="LSF3" s="3" t="s">
        <v>769</v>
      </c>
      <c r="LSG3" s="3" t="s">
        <v>769</v>
      </c>
      <c r="LSH3" s="3" t="s">
        <v>769</v>
      </c>
      <c r="LSI3" s="3" t="s">
        <v>769</v>
      </c>
      <c r="LSJ3" s="3" t="s">
        <v>769</v>
      </c>
      <c r="LSK3" s="3" t="s">
        <v>769</v>
      </c>
      <c r="LSL3" s="3" t="s">
        <v>769</v>
      </c>
      <c r="LSM3" s="3" t="s">
        <v>769</v>
      </c>
      <c r="LSN3" s="3" t="s">
        <v>769</v>
      </c>
      <c r="LSO3" s="3" t="s">
        <v>769</v>
      </c>
      <c r="LSP3" s="3" t="s">
        <v>769</v>
      </c>
      <c r="LSQ3" s="3" t="s">
        <v>769</v>
      </c>
      <c r="LSR3" s="3" t="s">
        <v>769</v>
      </c>
      <c r="LSS3" s="3" t="s">
        <v>769</v>
      </c>
      <c r="LST3" s="3" t="s">
        <v>769</v>
      </c>
      <c r="LSU3" s="3" t="s">
        <v>769</v>
      </c>
      <c r="LSV3" s="3" t="s">
        <v>769</v>
      </c>
      <c r="LSW3" s="3" t="s">
        <v>769</v>
      </c>
      <c r="LSX3" s="3" t="s">
        <v>769</v>
      </c>
      <c r="LSY3" s="3" t="s">
        <v>769</v>
      </c>
      <c r="LSZ3" s="3" t="s">
        <v>769</v>
      </c>
      <c r="LTA3" s="3" t="s">
        <v>769</v>
      </c>
      <c r="LTB3" s="3" t="s">
        <v>769</v>
      </c>
      <c r="LTC3" s="3" t="s">
        <v>769</v>
      </c>
      <c r="LTD3" s="3" t="s">
        <v>769</v>
      </c>
      <c r="LTE3" s="3" t="s">
        <v>769</v>
      </c>
      <c r="LTF3" s="3" t="s">
        <v>769</v>
      </c>
      <c r="LTG3" s="3" t="s">
        <v>769</v>
      </c>
      <c r="LTH3" s="3" t="s">
        <v>769</v>
      </c>
      <c r="LTI3" s="3" t="s">
        <v>769</v>
      </c>
      <c r="LTJ3" s="3" t="s">
        <v>769</v>
      </c>
      <c r="LTK3" s="3" t="s">
        <v>769</v>
      </c>
      <c r="LTL3" s="3" t="s">
        <v>769</v>
      </c>
      <c r="LTM3" s="3" t="s">
        <v>769</v>
      </c>
      <c r="LTN3" s="3" t="s">
        <v>769</v>
      </c>
      <c r="LTO3" s="3" t="s">
        <v>769</v>
      </c>
      <c r="LTP3" s="3" t="s">
        <v>769</v>
      </c>
      <c r="LTQ3" s="3" t="s">
        <v>769</v>
      </c>
      <c r="LTR3" s="3" t="s">
        <v>769</v>
      </c>
      <c r="LTS3" s="3" t="s">
        <v>769</v>
      </c>
      <c r="LTT3" s="3" t="s">
        <v>769</v>
      </c>
      <c r="LTU3" s="3" t="s">
        <v>769</v>
      </c>
      <c r="LTV3" s="3" t="s">
        <v>769</v>
      </c>
      <c r="LTW3" s="3" t="s">
        <v>769</v>
      </c>
      <c r="LTX3" s="3" t="s">
        <v>769</v>
      </c>
      <c r="LTY3" s="3" t="s">
        <v>769</v>
      </c>
      <c r="LTZ3" s="3" t="s">
        <v>769</v>
      </c>
      <c r="LUA3" s="3" t="s">
        <v>769</v>
      </c>
      <c r="LUB3" s="3" t="s">
        <v>769</v>
      </c>
      <c r="LUC3" s="3" t="s">
        <v>769</v>
      </c>
      <c r="LUD3" s="3" t="s">
        <v>769</v>
      </c>
      <c r="LUE3" s="3" t="s">
        <v>769</v>
      </c>
      <c r="LUF3" s="3" t="s">
        <v>769</v>
      </c>
      <c r="LUG3" s="3" t="s">
        <v>769</v>
      </c>
      <c r="LUH3" s="3" t="s">
        <v>769</v>
      </c>
      <c r="LUI3" s="3" t="s">
        <v>769</v>
      </c>
      <c r="LUJ3" s="3" t="s">
        <v>769</v>
      </c>
      <c r="LUK3" s="3" t="s">
        <v>769</v>
      </c>
      <c r="LUL3" s="3" t="s">
        <v>769</v>
      </c>
      <c r="LUM3" s="3" t="s">
        <v>769</v>
      </c>
      <c r="LUN3" s="3" t="s">
        <v>769</v>
      </c>
      <c r="LUO3" s="3" t="s">
        <v>769</v>
      </c>
      <c r="LUP3" s="3" t="s">
        <v>769</v>
      </c>
      <c r="LUQ3" s="3" t="s">
        <v>769</v>
      </c>
      <c r="LUR3" s="3" t="s">
        <v>769</v>
      </c>
      <c r="LUS3" s="3" t="s">
        <v>769</v>
      </c>
      <c r="LUT3" s="3" t="s">
        <v>769</v>
      </c>
      <c r="LUU3" s="3" t="s">
        <v>769</v>
      </c>
      <c r="LUV3" s="3" t="s">
        <v>769</v>
      </c>
      <c r="LUW3" s="3" t="s">
        <v>769</v>
      </c>
      <c r="LUX3" s="3" t="s">
        <v>769</v>
      </c>
      <c r="LUY3" s="3" t="s">
        <v>769</v>
      </c>
      <c r="LUZ3" s="3" t="s">
        <v>769</v>
      </c>
      <c r="LVA3" s="3" t="s">
        <v>769</v>
      </c>
      <c r="LVB3" s="3" t="s">
        <v>769</v>
      </c>
      <c r="LVC3" s="3" t="s">
        <v>769</v>
      </c>
      <c r="LVD3" s="3" t="s">
        <v>769</v>
      </c>
      <c r="LVE3" s="3" t="s">
        <v>769</v>
      </c>
      <c r="LVF3" s="3" t="s">
        <v>769</v>
      </c>
      <c r="LVG3" s="3" t="s">
        <v>769</v>
      </c>
      <c r="LVH3" s="3" t="s">
        <v>769</v>
      </c>
      <c r="LVI3" s="3" t="s">
        <v>769</v>
      </c>
      <c r="LVJ3" s="3" t="s">
        <v>769</v>
      </c>
      <c r="LVK3" s="3" t="s">
        <v>769</v>
      </c>
      <c r="LVL3" s="3" t="s">
        <v>769</v>
      </c>
      <c r="LVM3" s="3" t="s">
        <v>769</v>
      </c>
      <c r="LVN3" s="3" t="s">
        <v>769</v>
      </c>
      <c r="LVO3" s="3" t="s">
        <v>769</v>
      </c>
      <c r="LVP3" s="3" t="s">
        <v>769</v>
      </c>
      <c r="LVQ3" s="3" t="s">
        <v>769</v>
      </c>
      <c r="LVR3" s="3" t="s">
        <v>769</v>
      </c>
      <c r="LVS3" s="3" t="s">
        <v>769</v>
      </c>
      <c r="LVT3" s="3" t="s">
        <v>769</v>
      </c>
      <c r="LVU3" s="3" t="s">
        <v>769</v>
      </c>
      <c r="LVV3" s="3" t="s">
        <v>769</v>
      </c>
      <c r="LVW3" s="3" t="s">
        <v>769</v>
      </c>
      <c r="LVX3" s="3" t="s">
        <v>769</v>
      </c>
      <c r="LVY3" s="3" t="s">
        <v>769</v>
      </c>
      <c r="LVZ3" s="3" t="s">
        <v>769</v>
      </c>
      <c r="LWA3" s="3" t="s">
        <v>769</v>
      </c>
      <c r="LWB3" s="3" t="s">
        <v>769</v>
      </c>
      <c r="LWC3" s="3" t="s">
        <v>769</v>
      </c>
      <c r="LWD3" s="3" t="s">
        <v>769</v>
      </c>
      <c r="LWE3" s="3" t="s">
        <v>769</v>
      </c>
      <c r="LWF3" s="3" t="s">
        <v>769</v>
      </c>
      <c r="LWG3" s="3" t="s">
        <v>769</v>
      </c>
      <c r="LWH3" s="3" t="s">
        <v>769</v>
      </c>
      <c r="LWI3" s="3" t="s">
        <v>769</v>
      </c>
      <c r="LWJ3" s="3" t="s">
        <v>769</v>
      </c>
      <c r="LWK3" s="3" t="s">
        <v>769</v>
      </c>
      <c r="LWL3" s="3" t="s">
        <v>769</v>
      </c>
      <c r="LWM3" s="3" t="s">
        <v>769</v>
      </c>
      <c r="LWN3" s="3" t="s">
        <v>769</v>
      </c>
      <c r="LWO3" s="3" t="s">
        <v>769</v>
      </c>
      <c r="LWP3" s="3" t="s">
        <v>769</v>
      </c>
      <c r="LWQ3" s="3" t="s">
        <v>769</v>
      </c>
      <c r="LWR3" s="3" t="s">
        <v>769</v>
      </c>
      <c r="LWS3" s="3" t="s">
        <v>769</v>
      </c>
      <c r="LWT3" s="3" t="s">
        <v>769</v>
      </c>
      <c r="LWU3" s="3" t="s">
        <v>769</v>
      </c>
      <c r="LWV3" s="3" t="s">
        <v>769</v>
      </c>
      <c r="LWW3" s="3" t="s">
        <v>769</v>
      </c>
      <c r="LWX3" s="3" t="s">
        <v>769</v>
      </c>
      <c r="LWY3" s="3" t="s">
        <v>769</v>
      </c>
      <c r="LWZ3" s="3" t="s">
        <v>769</v>
      </c>
      <c r="LXA3" s="3" t="s">
        <v>769</v>
      </c>
      <c r="LXB3" s="3" t="s">
        <v>769</v>
      </c>
      <c r="LXC3" s="3" t="s">
        <v>769</v>
      </c>
      <c r="LXD3" s="3" t="s">
        <v>769</v>
      </c>
      <c r="LXE3" s="3" t="s">
        <v>769</v>
      </c>
      <c r="LXF3" s="3" t="s">
        <v>769</v>
      </c>
      <c r="LXG3" s="3" t="s">
        <v>769</v>
      </c>
      <c r="LXH3" s="3" t="s">
        <v>769</v>
      </c>
      <c r="LXI3" s="3" t="s">
        <v>769</v>
      </c>
      <c r="LXJ3" s="3" t="s">
        <v>769</v>
      </c>
      <c r="LXK3" s="3" t="s">
        <v>769</v>
      </c>
      <c r="LXL3" s="3" t="s">
        <v>769</v>
      </c>
      <c r="LXM3" s="3" t="s">
        <v>769</v>
      </c>
      <c r="LXN3" s="3" t="s">
        <v>769</v>
      </c>
      <c r="LXO3" s="3" t="s">
        <v>769</v>
      </c>
      <c r="LXP3" s="3" t="s">
        <v>769</v>
      </c>
      <c r="LXQ3" s="3" t="s">
        <v>769</v>
      </c>
      <c r="LXR3" s="3" t="s">
        <v>769</v>
      </c>
      <c r="LXS3" s="3" t="s">
        <v>769</v>
      </c>
      <c r="LXT3" s="3" t="s">
        <v>769</v>
      </c>
      <c r="LXU3" s="3" t="s">
        <v>769</v>
      </c>
      <c r="LXV3" s="3" t="s">
        <v>769</v>
      </c>
      <c r="LXW3" s="3" t="s">
        <v>769</v>
      </c>
      <c r="LXX3" s="3" t="s">
        <v>769</v>
      </c>
      <c r="LXY3" s="3" t="s">
        <v>769</v>
      </c>
      <c r="LXZ3" s="3" t="s">
        <v>769</v>
      </c>
      <c r="LYA3" s="3" t="s">
        <v>769</v>
      </c>
      <c r="LYB3" s="3" t="s">
        <v>769</v>
      </c>
      <c r="LYC3" s="3" t="s">
        <v>769</v>
      </c>
      <c r="LYD3" s="3" t="s">
        <v>769</v>
      </c>
      <c r="LYE3" s="3" t="s">
        <v>769</v>
      </c>
      <c r="LYF3" s="3" t="s">
        <v>769</v>
      </c>
      <c r="LYG3" s="3" t="s">
        <v>769</v>
      </c>
      <c r="LYH3" s="3" t="s">
        <v>769</v>
      </c>
      <c r="LYI3" s="3" t="s">
        <v>769</v>
      </c>
      <c r="LYJ3" s="3" t="s">
        <v>769</v>
      </c>
      <c r="LYK3" s="3" t="s">
        <v>769</v>
      </c>
      <c r="LYL3" s="3" t="s">
        <v>769</v>
      </c>
      <c r="LYM3" s="3" t="s">
        <v>769</v>
      </c>
      <c r="LYN3" s="3" t="s">
        <v>769</v>
      </c>
      <c r="LYO3" s="3" t="s">
        <v>769</v>
      </c>
      <c r="LYP3" s="3" t="s">
        <v>769</v>
      </c>
      <c r="LYQ3" s="3" t="s">
        <v>769</v>
      </c>
      <c r="LYR3" s="3" t="s">
        <v>769</v>
      </c>
      <c r="LYS3" s="3" t="s">
        <v>769</v>
      </c>
      <c r="LYT3" s="3" t="s">
        <v>769</v>
      </c>
      <c r="LYU3" s="3" t="s">
        <v>769</v>
      </c>
      <c r="LYV3" s="3" t="s">
        <v>769</v>
      </c>
      <c r="LYW3" s="3" t="s">
        <v>769</v>
      </c>
      <c r="LYX3" s="3" t="s">
        <v>769</v>
      </c>
      <c r="LYY3" s="3" t="s">
        <v>769</v>
      </c>
      <c r="LYZ3" s="3" t="s">
        <v>769</v>
      </c>
      <c r="LZA3" s="3" t="s">
        <v>769</v>
      </c>
      <c r="LZB3" s="3" t="s">
        <v>769</v>
      </c>
      <c r="LZC3" s="3" t="s">
        <v>769</v>
      </c>
      <c r="LZD3" s="3" t="s">
        <v>769</v>
      </c>
      <c r="LZE3" s="3" t="s">
        <v>769</v>
      </c>
      <c r="LZF3" s="3" t="s">
        <v>769</v>
      </c>
      <c r="LZG3" s="3" t="s">
        <v>769</v>
      </c>
      <c r="LZH3" s="3" t="s">
        <v>769</v>
      </c>
      <c r="LZI3" s="3" t="s">
        <v>769</v>
      </c>
      <c r="LZJ3" s="3" t="s">
        <v>769</v>
      </c>
      <c r="LZK3" s="3" t="s">
        <v>769</v>
      </c>
      <c r="LZL3" s="3" t="s">
        <v>769</v>
      </c>
      <c r="LZM3" s="3" t="s">
        <v>769</v>
      </c>
      <c r="LZN3" s="3" t="s">
        <v>769</v>
      </c>
      <c r="LZO3" s="3" t="s">
        <v>769</v>
      </c>
      <c r="LZP3" s="3" t="s">
        <v>769</v>
      </c>
      <c r="LZQ3" s="3" t="s">
        <v>769</v>
      </c>
      <c r="LZR3" s="3" t="s">
        <v>769</v>
      </c>
      <c r="LZS3" s="3" t="s">
        <v>769</v>
      </c>
      <c r="LZT3" s="3" t="s">
        <v>769</v>
      </c>
      <c r="LZU3" s="3" t="s">
        <v>769</v>
      </c>
      <c r="LZV3" s="3" t="s">
        <v>769</v>
      </c>
      <c r="LZW3" s="3" t="s">
        <v>769</v>
      </c>
      <c r="LZX3" s="3" t="s">
        <v>769</v>
      </c>
      <c r="LZY3" s="3" t="s">
        <v>769</v>
      </c>
      <c r="LZZ3" s="3" t="s">
        <v>769</v>
      </c>
      <c r="MAA3" s="3" t="s">
        <v>769</v>
      </c>
      <c r="MAB3" s="3" t="s">
        <v>769</v>
      </c>
      <c r="MAC3" s="3" t="s">
        <v>769</v>
      </c>
      <c r="MAD3" s="3" t="s">
        <v>769</v>
      </c>
      <c r="MAE3" s="3" t="s">
        <v>769</v>
      </c>
      <c r="MAF3" s="3" t="s">
        <v>769</v>
      </c>
      <c r="MAG3" s="3" t="s">
        <v>769</v>
      </c>
      <c r="MAH3" s="3" t="s">
        <v>769</v>
      </c>
      <c r="MAI3" s="3" t="s">
        <v>769</v>
      </c>
      <c r="MAJ3" s="3" t="s">
        <v>769</v>
      </c>
      <c r="MAK3" s="3" t="s">
        <v>769</v>
      </c>
      <c r="MAL3" s="3" t="s">
        <v>769</v>
      </c>
      <c r="MAM3" s="3" t="s">
        <v>769</v>
      </c>
      <c r="MAN3" s="3" t="s">
        <v>769</v>
      </c>
      <c r="MAO3" s="3" t="s">
        <v>769</v>
      </c>
      <c r="MAP3" s="3" t="s">
        <v>769</v>
      </c>
      <c r="MAQ3" s="3" t="s">
        <v>769</v>
      </c>
      <c r="MAR3" s="3" t="s">
        <v>769</v>
      </c>
      <c r="MAS3" s="3" t="s">
        <v>769</v>
      </c>
      <c r="MAT3" s="3" t="s">
        <v>769</v>
      </c>
      <c r="MAU3" s="3" t="s">
        <v>769</v>
      </c>
      <c r="MAV3" s="3" t="s">
        <v>769</v>
      </c>
      <c r="MAW3" s="3" t="s">
        <v>769</v>
      </c>
      <c r="MAX3" s="3" t="s">
        <v>769</v>
      </c>
      <c r="MAY3" s="3" t="s">
        <v>769</v>
      </c>
      <c r="MAZ3" s="3" t="s">
        <v>769</v>
      </c>
      <c r="MBA3" s="3" t="s">
        <v>769</v>
      </c>
      <c r="MBB3" s="3" t="s">
        <v>769</v>
      </c>
      <c r="MBC3" s="3" t="s">
        <v>769</v>
      </c>
      <c r="MBD3" s="3" t="s">
        <v>769</v>
      </c>
      <c r="MBE3" s="3" t="s">
        <v>769</v>
      </c>
      <c r="MBF3" s="3" t="s">
        <v>769</v>
      </c>
      <c r="MBG3" s="3" t="s">
        <v>769</v>
      </c>
      <c r="MBH3" s="3" t="s">
        <v>769</v>
      </c>
      <c r="MBI3" s="3" t="s">
        <v>769</v>
      </c>
      <c r="MBJ3" s="3" t="s">
        <v>769</v>
      </c>
      <c r="MBK3" s="3" t="s">
        <v>769</v>
      </c>
      <c r="MBL3" s="3" t="s">
        <v>769</v>
      </c>
      <c r="MBM3" s="3" t="s">
        <v>769</v>
      </c>
      <c r="MBN3" s="3" t="s">
        <v>769</v>
      </c>
      <c r="MBO3" s="3" t="s">
        <v>769</v>
      </c>
      <c r="MBP3" s="3" t="s">
        <v>769</v>
      </c>
      <c r="MBQ3" s="3" t="s">
        <v>769</v>
      </c>
      <c r="MBR3" s="3" t="s">
        <v>769</v>
      </c>
      <c r="MBS3" s="3" t="s">
        <v>769</v>
      </c>
      <c r="MBT3" s="3" t="s">
        <v>769</v>
      </c>
      <c r="MBU3" s="3" t="s">
        <v>769</v>
      </c>
      <c r="MBV3" s="3" t="s">
        <v>769</v>
      </c>
      <c r="MBW3" s="3" t="s">
        <v>769</v>
      </c>
      <c r="MBX3" s="3" t="s">
        <v>769</v>
      </c>
      <c r="MBY3" s="3" t="s">
        <v>769</v>
      </c>
      <c r="MBZ3" s="3" t="s">
        <v>769</v>
      </c>
      <c r="MCA3" s="3" t="s">
        <v>769</v>
      </c>
      <c r="MCB3" s="3" t="s">
        <v>769</v>
      </c>
      <c r="MCC3" s="3" t="s">
        <v>769</v>
      </c>
      <c r="MCD3" s="3" t="s">
        <v>769</v>
      </c>
      <c r="MCE3" s="3" t="s">
        <v>769</v>
      </c>
      <c r="MCF3" s="3" t="s">
        <v>769</v>
      </c>
      <c r="MCG3" s="3" t="s">
        <v>769</v>
      </c>
      <c r="MCH3" s="3" t="s">
        <v>769</v>
      </c>
      <c r="MCI3" s="3" t="s">
        <v>769</v>
      </c>
      <c r="MCJ3" s="3" t="s">
        <v>769</v>
      </c>
      <c r="MCK3" s="3" t="s">
        <v>769</v>
      </c>
      <c r="MCL3" s="3" t="s">
        <v>769</v>
      </c>
      <c r="MCM3" s="3" t="s">
        <v>769</v>
      </c>
      <c r="MCN3" s="3" t="s">
        <v>769</v>
      </c>
      <c r="MCO3" s="3" t="s">
        <v>769</v>
      </c>
      <c r="MCP3" s="3" t="s">
        <v>769</v>
      </c>
      <c r="MCQ3" s="3" t="s">
        <v>769</v>
      </c>
      <c r="MCR3" s="3" t="s">
        <v>769</v>
      </c>
      <c r="MCS3" s="3" t="s">
        <v>769</v>
      </c>
      <c r="MCT3" s="3" t="s">
        <v>769</v>
      </c>
      <c r="MCU3" s="3" t="s">
        <v>769</v>
      </c>
      <c r="MCV3" s="3" t="s">
        <v>769</v>
      </c>
      <c r="MCW3" s="3" t="s">
        <v>769</v>
      </c>
      <c r="MCX3" s="3" t="s">
        <v>769</v>
      </c>
      <c r="MCY3" s="3" t="s">
        <v>769</v>
      </c>
      <c r="MCZ3" s="3" t="s">
        <v>769</v>
      </c>
      <c r="MDA3" s="3" t="s">
        <v>769</v>
      </c>
      <c r="MDB3" s="3" t="s">
        <v>769</v>
      </c>
      <c r="MDC3" s="3" t="s">
        <v>769</v>
      </c>
      <c r="MDD3" s="3" t="s">
        <v>769</v>
      </c>
      <c r="MDE3" s="3" t="s">
        <v>769</v>
      </c>
      <c r="MDF3" s="3" t="s">
        <v>769</v>
      </c>
      <c r="MDG3" s="3" t="s">
        <v>769</v>
      </c>
      <c r="MDH3" s="3" t="s">
        <v>769</v>
      </c>
      <c r="MDI3" s="3" t="s">
        <v>769</v>
      </c>
      <c r="MDJ3" s="3" t="s">
        <v>769</v>
      </c>
      <c r="MDK3" s="3" t="s">
        <v>769</v>
      </c>
      <c r="MDL3" s="3" t="s">
        <v>769</v>
      </c>
      <c r="MDM3" s="3" t="s">
        <v>769</v>
      </c>
      <c r="MDN3" s="3" t="s">
        <v>769</v>
      </c>
      <c r="MDO3" s="3" t="s">
        <v>769</v>
      </c>
      <c r="MDP3" s="3" t="s">
        <v>769</v>
      </c>
      <c r="MDQ3" s="3" t="s">
        <v>769</v>
      </c>
      <c r="MDR3" s="3" t="s">
        <v>769</v>
      </c>
      <c r="MDS3" s="3" t="s">
        <v>769</v>
      </c>
      <c r="MDT3" s="3" t="s">
        <v>769</v>
      </c>
      <c r="MDU3" s="3" t="s">
        <v>769</v>
      </c>
      <c r="MDV3" s="3" t="s">
        <v>769</v>
      </c>
      <c r="MDW3" s="3" t="s">
        <v>769</v>
      </c>
      <c r="MDX3" s="3" t="s">
        <v>769</v>
      </c>
      <c r="MDY3" s="3" t="s">
        <v>769</v>
      </c>
      <c r="MDZ3" s="3" t="s">
        <v>769</v>
      </c>
      <c r="MEA3" s="3" t="s">
        <v>769</v>
      </c>
      <c r="MEB3" s="3" t="s">
        <v>769</v>
      </c>
      <c r="MEC3" s="3" t="s">
        <v>769</v>
      </c>
      <c r="MED3" s="3" t="s">
        <v>769</v>
      </c>
      <c r="MEE3" s="3" t="s">
        <v>769</v>
      </c>
      <c r="MEF3" s="3" t="s">
        <v>769</v>
      </c>
      <c r="MEG3" s="3" t="s">
        <v>769</v>
      </c>
      <c r="MEH3" s="3" t="s">
        <v>769</v>
      </c>
      <c r="MEI3" s="3" t="s">
        <v>769</v>
      </c>
      <c r="MEJ3" s="3" t="s">
        <v>769</v>
      </c>
      <c r="MEK3" s="3" t="s">
        <v>769</v>
      </c>
      <c r="MEL3" s="3" t="s">
        <v>769</v>
      </c>
      <c r="MEM3" s="3" t="s">
        <v>769</v>
      </c>
      <c r="MEN3" s="3" t="s">
        <v>769</v>
      </c>
      <c r="MEO3" s="3" t="s">
        <v>769</v>
      </c>
      <c r="MEP3" s="3" t="s">
        <v>769</v>
      </c>
      <c r="MEQ3" s="3" t="s">
        <v>769</v>
      </c>
      <c r="MER3" s="3" t="s">
        <v>769</v>
      </c>
      <c r="MES3" s="3" t="s">
        <v>769</v>
      </c>
      <c r="MET3" s="3" t="s">
        <v>769</v>
      </c>
      <c r="MEU3" s="3" t="s">
        <v>769</v>
      </c>
      <c r="MEV3" s="3" t="s">
        <v>769</v>
      </c>
      <c r="MEW3" s="3" t="s">
        <v>769</v>
      </c>
      <c r="MEX3" s="3" t="s">
        <v>769</v>
      </c>
      <c r="MEY3" s="3" t="s">
        <v>769</v>
      </c>
      <c r="MEZ3" s="3" t="s">
        <v>769</v>
      </c>
      <c r="MFA3" s="3" t="s">
        <v>769</v>
      </c>
      <c r="MFB3" s="3" t="s">
        <v>769</v>
      </c>
      <c r="MFC3" s="3" t="s">
        <v>769</v>
      </c>
      <c r="MFD3" s="3" t="s">
        <v>769</v>
      </c>
      <c r="MFE3" s="3" t="s">
        <v>769</v>
      </c>
      <c r="MFF3" s="3" t="s">
        <v>769</v>
      </c>
      <c r="MFG3" s="3" t="s">
        <v>769</v>
      </c>
      <c r="MFH3" s="3" t="s">
        <v>769</v>
      </c>
      <c r="MFI3" s="3" t="s">
        <v>769</v>
      </c>
      <c r="MFJ3" s="3" t="s">
        <v>769</v>
      </c>
      <c r="MFK3" s="3" t="s">
        <v>769</v>
      </c>
      <c r="MFL3" s="3" t="s">
        <v>769</v>
      </c>
      <c r="MFM3" s="3" t="s">
        <v>769</v>
      </c>
      <c r="MFN3" s="3" t="s">
        <v>769</v>
      </c>
      <c r="MFO3" s="3" t="s">
        <v>769</v>
      </c>
      <c r="MFP3" s="3" t="s">
        <v>769</v>
      </c>
      <c r="MFQ3" s="3" t="s">
        <v>769</v>
      </c>
      <c r="MFR3" s="3" t="s">
        <v>769</v>
      </c>
      <c r="MFS3" s="3" t="s">
        <v>769</v>
      </c>
      <c r="MFT3" s="3" t="s">
        <v>769</v>
      </c>
      <c r="MFU3" s="3" t="s">
        <v>769</v>
      </c>
      <c r="MFV3" s="3" t="s">
        <v>769</v>
      </c>
      <c r="MFW3" s="3" t="s">
        <v>769</v>
      </c>
      <c r="MFX3" s="3" t="s">
        <v>769</v>
      </c>
      <c r="MFY3" s="3" t="s">
        <v>769</v>
      </c>
      <c r="MFZ3" s="3" t="s">
        <v>769</v>
      </c>
      <c r="MGA3" s="3" t="s">
        <v>769</v>
      </c>
      <c r="MGB3" s="3" t="s">
        <v>769</v>
      </c>
      <c r="MGC3" s="3" t="s">
        <v>769</v>
      </c>
      <c r="MGD3" s="3" t="s">
        <v>769</v>
      </c>
      <c r="MGE3" s="3" t="s">
        <v>769</v>
      </c>
      <c r="MGF3" s="3" t="s">
        <v>769</v>
      </c>
      <c r="MGG3" s="3" t="s">
        <v>769</v>
      </c>
      <c r="MGH3" s="3" t="s">
        <v>769</v>
      </c>
      <c r="MGI3" s="3" t="s">
        <v>769</v>
      </c>
      <c r="MGJ3" s="3" t="s">
        <v>769</v>
      </c>
      <c r="MGK3" s="3" t="s">
        <v>769</v>
      </c>
      <c r="MGL3" s="3" t="s">
        <v>769</v>
      </c>
      <c r="MGM3" s="3" t="s">
        <v>769</v>
      </c>
      <c r="MGN3" s="3" t="s">
        <v>769</v>
      </c>
      <c r="MGO3" s="3" t="s">
        <v>769</v>
      </c>
      <c r="MGP3" s="3" t="s">
        <v>769</v>
      </c>
      <c r="MGQ3" s="3" t="s">
        <v>769</v>
      </c>
      <c r="MGR3" s="3" t="s">
        <v>769</v>
      </c>
      <c r="MGS3" s="3" t="s">
        <v>769</v>
      </c>
      <c r="MGT3" s="3" t="s">
        <v>769</v>
      </c>
      <c r="MGU3" s="3" t="s">
        <v>769</v>
      </c>
      <c r="MGV3" s="3" t="s">
        <v>769</v>
      </c>
      <c r="MGW3" s="3" t="s">
        <v>769</v>
      </c>
      <c r="MGX3" s="3" t="s">
        <v>769</v>
      </c>
      <c r="MGY3" s="3" t="s">
        <v>769</v>
      </c>
      <c r="MGZ3" s="3" t="s">
        <v>769</v>
      </c>
      <c r="MHA3" s="3" t="s">
        <v>769</v>
      </c>
      <c r="MHB3" s="3" t="s">
        <v>769</v>
      </c>
      <c r="MHC3" s="3" t="s">
        <v>769</v>
      </c>
      <c r="MHD3" s="3" t="s">
        <v>769</v>
      </c>
      <c r="MHE3" s="3" t="s">
        <v>769</v>
      </c>
      <c r="MHF3" s="3" t="s">
        <v>769</v>
      </c>
      <c r="MHG3" s="3" t="s">
        <v>769</v>
      </c>
      <c r="MHH3" s="3" t="s">
        <v>769</v>
      </c>
      <c r="MHI3" s="3" t="s">
        <v>769</v>
      </c>
      <c r="MHJ3" s="3" t="s">
        <v>769</v>
      </c>
      <c r="MHK3" s="3" t="s">
        <v>769</v>
      </c>
      <c r="MHL3" s="3" t="s">
        <v>769</v>
      </c>
      <c r="MHM3" s="3" t="s">
        <v>769</v>
      </c>
      <c r="MHN3" s="3" t="s">
        <v>769</v>
      </c>
      <c r="MHO3" s="3" t="s">
        <v>769</v>
      </c>
      <c r="MHP3" s="3" t="s">
        <v>769</v>
      </c>
      <c r="MHQ3" s="3" t="s">
        <v>769</v>
      </c>
      <c r="MHR3" s="3" t="s">
        <v>769</v>
      </c>
      <c r="MHS3" s="3" t="s">
        <v>769</v>
      </c>
      <c r="MHT3" s="3" t="s">
        <v>769</v>
      </c>
      <c r="MHU3" s="3" t="s">
        <v>769</v>
      </c>
      <c r="MHV3" s="3" t="s">
        <v>769</v>
      </c>
      <c r="MHW3" s="3" t="s">
        <v>769</v>
      </c>
      <c r="MHX3" s="3" t="s">
        <v>769</v>
      </c>
      <c r="MHY3" s="3" t="s">
        <v>769</v>
      </c>
      <c r="MHZ3" s="3" t="s">
        <v>769</v>
      </c>
      <c r="MIA3" s="3" t="s">
        <v>769</v>
      </c>
      <c r="MIB3" s="3" t="s">
        <v>769</v>
      </c>
      <c r="MIC3" s="3" t="s">
        <v>769</v>
      </c>
      <c r="MID3" s="3" t="s">
        <v>769</v>
      </c>
      <c r="MIE3" s="3" t="s">
        <v>769</v>
      </c>
      <c r="MIF3" s="3" t="s">
        <v>769</v>
      </c>
      <c r="MIG3" s="3" t="s">
        <v>769</v>
      </c>
      <c r="MIH3" s="3" t="s">
        <v>769</v>
      </c>
      <c r="MII3" s="3" t="s">
        <v>769</v>
      </c>
      <c r="MIJ3" s="3" t="s">
        <v>769</v>
      </c>
      <c r="MIK3" s="3" t="s">
        <v>769</v>
      </c>
      <c r="MIL3" s="3" t="s">
        <v>769</v>
      </c>
      <c r="MIM3" s="3" t="s">
        <v>769</v>
      </c>
      <c r="MIN3" s="3" t="s">
        <v>769</v>
      </c>
      <c r="MIO3" s="3" t="s">
        <v>769</v>
      </c>
      <c r="MIP3" s="3" t="s">
        <v>769</v>
      </c>
      <c r="MIQ3" s="3" t="s">
        <v>769</v>
      </c>
      <c r="MIR3" s="3" t="s">
        <v>769</v>
      </c>
      <c r="MIS3" s="3" t="s">
        <v>769</v>
      </c>
      <c r="MIT3" s="3" t="s">
        <v>769</v>
      </c>
      <c r="MIU3" s="3" t="s">
        <v>769</v>
      </c>
      <c r="MIV3" s="3" t="s">
        <v>769</v>
      </c>
      <c r="MIW3" s="3" t="s">
        <v>769</v>
      </c>
      <c r="MIX3" s="3" t="s">
        <v>769</v>
      </c>
      <c r="MIY3" s="3" t="s">
        <v>769</v>
      </c>
      <c r="MIZ3" s="3" t="s">
        <v>769</v>
      </c>
      <c r="MJA3" s="3" t="s">
        <v>769</v>
      </c>
      <c r="MJB3" s="3" t="s">
        <v>769</v>
      </c>
      <c r="MJC3" s="3" t="s">
        <v>769</v>
      </c>
      <c r="MJD3" s="3" t="s">
        <v>769</v>
      </c>
      <c r="MJE3" s="3" t="s">
        <v>769</v>
      </c>
      <c r="MJF3" s="3" t="s">
        <v>769</v>
      </c>
      <c r="MJG3" s="3" t="s">
        <v>769</v>
      </c>
      <c r="MJH3" s="3" t="s">
        <v>769</v>
      </c>
      <c r="MJI3" s="3" t="s">
        <v>769</v>
      </c>
      <c r="MJJ3" s="3" t="s">
        <v>769</v>
      </c>
      <c r="MJK3" s="3" t="s">
        <v>769</v>
      </c>
      <c r="MJL3" s="3" t="s">
        <v>769</v>
      </c>
      <c r="MJM3" s="3" t="s">
        <v>769</v>
      </c>
      <c r="MJN3" s="3" t="s">
        <v>769</v>
      </c>
      <c r="MJO3" s="3" t="s">
        <v>769</v>
      </c>
      <c r="MJP3" s="3" t="s">
        <v>769</v>
      </c>
      <c r="MJQ3" s="3" t="s">
        <v>769</v>
      </c>
      <c r="MJR3" s="3" t="s">
        <v>769</v>
      </c>
      <c r="MJS3" s="3" t="s">
        <v>769</v>
      </c>
      <c r="MJT3" s="3" t="s">
        <v>769</v>
      </c>
      <c r="MJU3" s="3" t="s">
        <v>769</v>
      </c>
      <c r="MJV3" s="3" t="s">
        <v>769</v>
      </c>
      <c r="MJW3" s="3" t="s">
        <v>769</v>
      </c>
      <c r="MJX3" s="3" t="s">
        <v>769</v>
      </c>
      <c r="MJY3" s="3" t="s">
        <v>769</v>
      </c>
      <c r="MJZ3" s="3" t="s">
        <v>769</v>
      </c>
      <c r="MKA3" s="3" t="s">
        <v>769</v>
      </c>
      <c r="MKB3" s="3" t="s">
        <v>769</v>
      </c>
      <c r="MKC3" s="3" t="s">
        <v>769</v>
      </c>
      <c r="MKD3" s="3" t="s">
        <v>769</v>
      </c>
      <c r="MKE3" s="3" t="s">
        <v>769</v>
      </c>
      <c r="MKF3" s="3" t="s">
        <v>769</v>
      </c>
      <c r="MKG3" s="3" t="s">
        <v>769</v>
      </c>
      <c r="MKH3" s="3" t="s">
        <v>769</v>
      </c>
      <c r="MKI3" s="3" t="s">
        <v>769</v>
      </c>
      <c r="MKJ3" s="3" t="s">
        <v>769</v>
      </c>
      <c r="MKK3" s="3" t="s">
        <v>769</v>
      </c>
      <c r="MKL3" s="3" t="s">
        <v>769</v>
      </c>
      <c r="MKM3" s="3" t="s">
        <v>769</v>
      </c>
      <c r="MKN3" s="3" t="s">
        <v>769</v>
      </c>
      <c r="MKO3" s="3" t="s">
        <v>769</v>
      </c>
      <c r="MKP3" s="3" t="s">
        <v>769</v>
      </c>
      <c r="MKQ3" s="3" t="s">
        <v>769</v>
      </c>
      <c r="MKR3" s="3" t="s">
        <v>769</v>
      </c>
      <c r="MKS3" s="3" t="s">
        <v>769</v>
      </c>
      <c r="MKT3" s="3" t="s">
        <v>769</v>
      </c>
      <c r="MKU3" s="3" t="s">
        <v>769</v>
      </c>
      <c r="MKV3" s="3" t="s">
        <v>769</v>
      </c>
      <c r="MKW3" s="3" t="s">
        <v>769</v>
      </c>
      <c r="MKX3" s="3" t="s">
        <v>769</v>
      </c>
      <c r="MKY3" s="3" t="s">
        <v>769</v>
      </c>
      <c r="MKZ3" s="3" t="s">
        <v>769</v>
      </c>
      <c r="MLA3" s="3" t="s">
        <v>769</v>
      </c>
      <c r="MLB3" s="3" t="s">
        <v>769</v>
      </c>
      <c r="MLC3" s="3" t="s">
        <v>769</v>
      </c>
      <c r="MLD3" s="3" t="s">
        <v>769</v>
      </c>
      <c r="MLE3" s="3" t="s">
        <v>769</v>
      </c>
      <c r="MLF3" s="3" t="s">
        <v>769</v>
      </c>
      <c r="MLG3" s="3" t="s">
        <v>769</v>
      </c>
      <c r="MLH3" s="3" t="s">
        <v>769</v>
      </c>
      <c r="MLI3" s="3" t="s">
        <v>769</v>
      </c>
      <c r="MLJ3" s="3" t="s">
        <v>769</v>
      </c>
      <c r="MLK3" s="3" t="s">
        <v>769</v>
      </c>
      <c r="MLL3" s="3" t="s">
        <v>769</v>
      </c>
      <c r="MLM3" s="3" t="s">
        <v>769</v>
      </c>
      <c r="MLN3" s="3" t="s">
        <v>769</v>
      </c>
      <c r="MLO3" s="3" t="s">
        <v>769</v>
      </c>
      <c r="MLP3" s="3" t="s">
        <v>769</v>
      </c>
      <c r="MLQ3" s="3" t="s">
        <v>769</v>
      </c>
      <c r="MLR3" s="3" t="s">
        <v>769</v>
      </c>
      <c r="MLS3" s="3" t="s">
        <v>769</v>
      </c>
      <c r="MLT3" s="3" t="s">
        <v>769</v>
      </c>
      <c r="MLU3" s="3" t="s">
        <v>769</v>
      </c>
      <c r="MLV3" s="3" t="s">
        <v>769</v>
      </c>
      <c r="MLW3" s="3" t="s">
        <v>769</v>
      </c>
      <c r="MLX3" s="3" t="s">
        <v>769</v>
      </c>
      <c r="MLY3" s="3" t="s">
        <v>769</v>
      </c>
      <c r="MLZ3" s="3" t="s">
        <v>769</v>
      </c>
      <c r="MMA3" s="3" t="s">
        <v>769</v>
      </c>
      <c r="MMB3" s="3" t="s">
        <v>769</v>
      </c>
      <c r="MMC3" s="3" t="s">
        <v>769</v>
      </c>
      <c r="MMD3" s="3" t="s">
        <v>769</v>
      </c>
      <c r="MME3" s="3" t="s">
        <v>769</v>
      </c>
      <c r="MMF3" s="3" t="s">
        <v>769</v>
      </c>
      <c r="MMG3" s="3" t="s">
        <v>769</v>
      </c>
      <c r="MMH3" s="3" t="s">
        <v>769</v>
      </c>
      <c r="MMI3" s="3" t="s">
        <v>769</v>
      </c>
      <c r="MMJ3" s="3" t="s">
        <v>769</v>
      </c>
      <c r="MMK3" s="3" t="s">
        <v>769</v>
      </c>
      <c r="MML3" s="3" t="s">
        <v>769</v>
      </c>
      <c r="MMM3" s="3" t="s">
        <v>769</v>
      </c>
      <c r="MMN3" s="3" t="s">
        <v>769</v>
      </c>
      <c r="MMO3" s="3" t="s">
        <v>769</v>
      </c>
      <c r="MMP3" s="3" t="s">
        <v>769</v>
      </c>
      <c r="MMQ3" s="3" t="s">
        <v>769</v>
      </c>
      <c r="MMR3" s="3" t="s">
        <v>769</v>
      </c>
      <c r="MMS3" s="3" t="s">
        <v>769</v>
      </c>
      <c r="MMT3" s="3" t="s">
        <v>769</v>
      </c>
      <c r="MMU3" s="3" t="s">
        <v>769</v>
      </c>
      <c r="MMV3" s="3" t="s">
        <v>769</v>
      </c>
      <c r="MMW3" s="3" t="s">
        <v>769</v>
      </c>
      <c r="MMX3" s="3" t="s">
        <v>769</v>
      </c>
      <c r="MMY3" s="3" t="s">
        <v>769</v>
      </c>
      <c r="MMZ3" s="3" t="s">
        <v>769</v>
      </c>
      <c r="MNA3" s="3" t="s">
        <v>769</v>
      </c>
      <c r="MNB3" s="3" t="s">
        <v>769</v>
      </c>
      <c r="MNC3" s="3" t="s">
        <v>769</v>
      </c>
      <c r="MND3" s="3" t="s">
        <v>769</v>
      </c>
      <c r="MNE3" s="3" t="s">
        <v>769</v>
      </c>
      <c r="MNF3" s="3" t="s">
        <v>769</v>
      </c>
      <c r="MNG3" s="3" t="s">
        <v>769</v>
      </c>
      <c r="MNH3" s="3" t="s">
        <v>769</v>
      </c>
      <c r="MNI3" s="3" t="s">
        <v>769</v>
      </c>
      <c r="MNJ3" s="3" t="s">
        <v>769</v>
      </c>
      <c r="MNK3" s="3" t="s">
        <v>769</v>
      </c>
      <c r="MNL3" s="3" t="s">
        <v>769</v>
      </c>
      <c r="MNM3" s="3" t="s">
        <v>769</v>
      </c>
      <c r="MNN3" s="3" t="s">
        <v>769</v>
      </c>
      <c r="MNO3" s="3" t="s">
        <v>769</v>
      </c>
      <c r="MNP3" s="3" t="s">
        <v>769</v>
      </c>
      <c r="MNQ3" s="3" t="s">
        <v>769</v>
      </c>
      <c r="MNR3" s="3" t="s">
        <v>769</v>
      </c>
      <c r="MNS3" s="3" t="s">
        <v>769</v>
      </c>
      <c r="MNT3" s="3" t="s">
        <v>769</v>
      </c>
      <c r="MNU3" s="3" t="s">
        <v>769</v>
      </c>
      <c r="MNV3" s="3" t="s">
        <v>769</v>
      </c>
      <c r="MNW3" s="3" t="s">
        <v>769</v>
      </c>
      <c r="MNX3" s="3" t="s">
        <v>769</v>
      </c>
      <c r="MNY3" s="3" t="s">
        <v>769</v>
      </c>
      <c r="MNZ3" s="3" t="s">
        <v>769</v>
      </c>
      <c r="MOA3" s="3" t="s">
        <v>769</v>
      </c>
      <c r="MOB3" s="3" t="s">
        <v>769</v>
      </c>
      <c r="MOC3" s="3" t="s">
        <v>769</v>
      </c>
      <c r="MOD3" s="3" t="s">
        <v>769</v>
      </c>
      <c r="MOE3" s="3" t="s">
        <v>769</v>
      </c>
      <c r="MOF3" s="3" t="s">
        <v>769</v>
      </c>
      <c r="MOG3" s="3" t="s">
        <v>769</v>
      </c>
      <c r="MOH3" s="3" t="s">
        <v>769</v>
      </c>
      <c r="MOI3" s="3" t="s">
        <v>769</v>
      </c>
      <c r="MOJ3" s="3" t="s">
        <v>769</v>
      </c>
      <c r="MOK3" s="3" t="s">
        <v>769</v>
      </c>
      <c r="MOL3" s="3" t="s">
        <v>769</v>
      </c>
      <c r="MOM3" s="3" t="s">
        <v>769</v>
      </c>
      <c r="MON3" s="3" t="s">
        <v>769</v>
      </c>
      <c r="MOO3" s="3" t="s">
        <v>769</v>
      </c>
      <c r="MOP3" s="3" t="s">
        <v>769</v>
      </c>
      <c r="MOQ3" s="3" t="s">
        <v>769</v>
      </c>
      <c r="MOR3" s="3" t="s">
        <v>769</v>
      </c>
      <c r="MOS3" s="3" t="s">
        <v>769</v>
      </c>
      <c r="MOT3" s="3" t="s">
        <v>769</v>
      </c>
      <c r="MOU3" s="3" t="s">
        <v>769</v>
      </c>
      <c r="MOV3" s="3" t="s">
        <v>769</v>
      </c>
      <c r="MOW3" s="3" t="s">
        <v>769</v>
      </c>
      <c r="MOX3" s="3" t="s">
        <v>769</v>
      </c>
      <c r="MOY3" s="3" t="s">
        <v>769</v>
      </c>
      <c r="MOZ3" s="3" t="s">
        <v>769</v>
      </c>
      <c r="MPA3" s="3" t="s">
        <v>769</v>
      </c>
      <c r="MPB3" s="3" t="s">
        <v>769</v>
      </c>
      <c r="MPC3" s="3" t="s">
        <v>769</v>
      </c>
      <c r="MPD3" s="3" t="s">
        <v>769</v>
      </c>
      <c r="MPE3" s="3" t="s">
        <v>769</v>
      </c>
      <c r="MPF3" s="3" t="s">
        <v>769</v>
      </c>
      <c r="MPG3" s="3" t="s">
        <v>769</v>
      </c>
      <c r="MPH3" s="3" t="s">
        <v>769</v>
      </c>
      <c r="MPI3" s="3" t="s">
        <v>769</v>
      </c>
      <c r="MPJ3" s="3" t="s">
        <v>769</v>
      </c>
      <c r="MPK3" s="3" t="s">
        <v>769</v>
      </c>
      <c r="MPL3" s="3" t="s">
        <v>769</v>
      </c>
      <c r="MPM3" s="3" t="s">
        <v>769</v>
      </c>
      <c r="MPN3" s="3" t="s">
        <v>769</v>
      </c>
      <c r="MPO3" s="3" t="s">
        <v>769</v>
      </c>
      <c r="MPP3" s="3" t="s">
        <v>769</v>
      </c>
      <c r="MPQ3" s="3" t="s">
        <v>769</v>
      </c>
      <c r="MPR3" s="3" t="s">
        <v>769</v>
      </c>
      <c r="MPS3" s="3" t="s">
        <v>769</v>
      </c>
      <c r="MPT3" s="3" t="s">
        <v>769</v>
      </c>
      <c r="MPU3" s="3" t="s">
        <v>769</v>
      </c>
      <c r="MPV3" s="3" t="s">
        <v>769</v>
      </c>
      <c r="MPW3" s="3" t="s">
        <v>769</v>
      </c>
      <c r="MPX3" s="3" t="s">
        <v>769</v>
      </c>
      <c r="MPY3" s="3" t="s">
        <v>769</v>
      </c>
      <c r="MPZ3" s="3" t="s">
        <v>769</v>
      </c>
      <c r="MQA3" s="3" t="s">
        <v>769</v>
      </c>
      <c r="MQB3" s="3" t="s">
        <v>769</v>
      </c>
      <c r="MQC3" s="3" t="s">
        <v>769</v>
      </c>
      <c r="MQD3" s="3" t="s">
        <v>769</v>
      </c>
      <c r="MQE3" s="3" t="s">
        <v>769</v>
      </c>
      <c r="MQF3" s="3" t="s">
        <v>769</v>
      </c>
      <c r="MQG3" s="3" t="s">
        <v>769</v>
      </c>
      <c r="MQH3" s="3" t="s">
        <v>769</v>
      </c>
      <c r="MQI3" s="3" t="s">
        <v>769</v>
      </c>
      <c r="MQJ3" s="3" t="s">
        <v>769</v>
      </c>
      <c r="MQK3" s="3" t="s">
        <v>769</v>
      </c>
      <c r="MQL3" s="3" t="s">
        <v>769</v>
      </c>
      <c r="MQM3" s="3" t="s">
        <v>769</v>
      </c>
      <c r="MQN3" s="3" t="s">
        <v>769</v>
      </c>
      <c r="MQO3" s="3" t="s">
        <v>769</v>
      </c>
      <c r="MQP3" s="3" t="s">
        <v>769</v>
      </c>
      <c r="MQQ3" s="3" t="s">
        <v>769</v>
      </c>
      <c r="MQR3" s="3" t="s">
        <v>769</v>
      </c>
      <c r="MQS3" s="3" t="s">
        <v>769</v>
      </c>
      <c r="MQT3" s="3" t="s">
        <v>769</v>
      </c>
      <c r="MQU3" s="3" t="s">
        <v>769</v>
      </c>
      <c r="MQV3" s="3" t="s">
        <v>769</v>
      </c>
      <c r="MQW3" s="3" t="s">
        <v>769</v>
      </c>
      <c r="MQX3" s="3" t="s">
        <v>769</v>
      </c>
      <c r="MQY3" s="3" t="s">
        <v>769</v>
      </c>
      <c r="MQZ3" s="3" t="s">
        <v>769</v>
      </c>
      <c r="MRA3" s="3" t="s">
        <v>769</v>
      </c>
      <c r="MRB3" s="3" t="s">
        <v>769</v>
      </c>
      <c r="MRC3" s="3" t="s">
        <v>769</v>
      </c>
      <c r="MRD3" s="3" t="s">
        <v>769</v>
      </c>
      <c r="MRE3" s="3" t="s">
        <v>769</v>
      </c>
      <c r="MRF3" s="3" t="s">
        <v>769</v>
      </c>
      <c r="MRG3" s="3" t="s">
        <v>769</v>
      </c>
      <c r="MRH3" s="3" t="s">
        <v>769</v>
      </c>
      <c r="MRI3" s="3" t="s">
        <v>769</v>
      </c>
      <c r="MRJ3" s="3" t="s">
        <v>769</v>
      </c>
      <c r="MRK3" s="3" t="s">
        <v>769</v>
      </c>
      <c r="MRL3" s="3" t="s">
        <v>769</v>
      </c>
      <c r="MRM3" s="3" t="s">
        <v>769</v>
      </c>
      <c r="MRN3" s="3" t="s">
        <v>769</v>
      </c>
      <c r="MRO3" s="3" t="s">
        <v>769</v>
      </c>
      <c r="MRP3" s="3" t="s">
        <v>769</v>
      </c>
      <c r="MRQ3" s="3" t="s">
        <v>769</v>
      </c>
      <c r="MRR3" s="3" t="s">
        <v>769</v>
      </c>
      <c r="MRS3" s="3" t="s">
        <v>769</v>
      </c>
      <c r="MRT3" s="3" t="s">
        <v>769</v>
      </c>
      <c r="MRU3" s="3" t="s">
        <v>769</v>
      </c>
      <c r="MRV3" s="3" t="s">
        <v>769</v>
      </c>
      <c r="MRW3" s="3" t="s">
        <v>769</v>
      </c>
      <c r="MRX3" s="3" t="s">
        <v>769</v>
      </c>
      <c r="MRY3" s="3" t="s">
        <v>769</v>
      </c>
      <c r="MRZ3" s="3" t="s">
        <v>769</v>
      </c>
      <c r="MSA3" s="3" t="s">
        <v>769</v>
      </c>
      <c r="MSB3" s="3" t="s">
        <v>769</v>
      </c>
      <c r="MSC3" s="3" t="s">
        <v>769</v>
      </c>
      <c r="MSD3" s="3" t="s">
        <v>769</v>
      </c>
      <c r="MSE3" s="3" t="s">
        <v>769</v>
      </c>
      <c r="MSF3" s="3" t="s">
        <v>769</v>
      </c>
      <c r="MSG3" s="3" t="s">
        <v>769</v>
      </c>
      <c r="MSH3" s="3" t="s">
        <v>769</v>
      </c>
      <c r="MSI3" s="3" t="s">
        <v>769</v>
      </c>
      <c r="MSJ3" s="3" t="s">
        <v>769</v>
      </c>
      <c r="MSK3" s="3" t="s">
        <v>769</v>
      </c>
      <c r="MSL3" s="3" t="s">
        <v>769</v>
      </c>
      <c r="MSM3" s="3" t="s">
        <v>769</v>
      </c>
      <c r="MSN3" s="3" t="s">
        <v>769</v>
      </c>
      <c r="MSO3" s="3" t="s">
        <v>769</v>
      </c>
      <c r="MSP3" s="3" t="s">
        <v>769</v>
      </c>
      <c r="MSQ3" s="3" t="s">
        <v>769</v>
      </c>
      <c r="MSR3" s="3" t="s">
        <v>769</v>
      </c>
      <c r="MSS3" s="3" t="s">
        <v>769</v>
      </c>
      <c r="MST3" s="3" t="s">
        <v>769</v>
      </c>
      <c r="MSU3" s="3" t="s">
        <v>769</v>
      </c>
      <c r="MSV3" s="3" t="s">
        <v>769</v>
      </c>
      <c r="MSW3" s="3" t="s">
        <v>769</v>
      </c>
      <c r="MSX3" s="3" t="s">
        <v>769</v>
      </c>
      <c r="MSY3" s="3" t="s">
        <v>769</v>
      </c>
      <c r="MSZ3" s="3" t="s">
        <v>769</v>
      </c>
      <c r="MTA3" s="3" t="s">
        <v>769</v>
      </c>
      <c r="MTB3" s="3" t="s">
        <v>769</v>
      </c>
      <c r="MTC3" s="3" t="s">
        <v>769</v>
      </c>
      <c r="MTD3" s="3" t="s">
        <v>769</v>
      </c>
      <c r="MTE3" s="3" t="s">
        <v>769</v>
      </c>
      <c r="MTF3" s="3" t="s">
        <v>769</v>
      </c>
      <c r="MTG3" s="3" t="s">
        <v>769</v>
      </c>
      <c r="MTH3" s="3" t="s">
        <v>769</v>
      </c>
      <c r="MTI3" s="3" t="s">
        <v>769</v>
      </c>
      <c r="MTJ3" s="3" t="s">
        <v>769</v>
      </c>
      <c r="MTK3" s="3" t="s">
        <v>769</v>
      </c>
      <c r="MTL3" s="3" t="s">
        <v>769</v>
      </c>
      <c r="MTM3" s="3" t="s">
        <v>769</v>
      </c>
      <c r="MTN3" s="3" t="s">
        <v>769</v>
      </c>
      <c r="MTO3" s="3" t="s">
        <v>769</v>
      </c>
      <c r="MTP3" s="3" t="s">
        <v>769</v>
      </c>
      <c r="MTQ3" s="3" t="s">
        <v>769</v>
      </c>
      <c r="MTR3" s="3" t="s">
        <v>769</v>
      </c>
      <c r="MTS3" s="3" t="s">
        <v>769</v>
      </c>
      <c r="MTT3" s="3" t="s">
        <v>769</v>
      </c>
      <c r="MTU3" s="3" t="s">
        <v>769</v>
      </c>
      <c r="MTV3" s="3" t="s">
        <v>769</v>
      </c>
      <c r="MTW3" s="3" t="s">
        <v>769</v>
      </c>
      <c r="MTX3" s="3" t="s">
        <v>769</v>
      </c>
      <c r="MTY3" s="3" t="s">
        <v>769</v>
      </c>
      <c r="MTZ3" s="3" t="s">
        <v>769</v>
      </c>
      <c r="MUA3" s="3" t="s">
        <v>769</v>
      </c>
      <c r="MUB3" s="3" t="s">
        <v>769</v>
      </c>
      <c r="MUC3" s="3" t="s">
        <v>769</v>
      </c>
      <c r="MUD3" s="3" t="s">
        <v>769</v>
      </c>
      <c r="MUE3" s="3" t="s">
        <v>769</v>
      </c>
      <c r="MUF3" s="3" t="s">
        <v>769</v>
      </c>
      <c r="MUG3" s="3" t="s">
        <v>769</v>
      </c>
      <c r="MUH3" s="3" t="s">
        <v>769</v>
      </c>
      <c r="MUI3" s="3" t="s">
        <v>769</v>
      </c>
      <c r="MUJ3" s="3" t="s">
        <v>769</v>
      </c>
      <c r="MUK3" s="3" t="s">
        <v>769</v>
      </c>
      <c r="MUL3" s="3" t="s">
        <v>769</v>
      </c>
      <c r="MUM3" s="3" t="s">
        <v>769</v>
      </c>
      <c r="MUN3" s="3" t="s">
        <v>769</v>
      </c>
      <c r="MUO3" s="3" t="s">
        <v>769</v>
      </c>
      <c r="MUP3" s="3" t="s">
        <v>769</v>
      </c>
      <c r="MUQ3" s="3" t="s">
        <v>769</v>
      </c>
      <c r="MUR3" s="3" t="s">
        <v>769</v>
      </c>
      <c r="MUS3" s="3" t="s">
        <v>769</v>
      </c>
      <c r="MUT3" s="3" t="s">
        <v>769</v>
      </c>
      <c r="MUU3" s="3" t="s">
        <v>769</v>
      </c>
      <c r="MUV3" s="3" t="s">
        <v>769</v>
      </c>
      <c r="MUW3" s="3" t="s">
        <v>769</v>
      </c>
      <c r="MUX3" s="3" t="s">
        <v>769</v>
      </c>
      <c r="MUY3" s="3" t="s">
        <v>769</v>
      </c>
      <c r="MUZ3" s="3" t="s">
        <v>769</v>
      </c>
      <c r="MVA3" s="3" t="s">
        <v>769</v>
      </c>
      <c r="MVB3" s="3" t="s">
        <v>769</v>
      </c>
      <c r="MVC3" s="3" t="s">
        <v>769</v>
      </c>
      <c r="MVD3" s="3" t="s">
        <v>769</v>
      </c>
      <c r="MVE3" s="3" t="s">
        <v>769</v>
      </c>
      <c r="MVF3" s="3" t="s">
        <v>769</v>
      </c>
      <c r="MVG3" s="3" t="s">
        <v>769</v>
      </c>
      <c r="MVH3" s="3" t="s">
        <v>769</v>
      </c>
      <c r="MVI3" s="3" t="s">
        <v>769</v>
      </c>
      <c r="MVJ3" s="3" t="s">
        <v>769</v>
      </c>
      <c r="MVK3" s="3" t="s">
        <v>769</v>
      </c>
      <c r="MVL3" s="3" t="s">
        <v>769</v>
      </c>
      <c r="MVM3" s="3" t="s">
        <v>769</v>
      </c>
      <c r="MVN3" s="3" t="s">
        <v>769</v>
      </c>
      <c r="MVO3" s="3" t="s">
        <v>769</v>
      </c>
      <c r="MVP3" s="3" t="s">
        <v>769</v>
      </c>
      <c r="MVQ3" s="3" t="s">
        <v>769</v>
      </c>
      <c r="MVR3" s="3" t="s">
        <v>769</v>
      </c>
      <c r="MVS3" s="3" t="s">
        <v>769</v>
      </c>
      <c r="MVT3" s="3" t="s">
        <v>769</v>
      </c>
      <c r="MVU3" s="3" t="s">
        <v>769</v>
      </c>
      <c r="MVV3" s="3" t="s">
        <v>769</v>
      </c>
      <c r="MVW3" s="3" t="s">
        <v>769</v>
      </c>
      <c r="MVX3" s="3" t="s">
        <v>769</v>
      </c>
      <c r="MVY3" s="3" t="s">
        <v>769</v>
      </c>
      <c r="MVZ3" s="3" t="s">
        <v>769</v>
      </c>
      <c r="MWA3" s="3" t="s">
        <v>769</v>
      </c>
      <c r="MWB3" s="3" t="s">
        <v>769</v>
      </c>
      <c r="MWC3" s="3" t="s">
        <v>769</v>
      </c>
      <c r="MWD3" s="3" t="s">
        <v>769</v>
      </c>
      <c r="MWE3" s="3" t="s">
        <v>769</v>
      </c>
      <c r="MWF3" s="3" t="s">
        <v>769</v>
      </c>
      <c r="MWG3" s="3" t="s">
        <v>769</v>
      </c>
      <c r="MWH3" s="3" t="s">
        <v>769</v>
      </c>
      <c r="MWI3" s="3" t="s">
        <v>769</v>
      </c>
      <c r="MWJ3" s="3" t="s">
        <v>769</v>
      </c>
      <c r="MWK3" s="3" t="s">
        <v>769</v>
      </c>
      <c r="MWL3" s="3" t="s">
        <v>769</v>
      </c>
      <c r="MWM3" s="3" t="s">
        <v>769</v>
      </c>
      <c r="MWN3" s="3" t="s">
        <v>769</v>
      </c>
      <c r="MWO3" s="3" t="s">
        <v>769</v>
      </c>
      <c r="MWP3" s="3" t="s">
        <v>769</v>
      </c>
      <c r="MWQ3" s="3" t="s">
        <v>769</v>
      </c>
      <c r="MWR3" s="3" t="s">
        <v>769</v>
      </c>
      <c r="MWS3" s="3" t="s">
        <v>769</v>
      </c>
      <c r="MWT3" s="3" t="s">
        <v>769</v>
      </c>
      <c r="MWU3" s="3" t="s">
        <v>769</v>
      </c>
      <c r="MWV3" s="3" t="s">
        <v>769</v>
      </c>
      <c r="MWW3" s="3" t="s">
        <v>769</v>
      </c>
      <c r="MWX3" s="3" t="s">
        <v>769</v>
      </c>
      <c r="MWY3" s="3" t="s">
        <v>769</v>
      </c>
      <c r="MWZ3" s="3" t="s">
        <v>769</v>
      </c>
      <c r="MXA3" s="3" t="s">
        <v>769</v>
      </c>
      <c r="MXB3" s="3" t="s">
        <v>769</v>
      </c>
      <c r="MXC3" s="3" t="s">
        <v>769</v>
      </c>
      <c r="MXD3" s="3" t="s">
        <v>769</v>
      </c>
      <c r="MXE3" s="3" t="s">
        <v>769</v>
      </c>
      <c r="MXF3" s="3" t="s">
        <v>769</v>
      </c>
      <c r="MXG3" s="3" t="s">
        <v>769</v>
      </c>
      <c r="MXH3" s="3" t="s">
        <v>769</v>
      </c>
      <c r="MXI3" s="3" t="s">
        <v>769</v>
      </c>
      <c r="MXJ3" s="3" t="s">
        <v>769</v>
      </c>
      <c r="MXK3" s="3" t="s">
        <v>769</v>
      </c>
      <c r="MXL3" s="3" t="s">
        <v>769</v>
      </c>
      <c r="MXM3" s="3" t="s">
        <v>769</v>
      </c>
      <c r="MXN3" s="3" t="s">
        <v>769</v>
      </c>
      <c r="MXO3" s="3" t="s">
        <v>769</v>
      </c>
      <c r="MXP3" s="3" t="s">
        <v>769</v>
      </c>
      <c r="MXQ3" s="3" t="s">
        <v>769</v>
      </c>
      <c r="MXR3" s="3" t="s">
        <v>769</v>
      </c>
      <c r="MXS3" s="3" t="s">
        <v>769</v>
      </c>
      <c r="MXT3" s="3" t="s">
        <v>769</v>
      </c>
      <c r="MXU3" s="3" t="s">
        <v>769</v>
      </c>
      <c r="MXV3" s="3" t="s">
        <v>769</v>
      </c>
      <c r="MXW3" s="3" t="s">
        <v>769</v>
      </c>
      <c r="MXX3" s="3" t="s">
        <v>769</v>
      </c>
      <c r="MXY3" s="3" t="s">
        <v>769</v>
      </c>
      <c r="MXZ3" s="3" t="s">
        <v>769</v>
      </c>
      <c r="MYA3" s="3" t="s">
        <v>769</v>
      </c>
      <c r="MYB3" s="3" t="s">
        <v>769</v>
      </c>
      <c r="MYC3" s="3" t="s">
        <v>769</v>
      </c>
      <c r="MYD3" s="3" t="s">
        <v>769</v>
      </c>
      <c r="MYE3" s="3" t="s">
        <v>769</v>
      </c>
      <c r="MYF3" s="3" t="s">
        <v>769</v>
      </c>
      <c r="MYG3" s="3" t="s">
        <v>769</v>
      </c>
      <c r="MYH3" s="3" t="s">
        <v>769</v>
      </c>
      <c r="MYI3" s="3" t="s">
        <v>769</v>
      </c>
      <c r="MYJ3" s="3" t="s">
        <v>769</v>
      </c>
      <c r="MYK3" s="3" t="s">
        <v>769</v>
      </c>
      <c r="MYL3" s="3" t="s">
        <v>769</v>
      </c>
      <c r="MYM3" s="3" t="s">
        <v>769</v>
      </c>
      <c r="MYN3" s="3" t="s">
        <v>769</v>
      </c>
      <c r="MYO3" s="3" t="s">
        <v>769</v>
      </c>
      <c r="MYP3" s="3" t="s">
        <v>769</v>
      </c>
      <c r="MYQ3" s="3" t="s">
        <v>769</v>
      </c>
      <c r="MYR3" s="3" t="s">
        <v>769</v>
      </c>
      <c r="MYS3" s="3" t="s">
        <v>769</v>
      </c>
      <c r="MYT3" s="3" t="s">
        <v>769</v>
      </c>
      <c r="MYU3" s="3" t="s">
        <v>769</v>
      </c>
      <c r="MYV3" s="3" t="s">
        <v>769</v>
      </c>
      <c r="MYW3" s="3" t="s">
        <v>769</v>
      </c>
      <c r="MYX3" s="3" t="s">
        <v>769</v>
      </c>
      <c r="MYY3" s="3" t="s">
        <v>769</v>
      </c>
      <c r="MYZ3" s="3" t="s">
        <v>769</v>
      </c>
      <c r="MZA3" s="3" t="s">
        <v>769</v>
      </c>
      <c r="MZB3" s="3" t="s">
        <v>769</v>
      </c>
      <c r="MZC3" s="3" t="s">
        <v>769</v>
      </c>
      <c r="MZD3" s="3" t="s">
        <v>769</v>
      </c>
      <c r="MZE3" s="3" t="s">
        <v>769</v>
      </c>
      <c r="MZF3" s="3" t="s">
        <v>769</v>
      </c>
      <c r="MZG3" s="3" t="s">
        <v>769</v>
      </c>
      <c r="MZH3" s="3" t="s">
        <v>769</v>
      </c>
      <c r="MZI3" s="3" t="s">
        <v>769</v>
      </c>
      <c r="MZJ3" s="3" t="s">
        <v>769</v>
      </c>
      <c r="MZK3" s="3" t="s">
        <v>769</v>
      </c>
      <c r="MZL3" s="3" t="s">
        <v>769</v>
      </c>
      <c r="MZM3" s="3" t="s">
        <v>769</v>
      </c>
      <c r="MZN3" s="3" t="s">
        <v>769</v>
      </c>
      <c r="MZO3" s="3" t="s">
        <v>769</v>
      </c>
      <c r="MZP3" s="3" t="s">
        <v>769</v>
      </c>
      <c r="MZQ3" s="3" t="s">
        <v>769</v>
      </c>
      <c r="MZR3" s="3" t="s">
        <v>769</v>
      </c>
      <c r="MZS3" s="3" t="s">
        <v>769</v>
      </c>
      <c r="MZT3" s="3" t="s">
        <v>769</v>
      </c>
      <c r="MZU3" s="3" t="s">
        <v>769</v>
      </c>
      <c r="MZV3" s="3" t="s">
        <v>769</v>
      </c>
      <c r="MZW3" s="3" t="s">
        <v>769</v>
      </c>
      <c r="MZX3" s="3" t="s">
        <v>769</v>
      </c>
      <c r="MZY3" s="3" t="s">
        <v>769</v>
      </c>
      <c r="MZZ3" s="3" t="s">
        <v>769</v>
      </c>
      <c r="NAA3" s="3" t="s">
        <v>769</v>
      </c>
      <c r="NAB3" s="3" t="s">
        <v>769</v>
      </c>
      <c r="NAC3" s="3" t="s">
        <v>769</v>
      </c>
      <c r="NAD3" s="3" t="s">
        <v>769</v>
      </c>
      <c r="NAE3" s="3" t="s">
        <v>769</v>
      </c>
      <c r="NAF3" s="3" t="s">
        <v>769</v>
      </c>
      <c r="NAG3" s="3" t="s">
        <v>769</v>
      </c>
      <c r="NAH3" s="3" t="s">
        <v>769</v>
      </c>
      <c r="NAI3" s="3" t="s">
        <v>769</v>
      </c>
      <c r="NAJ3" s="3" t="s">
        <v>769</v>
      </c>
      <c r="NAK3" s="3" t="s">
        <v>769</v>
      </c>
      <c r="NAL3" s="3" t="s">
        <v>769</v>
      </c>
      <c r="NAM3" s="3" t="s">
        <v>769</v>
      </c>
      <c r="NAN3" s="3" t="s">
        <v>769</v>
      </c>
      <c r="NAO3" s="3" t="s">
        <v>769</v>
      </c>
      <c r="NAP3" s="3" t="s">
        <v>769</v>
      </c>
      <c r="NAQ3" s="3" t="s">
        <v>769</v>
      </c>
      <c r="NAR3" s="3" t="s">
        <v>769</v>
      </c>
      <c r="NAS3" s="3" t="s">
        <v>769</v>
      </c>
      <c r="NAT3" s="3" t="s">
        <v>769</v>
      </c>
      <c r="NAU3" s="3" t="s">
        <v>769</v>
      </c>
      <c r="NAV3" s="3" t="s">
        <v>769</v>
      </c>
      <c r="NAW3" s="3" t="s">
        <v>769</v>
      </c>
      <c r="NAX3" s="3" t="s">
        <v>769</v>
      </c>
      <c r="NAY3" s="3" t="s">
        <v>769</v>
      </c>
      <c r="NAZ3" s="3" t="s">
        <v>769</v>
      </c>
      <c r="NBA3" s="3" t="s">
        <v>769</v>
      </c>
      <c r="NBB3" s="3" t="s">
        <v>769</v>
      </c>
      <c r="NBC3" s="3" t="s">
        <v>769</v>
      </c>
      <c r="NBD3" s="3" t="s">
        <v>769</v>
      </c>
      <c r="NBE3" s="3" t="s">
        <v>769</v>
      </c>
      <c r="NBF3" s="3" t="s">
        <v>769</v>
      </c>
      <c r="NBG3" s="3" t="s">
        <v>769</v>
      </c>
      <c r="NBH3" s="3" t="s">
        <v>769</v>
      </c>
      <c r="NBI3" s="3" t="s">
        <v>769</v>
      </c>
      <c r="NBJ3" s="3" t="s">
        <v>769</v>
      </c>
      <c r="NBK3" s="3" t="s">
        <v>769</v>
      </c>
      <c r="NBL3" s="3" t="s">
        <v>769</v>
      </c>
      <c r="NBM3" s="3" t="s">
        <v>769</v>
      </c>
      <c r="NBN3" s="3" t="s">
        <v>769</v>
      </c>
      <c r="NBO3" s="3" t="s">
        <v>769</v>
      </c>
      <c r="NBP3" s="3" t="s">
        <v>769</v>
      </c>
      <c r="NBQ3" s="3" t="s">
        <v>769</v>
      </c>
      <c r="NBR3" s="3" t="s">
        <v>769</v>
      </c>
      <c r="NBS3" s="3" t="s">
        <v>769</v>
      </c>
      <c r="NBT3" s="3" t="s">
        <v>769</v>
      </c>
      <c r="NBU3" s="3" t="s">
        <v>769</v>
      </c>
      <c r="NBV3" s="3" t="s">
        <v>769</v>
      </c>
      <c r="NBW3" s="3" t="s">
        <v>769</v>
      </c>
      <c r="NBX3" s="3" t="s">
        <v>769</v>
      </c>
      <c r="NBY3" s="3" t="s">
        <v>769</v>
      </c>
      <c r="NBZ3" s="3" t="s">
        <v>769</v>
      </c>
      <c r="NCA3" s="3" t="s">
        <v>769</v>
      </c>
      <c r="NCB3" s="3" t="s">
        <v>769</v>
      </c>
      <c r="NCC3" s="3" t="s">
        <v>769</v>
      </c>
      <c r="NCD3" s="3" t="s">
        <v>769</v>
      </c>
      <c r="NCE3" s="3" t="s">
        <v>769</v>
      </c>
      <c r="NCF3" s="3" t="s">
        <v>769</v>
      </c>
      <c r="NCG3" s="3" t="s">
        <v>769</v>
      </c>
      <c r="NCH3" s="3" t="s">
        <v>769</v>
      </c>
      <c r="NCI3" s="3" t="s">
        <v>769</v>
      </c>
      <c r="NCJ3" s="3" t="s">
        <v>769</v>
      </c>
      <c r="NCK3" s="3" t="s">
        <v>769</v>
      </c>
      <c r="NCL3" s="3" t="s">
        <v>769</v>
      </c>
      <c r="NCM3" s="3" t="s">
        <v>769</v>
      </c>
      <c r="NCN3" s="3" t="s">
        <v>769</v>
      </c>
      <c r="NCO3" s="3" t="s">
        <v>769</v>
      </c>
      <c r="NCP3" s="3" t="s">
        <v>769</v>
      </c>
      <c r="NCQ3" s="3" t="s">
        <v>769</v>
      </c>
      <c r="NCR3" s="3" t="s">
        <v>769</v>
      </c>
      <c r="NCS3" s="3" t="s">
        <v>769</v>
      </c>
      <c r="NCT3" s="3" t="s">
        <v>769</v>
      </c>
      <c r="NCU3" s="3" t="s">
        <v>769</v>
      </c>
      <c r="NCV3" s="3" t="s">
        <v>769</v>
      </c>
      <c r="NCW3" s="3" t="s">
        <v>769</v>
      </c>
      <c r="NCX3" s="3" t="s">
        <v>769</v>
      </c>
      <c r="NCY3" s="3" t="s">
        <v>769</v>
      </c>
      <c r="NCZ3" s="3" t="s">
        <v>769</v>
      </c>
      <c r="NDA3" s="3" t="s">
        <v>769</v>
      </c>
      <c r="NDB3" s="3" t="s">
        <v>769</v>
      </c>
      <c r="NDC3" s="3" t="s">
        <v>769</v>
      </c>
      <c r="NDD3" s="3" t="s">
        <v>769</v>
      </c>
      <c r="NDE3" s="3" t="s">
        <v>769</v>
      </c>
      <c r="NDF3" s="3" t="s">
        <v>769</v>
      </c>
      <c r="NDG3" s="3" t="s">
        <v>769</v>
      </c>
      <c r="NDH3" s="3" t="s">
        <v>769</v>
      </c>
      <c r="NDI3" s="3" t="s">
        <v>769</v>
      </c>
      <c r="NDJ3" s="3" t="s">
        <v>769</v>
      </c>
      <c r="NDK3" s="3" t="s">
        <v>769</v>
      </c>
      <c r="NDL3" s="3" t="s">
        <v>769</v>
      </c>
      <c r="NDM3" s="3" t="s">
        <v>769</v>
      </c>
      <c r="NDN3" s="3" t="s">
        <v>769</v>
      </c>
      <c r="NDO3" s="3" t="s">
        <v>769</v>
      </c>
      <c r="NDP3" s="3" t="s">
        <v>769</v>
      </c>
      <c r="NDQ3" s="3" t="s">
        <v>769</v>
      </c>
      <c r="NDR3" s="3" t="s">
        <v>769</v>
      </c>
      <c r="NDS3" s="3" t="s">
        <v>769</v>
      </c>
      <c r="NDT3" s="3" t="s">
        <v>769</v>
      </c>
      <c r="NDU3" s="3" t="s">
        <v>769</v>
      </c>
      <c r="NDV3" s="3" t="s">
        <v>769</v>
      </c>
      <c r="NDW3" s="3" t="s">
        <v>769</v>
      </c>
      <c r="NDX3" s="3" t="s">
        <v>769</v>
      </c>
      <c r="NDY3" s="3" t="s">
        <v>769</v>
      </c>
      <c r="NDZ3" s="3" t="s">
        <v>769</v>
      </c>
      <c r="NEA3" s="3" t="s">
        <v>769</v>
      </c>
      <c r="NEB3" s="3" t="s">
        <v>769</v>
      </c>
      <c r="NEC3" s="3" t="s">
        <v>769</v>
      </c>
      <c r="NED3" s="3" t="s">
        <v>769</v>
      </c>
      <c r="NEE3" s="3" t="s">
        <v>769</v>
      </c>
      <c r="NEF3" s="3" t="s">
        <v>769</v>
      </c>
      <c r="NEG3" s="3" t="s">
        <v>769</v>
      </c>
      <c r="NEH3" s="3" t="s">
        <v>769</v>
      </c>
      <c r="NEI3" s="3" t="s">
        <v>769</v>
      </c>
      <c r="NEJ3" s="3" t="s">
        <v>769</v>
      </c>
      <c r="NEK3" s="3" t="s">
        <v>769</v>
      </c>
      <c r="NEL3" s="3" t="s">
        <v>769</v>
      </c>
      <c r="NEM3" s="3" t="s">
        <v>769</v>
      </c>
      <c r="NEN3" s="3" t="s">
        <v>769</v>
      </c>
      <c r="NEO3" s="3" t="s">
        <v>769</v>
      </c>
      <c r="NEP3" s="3" t="s">
        <v>769</v>
      </c>
      <c r="NEQ3" s="3" t="s">
        <v>769</v>
      </c>
      <c r="NER3" s="3" t="s">
        <v>769</v>
      </c>
      <c r="NES3" s="3" t="s">
        <v>769</v>
      </c>
      <c r="NET3" s="3" t="s">
        <v>769</v>
      </c>
      <c r="NEU3" s="3" t="s">
        <v>769</v>
      </c>
      <c r="NEV3" s="3" t="s">
        <v>769</v>
      </c>
      <c r="NEW3" s="3" t="s">
        <v>769</v>
      </c>
      <c r="NEX3" s="3" t="s">
        <v>769</v>
      </c>
      <c r="NEY3" s="3" t="s">
        <v>769</v>
      </c>
      <c r="NEZ3" s="3" t="s">
        <v>769</v>
      </c>
      <c r="NFA3" s="3" t="s">
        <v>769</v>
      </c>
      <c r="NFB3" s="3" t="s">
        <v>769</v>
      </c>
      <c r="NFC3" s="3" t="s">
        <v>769</v>
      </c>
      <c r="NFD3" s="3" t="s">
        <v>769</v>
      </c>
      <c r="NFE3" s="3" t="s">
        <v>769</v>
      </c>
      <c r="NFF3" s="3" t="s">
        <v>769</v>
      </c>
      <c r="NFG3" s="3" t="s">
        <v>769</v>
      </c>
      <c r="NFH3" s="3" t="s">
        <v>769</v>
      </c>
      <c r="NFI3" s="3" t="s">
        <v>769</v>
      </c>
      <c r="NFJ3" s="3" t="s">
        <v>769</v>
      </c>
      <c r="NFK3" s="3" t="s">
        <v>769</v>
      </c>
      <c r="NFL3" s="3" t="s">
        <v>769</v>
      </c>
      <c r="NFM3" s="3" t="s">
        <v>769</v>
      </c>
      <c r="NFN3" s="3" t="s">
        <v>769</v>
      </c>
      <c r="NFO3" s="3" t="s">
        <v>769</v>
      </c>
      <c r="NFP3" s="3" t="s">
        <v>769</v>
      </c>
      <c r="NFQ3" s="3" t="s">
        <v>769</v>
      </c>
      <c r="NFR3" s="3" t="s">
        <v>769</v>
      </c>
      <c r="NFS3" s="3" t="s">
        <v>769</v>
      </c>
      <c r="NFT3" s="3" t="s">
        <v>769</v>
      </c>
      <c r="NFU3" s="3" t="s">
        <v>769</v>
      </c>
      <c r="NFV3" s="3" t="s">
        <v>769</v>
      </c>
      <c r="NFW3" s="3" t="s">
        <v>769</v>
      </c>
      <c r="NFX3" s="3" t="s">
        <v>769</v>
      </c>
      <c r="NFY3" s="3" t="s">
        <v>769</v>
      </c>
      <c r="NFZ3" s="3" t="s">
        <v>769</v>
      </c>
      <c r="NGA3" s="3" t="s">
        <v>769</v>
      </c>
      <c r="NGB3" s="3" t="s">
        <v>769</v>
      </c>
      <c r="NGC3" s="3" t="s">
        <v>769</v>
      </c>
      <c r="NGD3" s="3" t="s">
        <v>769</v>
      </c>
      <c r="NGE3" s="3" t="s">
        <v>769</v>
      </c>
      <c r="NGF3" s="3" t="s">
        <v>769</v>
      </c>
      <c r="NGG3" s="3" t="s">
        <v>769</v>
      </c>
      <c r="NGH3" s="3" t="s">
        <v>769</v>
      </c>
      <c r="NGI3" s="3" t="s">
        <v>769</v>
      </c>
      <c r="NGJ3" s="3" t="s">
        <v>769</v>
      </c>
      <c r="NGK3" s="3" t="s">
        <v>769</v>
      </c>
      <c r="NGL3" s="3" t="s">
        <v>769</v>
      </c>
      <c r="NGM3" s="3" t="s">
        <v>769</v>
      </c>
      <c r="NGN3" s="3" t="s">
        <v>769</v>
      </c>
      <c r="NGO3" s="3" t="s">
        <v>769</v>
      </c>
      <c r="NGP3" s="3" t="s">
        <v>769</v>
      </c>
      <c r="NGQ3" s="3" t="s">
        <v>769</v>
      </c>
      <c r="NGR3" s="3" t="s">
        <v>769</v>
      </c>
      <c r="NGS3" s="3" t="s">
        <v>769</v>
      </c>
      <c r="NGT3" s="3" t="s">
        <v>769</v>
      </c>
      <c r="NGU3" s="3" t="s">
        <v>769</v>
      </c>
      <c r="NGV3" s="3" t="s">
        <v>769</v>
      </c>
      <c r="NGW3" s="3" t="s">
        <v>769</v>
      </c>
      <c r="NGX3" s="3" t="s">
        <v>769</v>
      </c>
      <c r="NGY3" s="3" t="s">
        <v>769</v>
      </c>
      <c r="NGZ3" s="3" t="s">
        <v>769</v>
      </c>
      <c r="NHA3" s="3" t="s">
        <v>769</v>
      </c>
      <c r="NHB3" s="3" t="s">
        <v>769</v>
      </c>
      <c r="NHC3" s="3" t="s">
        <v>769</v>
      </c>
      <c r="NHD3" s="3" t="s">
        <v>769</v>
      </c>
      <c r="NHE3" s="3" t="s">
        <v>769</v>
      </c>
      <c r="NHF3" s="3" t="s">
        <v>769</v>
      </c>
      <c r="NHG3" s="3" t="s">
        <v>769</v>
      </c>
      <c r="NHH3" s="3" t="s">
        <v>769</v>
      </c>
      <c r="NHI3" s="3" t="s">
        <v>769</v>
      </c>
      <c r="NHJ3" s="3" t="s">
        <v>769</v>
      </c>
      <c r="NHK3" s="3" t="s">
        <v>769</v>
      </c>
      <c r="NHL3" s="3" t="s">
        <v>769</v>
      </c>
      <c r="NHM3" s="3" t="s">
        <v>769</v>
      </c>
      <c r="NHN3" s="3" t="s">
        <v>769</v>
      </c>
      <c r="NHO3" s="3" t="s">
        <v>769</v>
      </c>
      <c r="NHP3" s="3" t="s">
        <v>769</v>
      </c>
      <c r="NHQ3" s="3" t="s">
        <v>769</v>
      </c>
      <c r="NHR3" s="3" t="s">
        <v>769</v>
      </c>
      <c r="NHS3" s="3" t="s">
        <v>769</v>
      </c>
      <c r="NHT3" s="3" t="s">
        <v>769</v>
      </c>
      <c r="NHU3" s="3" t="s">
        <v>769</v>
      </c>
      <c r="NHV3" s="3" t="s">
        <v>769</v>
      </c>
      <c r="NHW3" s="3" t="s">
        <v>769</v>
      </c>
      <c r="NHX3" s="3" t="s">
        <v>769</v>
      </c>
      <c r="NHY3" s="3" t="s">
        <v>769</v>
      </c>
      <c r="NHZ3" s="3" t="s">
        <v>769</v>
      </c>
      <c r="NIA3" s="3" t="s">
        <v>769</v>
      </c>
      <c r="NIB3" s="3" t="s">
        <v>769</v>
      </c>
      <c r="NIC3" s="3" t="s">
        <v>769</v>
      </c>
      <c r="NID3" s="3" t="s">
        <v>769</v>
      </c>
      <c r="NIE3" s="3" t="s">
        <v>769</v>
      </c>
      <c r="NIF3" s="3" t="s">
        <v>769</v>
      </c>
      <c r="NIG3" s="3" t="s">
        <v>769</v>
      </c>
      <c r="NIH3" s="3" t="s">
        <v>769</v>
      </c>
      <c r="NII3" s="3" t="s">
        <v>769</v>
      </c>
      <c r="NIJ3" s="3" t="s">
        <v>769</v>
      </c>
      <c r="NIK3" s="3" t="s">
        <v>769</v>
      </c>
      <c r="NIL3" s="3" t="s">
        <v>769</v>
      </c>
      <c r="NIM3" s="3" t="s">
        <v>769</v>
      </c>
      <c r="NIN3" s="3" t="s">
        <v>769</v>
      </c>
      <c r="NIO3" s="3" t="s">
        <v>769</v>
      </c>
      <c r="NIP3" s="3" t="s">
        <v>769</v>
      </c>
      <c r="NIQ3" s="3" t="s">
        <v>769</v>
      </c>
      <c r="NIR3" s="3" t="s">
        <v>769</v>
      </c>
      <c r="NIS3" s="3" t="s">
        <v>769</v>
      </c>
      <c r="NIT3" s="3" t="s">
        <v>769</v>
      </c>
      <c r="NIU3" s="3" t="s">
        <v>769</v>
      </c>
      <c r="NIV3" s="3" t="s">
        <v>769</v>
      </c>
      <c r="NIW3" s="3" t="s">
        <v>769</v>
      </c>
      <c r="NIX3" s="3" t="s">
        <v>769</v>
      </c>
      <c r="NIY3" s="3" t="s">
        <v>769</v>
      </c>
      <c r="NIZ3" s="3" t="s">
        <v>769</v>
      </c>
      <c r="NJA3" s="3" t="s">
        <v>769</v>
      </c>
      <c r="NJB3" s="3" t="s">
        <v>769</v>
      </c>
      <c r="NJC3" s="3" t="s">
        <v>769</v>
      </c>
      <c r="NJD3" s="3" t="s">
        <v>769</v>
      </c>
      <c r="NJE3" s="3" t="s">
        <v>769</v>
      </c>
      <c r="NJF3" s="3" t="s">
        <v>769</v>
      </c>
      <c r="NJG3" s="3" t="s">
        <v>769</v>
      </c>
      <c r="NJH3" s="3" t="s">
        <v>769</v>
      </c>
      <c r="NJI3" s="3" t="s">
        <v>769</v>
      </c>
      <c r="NJJ3" s="3" t="s">
        <v>769</v>
      </c>
      <c r="NJK3" s="3" t="s">
        <v>769</v>
      </c>
      <c r="NJL3" s="3" t="s">
        <v>769</v>
      </c>
      <c r="NJM3" s="3" t="s">
        <v>769</v>
      </c>
      <c r="NJN3" s="3" t="s">
        <v>769</v>
      </c>
      <c r="NJO3" s="3" t="s">
        <v>769</v>
      </c>
      <c r="NJP3" s="3" t="s">
        <v>769</v>
      </c>
      <c r="NJQ3" s="3" t="s">
        <v>769</v>
      </c>
      <c r="NJR3" s="3" t="s">
        <v>769</v>
      </c>
      <c r="NJS3" s="3" t="s">
        <v>769</v>
      </c>
      <c r="NJT3" s="3" t="s">
        <v>769</v>
      </c>
      <c r="NJU3" s="3" t="s">
        <v>769</v>
      </c>
      <c r="NJV3" s="3" t="s">
        <v>769</v>
      </c>
      <c r="NJW3" s="3" t="s">
        <v>769</v>
      </c>
      <c r="NJX3" s="3" t="s">
        <v>769</v>
      </c>
      <c r="NJY3" s="3" t="s">
        <v>769</v>
      </c>
      <c r="NJZ3" s="3" t="s">
        <v>769</v>
      </c>
      <c r="NKA3" s="3" t="s">
        <v>769</v>
      </c>
      <c r="NKB3" s="3" t="s">
        <v>769</v>
      </c>
      <c r="NKC3" s="3" t="s">
        <v>769</v>
      </c>
      <c r="NKD3" s="3" t="s">
        <v>769</v>
      </c>
      <c r="NKE3" s="3" t="s">
        <v>769</v>
      </c>
      <c r="NKF3" s="3" t="s">
        <v>769</v>
      </c>
      <c r="NKG3" s="3" t="s">
        <v>769</v>
      </c>
      <c r="NKH3" s="3" t="s">
        <v>769</v>
      </c>
      <c r="NKI3" s="3" t="s">
        <v>769</v>
      </c>
      <c r="NKJ3" s="3" t="s">
        <v>769</v>
      </c>
      <c r="NKK3" s="3" t="s">
        <v>769</v>
      </c>
      <c r="NKL3" s="3" t="s">
        <v>769</v>
      </c>
      <c r="NKM3" s="3" t="s">
        <v>769</v>
      </c>
      <c r="NKN3" s="3" t="s">
        <v>769</v>
      </c>
      <c r="NKO3" s="3" t="s">
        <v>769</v>
      </c>
      <c r="NKP3" s="3" t="s">
        <v>769</v>
      </c>
      <c r="NKQ3" s="3" t="s">
        <v>769</v>
      </c>
      <c r="NKR3" s="3" t="s">
        <v>769</v>
      </c>
      <c r="NKS3" s="3" t="s">
        <v>769</v>
      </c>
      <c r="NKT3" s="3" t="s">
        <v>769</v>
      </c>
      <c r="NKU3" s="3" t="s">
        <v>769</v>
      </c>
      <c r="NKV3" s="3" t="s">
        <v>769</v>
      </c>
      <c r="NKW3" s="3" t="s">
        <v>769</v>
      </c>
      <c r="NKX3" s="3" t="s">
        <v>769</v>
      </c>
      <c r="NKY3" s="3" t="s">
        <v>769</v>
      </c>
      <c r="NKZ3" s="3" t="s">
        <v>769</v>
      </c>
      <c r="NLA3" s="3" t="s">
        <v>769</v>
      </c>
      <c r="NLB3" s="3" t="s">
        <v>769</v>
      </c>
      <c r="NLC3" s="3" t="s">
        <v>769</v>
      </c>
      <c r="NLD3" s="3" t="s">
        <v>769</v>
      </c>
      <c r="NLE3" s="3" t="s">
        <v>769</v>
      </c>
      <c r="NLF3" s="3" t="s">
        <v>769</v>
      </c>
      <c r="NLG3" s="3" t="s">
        <v>769</v>
      </c>
      <c r="NLH3" s="3" t="s">
        <v>769</v>
      </c>
      <c r="NLI3" s="3" t="s">
        <v>769</v>
      </c>
      <c r="NLJ3" s="3" t="s">
        <v>769</v>
      </c>
      <c r="NLK3" s="3" t="s">
        <v>769</v>
      </c>
      <c r="NLL3" s="3" t="s">
        <v>769</v>
      </c>
      <c r="NLM3" s="3" t="s">
        <v>769</v>
      </c>
      <c r="NLN3" s="3" t="s">
        <v>769</v>
      </c>
      <c r="NLO3" s="3" t="s">
        <v>769</v>
      </c>
      <c r="NLP3" s="3" t="s">
        <v>769</v>
      </c>
      <c r="NLQ3" s="3" t="s">
        <v>769</v>
      </c>
      <c r="NLR3" s="3" t="s">
        <v>769</v>
      </c>
      <c r="NLS3" s="3" t="s">
        <v>769</v>
      </c>
      <c r="NLT3" s="3" t="s">
        <v>769</v>
      </c>
      <c r="NLU3" s="3" t="s">
        <v>769</v>
      </c>
      <c r="NLV3" s="3" t="s">
        <v>769</v>
      </c>
      <c r="NLW3" s="3" t="s">
        <v>769</v>
      </c>
      <c r="NLX3" s="3" t="s">
        <v>769</v>
      </c>
      <c r="NLY3" s="3" t="s">
        <v>769</v>
      </c>
      <c r="NLZ3" s="3" t="s">
        <v>769</v>
      </c>
      <c r="NMA3" s="3" t="s">
        <v>769</v>
      </c>
      <c r="NMB3" s="3" t="s">
        <v>769</v>
      </c>
      <c r="NMC3" s="3" t="s">
        <v>769</v>
      </c>
      <c r="NMD3" s="3" t="s">
        <v>769</v>
      </c>
      <c r="NME3" s="3" t="s">
        <v>769</v>
      </c>
      <c r="NMF3" s="3" t="s">
        <v>769</v>
      </c>
      <c r="NMG3" s="3" t="s">
        <v>769</v>
      </c>
      <c r="NMH3" s="3" t="s">
        <v>769</v>
      </c>
      <c r="NMI3" s="3" t="s">
        <v>769</v>
      </c>
      <c r="NMJ3" s="3" t="s">
        <v>769</v>
      </c>
      <c r="NMK3" s="3" t="s">
        <v>769</v>
      </c>
      <c r="NML3" s="3" t="s">
        <v>769</v>
      </c>
      <c r="NMM3" s="3" t="s">
        <v>769</v>
      </c>
      <c r="NMN3" s="3" t="s">
        <v>769</v>
      </c>
      <c r="NMO3" s="3" t="s">
        <v>769</v>
      </c>
      <c r="NMP3" s="3" t="s">
        <v>769</v>
      </c>
      <c r="NMQ3" s="3" t="s">
        <v>769</v>
      </c>
      <c r="NMR3" s="3" t="s">
        <v>769</v>
      </c>
      <c r="NMS3" s="3" t="s">
        <v>769</v>
      </c>
      <c r="NMT3" s="3" t="s">
        <v>769</v>
      </c>
      <c r="NMU3" s="3" t="s">
        <v>769</v>
      </c>
      <c r="NMV3" s="3" t="s">
        <v>769</v>
      </c>
      <c r="NMW3" s="3" t="s">
        <v>769</v>
      </c>
      <c r="NMX3" s="3" t="s">
        <v>769</v>
      </c>
      <c r="NMY3" s="3" t="s">
        <v>769</v>
      </c>
      <c r="NMZ3" s="3" t="s">
        <v>769</v>
      </c>
      <c r="NNA3" s="3" t="s">
        <v>769</v>
      </c>
      <c r="NNB3" s="3" t="s">
        <v>769</v>
      </c>
      <c r="NNC3" s="3" t="s">
        <v>769</v>
      </c>
      <c r="NND3" s="3" t="s">
        <v>769</v>
      </c>
      <c r="NNE3" s="3" t="s">
        <v>769</v>
      </c>
      <c r="NNF3" s="3" t="s">
        <v>769</v>
      </c>
      <c r="NNG3" s="3" t="s">
        <v>769</v>
      </c>
      <c r="NNH3" s="3" t="s">
        <v>769</v>
      </c>
      <c r="NNI3" s="3" t="s">
        <v>769</v>
      </c>
      <c r="NNJ3" s="3" t="s">
        <v>769</v>
      </c>
      <c r="NNK3" s="3" t="s">
        <v>769</v>
      </c>
      <c r="NNL3" s="3" t="s">
        <v>769</v>
      </c>
      <c r="NNM3" s="3" t="s">
        <v>769</v>
      </c>
      <c r="NNN3" s="3" t="s">
        <v>769</v>
      </c>
      <c r="NNO3" s="3" t="s">
        <v>769</v>
      </c>
      <c r="NNP3" s="3" t="s">
        <v>769</v>
      </c>
      <c r="NNQ3" s="3" t="s">
        <v>769</v>
      </c>
      <c r="NNR3" s="3" t="s">
        <v>769</v>
      </c>
      <c r="NNS3" s="3" t="s">
        <v>769</v>
      </c>
      <c r="NNT3" s="3" t="s">
        <v>769</v>
      </c>
      <c r="NNU3" s="3" t="s">
        <v>769</v>
      </c>
      <c r="NNV3" s="3" t="s">
        <v>769</v>
      </c>
      <c r="NNW3" s="3" t="s">
        <v>769</v>
      </c>
      <c r="NNX3" s="3" t="s">
        <v>769</v>
      </c>
      <c r="NNY3" s="3" t="s">
        <v>769</v>
      </c>
      <c r="NNZ3" s="3" t="s">
        <v>769</v>
      </c>
      <c r="NOA3" s="3" t="s">
        <v>769</v>
      </c>
      <c r="NOB3" s="3" t="s">
        <v>769</v>
      </c>
      <c r="NOC3" s="3" t="s">
        <v>769</v>
      </c>
      <c r="NOD3" s="3" t="s">
        <v>769</v>
      </c>
      <c r="NOE3" s="3" t="s">
        <v>769</v>
      </c>
      <c r="NOF3" s="3" t="s">
        <v>769</v>
      </c>
      <c r="NOG3" s="3" t="s">
        <v>769</v>
      </c>
      <c r="NOH3" s="3" t="s">
        <v>769</v>
      </c>
      <c r="NOI3" s="3" t="s">
        <v>769</v>
      </c>
      <c r="NOJ3" s="3" t="s">
        <v>769</v>
      </c>
      <c r="NOK3" s="3" t="s">
        <v>769</v>
      </c>
      <c r="NOL3" s="3" t="s">
        <v>769</v>
      </c>
      <c r="NOM3" s="3" t="s">
        <v>769</v>
      </c>
      <c r="NON3" s="3" t="s">
        <v>769</v>
      </c>
      <c r="NOO3" s="3" t="s">
        <v>769</v>
      </c>
      <c r="NOP3" s="3" t="s">
        <v>769</v>
      </c>
      <c r="NOQ3" s="3" t="s">
        <v>769</v>
      </c>
      <c r="NOR3" s="3" t="s">
        <v>769</v>
      </c>
      <c r="NOS3" s="3" t="s">
        <v>769</v>
      </c>
      <c r="NOT3" s="3" t="s">
        <v>769</v>
      </c>
      <c r="NOU3" s="3" t="s">
        <v>769</v>
      </c>
      <c r="NOV3" s="3" t="s">
        <v>769</v>
      </c>
      <c r="NOW3" s="3" t="s">
        <v>769</v>
      </c>
      <c r="NOX3" s="3" t="s">
        <v>769</v>
      </c>
      <c r="NOY3" s="3" t="s">
        <v>769</v>
      </c>
      <c r="NOZ3" s="3" t="s">
        <v>769</v>
      </c>
      <c r="NPA3" s="3" t="s">
        <v>769</v>
      </c>
      <c r="NPB3" s="3" t="s">
        <v>769</v>
      </c>
      <c r="NPC3" s="3" t="s">
        <v>769</v>
      </c>
      <c r="NPD3" s="3" t="s">
        <v>769</v>
      </c>
      <c r="NPE3" s="3" t="s">
        <v>769</v>
      </c>
      <c r="NPF3" s="3" t="s">
        <v>769</v>
      </c>
      <c r="NPG3" s="3" t="s">
        <v>769</v>
      </c>
      <c r="NPH3" s="3" t="s">
        <v>769</v>
      </c>
      <c r="NPI3" s="3" t="s">
        <v>769</v>
      </c>
      <c r="NPJ3" s="3" t="s">
        <v>769</v>
      </c>
      <c r="NPK3" s="3" t="s">
        <v>769</v>
      </c>
      <c r="NPL3" s="3" t="s">
        <v>769</v>
      </c>
      <c r="NPM3" s="3" t="s">
        <v>769</v>
      </c>
      <c r="NPN3" s="3" t="s">
        <v>769</v>
      </c>
      <c r="NPO3" s="3" t="s">
        <v>769</v>
      </c>
      <c r="NPP3" s="3" t="s">
        <v>769</v>
      </c>
      <c r="NPQ3" s="3" t="s">
        <v>769</v>
      </c>
      <c r="NPR3" s="3" t="s">
        <v>769</v>
      </c>
      <c r="NPS3" s="3" t="s">
        <v>769</v>
      </c>
      <c r="NPT3" s="3" t="s">
        <v>769</v>
      </c>
      <c r="NPU3" s="3" t="s">
        <v>769</v>
      </c>
      <c r="NPV3" s="3" t="s">
        <v>769</v>
      </c>
      <c r="NPW3" s="3" t="s">
        <v>769</v>
      </c>
      <c r="NPX3" s="3" t="s">
        <v>769</v>
      </c>
      <c r="NPY3" s="3" t="s">
        <v>769</v>
      </c>
      <c r="NPZ3" s="3" t="s">
        <v>769</v>
      </c>
      <c r="NQA3" s="3" t="s">
        <v>769</v>
      </c>
      <c r="NQB3" s="3" t="s">
        <v>769</v>
      </c>
      <c r="NQC3" s="3" t="s">
        <v>769</v>
      </c>
      <c r="NQD3" s="3" t="s">
        <v>769</v>
      </c>
      <c r="NQE3" s="3" t="s">
        <v>769</v>
      </c>
      <c r="NQF3" s="3" t="s">
        <v>769</v>
      </c>
      <c r="NQG3" s="3" t="s">
        <v>769</v>
      </c>
      <c r="NQH3" s="3" t="s">
        <v>769</v>
      </c>
      <c r="NQI3" s="3" t="s">
        <v>769</v>
      </c>
      <c r="NQJ3" s="3" t="s">
        <v>769</v>
      </c>
      <c r="NQK3" s="3" t="s">
        <v>769</v>
      </c>
      <c r="NQL3" s="3" t="s">
        <v>769</v>
      </c>
      <c r="NQM3" s="3" t="s">
        <v>769</v>
      </c>
      <c r="NQN3" s="3" t="s">
        <v>769</v>
      </c>
      <c r="NQO3" s="3" t="s">
        <v>769</v>
      </c>
      <c r="NQP3" s="3" t="s">
        <v>769</v>
      </c>
      <c r="NQQ3" s="3" t="s">
        <v>769</v>
      </c>
      <c r="NQR3" s="3" t="s">
        <v>769</v>
      </c>
      <c r="NQS3" s="3" t="s">
        <v>769</v>
      </c>
      <c r="NQT3" s="3" t="s">
        <v>769</v>
      </c>
      <c r="NQU3" s="3" t="s">
        <v>769</v>
      </c>
      <c r="NQV3" s="3" t="s">
        <v>769</v>
      </c>
      <c r="NQW3" s="3" t="s">
        <v>769</v>
      </c>
      <c r="NQX3" s="3" t="s">
        <v>769</v>
      </c>
      <c r="NQY3" s="3" t="s">
        <v>769</v>
      </c>
      <c r="NQZ3" s="3" t="s">
        <v>769</v>
      </c>
      <c r="NRA3" s="3" t="s">
        <v>769</v>
      </c>
      <c r="NRB3" s="3" t="s">
        <v>769</v>
      </c>
      <c r="NRC3" s="3" t="s">
        <v>769</v>
      </c>
      <c r="NRD3" s="3" t="s">
        <v>769</v>
      </c>
      <c r="NRE3" s="3" t="s">
        <v>769</v>
      </c>
      <c r="NRF3" s="3" t="s">
        <v>769</v>
      </c>
      <c r="NRG3" s="3" t="s">
        <v>769</v>
      </c>
      <c r="NRH3" s="3" t="s">
        <v>769</v>
      </c>
      <c r="NRI3" s="3" t="s">
        <v>769</v>
      </c>
      <c r="NRJ3" s="3" t="s">
        <v>769</v>
      </c>
      <c r="NRK3" s="3" t="s">
        <v>769</v>
      </c>
      <c r="NRL3" s="3" t="s">
        <v>769</v>
      </c>
      <c r="NRM3" s="3" t="s">
        <v>769</v>
      </c>
      <c r="NRN3" s="3" t="s">
        <v>769</v>
      </c>
      <c r="NRO3" s="3" t="s">
        <v>769</v>
      </c>
      <c r="NRP3" s="3" t="s">
        <v>769</v>
      </c>
      <c r="NRQ3" s="3" t="s">
        <v>769</v>
      </c>
      <c r="NRR3" s="3" t="s">
        <v>769</v>
      </c>
      <c r="NRS3" s="3" t="s">
        <v>769</v>
      </c>
      <c r="NRT3" s="3" t="s">
        <v>769</v>
      </c>
      <c r="NRU3" s="3" t="s">
        <v>769</v>
      </c>
      <c r="NRV3" s="3" t="s">
        <v>769</v>
      </c>
      <c r="NRW3" s="3" t="s">
        <v>769</v>
      </c>
      <c r="NRX3" s="3" t="s">
        <v>769</v>
      </c>
      <c r="NRY3" s="3" t="s">
        <v>769</v>
      </c>
      <c r="NRZ3" s="3" t="s">
        <v>769</v>
      </c>
      <c r="NSA3" s="3" t="s">
        <v>769</v>
      </c>
      <c r="NSB3" s="3" t="s">
        <v>769</v>
      </c>
      <c r="NSC3" s="3" t="s">
        <v>769</v>
      </c>
      <c r="NSD3" s="3" t="s">
        <v>769</v>
      </c>
      <c r="NSE3" s="3" t="s">
        <v>769</v>
      </c>
      <c r="NSF3" s="3" t="s">
        <v>769</v>
      </c>
      <c r="NSG3" s="3" t="s">
        <v>769</v>
      </c>
      <c r="NSH3" s="3" t="s">
        <v>769</v>
      </c>
      <c r="NSI3" s="3" t="s">
        <v>769</v>
      </c>
      <c r="NSJ3" s="3" t="s">
        <v>769</v>
      </c>
      <c r="NSK3" s="3" t="s">
        <v>769</v>
      </c>
      <c r="NSL3" s="3" t="s">
        <v>769</v>
      </c>
      <c r="NSM3" s="3" t="s">
        <v>769</v>
      </c>
      <c r="NSN3" s="3" t="s">
        <v>769</v>
      </c>
      <c r="NSO3" s="3" t="s">
        <v>769</v>
      </c>
      <c r="NSP3" s="3" t="s">
        <v>769</v>
      </c>
      <c r="NSQ3" s="3" t="s">
        <v>769</v>
      </c>
      <c r="NSR3" s="3" t="s">
        <v>769</v>
      </c>
      <c r="NSS3" s="3" t="s">
        <v>769</v>
      </c>
      <c r="NST3" s="3" t="s">
        <v>769</v>
      </c>
      <c r="NSU3" s="3" t="s">
        <v>769</v>
      </c>
      <c r="NSV3" s="3" t="s">
        <v>769</v>
      </c>
      <c r="NSW3" s="3" t="s">
        <v>769</v>
      </c>
      <c r="NSX3" s="3" t="s">
        <v>769</v>
      </c>
      <c r="NSY3" s="3" t="s">
        <v>769</v>
      </c>
      <c r="NSZ3" s="3" t="s">
        <v>769</v>
      </c>
      <c r="NTA3" s="3" t="s">
        <v>769</v>
      </c>
      <c r="NTB3" s="3" t="s">
        <v>769</v>
      </c>
      <c r="NTC3" s="3" t="s">
        <v>769</v>
      </c>
      <c r="NTD3" s="3" t="s">
        <v>769</v>
      </c>
      <c r="NTE3" s="3" t="s">
        <v>769</v>
      </c>
      <c r="NTF3" s="3" t="s">
        <v>769</v>
      </c>
      <c r="NTG3" s="3" t="s">
        <v>769</v>
      </c>
      <c r="NTH3" s="3" t="s">
        <v>769</v>
      </c>
      <c r="NTI3" s="3" t="s">
        <v>769</v>
      </c>
      <c r="NTJ3" s="3" t="s">
        <v>769</v>
      </c>
      <c r="NTK3" s="3" t="s">
        <v>769</v>
      </c>
      <c r="NTL3" s="3" t="s">
        <v>769</v>
      </c>
      <c r="NTM3" s="3" t="s">
        <v>769</v>
      </c>
      <c r="NTN3" s="3" t="s">
        <v>769</v>
      </c>
      <c r="NTO3" s="3" t="s">
        <v>769</v>
      </c>
      <c r="NTP3" s="3" t="s">
        <v>769</v>
      </c>
      <c r="NTQ3" s="3" t="s">
        <v>769</v>
      </c>
      <c r="NTR3" s="3" t="s">
        <v>769</v>
      </c>
      <c r="NTS3" s="3" t="s">
        <v>769</v>
      </c>
      <c r="NTT3" s="3" t="s">
        <v>769</v>
      </c>
      <c r="NTU3" s="3" t="s">
        <v>769</v>
      </c>
      <c r="NTV3" s="3" t="s">
        <v>769</v>
      </c>
      <c r="NTW3" s="3" t="s">
        <v>769</v>
      </c>
      <c r="NTX3" s="3" t="s">
        <v>769</v>
      </c>
      <c r="NTY3" s="3" t="s">
        <v>769</v>
      </c>
      <c r="NTZ3" s="3" t="s">
        <v>769</v>
      </c>
      <c r="NUA3" s="3" t="s">
        <v>769</v>
      </c>
      <c r="NUB3" s="3" t="s">
        <v>769</v>
      </c>
      <c r="NUC3" s="3" t="s">
        <v>769</v>
      </c>
      <c r="NUD3" s="3" t="s">
        <v>769</v>
      </c>
      <c r="NUE3" s="3" t="s">
        <v>769</v>
      </c>
      <c r="NUF3" s="3" t="s">
        <v>769</v>
      </c>
      <c r="NUG3" s="3" t="s">
        <v>769</v>
      </c>
      <c r="NUH3" s="3" t="s">
        <v>769</v>
      </c>
      <c r="NUI3" s="3" t="s">
        <v>769</v>
      </c>
      <c r="NUJ3" s="3" t="s">
        <v>769</v>
      </c>
      <c r="NUK3" s="3" t="s">
        <v>769</v>
      </c>
      <c r="NUL3" s="3" t="s">
        <v>769</v>
      </c>
      <c r="NUM3" s="3" t="s">
        <v>769</v>
      </c>
      <c r="NUN3" s="3" t="s">
        <v>769</v>
      </c>
      <c r="NUO3" s="3" t="s">
        <v>769</v>
      </c>
      <c r="NUP3" s="3" t="s">
        <v>769</v>
      </c>
      <c r="NUQ3" s="3" t="s">
        <v>769</v>
      </c>
      <c r="NUR3" s="3" t="s">
        <v>769</v>
      </c>
      <c r="NUS3" s="3" t="s">
        <v>769</v>
      </c>
      <c r="NUT3" s="3" t="s">
        <v>769</v>
      </c>
      <c r="NUU3" s="3" t="s">
        <v>769</v>
      </c>
      <c r="NUV3" s="3" t="s">
        <v>769</v>
      </c>
      <c r="NUW3" s="3" t="s">
        <v>769</v>
      </c>
      <c r="NUX3" s="3" t="s">
        <v>769</v>
      </c>
      <c r="NUY3" s="3" t="s">
        <v>769</v>
      </c>
      <c r="NUZ3" s="3" t="s">
        <v>769</v>
      </c>
      <c r="NVA3" s="3" t="s">
        <v>769</v>
      </c>
      <c r="NVB3" s="3" t="s">
        <v>769</v>
      </c>
      <c r="NVC3" s="3" t="s">
        <v>769</v>
      </c>
      <c r="NVD3" s="3" t="s">
        <v>769</v>
      </c>
      <c r="NVE3" s="3" t="s">
        <v>769</v>
      </c>
      <c r="NVF3" s="3" t="s">
        <v>769</v>
      </c>
      <c r="NVG3" s="3" t="s">
        <v>769</v>
      </c>
      <c r="NVH3" s="3" t="s">
        <v>769</v>
      </c>
      <c r="NVI3" s="3" t="s">
        <v>769</v>
      </c>
      <c r="NVJ3" s="3" t="s">
        <v>769</v>
      </c>
      <c r="NVK3" s="3" t="s">
        <v>769</v>
      </c>
      <c r="NVL3" s="3" t="s">
        <v>769</v>
      </c>
      <c r="NVM3" s="3" t="s">
        <v>769</v>
      </c>
      <c r="NVN3" s="3" t="s">
        <v>769</v>
      </c>
      <c r="NVO3" s="3" t="s">
        <v>769</v>
      </c>
      <c r="NVP3" s="3" t="s">
        <v>769</v>
      </c>
      <c r="NVQ3" s="3" t="s">
        <v>769</v>
      </c>
      <c r="NVR3" s="3" t="s">
        <v>769</v>
      </c>
      <c r="NVS3" s="3" t="s">
        <v>769</v>
      </c>
      <c r="NVT3" s="3" t="s">
        <v>769</v>
      </c>
      <c r="NVU3" s="3" t="s">
        <v>769</v>
      </c>
      <c r="NVV3" s="3" t="s">
        <v>769</v>
      </c>
      <c r="NVW3" s="3" t="s">
        <v>769</v>
      </c>
      <c r="NVX3" s="3" t="s">
        <v>769</v>
      </c>
      <c r="NVY3" s="3" t="s">
        <v>769</v>
      </c>
      <c r="NVZ3" s="3" t="s">
        <v>769</v>
      </c>
      <c r="NWA3" s="3" t="s">
        <v>769</v>
      </c>
      <c r="NWB3" s="3" t="s">
        <v>769</v>
      </c>
      <c r="NWC3" s="3" t="s">
        <v>769</v>
      </c>
      <c r="NWD3" s="3" t="s">
        <v>769</v>
      </c>
      <c r="NWE3" s="3" t="s">
        <v>769</v>
      </c>
      <c r="NWF3" s="3" t="s">
        <v>769</v>
      </c>
      <c r="NWG3" s="3" t="s">
        <v>769</v>
      </c>
      <c r="NWH3" s="3" t="s">
        <v>769</v>
      </c>
      <c r="NWI3" s="3" t="s">
        <v>769</v>
      </c>
      <c r="NWJ3" s="3" t="s">
        <v>769</v>
      </c>
      <c r="NWK3" s="3" t="s">
        <v>769</v>
      </c>
      <c r="NWL3" s="3" t="s">
        <v>769</v>
      </c>
      <c r="NWM3" s="3" t="s">
        <v>769</v>
      </c>
      <c r="NWN3" s="3" t="s">
        <v>769</v>
      </c>
      <c r="NWO3" s="3" t="s">
        <v>769</v>
      </c>
      <c r="NWP3" s="3" t="s">
        <v>769</v>
      </c>
      <c r="NWQ3" s="3" t="s">
        <v>769</v>
      </c>
      <c r="NWR3" s="3" t="s">
        <v>769</v>
      </c>
      <c r="NWS3" s="3" t="s">
        <v>769</v>
      </c>
      <c r="NWT3" s="3" t="s">
        <v>769</v>
      </c>
      <c r="NWU3" s="3" t="s">
        <v>769</v>
      </c>
      <c r="NWV3" s="3" t="s">
        <v>769</v>
      </c>
      <c r="NWW3" s="3" t="s">
        <v>769</v>
      </c>
      <c r="NWX3" s="3" t="s">
        <v>769</v>
      </c>
      <c r="NWY3" s="3" t="s">
        <v>769</v>
      </c>
      <c r="NWZ3" s="3" t="s">
        <v>769</v>
      </c>
      <c r="NXA3" s="3" t="s">
        <v>769</v>
      </c>
      <c r="NXB3" s="3" t="s">
        <v>769</v>
      </c>
      <c r="NXC3" s="3" t="s">
        <v>769</v>
      </c>
      <c r="NXD3" s="3" t="s">
        <v>769</v>
      </c>
      <c r="NXE3" s="3" t="s">
        <v>769</v>
      </c>
      <c r="NXF3" s="3" t="s">
        <v>769</v>
      </c>
      <c r="NXG3" s="3" t="s">
        <v>769</v>
      </c>
      <c r="NXH3" s="3" t="s">
        <v>769</v>
      </c>
      <c r="NXI3" s="3" t="s">
        <v>769</v>
      </c>
      <c r="NXJ3" s="3" t="s">
        <v>769</v>
      </c>
      <c r="NXK3" s="3" t="s">
        <v>769</v>
      </c>
      <c r="NXL3" s="3" t="s">
        <v>769</v>
      </c>
      <c r="NXM3" s="3" t="s">
        <v>769</v>
      </c>
      <c r="NXN3" s="3" t="s">
        <v>769</v>
      </c>
      <c r="NXO3" s="3" t="s">
        <v>769</v>
      </c>
      <c r="NXP3" s="3" t="s">
        <v>769</v>
      </c>
      <c r="NXQ3" s="3" t="s">
        <v>769</v>
      </c>
      <c r="NXR3" s="3" t="s">
        <v>769</v>
      </c>
      <c r="NXS3" s="3" t="s">
        <v>769</v>
      </c>
      <c r="NXT3" s="3" t="s">
        <v>769</v>
      </c>
      <c r="NXU3" s="3" t="s">
        <v>769</v>
      </c>
      <c r="NXV3" s="3" t="s">
        <v>769</v>
      </c>
      <c r="NXW3" s="3" t="s">
        <v>769</v>
      </c>
      <c r="NXX3" s="3" t="s">
        <v>769</v>
      </c>
      <c r="NXY3" s="3" t="s">
        <v>769</v>
      </c>
      <c r="NXZ3" s="3" t="s">
        <v>769</v>
      </c>
      <c r="NYA3" s="3" t="s">
        <v>769</v>
      </c>
      <c r="NYB3" s="3" t="s">
        <v>769</v>
      </c>
      <c r="NYC3" s="3" t="s">
        <v>769</v>
      </c>
      <c r="NYD3" s="3" t="s">
        <v>769</v>
      </c>
      <c r="NYE3" s="3" t="s">
        <v>769</v>
      </c>
      <c r="NYF3" s="3" t="s">
        <v>769</v>
      </c>
      <c r="NYG3" s="3" t="s">
        <v>769</v>
      </c>
      <c r="NYH3" s="3" t="s">
        <v>769</v>
      </c>
      <c r="NYI3" s="3" t="s">
        <v>769</v>
      </c>
      <c r="NYJ3" s="3" t="s">
        <v>769</v>
      </c>
      <c r="NYK3" s="3" t="s">
        <v>769</v>
      </c>
      <c r="NYL3" s="3" t="s">
        <v>769</v>
      </c>
      <c r="NYM3" s="3" t="s">
        <v>769</v>
      </c>
      <c r="NYN3" s="3" t="s">
        <v>769</v>
      </c>
      <c r="NYO3" s="3" t="s">
        <v>769</v>
      </c>
      <c r="NYP3" s="3" t="s">
        <v>769</v>
      </c>
      <c r="NYQ3" s="3" t="s">
        <v>769</v>
      </c>
      <c r="NYR3" s="3" t="s">
        <v>769</v>
      </c>
      <c r="NYS3" s="3" t="s">
        <v>769</v>
      </c>
      <c r="NYT3" s="3" t="s">
        <v>769</v>
      </c>
      <c r="NYU3" s="3" t="s">
        <v>769</v>
      </c>
      <c r="NYV3" s="3" t="s">
        <v>769</v>
      </c>
      <c r="NYW3" s="3" t="s">
        <v>769</v>
      </c>
      <c r="NYX3" s="3" t="s">
        <v>769</v>
      </c>
      <c r="NYY3" s="3" t="s">
        <v>769</v>
      </c>
      <c r="NYZ3" s="3" t="s">
        <v>769</v>
      </c>
      <c r="NZA3" s="3" t="s">
        <v>769</v>
      </c>
      <c r="NZB3" s="3" t="s">
        <v>769</v>
      </c>
      <c r="NZC3" s="3" t="s">
        <v>769</v>
      </c>
      <c r="NZD3" s="3" t="s">
        <v>769</v>
      </c>
      <c r="NZE3" s="3" t="s">
        <v>769</v>
      </c>
      <c r="NZF3" s="3" t="s">
        <v>769</v>
      </c>
      <c r="NZG3" s="3" t="s">
        <v>769</v>
      </c>
      <c r="NZH3" s="3" t="s">
        <v>769</v>
      </c>
      <c r="NZI3" s="3" t="s">
        <v>769</v>
      </c>
      <c r="NZJ3" s="3" t="s">
        <v>769</v>
      </c>
      <c r="NZK3" s="3" t="s">
        <v>769</v>
      </c>
      <c r="NZL3" s="3" t="s">
        <v>769</v>
      </c>
      <c r="NZM3" s="3" t="s">
        <v>769</v>
      </c>
      <c r="NZN3" s="3" t="s">
        <v>769</v>
      </c>
      <c r="NZO3" s="3" t="s">
        <v>769</v>
      </c>
      <c r="NZP3" s="3" t="s">
        <v>769</v>
      </c>
      <c r="NZQ3" s="3" t="s">
        <v>769</v>
      </c>
      <c r="NZR3" s="3" t="s">
        <v>769</v>
      </c>
      <c r="NZS3" s="3" t="s">
        <v>769</v>
      </c>
      <c r="NZT3" s="3" t="s">
        <v>769</v>
      </c>
      <c r="NZU3" s="3" t="s">
        <v>769</v>
      </c>
      <c r="NZV3" s="3" t="s">
        <v>769</v>
      </c>
      <c r="NZW3" s="3" t="s">
        <v>769</v>
      </c>
      <c r="NZX3" s="3" t="s">
        <v>769</v>
      </c>
      <c r="NZY3" s="3" t="s">
        <v>769</v>
      </c>
      <c r="NZZ3" s="3" t="s">
        <v>769</v>
      </c>
      <c r="OAA3" s="3" t="s">
        <v>769</v>
      </c>
      <c r="OAB3" s="3" t="s">
        <v>769</v>
      </c>
      <c r="OAC3" s="3" t="s">
        <v>769</v>
      </c>
      <c r="OAD3" s="3" t="s">
        <v>769</v>
      </c>
      <c r="OAE3" s="3" t="s">
        <v>769</v>
      </c>
      <c r="OAF3" s="3" t="s">
        <v>769</v>
      </c>
      <c r="OAG3" s="3" t="s">
        <v>769</v>
      </c>
      <c r="OAH3" s="3" t="s">
        <v>769</v>
      </c>
      <c r="OAI3" s="3" t="s">
        <v>769</v>
      </c>
      <c r="OAJ3" s="3" t="s">
        <v>769</v>
      </c>
      <c r="OAK3" s="3" t="s">
        <v>769</v>
      </c>
      <c r="OAL3" s="3" t="s">
        <v>769</v>
      </c>
      <c r="OAM3" s="3" t="s">
        <v>769</v>
      </c>
      <c r="OAN3" s="3" t="s">
        <v>769</v>
      </c>
      <c r="OAO3" s="3" t="s">
        <v>769</v>
      </c>
      <c r="OAP3" s="3" t="s">
        <v>769</v>
      </c>
      <c r="OAQ3" s="3" t="s">
        <v>769</v>
      </c>
      <c r="OAR3" s="3" t="s">
        <v>769</v>
      </c>
      <c r="OAS3" s="3" t="s">
        <v>769</v>
      </c>
      <c r="OAT3" s="3" t="s">
        <v>769</v>
      </c>
      <c r="OAU3" s="3" t="s">
        <v>769</v>
      </c>
      <c r="OAV3" s="3" t="s">
        <v>769</v>
      </c>
      <c r="OAW3" s="3" t="s">
        <v>769</v>
      </c>
      <c r="OAX3" s="3" t="s">
        <v>769</v>
      </c>
      <c r="OAY3" s="3" t="s">
        <v>769</v>
      </c>
      <c r="OAZ3" s="3" t="s">
        <v>769</v>
      </c>
      <c r="OBA3" s="3" t="s">
        <v>769</v>
      </c>
      <c r="OBB3" s="3" t="s">
        <v>769</v>
      </c>
      <c r="OBC3" s="3" t="s">
        <v>769</v>
      </c>
      <c r="OBD3" s="3" t="s">
        <v>769</v>
      </c>
      <c r="OBE3" s="3" t="s">
        <v>769</v>
      </c>
      <c r="OBF3" s="3" t="s">
        <v>769</v>
      </c>
      <c r="OBG3" s="3" t="s">
        <v>769</v>
      </c>
      <c r="OBH3" s="3" t="s">
        <v>769</v>
      </c>
      <c r="OBI3" s="3" t="s">
        <v>769</v>
      </c>
      <c r="OBJ3" s="3" t="s">
        <v>769</v>
      </c>
      <c r="OBK3" s="3" t="s">
        <v>769</v>
      </c>
      <c r="OBL3" s="3" t="s">
        <v>769</v>
      </c>
      <c r="OBM3" s="3" t="s">
        <v>769</v>
      </c>
      <c r="OBN3" s="3" t="s">
        <v>769</v>
      </c>
      <c r="OBO3" s="3" t="s">
        <v>769</v>
      </c>
      <c r="OBP3" s="3" t="s">
        <v>769</v>
      </c>
      <c r="OBQ3" s="3" t="s">
        <v>769</v>
      </c>
      <c r="OBR3" s="3" t="s">
        <v>769</v>
      </c>
      <c r="OBS3" s="3" t="s">
        <v>769</v>
      </c>
      <c r="OBT3" s="3" t="s">
        <v>769</v>
      </c>
      <c r="OBU3" s="3" t="s">
        <v>769</v>
      </c>
      <c r="OBV3" s="3" t="s">
        <v>769</v>
      </c>
      <c r="OBW3" s="3" t="s">
        <v>769</v>
      </c>
      <c r="OBX3" s="3" t="s">
        <v>769</v>
      </c>
      <c r="OBY3" s="3" t="s">
        <v>769</v>
      </c>
      <c r="OBZ3" s="3" t="s">
        <v>769</v>
      </c>
      <c r="OCA3" s="3" t="s">
        <v>769</v>
      </c>
      <c r="OCB3" s="3" t="s">
        <v>769</v>
      </c>
      <c r="OCC3" s="3" t="s">
        <v>769</v>
      </c>
      <c r="OCD3" s="3" t="s">
        <v>769</v>
      </c>
      <c r="OCE3" s="3" t="s">
        <v>769</v>
      </c>
      <c r="OCF3" s="3" t="s">
        <v>769</v>
      </c>
      <c r="OCG3" s="3" t="s">
        <v>769</v>
      </c>
      <c r="OCH3" s="3" t="s">
        <v>769</v>
      </c>
      <c r="OCI3" s="3" t="s">
        <v>769</v>
      </c>
      <c r="OCJ3" s="3" t="s">
        <v>769</v>
      </c>
      <c r="OCK3" s="3" t="s">
        <v>769</v>
      </c>
      <c r="OCL3" s="3" t="s">
        <v>769</v>
      </c>
      <c r="OCM3" s="3" t="s">
        <v>769</v>
      </c>
      <c r="OCN3" s="3" t="s">
        <v>769</v>
      </c>
      <c r="OCO3" s="3" t="s">
        <v>769</v>
      </c>
      <c r="OCP3" s="3" t="s">
        <v>769</v>
      </c>
      <c r="OCQ3" s="3" t="s">
        <v>769</v>
      </c>
      <c r="OCR3" s="3" t="s">
        <v>769</v>
      </c>
      <c r="OCS3" s="3" t="s">
        <v>769</v>
      </c>
      <c r="OCT3" s="3" t="s">
        <v>769</v>
      </c>
      <c r="OCU3" s="3" t="s">
        <v>769</v>
      </c>
      <c r="OCV3" s="3" t="s">
        <v>769</v>
      </c>
      <c r="OCW3" s="3" t="s">
        <v>769</v>
      </c>
      <c r="OCX3" s="3" t="s">
        <v>769</v>
      </c>
      <c r="OCY3" s="3" t="s">
        <v>769</v>
      </c>
      <c r="OCZ3" s="3" t="s">
        <v>769</v>
      </c>
      <c r="ODA3" s="3" t="s">
        <v>769</v>
      </c>
      <c r="ODB3" s="3" t="s">
        <v>769</v>
      </c>
      <c r="ODC3" s="3" t="s">
        <v>769</v>
      </c>
      <c r="ODD3" s="3" t="s">
        <v>769</v>
      </c>
      <c r="ODE3" s="3" t="s">
        <v>769</v>
      </c>
      <c r="ODF3" s="3" t="s">
        <v>769</v>
      </c>
      <c r="ODG3" s="3" t="s">
        <v>769</v>
      </c>
      <c r="ODH3" s="3" t="s">
        <v>769</v>
      </c>
      <c r="ODI3" s="3" t="s">
        <v>769</v>
      </c>
      <c r="ODJ3" s="3" t="s">
        <v>769</v>
      </c>
      <c r="ODK3" s="3" t="s">
        <v>769</v>
      </c>
      <c r="ODL3" s="3" t="s">
        <v>769</v>
      </c>
      <c r="ODM3" s="3" t="s">
        <v>769</v>
      </c>
      <c r="ODN3" s="3" t="s">
        <v>769</v>
      </c>
      <c r="ODO3" s="3" t="s">
        <v>769</v>
      </c>
      <c r="ODP3" s="3" t="s">
        <v>769</v>
      </c>
      <c r="ODQ3" s="3" t="s">
        <v>769</v>
      </c>
      <c r="ODR3" s="3" t="s">
        <v>769</v>
      </c>
      <c r="ODS3" s="3" t="s">
        <v>769</v>
      </c>
      <c r="ODT3" s="3" t="s">
        <v>769</v>
      </c>
      <c r="ODU3" s="3" t="s">
        <v>769</v>
      </c>
      <c r="ODV3" s="3" t="s">
        <v>769</v>
      </c>
      <c r="ODW3" s="3" t="s">
        <v>769</v>
      </c>
      <c r="ODX3" s="3" t="s">
        <v>769</v>
      </c>
      <c r="ODY3" s="3" t="s">
        <v>769</v>
      </c>
      <c r="ODZ3" s="3" t="s">
        <v>769</v>
      </c>
      <c r="OEA3" s="3" t="s">
        <v>769</v>
      </c>
      <c r="OEB3" s="3" t="s">
        <v>769</v>
      </c>
      <c r="OEC3" s="3" t="s">
        <v>769</v>
      </c>
      <c r="OED3" s="3" t="s">
        <v>769</v>
      </c>
      <c r="OEE3" s="3" t="s">
        <v>769</v>
      </c>
      <c r="OEF3" s="3" t="s">
        <v>769</v>
      </c>
      <c r="OEG3" s="3" t="s">
        <v>769</v>
      </c>
      <c r="OEH3" s="3" t="s">
        <v>769</v>
      </c>
      <c r="OEI3" s="3" t="s">
        <v>769</v>
      </c>
      <c r="OEJ3" s="3" t="s">
        <v>769</v>
      </c>
      <c r="OEK3" s="3" t="s">
        <v>769</v>
      </c>
      <c r="OEL3" s="3" t="s">
        <v>769</v>
      </c>
      <c r="OEM3" s="3" t="s">
        <v>769</v>
      </c>
      <c r="OEN3" s="3" t="s">
        <v>769</v>
      </c>
      <c r="OEO3" s="3" t="s">
        <v>769</v>
      </c>
      <c r="OEP3" s="3" t="s">
        <v>769</v>
      </c>
      <c r="OEQ3" s="3" t="s">
        <v>769</v>
      </c>
      <c r="OER3" s="3" t="s">
        <v>769</v>
      </c>
      <c r="OES3" s="3" t="s">
        <v>769</v>
      </c>
      <c r="OET3" s="3" t="s">
        <v>769</v>
      </c>
      <c r="OEU3" s="3" t="s">
        <v>769</v>
      </c>
      <c r="OEV3" s="3" t="s">
        <v>769</v>
      </c>
      <c r="OEW3" s="3" t="s">
        <v>769</v>
      </c>
      <c r="OEX3" s="3" t="s">
        <v>769</v>
      </c>
      <c r="OEY3" s="3" t="s">
        <v>769</v>
      </c>
      <c r="OEZ3" s="3" t="s">
        <v>769</v>
      </c>
      <c r="OFA3" s="3" t="s">
        <v>769</v>
      </c>
      <c r="OFB3" s="3" t="s">
        <v>769</v>
      </c>
      <c r="OFC3" s="3" t="s">
        <v>769</v>
      </c>
      <c r="OFD3" s="3" t="s">
        <v>769</v>
      </c>
      <c r="OFE3" s="3" t="s">
        <v>769</v>
      </c>
      <c r="OFF3" s="3" t="s">
        <v>769</v>
      </c>
      <c r="OFG3" s="3" t="s">
        <v>769</v>
      </c>
      <c r="OFH3" s="3" t="s">
        <v>769</v>
      </c>
      <c r="OFI3" s="3" t="s">
        <v>769</v>
      </c>
      <c r="OFJ3" s="3" t="s">
        <v>769</v>
      </c>
      <c r="OFK3" s="3" t="s">
        <v>769</v>
      </c>
      <c r="OFL3" s="3" t="s">
        <v>769</v>
      </c>
      <c r="OFM3" s="3" t="s">
        <v>769</v>
      </c>
      <c r="OFN3" s="3" t="s">
        <v>769</v>
      </c>
      <c r="OFO3" s="3" t="s">
        <v>769</v>
      </c>
      <c r="OFP3" s="3" t="s">
        <v>769</v>
      </c>
      <c r="OFQ3" s="3" t="s">
        <v>769</v>
      </c>
      <c r="OFR3" s="3" t="s">
        <v>769</v>
      </c>
      <c r="OFS3" s="3" t="s">
        <v>769</v>
      </c>
      <c r="OFT3" s="3" t="s">
        <v>769</v>
      </c>
      <c r="OFU3" s="3" t="s">
        <v>769</v>
      </c>
      <c r="OFV3" s="3" t="s">
        <v>769</v>
      </c>
      <c r="OFW3" s="3" t="s">
        <v>769</v>
      </c>
      <c r="OFX3" s="3" t="s">
        <v>769</v>
      </c>
      <c r="OFY3" s="3" t="s">
        <v>769</v>
      </c>
      <c r="OFZ3" s="3" t="s">
        <v>769</v>
      </c>
      <c r="OGA3" s="3" t="s">
        <v>769</v>
      </c>
      <c r="OGB3" s="3" t="s">
        <v>769</v>
      </c>
      <c r="OGC3" s="3" t="s">
        <v>769</v>
      </c>
      <c r="OGD3" s="3" t="s">
        <v>769</v>
      </c>
      <c r="OGE3" s="3" t="s">
        <v>769</v>
      </c>
      <c r="OGF3" s="3" t="s">
        <v>769</v>
      </c>
      <c r="OGG3" s="3" t="s">
        <v>769</v>
      </c>
      <c r="OGH3" s="3" t="s">
        <v>769</v>
      </c>
      <c r="OGI3" s="3" t="s">
        <v>769</v>
      </c>
      <c r="OGJ3" s="3" t="s">
        <v>769</v>
      </c>
      <c r="OGK3" s="3" t="s">
        <v>769</v>
      </c>
      <c r="OGL3" s="3" t="s">
        <v>769</v>
      </c>
      <c r="OGM3" s="3" t="s">
        <v>769</v>
      </c>
      <c r="OGN3" s="3" t="s">
        <v>769</v>
      </c>
      <c r="OGO3" s="3" t="s">
        <v>769</v>
      </c>
      <c r="OGP3" s="3" t="s">
        <v>769</v>
      </c>
      <c r="OGQ3" s="3" t="s">
        <v>769</v>
      </c>
      <c r="OGR3" s="3" t="s">
        <v>769</v>
      </c>
      <c r="OGS3" s="3" t="s">
        <v>769</v>
      </c>
      <c r="OGT3" s="3" t="s">
        <v>769</v>
      </c>
      <c r="OGU3" s="3" t="s">
        <v>769</v>
      </c>
      <c r="OGV3" s="3" t="s">
        <v>769</v>
      </c>
      <c r="OGW3" s="3" t="s">
        <v>769</v>
      </c>
      <c r="OGX3" s="3" t="s">
        <v>769</v>
      </c>
      <c r="OGY3" s="3" t="s">
        <v>769</v>
      </c>
      <c r="OGZ3" s="3" t="s">
        <v>769</v>
      </c>
      <c r="OHA3" s="3" t="s">
        <v>769</v>
      </c>
      <c r="OHB3" s="3" t="s">
        <v>769</v>
      </c>
      <c r="OHC3" s="3" t="s">
        <v>769</v>
      </c>
      <c r="OHD3" s="3" t="s">
        <v>769</v>
      </c>
      <c r="OHE3" s="3" t="s">
        <v>769</v>
      </c>
      <c r="OHF3" s="3" t="s">
        <v>769</v>
      </c>
      <c r="OHG3" s="3" t="s">
        <v>769</v>
      </c>
      <c r="OHH3" s="3" t="s">
        <v>769</v>
      </c>
      <c r="OHI3" s="3" t="s">
        <v>769</v>
      </c>
      <c r="OHJ3" s="3" t="s">
        <v>769</v>
      </c>
      <c r="OHK3" s="3" t="s">
        <v>769</v>
      </c>
      <c r="OHL3" s="3" t="s">
        <v>769</v>
      </c>
      <c r="OHM3" s="3" t="s">
        <v>769</v>
      </c>
      <c r="OHN3" s="3" t="s">
        <v>769</v>
      </c>
      <c r="OHO3" s="3" t="s">
        <v>769</v>
      </c>
      <c r="OHP3" s="3" t="s">
        <v>769</v>
      </c>
      <c r="OHQ3" s="3" t="s">
        <v>769</v>
      </c>
      <c r="OHR3" s="3" t="s">
        <v>769</v>
      </c>
      <c r="OHS3" s="3" t="s">
        <v>769</v>
      </c>
      <c r="OHT3" s="3" t="s">
        <v>769</v>
      </c>
      <c r="OHU3" s="3" t="s">
        <v>769</v>
      </c>
      <c r="OHV3" s="3" t="s">
        <v>769</v>
      </c>
      <c r="OHW3" s="3" t="s">
        <v>769</v>
      </c>
      <c r="OHX3" s="3" t="s">
        <v>769</v>
      </c>
      <c r="OHY3" s="3" t="s">
        <v>769</v>
      </c>
      <c r="OHZ3" s="3" t="s">
        <v>769</v>
      </c>
      <c r="OIA3" s="3" t="s">
        <v>769</v>
      </c>
      <c r="OIB3" s="3" t="s">
        <v>769</v>
      </c>
      <c r="OIC3" s="3" t="s">
        <v>769</v>
      </c>
      <c r="OID3" s="3" t="s">
        <v>769</v>
      </c>
      <c r="OIE3" s="3" t="s">
        <v>769</v>
      </c>
      <c r="OIF3" s="3" t="s">
        <v>769</v>
      </c>
      <c r="OIG3" s="3" t="s">
        <v>769</v>
      </c>
      <c r="OIH3" s="3" t="s">
        <v>769</v>
      </c>
      <c r="OII3" s="3" t="s">
        <v>769</v>
      </c>
      <c r="OIJ3" s="3" t="s">
        <v>769</v>
      </c>
      <c r="OIK3" s="3" t="s">
        <v>769</v>
      </c>
      <c r="OIL3" s="3" t="s">
        <v>769</v>
      </c>
      <c r="OIM3" s="3" t="s">
        <v>769</v>
      </c>
      <c r="OIN3" s="3" t="s">
        <v>769</v>
      </c>
      <c r="OIO3" s="3" t="s">
        <v>769</v>
      </c>
      <c r="OIP3" s="3" t="s">
        <v>769</v>
      </c>
      <c r="OIQ3" s="3" t="s">
        <v>769</v>
      </c>
      <c r="OIR3" s="3" t="s">
        <v>769</v>
      </c>
      <c r="OIS3" s="3" t="s">
        <v>769</v>
      </c>
      <c r="OIT3" s="3" t="s">
        <v>769</v>
      </c>
      <c r="OIU3" s="3" t="s">
        <v>769</v>
      </c>
      <c r="OIV3" s="3" t="s">
        <v>769</v>
      </c>
      <c r="OIW3" s="3" t="s">
        <v>769</v>
      </c>
      <c r="OIX3" s="3" t="s">
        <v>769</v>
      </c>
      <c r="OIY3" s="3" t="s">
        <v>769</v>
      </c>
      <c r="OIZ3" s="3" t="s">
        <v>769</v>
      </c>
      <c r="OJA3" s="3" t="s">
        <v>769</v>
      </c>
      <c r="OJB3" s="3" t="s">
        <v>769</v>
      </c>
      <c r="OJC3" s="3" t="s">
        <v>769</v>
      </c>
      <c r="OJD3" s="3" t="s">
        <v>769</v>
      </c>
      <c r="OJE3" s="3" t="s">
        <v>769</v>
      </c>
      <c r="OJF3" s="3" t="s">
        <v>769</v>
      </c>
      <c r="OJG3" s="3" t="s">
        <v>769</v>
      </c>
      <c r="OJH3" s="3" t="s">
        <v>769</v>
      </c>
      <c r="OJI3" s="3" t="s">
        <v>769</v>
      </c>
      <c r="OJJ3" s="3" t="s">
        <v>769</v>
      </c>
      <c r="OJK3" s="3" t="s">
        <v>769</v>
      </c>
      <c r="OJL3" s="3" t="s">
        <v>769</v>
      </c>
      <c r="OJM3" s="3" t="s">
        <v>769</v>
      </c>
      <c r="OJN3" s="3" t="s">
        <v>769</v>
      </c>
      <c r="OJO3" s="3" t="s">
        <v>769</v>
      </c>
      <c r="OJP3" s="3" t="s">
        <v>769</v>
      </c>
      <c r="OJQ3" s="3" t="s">
        <v>769</v>
      </c>
      <c r="OJR3" s="3" t="s">
        <v>769</v>
      </c>
      <c r="OJS3" s="3" t="s">
        <v>769</v>
      </c>
      <c r="OJT3" s="3" t="s">
        <v>769</v>
      </c>
      <c r="OJU3" s="3" t="s">
        <v>769</v>
      </c>
      <c r="OJV3" s="3" t="s">
        <v>769</v>
      </c>
      <c r="OJW3" s="3" t="s">
        <v>769</v>
      </c>
      <c r="OJX3" s="3" t="s">
        <v>769</v>
      </c>
      <c r="OJY3" s="3" t="s">
        <v>769</v>
      </c>
      <c r="OJZ3" s="3" t="s">
        <v>769</v>
      </c>
      <c r="OKA3" s="3" t="s">
        <v>769</v>
      </c>
      <c r="OKB3" s="3" t="s">
        <v>769</v>
      </c>
      <c r="OKC3" s="3" t="s">
        <v>769</v>
      </c>
      <c r="OKD3" s="3" t="s">
        <v>769</v>
      </c>
      <c r="OKE3" s="3" t="s">
        <v>769</v>
      </c>
      <c r="OKF3" s="3" t="s">
        <v>769</v>
      </c>
      <c r="OKG3" s="3" t="s">
        <v>769</v>
      </c>
      <c r="OKH3" s="3" t="s">
        <v>769</v>
      </c>
      <c r="OKI3" s="3" t="s">
        <v>769</v>
      </c>
      <c r="OKJ3" s="3" t="s">
        <v>769</v>
      </c>
      <c r="OKK3" s="3" t="s">
        <v>769</v>
      </c>
      <c r="OKL3" s="3" t="s">
        <v>769</v>
      </c>
      <c r="OKM3" s="3" t="s">
        <v>769</v>
      </c>
      <c r="OKN3" s="3" t="s">
        <v>769</v>
      </c>
      <c r="OKO3" s="3" t="s">
        <v>769</v>
      </c>
      <c r="OKP3" s="3" t="s">
        <v>769</v>
      </c>
      <c r="OKQ3" s="3" t="s">
        <v>769</v>
      </c>
      <c r="OKR3" s="3" t="s">
        <v>769</v>
      </c>
      <c r="OKS3" s="3" t="s">
        <v>769</v>
      </c>
      <c r="OKT3" s="3" t="s">
        <v>769</v>
      </c>
      <c r="OKU3" s="3" t="s">
        <v>769</v>
      </c>
      <c r="OKV3" s="3" t="s">
        <v>769</v>
      </c>
      <c r="OKW3" s="3" t="s">
        <v>769</v>
      </c>
      <c r="OKX3" s="3" t="s">
        <v>769</v>
      </c>
      <c r="OKY3" s="3" t="s">
        <v>769</v>
      </c>
      <c r="OKZ3" s="3" t="s">
        <v>769</v>
      </c>
      <c r="OLA3" s="3" t="s">
        <v>769</v>
      </c>
      <c r="OLB3" s="3" t="s">
        <v>769</v>
      </c>
      <c r="OLC3" s="3" t="s">
        <v>769</v>
      </c>
      <c r="OLD3" s="3" t="s">
        <v>769</v>
      </c>
      <c r="OLE3" s="3" t="s">
        <v>769</v>
      </c>
      <c r="OLF3" s="3" t="s">
        <v>769</v>
      </c>
      <c r="OLG3" s="3" t="s">
        <v>769</v>
      </c>
      <c r="OLH3" s="3" t="s">
        <v>769</v>
      </c>
      <c r="OLI3" s="3" t="s">
        <v>769</v>
      </c>
      <c r="OLJ3" s="3" t="s">
        <v>769</v>
      </c>
      <c r="OLK3" s="3" t="s">
        <v>769</v>
      </c>
      <c r="OLL3" s="3" t="s">
        <v>769</v>
      </c>
      <c r="OLM3" s="3" t="s">
        <v>769</v>
      </c>
      <c r="OLN3" s="3" t="s">
        <v>769</v>
      </c>
      <c r="OLO3" s="3" t="s">
        <v>769</v>
      </c>
      <c r="OLP3" s="3" t="s">
        <v>769</v>
      </c>
      <c r="OLQ3" s="3" t="s">
        <v>769</v>
      </c>
      <c r="OLR3" s="3" t="s">
        <v>769</v>
      </c>
      <c r="OLS3" s="3" t="s">
        <v>769</v>
      </c>
      <c r="OLT3" s="3" t="s">
        <v>769</v>
      </c>
      <c r="OLU3" s="3" t="s">
        <v>769</v>
      </c>
      <c r="OLV3" s="3" t="s">
        <v>769</v>
      </c>
      <c r="OLW3" s="3" t="s">
        <v>769</v>
      </c>
      <c r="OLX3" s="3" t="s">
        <v>769</v>
      </c>
      <c r="OLY3" s="3" t="s">
        <v>769</v>
      </c>
      <c r="OLZ3" s="3" t="s">
        <v>769</v>
      </c>
      <c r="OMA3" s="3" t="s">
        <v>769</v>
      </c>
      <c r="OMB3" s="3" t="s">
        <v>769</v>
      </c>
      <c r="OMC3" s="3" t="s">
        <v>769</v>
      </c>
      <c r="OMD3" s="3" t="s">
        <v>769</v>
      </c>
      <c r="OME3" s="3" t="s">
        <v>769</v>
      </c>
      <c r="OMF3" s="3" t="s">
        <v>769</v>
      </c>
      <c r="OMG3" s="3" t="s">
        <v>769</v>
      </c>
      <c r="OMH3" s="3" t="s">
        <v>769</v>
      </c>
      <c r="OMI3" s="3" t="s">
        <v>769</v>
      </c>
      <c r="OMJ3" s="3" t="s">
        <v>769</v>
      </c>
      <c r="OMK3" s="3" t="s">
        <v>769</v>
      </c>
      <c r="OML3" s="3" t="s">
        <v>769</v>
      </c>
      <c r="OMM3" s="3" t="s">
        <v>769</v>
      </c>
      <c r="OMN3" s="3" t="s">
        <v>769</v>
      </c>
      <c r="OMO3" s="3" t="s">
        <v>769</v>
      </c>
      <c r="OMP3" s="3" t="s">
        <v>769</v>
      </c>
      <c r="OMQ3" s="3" t="s">
        <v>769</v>
      </c>
      <c r="OMR3" s="3" t="s">
        <v>769</v>
      </c>
      <c r="OMS3" s="3" t="s">
        <v>769</v>
      </c>
      <c r="OMT3" s="3" t="s">
        <v>769</v>
      </c>
      <c r="OMU3" s="3" t="s">
        <v>769</v>
      </c>
      <c r="OMV3" s="3" t="s">
        <v>769</v>
      </c>
      <c r="OMW3" s="3" t="s">
        <v>769</v>
      </c>
      <c r="OMX3" s="3" t="s">
        <v>769</v>
      </c>
      <c r="OMY3" s="3" t="s">
        <v>769</v>
      </c>
      <c r="OMZ3" s="3" t="s">
        <v>769</v>
      </c>
      <c r="ONA3" s="3" t="s">
        <v>769</v>
      </c>
      <c r="ONB3" s="3" t="s">
        <v>769</v>
      </c>
      <c r="ONC3" s="3" t="s">
        <v>769</v>
      </c>
      <c r="OND3" s="3" t="s">
        <v>769</v>
      </c>
      <c r="ONE3" s="3" t="s">
        <v>769</v>
      </c>
      <c r="ONF3" s="3" t="s">
        <v>769</v>
      </c>
      <c r="ONG3" s="3" t="s">
        <v>769</v>
      </c>
      <c r="ONH3" s="3" t="s">
        <v>769</v>
      </c>
      <c r="ONI3" s="3" t="s">
        <v>769</v>
      </c>
      <c r="ONJ3" s="3" t="s">
        <v>769</v>
      </c>
      <c r="ONK3" s="3" t="s">
        <v>769</v>
      </c>
      <c r="ONL3" s="3" t="s">
        <v>769</v>
      </c>
      <c r="ONM3" s="3" t="s">
        <v>769</v>
      </c>
      <c r="ONN3" s="3" t="s">
        <v>769</v>
      </c>
      <c r="ONO3" s="3" t="s">
        <v>769</v>
      </c>
      <c r="ONP3" s="3" t="s">
        <v>769</v>
      </c>
      <c r="ONQ3" s="3" t="s">
        <v>769</v>
      </c>
      <c r="ONR3" s="3" t="s">
        <v>769</v>
      </c>
      <c r="ONS3" s="3" t="s">
        <v>769</v>
      </c>
      <c r="ONT3" s="3" t="s">
        <v>769</v>
      </c>
      <c r="ONU3" s="3" t="s">
        <v>769</v>
      </c>
      <c r="ONV3" s="3" t="s">
        <v>769</v>
      </c>
      <c r="ONW3" s="3" t="s">
        <v>769</v>
      </c>
      <c r="ONX3" s="3" t="s">
        <v>769</v>
      </c>
      <c r="ONY3" s="3" t="s">
        <v>769</v>
      </c>
      <c r="ONZ3" s="3" t="s">
        <v>769</v>
      </c>
      <c r="OOA3" s="3" t="s">
        <v>769</v>
      </c>
      <c r="OOB3" s="3" t="s">
        <v>769</v>
      </c>
      <c r="OOC3" s="3" t="s">
        <v>769</v>
      </c>
      <c r="OOD3" s="3" t="s">
        <v>769</v>
      </c>
      <c r="OOE3" s="3" t="s">
        <v>769</v>
      </c>
      <c r="OOF3" s="3" t="s">
        <v>769</v>
      </c>
      <c r="OOG3" s="3" t="s">
        <v>769</v>
      </c>
      <c r="OOH3" s="3" t="s">
        <v>769</v>
      </c>
      <c r="OOI3" s="3" t="s">
        <v>769</v>
      </c>
      <c r="OOJ3" s="3" t="s">
        <v>769</v>
      </c>
      <c r="OOK3" s="3" t="s">
        <v>769</v>
      </c>
      <c r="OOL3" s="3" t="s">
        <v>769</v>
      </c>
      <c r="OOM3" s="3" t="s">
        <v>769</v>
      </c>
      <c r="OON3" s="3" t="s">
        <v>769</v>
      </c>
      <c r="OOO3" s="3" t="s">
        <v>769</v>
      </c>
      <c r="OOP3" s="3" t="s">
        <v>769</v>
      </c>
      <c r="OOQ3" s="3" t="s">
        <v>769</v>
      </c>
      <c r="OOR3" s="3" t="s">
        <v>769</v>
      </c>
      <c r="OOS3" s="3" t="s">
        <v>769</v>
      </c>
      <c r="OOT3" s="3" t="s">
        <v>769</v>
      </c>
      <c r="OOU3" s="3" t="s">
        <v>769</v>
      </c>
      <c r="OOV3" s="3" t="s">
        <v>769</v>
      </c>
      <c r="OOW3" s="3" t="s">
        <v>769</v>
      </c>
      <c r="OOX3" s="3" t="s">
        <v>769</v>
      </c>
      <c r="OOY3" s="3" t="s">
        <v>769</v>
      </c>
      <c r="OOZ3" s="3" t="s">
        <v>769</v>
      </c>
      <c r="OPA3" s="3" t="s">
        <v>769</v>
      </c>
      <c r="OPB3" s="3" t="s">
        <v>769</v>
      </c>
      <c r="OPC3" s="3" t="s">
        <v>769</v>
      </c>
      <c r="OPD3" s="3" t="s">
        <v>769</v>
      </c>
      <c r="OPE3" s="3" t="s">
        <v>769</v>
      </c>
      <c r="OPF3" s="3" t="s">
        <v>769</v>
      </c>
      <c r="OPG3" s="3" t="s">
        <v>769</v>
      </c>
      <c r="OPH3" s="3" t="s">
        <v>769</v>
      </c>
      <c r="OPI3" s="3" t="s">
        <v>769</v>
      </c>
      <c r="OPJ3" s="3" t="s">
        <v>769</v>
      </c>
      <c r="OPK3" s="3" t="s">
        <v>769</v>
      </c>
      <c r="OPL3" s="3" t="s">
        <v>769</v>
      </c>
      <c r="OPM3" s="3" t="s">
        <v>769</v>
      </c>
      <c r="OPN3" s="3" t="s">
        <v>769</v>
      </c>
      <c r="OPO3" s="3" t="s">
        <v>769</v>
      </c>
      <c r="OPP3" s="3" t="s">
        <v>769</v>
      </c>
      <c r="OPQ3" s="3" t="s">
        <v>769</v>
      </c>
      <c r="OPR3" s="3" t="s">
        <v>769</v>
      </c>
      <c r="OPS3" s="3" t="s">
        <v>769</v>
      </c>
      <c r="OPT3" s="3" t="s">
        <v>769</v>
      </c>
      <c r="OPU3" s="3" t="s">
        <v>769</v>
      </c>
      <c r="OPV3" s="3" t="s">
        <v>769</v>
      </c>
      <c r="OPW3" s="3" t="s">
        <v>769</v>
      </c>
      <c r="OPX3" s="3" t="s">
        <v>769</v>
      </c>
      <c r="OPY3" s="3" t="s">
        <v>769</v>
      </c>
      <c r="OPZ3" s="3" t="s">
        <v>769</v>
      </c>
      <c r="OQA3" s="3" t="s">
        <v>769</v>
      </c>
      <c r="OQB3" s="3" t="s">
        <v>769</v>
      </c>
      <c r="OQC3" s="3" t="s">
        <v>769</v>
      </c>
      <c r="OQD3" s="3" t="s">
        <v>769</v>
      </c>
      <c r="OQE3" s="3" t="s">
        <v>769</v>
      </c>
      <c r="OQF3" s="3" t="s">
        <v>769</v>
      </c>
      <c r="OQG3" s="3" t="s">
        <v>769</v>
      </c>
      <c r="OQH3" s="3" t="s">
        <v>769</v>
      </c>
      <c r="OQI3" s="3" t="s">
        <v>769</v>
      </c>
      <c r="OQJ3" s="3" t="s">
        <v>769</v>
      </c>
      <c r="OQK3" s="3" t="s">
        <v>769</v>
      </c>
      <c r="OQL3" s="3" t="s">
        <v>769</v>
      </c>
      <c r="OQM3" s="3" t="s">
        <v>769</v>
      </c>
      <c r="OQN3" s="3" t="s">
        <v>769</v>
      </c>
      <c r="OQO3" s="3" t="s">
        <v>769</v>
      </c>
      <c r="OQP3" s="3" t="s">
        <v>769</v>
      </c>
      <c r="OQQ3" s="3" t="s">
        <v>769</v>
      </c>
      <c r="OQR3" s="3" t="s">
        <v>769</v>
      </c>
      <c r="OQS3" s="3" t="s">
        <v>769</v>
      </c>
      <c r="OQT3" s="3" t="s">
        <v>769</v>
      </c>
      <c r="OQU3" s="3" t="s">
        <v>769</v>
      </c>
      <c r="OQV3" s="3" t="s">
        <v>769</v>
      </c>
      <c r="OQW3" s="3" t="s">
        <v>769</v>
      </c>
      <c r="OQX3" s="3" t="s">
        <v>769</v>
      </c>
      <c r="OQY3" s="3" t="s">
        <v>769</v>
      </c>
      <c r="OQZ3" s="3" t="s">
        <v>769</v>
      </c>
      <c r="ORA3" s="3" t="s">
        <v>769</v>
      </c>
      <c r="ORB3" s="3" t="s">
        <v>769</v>
      </c>
      <c r="ORC3" s="3" t="s">
        <v>769</v>
      </c>
      <c r="ORD3" s="3" t="s">
        <v>769</v>
      </c>
      <c r="ORE3" s="3" t="s">
        <v>769</v>
      </c>
      <c r="ORF3" s="3" t="s">
        <v>769</v>
      </c>
      <c r="ORG3" s="3" t="s">
        <v>769</v>
      </c>
      <c r="ORH3" s="3" t="s">
        <v>769</v>
      </c>
      <c r="ORI3" s="3" t="s">
        <v>769</v>
      </c>
      <c r="ORJ3" s="3" t="s">
        <v>769</v>
      </c>
      <c r="ORK3" s="3" t="s">
        <v>769</v>
      </c>
      <c r="ORL3" s="3" t="s">
        <v>769</v>
      </c>
      <c r="ORM3" s="3" t="s">
        <v>769</v>
      </c>
      <c r="ORN3" s="3" t="s">
        <v>769</v>
      </c>
      <c r="ORO3" s="3" t="s">
        <v>769</v>
      </c>
      <c r="ORP3" s="3" t="s">
        <v>769</v>
      </c>
      <c r="ORQ3" s="3" t="s">
        <v>769</v>
      </c>
      <c r="ORR3" s="3" t="s">
        <v>769</v>
      </c>
      <c r="ORS3" s="3" t="s">
        <v>769</v>
      </c>
      <c r="ORT3" s="3" t="s">
        <v>769</v>
      </c>
      <c r="ORU3" s="3" t="s">
        <v>769</v>
      </c>
      <c r="ORV3" s="3" t="s">
        <v>769</v>
      </c>
      <c r="ORW3" s="3" t="s">
        <v>769</v>
      </c>
      <c r="ORX3" s="3" t="s">
        <v>769</v>
      </c>
      <c r="ORY3" s="3" t="s">
        <v>769</v>
      </c>
      <c r="ORZ3" s="3" t="s">
        <v>769</v>
      </c>
      <c r="OSA3" s="3" t="s">
        <v>769</v>
      </c>
      <c r="OSB3" s="3" t="s">
        <v>769</v>
      </c>
      <c r="OSC3" s="3" t="s">
        <v>769</v>
      </c>
      <c r="OSD3" s="3" t="s">
        <v>769</v>
      </c>
      <c r="OSE3" s="3" t="s">
        <v>769</v>
      </c>
      <c r="OSF3" s="3" t="s">
        <v>769</v>
      </c>
      <c r="OSG3" s="3" t="s">
        <v>769</v>
      </c>
      <c r="OSH3" s="3" t="s">
        <v>769</v>
      </c>
      <c r="OSI3" s="3" t="s">
        <v>769</v>
      </c>
      <c r="OSJ3" s="3" t="s">
        <v>769</v>
      </c>
      <c r="OSK3" s="3" t="s">
        <v>769</v>
      </c>
      <c r="OSL3" s="3" t="s">
        <v>769</v>
      </c>
      <c r="OSM3" s="3" t="s">
        <v>769</v>
      </c>
      <c r="OSN3" s="3" t="s">
        <v>769</v>
      </c>
      <c r="OSO3" s="3" t="s">
        <v>769</v>
      </c>
      <c r="OSP3" s="3" t="s">
        <v>769</v>
      </c>
      <c r="OSQ3" s="3" t="s">
        <v>769</v>
      </c>
      <c r="OSR3" s="3" t="s">
        <v>769</v>
      </c>
      <c r="OSS3" s="3" t="s">
        <v>769</v>
      </c>
      <c r="OST3" s="3" t="s">
        <v>769</v>
      </c>
      <c r="OSU3" s="3" t="s">
        <v>769</v>
      </c>
      <c r="OSV3" s="3" t="s">
        <v>769</v>
      </c>
      <c r="OSW3" s="3" t="s">
        <v>769</v>
      </c>
      <c r="OSX3" s="3" t="s">
        <v>769</v>
      </c>
      <c r="OSY3" s="3" t="s">
        <v>769</v>
      </c>
      <c r="OSZ3" s="3" t="s">
        <v>769</v>
      </c>
      <c r="OTA3" s="3" t="s">
        <v>769</v>
      </c>
      <c r="OTB3" s="3" t="s">
        <v>769</v>
      </c>
      <c r="OTC3" s="3" t="s">
        <v>769</v>
      </c>
      <c r="OTD3" s="3" t="s">
        <v>769</v>
      </c>
      <c r="OTE3" s="3" t="s">
        <v>769</v>
      </c>
      <c r="OTF3" s="3" t="s">
        <v>769</v>
      </c>
      <c r="OTG3" s="3" t="s">
        <v>769</v>
      </c>
      <c r="OTH3" s="3" t="s">
        <v>769</v>
      </c>
      <c r="OTI3" s="3" t="s">
        <v>769</v>
      </c>
      <c r="OTJ3" s="3" t="s">
        <v>769</v>
      </c>
      <c r="OTK3" s="3" t="s">
        <v>769</v>
      </c>
      <c r="OTL3" s="3" t="s">
        <v>769</v>
      </c>
      <c r="OTM3" s="3" t="s">
        <v>769</v>
      </c>
      <c r="OTN3" s="3" t="s">
        <v>769</v>
      </c>
      <c r="OTO3" s="3" t="s">
        <v>769</v>
      </c>
      <c r="OTP3" s="3" t="s">
        <v>769</v>
      </c>
      <c r="OTQ3" s="3" t="s">
        <v>769</v>
      </c>
      <c r="OTR3" s="3" t="s">
        <v>769</v>
      </c>
      <c r="OTS3" s="3" t="s">
        <v>769</v>
      </c>
      <c r="OTT3" s="3" t="s">
        <v>769</v>
      </c>
      <c r="OTU3" s="3" t="s">
        <v>769</v>
      </c>
      <c r="OTV3" s="3" t="s">
        <v>769</v>
      </c>
      <c r="OTW3" s="3" t="s">
        <v>769</v>
      </c>
      <c r="OTX3" s="3" t="s">
        <v>769</v>
      </c>
      <c r="OTY3" s="3" t="s">
        <v>769</v>
      </c>
      <c r="OTZ3" s="3" t="s">
        <v>769</v>
      </c>
      <c r="OUA3" s="3" t="s">
        <v>769</v>
      </c>
      <c r="OUB3" s="3" t="s">
        <v>769</v>
      </c>
      <c r="OUC3" s="3" t="s">
        <v>769</v>
      </c>
      <c r="OUD3" s="3" t="s">
        <v>769</v>
      </c>
      <c r="OUE3" s="3" t="s">
        <v>769</v>
      </c>
      <c r="OUF3" s="3" t="s">
        <v>769</v>
      </c>
      <c r="OUG3" s="3" t="s">
        <v>769</v>
      </c>
      <c r="OUH3" s="3" t="s">
        <v>769</v>
      </c>
      <c r="OUI3" s="3" t="s">
        <v>769</v>
      </c>
      <c r="OUJ3" s="3" t="s">
        <v>769</v>
      </c>
      <c r="OUK3" s="3" t="s">
        <v>769</v>
      </c>
      <c r="OUL3" s="3" t="s">
        <v>769</v>
      </c>
      <c r="OUM3" s="3" t="s">
        <v>769</v>
      </c>
      <c r="OUN3" s="3" t="s">
        <v>769</v>
      </c>
      <c r="OUO3" s="3" t="s">
        <v>769</v>
      </c>
      <c r="OUP3" s="3" t="s">
        <v>769</v>
      </c>
      <c r="OUQ3" s="3" t="s">
        <v>769</v>
      </c>
      <c r="OUR3" s="3" t="s">
        <v>769</v>
      </c>
      <c r="OUS3" s="3" t="s">
        <v>769</v>
      </c>
      <c r="OUT3" s="3" t="s">
        <v>769</v>
      </c>
      <c r="OUU3" s="3" t="s">
        <v>769</v>
      </c>
      <c r="OUV3" s="3" t="s">
        <v>769</v>
      </c>
      <c r="OUW3" s="3" t="s">
        <v>769</v>
      </c>
      <c r="OUX3" s="3" t="s">
        <v>769</v>
      </c>
      <c r="OUY3" s="3" t="s">
        <v>769</v>
      </c>
      <c r="OUZ3" s="3" t="s">
        <v>769</v>
      </c>
      <c r="OVA3" s="3" t="s">
        <v>769</v>
      </c>
      <c r="OVB3" s="3" t="s">
        <v>769</v>
      </c>
      <c r="OVC3" s="3" t="s">
        <v>769</v>
      </c>
      <c r="OVD3" s="3" t="s">
        <v>769</v>
      </c>
      <c r="OVE3" s="3" t="s">
        <v>769</v>
      </c>
      <c r="OVF3" s="3" t="s">
        <v>769</v>
      </c>
      <c r="OVG3" s="3" t="s">
        <v>769</v>
      </c>
      <c r="OVH3" s="3" t="s">
        <v>769</v>
      </c>
      <c r="OVI3" s="3" t="s">
        <v>769</v>
      </c>
      <c r="OVJ3" s="3" t="s">
        <v>769</v>
      </c>
      <c r="OVK3" s="3" t="s">
        <v>769</v>
      </c>
      <c r="OVL3" s="3" t="s">
        <v>769</v>
      </c>
      <c r="OVM3" s="3" t="s">
        <v>769</v>
      </c>
      <c r="OVN3" s="3" t="s">
        <v>769</v>
      </c>
      <c r="OVO3" s="3" t="s">
        <v>769</v>
      </c>
      <c r="OVP3" s="3" t="s">
        <v>769</v>
      </c>
      <c r="OVQ3" s="3" t="s">
        <v>769</v>
      </c>
      <c r="OVR3" s="3" t="s">
        <v>769</v>
      </c>
      <c r="OVS3" s="3" t="s">
        <v>769</v>
      </c>
      <c r="OVT3" s="3" t="s">
        <v>769</v>
      </c>
      <c r="OVU3" s="3" t="s">
        <v>769</v>
      </c>
      <c r="OVV3" s="3" t="s">
        <v>769</v>
      </c>
      <c r="OVW3" s="3" t="s">
        <v>769</v>
      </c>
      <c r="OVX3" s="3" t="s">
        <v>769</v>
      </c>
      <c r="OVY3" s="3" t="s">
        <v>769</v>
      </c>
      <c r="OVZ3" s="3" t="s">
        <v>769</v>
      </c>
      <c r="OWA3" s="3" t="s">
        <v>769</v>
      </c>
      <c r="OWB3" s="3" t="s">
        <v>769</v>
      </c>
      <c r="OWC3" s="3" t="s">
        <v>769</v>
      </c>
      <c r="OWD3" s="3" t="s">
        <v>769</v>
      </c>
      <c r="OWE3" s="3" t="s">
        <v>769</v>
      </c>
      <c r="OWF3" s="3" t="s">
        <v>769</v>
      </c>
      <c r="OWG3" s="3" t="s">
        <v>769</v>
      </c>
      <c r="OWH3" s="3" t="s">
        <v>769</v>
      </c>
      <c r="OWI3" s="3" t="s">
        <v>769</v>
      </c>
      <c r="OWJ3" s="3" t="s">
        <v>769</v>
      </c>
      <c r="OWK3" s="3" t="s">
        <v>769</v>
      </c>
      <c r="OWL3" s="3" t="s">
        <v>769</v>
      </c>
      <c r="OWM3" s="3" t="s">
        <v>769</v>
      </c>
      <c r="OWN3" s="3" t="s">
        <v>769</v>
      </c>
      <c r="OWO3" s="3" t="s">
        <v>769</v>
      </c>
      <c r="OWP3" s="3" t="s">
        <v>769</v>
      </c>
      <c r="OWQ3" s="3" t="s">
        <v>769</v>
      </c>
      <c r="OWR3" s="3" t="s">
        <v>769</v>
      </c>
      <c r="OWS3" s="3" t="s">
        <v>769</v>
      </c>
      <c r="OWT3" s="3" t="s">
        <v>769</v>
      </c>
      <c r="OWU3" s="3" t="s">
        <v>769</v>
      </c>
      <c r="OWV3" s="3" t="s">
        <v>769</v>
      </c>
      <c r="OWW3" s="3" t="s">
        <v>769</v>
      </c>
      <c r="OWX3" s="3" t="s">
        <v>769</v>
      </c>
      <c r="OWY3" s="3" t="s">
        <v>769</v>
      </c>
      <c r="OWZ3" s="3" t="s">
        <v>769</v>
      </c>
      <c r="OXA3" s="3" t="s">
        <v>769</v>
      </c>
      <c r="OXB3" s="3" t="s">
        <v>769</v>
      </c>
      <c r="OXC3" s="3" t="s">
        <v>769</v>
      </c>
      <c r="OXD3" s="3" t="s">
        <v>769</v>
      </c>
      <c r="OXE3" s="3" t="s">
        <v>769</v>
      </c>
      <c r="OXF3" s="3" t="s">
        <v>769</v>
      </c>
      <c r="OXG3" s="3" t="s">
        <v>769</v>
      </c>
      <c r="OXH3" s="3" t="s">
        <v>769</v>
      </c>
      <c r="OXI3" s="3" t="s">
        <v>769</v>
      </c>
      <c r="OXJ3" s="3" t="s">
        <v>769</v>
      </c>
      <c r="OXK3" s="3" t="s">
        <v>769</v>
      </c>
      <c r="OXL3" s="3" t="s">
        <v>769</v>
      </c>
      <c r="OXM3" s="3" t="s">
        <v>769</v>
      </c>
      <c r="OXN3" s="3" t="s">
        <v>769</v>
      </c>
      <c r="OXO3" s="3" t="s">
        <v>769</v>
      </c>
      <c r="OXP3" s="3" t="s">
        <v>769</v>
      </c>
      <c r="OXQ3" s="3" t="s">
        <v>769</v>
      </c>
      <c r="OXR3" s="3" t="s">
        <v>769</v>
      </c>
      <c r="OXS3" s="3" t="s">
        <v>769</v>
      </c>
      <c r="OXT3" s="3" t="s">
        <v>769</v>
      </c>
      <c r="OXU3" s="3" t="s">
        <v>769</v>
      </c>
      <c r="OXV3" s="3" t="s">
        <v>769</v>
      </c>
      <c r="OXW3" s="3" t="s">
        <v>769</v>
      </c>
      <c r="OXX3" s="3" t="s">
        <v>769</v>
      </c>
      <c r="OXY3" s="3" t="s">
        <v>769</v>
      </c>
      <c r="OXZ3" s="3" t="s">
        <v>769</v>
      </c>
      <c r="OYA3" s="3" t="s">
        <v>769</v>
      </c>
      <c r="OYB3" s="3" t="s">
        <v>769</v>
      </c>
      <c r="OYC3" s="3" t="s">
        <v>769</v>
      </c>
      <c r="OYD3" s="3" t="s">
        <v>769</v>
      </c>
      <c r="OYE3" s="3" t="s">
        <v>769</v>
      </c>
      <c r="OYF3" s="3" t="s">
        <v>769</v>
      </c>
      <c r="OYG3" s="3" t="s">
        <v>769</v>
      </c>
      <c r="OYH3" s="3" t="s">
        <v>769</v>
      </c>
      <c r="OYI3" s="3" t="s">
        <v>769</v>
      </c>
      <c r="OYJ3" s="3" t="s">
        <v>769</v>
      </c>
      <c r="OYK3" s="3" t="s">
        <v>769</v>
      </c>
      <c r="OYL3" s="3" t="s">
        <v>769</v>
      </c>
      <c r="OYM3" s="3" t="s">
        <v>769</v>
      </c>
      <c r="OYN3" s="3" t="s">
        <v>769</v>
      </c>
      <c r="OYO3" s="3" t="s">
        <v>769</v>
      </c>
      <c r="OYP3" s="3" t="s">
        <v>769</v>
      </c>
      <c r="OYQ3" s="3" t="s">
        <v>769</v>
      </c>
      <c r="OYR3" s="3" t="s">
        <v>769</v>
      </c>
      <c r="OYS3" s="3" t="s">
        <v>769</v>
      </c>
      <c r="OYT3" s="3" t="s">
        <v>769</v>
      </c>
      <c r="OYU3" s="3" t="s">
        <v>769</v>
      </c>
      <c r="OYV3" s="3" t="s">
        <v>769</v>
      </c>
      <c r="OYW3" s="3" t="s">
        <v>769</v>
      </c>
      <c r="OYX3" s="3" t="s">
        <v>769</v>
      </c>
      <c r="OYY3" s="3" t="s">
        <v>769</v>
      </c>
      <c r="OYZ3" s="3" t="s">
        <v>769</v>
      </c>
      <c r="OZA3" s="3" t="s">
        <v>769</v>
      </c>
      <c r="OZB3" s="3" t="s">
        <v>769</v>
      </c>
      <c r="OZC3" s="3" t="s">
        <v>769</v>
      </c>
      <c r="OZD3" s="3" t="s">
        <v>769</v>
      </c>
      <c r="OZE3" s="3" t="s">
        <v>769</v>
      </c>
      <c r="OZF3" s="3" t="s">
        <v>769</v>
      </c>
      <c r="OZG3" s="3" t="s">
        <v>769</v>
      </c>
      <c r="OZH3" s="3" t="s">
        <v>769</v>
      </c>
      <c r="OZI3" s="3" t="s">
        <v>769</v>
      </c>
      <c r="OZJ3" s="3" t="s">
        <v>769</v>
      </c>
      <c r="OZK3" s="3" t="s">
        <v>769</v>
      </c>
      <c r="OZL3" s="3" t="s">
        <v>769</v>
      </c>
      <c r="OZM3" s="3" t="s">
        <v>769</v>
      </c>
      <c r="OZN3" s="3" t="s">
        <v>769</v>
      </c>
      <c r="OZO3" s="3" t="s">
        <v>769</v>
      </c>
      <c r="OZP3" s="3" t="s">
        <v>769</v>
      </c>
      <c r="OZQ3" s="3" t="s">
        <v>769</v>
      </c>
      <c r="OZR3" s="3" t="s">
        <v>769</v>
      </c>
      <c r="OZS3" s="3" t="s">
        <v>769</v>
      </c>
      <c r="OZT3" s="3" t="s">
        <v>769</v>
      </c>
      <c r="OZU3" s="3" t="s">
        <v>769</v>
      </c>
      <c r="OZV3" s="3" t="s">
        <v>769</v>
      </c>
      <c r="OZW3" s="3" t="s">
        <v>769</v>
      </c>
      <c r="OZX3" s="3" t="s">
        <v>769</v>
      </c>
      <c r="OZY3" s="3" t="s">
        <v>769</v>
      </c>
      <c r="OZZ3" s="3" t="s">
        <v>769</v>
      </c>
      <c r="PAA3" s="3" t="s">
        <v>769</v>
      </c>
      <c r="PAB3" s="3" t="s">
        <v>769</v>
      </c>
      <c r="PAC3" s="3" t="s">
        <v>769</v>
      </c>
      <c r="PAD3" s="3" t="s">
        <v>769</v>
      </c>
      <c r="PAE3" s="3" t="s">
        <v>769</v>
      </c>
      <c r="PAF3" s="3" t="s">
        <v>769</v>
      </c>
      <c r="PAG3" s="3" t="s">
        <v>769</v>
      </c>
      <c r="PAH3" s="3" t="s">
        <v>769</v>
      </c>
      <c r="PAI3" s="3" t="s">
        <v>769</v>
      </c>
      <c r="PAJ3" s="3" t="s">
        <v>769</v>
      </c>
      <c r="PAK3" s="3" t="s">
        <v>769</v>
      </c>
      <c r="PAL3" s="3" t="s">
        <v>769</v>
      </c>
      <c r="PAM3" s="3" t="s">
        <v>769</v>
      </c>
      <c r="PAN3" s="3" t="s">
        <v>769</v>
      </c>
      <c r="PAO3" s="3" t="s">
        <v>769</v>
      </c>
      <c r="PAP3" s="3" t="s">
        <v>769</v>
      </c>
      <c r="PAQ3" s="3" t="s">
        <v>769</v>
      </c>
      <c r="PAR3" s="3" t="s">
        <v>769</v>
      </c>
      <c r="PAS3" s="3" t="s">
        <v>769</v>
      </c>
      <c r="PAT3" s="3" t="s">
        <v>769</v>
      </c>
      <c r="PAU3" s="3" t="s">
        <v>769</v>
      </c>
      <c r="PAV3" s="3" t="s">
        <v>769</v>
      </c>
      <c r="PAW3" s="3" t="s">
        <v>769</v>
      </c>
      <c r="PAX3" s="3" t="s">
        <v>769</v>
      </c>
      <c r="PAY3" s="3" t="s">
        <v>769</v>
      </c>
      <c r="PAZ3" s="3" t="s">
        <v>769</v>
      </c>
      <c r="PBA3" s="3" t="s">
        <v>769</v>
      </c>
      <c r="PBB3" s="3" t="s">
        <v>769</v>
      </c>
      <c r="PBC3" s="3" t="s">
        <v>769</v>
      </c>
      <c r="PBD3" s="3" t="s">
        <v>769</v>
      </c>
      <c r="PBE3" s="3" t="s">
        <v>769</v>
      </c>
      <c r="PBF3" s="3" t="s">
        <v>769</v>
      </c>
      <c r="PBG3" s="3" t="s">
        <v>769</v>
      </c>
      <c r="PBH3" s="3" t="s">
        <v>769</v>
      </c>
      <c r="PBI3" s="3" t="s">
        <v>769</v>
      </c>
      <c r="PBJ3" s="3" t="s">
        <v>769</v>
      </c>
      <c r="PBK3" s="3" t="s">
        <v>769</v>
      </c>
      <c r="PBL3" s="3" t="s">
        <v>769</v>
      </c>
      <c r="PBM3" s="3" t="s">
        <v>769</v>
      </c>
      <c r="PBN3" s="3" t="s">
        <v>769</v>
      </c>
      <c r="PBO3" s="3" t="s">
        <v>769</v>
      </c>
      <c r="PBP3" s="3" t="s">
        <v>769</v>
      </c>
      <c r="PBQ3" s="3" t="s">
        <v>769</v>
      </c>
      <c r="PBR3" s="3" t="s">
        <v>769</v>
      </c>
      <c r="PBS3" s="3" t="s">
        <v>769</v>
      </c>
      <c r="PBT3" s="3" t="s">
        <v>769</v>
      </c>
      <c r="PBU3" s="3" t="s">
        <v>769</v>
      </c>
      <c r="PBV3" s="3" t="s">
        <v>769</v>
      </c>
      <c r="PBW3" s="3" t="s">
        <v>769</v>
      </c>
      <c r="PBX3" s="3" t="s">
        <v>769</v>
      </c>
      <c r="PBY3" s="3" t="s">
        <v>769</v>
      </c>
      <c r="PBZ3" s="3" t="s">
        <v>769</v>
      </c>
      <c r="PCA3" s="3" t="s">
        <v>769</v>
      </c>
      <c r="PCB3" s="3" t="s">
        <v>769</v>
      </c>
      <c r="PCC3" s="3" t="s">
        <v>769</v>
      </c>
      <c r="PCD3" s="3" t="s">
        <v>769</v>
      </c>
      <c r="PCE3" s="3" t="s">
        <v>769</v>
      </c>
      <c r="PCF3" s="3" t="s">
        <v>769</v>
      </c>
      <c r="PCG3" s="3" t="s">
        <v>769</v>
      </c>
      <c r="PCH3" s="3" t="s">
        <v>769</v>
      </c>
      <c r="PCI3" s="3" t="s">
        <v>769</v>
      </c>
      <c r="PCJ3" s="3" t="s">
        <v>769</v>
      </c>
      <c r="PCK3" s="3" t="s">
        <v>769</v>
      </c>
      <c r="PCL3" s="3" t="s">
        <v>769</v>
      </c>
      <c r="PCM3" s="3" t="s">
        <v>769</v>
      </c>
      <c r="PCN3" s="3" t="s">
        <v>769</v>
      </c>
      <c r="PCO3" s="3" t="s">
        <v>769</v>
      </c>
      <c r="PCP3" s="3" t="s">
        <v>769</v>
      </c>
      <c r="PCQ3" s="3" t="s">
        <v>769</v>
      </c>
      <c r="PCR3" s="3" t="s">
        <v>769</v>
      </c>
      <c r="PCS3" s="3" t="s">
        <v>769</v>
      </c>
      <c r="PCT3" s="3" t="s">
        <v>769</v>
      </c>
      <c r="PCU3" s="3" t="s">
        <v>769</v>
      </c>
      <c r="PCV3" s="3" t="s">
        <v>769</v>
      </c>
      <c r="PCW3" s="3" t="s">
        <v>769</v>
      </c>
      <c r="PCX3" s="3" t="s">
        <v>769</v>
      </c>
      <c r="PCY3" s="3" t="s">
        <v>769</v>
      </c>
      <c r="PCZ3" s="3" t="s">
        <v>769</v>
      </c>
      <c r="PDA3" s="3" t="s">
        <v>769</v>
      </c>
      <c r="PDB3" s="3" t="s">
        <v>769</v>
      </c>
      <c r="PDC3" s="3" t="s">
        <v>769</v>
      </c>
      <c r="PDD3" s="3" t="s">
        <v>769</v>
      </c>
      <c r="PDE3" s="3" t="s">
        <v>769</v>
      </c>
      <c r="PDF3" s="3" t="s">
        <v>769</v>
      </c>
      <c r="PDG3" s="3" t="s">
        <v>769</v>
      </c>
      <c r="PDH3" s="3" t="s">
        <v>769</v>
      </c>
      <c r="PDI3" s="3" t="s">
        <v>769</v>
      </c>
      <c r="PDJ3" s="3" t="s">
        <v>769</v>
      </c>
      <c r="PDK3" s="3" t="s">
        <v>769</v>
      </c>
      <c r="PDL3" s="3" t="s">
        <v>769</v>
      </c>
      <c r="PDM3" s="3" t="s">
        <v>769</v>
      </c>
      <c r="PDN3" s="3" t="s">
        <v>769</v>
      </c>
      <c r="PDO3" s="3" t="s">
        <v>769</v>
      </c>
      <c r="PDP3" s="3" t="s">
        <v>769</v>
      </c>
      <c r="PDQ3" s="3" t="s">
        <v>769</v>
      </c>
      <c r="PDR3" s="3" t="s">
        <v>769</v>
      </c>
      <c r="PDS3" s="3" t="s">
        <v>769</v>
      </c>
      <c r="PDT3" s="3" t="s">
        <v>769</v>
      </c>
      <c r="PDU3" s="3" t="s">
        <v>769</v>
      </c>
      <c r="PDV3" s="3" t="s">
        <v>769</v>
      </c>
      <c r="PDW3" s="3" t="s">
        <v>769</v>
      </c>
      <c r="PDX3" s="3" t="s">
        <v>769</v>
      </c>
      <c r="PDY3" s="3" t="s">
        <v>769</v>
      </c>
      <c r="PDZ3" s="3" t="s">
        <v>769</v>
      </c>
      <c r="PEA3" s="3" t="s">
        <v>769</v>
      </c>
      <c r="PEB3" s="3" t="s">
        <v>769</v>
      </c>
      <c r="PEC3" s="3" t="s">
        <v>769</v>
      </c>
      <c r="PED3" s="3" t="s">
        <v>769</v>
      </c>
      <c r="PEE3" s="3" t="s">
        <v>769</v>
      </c>
      <c r="PEF3" s="3" t="s">
        <v>769</v>
      </c>
      <c r="PEG3" s="3" t="s">
        <v>769</v>
      </c>
      <c r="PEH3" s="3" t="s">
        <v>769</v>
      </c>
      <c r="PEI3" s="3" t="s">
        <v>769</v>
      </c>
      <c r="PEJ3" s="3" t="s">
        <v>769</v>
      </c>
      <c r="PEK3" s="3" t="s">
        <v>769</v>
      </c>
      <c r="PEL3" s="3" t="s">
        <v>769</v>
      </c>
      <c r="PEM3" s="3" t="s">
        <v>769</v>
      </c>
      <c r="PEN3" s="3" t="s">
        <v>769</v>
      </c>
      <c r="PEO3" s="3" t="s">
        <v>769</v>
      </c>
      <c r="PEP3" s="3" t="s">
        <v>769</v>
      </c>
      <c r="PEQ3" s="3" t="s">
        <v>769</v>
      </c>
      <c r="PER3" s="3" t="s">
        <v>769</v>
      </c>
      <c r="PES3" s="3" t="s">
        <v>769</v>
      </c>
      <c r="PET3" s="3" t="s">
        <v>769</v>
      </c>
      <c r="PEU3" s="3" t="s">
        <v>769</v>
      </c>
      <c r="PEV3" s="3" t="s">
        <v>769</v>
      </c>
      <c r="PEW3" s="3" t="s">
        <v>769</v>
      </c>
      <c r="PEX3" s="3" t="s">
        <v>769</v>
      </c>
      <c r="PEY3" s="3" t="s">
        <v>769</v>
      </c>
      <c r="PEZ3" s="3" t="s">
        <v>769</v>
      </c>
      <c r="PFA3" s="3" t="s">
        <v>769</v>
      </c>
      <c r="PFB3" s="3" t="s">
        <v>769</v>
      </c>
      <c r="PFC3" s="3" t="s">
        <v>769</v>
      </c>
      <c r="PFD3" s="3" t="s">
        <v>769</v>
      </c>
      <c r="PFE3" s="3" t="s">
        <v>769</v>
      </c>
      <c r="PFF3" s="3" t="s">
        <v>769</v>
      </c>
      <c r="PFG3" s="3" t="s">
        <v>769</v>
      </c>
      <c r="PFH3" s="3" t="s">
        <v>769</v>
      </c>
      <c r="PFI3" s="3" t="s">
        <v>769</v>
      </c>
      <c r="PFJ3" s="3" t="s">
        <v>769</v>
      </c>
      <c r="PFK3" s="3" t="s">
        <v>769</v>
      </c>
      <c r="PFL3" s="3" t="s">
        <v>769</v>
      </c>
      <c r="PFM3" s="3" t="s">
        <v>769</v>
      </c>
      <c r="PFN3" s="3" t="s">
        <v>769</v>
      </c>
      <c r="PFO3" s="3" t="s">
        <v>769</v>
      </c>
      <c r="PFP3" s="3" t="s">
        <v>769</v>
      </c>
      <c r="PFQ3" s="3" t="s">
        <v>769</v>
      </c>
      <c r="PFR3" s="3" t="s">
        <v>769</v>
      </c>
      <c r="PFS3" s="3" t="s">
        <v>769</v>
      </c>
      <c r="PFT3" s="3" t="s">
        <v>769</v>
      </c>
      <c r="PFU3" s="3" t="s">
        <v>769</v>
      </c>
      <c r="PFV3" s="3" t="s">
        <v>769</v>
      </c>
      <c r="PFW3" s="3" t="s">
        <v>769</v>
      </c>
      <c r="PFX3" s="3" t="s">
        <v>769</v>
      </c>
      <c r="PFY3" s="3" t="s">
        <v>769</v>
      </c>
      <c r="PFZ3" s="3" t="s">
        <v>769</v>
      </c>
      <c r="PGA3" s="3" t="s">
        <v>769</v>
      </c>
      <c r="PGB3" s="3" t="s">
        <v>769</v>
      </c>
      <c r="PGC3" s="3" t="s">
        <v>769</v>
      </c>
      <c r="PGD3" s="3" t="s">
        <v>769</v>
      </c>
      <c r="PGE3" s="3" t="s">
        <v>769</v>
      </c>
      <c r="PGF3" s="3" t="s">
        <v>769</v>
      </c>
      <c r="PGG3" s="3" t="s">
        <v>769</v>
      </c>
      <c r="PGH3" s="3" t="s">
        <v>769</v>
      </c>
      <c r="PGI3" s="3" t="s">
        <v>769</v>
      </c>
      <c r="PGJ3" s="3" t="s">
        <v>769</v>
      </c>
      <c r="PGK3" s="3" t="s">
        <v>769</v>
      </c>
      <c r="PGL3" s="3" t="s">
        <v>769</v>
      </c>
      <c r="PGM3" s="3" t="s">
        <v>769</v>
      </c>
      <c r="PGN3" s="3" t="s">
        <v>769</v>
      </c>
      <c r="PGO3" s="3" t="s">
        <v>769</v>
      </c>
      <c r="PGP3" s="3" t="s">
        <v>769</v>
      </c>
      <c r="PGQ3" s="3" t="s">
        <v>769</v>
      </c>
      <c r="PGR3" s="3" t="s">
        <v>769</v>
      </c>
      <c r="PGS3" s="3" t="s">
        <v>769</v>
      </c>
      <c r="PGT3" s="3" t="s">
        <v>769</v>
      </c>
      <c r="PGU3" s="3" t="s">
        <v>769</v>
      </c>
      <c r="PGV3" s="3" t="s">
        <v>769</v>
      </c>
      <c r="PGW3" s="3" t="s">
        <v>769</v>
      </c>
      <c r="PGX3" s="3" t="s">
        <v>769</v>
      </c>
      <c r="PGY3" s="3" t="s">
        <v>769</v>
      </c>
      <c r="PGZ3" s="3" t="s">
        <v>769</v>
      </c>
      <c r="PHA3" s="3" t="s">
        <v>769</v>
      </c>
      <c r="PHB3" s="3" t="s">
        <v>769</v>
      </c>
      <c r="PHC3" s="3" t="s">
        <v>769</v>
      </c>
      <c r="PHD3" s="3" t="s">
        <v>769</v>
      </c>
      <c r="PHE3" s="3" t="s">
        <v>769</v>
      </c>
      <c r="PHF3" s="3" t="s">
        <v>769</v>
      </c>
      <c r="PHG3" s="3" t="s">
        <v>769</v>
      </c>
      <c r="PHH3" s="3" t="s">
        <v>769</v>
      </c>
      <c r="PHI3" s="3" t="s">
        <v>769</v>
      </c>
      <c r="PHJ3" s="3" t="s">
        <v>769</v>
      </c>
      <c r="PHK3" s="3" t="s">
        <v>769</v>
      </c>
      <c r="PHL3" s="3" t="s">
        <v>769</v>
      </c>
      <c r="PHM3" s="3" t="s">
        <v>769</v>
      </c>
      <c r="PHN3" s="3" t="s">
        <v>769</v>
      </c>
      <c r="PHO3" s="3" t="s">
        <v>769</v>
      </c>
      <c r="PHP3" s="3" t="s">
        <v>769</v>
      </c>
      <c r="PHQ3" s="3" t="s">
        <v>769</v>
      </c>
      <c r="PHR3" s="3" t="s">
        <v>769</v>
      </c>
      <c r="PHS3" s="3" t="s">
        <v>769</v>
      </c>
      <c r="PHT3" s="3" t="s">
        <v>769</v>
      </c>
      <c r="PHU3" s="3" t="s">
        <v>769</v>
      </c>
      <c r="PHV3" s="3" t="s">
        <v>769</v>
      </c>
      <c r="PHW3" s="3" t="s">
        <v>769</v>
      </c>
      <c r="PHX3" s="3" t="s">
        <v>769</v>
      </c>
      <c r="PHY3" s="3" t="s">
        <v>769</v>
      </c>
      <c r="PHZ3" s="3" t="s">
        <v>769</v>
      </c>
      <c r="PIA3" s="3" t="s">
        <v>769</v>
      </c>
      <c r="PIB3" s="3" t="s">
        <v>769</v>
      </c>
      <c r="PIC3" s="3" t="s">
        <v>769</v>
      </c>
      <c r="PID3" s="3" t="s">
        <v>769</v>
      </c>
      <c r="PIE3" s="3" t="s">
        <v>769</v>
      </c>
      <c r="PIF3" s="3" t="s">
        <v>769</v>
      </c>
      <c r="PIG3" s="3" t="s">
        <v>769</v>
      </c>
      <c r="PIH3" s="3" t="s">
        <v>769</v>
      </c>
      <c r="PII3" s="3" t="s">
        <v>769</v>
      </c>
      <c r="PIJ3" s="3" t="s">
        <v>769</v>
      </c>
      <c r="PIK3" s="3" t="s">
        <v>769</v>
      </c>
      <c r="PIL3" s="3" t="s">
        <v>769</v>
      </c>
      <c r="PIM3" s="3" t="s">
        <v>769</v>
      </c>
      <c r="PIN3" s="3" t="s">
        <v>769</v>
      </c>
      <c r="PIO3" s="3" t="s">
        <v>769</v>
      </c>
      <c r="PIP3" s="3" t="s">
        <v>769</v>
      </c>
      <c r="PIQ3" s="3" t="s">
        <v>769</v>
      </c>
      <c r="PIR3" s="3" t="s">
        <v>769</v>
      </c>
      <c r="PIS3" s="3" t="s">
        <v>769</v>
      </c>
      <c r="PIT3" s="3" t="s">
        <v>769</v>
      </c>
      <c r="PIU3" s="3" t="s">
        <v>769</v>
      </c>
      <c r="PIV3" s="3" t="s">
        <v>769</v>
      </c>
      <c r="PIW3" s="3" t="s">
        <v>769</v>
      </c>
      <c r="PIX3" s="3" t="s">
        <v>769</v>
      </c>
      <c r="PIY3" s="3" t="s">
        <v>769</v>
      </c>
      <c r="PIZ3" s="3" t="s">
        <v>769</v>
      </c>
      <c r="PJA3" s="3" t="s">
        <v>769</v>
      </c>
      <c r="PJB3" s="3" t="s">
        <v>769</v>
      </c>
      <c r="PJC3" s="3" t="s">
        <v>769</v>
      </c>
      <c r="PJD3" s="3" t="s">
        <v>769</v>
      </c>
      <c r="PJE3" s="3" t="s">
        <v>769</v>
      </c>
      <c r="PJF3" s="3" t="s">
        <v>769</v>
      </c>
      <c r="PJG3" s="3" t="s">
        <v>769</v>
      </c>
      <c r="PJH3" s="3" t="s">
        <v>769</v>
      </c>
      <c r="PJI3" s="3" t="s">
        <v>769</v>
      </c>
      <c r="PJJ3" s="3" t="s">
        <v>769</v>
      </c>
      <c r="PJK3" s="3" t="s">
        <v>769</v>
      </c>
      <c r="PJL3" s="3" t="s">
        <v>769</v>
      </c>
      <c r="PJM3" s="3" t="s">
        <v>769</v>
      </c>
      <c r="PJN3" s="3" t="s">
        <v>769</v>
      </c>
      <c r="PJO3" s="3" t="s">
        <v>769</v>
      </c>
      <c r="PJP3" s="3" t="s">
        <v>769</v>
      </c>
      <c r="PJQ3" s="3" t="s">
        <v>769</v>
      </c>
      <c r="PJR3" s="3" t="s">
        <v>769</v>
      </c>
      <c r="PJS3" s="3" t="s">
        <v>769</v>
      </c>
      <c r="PJT3" s="3" t="s">
        <v>769</v>
      </c>
      <c r="PJU3" s="3" t="s">
        <v>769</v>
      </c>
      <c r="PJV3" s="3" t="s">
        <v>769</v>
      </c>
      <c r="PJW3" s="3" t="s">
        <v>769</v>
      </c>
      <c r="PJX3" s="3" t="s">
        <v>769</v>
      </c>
      <c r="PJY3" s="3" t="s">
        <v>769</v>
      </c>
      <c r="PJZ3" s="3" t="s">
        <v>769</v>
      </c>
      <c r="PKA3" s="3" t="s">
        <v>769</v>
      </c>
      <c r="PKB3" s="3" t="s">
        <v>769</v>
      </c>
      <c r="PKC3" s="3" t="s">
        <v>769</v>
      </c>
      <c r="PKD3" s="3" t="s">
        <v>769</v>
      </c>
      <c r="PKE3" s="3" t="s">
        <v>769</v>
      </c>
      <c r="PKF3" s="3" t="s">
        <v>769</v>
      </c>
      <c r="PKG3" s="3" t="s">
        <v>769</v>
      </c>
      <c r="PKH3" s="3" t="s">
        <v>769</v>
      </c>
      <c r="PKI3" s="3" t="s">
        <v>769</v>
      </c>
      <c r="PKJ3" s="3" t="s">
        <v>769</v>
      </c>
      <c r="PKK3" s="3" t="s">
        <v>769</v>
      </c>
      <c r="PKL3" s="3" t="s">
        <v>769</v>
      </c>
      <c r="PKM3" s="3" t="s">
        <v>769</v>
      </c>
      <c r="PKN3" s="3" t="s">
        <v>769</v>
      </c>
      <c r="PKO3" s="3" t="s">
        <v>769</v>
      </c>
      <c r="PKP3" s="3" t="s">
        <v>769</v>
      </c>
      <c r="PKQ3" s="3" t="s">
        <v>769</v>
      </c>
      <c r="PKR3" s="3" t="s">
        <v>769</v>
      </c>
      <c r="PKS3" s="3" t="s">
        <v>769</v>
      </c>
      <c r="PKT3" s="3" t="s">
        <v>769</v>
      </c>
      <c r="PKU3" s="3" t="s">
        <v>769</v>
      </c>
      <c r="PKV3" s="3" t="s">
        <v>769</v>
      </c>
      <c r="PKW3" s="3" t="s">
        <v>769</v>
      </c>
      <c r="PKX3" s="3" t="s">
        <v>769</v>
      </c>
      <c r="PKY3" s="3" t="s">
        <v>769</v>
      </c>
      <c r="PKZ3" s="3" t="s">
        <v>769</v>
      </c>
      <c r="PLA3" s="3" t="s">
        <v>769</v>
      </c>
      <c r="PLB3" s="3" t="s">
        <v>769</v>
      </c>
      <c r="PLC3" s="3" t="s">
        <v>769</v>
      </c>
      <c r="PLD3" s="3" t="s">
        <v>769</v>
      </c>
      <c r="PLE3" s="3" t="s">
        <v>769</v>
      </c>
      <c r="PLF3" s="3" t="s">
        <v>769</v>
      </c>
      <c r="PLG3" s="3" t="s">
        <v>769</v>
      </c>
      <c r="PLH3" s="3" t="s">
        <v>769</v>
      </c>
      <c r="PLI3" s="3" t="s">
        <v>769</v>
      </c>
      <c r="PLJ3" s="3" t="s">
        <v>769</v>
      </c>
      <c r="PLK3" s="3" t="s">
        <v>769</v>
      </c>
      <c r="PLL3" s="3" t="s">
        <v>769</v>
      </c>
      <c r="PLM3" s="3" t="s">
        <v>769</v>
      </c>
      <c r="PLN3" s="3" t="s">
        <v>769</v>
      </c>
      <c r="PLO3" s="3" t="s">
        <v>769</v>
      </c>
      <c r="PLP3" s="3" t="s">
        <v>769</v>
      </c>
      <c r="PLQ3" s="3" t="s">
        <v>769</v>
      </c>
      <c r="PLR3" s="3" t="s">
        <v>769</v>
      </c>
      <c r="PLS3" s="3" t="s">
        <v>769</v>
      </c>
      <c r="PLT3" s="3" t="s">
        <v>769</v>
      </c>
      <c r="PLU3" s="3" t="s">
        <v>769</v>
      </c>
      <c r="PLV3" s="3" t="s">
        <v>769</v>
      </c>
      <c r="PLW3" s="3" t="s">
        <v>769</v>
      </c>
      <c r="PLX3" s="3" t="s">
        <v>769</v>
      </c>
      <c r="PLY3" s="3" t="s">
        <v>769</v>
      </c>
      <c r="PLZ3" s="3" t="s">
        <v>769</v>
      </c>
      <c r="PMA3" s="3" t="s">
        <v>769</v>
      </c>
      <c r="PMB3" s="3" t="s">
        <v>769</v>
      </c>
      <c r="PMC3" s="3" t="s">
        <v>769</v>
      </c>
      <c r="PMD3" s="3" t="s">
        <v>769</v>
      </c>
      <c r="PME3" s="3" t="s">
        <v>769</v>
      </c>
      <c r="PMF3" s="3" t="s">
        <v>769</v>
      </c>
      <c r="PMG3" s="3" t="s">
        <v>769</v>
      </c>
      <c r="PMH3" s="3" t="s">
        <v>769</v>
      </c>
      <c r="PMI3" s="3" t="s">
        <v>769</v>
      </c>
      <c r="PMJ3" s="3" t="s">
        <v>769</v>
      </c>
      <c r="PMK3" s="3" t="s">
        <v>769</v>
      </c>
      <c r="PML3" s="3" t="s">
        <v>769</v>
      </c>
      <c r="PMM3" s="3" t="s">
        <v>769</v>
      </c>
      <c r="PMN3" s="3" t="s">
        <v>769</v>
      </c>
      <c r="PMO3" s="3" t="s">
        <v>769</v>
      </c>
      <c r="PMP3" s="3" t="s">
        <v>769</v>
      </c>
      <c r="PMQ3" s="3" t="s">
        <v>769</v>
      </c>
      <c r="PMR3" s="3" t="s">
        <v>769</v>
      </c>
      <c r="PMS3" s="3" t="s">
        <v>769</v>
      </c>
      <c r="PMT3" s="3" t="s">
        <v>769</v>
      </c>
      <c r="PMU3" s="3" t="s">
        <v>769</v>
      </c>
      <c r="PMV3" s="3" t="s">
        <v>769</v>
      </c>
      <c r="PMW3" s="3" t="s">
        <v>769</v>
      </c>
      <c r="PMX3" s="3" t="s">
        <v>769</v>
      </c>
      <c r="PMY3" s="3" t="s">
        <v>769</v>
      </c>
      <c r="PMZ3" s="3" t="s">
        <v>769</v>
      </c>
      <c r="PNA3" s="3" t="s">
        <v>769</v>
      </c>
      <c r="PNB3" s="3" t="s">
        <v>769</v>
      </c>
      <c r="PNC3" s="3" t="s">
        <v>769</v>
      </c>
      <c r="PND3" s="3" t="s">
        <v>769</v>
      </c>
      <c r="PNE3" s="3" t="s">
        <v>769</v>
      </c>
      <c r="PNF3" s="3" t="s">
        <v>769</v>
      </c>
      <c r="PNG3" s="3" t="s">
        <v>769</v>
      </c>
      <c r="PNH3" s="3" t="s">
        <v>769</v>
      </c>
      <c r="PNI3" s="3" t="s">
        <v>769</v>
      </c>
      <c r="PNJ3" s="3" t="s">
        <v>769</v>
      </c>
      <c r="PNK3" s="3" t="s">
        <v>769</v>
      </c>
      <c r="PNL3" s="3" t="s">
        <v>769</v>
      </c>
      <c r="PNM3" s="3" t="s">
        <v>769</v>
      </c>
      <c r="PNN3" s="3" t="s">
        <v>769</v>
      </c>
      <c r="PNO3" s="3" t="s">
        <v>769</v>
      </c>
      <c r="PNP3" s="3" t="s">
        <v>769</v>
      </c>
      <c r="PNQ3" s="3" t="s">
        <v>769</v>
      </c>
      <c r="PNR3" s="3" t="s">
        <v>769</v>
      </c>
      <c r="PNS3" s="3" t="s">
        <v>769</v>
      </c>
      <c r="PNT3" s="3" t="s">
        <v>769</v>
      </c>
      <c r="PNU3" s="3" t="s">
        <v>769</v>
      </c>
      <c r="PNV3" s="3" t="s">
        <v>769</v>
      </c>
      <c r="PNW3" s="3" t="s">
        <v>769</v>
      </c>
      <c r="PNX3" s="3" t="s">
        <v>769</v>
      </c>
      <c r="PNY3" s="3" t="s">
        <v>769</v>
      </c>
      <c r="PNZ3" s="3" t="s">
        <v>769</v>
      </c>
      <c r="POA3" s="3" t="s">
        <v>769</v>
      </c>
      <c r="POB3" s="3" t="s">
        <v>769</v>
      </c>
      <c r="POC3" s="3" t="s">
        <v>769</v>
      </c>
      <c r="POD3" s="3" t="s">
        <v>769</v>
      </c>
      <c r="POE3" s="3" t="s">
        <v>769</v>
      </c>
      <c r="POF3" s="3" t="s">
        <v>769</v>
      </c>
      <c r="POG3" s="3" t="s">
        <v>769</v>
      </c>
      <c r="POH3" s="3" t="s">
        <v>769</v>
      </c>
      <c r="POI3" s="3" t="s">
        <v>769</v>
      </c>
      <c r="POJ3" s="3" t="s">
        <v>769</v>
      </c>
      <c r="POK3" s="3" t="s">
        <v>769</v>
      </c>
      <c r="POL3" s="3" t="s">
        <v>769</v>
      </c>
      <c r="POM3" s="3" t="s">
        <v>769</v>
      </c>
      <c r="PON3" s="3" t="s">
        <v>769</v>
      </c>
      <c r="POO3" s="3" t="s">
        <v>769</v>
      </c>
      <c r="POP3" s="3" t="s">
        <v>769</v>
      </c>
      <c r="POQ3" s="3" t="s">
        <v>769</v>
      </c>
      <c r="POR3" s="3" t="s">
        <v>769</v>
      </c>
      <c r="POS3" s="3" t="s">
        <v>769</v>
      </c>
      <c r="POT3" s="3" t="s">
        <v>769</v>
      </c>
      <c r="POU3" s="3" t="s">
        <v>769</v>
      </c>
      <c r="POV3" s="3" t="s">
        <v>769</v>
      </c>
      <c r="POW3" s="3" t="s">
        <v>769</v>
      </c>
      <c r="POX3" s="3" t="s">
        <v>769</v>
      </c>
      <c r="POY3" s="3" t="s">
        <v>769</v>
      </c>
      <c r="POZ3" s="3" t="s">
        <v>769</v>
      </c>
      <c r="PPA3" s="3" t="s">
        <v>769</v>
      </c>
      <c r="PPB3" s="3" t="s">
        <v>769</v>
      </c>
      <c r="PPC3" s="3" t="s">
        <v>769</v>
      </c>
      <c r="PPD3" s="3" t="s">
        <v>769</v>
      </c>
      <c r="PPE3" s="3" t="s">
        <v>769</v>
      </c>
      <c r="PPF3" s="3" t="s">
        <v>769</v>
      </c>
      <c r="PPG3" s="3" t="s">
        <v>769</v>
      </c>
      <c r="PPH3" s="3" t="s">
        <v>769</v>
      </c>
      <c r="PPI3" s="3" t="s">
        <v>769</v>
      </c>
      <c r="PPJ3" s="3" t="s">
        <v>769</v>
      </c>
      <c r="PPK3" s="3" t="s">
        <v>769</v>
      </c>
      <c r="PPL3" s="3" t="s">
        <v>769</v>
      </c>
      <c r="PPM3" s="3" t="s">
        <v>769</v>
      </c>
      <c r="PPN3" s="3" t="s">
        <v>769</v>
      </c>
      <c r="PPO3" s="3" t="s">
        <v>769</v>
      </c>
      <c r="PPP3" s="3" t="s">
        <v>769</v>
      </c>
      <c r="PPQ3" s="3" t="s">
        <v>769</v>
      </c>
      <c r="PPR3" s="3" t="s">
        <v>769</v>
      </c>
      <c r="PPS3" s="3" t="s">
        <v>769</v>
      </c>
      <c r="PPT3" s="3" t="s">
        <v>769</v>
      </c>
      <c r="PPU3" s="3" t="s">
        <v>769</v>
      </c>
      <c r="PPV3" s="3" t="s">
        <v>769</v>
      </c>
      <c r="PPW3" s="3" t="s">
        <v>769</v>
      </c>
      <c r="PPX3" s="3" t="s">
        <v>769</v>
      </c>
      <c r="PPY3" s="3" t="s">
        <v>769</v>
      </c>
      <c r="PPZ3" s="3" t="s">
        <v>769</v>
      </c>
      <c r="PQA3" s="3" t="s">
        <v>769</v>
      </c>
      <c r="PQB3" s="3" t="s">
        <v>769</v>
      </c>
      <c r="PQC3" s="3" t="s">
        <v>769</v>
      </c>
      <c r="PQD3" s="3" t="s">
        <v>769</v>
      </c>
      <c r="PQE3" s="3" t="s">
        <v>769</v>
      </c>
      <c r="PQF3" s="3" t="s">
        <v>769</v>
      </c>
      <c r="PQG3" s="3" t="s">
        <v>769</v>
      </c>
      <c r="PQH3" s="3" t="s">
        <v>769</v>
      </c>
      <c r="PQI3" s="3" t="s">
        <v>769</v>
      </c>
      <c r="PQJ3" s="3" t="s">
        <v>769</v>
      </c>
      <c r="PQK3" s="3" t="s">
        <v>769</v>
      </c>
      <c r="PQL3" s="3" t="s">
        <v>769</v>
      </c>
      <c r="PQM3" s="3" t="s">
        <v>769</v>
      </c>
      <c r="PQN3" s="3" t="s">
        <v>769</v>
      </c>
      <c r="PQO3" s="3" t="s">
        <v>769</v>
      </c>
      <c r="PQP3" s="3" t="s">
        <v>769</v>
      </c>
      <c r="PQQ3" s="3" t="s">
        <v>769</v>
      </c>
      <c r="PQR3" s="3" t="s">
        <v>769</v>
      </c>
      <c r="PQS3" s="3" t="s">
        <v>769</v>
      </c>
      <c r="PQT3" s="3" t="s">
        <v>769</v>
      </c>
      <c r="PQU3" s="3" t="s">
        <v>769</v>
      </c>
      <c r="PQV3" s="3" t="s">
        <v>769</v>
      </c>
      <c r="PQW3" s="3" t="s">
        <v>769</v>
      </c>
      <c r="PQX3" s="3" t="s">
        <v>769</v>
      </c>
      <c r="PQY3" s="3" t="s">
        <v>769</v>
      </c>
      <c r="PQZ3" s="3" t="s">
        <v>769</v>
      </c>
      <c r="PRA3" s="3" t="s">
        <v>769</v>
      </c>
      <c r="PRB3" s="3" t="s">
        <v>769</v>
      </c>
      <c r="PRC3" s="3" t="s">
        <v>769</v>
      </c>
      <c r="PRD3" s="3" t="s">
        <v>769</v>
      </c>
      <c r="PRE3" s="3" t="s">
        <v>769</v>
      </c>
      <c r="PRF3" s="3" t="s">
        <v>769</v>
      </c>
      <c r="PRG3" s="3" t="s">
        <v>769</v>
      </c>
      <c r="PRH3" s="3" t="s">
        <v>769</v>
      </c>
      <c r="PRI3" s="3" t="s">
        <v>769</v>
      </c>
      <c r="PRJ3" s="3" t="s">
        <v>769</v>
      </c>
      <c r="PRK3" s="3" t="s">
        <v>769</v>
      </c>
      <c r="PRL3" s="3" t="s">
        <v>769</v>
      </c>
      <c r="PRM3" s="3" t="s">
        <v>769</v>
      </c>
      <c r="PRN3" s="3" t="s">
        <v>769</v>
      </c>
      <c r="PRO3" s="3" t="s">
        <v>769</v>
      </c>
      <c r="PRP3" s="3" t="s">
        <v>769</v>
      </c>
      <c r="PRQ3" s="3" t="s">
        <v>769</v>
      </c>
      <c r="PRR3" s="3" t="s">
        <v>769</v>
      </c>
      <c r="PRS3" s="3" t="s">
        <v>769</v>
      </c>
      <c r="PRT3" s="3" t="s">
        <v>769</v>
      </c>
      <c r="PRU3" s="3" t="s">
        <v>769</v>
      </c>
      <c r="PRV3" s="3" t="s">
        <v>769</v>
      </c>
      <c r="PRW3" s="3" t="s">
        <v>769</v>
      </c>
      <c r="PRX3" s="3" t="s">
        <v>769</v>
      </c>
      <c r="PRY3" s="3" t="s">
        <v>769</v>
      </c>
      <c r="PRZ3" s="3" t="s">
        <v>769</v>
      </c>
      <c r="PSA3" s="3" t="s">
        <v>769</v>
      </c>
      <c r="PSB3" s="3" t="s">
        <v>769</v>
      </c>
      <c r="PSC3" s="3" t="s">
        <v>769</v>
      </c>
      <c r="PSD3" s="3" t="s">
        <v>769</v>
      </c>
      <c r="PSE3" s="3" t="s">
        <v>769</v>
      </c>
      <c r="PSF3" s="3" t="s">
        <v>769</v>
      </c>
      <c r="PSG3" s="3" t="s">
        <v>769</v>
      </c>
      <c r="PSH3" s="3" t="s">
        <v>769</v>
      </c>
      <c r="PSI3" s="3" t="s">
        <v>769</v>
      </c>
      <c r="PSJ3" s="3" t="s">
        <v>769</v>
      </c>
      <c r="PSK3" s="3" t="s">
        <v>769</v>
      </c>
      <c r="PSL3" s="3" t="s">
        <v>769</v>
      </c>
      <c r="PSM3" s="3" t="s">
        <v>769</v>
      </c>
      <c r="PSN3" s="3" t="s">
        <v>769</v>
      </c>
      <c r="PSO3" s="3" t="s">
        <v>769</v>
      </c>
      <c r="PSP3" s="3" t="s">
        <v>769</v>
      </c>
      <c r="PSQ3" s="3" t="s">
        <v>769</v>
      </c>
      <c r="PSR3" s="3" t="s">
        <v>769</v>
      </c>
      <c r="PSS3" s="3" t="s">
        <v>769</v>
      </c>
      <c r="PST3" s="3" t="s">
        <v>769</v>
      </c>
      <c r="PSU3" s="3" t="s">
        <v>769</v>
      </c>
      <c r="PSV3" s="3" t="s">
        <v>769</v>
      </c>
      <c r="PSW3" s="3" t="s">
        <v>769</v>
      </c>
      <c r="PSX3" s="3" t="s">
        <v>769</v>
      </c>
      <c r="PSY3" s="3" t="s">
        <v>769</v>
      </c>
      <c r="PSZ3" s="3" t="s">
        <v>769</v>
      </c>
      <c r="PTA3" s="3" t="s">
        <v>769</v>
      </c>
      <c r="PTB3" s="3" t="s">
        <v>769</v>
      </c>
      <c r="PTC3" s="3" t="s">
        <v>769</v>
      </c>
      <c r="PTD3" s="3" t="s">
        <v>769</v>
      </c>
      <c r="PTE3" s="3" t="s">
        <v>769</v>
      </c>
      <c r="PTF3" s="3" t="s">
        <v>769</v>
      </c>
      <c r="PTG3" s="3" t="s">
        <v>769</v>
      </c>
      <c r="PTH3" s="3" t="s">
        <v>769</v>
      </c>
      <c r="PTI3" s="3" t="s">
        <v>769</v>
      </c>
      <c r="PTJ3" s="3" t="s">
        <v>769</v>
      </c>
      <c r="PTK3" s="3" t="s">
        <v>769</v>
      </c>
      <c r="PTL3" s="3" t="s">
        <v>769</v>
      </c>
      <c r="PTM3" s="3" t="s">
        <v>769</v>
      </c>
      <c r="PTN3" s="3" t="s">
        <v>769</v>
      </c>
      <c r="PTO3" s="3" t="s">
        <v>769</v>
      </c>
      <c r="PTP3" s="3" t="s">
        <v>769</v>
      </c>
      <c r="PTQ3" s="3" t="s">
        <v>769</v>
      </c>
      <c r="PTR3" s="3" t="s">
        <v>769</v>
      </c>
      <c r="PTS3" s="3" t="s">
        <v>769</v>
      </c>
      <c r="PTT3" s="3" t="s">
        <v>769</v>
      </c>
      <c r="PTU3" s="3" t="s">
        <v>769</v>
      </c>
      <c r="PTV3" s="3" t="s">
        <v>769</v>
      </c>
      <c r="PTW3" s="3" t="s">
        <v>769</v>
      </c>
      <c r="PTX3" s="3" t="s">
        <v>769</v>
      </c>
      <c r="PTY3" s="3" t="s">
        <v>769</v>
      </c>
      <c r="PTZ3" s="3" t="s">
        <v>769</v>
      </c>
      <c r="PUA3" s="3" t="s">
        <v>769</v>
      </c>
      <c r="PUB3" s="3" t="s">
        <v>769</v>
      </c>
      <c r="PUC3" s="3" t="s">
        <v>769</v>
      </c>
      <c r="PUD3" s="3" t="s">
        <v>769</v>
      </c>
      <c r="PUE3" s="3" t="s">
        <v>769</v>
      </c>
      <c r="PUF3" s="3" t="s">
        <v>769</v>
      </c>
      <c r="PUG3" s="3" t="s">
        <v>769</v>
      </c>
      <c r="PUH3" s="3" t="s">
        <v>769</v>
      </c>
      <c r="PUI3" s="3" t="s">
        <v>769</v>
      </c>
      <c r="PUJ3" s="3" t="s">
        <v>769</v>
      </c>
      <c r="PUK3" s="3" t="s">
        <v>769</v>
      </c>
      <c r="PUL3" s="3" t="s">
        <v>769</v>
      </c>
      <c r="PUM3" s="3" t="s">
        <v>769</v>
      </c>
      <c r="PUN3" s="3" t="s">
        <v>769</v>
      </c>
      <c r="PUO3" s="3" t="s">
        <v>769</v>
      </c>
      <c r="PUP3" s="3" t="s">
        <v>769</v>
      </c>
      <c r="PUQ3" s="3" t="s">
        <v>769</v>
      </c>
      <c r="PUR3" s="3" t="s">
        <v>769</v>
      </c>
      <c r="PUS3" s="3" t="s">
        <v>769</v>
      </c>
      <c r="PUT3" s="3" t="s">
        <v>769</v>
      </c>
      <c r="PUU3" s="3" t="s">
        <v>769</v>
      </c>
      <c r="PUV3" s="3" t="s">
        <v>769</v>
      </c>
      <c r="PUW3" s="3" t="s">
        <v>769</v>
      </c>
      <c r="PUX3" s="3" t="s">
        <v>769</v>
      </c>
      <c r="PUY3" s="3" t="s">
        <v>769</v>
      </c>
      <c r="PUZ3" s="3" t="s">
        <v>769</v>
      </c>
      <c r="PVA3" s="3" t="s">
        <v>769</v>
      </c>
      <c r="PVB3" s="3" t="s">
        <v>769</v>
      </c>
      <c r="PVC3" s="3" t="s">
        <v>769</v>
      </c>
      <c r="PVD3" s="3" t="s">
        <v>769</v>
      </c>
      <c r="PVE3" s="3" t="s">
        <v>769</v>
      </c>
      <c r="PVF3" s="3" t="s">
        <v>769</v>
      </c>
      <c r="PVG3" s="3" t="s">
        <v>769</v>
      </c>
      <c r="PVH3" s="3" t="s">
        <v>769</v>
      </c>
      <c r="PVI3" s="3" t="s">
        <v>769</v>
      </c>
      <c r="PVJ3" s="3" t="s">
        <v>769</v>
      </c>
      <c r="PVK3" s="3" t="s">
        <v>769</v>
      </c>
      <c r="PVL3" s="3" t="s">
        <v>769</v>
      </c>
      <c r="PVM3" s="3" t="s">
        <v>769</v>
      </c>
      <c r="PVN3" s="3" t="s">
        <v>769</v>
      </c>
      <c r="PVO3" s="3" t="s">
        <v>769</v>
      </c>
      <c r="PVP3" s="3" t="s">
        <v>769</v>
      </c>
      <c r="PVQ3" s="3" t="s">
        <v>769</v>
      </c>
      <c r="PVR3" s="3" t="s">
        <v>769</v>
      </c>
      <c r="PVS3" s="3" t="s">
        <v>769</v>
      </c>
      <c r="PVT3" s="3" t="s">
        <v>769</v>
      </c>
      <c r="PVU3" s="3" t="s">
        <v>769</v>
      </c>
      <c r="PVV3" s="3" t="s">
        <v>769</v>
      </c>
      <c r="PVW3" s="3" t="s">
        <v>769</v>
      </c>
      <c r="PVX3" s="3" t="s">
        <v>769</v>
      </c>
      <c r="PVY3" s="3" t="s">
        <v>769</v>
      </c>
      <c r="PVZ3" s="3" t="s">
        <v>769</v>
      </c>
      <c r="PWA3" s="3" t="s">
        <v>769</v>
      </c>
      <c r="PWB3" s="3" t="s">
        <v>769</v>
      </c>
      <c r="PWC3" s="3" t="s">
        <v>769</v>
      </c>
      <c r="PWD3" s="3" t="s">
        <v>769</v>
      </c>
      <c r="PWE3" s="3" t="s">
        <v>769</v>
      </c>
      <c r="PWF3" s="3" t="s">
        <v>769</v>
      </c>
      <c r="PWG3" s="3" t="s">
        <v>769</v>
      </c>
      <c r="PWH3" s="3" t="s">
        <v>769</v>
      </c>
      <c r="PWI3" s="3" t="s">
        <v>769</v>
      </c>
      <c r="PWJ3" s="3" t="s">
        <v>769</v>
      </c>
      <c r="PWK3" s="3" t="s">
        <v>769</v>
      </c>
      <c r="PWL3" s="3" t="s">
        <v>769</v>
      </c>
      <c r="PWM3" s="3" t="s">
        <v>769</v>
      </c>
      <c r="PWN3" s="3" t="s">
        <v>769</v>
      </c>
      <c r="PWO3" s="3" t="s">
        <v>769</v>
      </c>
      <c r="PWP3" s="3" t="s">
        <v>769</v>
      </c>
      <c r="PWQ3" s="3" t="s">
        <v>769</v>
      </c>
      <c r="PWR3" s="3" t="s">
        <v>769</v>
      </c>
      <c r="PWS3" s="3" t="s">
        <v>769</v>
      </c>
      <c r="PWT3" s="3" t="s">
        <v>769</v>
      </c>
      <c r="PWU3" s="3" t="s">
        <v>769</v>
      </c>
      <c r="PWV3" s="3" t="s">
        <v>769</v>
      </c>
      <c r="PWW3" s="3" t="s">
        <v>769</v>
      </c>
      <c r="PWX3" s="3" t="s">
        <v>769</v>
      </c>
      <c r="PWY3" s="3" t="s">
        <v>769</v>
      </c>
      <c r="PWZ3" s="3" t="s">
        <v>769</v>
      </c>
      <c r="PXA3" s="3" t="s">
        <v>769</v>
      </c>
      <c r="PXB3" s="3" t="s">
        <v>769</v>
      </c>
      <c r="PXC3" s="3" t="s">
        <v>769</v>
      </c>
      <c r="PXD3" s="3" t="s">
        <v>769</v>
      </c>
      <c r="PXE3" s="3" t="s">
        <v>769</v>
      </c>
      <c r="PXF3" s="3" t="s">
        <v>769</v>
      </c>
      <c r="PXG3" s="3" t="s">
        <v>769</v>
      </c>
      <c r="PXH3" s="3" t="s">
        <v>769</v>
      </c>
      <c r="PXI3" s="3" t="s">
        <v>769</v>
      </c>
      <c r="PXJ3" s="3" t="s">
        <v>769</v>
      </c>
      <c r="PXK3" s="3" t="s">
        <v>769</v>
      </c>
      <c r="PXL3" s="3" t="s">
        <v>769</v>
      </c>
      <c r="PXM3" s="3" t="s">
        <v>769</v>
      </c>
      <c r="PXN3" s="3" t="s">
        <v>769</v>
      </c>
      <c r="PXO3" s="3" t="s">
        <v>769</v>
      </c>
      <c r="PXP3" s="3" t="s">
        <v>769</v>
      </c>
      <c r="PXQ3" s="3" t="s">
        <v>769</v>
      </c>
      <c r="PXR3" s="3" t="s">
        <v>769</v>
      </c>
      <c r="PXS3" s="3" t="s">
        <v>769</v>
      </c>
      <c r="PXT3" s="3" t="s">
        <v>769</v>
      </c>
      <c r="PXU3" s="3" t="s">
        <v>769</v>
      </c>
      <c r="PXV3" s="3" t="s">
        <v>769</v>
      </c>
      <c r="PXW3" s="3" t="s">
        <v>769</v>
      </c>
      <c r="PXX3" s="3" t="s">
        <v>769</v>
      </c>
      <c r="PXY3" s="3" t="s">
        <v>769</v>
      </c>
      <c r="PXZ3" s="3" t="s">
        <v>769</v>
      </c>
      <c r="PYA3" s="3" t="s">
        <v>769</v>
      </c>
      <c r="PYB3" s="3" t="s">
        <v>769</v>
      </c>
      <c r="PYC3" s="3" t="s">
        <v>769</v>
      </c>
      <c r="PYD3" s="3" t="s">
        <v>769</v>
      </c>
      <c r="PYE3" s="3" t="s">
        <v>769</v>
      </c>
      <c r="PYF3" s="3" t="s">
        <v>769</v>
      </c>
      <c r="PYG3" s="3" t="s">
        <v>769</v>
      </c>
      <c r="PYH3" s="3" t="s">
        <v>769</v>
      </c>
      <c r="PYI3" s="3" t="s">
        <v>769</v>
      </c>
      <c r="PYJ3" s="3" t="s">
        <v>769</v>
      </c>
      <c r="PYK3" s="3" t="s">
        <v>769</v>
      </c>
      <c r="PYL3" s="3" t="s">
        <v>769</v>
      </c>
      <c r="PYM3" s="3" t="s">
        <v>769</v>
      </c>
      <c r="PYN3" s="3" t="s">
        <v>769</v>
      </c>
      <c r="PYO3" s="3" t="s">
        <v>769</v>
      </c>
      <c r="PYP3" s="3" t="s">
        <v>769</v>
      </c>
      <c r="PYQ3" s="3" t="s">
        <v>769</v>
      </c>
      <c r="PYR3" s="3" t="s">
        <v>769</v>
      </c>
      <c r="PYS3" s="3" t="s">
        <v>769</v>
      </c>
      <c r="PYT3" s="3" t="s">
        <v>769</v>
      </c>
      <c r="PYU3" s="3" t="s">
        <v>769</v>
      </c>
      <c r="PYV3" s="3" t="s">
        <v>769</v>
      </c>
      <c r="PYW3" s="3" t="s">
        <v>769</v>
      </c>
      <c r="PYX3" s="3" t="s">
        <v>769</v>
      </c>
      <c r="PYY3" s="3" t="s">
        <v>769</v>
      </c>
      <c r="PYZ3" s="3" t="s">
        <v>769</v>
      </c>
      <c r="PZA3" s="3" t="s">
        <v>769</v>
      </c>
      <c r="PZB3" s="3" t="s">
        <v>769</v>
      </c>
      <c r="PZC3" s="3" t="s">
        <v>769</v>
      </c>
      <c r="PZD3" s="3" t="s">
        <v>769</v>
      </c>
      <c r="PZE3" s="3" t="s">
        <v>769</v>
      </c>
      <c r="PZF3" s="3" t="s">
        <v>769</v>
      </c>
      <c r="PZG3" s="3" t="s">
        <v>769</v>
      </c>
      <c r="PZH3" s="3" t="s">
        <v>769</v>
      </c>
      <c r="PZI3" s="3" t="s">
        <v>769</v>
      </c>
      <c r="PZJ3" s="3" t="s">
        <v>769</v>
      </c>
      <c r="PZK3" s="3" t="s">
        <v>769</v>
      </c>
      <c r="PZL3" s="3" t="s">
        <v>769</v>
      </c>
      <c r="PZM3" s="3" t="s">
        <v>769</v>
      </c>
      <c r="PZN3" s="3" t="s">
        <v>769</v>
      </c>
      <c r="PZO3" s="3" t="s">
        <v>769</v>
      </c>
      <c r="PZP3" s="3" t="s">
        <v>769</v>
      </c>
      <c r="PZQ3" s="3" t="s">
        <v>769</v>
      </c>
      <c r="PZR3" s="3" t="s">
        <v>769</v>
      </c>
      <c r="PZS3" s="3" t="s">
        <v>769</v>
      </c>
      <c r="PZT3" s="3" t="s">
        <v>769</v>
      </c>
      <c r="PZU3" s="3" t="s">
        <v>769</v>
      </c>
      <c r="PZV3" s="3" t="s">
        <v>769</v>
      </c>
      <c r="PZW3" s="3" t="s">
        <v>769</v>
      </c>
      <c r="PZX3" s="3" t="s">
        <v>769</v>
      </c>
      <c r="PZY3" s="3" t="s">
        <v>769</v>
      </c>
      <c r="PZZ3" s="3" t="s">
        <v>769</v>
      </c>
      <c r="QAA3" s="3" t="s">
        <v>769</v>
      </c>
      <c r="QAB3" s="3" t="s">
        <v>769</v>
      </c>
      <c r="QAC3" s="3" t="s">
        <v>769</v>
      </c>
      <c r="QAD3" s="3" t="s">
        <v>769</v>
      </c>
      <c r="QAE3" s="3" t="s">
        <v>769</v>
      </c>
      <c r="QAF3" s="3" t="s">
        <v>769</v>
      </c>
      <c r="QAG3" s="3" t="s">
        <v>769</v>
      </c>
      <c r="QAH3" s="3" t="s">
        <v>769</v>
      </c>
      <c r="QAI3" s="3" t="s">
        <v>769</v>
      </c>
      <c r="QAJ3" s="3" t="s">
        <v>769</v>
      </c>
      <c r="QAK3" s="3" t="s">
        <v>769</v>
      </c>
      <c r="QAL3" s="3" t="s">
        <v>769</v>
      </c>
      <c r="QAM3" s="3" t="s">
        <v>769</v>
      </c>
      <c r="QAN3" s="3" t="s">
        <v>769</v>
      </c>
      <c r="QAO3" s="3" t="s">
        <v>769</v>
      </c>
      <c r="QAP3" s="3" t="s">
        <v>769</v>
      </c>
      <c r="QAQ3" s="3" t="s">
        <v>769</v>
      </c>
      <c r="QAR3" s="3" t="s">
        <v>769</v>
      </c>
      <c r="QAS3" s="3" t="s">
        <v>769</v>
      </c>
      <c r="QAT3" s="3" t="s">
        <v>769</v>
      </c>
      <c r="QAU3" s="3" t="s">
        <v>769</v>
      </c>
      <c r="QAV3" s="3" t="s">
        <v>769</v>
      </c>
      <c r="QAW3" s="3" t="s">
        <v>769</v>
      </c>
      <c r="QAX3" s="3" t="s">
        <v>769</v>
      </c>
      <c r="QAY3" s="3" t="s">
        <v>769</v>
      </c>
      <c r="QAZ3" s="3" t="s">
        <v>769</v>
      </c>
      <c r="QBA3" s="3" t="s">
        <v>769</v>
      </c>
      <c r="QBB3" s="3" t="s">
        <v>769</v>
      </c>
      <c r="QBC3" s="3" t="s">
        <v>769</v>
      </c>
      <c r="QBD3" s="3" t="s">
        <v>769</v>
      </c>
      <c r="QBE3" s="3" t="s">
        <v>769</v>
      </c>
      <c r="QBF3" s="3" t="s">
        <v>769</v>
      </c>
      <c r="QBG3" s="3" t="s">
        <v>769</v>
      </c>
      <c r="QBH3" s="3" t="s">
        <v>769</v>
      </c>
      <c r="QBI3" s="3" t="s">
        <v>769</v>
      </c>
      <c r="QBJ3" s="3" t="s">
        <v>769</v>
      </c>
      <c r="QBK3" s="3" t="s">
        <v>769</v>
      </c>
      <c r="QBL3" s="3" t="s">
        <v>769</v>
      </c>
      <c r="QBM3" s="3" t="s">
        <v>769</v>
      </c>
      <c r="QBN3" s="3" t="s">
        <v>769</v>
      </c>
      <c r="QBO3" s="3" t="s">
        <v>769</v>
      </c>
      <c r="QBP3" s="3" t="s">
        <v>769</v>
      </c>
      <c r="QBQ3" s="3" t="s">
        <v>769</v>
      </c>
      <c r="QBR3" s="3" t="s">
        <v>769</v>
      </c>
      <c r="QBS3" s="3" t="s">
        <v>769</v>
      </c>
      <c r="QBT3" s="3" t="s">
        <v>769</v>
      </c>
      <c r="QBU3" s="3" t="s">
        <v>769</v>
      </c>
      <c r="QBV3" s="3" t="s">
        <v>769</v>
      </c>
      <c r="QBW3" s="3" t="s">
        <v>769</v>
      </c>
      <c r="QBX3" s="3" t="s">
        <v>769</v>
      </c>
      <c r="QBY3" s="3" t="s">
        <v>769</v>
      </c>
      <c r="QBZ3" s="3" t="s">
        <v>769</v>
      </c>
      <c r="QCA3" s="3" t="s">
        <v>769</v>
      </c>
      <c r="QCB3" s="3" t="s">
        <v>769</v>
      </c>
      <c r="QCC3" s="3" t="s">
        <v>769</v>
      </c>
      <c r="QCD3" s="3" t="s">
        <v>769</v>
      </c>
      <c r="QCE3" s="3" t="s">
        <v>769</v>
      </c>
      <c r="QCF3" s="3" t="s">
        <v>769</v>
      </c>
      <c r="QCG3" s="3" t="s">
        <v>769</v>
      </c>
      <c r="QCH3" s="3" t="s">
        <v>769</v>
      </c>
      <c r="QCI3" s="3" t="s">
        <v>769</v>
      </c>
      <c r="QCJ3" s="3" t="s">
        <v>769</v>
      </c>
      <c r="QCK3" s="3" t="s">
        <v>769</v>
      </c>
      <c r="QCL3" s="3" t="s">
        <v>769</v>
      </c>
      <c r="QCM3" s="3" t="s">
        <v>769</v>
      </c>
      <c r="QCN3" s="3" t="s">
        <v>769</v>
      </c>
      <c r="QCO3" s="3" t="s">
        <v>769</v>
      </c>
      <c r="QCP3" s="3" t="s">
        <v>769</v>
      </c>
      <c r="QCQ3" s="3" t="s">
        <v>769</v>
      </c>
      <c r="QCR3" s="3" t="s">
        <v>769</v>
      </c>
      <c r="QCS3" s="3" t="s">
        <v>769</v>
      </c>
      <c r="QCT3" s="3" t="s">
        <v>769</v>
      </c>
      <c r="QCU3" s="3" t="s">
        <v>769</v>
      </c>
      <c r="QCV3" s="3" t="s">
        <v>769</v>
      </c>
      <c r="QCW3" s="3" t="s">
        <v>769</v>
      </c>
      <c r="QCX3" s="3" t="s">
        <v>769</v>
      </c>
      <c r="QCY3" s="3" t="s">
        <v>769</v>
      </c>
      <c r="QCZ3" s="3" t="s">
        <v>769</v>
      </c>
      <c r="QDA3" s="3" t="s">
        <v>769</v>
      </c>
      <c r="QDB3" s="3" t="s">
        <v>769</v>
      </c>
      <c r="QDC3" s="3" t="s">
        <v>769</v>
      </c>
      <c r="QDD3" s="3" t="s">
        <v>769</v>
      </c>
      <c r="QDE3" s="3" t="s">
        <v>769</v>
      </c>
      <c r="QDF3" s="3" t="s">
        <v>769</v>
      </c>
      <c r="QDG3" s="3" t="s">
        <v>769</v>
      </c>
      <c r="QDH3" s="3" t="s">
        <v>769</v>
      </c>
      <c r="QDI3" s="3" t="s">
        <v>769</v>
      </c>
      <c r="QDJ3" s="3" t="s">
        <v>769</v>
      </c>
      <c r="QDK3" s="3" t="s">
        <v>769</v>
      </c>
      <c r="QDL3" s="3" t="s">
        <v>769</v>
      </c>
      <c r="QDM3" s="3" t="s">
        <v>769</v>
      </c>
      <c r="QDN3" s="3" t="s">
        <v>769</v>
      </c>
      <c r="QDO3" s="3" t="s">
        <v>769</v>
      </c>
      <c r="QDP3" s="3" t="s">
        <v>769</v>
      </c>
      <c r="QDQ3" s="3" t="s">
        <v>769</v>
      </c>
      <c r="QDR3" s="3" t="s">
        <v>769</v>
      </c>
      <c r="QDS3" s="3" t="s">
        <v>769</v>
      </c>
      <c r="QDT3" s="3" t="s">
        <v>769</v>
      </c>
      <c r="QDU3" s="3" t="s">
        <v>769</v>
      </c>
      <c r="QDV3" s="3" t="s">
        <v>769</v>
      </c>
      <c r="QDW3" s="3" t="s">
        <v>769</v>
      </c>
      <c r="QDX3" s="3" t="s">
        <v>769</v>
      </c>
      <c r="QDY3" s="3" t="s">
        <v>769</v>
      </c>
      <c r="QDZ3" s="3" t="s">
        <v>769</v>
      </c>
      <c r="QEA3" s="3" t="s">
        <v>769</v>
      </c>
      <c r="QEB3" s="3" t="s">
        <v>769</v>
      </c>
      <c r="QEC3" s="3" t="s">
        <v>769</v>
      </c>
      <c r="QED3" s="3" t="s">
        <v>769</v>
      </c>
      <c r="QEE3" s="3" t="s">
        <v>769</v>
      </c>
      <c r="QEF3" s="3" t="s">
        <v>769</v>
      </c>
      <c r="QEG3" s="3" t="s">
        <v>769</v>
      </c>
      <c r="QEH3" s="3" t="s">
        <v>769</v>
      </c>
      <c r="QEI3" s="3" t="s">
        <v>769</v>
      </c>
      <c r="QEJ3" s="3" t="s">
        <v>769</v>
      </c>
      <c r="QEK3" s="3" t="s">
        <v>769</v>
      </c>
      <c r="QEL3" s="3" t="s">
        <v>769</v>
      </c>
      <c r="QEM3" s="3" t="s">
        <v>769</v>
      </c>
      <c r="QEN3" s="3" t="s">
        <v>769</v>
      </c>
      <c r="QEO3" s="3" t="s">
        <v>769</v>
      </c>
      <c r="QEP3" s="3" t="s">
        <v>769</v>
      </c>
      <c r="QEQ3" s="3" t="s">
        <v>769</v>
      </c>
      <c r="QER3" s="3" t="s">
        <v>769</v>
      </c>
      <c r="QES3" s="3" t="s">
        <v>769</v>
      </c>
      <c r="QET3" s="3" t="s">
        <v>769</v>
      </c>
      <c r="QEU3" s="3" t="s">
        <v>769</v>
      </c>
      <c r="QEV3" s="3" t="s">
        <v>769</v>
      </c>
      <c r="QEW3" s="3" t="s">
        <v>769</v>
      </c>
      <c r="QEX3" s="3" t="s">
        <v>769</v>
      </c>
      <c r="QEY3" s="3" t="s">
        <v>769</v>
      </c>
      <c r="QEZ3" s="3" t="s">
        <v>769</v>
      </c>
      <c r="QFA3" s="3" t="s">
        <v>769</v>
      </c>
      <c r="QFB3" s="3" t="s">
        <v>769</v>
      </c>
      <c r="QFC3" s="3" t="s">
        <v>769</v>
      </c>
      <c r="QFD3" s="3" t="s">
        <v>769</v>
      </c>
      <c r="QFE3" s="3" t="s">
        <v>769</v>
      </c>
      <c r="QFF3" s="3" t="s">
        <v>769</v>
      </c>
      <c r="QFG3" s="3" t="s">
        <v>769</v>
      </c>
      <c r="QFH3" s="3" t="s">
        <v>769</v>
      </c>
      <c r="QFI3" s="3" t="s">
        <v>769</v>
      </c>
      <c r="QFJ3" s="3" t="s">
        <v>769</v>
      </c>
      <c r="QFK3" s="3" t="s">
        <v>769</v>
      </c>
      <c r="QFL3" s="3" t="s">
        <v>769</v>
      </c>
      <c r="QFM3" s="3" t="s">
        <v>769</v>
      </c>
      <c r="QFN3" s="3" t="s">
        <v>769</v>
      </c>
      <c r="QFO3" s="3" t="s">
        <v>769</v>
      </c>
      <c r="QFP3" s="3" t="s">
        <v>769</v>
      </c>
      <c r="QFQ3" s="3" t="s">
        <v>769</v>
      </c>
      <c r="QFR3" s="3" t="s">
        <v>769</v>
      </c>
      <c r="QFS3" s="3" t="s">
        <v>769</v>
      </c>
      <c r="QFT3" s="3" t="s">
        <v>769</v>
      </c>
      <c r="QFU3" s="3" t="s">
        <v>769</v>
      </c>
      <c r="QFV3" s="3" t="s">
        <v>769</v>
      </c>
      <c r="QFW3" s="3" t="s">
        <v>769</v>
      </c>
      <c r="QFX3" s="3" t="s">
        <v>769</v>
      </c>
      <c r="QFY3" s="3" t="s">
        <v>769</v>
      </c>
      <c r="QFZ3" s="3" t="s">
        <v>769</v>
      </c>
      <c r="QGA3" s="3" t="s">
        <v>769</v>
      </c>
      <c r="QGB3" s="3" t="s">
        <v>769</v>
      </c>
      <c r="QGC3" s="3" t="s">
        <v>769</v>
      </c>
      <c r="QGD3" s="3" t="s">
        <v>769</v>
      </c>
      <c r="QGE3" s="3" t="s">
        <v>769</v>
      </c>
      <c r="QGF3" s="3" t="s">
        <v>769</v>
      </c>
      <c r="QGG3" s="3" t="s">
        <v>769</v>
      </c>
      <c r="QGH3" s="3" t="s">
        <v>769</v>
      </c>
      <c r="QGI3" s="3" t="s">
        <v>769</v>
      </c>
      <c r="QGJ3" s="3" t="s">
        <v>769</v>
      </c>
      <c r="QGK3" s="3" t="s">
        <v>769</v>
      </c>
      <c r="QGL3" s="3" t="s">
        <v>769</v>
      </c>
      <c r="QGM3" s="3" t="s">
        <v>769</v>
      </c>
      <c r="QGN3" s="3" t="s">
        <v>769</v>
      </c>
      <c r="QGO3" s="3" t="s">
        <v>769</v>
      </c>
      <c r="QGP3" s="3" t="s">
        <v>769</v>
      </c>
      <c r="QGQ3" s="3" t="s">
        <v>769</v>
      </c>
      <c r="QGR3" s="3" t="s">
        <v>769</v>
      </c>
      <c r="QGS3" s="3" t="s">
        <v>769</v>
      </c>
      <c r="QGT3" s="3" t="s">
        <v>769</v>
      </c>
      <c r="QGU3" s="3" t="s">
        <v>769</v>
      </c>
      <c r="QGV3" s="3" t="s">
        <v>769</v>
      </c>
      <c r="QGW3" s="3" t="s">
        <v>769</v>
      </c>
      <c r="QGX3" s="3" t="s">
        <v>769</v>
      </c>
      <c r="QGY3" s="3" t="s">
        <v>769</v>
      </c>
      <c r="QGZ3" s="3" t="s">
        <v>769</v>
      </c>
      <c r="QHA3" s="3" t="s">
        <v>769</v>
      </c>
      <c r="QHB3" s="3" t="s">
        <v>769</v>
      </c>
      <c r="QHC3" s="3" t="s">
        <v>769</v>
      </c>
      <c r="QHD3" s="3" t="s">
        <v>769</v>
      </c>
      <c r="QHE3" s="3" t="s">
        <v>769</v>
      </c>
      <c r="QHF3" s="3" t="s">
        <v>769</v>
      </c>
      <c r="QHG3" s="3" t="s">
        <v>769</v>
      </c>
      <c r="QHH3" s="3" t="s">
        <v>769</v>
      </c>
      <c r="QHI3" s="3" t="s">
        <v>769</v>
      </c>
      <c r="QHJ3" s="3" t="s">
        <v>769</v>
      </c>
      <c r="QHK3" s="3" t="s">
        <v>769</v>
      </c>
      <c r="QHL3" s="3" t="s">
        <v>769</v>
      </c>
      <c r="QHM3" s="3" t="s">
        <v>769</v>
      </c>
      <c r="QHN3" s="3" t="s">
        <v>769</v>
      </c>
      <c r="QHO3" s="3" t="s">
        <v>769</v>
      </c>
      <c r="QHP3" s="3" t="s">
        <v>769</v>
      </c>
      <c r="QHQ3" s="3" t="s">
        <v>769</v>
      </c>
      <c r="QHR3" s="3" t="s">
        <v>769</v>
      </c>
      <c r="QHS3" s="3" t="s">
        <v>769</v>
      </c>
      <c r="QHT3" s="3" t="s">
        <v>769</v>
      </c>
      <c r="QHU3" s="3" t="s">
        <v>769</v>
      </c>
      <c r="QHV3" s="3" t="s">
        <v>769</v>
      </c>
      <c r="QHW3" s="3" t="s">
        <v>769</v>
      </c>
      <c r="QHX3" s="3" t="s">
        <v>769</v>
      </c>
      <c r="QHY3" s="3" t="s">
        <v>769</v>
      </c>
      <c r="QHZ3" s="3" t="s">
        <v>769</v>
      </c>
      <c r="QIA3" s="3" t="s">
        <v>769</v>
      </c>
      <c r="QIB3" s="3" t="s">
        <v>769</v>
      </c>
      <c r="QIC3" s="3" t="s">
        <v>769</v>
      </c>
      <c r="QID3" s="3" t="s">
        <v>769</v>
      </c>
      <c r="QIE3" s="3" t="s">
        <v>769</v>
      </c>
      <c r="QIF3" s="3" t="s">
        <v>769</v>
      </c>
      <c r="QIG3" s="3" t="s">
        <v>769</v>
      </c>
      <c r="QIH3" s="3" t="s">
        <v>769</v>
      </c>
      <c r="QII3" s="3" t="s">
        <v>769</v>
      </c>
      <c r="QIJ3" s="3" t="s">
        <v>769</v>
      </c>
      <c r="QIK3" s="3" t="s">
        <v>769</v>
      </c>
      <c r="QIL3" s="3" t="s">
        <v>769</v>
      </c>
      <c r="QIM3" s="3" t="s">
        <v>769</v>
      </c>
      <c r="QIN3" s="3" t="s">
        <v>769</v>
      </c>
      <c r="QIO3" s="3" t="s">
        <v>769</v>
      </c>
      <c r="QIP3" s="3" t="s">
        <v>769</v>
      </c>
      <c r="QIQ3" s="3" t="s">
        <v>769</v>
      </c>
      <c r="QIR3" s="3" t="s">
        <v>769</v>
      </c>
      <c r="QIS3" s="3" t="s">
        <v>769</v>
      </c>
      <c r="QIT3" s="3" t="s">
        <v>769</v>
      </c>
      <c r="QIU3" s="3" t="s">
        <v>769</v>
      </c>
      <c r="QIV3" s="3" t="s">
        <v>769</v>
      </c>
      <c r="QIW3" s="3" t="s">
        <v>769</v>
      </c>
      <c r="QIX3" s="3" t="s">
        <v>769</v>
      </c>
      <c r="QIY3" s="3" t="s">
        <v>769</v>
      </c>
      <c r="QIZ3" s="3" t="s">
        <v>769</v>
      </c>
      <c r="QJA3" s="3" t="s">
        <v>769</v>
      </c>
      <c r="QJB3" s="3" t="s">
        <v>769</v>
      </c>
      <c r="QJC3" s="3" t="s">
        <v>769</v>
      </c>
      <c r="QJD3" s="3" t="s">
        <v>769</v>
      </c>
      <c r="QJE3" s="3" t="s">
        <v>769</v>
      </c>
      <c r="QJF3" s="3" t="s">
        <v>769</v>
      </c>
      <c r="QJG3" s="3" t="s">
        <v>769</v>
      </c>
      <c r="QJH3" s="3" t="s">
        <v>769</v>
      </c>
      <c r="QJI3" s="3" t="s">
        <v>769</v>
      </c>
      <c r="QJJ3" s="3" t="s">
        <v>769</v>
      </c>
      <c r="QJK3" s="3" t="s">
        <v>769</v>
      </c>
      <c r="QJL3" s="3" t="s">
        <v>769</v>
      </c>
      <c r="QJM3" s="3" t="s">
        <v>769</v>
      </c>
      <c r="QJN3" s="3" t="s">
        <v>769</v>
      </c>
      <c r="QJO3" s="3" t="s">
        <v>769</v>
      </c>
      <c r="QJP3" s="3" t="s">
        <v>769</v>
      </c>
      <c r="QJQ3" s="3" t="s">
        <v>769</v>
      </c>
      <c r="QJR3" s="3" t="s">
        <v>769</v>
      </c>
      <c r="QJS3" s="3" t="s">
        <v>769</v>
      </c>
      <c r="QJT3" s="3" t="s">
        <v>769</v>
      </c>
      <c r="QJU3" s="3" t="s">
        <v>769</v>
      </c>
      <c r="QJV3" s="3" t="s">
        <v>769</v>
      </c>
      <c r="QJW3" s="3" t="s">
        <v>769</v>
      </c>
      <c r="QJX3" s="3" t="s">
        <v>769</v>
      </c>
      <c r="QJY3" s="3" t="s">
        <v>769</v>
      </c>
      <c r="QJZ3" s="3" t="s">
        <v>769</v>
      </c>
      <c r="QKA3" s="3" t="s">
        <v>769</v>
      </c>
      <c r="QKB3" s="3" t="s">
        <v>769</v>
      </c>
      <c r="QKC3" s="3" t="s">
        <v>769</v>
      </c>
      <c r="QKD3" s="3" t="s">
        <v>769</v>
      </c>
      <c r="QKE3" s="3" t="s">
        <v>769</v>
      </c>
      <c r="QKF3" s="3" t="s">
        <v>769</v>
      </c>
      <c r="QKG3" s="3" t="s">
        <v>769</v>
      </c>
      <c r="QKH3" s="3" t="s">
        <v>769</v>
      </c>
      <c r="QKI3" s="3" t="s">
        <v>769</v>
      </c>
      <c r="QKJ3" s="3" t="s">
        <v>769</v>
      </c>
      <c r="QKK3" s="3" t="s">
        <v>769</v>
      </c>
      <c r="QKL3" s="3" t="s">
        <v>769</v>
      </c>
      <c r="QKM3" s="3" t="s">
        <v>769</v>
      </c>
      <c r="QKN3" s="3" t="s">
        <v>769</v>
      </c>
      <c r="QKO3" s="3" t="s">
        <v>769</v>
      </c>
      <c r="QKP3" s="3" t="s">
        <v>769</v>
      </c>
      <c r="QKQ3" s="3" t="s">
        <v>769</v>
      </c>
      <c r="QKR3" s="3" t="s">
        <v>769</v>
      </c>
      <c r="QKS3" s="3" t="s">
        <v>769</v>
      </c>
      <c r="QKT3" s="3" t="s">
        <v>769</v>
      </c>
      <c r="QKU3" s="3" t="s">
        <v>769</v>
      </c>
      <c r="QKV3" s="3" t="s">
        <v>769</v>
      </c>
      <c r="QKW3" s="3" t="s">
        <v>769</v>
      </c>
      <c r="QKX3" s="3" t="s">
        <v>769</v>
      </c>
      <c r="QKY3" s="3" t="s">
        <v>769</v>
      </c>
      <c r="QKZ3" s="3" t="s">
        <v>769</v>
      </c>
      <c r="QLA3" s="3" t="s">
        <v>769</v>
      </c>
      <c r="QLB3" s="3" t="s">
        <v>769</v>
      </c>
      <c r="QLC3" s="3" t="s">
        <v>769</v>
      </c>
      <c r="QLD3" s="3" t="s">
        <v>769</v>
      </c>
      <c r="QLE3" s="3" t="s">
        <v>769</v>
      </c>
      <c r="QLF3" s="3" t="s">
        <v>769</v>
      </c>
      <c r="QLG3" s="3" t="s">
        <v>769</v>
      </c>
      <c r="QLH3" s="3" t="s">
        <v>769</v>
      </c>
      <c r="QLI3" s="3" t="s">
        <v>769</v>
      </c>
      <c r="QLJ3" s="3" t="s">
        <v>769</v>
      </c>
      <c r="QLK3" s="3" t="s">
        <v>769</v>
      </c>
      <c r="QLL3" s="3" t="s">
        <v>769</v>
      </c>
      <c r="QLM3" s="3" t="s">
        <v>769</v>
      </c>
      <c r="QLN3" s="3" t="s">
        <v>769</v>
      </c>
      <c r="QLO3" s="3" t="s">
        <v>769</v>
      </c>
      <c r="QLP3" s="3" t="s">
        <v>769</v>
      </c>
      <c r="QLQ3" s="3" t="s">
        <v>769</v>
      </c>
      <c r="QLR3" s="3" t="s">
        <v>769</v>
      </c>
      <c r="QLS3" s="3" t="s">
        <v>769</v>
      </c>
      <c r="QLT3" s="3" t="s">
        <v>769</v>
      </c>
      <c r="QLU3" s="3" t="s">
        <v>769</v>
      </c>
      <c r="QLV3" s="3" t="s">
        <v>769</v>
      </c>
      <c r="QLW3" s="3" t="s">
        <v>769</v>
      </c>
      <c r="QLX3" s="3" t="s">
        <v>769</v>
      </c>
      <c r="QLY3" s="3" t="s">
        <v>769</v>
      </c>
      <c r="QLZ3" s="3" t="s">
        <v>769</v>
      </c>
      <c r="QMA3" s="3" t="s">
        <v>769</v>
      </c>
      <c r="QMB3" s="3" t="s">
        <v>769</v>
      </c>
      <c r="QMC3" s="3" t="s">
        <v>769</v>
      </c>
      <c r="QMD3" s="3" t="s">
        <v>769</v>
      </c>
      <c r="QME3" s="3" t="s">
        <v>769</v>
      </c>
      <c r="QMF3" s="3" t="s">
        <v>769</v>
      </c>
      <c r="QMG3" s="3" t="s">
        <v>769</v>
      </c>
      <c r="QMH3" s="3" t="s">
        <v>769</v>
      </c>
      <c r="QMI3" s="3" t="s">
        <v>769</v>
      </c>
      <c r="QMJ3" s="3" t="s">
        <v>769</v>
      </c>
      <c r="QMK3" s="3" t="s">
        <v>769</v>
      </c>
      <c r="QML3" s="3" t="s">
        <v>769</v>
      </c>
      <c r="QMM3" s="3" t="s">
        <v>769</v>
      </c>
      <c r="QMN3" s="3" t="s">
        <v>769</v>
      </c>
      <c r="QMO3" s="3" t="s">
        <v>769</v>
      </c>
      <c r="QMP3" s="3" t="s">
        <v>769</v>
      </c>
      <c r="QMQ3" s="3" t="s">
        <v>769</v>
      </c>
      <c r="QMR3" s="3" t="s">
        <v>769</v>
      </c>
      <c r="QMS3" s="3" t="s">
        <v>769</v>
      </c>
      <c r="QMT3" s="3" t="s">
        <v>769</v>
      </c>
      <c r="QMU3" s="3" t="s">
        <v>769</v>
      </c>
      <c r="QMV3" s="3" t="s">
        <v>769</v>
      </c>
      <c r="QMW3" s="3" t="s">
        <v>769</v>
      </c>
      <c r="QMX3" s="3" t="s">
        <v>769</v>
      </c>
      <c r="QMY3" s="3" t="s">
        <v>769</v>
      </c>
      <c r="QMZ3" s="3" t="s">
        <v>769</v>
      </c>
      <c r="QNA3" s="3" t="s">
        <v>769</v>
      </c>
      <c r="QNB3" s="3" t="s">
        <v>769</v>
      </c>
      <c r="QNC3" s="3" t="s">
        <v>769</v>
      </c>
      <c r="QND3" s="3" t="s">
        <v>769</v>
      </c>
      <c r="QNE3" s="3" t="s">
        <v>769</v>
      </c>
      <c r="QNF3" s="3" t="s">
        <v>769</v>
      </c>
      <c r="QNG3" s="3" t="s">
        <v>769</v>
      </c>
      <c r="QNH3" s="3" t="s">
        <v>769</v>
      </c>
      <c r="QNI3" s="3" t="s">
        <v>769</v>
      </c>
      <c r="QNJ3" s="3" t="s">
        <v>769</v>
      </c>
      <c r="QNK3" s="3" t="s">
        <v>769</v>
      </c>
      <c r="QNL3" s="3" t="s">
        <v>769</v>
      </c>
      <c r="QNM3" s="3" t="s">
        <v>769</v>
      </c>
      <c r="QNN3" s="3" t="s">
        <v>769</v>
      </c>
      <c r="QNO3" s="3" t="s">
        <v>769</v>
      </c>
      <c r="QNP3" s="3" t="s">
        <v>769</v>
      </c>
      <c r="QNQ3" s="3" t="s">
        <v>769</v>
      </c>
      <c r="QNR3" s="3" t="s">
        <v>769</v>
      </c>
      <c r="QNS3" s="3" t="s">
        <v>769</v>
      </c>
      <c r="QNT3" s="3" t="s">
        <v>769</v>
      </c>
      <c r="QNU3" s="3" t="s">
        <v>769</v>
      </c>
      <c r="QNV3" s="3" t="s">
        <v>769</v>
      </c>
      <c r="QNW3" s="3" t="s">
        <v>769</v>
      </c>
      <c r="QNX3" s="3" t="s">
        <v>769</v>
      </c>
      <c r="QNY3" s="3" t="s">
        <v>769</v>
      </c>
      <c r="QNZ3" s="3" t="s">
        <v>769</v>
      </c>
      <c r="QOA3" s="3" t="s">
        <v>769</v>
      </c>
      <c r="QOB3" s="3" t="s">
        <v>769</v>
      </c>
      <c r="QOC3" s="3" t="s">
        <v>769</v>
      </c>
      <c r="QOD3" s="3" t="s">
        <v>769</v>
      </c>
      <c r="QOE3" s="3" t="s">
        <v>769</v>
      </c>
      <c r="QOF3" s="3" t="s">
        <v>769</v>
      </c>
      <c r="QOG3" s="3" t="s">
        <v>769</v>
      </c>
      <c r="QOH3" s="3" t="s">
        <v>769</v>
      </c>
      <c r="QOI3" s="3" t="s">
        <v>769</v>
      </c>
      <c r="QOJ3" s="3" t="s">
        <v>769</v>
      </c>
      <c r="QOK3" s="3" t="s">
        <v>769</v>
      </c>
      <c r="QOL3" s="3" t="s">
        <v>769</v>
      </c>
      <c r="QOM3" s="3" t="s">
        <v>769</v>
      </c>
      <c r="QON3" s="3" t="s">
        <v>769</v>
      </c>
      <c r="QOO3" s="3" t="s">
        <v>769</v>
      </c>
      <c r="QOP3" s="3" t="s">
        <v>769</v>
      </c>
      <c r="QOQ3" s="3" t="s">
        <v>769</v>
      </c>
      <c r="QOR3" s="3" t="s">
        <v>769</v>
      </c>
      <c r="QOS3" s="3" t="s">
        <v>769</v>
      </c>
      <c r="QOT3" s="3" t="s">
        <v>769</v>
      </c>
      <c r="QOU3" s="3" t="s">
        <v>769</v>
      </c>
      <c r="QOV3" s="3" t="s">
        <v>769</v>
      </c>
      <c r="QOW3" s="3" t="s">
        <v>769</v>
      </c>
      <c r="QOX3" s="3" t="s">
        <v>769</v>
      </c>
      <c r="QOY3" s="3" t="s">
        <v>769</v>
      </c>
      <c r="QOZ3" s="3" t="s">
        <v>769</v>
      </c>
      <c r="QPA3" s="3" t="s">
        <v>769</v>
      </c>
      <c r="QPB3" s="3" t="s">
        <v>769</v>
      </c>
      <c r="QPC3" s="3" t="s">
        <v>769</v>
      </c>
      <c r="QPD3" s="3" t="s">
        <v>769</v>
      </c>
      <c r="QPE3" s="3" t="s">
        <v>769</v>
      </c>
      <c r="QPF3" s="3" t="s">
        <v>769</v>
      </c>
      <c r="QPG3" s="3" t="s">
        <v>769</v>
      </c>
      <c r="QPH3" s="3" t="s">
        <v>769</v>
      </c>
      <c r="QPI3" s="3" t="s">
        <v>769</v>
      </c>
      <c r="QPJ3" s="3" t="s">
        <v>769</v>
      </c>
      <c r="QPK3" s="3" t="s">
        <v>769</v>
      </c>
      <c r="QPL3" s="3" t="s">
        <v>769</v>
      </c>
      <c r="QPM3" s="3" t="s">
        <v>769</v>
      </c>
      <c r="QPN3" s="3" t="s">
        <v>769</v>
      </c>
      <c r="QPO3" s="3" t="s">
        <v>769</v>
      </c>
      <c r="QPP3" s="3" t="s">
        <v>769</v>
      </c>
      <c r="QPQ3" s="3" t="s">
        <v>769</v>
      </c>
      <c r="QPR3" s="3" t="s">
        <v>769</v>
      </c>
      <c r="QPS3" s="3" t="s">
        <v>769</v>
      </c>
      <c r="QPT3" s="3" t="s">
        <v>769</v>
      </c>
      <c r="QPU3" s="3" t="s">
        <v>769</v>
      </c>
      <c r="QPV3" s="3" t="s">
        <v>769</v>
      </c>
      <c r="QPW3" s="3" t="s">
        <v>769</v>
      </c>
      <c r="QPX3" s="3" t="s">
        <v>769</v>
      </c>
      <c r="QPY3" s="3" t="s">
        <v>769</v>
      </c>
      <c r="QPZ3" s="3" t="s">
        <v>769</v>
      </c>
      <c r="QQA3" s="3" t="s">
        <v>769</v>
      </c>
      <c r="QQB3" s="3" t="s">
        <v>769</v>
      </c>
      <c r="QQC3" s="3" t="s">
        <v>769</v>
      </c>
      <c r="QQD3" s="3" t="s">
        <v>769</v>
      </c>
      <c r="QQE3" s="3" t="s">
        <v>769</v>
      </c>
      <c r="QQF3" s="3" t="s">
        <v>769</v>
      </c>
      <c r="QQG3" s="3" t="s">
        <v>769</v>
      </c>
      <c r="QQH3" s="3" t="s">
        <v>769</v>
      </c>
      <c r="QQI3" s="3" t="s">
        <v>769</v>
      </c>
      <c r="QQJ3" s="3" t="s">
        <v>769</v>
      </c>
      <c r="QQK3" s="3" t="s">
        <v>769</v>
      </c>
      <c r="QQL3" s="3" t="s">
        <v>769</v>
      </c>
      <c r="QQM3" s="3" t="s">
        <v>769</v>
      </c>
      <c r="QQN3" s="3" t="s">
        <v>769</v>
      </c>
      <c r="QQO3" s="3" t="s">
        <v>769</v>
      </c>
      <c r="QQP3" s="3" t="s">
        <v>769</v>
      </c>
      <c r="QQQ3" s="3" t="s">
        <v>769</v>
      </c>
      <c r="QQR3" s="3" t="s">
        <v>769</v>
      </c>
      <c r="QQS3" s="3" t="s">
        <v>769</v>
      </c>
      <c r="QQT3" s="3" t="s">
        <v>769</v>
      </c>
      <c r="QQU3" s="3" t="s">
        <v>769</v>
      </c>
      <c r="QQV3" s="3" t="s">
        <v>769</v>
      </c>
      <c r="QQW3" s="3" t="s">
        <v>769</v>
      </c>
      <c r="QQX3" s="3" t="s">
        <v>769</v>
      </c>
      <c r="QQY3" s="3" t="s">
        <v>769</v>
      </c>
      <c r="QQZ3" s="3" t="s">
        <v>769</v>
      </c>
      <c r="QRA3" s="3" t="s">
        <v>769</v>
      </c>
      <c r="QRB3" s="3" t="s">
        <v>769</v>
      </c>
      <c r="QRC3" s="3" t="s">
        <v>769</v>
      </c>
      <c r="QRD3" s="3" t="s">
        <v>769</v>
      </c>
      <c r="QRE3" s="3" t="s">
        <v>769</v>
      </c>
      <c r="QRF3" s="3" t="s">
        <v>769</v>
      </c>
      <c r="QRG3" s="3" t="s">
        <v>769</v>
      </c>
      <c r="QRH3" s="3" t="s">
        <v>769</v>
      </c>
      <c r="QRI3" s="3" t="s">
        <v>769</v>
      </c>
      <c r="QRJ3" s="3" t="s">
        <v>769</v>
      </c>
      <c r="QRK3" s="3" t="s">
        <v>769</v>
      </c>
      <c r="QRL3" s="3" t="s">
        <v>769</v>
      </c>
      <c r="QRM3" s="3" t="s">
        <v>769</v>
      </c>
      <c r="QRN3" s="3" t="s">
        <v>769</v>
      </c>
      <c r="QRO3" s="3" t="s">
        <v>769</v>
      </c>
      <c r="QRP3" s="3" t="s">
        <v>769</v>
      </c>
      <c r="QRQ3" s="3" t="s">
        <v>769</v>
      </c>
      <c r="QRR3" s="3" t="s">
        <v>769</v>
      </c>
      <c r="QRS3" s="3" t="s">
        <v>769</v>
      </c>
      <c r="QRT3" s="3" t="s">
        <v>769</v>
      </c>
      <c r="QRU3" s="3" t="s">
        <v>769</v>
      </c>
      <c r="QRV3" s="3" t="s">
        <v>769</v>
      </c>
      <c r="QRW3" s="3" t="s">
        <v>769</v>
      </c>
      <c r="QRX3" s="3" t="s">
        <v>769</v>
      </c>
      <c r="QRY3" s="3" t="s">
        <v>769</v>
      </c>
      <c r="QRZ3" s="3" t="s">
        <v>769</v>
      </c>
      <c r="QSA3" s="3" t="s">
        <v>769</v>
      </c>
      <c r="QSB3" s="3" t="s">
        <v>769</v>
      </c>
      <c r="QSC3" s="3" t="s">
        <v>769</v>
      </c>
      <c r="QSD3" s="3" t="s">
        <v>769</v>
      </c>
      <c r="QSE3" s="3" t="s">
        <v>769</v>
      </c>
      <c r="QSF3" s="3" t="s">
        <v>769</v>
      </c>
      <c r="QSG3" s="3" t="s">
        <v>769</v>
      </c>
      <c r="QSH3" s="3" t="s">
        <v>769</v>
      </c>
      <c r="QSI3" s="3" t="s">
        <v>769</v>
      </c>
      <c r="QSJ3" s="3" t="s">
        <v>769</v>
      </c>
      <c r="QSK3" s="3" t="s">
        <v>769</v>
      </c>
      <c r="QSL3" s="3" t="s">
        <v>769</v>
      </c>
      <c r="QSM3" s="3" t="s">
        <v>769</v>
      </c>
      <c r="QSN3" s="3" t="s">
        <v>769</v>
      </c>
      <c r="QSO3" s="3" t="s">
        <v>769</v>
      </c>
      <c r="QSP3" s="3" t="s">
        <v>769</v>
      </c>
      <c r="QSQ3" s="3" t="s">
        <v>769</v>
      </c>
      <c r="QSR3" s="3" t="s">
        <v>769</v>
      </c>
      <c r="QSS3" s="3" t="s">
        <v>769</v>
      </c>
      <c r="QST3" s="3" t="s">
        <v>769</v>
      </c>
      <c r="QSU3" s="3" t="s">
        <v>769</v>
      </c>
      <c r="QSV3" s="3" t="s">
        <v>769</v>
      </c>
      <c r="QSW3" s="3" t="s">
        <v>769</v>
      </c>
      <c r="QSX3" s="3" t="s">
        <v>769</v>
      </c>
      <c r="QSY3" s="3" t="s">
        <v>769</v>
      </c>
      <c r="QSZ3" s="3" t="s">
        <v>769</v>
      </c>
      <c r="QTA3" s="3" t="s">
        <v>769</v>
      </c>
      <c r="QTB3" s="3" t="s">
        <v>769</v>
      </c>
      <c r="QTC3" s="3" t="s">
        <v>769</v>
      </c>
      <c r="QTD3" s="3" t="s">
        <v>769</v>
      </c>
      <c r="QTE3" s="3" t="s">
        <v>769</v>
      </c>
      <c r="QTF3" s="3" t="s">
        <v>769</v>
      </c>
      <c r="QTG3" s="3" t="s">
        <v>769</v>
      </c>
      <c r="QTH3" s="3" t="s">
        <v>769</v>
      </c>
      <c r="QTI3" s="3" t="s">
        <v>769</v>
      </c>
      <c r="QTJ3" s="3" t="s">
        <v>769</v>
      </c>
      <c r="QTK3" s="3" t="s">
        <v>769</v>
      </c>
      <c r="QTL3" s="3" t="s">
        <v>769</v>
      </c>
      <c r="QTM3" s="3" t="s">
        <v>769</v>
      </c>
      <c r="QTN3" s="3" t="s">
        <v>769</v>
      </c>
      <c r="QTO3" s="3" t="s">
        <v>769</v>
      </c>
      <c r="QTP3" s="3" t="s">
        <v>769</v>
      </c>
      <c r="QTQ3" s="3" t="s">
        <v>769</v>
      </c>
      <c r="QTR3" s="3" t="s">
        <v>769</v>
      </c>
      <c r="QTS3" s="3" t="s">
        <v>769</v>
      </c>
      <c r="QTT3" s="3" t="s">
        <v>769</v>
      </c>
      <c r="QTU3" s="3" t="s">
        <v>769</v>
      </c>
      <c r="QTV3" s="3" t="s">
        <v>769</v>
      </c>
      <c r="QTW3" s="3" t="s">
        <v>769</v>
      </c>
      <c r="QTX3" s="3" t="s">
        <v>769</v>
      </c>
      <c r="QTY3" s="3" t="s">
        <v>769</v>
      </c>
      <c r="QTZ3" s="3" t="s">
        <v>769</v>
      </c>
      <c r="QUA3" s="3" t="s">
        <v>769</v>
      </c>
      <c r="QUB3" s="3" t="s">
        <v>769</v>
      </c>
      <c r="QUC3" s="3" t="s">
        <v>769</v>
      </c>
      <c r="QUD3" s="3" t="s">
        <v>769</v>
      </c>
      <c r="QUE3" s="3" t="s">
        <v>769</v>
      </c>
      <c r="QUF3" s="3" t="s">
        <v>769</v>
      </c>
      <c r="QUG3" s="3" t="s">
        <v>769</v>
      </c>
      <c r="QUH3" s="3" t="s">
        <v>769</v>
      </c>
      <c r="QUI3" s="3" t="s">
        <v>769</v>
      </c>
      <c r="QUJ3" s="3" t="s">
        <v>769</v>
      </c>
      <c r="QUK3" s="3" t="s">
        <v>769</v>
      </c>
      <c r="QUL3" s="3" t="s">
        <v>769</v>
      </c>
      <c r="QUM3" s="3" t="s">
        <v>769</v>
      </c>
      <c r="QUN3" s="3" t="s">
        <v>769</v>
      </c>
      <c r="QUO3" s="3" t="s">
        <v>769</v>
      </c>
      <c r="QUP3" s="3" t="s">
        <v>769</v>
      </c>
      <c r="QUQ3" s="3" t="s">
        <v>769</v>
      </c>
      <c r="QUR3" s="3" t="s">
        <v>769</v>
      </c>
      <c r="QUS3" s="3" t="s">
        <v>769</v>
      </c>
      <c r="QUT3" s="3" t="s">
        <v>769</v>
      </c>
      <c r="QUU3" s="3" t="s">
        <v>769</v>
      </c>
      <c r="QUV3" s="3" t="s">
        <v>769</v>
      </c>
      <c r="QUW3" s="3" t="s">
        <v>769</v>
      </c>
      <c r="QUX3" s="3" t="s">
        <v>769</v>
      </c>
      <c r="QUY3" s="3" t="s">
        <v>769</v>
      </c>
      <c r="QUZ3" s="3" t="s">
        <v>769</v>
      </c>
      <c r="QVA3" s="3" t="s">
        <v>769</v>
      </c>
      <c r="QVB3" s="3" t="s">
        <v>769</v>
      </c>
      <c r="QVC3" s="3" t="s">
        <v>769</v>
      </c>
      <c r="QVD3" s="3" t="s">
        <v>769</v>
      </c>
      <c r="QVE3" s="3" t="s">
        <v>769</v>
      </c>
      <c r="QVF3" s="3" t="s">
        <v>769</v>
      </c>
      <c r="QVG3" s="3" t="s">
        <v>769</v>
      </c>
      <c r="QVH3" s="3" t="s">
        <v>769</v>
      </c>
      <c r="QVI3" s="3" t="s">
        <v>769</v>
      </c>
      <c r="QVJ3" s="3" t="s">
        <v>769</v>
      </c>
      <c r="QVK3" s="3" t="s">
        <v>769</v>
      </c>
      <c r="QVL3" s="3" t="s">
        <v>769</v>
      </c>
      <c r="QVM3" s="3" t="s">
        <v>769</v>
      </c>
      <c r="QVN3" s="3" t="s">
        <v>769</v>
      </c>
      <c r="QVO3" s="3" t="s">
        <v>769</v>
      </c>
      <c r="QVP3" s="3" t="s">
        <v>769</v>
      </c>
      <c r="QVQ3" s="3" t="s">
        <v>769</v>
      </c>
      <c r="QVR3" s="3" t="s">
        <v>769</v>
      </c>
      <c r="QVS3" s="3" t="s">
        <v>769</v>
      </c>
      <c r="QVT3" s="3" t="s">
        <v>769</v>
      </c>
      <c r="QVU3" s="3" t="s">
        <v>769</v>
      </c>
      <c r="QVV3" s="3" t="s">
        <v>769</v>
      </c>
      <c r="QVW3" s="3" t="s">
        <v>769</v>
      </c>
      <c r="QVX3" s="3" t="s">
        <v>769</v>
      </c>
      <c r="QVY3" s="3" t="s">
        <v>769</v>
      </c>
      <c r="QVZ3" s="3" t="s">
        <v>769</v>
      </c>
      <c r="QWA3" s="3" t="s">
        <v>769</v>
      </c>
      <c r="QWB3" s="3" t="s">
        <v>769</v>
      </c>
      <c r="QWC3" s="3" t="s">
        <v>769</v>
      </c>
      <c r="QWD3" s="3" t="s">
        <v>769</v>
      </c>
      <c r="QWE3" s="3" t="s">
        <v>769</v>
      </c>
      <c r="QWF3" s="3" t="s">
        <v>769</v>
      </c>
      <c r="QWG3" s="3" t="s">
        <v>769</v>
      </c>
      <c r="QWH3" s="3" t="s">
        <v>769</v>
      </c>
      <c r="QWI3" s="3" t="s">
        <v>769</v>
      </c>
      <c r="QWJ3" s="3" t="s">
        <v>769</v>
      </c>
      <c r="QWK3" s="3" t="s">
        <v>769</v>
      </c>
      <c r="QWL3" s="3" t="s">
        <v>769</v>
      </c>
      <c r="QWM3" s="3" t="s">
        <v>769</v>
      </c>
      <c r="QWN3" s="3" t="s">
        <v>769</v>
      </c>
      <c r="QWO3" s="3" t="s">
        <v>769</v>
      </c>
      <c r="QWP3" s="3" t="s">
        <v>769</v>
      </c>
      <c r="QWQ3" s="3" t="s">
        <v>769</v>
      </c>
      <c r="QWR3" s="3" t="s">
        <v>769</v>
      </c>
      <c r="QWS3" s="3" t="s">
        <v>769</v>
      </c>
      <c r="QWT3" s="3" t="s">
        <v>769</v>
      </c>
      <c r="QWU3" s="3" t="s">
        <v>769</v>
      </c>
      <c r="QWV3" s="3" t="s">
        <v>769</v>
      </c>
      <c r="QWW3" s="3" t="s">
        <v>769</v>
      </c>
      <c r="QWX3" s="3" t="s">
        <v>769</v>
      </c>
      <c r="QWY3" s="3" t="s">
        <v>769</v>
      </c>
      <c r="QWZ3" s="3" t="s">
        <v>769</v>
      </c>
      <c r="QXA3" s="3" t="s">
        <v>769</v>
      </c>
      <c r="QXB3" s="3" t="s">
        <v>769</v>
      </c>
      <c r="QXC3" s="3" t="s">
        <v>769</v>
      </c>
      <c r="QXD3" s="3" t="s">
        <v>769</v>
      </c>
      <c r="QXE3" s="3" t="s">
        <v>769</v>
      </c>
      <c r="QXF3" s="3" t="s">
        <v>769</v>
      </c>
      <c r="QXG3" s="3" t="s">
        <v>769</v>
      </c>
      <c r="QXH3" s="3" t="s">
        <v>769</v>
      </c>
      <c r="QXI3" s="3" t="s">
        <v>769</v>
      </c>
      <c r="QXJ3" s="3" t="s">
        <v>769</v>
      </c>
      <c r="QXK3" s="3" t="s">
        <v>769</v>
      </c>
      <c r="QXL3" s="3" t="s">
        <v>769</v>
      </c>
      <c r="QXM3" s="3" t="s">
        <v>769</v>
      </c>
      <c r="QXN3" s="3" t="s">
        <v>769</v>
      </c>
      <c r="QXO3" s="3" t="s">
        <v>769</v>
      </c>
      <c r="QXP3" s="3" t="s">
        <v>769</v>
      </c>
      <c r="QXQ3" s="3" t="s">
        <v>769</v>
      </c>
      <c r="QXR3" s="3" t="s">
        <v>769</v>
      </c>
      <c r="QXS3" s="3" t="s">
        <v>769</v>
      </c>
      <c r="QXT3" s="3" t="s">
        <v>769</v>
      </c>
      <c r="QXU3" s="3" t="s">
        <v>769</v>
      </c>
      <c r="QXV3" s="3" t="s">
        <v>769</v>
      </c>
      <c r="QXW3" s="3" t="s">
        <v>769</v>
      </c>
      <c r="QXX3" s="3" t="s">
        <v>769</v>
      </c>
      <c r="QXY3" s="3" t="s">
        <v>769</v>
      </c>
      <c r="QXZ3" s="3" t="s">
        <v>769</v>
      </c>
      <c r="QYA3" s="3" t="s">
        <v>769</v>
      </c>
      <c r="QYB3" s="3" t="s">
        <v>769</v>
      </c>
      <c r="QYC3" s="3" t="s">
        <v>769</v>
      </c>
      <c r="QYD3" s="3" t="s">
        <v>769</v>
      </c>
      <c r="QYE3" s="3" t="s">
        <v>769</v>
      </c>
      <c r="QYF3" s="3" t="s">
        <v>769</v>
      </c>
      <c r="QYG3" s="3" t="s">
        <v>769</v>
      </c>
      <c r="QYH3" s="3" t="s">
        <v>769</v>
      </c>
      <c r="QYI3" s="3" t="s">
        <v>769</v>
      </c>
      <c r="QYJ3" s="3" t="s">
        <v>769</v>
      </c>
      <c r="QYK3" s="3" t="s">
        <v>769</v>
      </c>
      <c r="QYL3" s="3" t="s">
        <v>769</v>
      </c>
      <c r="QYM3" s="3" t="s">
        <v>769</v>
      </c>
      <c r="QYN3" s="3" t="s">
        <v>769</v>
      </c>
      <c r="QYO3" s="3" t="s">
        <v>769</v>
      </c>
      <c r="QYP3" s="3" t="s">
        <v>769</v>
      </c>
      <c r="QYQ3" s="3" t="s">
        <v>769</v>
      </c>
      <c r="QYR3" s="3" t="s">
        <v>769</v>
      </c>
      <c r="QYS3" s="3" t="s">
        <v>769</v>
      </c>
      <c r="QYT3" s="3" t="s">
        <v>769</v>
      </c>
      <c r="QYU3" s="3" t="s">
        <v>769</v>
      </c>
      <c r="QYV3" s="3" t="s">
        <v>769</v>
      </c>
      <c r="QYW3" s="3" t="s">
        <v>769</v>
      </c>
      <c r="QYX3" s="3" t="s">
        <v>769</v>
      </c>
      <c r="QYY3" s="3" t="s">
        <v>769</v>
      </c>
      <c r="QYZ3" s="3" t="s">
        <v>769</v>
      </c>
      <c r="QZA3" s="3" t="s">
        <v>769</v>
      </c>
      <c r="QZB3" s="3" t="s">
        <v>769</v>
      </c>
      <c r="QZC3" s="3" t="s">
        <v>769</v>
      </c>
      <c r="QZD3" s="3" t="s">
        <v>769</v>
      </c>
      <c r="QZE3" s="3" t="s">
        <v>769</v>
      </c>
      <c r="QZF3" s="3" t="s">
        <v>769</v>
      </c>
      <c r="QZG3" s="3" t="s">
        <v>769</v>
      </c>
      <c r="QZH3" s="3" t="s">
        <v>769</v>
      </c>
      <c r="QZI3" s="3" t="s">
        <v>769</v>
      </c>
      <c r="QZJ3" s="3" t="s">
        <v>769</v>
      </c>
      <c r="QZK3" s="3" t="s">
        <v>769</v>
      </c>
      <c r="QZL3" s="3" t="s">
        <v>769</v>
      </c>
      <c r="QZM3" s="3" t="s">
        <v>769</v>
      </c>
      <c r="QZN3" s="3" t="s">
        <v>769</v>
      </c>
      <c r="QZO3" s="3" t="s">
        <v>769</v>
      </c>
      <c r="QZP3" s="3" t="s">
        <v>769</v>
      </c>
      <c r="QZQ3" s="3" t="s">
        <v>769</v>
      </c>
      <c r="QZR3" s="3" t="s">
        <v>769</v>
      </c>
      <c r="QZS3" s="3" t="s">
        <v>769</v>
      </c>
      <c r="QZT3" s="3" t="s">
        <v>769</v>
      </c>
      <c r="QZU3" s="3" t="s">
        <v>769</v>
      </c>
      <c r="QZV3" s="3" t="s">
        <v>769</v>
      </c>
      <c r="QZW3" s="3" t="s">
        <v>769</v>
      </c>
      <c r="QZX3" s="3" t="s">
        <v>769</v>
      </c>
      <c r="QZY3" s="3" t="s">
        <v>769</v>
      </c>
      <c r="QZZ3" s="3" t="s">
        <v>769</v>
      </c>
      <c r="RAA3" s="3" t="s">
        <v>769</v>
      </c>
      <c r="RAB3" s="3" t="s">
        <v>769</v>
      </c>
      <c r="RAC3" s="3" t="s">
        <v>769</v>
      </c>
      <c r="RAD3" s="3" t="s">
        <v>769</v>
      </c>
      <c r="RAE3" s="3" t="s">
        <v>769</v>
      </c>
      <c r="RAF3" s="3" t="s">
        <v>769</v>
      </c>
      <c r="RAG3" s="3" t="s">
        <v>769</v>
      </c>
      <c r="RAH3" s="3" t="s">
        <v>769</v>
      </c>
      <c r="RAI3" s="3" t="s">
        <v>769</v>
      </c>
      <c r="RAJ3" s="3" t="s">
        <v>769</v>
      </c>
      <c r="RAK3" s="3" t="s">
        <v>769</v>
      </c>
      <c r="RAL3" s="3" t="s">
        <v>769</v>
      </c>
      <c r="RAM3" s="3" t="s">
        <v>769</v>
      </c>
      <c r="RAN3" s="3" t="s">
        <v>769</v>
      </c>
      <c r="RAO3" s="3" t="s">
        <v>769</v>
      </c>
      <c r="RAP3" s="3" t="s">
        <v>769</v>
      </c>
      <c r="RAQ3" s="3" t="s">
        <v>769</v>
      </c>
      <c r="RAR3" s="3" t="s">
        <v>769</v>
      </c>
      <c r="RAS3" s="3" t="s">
        <v>769</v>
      </c>
      <c r="RAT3" s="3" t="s">
        <v>769</v>
      </c>
      <c r="RAU3" s="3" t="s">
        <v>769</v>
      </c>
      <c r="RAV3" s="3" t="s">
        <v>769</v>
      </c>
      <c r="RAW3" s="3" t="s">
        <v>769</v>
      </c>
      <c r="RAX3" s="3" t="s">
        <v>769</v>
      </c>
      <c r="RAY3" s="3" t="s">
        <v>769</v>
      </c>
      <c r="RAZ3" s="3" t="s">
        <v>769</v>
      </c>
      <c r="RBA3" s="3" t="s">
        <v>769</v>
      </c>
      <c r="RBB3" s="3" t="s">
        <v>769</v>
      </c>
      <c r="RBC3" s="3" t="s">
        <v>769</v>
      </c>
      <c r="RBD3" s="3" t="s">
        <v>769</v>
      </c>
      <c r="RBE3" s="3" t="s">
        <v>769</v>
      </c>
      <c r="RBF3" s="3" t="s">
        <v>769</v>
      </c>
      <c r="RBG3" s="3" t="s">
        <v>769</v>
      </c>
      <c r="RBH3" s="3" t="s">
        <v>769</v>
      </c>
      <c r="RBI3" s="3" t="s">
        <v>769</v>
      </c>
      <c r="RBJ3" s="3" t="s">
        <v>769</v>
      </c>
      <c r="RBK3" s="3" t="s">
        <v>769</v>
      </c>
      <c r="RBL3" s="3" t="s">
        <v>769</v>
      </c>
      <c r="RBM3" s="3" t="s">
        <v>769</v>
      </c>
      <c r="RBN3" s="3" t="s">
        <v>769</v>
      </c>
      <c r="RBO3" s="3" t="s">
        <v>769</v>
      </c>
      <c r="RBP3" s="3" t="s">
        <v>769</v>
      </c>
      <c r="RBQ3" s="3" t="s">
        <v>769</v>
      </c>
      <c r="RBR3" s="3" t="s">
        <v>769</v>
      </c>
      <c r="RBS3" s="3" t="s">
        <v>769</v>
      </c>
      <c r="RBT3" s="3" t="s">
        <v>769</v>
      </c>
      <c r="RBU3" s="3" t="s">
        <v>769</v>
      </c>
      <c r="RBV3" s="3" t="s">
        <v>769</v>
      </c>
      <c r="RBW3" s="3" t="s">
        <v>769</v>
      </c>
      <c r="RBX3" s="3" t="s">
        <v>769</v>
      </c>
      <c r="RBY3" s="3" t="s">
        <v>769</v>
      </c>
      <c r="RBZ3" s="3" t="s">
        <v>769</v>
      </c>
      <c r="RCA3" s="3" t="s">
        <v>769</v>
      </c>
      <c r="RCB3" s="3" t="s">
        <v>769</v>
      </c>
      <c r="RCC3" s="3" t="s">
        <v>769</v>
      </c>
      <c r="RCD3" s="3" t="s">
        <v>769</v>
      </c>
      <c r="RCE3" s="3" t="s">
        <v>769</v>
      </c>
      <c r="RCF3" s="3" t="s">
        <v>769</v>
      </c>
      <c r="RCG3" s="3" t="s">
        <v>769</v>
      </c>
      <c r="RCH3" s="3" t="s">
        <v>769</v>
      </c>
      <c r="RCI3" s="3" t="s">
        <v>769</v>
      </c>
      <c r="RCJ3" s="3" t="s">
        <v>769</v>
      </c>
      <c r="RCK3" s="3" t="s">
        <v>769</v>
      </c>
      <c r="RCL3" s="3" t="s">
        <v>769</v>
      </c>
      <c r="RCM3" s="3" t="s">
        <v>769</v>
      </c>
      <c r="RCN3" s="3" t="s">
        <v>769</v>
      </c>
      <c r="RCO3" s="3" t="s">
        <v>769</v>
      </c>
      <c r="RCP3" s="3" t="s">
        <v>769</v>
      </c>
      <c r="RCQ3" s="3" t="s">
        <v>769</v>
      </c>
      <c r="RCR3" s="3" t="s">
        <v>769</v>
      </c>
      <c r="RCS3" s="3" t="s">
        <v>769</v>
      </c>
      <c r="RCT3" s="3" t="s">
        <v>769</v>
      </c>
      <c r="RCU3" s="3" t="s">
        <v>769</v>
      </c>
      <c r="RCV3" s="3" t="s">
        <v>769</v>
      </c>
      <c r="RCW3" s="3" t="s">
        <v>769</v>
      </c>
      <c r="RCX3" s="3" t="s">
        <v>769</v>
      </c>
      <c r="RCY3" s="3" t="s">
        <v>769</v>
      </c>
      <c r="RCZ3" s="3" t="s">
        <v>769</v>
      </c>
      <c r="RDA3" s="3" t="s">
        <v>769</v>
      </c>
      <c r="RDB3" s="3" t="s">
        <v>769</v>
      </c>
      <c r="RDC3" s="3" t="s">
        <v>769</v>
      </c>
      <c r="RDD3" s="3" t="s">
        <v>769</v>
      </c>
      <c r="RDE3" s="3" t="s">
        <v>769</v>
      </c>
      <c r="RDF3" s="3" t="s">
        <v>769</v>
      </c>
      <c r="RDG3" s="3" t="s">
        <v>769</v>
      </c>
      <c r="RDH3" s="3" t="s">
        <v>769</v>
      </c>
      <c r="RDI3" s="3" t="s">
        <v>769</v>
      </c>
      <c r="RDJ3" s="3" t="s">
        <v>769</v>
      </c>
      <c r="RDK3" s="3" t="s">
        <v>769</v>
      </c>
      <c r="RDL3" s="3" t="s">
        <v>769</v>
      </c>
      <c r="RDM3" s="3" t="s">
        <v>769</v>
      </c>
      <c r="RDN3" s="3" t="s">
        <v>769</v>
      </c>
      <c r="RDO3" s="3" t="s">
        <v>769</v>
      </c>
      <c r="RDP3" s="3" t="s">
        <v>769</v>
      </c>
      <c r="RDQ3" s="3" t="s">
        <v>769</v>
      </c>
      <c r="RDR3" s="3" t="s">
        <v>769</v>
      </c>
      <c r="RDS3" s="3" t="s">
        <v>769</v>
      </c>
      <c r="RDT3" s="3" t="s">
        <v>769</v>
      </c>
      <c r="RDU3" s="3" t="s">
        <v>769</v>
      </c>
      <c r="RDV3" s="3" t="s">
        <v>769</v>
      </c>
      <c r="RDW3" s="3" t="s">
        <v>769</v>
      </c>
      <c r="RDX3" s="3" t="s">
        <v>769</v>
      </c>
      <c r="RDY3" s="3" t="s">
        <v>769</v>
      </c>
      <c r="RDZ3" s="3" t="s">
        <v>769</v>
      </c>
      <c r="REA3" s="3" t="s">
        <v>769</v>
      </c>
      <c r="REB3" s="3" t="s">
        <v>769</v>
      </c>
      <c r="REC3" s="3" t="s">
        <v>769</v>
      </c>
      <c r="RED3" s="3" t="s">
        <v>769</v>
      </c>
      <c r="REE3" s="3" t="s">
        <v>769</v>
      </c>
      <c r="REF3" s="3" t="s">
        <v>769</v>
      </c>
      <c r="REG3" s="3" t="s">
        <v>769</v>
      </c>
      <c r="REH3" s="3" t="s">
        <v>769</v>
      </c>
      <c r="REI3" s="3" t="s">
        <v>769</v>
      </c>
      <c r="REJ3" s="3" t="s">
        <v>769</v>
      </c>
      <c r="REK3" s="3" t="s">
        <v>769</v>
      </c>
      <c r="REL3" s="3" t="s">
        <v>769</v>
      </c>
      <c r="REM3" s="3" t="s">
        <v>769</v>
      </c>
      <c r="REN3" s="3" t="s">
        <v>769</v>
      </c>
      <c r="REO3" s="3" t="s">
        <v>769</v>
      </c>
      <c r="REP3" s="3" t="s">
        <v>769</v>
      </c>
      <c r="REQ3" s="3" t="s">
        <v>769</v>
      </c>
      <c r="RER3" s="3" t="s">
        <v>769</v>
      </c>
      <c r="RES3" s="3" t="s">
        <v>769</v>
      </c>
      <c r="RET3" s="3" t="s">
        <v>769</v>
      </c>
      <c r="REU3" s="3" t="s">
        <v>769</v>
      </c>
      <c r="REV3" s="3" t="s">
        <v>769</v>
      </c>
      <c r="REW3" s="3" t="s">
        <v>769</v>
      </c>
      <c r="REX3" s="3" t="s">
        <v>769</v>
      </c>
      <c r="REY3" s="3" t="s">
        <v>769</v>
      </c>
      <c r="REZ3" s="3" t="s">
        <v>769</v>
      </c>
      <c r="RFA3" s="3" t="s">
        <v>769</v>
      </c>
      <c r="RFB3" s="3" t="s">
        <v>769</v>
      </c>
      <c r="RFC3" s="3" t="s">
        <v>769</v>
      </c>
      <c r="RFD3" s="3" t="s">
        <v>769</v>
      </c>
      <c r="RFE3" s="3" t="s">
        <v>769</v>
      </c>
      <c r="RFF3" s="3" t="s">
        <v>769</v>
      </c>
      <c r="RFG3" s="3" t="s">
        <v>769</v>
      </c>
      <c r="RFH3" s="3" t="s">
        <v>769</v>
      </c>
      <c r="RFI3" s="3" t="s">
        <v>769</v>
      </c>
      <c r="RFJ3" s="3" t="s">
        <v>769</v>
      </c>
      <c r="RFK3" s="3" t="s">
        <v>769</v>
      </c>
      <c r="RFL3" s="3" t="s">
        <v>769</v>
      </c>
      <c r="RFM3" s="3" t="s">
        <v>769</v>
      </c>
      <c r="RFN3" s="3" t="s">
        <v>769</v>
      </c>
      <c r="RFO3" s="3" t="s">
        <v>769</v>
      </c>
      <c r="RFP3" s="3" t="s">
        <v>769</v>
      </c>
      <c r="RFQ3" s="3" t="s">
        <v>769</v>
      </c>
      <c r="RFR3" s="3" t="s">
        <v>769</v>
      </c>
      <c r="RFS3" s="3" t="s">
        <v>769</v>
      </c>
      <c r="RFT3" s="3" t="s">
        <v>769</v>
      </c>
      <c r="RFU3" s="3" t="s">
        <v>769</v>
      </c>
      <c r="RFV3" s="3" t="s">
        <v>769</v>
      </c>
      <c r="RFW3" s="3" t="s">
        <v>769</v>
      </c>
      <c r="RFX3" s="3" t="s">
        <v>769</v>
      </c>
      <c r="RFY3" s="3" t="s">
        <v>769</v>
      </c>
      <c r="RFZ3" s="3" t="s">
        <v>769</v>
      </c>
      <c r="RGA3" s="3" t="s">
        <v>769</v>
      </c>
      <c r="RGB3" s="3" t="s">
        <v>769</v>
      </c>
      <c r="RGC3" s="3" t="s">
        <v>769</v>
      </c>
      <c r="RGD3" s="3" t="s">
        <v>769</v>
      </c>
      <c r="RGE3" s="3" t="s">
        <v>769</v>
      </c>
      <c r="RGF3" s="3" t="s">
        <v>769</v>
      </c>
      <c r="RGG3" s="3" t="s">
        <v>769</v>
      </c>
      <c r="RGH3" s="3" t="s">
        <v>769</v>
      </c>
      <c r="RGI3" s="3" t="s">
        <v>769</v>
      </c>
      <c r="RGJ3" s="3" t="s">
        <v>769</v>
      </c>
      <c r="RGK3" s="3" t="s">
        <v>769</v>
      </c>
      <c r="RGL3" s="3" t="s">
        <v>769</v>
      </c>
      <c r="RGM3" s="3" t="s">
        <v>769</v>
      </c>
      <c r="RGN3" s="3" t="s">
        <v>769</v>
      </c>
      <c r="RGO3" s="3" t="s">
        <v>769</v>
      </c>
      <c r="RGP3" s="3" t="s">
        <v>769</v>
      </c>
      <c r="RGQ3" s="3" t="s">
        <v>769</v>
      </c>
      <c r="RGR3" s="3" t="s">
        <v>769</v>
      </c>
      <c r="RGS3" s="3" t="s">
        <v>769</v>
      </c>
      <c r="RGT3" s="3" t="s">
        <v>769</v>
      </c>
      <c r="RGU3" s="3" t="s">
        <v>769</v>
      </c>
      <c r="RGV3" s="3" t="s">
        <v>769</v>
      </c>
      <c r="RGW3" s="3" t="s">
        <v>769</v>
      </c>
      <c r="RGX3" s="3" t="s">
        <v>769</v>
      </c>
      <c r="RGY3" s="3" t="s">
        <v>769</v>
      </c>
      <c r="RGZ3" s="3" t="s">
        <v>769</v>
      </c>
      <c r="RHA3" s="3" t="s">
        <v>769</v>
      </c>
      <c r="RHB3" s="3" t="s">
        <v>769</v>
      </c>
      <c r="RHC3" s="3" t="s">
        <v>769</v>
      </c>
      <c r="RHD3" s="3" t="s">
        <v>769</v>
      </c>
      <c r="RHE3" s="3" t="s">
        <v>769</v>
      </c>
      <c r="RHF3" s="3" t="s">
        <v>769</v>
      </c>
      <c r="RHG3" s="3" t="s">
        <v>769</v>
      </c>
      <c r="RHH3" s="3" t="s">
        <v>769</v>
      </c>
      <c r="RHI3" s="3" t="s">
        <v>769</v>
      </c>
      <c r="RHJ3" s="3" t="s">
        <v>769</v>
      </c>
      <c r="RHK3" s="3" t="s">
        <v>769</v>
      </c>
      <c r="RHL3" s="3" t="s">
        <v>769</v>
      </c>
      <c r="RHM3" s="3" t="s">
        <v>769</v>
      </c>
      <c r="RHN3" s="3" t="s">
        <v>769</v>
      </c>
      <c r="RHO3" s="3" t="s">
        <v>769</v>
      </c>
      <c r="RHP3" s="3" t="s">
        <v>769</v>
      </c>
      <c r="RHQ3" s="3" t="s">
        <v>769</v>
      </c>
      <c r="RHR3" s="3" t="s">
        <v>769</v>
      </c>
      <c r="RHS3" s="3" t="s">
        <v>769</v>
      </c>
      <c r="RHT3" s="3" t="s">
        <v>769</v>
      </c>
      <c r="RHU3" s="3" t="s">
        <v>769</v>
      </c>
      <c r="RHV3" s="3" t="s">
        <v>769</v>
      </c>
      <c r="RHW3" s="3" t="s">
        <v>769</v>
      </c>
      <c r="RHX3" s="3" t="s">
        <v>769</v>
      </c>
      <c r="RHY3" s="3" t="s">
        <v>769</v>
      </c>
      <c r="RHZ3" s="3" t="s">
        <v>769</v>
      </c>
      <c r="RIA3" s="3" t="s">
        <v>769</v>
      </c>
      <c r="RIB3" s="3" t="s">
        <v>769</v>
      </c>
      <c r="RIC3" s="3" t="s">
        <v>769</v>
      </c>
      <c r="RID3" s="3" t="s">
        <v>769</v>
      </c>
      <c r="RIE3" s="3" t="s">
        <v>769</v>
      </c>
      <c r="RIF3" s="3" t="s">
        <v>769</v>
      </c>
      <c r="RIG3" s="3" t="s">
        <v>769</v>
      </c>
      <c r="RIH3" s="3" t="s">
        <v>769</v>
      </c>
      <c r="RII3" s="3" t="s">
        <v>769</v>
      </c>
      <c r="RIJ3" s="3" t="s">
        <v>769</v>
      </c>
      <c r="RIK3" s="3" t="s">
        <v>769</v>
      </c>
      <c r="RIL3" s="3" t="s">
        <v>769</v>
      </c>
      <c r="RIM3" s="3" t="s">
        <v>769</v>
      </c>
      <c r="RIN3" s="3" t="s">
        <v>769</v>
      </c>
      <c r="RIO3" s="3" t="s">
        <v>769</v>
      </c>
      <c r="RIP3" s="3" t="s">
        <v>769</v>
      </c>
      <c r="RIQ3" s="3" t="s">
        <v>769</v>
      </c>
      <c r="RIR3" s="3" t="s">
        <v>769</v>
      </c>
      <c r="RIS3" s="3" t="s">
        <v>769</v>
      </c>
      <c r="RIT3" s="3" t="s">
        <v>769</v>
      </c>
      <c r="RIU3" s="3" t="s">
        <v>769</v>
      </c>
      <c r="RIV3" s="3" t="s">
        <v>769</v>
      </c>
      <c r="RIW3" s="3" t="s">
        <v>769</v>
      </c>
      <c r="RIX3" s="3" t="s">
        <v>769</v>
      </c>
      <c r="RIY3" s="3" t="s">
        <v>769</v>
      </c>
      <c r="RIZ3" s="3" t="s">
        <v>769</v>
      </c>
      <c r="RJA3" s="3" t="s">
        <v>769</v>
      </c>
      <c r="RJB3" s="3" t="s">
        <v>769</v>
      </c>
      <c r="RJC3" s="3" t="s">
        <v>769</v>
      </c>
      <c r="RJD3" s="3" t="s">
        <v>769</v>
      </c>
      <c r="RJE3" s="3" t="s">
        <v>769</v>
      </c>
      <c r="RJF3" s="3" t="s">
        <v>769</v>
      </c>
      <c r="RJG3" s="3" t="s">
        <v>769</v>
      </c>
      <c r="RJH3" s="3" t="s">
        <v>769</v>
      </c>
      <c r="RJI3" s="3" t="s">
        <v>769</v>
      </c>
      <c r="RJJ3" s="3" t="s">
        <v>769</v>
      </c>
      <c r="RJK3" s="3" t="s">
        <v>769</v>
      </c>
      <c r="RJL3" s="3" t="s">
        <v>769</v>
      </c>
      <c r="RJM3" s="3" t="s">
        <v>769</v>
      </c>
      <c r="RJN3" s="3" t="s">
        <v>769</v>
      </c>
      <c r="RJO3" s="3" t="s">
        <v>769</v>
      </c>
      <c r="RJP3" s="3" t="s">
        <v>769</v>
      </c>
      <c r="RJQ3" s="3" t="s">
        <v>769</v>
      </c>
      <c r="RJR3" s="3" t="s">
        <v>769</v>
      </c>
      <c r="RJS3" s="3" t="s">
        <v>769</v>
      </c>
      <c r="RJT3" s="3" t="s">
        <v>769</v>
      </c>
      <c r="RJU3" s="3" t="s">
        <v>769</v>
      </c>
      <c r="RJV3" s="3" t="s">
        <v>769</v>
      </c>
      <c r="RJW3" s="3" t="s">
        <v>769</v>
      </c>
      <c r="RJX3" s="3" t="s">
        <v>769</v>
      </c>
      <c r="RJY3" s="3" t="s">
        <v>769</v>
      </c>
      <c r="RJZ3" s="3" t="s">
        <v>769</v>
      </c>
      <c r="RKA3" s="3" t="s">
        <v>769</v>
      </c>
      <c r="RKB3" s="3" t="s">
        <v>769</v>
      </c>
      <c r="RKC3" s="3" t="s">
        <v>769</v>
      </c>
      <c r="RKD3" s="3" t="s">
        <v>769</v>
      </c>
      <c r="RKE3" s="3" t="s">
        <v>769</v>
      </c>
      <c r="RKF3" s="3" t="s">
        <v>769</v>
      </c>
      <c r="RKG3" s="3" t="s">
        <v>769</v>
      </c>
      <c r="RKH3" s="3" t="s">
        <v>769</v>
      </c>
      <c r="RKI3" s="3" t="s">
        <v>769</v>
      </c>
      <c r="RKJ3" s="3" t="s">
        <v>769</v>
      </c>
      <c r="RKK3" s="3" t="s">
        <v>769</v>
      </c>
      <c r="RKL3" s="3" t="s">
        <v>769</v>
      </c>
      <c r="RKM3" s="3" t="s">
        <v>769</v>
      </c>
      <c r="RKN3" s="3" t="s">
        <v>769</v>
      </c>
      <c r="RKO3" s="3" t="s">
        <v>769</v>
      </c>
      <c r="RKP3" s="3" t="s">
        <v>769</v>
      </c>
      <c r="RKQ3" s="3" t="s">
        <v>769</v>
      </c>
      <c r="RKR3" s="3" t="s">
        <v>769</v>
      </c>
      <c r="RKS3" s="3" t="s">
        <v>769</v>
      </c>
      <c r="RKT3" s="3" t="s">
        <v>769</v>
      </c>
      <c r="RKU3" s="3" t="s">
        <v>769</v>
      </c>
      <c r="RKV3" s="3" t="s">
        <v>769</v>
      </c>
      <c r="RKW3" s="3" t="s">
        <v>769</v>
      </c>
      <c r="RKX3" s="3" t="s">
        <v>769</v>
      </c>
      <c r="RKY3" s="3" t="s">
        <v>769</v>
      </c>
      <c r="RKZ3" s="3" t="s">
        <v>769</v>
      </c>
      <c r="RLA3" s="3" t="s">
        <v>769</v>
      </c>
      <c r="RLB3" s="3" t="s">
        <v>769</v>
      </c>
      <c r="RLC3" s="3" t="s">
        <v>769</v>
      </c>
      <c r="RLD3" s="3" t="s">
        <v>769</v>
      </c>
      <c r="RLE3" s="3" t="s">
        <v>769</v>
      </c>
      <c r="RLF3" s="3" t="s">
        <v>769</v>
      </c>
      <c r="RLG3" s="3" t="s">
        <v>769</v>
      </c>
      <c r="RLH3" s="3" t="s">
        <v>769</v>
      </c>
      <c r="RLI3" s="3" t="s">
        <v>769</v>
      </c>
      <c r="RLJ3" s="3" t="s">
        <v>769</v>
      </c>
      <c r="RLK3" s="3" t="s">
        <v>769</v>
      </c>
      <c r="RLL3" s="3" t="s">
        <v>769</v>
      </c>
      <c r="RLM3" s="3" t="s">
        <v>769</v>
      </c>
      <c r="RLN3" s="3" t="s">
        <v>769</v>
      </c>
      <c r="RLO3" s="3" t="s">
        <v>769</v>
      </c>
      <c r="RLP3" s="3" t="s">
        <v>769</v>
      </c>
      <c r="RLQ3" s="3" t="s">
        <v>769</v>
      </c>
      <c r="RLR3" s="3" t="s">
        <v>769</v>
      </c>
      <c r="RLS3" s="3" t="s">
        <v>769</v>
      </c>
      <c r="RLT3" s="3" t="s">
        <v>769</v>
      </c>
      <c r="RLU3" s="3" t="s">
        <v>769</v>
      </c>
      <c r="RLV3" s="3" t="s">
        <v>769</v>
      </c>
      <c r="RLW3" s="3" t="s">
        <v>769</v>
      </c>
      <c r="RLX3" s="3" t="s">
        <v>769</v>
      </c>
      <c r="RLY3" s="3" t="s">
        <v>769</v>
      </c>
      <c r="RLZ3" s="3" t="s">
        <v>769</v>
      </c>
      <c r="RMA3" s="3" t="s">
        <v>769</v>
      </c>
      <c r="RMB3" s="3" t="s">
        <v>769</v>
      </c>
      <c r="RMC3" s="3" t="s">
        <v>769</v>
      </c>
      <c r="RMD3" s="3" t="s">
        <v>769</v>
      </c>
      <c r="RME3" s="3" t="s">
        <v>769</v>
      </c>
      <c r="RMF3" s="3" t="s">
        <v>769</v>
      </c>
      <c r="RMG3" s="3" t="s">
        <v>769</v>
      </c>
      <c r="RMH3" s="3" t="s">
        <v>769</v>
      </c>
      <c r="RMI3" s="3" t="s">
        <v>769</v>
      </c>
      <c r="RMJ3" s="3" t="s">
        <v>769</v>
      </c>
      <c r="RMK3" s="3" t="s">
        <v>769</v>
      </c>
      <c r="RML3" s="3" t="s">
        <v>769</v>
      </c>
      <c r="RMM3" s="3" t="s">
        <v>769</v>
      </c>
      <c r="RMN3" s="3" t="s">
        <v>769</v>
      </c>
      <c r="RMO3" s="3" t="s">
        <v>769</v>
      </c>
      <c r="RMP3" s="3" t="s">
        <v>769</v>
      </c>
      <c r="RMQ3" s="3" t="s">
        <v>769</v>
      </c>
      <c r="RMR3" s="3" t="s">
        <v>769</v>
      </c>
      <c r="RMS3" s="3" t="s">
        <v>769</v>
      </c>
      <c r="RMT3" s="3" t="s">
        <v>769</v>
      </c>
      <c r="RMU3" s="3" t="s">
        <v>769</v>
      </c>
      <c r="RMV3" s="3" t="s">
        <v>769</v>
      </c>
      <c r="RMW3" s="3" t="s">
        <v>769</v>
      </c>
      <c r="RMX3" s="3" t="s">
        <v>769</v>
      </c>
      <c r="RMY3" s="3" t="s">
        <v>769</v>
      </c>
      <c r="RMZ3" s="3" t="s">
        <v>769</v>
      </c>
      <c r="RNA3" s="3" t="s">
        <v>769</v>
      </c>
      <c r="RNB3" s="3" t="s">
        <v>769</v>
      </c>
      <c r="RNC3" s="3" t="s">
        <v>769</v>
      </c>
      <c r="RND3" s="3" t="s">
        <v>769</v>
      </c>
      <c r="RNE3" s="3" t="s">
        <v>769</v>
      </c>
      <c r="RNF3" s="3" t="s">
        <v>769</v>
      </c>
      <c r="RNG3" s="3" t="s">
        <v>769</v>
      </c>
      <c r="RNH3" s="3" t="s">
        <v>769</v>
      </c>
      <c r="RNI3" s="3" t="s">
        <v>769</v>
      </c>
      <c r="RNJ3" s="3" t="s">
        <v>769</v>
      </c>
      <c r="RNK3" s="3" t="s">
        <v>769</v>
      </c>
      <c r="RNL3" s="3" t="s">
        <v>769</v>
      </c>
      <c r="RNM3" s="3" t="s">
        <v>769</v>
      </c>
      <c r="RNN3" s="3" t="s">
        <v>769</v>
      </c>
      <c r="RNO3" s="3" t="s">
        <v>769</v>
      </c>
      <c r="RNP3" s="3" t="s">
        <v>769</v>
      </c>
      <c r="RNQ3" s="3" t="s">
        <v>769</v>
      </c>
      <c r="RNR3" s="3" t="s">
        <v>769</v>
      </c>
      <c r="RNS3" s="3" t="s">
        <v>769</v>
      </c>
      <c r="RNT3" s="3" t="s">
        <v>769</v>
      </c>
      <c r="RNU3" s="3" t="s">
        <v>769</v>
      </c>
      <c r="RNV3" s="3" t="s">
        <v>769</v>
      </c>
      <c r="RNW3" s="3" t="s">
        <v>769</v>
      </c>
      <c r="RNX3" s="3" t="s">
        <v>769</v>
      </c>
      <c r="RNY3" s="3" t="s">
        <v>769</v>
      </c>
      <c r="RNZ3" s="3" t="s">
        <v>769</v>
      </c>
      <c r="ROA3" s="3" t="s">
        <v>769</v>
      </c>
      <c r="ROB3" s="3" t="s">
        <v>769</v>
      </c>
      <c r="ROC3" s="3" t="s">
        <v>769</v>
      </c>
      <c r="ROD3" s="3" t="s">
        <v>769</v>
      </c>
      <c r="ROE3" s="3" t="s">
        <v>769</v>
      </c>
      <c r="ROF3" s="3" t="s">
        <v>769</v>
      </c>
      <c r="ROG3" s="3" t="s">
        <v>769</v>
      </c>
      <c r="ROH3" s="3" t="s">
        <v>769</v>
      </c>
      <c r="ROI3" s="3" t="s">
        <v>769</v>
      </c>
      <c r="ROJ3" s="3" t="s">
        <v>769</v>
      </c>
      <c r="ROK3" s="3" t="s">
        <v>769</v>
      </c>
      <c r="ROL3" s="3" t="s">
        <v>769</v>
      </c>
      <c r="ROM3" s="3" t="s">
        <v>769</v>
      </c>
      <c r="RON3" s="3" t="s">
        <v>769</v>
      </c>
      <c r="ROO3" s="3" t="s">
        <v>769</v>
      </c>
      <c r="ROP3" s="3" t="s">
        <v>769</v>
      </c>
      <c r="ROQ3" s="3" t="s">
        <v>769</v>
      </c>
      <c r="ROR3" s="3" t="s">
        <v>769</v>
      </c>
      <c r="ROS3" s="3" t="s">
        <v>769</v>
      </c>
      <c r="ROT3" s="3" t="s">
        <v>769</v>
      </c>
      <c r="ROU3" s="3" t="s">
        <v>769</v>
      </c>
      <c r="ROV3" s="3" t="s">
        <v>769</v>
      </c>
      <c r="ROW3" s="3" t="s">
        <v>769</v>
      </c>
      <c r="ROX3" s="3" t="s">
        <v>769</v>
      </c>
      <c r="ROY3" s="3" t="s">
        <v>769</v>
      </c>
      <c r="ROZ3" s="3" t="s">
        <v>769</v>
      </c>
      <c r="RPA3" s="3" t="s">
        <v>769</v>
      </c>
      <c r="RPB3" s="3" t="s">
        <v>769</v>
      </c>
      <c r="RPC3" s="3" t="s">
        <v>769</v>
      </c>
      <c r="RPD3" s="3" t="s">
        <v>769</v>
      </c>
      <c r="RPE3" s="3" t="s">
        <v>769</v>
      </c>
      <c r="RPF3" s="3" t="s">
        <v>769</v>
      </c>
      <c r="RPG3" s="3" t="s">
        <v>769</v>
      </c>
      <c r="RPH3" s="3" t="s">
        <v>769</v>
      </c>
      <c r="RPI3" s="3" t="s">
        <v>769</v>
      </c>
      <c r="RPJ3" s="3" t="s">
        <v>769</v>
      </c>
      <c r="RPK3" s="3" t="s">
        <v>769</v>
      </c>
      <c r="RPL3" s="3" t="s">
        <v>769</v>
      </c>
      <c r="RPM3" s="3" t="s">
        <v>769</v>
      </c>
      <c r="RPN3" s="3" t="s">
        <v>769</v>
      </c>
      <c r="RPO3" s="3" t="s">
        <v>769</v>
      </c>
      <c r="RPP3" s="3" t="s">
        <v>769</v>
      </c>
      <c r="RPQ3" s="3" t="s">
        <v>769</v>
      </c>
      <c r="RPR3" s="3" t="s">
        <v>769</v>
      </c>
      <c r="RPS3" s="3" t="s">
        <v>769</v>
      </c>
      <c r="RPT3" s="3" t="s">
        <v>769</v>
      </c>
      <c r="RPU3" s="3" t="s">
        <v>769</v>
      </c>
      <c r="RPV3" s="3" t="s">
        <v>769</v>
      </c>
      <c r="RPW3" s="3" t="s">
        <v>769</v>
      </c>
      <c r="RPX3" s="3" t="s">
        <v>769</v>
      </c>
      <c r="RPY3" s="3" t="s">
        <v>769</v>
      </c>
      <c r="RPZ3" s="3" t="s">
        <v>769</v>
      </c>
      <c r="RQA3" s="3" t="s">
        <v>769</v>
      </c>
      <c r="RQB3" s="3" t="s">
        <v>769</v>
      </c>
      <c r="RQC3" s="3" t="s">
        <v>769</v>
      </c>
      <c r="RQD3" s="3" t="s">
        <v>769</v>
      </c>
      <c r="RQE3" s="3" t="s">
        <v>769</v>
      </c>
      <c r="RQF3" s="3" t="s">
        <v>769</v>
      </c>
      <c r="RQG3" s="3" t="s">
        <v>769</v>
      </c>
      <c r="RQH3" s="3" t="s">
        <v>769</v>
      </c>
      <c r="RQI3" s="3" t="s">
        <v>769</v>
      </c>
      <c r="RQJ3" s="3" t="s">
        <v>769</v>
      </c>
      <c r="RQK3" s="3" t="s">
        <v>769</v>
      </c>
      <c r="RQL3" s="3" t="s">
        <v>769</v>
      </c>
      <c r="RQM3" s="3" t="s">
        <v>769</v>
      </c>
      <c r="RQN3" s="3" t="s">
        <v>769</v>
      </c>
      <c r="RQO3" s="3" t="s">
        <v>769</v>
      </c>
      <c r="RQP3" s="3" t="s">
        <v>769</v>
      </c>
      <c r="RQQ3" s="3" t="s">
        <v>769</v>
      </c>
      <c r="RQR3" s="3" t="s">
        <v>769</v>
      </c>
      <c r="RQS3" s="3" t="s">
        <v>769</v>
      </c>
      <c r="RQT3" s="3" t="s">
        <v>769</v>
      </c>
      <c r="RQU3" s="3" t="s">
        <v>769</v>
      </c>
      <c r="RQV3" s="3" t="s">
        <v>769</v>
      </c>
      <c r="RQW3" s="3" t="s">
        <v>769</v>
      </c>
      <c r="RQX3" s="3" t="s">
        <v>769</v>
      </c>
      <c r="RQY3" s="3" t="s">
        <v>769</v>
      </c>
      <c r="RQZ3" s="3" t="s">
        <v>769</v>
      </c>
      <c r="RRA3" s="3" t="s">
        <v>769</v>
      </c>
      <c r="RRB3" s="3" t="s">
        <v>769</v>
      </c>
      <c r="RRC3" s="3" t="s">
        <v>769</v>
      </c>
      <c r="RRD3" s="3" t="s">
        <v>769</v>
      </c>
      <c r="RRE3" s="3" t="s">
        <v>769</v>
      </c>
      <c r="RRF3" s="3" t="s">
        <v>769</v>
      </c>
      <c r="RRG3" s="3" t="s">
        <v>769</v>
      </c>
      <c r="RRH3" s="3" t="s">
        <v>769</v>
      </c>
      <c r="RRI3" s="3" t="s">
        <v>769</v>
      </c>
      <c r="RRJ3" s="3" t="s">
        <v>769</v>
      </c>
      <c r="RRK3" s="3" t="s">
        <v>769</v>
      </c>
      <c r="RRL3" s="3" t="s">
        <v>769</v>
      </c>
      <c r="RRM3" s="3" t="s">
        <v>769</v>
      </c>
      <c r="RRN3" s="3" t="s">
        <v>769</v>
      </c>
      <c r="RRO3" s="3" t="s">
        <v>769</v>
      </c>
      <c r="RRP3" s="3" t="s">
        <v>769</v>
      </c>
      <c r="RRQ3" s="3" t="s">
        <v>769</v>
      </c>
      <c r="RRR3" s="3" t="s">
        <v>769</v>
      </c>
      <c r="RRS3" s="3" t="s">
        <v>769</v>
      </c>
      <c r="RRT3" s="3" t="s">
        <v>769</v>
      </c>
      <c r="RRU3" s="3" t="s">
        <v>769</v>
      </c>
      <c r="RRV3" s="3" t="s">
        <v>769</v>
      </c>
      <c r="RRW3" s="3" t="s">
        <v>769</v>
      </c>
      <c r="RRX3" s="3" t="s">
        <v>769</v>
      </c>
      <c r="RRY3" s="3" t="s">
        <v>769</v>
      </c>
      <c r="RRZ3" s="3" t="s">
        <v>769</v>
      </c>
      <c r="RSA3" s="3" t="s">
        <v>769</v>
      </c>
      <c r="RSB3" s="3" t="s">
        <v>769</v>
      </c>
      <c r="RSC3" s="3" t="s">
        <v>769</v>
      </c>
      <c r="RSD3" s="3" t="s">
        <v>769</v>
      </c>
      <c r="RSE3" s="3" t="s">
        <v>769</v>
      </c>
      <c r="RSF3" s="3" t="s">
        <v>769</v>
      </c>
      <c r="RSG3" s="3" t="s">
        <v>769</v>
      </c>
      <c r="RSH3" s="3" t="s">
        <v>769</v>
      </c>
      <c r="RSI3" s="3" t="s">
        <v>769</v>
      </c>
      <c r="RSJ3" s="3" t="s">
        <v>769</v>
      </c>
      <c r="RSK3" s="3" t="s">
        <v>769</v>
      </c>
      <c r="RSL3" s="3" t="s">
        <v>769</v>
      </c>
      <c r="RSM3" s="3" t="s">
        <v>769</v>
      </c>
      <c r="RSN3" s="3" t="s">
        <v>769</v>
      </c>
      <c r="RSO3" s="3" t="s">
        <v>769</v>
      </c>
      <c r="RSP3" s="3" t="s">
        <v>769</v>
      </c>
      <c r="RSQ3" s="3" t="s">
        <v>769</v>
      </c>
      <c r="RSR3" s="3" t="s">
        <v>769</v>
      </c>
      <c r="RSS3" s="3" t="s">
        <v>769</v>
      </c>
      <c r="RST3" s="3" t="s">
        <v>769</v>
      </c>
      <c r="RSU3" s="3" t="s">
        <v>769</v>
      </c>
      <c r="RSV3" s="3" t="s">
        <v>769</v>
      </c>
      <c r="RSW3" s="3" t="s">
        <v>769</v>
      </c>
      <c r="RSX3" s="3" t="s">
        <v>769</v>
      </c>
      <c r="RSY3" s="3" t="s">
        <v>769</v>
      </c>
      <c r="RSZ3" s="3" t="s">
        <v>769</v>
      </c>
      <c r="RTA3" s="3" t="s">
        <v>769</v>
      </c>
      <c r="RTB3" s="3" t="s">
        <v>769</v>
      </c>
      <c r="RTC3" s="3" t="s">
        <v>769</v>
      </c>
      <c r="RTD3" s="3" t="s">
        <v>769</v>
      </c>
      <c r="RTE3" s="3" t="s">
        <v>769</v>
      </c>
      <c r="RTF3" s="3" t="s">
        <v>769</v>
      </c>
      <c r="RTG3" s="3" t="s">
        <v>769</v>
      </c>
      <c r="RTH3" s="3" t="s">
        <v>769</v>
      </c>
      <c r="RTI3" s="3" t="s">
        <v>769</v>
      </c>
      <c r="RTJ3" s="3" t="s">
        <v>769</v>
      </c>
      <c r="RTK3" s="3" t="s">
        <v>769</v>
      </c>
      <c r="RTL3" s="3" t="s">
        <v>769</v>
      </c>
      <c r="RTM3" s="3" t="s">
        <v>769</v>
      </c>
      <c r="RTN3" s="3" t="s">
        <v>769</v>
      </c>
      <c r="RTO3" s="3" t="s">
        <v>769</v>
      </c>
      <c r="RTP3" s="3" t="s">
        <v>769</v>
      </c>
      <c r="RTQ3" s="3" t="s">
        <v>769</v>
      </c>
      <c r="RTR3" s="3" t="s">
        <v>769</v>
      </c>
      <c r="RTS3" s="3" t="s">
        <v>769</v>
      </c>
      <c r="RTT3" s="3" t="s">
        <v>769</v>
      </c>
      <c r="RTU3" s="3" t="s">
        <v>769</v>
      </c>
      <c r="RTV3" s="3" t="s">
        <v>769</v>
      </c>
      <c r="RTW3" s="3" t="s">
        <v>769</v>
      </c>
      <c r="RTX3" s="3" t="s">
        <v>769</v>
      </c>
      <c r="RTY3" s="3" t="s">
        <v>769</v>
      </c>
      <c r="RTZ3" s="3" t="s">
        <v>769</v>
      </c>
      <c r="RUA3" s="3" t="s">
        <v>769</v>
      </c>
      <c r="RUB3" s="3" t="s">
        <v>769</v>
      </c>
      <c r="RUC3" s="3" t="s">
        <v>769</v>
      </c>
      <c r="RUD3" s="3" t="s">
        <v>769</v>
      </c>
      <c r="RUE3" s="3" t="s">
        <v>769</v>
      </c>
      <c r="RUF3" s="3" t="s">
        <v>769</v>
      </c>
      <c r="RUG3" s="3" t="s">
        <v>769</v>
      </c>
      <c r="RUH3" s="3" t="s">
        <v>769</v>
      </c>
      <c r="RUI3" s="3" t="s">
        <v>769</v>
      </c>
      <c r="RUJ3" s="3" t="s">
        <v>769</v>
      </c>
      <c r="RUK3" s="3" t="s">
        <v>769</v>
      </c>
      <c r="RUL3" s="3" t="s">
        <v>769</v>
      </c>
      <c r="RUM3" s="3" t="s">
        <v>769</v>
      </c>
      <c r="RUN3" s="3" t="s">
        <v>769</v>
      </c>
      <c r="RUO3" s="3" t="s">
        <v>769</v>
      </c>
      <c r="RUP3" s="3" t="s">
        <v>769</v>
      </c>
      <c r="RUQ3" s="3" t="s">
        <v>769</v>
      </c>
      <c r="RUR3" s="3" t="s">
        <v>769</v>
      </c>
      <c r="RUS3" s="3" t="s">
        <v>769</v>
      </c>
      <c r="RUT3" s="3" t="s">
        <v>769</v>
      </c>
      <c r="RUU3" s="3" t="s">
        <v>769</v>
      </c>
      <c r="RUV3" s="3" t="s">
        <v>769</v>
      </c>
      <c r="RUW3" s="3" t="s">
        <v>769</v>
      </c>
      <c r="RUX3" s="3" t="s">
        <v>769</v>
      </c>
      <c r="RUY3" s="3" t="s">
        <v>769</v>
      </c>
      <c r="RUZ3" s="3" t="s">
        <v>769</v>
      </c>
      <c r="RVA3" s="3" t="s">
        <v>769</v>
      </c>
      <c r="RVB3" s="3" t="s">
        <v>769</v>
      </c>
      <c r="RVC3" s="3" t="s">
        <v>769</v>
      </c>
      <c r="RVD3" s="3" t="s">
        <v>769</v>
      </c>
      <c r="RVE3" s="3" t="s">
        <v>769</v>
      </c>
      <c r="RVF3" s="3" t="s">
        <v>769</v>
      </c>
      <c r="RVG3" s="3" t="s">
        <v>769</v>
      </c>
      <c r="RVH3" s="3" t="s">
        <v>769</v>
      </c>
      <c r="RVI3" s="3" t="s">
        <v>769</v>
      </c>
      <c r="RVJ3" s="3" t="s">
        <v>769</v>
      </c>
      <c r="RVK3" s="3" t="s">
        <v>769</v>
      </c>
      <c r="RVL3" s="3" t="s">
        <v>769</v>
      </c>
      <c r="RVM3" s="3" t="s">
        <v>769</v>
      </c>
      <c r="RVN3" s="3" t="s">
        <v>769</v>
      </c>
      <c r="RVO3" s="3" t="s">
        <v>769</v>
      </c>
      <c r="RVP3" s="3" t="s">
        <v>769</v>
      </c>
      <c r="RVQ3" s="3" t="s">
        <v>769</v>
      </c>
      <c r="RVR3" s="3" t="s">
        <v>769</v>
      </c>
      <c r="RVS3" s="3" t="s">
        <v>769</v>
      </c>
      <c r="RVT3" s="3" t="s">
        <v>769</v>
      </c>
      <c r="RVU3" s="3" t="s">
        <v>769</v>
      </c>
      <c r="RVV3" s="3" t="s">
        <v>769</v>
      </c>
      <c r="RVW3" s="3" t="s">
        <v>769</v>
      </c>
      <c r="RVX3" s="3" t="s">
        <v>769</v>
      </c>
      <c r="RVY3" s="3" t="s">
        <v>769</v>
      </c>
      <c r="RVZ3" s="3" t="s">
        <v>769</v>
      </c>
      <c r="RWA3" s="3" t="s">
        <v>769</v>
      </c>
      <c r="RWB3" s="3" t="s">
        <v>769</v>
      </c>
      <c r="RWC3" s="3" t="s">
        <v>769</v>
      </c>
      <c r="RWD3" s="3" t="s">
        <v>769</v>
      </c>
      <c r="RWE3" s="3" t="s">
        <v>769</v>
      </c>
      <c r="RWF3" s="3" t="s">
        <v>769</v>
      </c>
      <c r="RWG3" s="3" t="s">
        <v>769</v>
      </c>
      <c r="RWH3" s="3" t="s">
        <v>769</v>
      </c>
      <c r="RWI3" s="3" t="s">
        <v>769</v>
      </c>
      <c r="RWJ3" s="3" t="s">
        <v>769</v>
      </c>
      <c r="RWK3" s="3" t="s">
        <v>769</v>
      </c>
      <c r="RWL3" s="3" t="s">
        <v>769</v>
      </c>
      <c r="RWM3" s="3" t="s">
        <v>769</v>
      </c>
      <c r="RWN3" s="3" t="s">
        <v>769</v>
      </c>
      <c r="RWO3" s="3" t="s">
        <v>769</v>
      </c>
      <c r="RWP3" s="3" t="s">
        <v>769</v>
      </c>
      <c r="RWQ3" s="3" t="s">
        <v>769</v>
      </c>
      <c r="RWR3" s="3" t="s">
        <v>769</v>
      </c>
      <c r="RWS3" s="3" t="s">
        <v>769</v>
      </c>
      <c r="RWT3" s="3" t="s">
        <v>769</v>
      </c>
      <c r="RWU3" s="3" t="s">
        <v>769</v>
      </c>
      <c r="RWV3" s="3" t="s">
        <v>769</v>
      </c>
      <c r="RWW3" s="3" t="s">
        <v>769</v>
      </c>
      <c r="RWX3" s="3" t="s">
        <v>769</v>
      </c>
      <c r="RWY3" s="3" t="s">
        <v>769</v>
      </c>
      <c r="RWZ3" s="3" t="s">
        <v>769</v>
      </c>
      <c r="RXA3" s="3" t="s">
        <v>769</v>
      </c>
      <c r="RXB3" s="3" t="s">
        <v>769</v>
      </c>
      <c r="RXC3" s="3" t="s">
        <v>769</v>
      </c>
      <c r="RXD3" s="3" t="s">
        <v>769</v>
      </c>
      <c r="RXE3" s="3" t="s">
        <v>769</v>
      </c>
      <c r="RXF3" s="3" t="s">
        <v>769</v>
      </c>
      <c r="RXG3" s="3" t="s">
        <v>769</v>
      </c>
      <c r="RXH3" s="3" t="s">
        <v>769</v>
      </c>
      <c r="RXI3" s="3" t="s">
        <v>769</v>
      </c>
      <c r="RXJ3" s="3" t="s">
        <v>769</v>
      </c>
      <c r="RXK3" s="3" t="s">
        <v>769</v>
      </c>
      <c r="RXL3" s="3" t="s">
        <v>769</v>
      </c>
      <c r="RXM3" s="3" t="s">
        <v>769</v>
      </c>
      <c r="RXN3" s="3" t="s">
        <v>769</v>
      </c>
      <c r="RXO3" s="3" t="s">
        <v>769</v>
      </c>
      <c r="RXP3" s="3" t="s">
        <v>769</v>
      </c>
      <c r="RXQ3" s="3" t="s">
        <v>769</v>
      </c>
      <c r="RXR3" s="3" t="s">
        <v>769</v>
      </c>
      <c r="RXS3" s="3" t="s">
        <v>769</v>
      </c>
      <c r="RXT3" s="3" t="s">
        <v>769</v>
      </c>
      <c r="RXU3" s="3" t="s">
        <v>769</v>
      </c>
      <c r="RXV3" s="3" t="s">
        <v>769</v>
      </c>
      <c r="RXW3" s="3" t="s">
        <v>769</v>
      </c>
      <c r="RXX3" s="3" t="s">
        <v>769</v>
      </c>
      <c r="RXY3" s="3" t="s">
        <v>769</v>
      </c>
      <c r="RXZ3" s="3" t="s">
        <v>769</v>
      </c>
      <c r="RYA3" s="3" t="s">
        <v>769</v>
      </c>
      <c r="RYB3" s="3" t="s">
        <v>769</v>
      </c>
      <c r="RYC3" s="3" t="s">
        <v>769</v>
      </c>
      <c r="RYD3" s="3" t="s">
        <v>769</v>
      </c>
      <c r="RYE3" s="3" t="s">
        <v>769</v>
      </c>
      <c r="RYF3" s="3" t="s">
        <v>769</v>
      </c>
      <c r="RYG3" s="3" t="s">
        <v>769</v>
      </c>
      <c r="RYH3" s="3" t="s">
        <v>769</v>
      </c>
      <c r="RYI3" s="3" t="s">
        <v>769</v>
      </c>
      <c r="RYJ3" s="3" t="s">
        <v>769</v>
      </c>
      <c r="RYK3" s="3" t="s">
        <v>769</v>
      </c>
      <c r="RYL3" s="3" t="s">
        <v>769</v>
      </c>
      <c r="RYM3" s="3" t="s">
        <v>769</v>
      </c>
      <c r="RYN3" s="3" t="s">
        <v>769</v>
      </c>
      <c r="RYO3" s="3" t="s">
        <v>769</v>
      </c>
      <c r="RYP3" s="3" t="s">
        <v>769</v>
      </c>
      <c r="RYQ3" s="3" t="s">
        <v>769</v>
      </c>
      <c r="RYR3" s="3" t="s">
        <v>769</v>
      </c>
      <c r="RYS3" s="3" t="s">
        <v>769</v>
      </c>
      <c r="RYT3" s="3" t="s">
        <v>769</v>
      </c>
      <c r="RYU3" s="3" t="s">
        <v>769</v>
      </c>
      <c r="RYV3" s="3" t="s">
        <v>769</v>
      </c>
      <c r="RYW3" s="3" t="s">
        <v>769</v>
      </c>
      <c r="RYX3" s="3" t="s">
        <v>769</v>
      </c>
      <c r="RYY3" s="3" t="s">
        <v>769</v>
      </c>
      <c r="RYZ3" s="3" t="s">
        <v>769</v>
      </c>
      <c r="RZA3" s="3" t="s">
        <v>769</v>
      </c>
      <c r="RZB3" s="3" t="s">
        <v>769</v>
      </c>
      <c r="RZC3" s="3" t="s">
        <v>769</v>
      </c>
      <c r="RZD3" s="3" t="s">
        <v>769</v>
      </c>
      <c r="RZE3" s="3" t="s">
        <v>769</v>
      </c>
      <c r="RZF3" s="3" t="s">
        <v>769</v>
      </c>
      <c r="RZG3" s="3" t="s">
        <v>769</v>
      </c>
      <c r="RZH3" s="3" t="s">
        <v>769</v>
      </c>
      <c r="RZI3" s="3" t="s">
        <v>769</v>
      </c>
      <c r="RZJ3" s="3" t="s">
        <v>769</v>
      </c>
      <c r="RZK3" s="3" t="s">
        <v>769</v>
      </c>
      <c r="RZL3" s="3" t="s">
        <v>769</v>
      </c>
      <c r="RZM3" s="3" t="s">
        <v>769</v>
      </c>
      <c r="RZN3" s="3" t="s">
        <v>769</v>
      </c>
      <c r="RZO3" s="3" t="s">
        <v>769</v>
      </c>
      <c r="RZP3" s="3" t="s">
        <v>769</v>
      </c>
      <c r="RZQ3" s="3" t="s">
        <v>769</v>
      </c>
      <c r="RZR3" s="3" t="s">
        <v>769</v>
      </c>
      <c r="RZS3" s="3" t="s">
        <v>769</v>
      </c>
      <c r="RZT3" s="3" t="s">
        <v>769</v>
      </c>
      <c r="RZU3" s="3" t="s">
        <v>769</v>
      </c>
      <c r="RZV3" s="3" t="s">
        <v>769</v>
      </c>
      <c r="RZW3" s="3" t="s">
        <v>769</v>
      </c>
      <c r="RZX3" s="3" t="s">
        <v>769</v>
      </c>
      <c r="RZY3" s="3" t="s">
        <v>769</v>
      </c>
      <c r="RZZ3" s="3" t="s">
        <v>769</v>
      </c>
      <c r="SAA3" s="3" t="s">
        <v>769</v>
      </c>
      <c r="SAB3" s="3" t="s">
        <v>769</v>
      </c>
      <c r="SAC3" s="3" t="s">
        <v>769</v>
      </c>
      <c r="SAD3" s="3" t="s">
        <v>769</v>
      </c>
      <c r="SAE3" s="3" t="s">
        <v>769</v>
      </c>
      <c r="SAF3" s="3" t="s">
        <v>769</v>
      </c>
      <c r="SAG3" s="3" t="s">
        <v>769</v>
      </c>
      <c r="SAH3" s="3" t="s">
        <v>769</v>
      </c>
      <c r="SAI3" s="3" t="s">
        <v>769</v>
      </c>
      <c r="SAJ3" s="3" t="s">
        <v>769</v>
      </c>
      <c r="SAK3" s="3" t="s">
        <v>769</v>
      </c>
      <c r="SAL3" s="3" t="s">
        <v>769</v>
      </c>
      <c r="SAM3" s="3" t="s">
        <v>769</v>
      </c>
      <c r="SAN3" s="3" t="s">
        <v>769</v>
      </c>
      <c r="SAO3" s="3" t="s">
        <v>769</v>
      </c>
      <c r="SAP3" s="3" t="s">
        <v>769</v>
      </c>
      <c r="SAQ3" s="3" t="s">
        <v>769</v>
      </c>
      <c r="SAR3" s="3" t="s">
        <v>769</v>
      </c>
      <c r="SAS3" s="3" t="s">
        <v>769</v>
      </c>
      <c r="SAT3" s="3" t="s">
        <v>769</v>
      </c>
      <c r="SAU3" s="3" t="s">
        <v>769</v>
      </c>
      <c r="SAV3" s="3" t="s">
        <v>769</v>
      </c>
      <c r="SAW3" s="3" t="s">
        <v>769</v>
      </c>
      <c r="SAX3" s="3" t="s">
        <v>769</v>
      </c>
      <c r="SAY3" s="3" t="s">
        <v>769</v>
      </c>
      <c r="SAZ3" s="3" t="s">
        <v>769</v>
      </c>
      <c r="SBA3" s="3" t="s">
        <v>769</v>
      </c>
      <c r="SBB3" s="3" t="s">
        <v>769</v>
      </c>
      <c r="SBC3" s="3" t="s">
        <v>769</v>
      </c>
      <c r="SBD3" s="3" t="s">
        <v>769</v>
      </c>
      <c r="SBE3" s="3" t="s">
        <v>769</v>
      </c>
      <c r="SBF3" s="3" t="s">
        <v>769</v>
      </c>
      <c r="SBG3" s="3" t="s">
        <v>769</v>
      </c>
      <c r="SBH3" s="3" t="s">
        <v>769</v>
      </c>
      <c r="SBI3" s="3" t="s">
        <v>769</v>
      </c>
      <c r="SBJ3" s="3" t="s">
        <v>769</v>
      </c>
      <c r="SBK3" s="3" t="s">
        <v>769</v>
      </c>
      <c r="SBL3" s="3" t="s">
        <v>769</v>
      </c>
      <c r="SBM3" s="3" t="s">
        <v>769</v>
      </c>
      <c r="SBN3" s="3" t="s">
        <v>769</v>
      </c>
      <c r="SBO3" s="3" t="s">
        <v>769</v>
      </c>
      <c r="SBP3" s="3" t="s">
        <v>769</v>
      </c>
      <c r="SBQ3" s="3" t="s">
        <v>769</v>
      </c>
      <c r="SBR3" s="3" t="s">
        <v>769</v>
      </c>
      <c r="SBS3" s="3" t="s">
        <v>769</v>
      </c>
      <c r="SBT3" s="3" t="s">
        <v>769</v>
      </c>
      <c r="SBU3" s="3" t="s">
        <v>769</v>
      </c>
      <c r="SBV3" s="3" t="s">
        <v>769</v>
      </c>
      <c r="SBW3" s="3" t="s">
        <v>769</v>
      </c>
      <c r="SBX3" s="3" t="s">
        <v>769</v>
      </c>
      <c r="SBY3" s="3" t="s">
        <v>769</v>
      </c>
      <c r="SBZ3" s="3" t="s">
        <v>769</v>
      </c>
      <c r="SCA3" s="3" t="s">
        <v>769</v>
      </c>
      <c r="SCB3" s="3" t="s">
        <v>769</v>
      </c>
      <c r="SCC3" s="3" t="s">
        <v>769</v>
      </c>
      <c r="SCD3" s="3" t="s">
        <v>769</v>
      </c>
      <c r="SCE3" s="3" t="s">
        <v>769</v>
      </c>
      <c r="SCF3" s="3" t="s">
        <v>769</v>
      </c>
      <c r="SCG3" s="3" t="s">
        <v>769</v>
      </c>
      <c r="SCH3" s="3" t="s">
        <v>769</v>
      </c>
      <c r="SCI3" s="3" t="s">
        <v>769</v>
      </c>
      <c r="SCJ3" s="3" t="s">
        <v>769</v>
      </c>
      <c r="SCK3" s="3" t="s">
        <v>769</v>
      </c>
      <c r="SCL3" s="3" t="s">
        <v>769</v>
      </c>
      <c r="SCM3" s="3" t="s">
        <v>769</v>
      </c>
      <c r="SCN3" s="3" t="s">
        <v>769</v>
      </c>
      <c r="SCO3" s="3" t="s">
        <v>769</v>
      </c>
      <c r="SCP3" s="3" t="s">
        <v>769</v>
      </c>
      <c r="SCQ3" s="3" t="s">
        <v>769</v>
      </c>
      <c r="SCR3" s="3" t="s">
        <v>769</v>
      </c>
      <c r="SCS3" s="3" t="s">
        <v>769</v>
      </c>
      <c r="SCT3" s="3" t="s">
        <v>769</v>
      </c>
      <c r="SCU3" s="3" t="s">
        <v>769</v>
      </c>
      <c r="SCV3" s="3" t="s">
        <v>769</v>
      </c>
      <c r="SCW3" s="3" t="s">
        <v>769</v>
      </c>
      <c r="SCX3" s="3" t="s">
        <v>769</v>
      </c>
      <c r="SCY3" s="3" t="s">
        <v>769</v>
      </c>
      <c r="SCZ3" s="3" t="s">
        <v>769</v>
      </c>
      <c r="SDA3" s="3" t="s">
        <v>769</v>
      </c>
      <c r="SDB3" s="3" t="s">
        <v>769</v>
      </c>
      <c r="SDC3" s="3" t="s">
        <v>769</v>
      </c>
      <c r="SDD3" s="3" t="s">
        <v>769</v>
      </c>
      <c r="SDE3" s="3" t="s">
        <v>769</v>
      </c>
      <c r="SDF3" s="3" t="s">
        <v>769</v>
      </c>
      <c r="SDG3" s="3" t="s">
        <v>769</v>
      </c>
      <c r="SDH3" s="3" t="s">
        <v>769</v>
      </c>
      <c r="SDI3" s="3" t="s">
        <v>769</v>
      </c>
      <c r="SDJ3" s="3" t="s">
        <v>769</v>
      </c>
      <c r="SDK3" s="3" t="s">
        <v>769</v>
      </c>
      <c r="SDL3" s="3" t="s">
        <v>769</v>
      </c>
      <c r="SDM3" s="3" t="s">
        <v>769</v>
      </c>
      <c r="SDN3" s="3" t="s">
        <v>769</v>
      </c>
      <c r="SDO3" s="3" t="s">
        <v>769</v>
      </c>
      <c r="SDP3" s="3" t="s">
        <v>769</v>
      </c>
      <c r="SDQ3" s="3" t="s">
        <v>769</v>
      </c>
      <c r="SDR3" s="3" t="s">
        <v>769</v>
      </c>
      <c r="SDS3" s="3" t="s">
        <v>769</v>
      </c>
      <c r="SDT3" s="3" t="s">
        <v>769</v>
      </c>
      <c r="SDU3" s="3" t="s">
        <v>769</v>
      </c>
      <c r="SDV3" s="3" t="s">
        <v>769</v>
      </c>
      <c r="SDW3" s="3" t="s">
        <v>769</v>
      </c>
      <c r="SDX3" s="3" t="s">
        <v>769</v>
      </c>
      <c r="SDY3" s="3" t="s">
        <v>769</v>
      </c>
      <c r="SDZ3" s="3" t="s">
        <v>769</v>
      </c>
      <c r="SEA3" s="3" t="s">
        <v>769</v>
      </c>
      <c r="SEB3" s="3" t="s">
        <v>769</v>
      </c>
      <c r="SEC3" s="3" t="s">
        <v>769</v>
      </c>
      <c r="SED3" s="3" t="s">
        <v>769</v>
      </c>
      <c r="SEE3" s="3" t="s">
        <v>769</v>
      </c>
      <c r="SEF3" s="3" t="s">
        <v>769</v>
      </c>
      <c r="SEG3" s="3" t="s">
        <v>769</v>
      </c>
      <c r="SEH3" s="3" t="s">
        <v>769</v>
      </c>
      <c r="SEI3" s="3" t="s">
        <v>769</v>
      </c>
      <c r="SEJ3" s="3" t="s">
        <v>769</v>
      </c>
      <c r="SEK3" s="3" t="s">
        <v>769</v>
      </c>
      <c r="SEL3" s="3" t="s">
        <v>769</v>
      </c>
      <c r="SEM3" s="3" t="s">
        <v>769</v>
      </c>
      <c r="SEN3" s="3" t="s">
        <v>769</v>
      </c>
      <c r="SEO3" s="3" t="s">
        <v>769</v>
      </c>
      <c r="SEP3" s="3" t="s">
        <v>769</v>
      </c>
      <c r="SEQ3" s="3" t="s">
        <v>769</v>
      </c>
      <c r="SER3" s="3" t="s">
        <v>769</v>
      </c>
      <c r="SES3" s="3" t="s">
        <v>769</v>
      </c>
      <c r="SET3" s="3" t="s">
        <v>769</v>
      </c>
      <c r="SEU3" s="3" t="s">
        <v>769</v>
      </c>
      <c r="SEV3" s="3" t="s">
        <v>769</v>
      </c>
      <c r="SEW3" s="3" t="s">
        <v>769</v>
      </c>
      <c r="SEX3" s="3" t="s">
        <v>769</v>
      </c>
      <c r="SEY3" s="3" t="s">
        <v>769</v>
      </c>
      <c r="SEZ3" s="3" t="s">
        <v>769</v>
      </c>
      <c r="SFA3" s="3" t="s">
        <v>769</v>
      </c>
      <c r="SFB3" s="3" t="s">
        <v>769</v>
      </c>
      <c r="SFC3" s="3" t="s">
        <v>769</v>
      </c>
      <c r="SFD3" s="3" t="s">
        <v>769</v>
      </c>
      <c r="SFE3" s="3" t="s">
        <v>769</v>
      </c>
      <c r="SFF3" s="3" t="s">
        <v>769</v>
      </c>
      <c r="SFG3" s="3" t="s">
        <v>769</v>
      </c>
      <c r="SFH3" s="3" t="s">
        <v>769</v>
      </c>
      <c r="SFI3" s="3" t="s">
        <v>769</v>
      </c>
      <c r="SFJ3" s="3" t="s">
        <v>769</v>
      </c>
      <c r="SFK3" s="3" t="s">
        <v>769</v>
      </c>
      <c r="SFL3" s="3" t="s">
        <v>769</v>
      </c>
      <c r="SFM3" s="3" t="s">
        <v>769</v>
      </c>
      <c r="SFN3" s="3" t="s">
        <v>769</v>
      </c>
      <c r="SFO3" s="3" t="s">
        <v>769</v>
      </c>
      <c r="SFP3" s="3" t="s">
        <v>769</v>
      </c>
      <c r="SFQ3" s="3" t="s">
        <v>769</v>
      </c>
      <c r="SFR3" s="3" t="s">
        <v>769</v>
      </c>
      <c r="SFS3" s="3" t="s">
        <v>769</v>
      </c>
      <c r="SFT3" s="3" t="s">
        <v>769</v>
      </c>
      <c r="SFU3" s="3" t="s">
        <v>769</v>
      </c>
      <c r="SFV3" s="3" t="s">
        <v>769</v>
      </c>
      <c r="SFW3" s="3" t="s">
        <v>769</v>
      </c>
      <c r="SFX3" s="3" t="s">
        <v>769</v>
      </c>
      <c r="SFY3" s="3" t="s">
        <v>769</v>
      </c>
      <c r="SFZ3" s="3" t="s">
        <v>769</v>
      </c>
      <c r="SGA3" s="3" t="s">
        <v>769</v>
      </c>
      <c r="SGB3" s="3" t="s">
        <v>769</v>
      </c>
      <c r="SGC3" s="3" t="s">
        <v>769</v>
      </c>
      <c r="SGD3" s="3" t="s">
        <v>769</v>
      </c>
      <c r="SGE3" s="3" t="s">
        <v>769</v>
      </c>
      <c r="SGF3" s="3" t="s">
        <v>769</v>
      </c>
      <c r="SGG3" s="3" t="s">
        <v>769</v>
      </c>
      <c r="SGH3" s="3" t="s">
        <v>769</v>
      </c>
      <c r="SGI3" s="3" t="s">
        <v>769</v>
      </c>
      <c r="SGJ3" s="3" t="s">
        <v>769</v>
      </c>
      <c r="SGK3" s="3" t="s">
        <v>769</v>
      </c>
      <c r="SGL3" s="3" t="s">
        <v>769</v>
      </c>
      <c r="SGM3" s="3" t="s">
        <v>769</v>
      </c>
      <c r="SGN3" s="3" t="s">
        <v>769</v>
      </c>
      <c r="SGO3" s="3" t="s">
        <v>769</v>
      </c>
      <c r="SGP3" s="3" t="s">
        <v>769</v>
      </c>
      <c r="SGQ3" s="3" t="s">
        <v>769</v>
      </c>
      <c r="SGR3" s="3" t="s">
        <v>769</v>
      </c>
      <c r="SGS3" s="3" t="s">
        <v>769</v>
      </c>
      <c r="SGT3" s="3" t="s">
        <v>769</v>
      </c>
      <c r="SGU3" s="3" t="s">
        <v>769</v>
      </c>
      <c r="SGV3" s="3" t="s">
        <v>769</v>
      </c>
      <c r="SGW3" s="3" t="s">
        <v>769</v>
      </c>
      <c r="SGX3" s="3" t="s">
        <v>769</v>
      </c>
      <c r="SGY3" s="3" t="s">
        <v>769</v>
      </c>
      <c r="SGZ3" s="3" t="s">
        <v>769</v>
      </c>
      <c r="SHA3" s="3" t="s">
        <v>769</v>
      </c>
      <c r="SHB3" s="3" t="s">
        <v>769</v>
      </c>
      <c r="SHC3" s="3" t="s">
        <v>769</v>
      </c>
      <c r="SHD3" s="3" t="s">
        <v>769</v>
      </c>
      <c r="SHE3" s="3" t="s">
        <v>769</v>
      </c>
      <c r="SHF3" s="3" t="s">
        <v>769</v>
      </c>
      <c r="SHG3" s="3" t="s">
        <v>769</v>
      </c>
      <c r="SHH3" s="3" t="s">
        <v>769</v>
      </c>
      <c r="SHI3" s="3" t="s">
        <v>769</v>
      </c>
      <c r="SHJ3" s="3" t="s">
        <v>769</v>
      </c>
      <c r="SHK3" s="3" t="s">
        <v>769</v>
      </c>
      <c r="SHL3" s="3" t="s">
        <v>769</v>
      </c>
      <c r="SHM3" s="3" t="s">
        <v>769</v>
      </c>
      <c r="SHN3" s="3" t="s">
        <v>769</v>
      </c>
      <c r="SHO3" s="3" t="s">
        <v>769</v>
      </c>
      <c r="SHP3" s="3" t="s">
        <v>769</v>
      </c>
      <c r="SHQ3" s="3" t="s">
        <v>769</v>
      </c>
      <c r="SHR3" s="3" t="s">
        <v>769</v>
      </c>
      <c r="SHS3" s="3" t="s">
        <v>769</v>
      </c>
      <c r="SHT3" s="3" t="s">
        <v>769</v>
      </c>
      <c r="SHU3" s="3" t="s">
        <v>769</v>
      </c>
      <c r="SHV3" s="3" t="s">
        <v>769</v>
      </c>
      <c r="SHW3" s="3" t="s">
        <v>769</v>
      </c>
      <c r="SHX3" s="3" t="s">
        <v>769</v>
      </c>
      <c r="SHY3" s="3" t="s">
        <v>769</v>
      </c>
      <c r="SHZ3" s="3" t="s">
        <v>769</v>
      </c>
      <c r="SIA3" s="3" t="s">
        <v>769</v>
      </c>
      <c r="SIB3" s="3" t="s">
        <v>769</v>
      </c>
      <c r="SIC3" s="3" t="s">
        <v>769</v>
      </c>
      <c r="SID3" s="3" t="s">
        <v>769</v>
      </c>
      <c r="SIE3" s="3" t="s">
        <v>769</v>
      </c>
      <c r="SIF3" s="3" t="s">
        <v>769</v>
      </c>
      <c r="SIG3" s="3" t="s">
        <v>769</v>
      </c>
      <c r="SIH3" s="3" t="s">
        <v>769</v>
      </c>
      <c r="SII3" s="3" t="s">
        <v>769</v>
      </c>
      <c r="SIJ3" s="3" t="s">
        <v>769</v>
      </c>
      <c r="SIK3" s="3" t="s">
        <v>769</v>
      </c>
      <c r="SIL3" s="3" t="s">
        <v>769</v>
      </c>
      <c r="SIM3" s="3" t="s">
        <v>769</v>
      </c>
      <c r="SIN3" s="3" t="s">
        <v>769</v>
      </c>
      <c r="SIO3" s="3" t="s">
        <v>769</v>
      </c>
      <c r="SIP3" s="3" t="s">
        <v>769</v>
      </c>
      <c r="SIQ3" s="3" t="s">
        <v>769</v>
      </c>
      <c r="SIR3" s="3" t="s">
        <v>769</v>
      </c>
      <c r="SIS3" s="3" t="s">
        <v>769</v>
      </c>
      <c r="SIT3" s="3" t="s">
        <v>769</v>
      </c>
      <c r="SIU3" s="3" t="s">
        <v>769</v>
      </c>
      <c r="SIV3" s="3" t="s">
        <v>769</v>
      </c>
      <c r="SIW3" s="3" t="s">
        <v>769</v>
      </c>
      <c r="SIX3" s="3" t="s">
        <v>769</v>
      </c>
      <c r="SIY3" s="3" t="s">
        <v>769</v>
      </c>
      <c r="SIZ3" s="3" t="s">
        <v>769</v>
      </c>
      <c r="SJA3" s="3" t="s">
        <v>769</v>
      </c>
      <c r="SJB3" s="3" t="s">
        <v>769</v>
      </c>
      <c r="SJC3" s="3" t="s">
        <v>769</v>
      </c>
      <c r="SJD3" s="3" t="s">
        <v>769</v>
      </c>
      <c r="SJE3" s="3" t="s">
        <v>769</v>
      </c>
      <c r="SJF3" s="3" t="s">
        <v>769</v>
      </c>
      <c r="SJG3" s="3" t="s">
        <v>769</v>
      </c>
      <c r="SJH3" s="3" t="s">
        <v>769</v>
      </c>
      <c r="SJI3" s="3" t="s">
        <v>769</v>
      </c>
      <c r="SJJ3" s="3" t="s">
        <v>769</v>
      </c>
      <c r="SJK3" s="3" t="s">
        <v>769</v>
      </c>
      <c r="SJL3" s="3" t="s">
        <v>769</v>
      </c>
      <c r="SJM3" s="3" t="s">
        <v>769</v>
      </c>
      <c r="SJN3" s="3" t="s">
        <v>769</v>
      </c>
      <c r="SJO3" s="3" t="s">
        <v>769</v>
      </c>
      <c r="SJP3" s="3" t="s">
        <v>769</v>
      </c>
      <c r="SJQ3" s="3" t="s">
        <v>769</v>
      </c>
      <c r="SJR3" s="3" t="s">
        <v>769</v>
      </c>
      <c r="SJS3" s="3" t="s">
        <v>769</v>
      </c>
      <c r="SJT3" s="3" t="s">
        <v>769</v>
      </c>
      <c r="SJU3" s="3" t="s">
        <v>769</v>
      </c>
      <c r="SJV3" s="3" t="s">
        <v>769</v>
      </c>
      <c r="SJW3" s="3" t="s">
        <v>769</v>
      </c>
      <c r="SJX3" s="3" t="s">
        <v>769</v>
      </c>
      <c r="SJY3" s="3" t="s">
        <v>769</v>
      </c>
      <c r="SJZ3" s="3" t="s">
        <v>769</v>
      </c>
      <c r="SKA3" s="3" t="s">
        <v>769</v>
      </c>
      <c r="SKB3" s="3" t="s">
        <v>769</v>
      </c>
      <c r="SKC3" s="3" t="s">
        <v>769</v>
      </c>
      <c r="SKD3" s="3" t="s">
        <v>769</v>
      </c>
      <c r="SKE3" s="3" t="s">
        <v>769</v>
      </c>
      <c r="SKF3" s="3" t="s">
        <v>769</v>
      </c>
      <c r="SKG3" s="3" t="s">
        <v>769</v>
      </c>
      <c r="SKH3" s="3" t="s">
        <v>769</v>
      </c>
      <c r="SKI3" s="3" t="s">
        <v>769</v>
      </c>
      <c r="SKJ3" s="3" t="s">
        <v>769</v>
      </c>
      <c r="SKK3" s="3" t="s">
        <v>769</v>
      </c>
      <c r="SKL3" s="3" t="s">
        <v>769</v>
      </c>
      <c r="SKM3" s="3" t="s">
        <v>769</v>
      </c>
      <c r="SKN3" s="3" t="s">
        <v>769</v>
      </c>
      <c r="SKO3" s="3" t="s">
        <v>769</v>
      </c>
      <c r="SKP3" s="3" t="s">
        <v>769</v>
      </c>
      <c r="SKQ3" s="3" t="s">
        <v>769</v>
      </c>
      <c r="SKR3" s="3" t="s">
        <v>769</v>
      </c>
      <c r="SKS3" s="3" t="s">
        <v>769</v>
      </c>
      <c r="SKT3" s="3" t="s">
        <v>769</v>
      </c>
      <c r="SKU3" s="3" t="s">
        <v>769</v>
      </c>
      <c r="SKV3" s="3" t="s">
        <v>769</v>
      </c>
      <c r="SKW3" s="3" t="s">
        <v>769</v>
      </c>
      <c r="SKX3" s="3" t="s">
        <v>769</v>
      </c>
      <c r="SKY3" s="3" t="s">
        <v>769</v>
      </c>
      <c r="SKZ3" s="3" t="s">
        <v>769</v>
      </c>
      <c r="SLA3" s="3" t="s">
        <v>769</v>
      </c>
      <c r="SLB3" s="3" t="s">
        <v>769</v>
      </c>
      <c r="SLC3" s="3" t="s">
        <v>769</v>
      </c>
      <c r="SLD3" s="3" t="s">
        <v>769</v>
      </c>
      <c r="SLE3" s="3" t="s">
        <v>769</v>
      </c>
      <c r="SLF3" s="3" t="s">
        <v>769</v>
      </c>
      <c r="SLG3" s="3" t="s">
        <v>769</v>
      </c>
      <c r="SLH3" s="3" t="s">
        <v>769</v>
      </c>
      <c r="SLI3" s="3" t="s">
        <v>769</v>
      </c>
      <c r="SLJ3" s="3" t="s">
        <v>769</v>
      </c>
      <c r="SLK3" s="3" t="s">
        <v>769</v>
      </c>
      <c r="SLL3" s="3" t="s">
        <v>769</v>
      </c>
      <c r="SLM3" s="3" t="s">
        <v>769</v>
      </c>
      <c r="SLN3" s="3" t="s">
        <v>769</v>
      </c>
      <c r="SLO3" s="3" t="s">
        <v>769</v>
      </c>
      <c r="SLP3" s="3" t="s">
        <v>769</v>
      </c>
      <c r="SLQ3" s="3" t="s">
        <v>769</v>
      </c>
      <c r="SLR3" s="3" t="s">
        <v>769</v>
      </c>
      <c r="SLS3" s="3" t="s">
        <v>769</v>
      </c>
      <c r="SLT3" s="3" t="s">
        <v>769</v>
      </c>
      <c r="SLU3" s="3" t="s">
        <v>769</v>
      </c>
      <c r="SLV3" s="3" t="s">
        <v>769</v>
      </c>
      <c r="SLW3" s="3" t="s">
        <v>769</v>
      </c>
      <c r="SLX3" s="3" t="s">
        <v>769</v>
      </c>
      <c r="SLY3" s="3" t="s">
        <v>769</v>
      </c>
      <c r="SLZ3" s="3" t="s">
        <v>769</v>
      </c>
      <c r="SMA3" s="3" t="s">
        <v>769</v>
      </c>
      <c r="SMB3" s="3" t="s">
        <v>769</v>
      </c>
      <c r="SMC3" s="3" t="s">
        <v>769</v>
      </c>
      <c r="SMD3" s="3" t="s">
        <v>769</v>
      </c>
      <c r="SME3" s="3" t="s">
        <v>769</v>
      </c>
      <c r="SMF3" s="3" t="s">
        <v>769</v>
      </c>
      <c r="SMG3" s="3" t="s">
        <v>769</v>
      </c>
      <c r="SMH3" s="3" t="s">
        <v>769</v>
      </c>
      <c r="SMI3" s="3" t="s">
        <v>769</v>
      </c>
      <c r="SMJ3" s="3" t="s">
        <v>769</v>
      </c>
      <c r="SMK3" s="3" t="s">
        <v>769</v>
      </c>
      <c r="SML3" s="3" t="s">
        <v>769</v>
      </c>
      <c r="SMM3" s="3" t="s">
        <v>769</v>
      </c>
      <c r="SMN3" s="3" t="s">
        <v>769</v>
      </c>
      <c r="SMO3" s="3" t="s">
        <v>769</v>
      </c>
      <c r="SMP3" s="3" t="s">
        <v>769</v>
      </c>
      <c r="SMQ3" s="3" t="s">
        <v>769</v>
      </c>
      <c r="SMR3" s="3" t="s">
        <v>769</v>
      </c>
      <c r="SMS3" s="3" t="s">
        <v>769</v>
      </c>
      <c r="SMT3" s="3" t="s">
        <v>769</v>
      </c>
      <c r="SMU3" s="3" t="s">
        <v>769</v>
      </c>
      <c r="SMV3" s="3" t="s">
        <v>769</v>
      </c>
      <c r="SMW3" s="3" t="s">
        <v>769</v>
      </c>
      <c r="SMX3" s="3" t="s">
        <v>769</v>
      </c>
      <c r="SMY3" s="3" t="s">
        <v>769</v>
      </c>
      <c r="SMZ3" s="3" t="s">
        <v>769</v>
      </c>
      <c r="SNA3" s="3" t="s">
        <v>769</v>
      </c>
      <c r="SNB3" s="3" t="s">
        <v>769</v>
      </c>
      <c r="SNC3" s="3" t="s">
        <v>769</v>
      </c>
      <c r="SND3" s="3" t="s">
        <v>769</v>
      </c>
      <c r="SNE3" s="3" t="s">
        <v>769</v>
      </c>
      <c r="SNF3" s="3" t="s">
        <v>769</v>
      </c>
      <c r="SNG3" s="3" t="s">
        <v>769</v>
      </c>
      <c r="SNH3" s="3" t="s">
        <v>769</v>
      </c>
      <c r="SNI3" s="3" t="s">
        <v>769</v>
      </c>
      <c r="SNJ3" s="3" t="s">
        <v>769</v>
      </c>
      <c r="SNK3" s="3" t="s">
        <v>769</v>
      </c>
      <c r="SNL3" s="3" t="s">
        <v>769</v>
      </c>
      <c r="SNM3" s="3" t="s">
        <v>769</v>
      </c>
      <c r="SNN3" s="3" t="s">
        <v>769</v>
      </c>
      <c r="SNO3" s="3" t="s">
        <v>769</v>
      </c>
      <c r="SNP3" s="3" t="s">
        <v>769</v>
      </c>
      <c r="SNQ3" s="3" t="s">
        <v>769</v>
      </c>
      <c r="SNR3" s="3" t="s">
        <v>769</v>
      </c>
      <c r="SNS3" s="3" t="s">
        <v>769</v>
      </c>
      <c r="SNT3" s="3" t="s">
        <v>769</v>
      </c>
      <c r="SNU3" s="3" t="s">
        <v>769</v>
      </c>
      <c r="SNV3" s="3" t="s">
        <v>769</v>
      </c>
      <c r="SNW3" s="3" t="s">
        <v>769</v>
      </c>
      <c r="SNX3" s="3" t="s">
        <v>769</v>
      </c>
      <c r="SNY3" s="3" t="s">
        <v>769</v>
      </c>
      <c r="SNZ3" s="3" t="s">
        <v>769</v>
      </c>
      <c r="SOA3" s="3" t="s">
        <v>769</v>
      </c>
      <c r="SOB3" s="3" t="s">
        <v>769</v>
      </c>
      <c r="SOC3" s="3" t="s">
        <v>769</v>
      </c>
      <c r="SOD3" s="3" t="s">
        <v>769</v>
      </c>
      <c r="SOE3" s="3" t="s">
        <v>769</v>
      </c>
      <c r="SOF3" s="3" t="s">
        <v>769</v>
      </c>
      <c r="SOG3" s="3" t="s">
        <v>769</v>
      </c>
      <c r="SOH3" s="3" t="s">
        <v>769</v>
      </c>
      <c r="SOI3" s="3" t="s">
        <v>769</v>
      </c>
      <c r="SOJ3" s="3" t="s">
        <v>769</v>
      </c>
      <c r="SOK3" s="3" t="s">
        <v>769</v>
      </c>
      <c r="SOL3" s="3" t="s">
        <v>769</v>
      </c>
      <c r="SOM3" s="3" t="s">
        <v>769</v>
      </c>
      <c r="SON3" s="3" t="s">
        <v>769</v>
      </c>
      <c r="SOO3" s="3" t="s">
        <v>769</v>
      </c>
      <c r="SOP3" s="3" t="s">
        <v>769</v>
      </c>
      <c r="SOQ3" s="3" t="s">
        <v>769</v>
      </c>
      <c r="SOR3" s="3" t="s">
        <v>769</v>
      </c>
      <c r="SOS3" s="3" t="s">
        <v>769</v>
      </c>
      <c r="SOT3" s="3" t="s">
        <v>769</v>
      </c>
      <c r="SOU3" s="3" t="s">
        <v>769</v>
      </c>
      <c r="SOV3" s="3" t="s">
        <v>769</v>
      </c>
      <c r="SOW3" s="3" t="s">
        <v>769</v>
      </c>
      <c r="SOX3" s="3" t="s">
        <v>769</v>
      </c>
      <c r="SOY3" s="3" t="s">
        <v>769</v>
      </c>
      <c r="SOZ3" s="3" t="s">
        <v>769</v>
      </c>
      <c r="SPA3" s="3" t="s">
        <v>769</v>
      </c>
      <c r="SPB3" s="3" t="s">
        <v>769</v>
      </c>
      <c r="SPC3" s="3" t="s">
        <v>769</v>
      </c>
      <c r="SPD3" s="3" t="s">
        <v>769</v>
      </c>
      <c r="SPE3" s="3" t="s">
        <v>769</v>
      </c>
      <c r="SPF3" s="3" t="s">
        <v>769</v>
      </c>
      <c r="SPG3" s="3" t="s">
        <v>769</v>
      </c>
      <c r="SPH3" s="3" t="s">
        <v>769</v>
      </c>
      <c r="SPI3" s="3" t="s">
        <v>769</v>
      </c>
      <c r="SPJ3" s="3" t="s">
        <v>769</v>
      </c>
      <c r="SPK3" s="3" t="s">
        <v>769</v>
      </c>
      <c r="SPL3" s="3" t="s">
        <v>769</v>
      </c>
      <c r="SPM3" s="3" t="s">
        <v>769</v>
      </c>
      <c r="SPN3" s="3" t="s">
        <v>769</v>
      </c>
      <c r="SPO3" s="3" t="s">
        <v>769</v>
      </c>
      <c r="SPP3" s="3" t="s">
        <v>769</v>
      </c>
      <c r="SPQ3" s="3" t="s">
        <v>769</v>
      </c>
      <c r="SPR3" s="3" t="s">
        <v>769</v>
      </c>
      <c r="SPS3" s="3" t="s">
        <v>769</v>
      </c>
      <c r="SPT3" s="3" t="s">
        <v>769</v>
      </c>
      <c r="SPU3" s="3" t="s">
        <v>769</v>
      </c>
      <c r="SPV3" s="3" t="s">
        <v>769</v>
      </c>
      <c r="SPW3" s="3" t="s">
        <v>769</v>
      </c>
      <c r="SPX3" s="3" t="s">
        <v>769</v>
      </c>
      <c r="SPY3" s="3" t="s">
        <v>769</v>
      </c>
      <c r="SPZ3" s="3" t="s">
        <v>769</v>
      </c>
      <c r="SQA3" s="3" t="s">
        <v>769</v>
      </c>
      <c r="SQB3" s="3" t="s">
        <v>769</v>
      </c>
      <c r="SQC3" s="3" t="s">
        <v>769</v>
      </c>
      <c r="SQD3" s="3" t="s">
        <v>769</v>
      </c>
      <c r="SQE3" s="3" t="s">
        <v>769</v>
      </c>
      <c r="SQF3" s="3" t="s">
        <v>769</v>
      </c>
      <c r="SQG3" s="3" t="s">
        <v>769</v>
      </c>
      <c r="SQH3" s="3" t="s">
        <v>769</v>
      </c>
      <c r="SQI3" s="3" t="s">
        <v>769</v>
      </c>
      <c r="SQJ3" s="3" t="s">
        <v>769</v>
      </c>
      <c r="SQK3" s="3" t="s">
        <v>769</v>
      </c>
      <c r="SQL3" s="3" t="s">
        <v>769</v>
      </c>
      <c r="SQM3" s="3" t="s">
        <v>769</v>
      </c>
      <c r="SQN3" s="3" t="s">
        <v>769</v>
      </c>
      <c r="SQO3" s="3" t="s">
        <v>769</v>
      </c>
      <c r="SQP3" s="3" t="s">
        <v>769</v>
      </c>
      <c r="SQQ3" s="3" t="s">
        <v>769</v>
      </c>
      <c r="SQR3" s="3" t="s">
        <v>769</v>
      </c>
      <c r="SQS3" s="3" t="s">
        <v>769</v>
      </c>
      <c r="SQT3" s="3" t="s">
        <v>769</v>
      </c>
      <c r="SQU3" s="3" t="s">
        <v>769</v>
      </c>
      <c r="SQV3" s="3" t="s">
        <v>769</v>
      </c>
      <c r="SQW3" s="3" t="s">
        <v>769</v>
      </c>
      <c r="SQX3" s="3" t="s">
        <v>769</v>
      </c>
      <c r="SQY3" s="3" t="s">
        <v>769</v>
      </c>
      <c r="SQZ3" s="3" t="s">
        <v>769</v>
      </c>
      <c r="SRA3" s="3" t="s">
        <v>769</v>
      </c>
      <c r="SRB3" s="3" t="s">
        <v>769</v>
      </c>
      <c r="SRC3" s="3" t="s">
        <v>769</v>
      </c>
      <c r="SRD3" s="3" t="s">
        <v>769</v>
      </c>
      <c r="SRE3" s="3" t="s">
        <v>769</v>
      </c>
      <c r="SRF3" s="3" t="s">
        <v>769</v>
      </c>
      <c r="SRG3" s="3" t="s">
        <v>769</v>
      </c>
      <c r="SRH3" s="3" t="s">
        <v>769</v>
      </c>
      <c r="SRI3" s="3" t="s">
        <v>769</v>
      </c>
      <c r="SRJ3" s="3" t="s">
        <v>769</v>
      </c>
      <c r="SRK3" s="3" t="s">
        <v>769</v>
      </c>
      <c r="SRL3" s="3" t="s">
        <v>769</v>
      </c>
      <c r="SRM3" s="3" t="s">
        <v>769</v>
      </c>
      <c r="SRN3" s="3" t="s">
        <v>769</v>
      </c>
      <c r="SRO3" s="3" t="s">
        <v>769</v>
      </c>
      <c r="SRP3" s="3" t="s">
        <v>769</v>
      </c>
      <c r="SRQ3" s="3" t="s">
        <v>769</v>
      </c>
      <c r="SRR3" s="3" t="s">
        <v>769</v>
      </c>
      <c r="SRS3" s="3" t="s">
        <v>769</v>
      </c>
      <c r="SRT3" s="3" t="s">
        <v>769</v>
      </c>
      <c r="SRU3" s="3" t="s">
        <v>769</v>
      </c>
      <c r="SRV3" s="3" t="s">
        <v>769</v>
      </c>
      <c r="SRW3" s="3" t="s">
        <v>769</v>
      </c>
      <c r="SRX3" s="3" t="s">
        <v>769</v>
      </c>
      <c r="SRY3" s="3" t="s">
        <v>769</v>
      </c>
      <c r="SRZ3" s="3" t="s">
        <v>769</v>
      </c>
      <c r="SSA3" s="3" t="s">
        <v>769</v>
      </c>
      <c r="SSB3" s="3" t="s">
        <v>769</v>
      </c>
      <c r="SSC3" s="3" t="s">
        <v>769</v>
      </c>
      <c r="SSD3" s="3" t="s">
        <v>769</v>
      </c>
      <c r="SSE3" s="3" t="s">
        <v>769</v>
      </c>
      <c r="SSF3" s="3" t="s">
        <v>769</v>
      </c>
      <c r="SSG3" s="3" t="s">
        <v>769</v>
      </c>
      <c r="SSH3" s="3" t="s">
        <v>769</v>
      </c>
      <c r="SSI3" s="3" t="s">
        <v>769</v>
      </c>
      <c r="SSJ3" s="3" t="s">
        <v>769</v>
      </c>
      <c r="SSK3" s="3" t="s">
        <v>769</v>
      </c>
      <c r="SSL3" s="3" t="s">
        <v>769</v>
      </c>
      <c r="SSM3" s="3" t="s">
        <v>769</v>
      </c>
      <c r="SSN3" s="3" t="s">
        <v>769</v>
      </c>
      <c r="SSO3" s="3" t="s">
        <v>769</v>
      </c>
      <c r="SSP3" s="3" t="s">
        <v>769</v>
      </c>
      <c r="SSQ3" s="3" t="s">
        <v>769</v>
      </c>
      <c r="SSR3" s="3" t="s">
        <v>769</v>
      </c>
      <c r="SSS3" s="3" t="s">
        <v>769</v>
      </c>
      <c r="SST3" s="3" t="s">
        <v>769</v>
      </c>
      <c r="SSU3" s="3" t="s">
        <v>769</v>
      </c>
      <c r="SSV3" s="3" t="s">
        <v>769</v>
      </c>
      <c r="SSW3" s="3" t="s">
        <v>769</v>
      </c>
      <c r="SSX3" s="3" t="s">
        <v>769</v>
      </c>
      <c r="SSY3" s="3" t="s">
        <v>769</v>
      </c>
      <c r="SSZ3" s="3" t="s">
        <v>769</v>
      </c>
      <c r="STA3" s="3" t="s">
        <v>769</v>
      </c>
      <c r="STB3" s="3" t="s">
        <v>769</v>
      </c>
      <c r="STC3" s="3" t="s">
        <v>769</v>
      </c>
      <c r="STD3" s="3" t="s">
        <v>769</v>
      </c>
      <c r="STE3" s="3" t="s">
        <v>769</v>
      </c>
      <c r="STF3" s="3" t="s">
        <v>769</v>
      </c>
      <c r="STG3" s="3" t="s">
        <v>769</v>
      </c>
      <c r="STH3" s="3" t="s">
        <v>769</v>
      </c>
      <c r="STI3" s="3" t="s">
        <v>769</v>
      </c>
      <c r="STJ3" s="3" t="s">
        <v>769</v>
      </c>
      <c r="STK3" s="3" t="s">
        <v>769</v>
      </c>
      <c r="STL3" s="3" t="s">
        <v>769</v>
      </c>
      <c r="STM3" s="3" t="s">
        <v>769</v>
      </c>
      <c r="STN3" s="3" t="s">
        <v>769</v>
      </c>
      <c r="STO3" s="3" t="s">
        <v>769</v>
      </c>
      <c r="STP3" s="3" t="s">
        <v>769</v>
      </c>
      <c r="STQ3" s="3" t="s">
        <v>769</v>
      </c>
      <c r="STR3" s="3" t="s">
        <v>769</v>
      </c>
      <c r="STS3" s="3" t="s">
        <v>769</v>
      </c>
      <c r="STT3" s="3" t="s">
        <v>769</v>
      </c>
      <c r="STU3" s="3" t="s">
        <v>769</v>
      </c>
      <c r="STV3" s="3" t="s">
        <v>769</v>
      </c>
      <c r="STW3" s="3" t="s">
        <v>769</v>
      </c>
      <c r="STX3" s="3" t="s">
        <v>769</v>
      </c>
      <c r="STY3" s="3" t="s">
        <v>769</v>
      </c>
      <c r="STZ3" s="3" t="s">
        <v>769</v>
      </c>
      <c r="SUA3" s="3" t="s">
        <v>769</v>
      </c>
      <c r="SUB3" s="3" t="s">
        <v>769</v>
      </c>
      <c r="SUC3" s="3" t="s">
        <v>769</v>
      </c>
      <c r="SUD3" s="3" t="s">
        <v>769</v>
      </c>
      <c r="SUE3" s="3" t="s">
        <v>769</v>
      </c>
      <c r="SUF3" s="3" t="s">
        <v>769</v>
      </c>
      <c r="SUG3" s="3" t="s">
        <v>769</v>
      </c>
      <c r="SUH3" s="3" t="s">
        <v>769</v>
      </c>
      <c r="SUI3" s="3" t="s">
        <v>769</v>
      </c>
      <c r="SUJ3" s="3" t="s">
        <v>769</v>
      </c>
      <c r="SUK3" s="3" t="s">
        <v>769</v>
      </c>
      <c r="SUL3" s="3" t="s">
        <v>769</v>
      </c>
      <c r="SUM3" s="3" t="s">
        <v>769</v>
      </c>
      <c r="SUN3" s="3" t="s">
        <v>769</v>
      </c>
      <c r="SUO3" s="3" t="s">
        <v>769</v>
      </c>
      <c r="SUP3" s="3" t="s">
        <v>769</v>
      </c>
      <c r="SUQ3" s="3" t="s">
        <v>769</v>
      </c>
      <c r="SUR3" s="3" t="s">
        <v>769</v>
      </c>
      <c r="SUS3" s="3" t="s">
        <v>769</v>
      </c>
      <c r="SUT3" s="3" t="s">
        <v>769</v>
      </c>
      <c r="SUU3" s="3" t="s">
        <v>769</v>
      </c>
      <c r="SUV3" s="3" t="s">
        <v>769</v>
      </c>
      <c r="SUW3" s="3" t="s">
        <v>769</v>
      </c>
      <c r="SUX3" s="3" t="s">
        <v>769</v>
      </c>
      <c r="SUY3" s="3" t="s">
        <v>769</v>
      </c>
      <c r="SUZ3" s="3" t="s">
        <v>769</v>
      </c>
      <c r="SVA3" s="3" t="s">
        <v>769</v>
      </c>
      <c r="SVB3" s="3" t="s">
        <v>769</v>
      </c>
      <c r="SVC3" s="3" t="s">
        <v>769</v>
      </c>
      <c r="SVD3" s="3" t="s">
        <v>769</v>
      </c>
      <c r="SVE3" s="3" t="s">
        <v>769</v>
      </c>
      <c r="SVF3" s="3" t="s">
        <v>769</v>
      </c>
      <c r="SVG3" s="3" t="s">
        <v>769</v>
      </c>
      <c r="SVH3" s="3" t="s">
        <v>769</v>
      </c>
      <c r="SVI3" s="3" t="s">
        <v>769</v>
      </c>
      <c r="SVJ3" s="3" t="s">
        <v>769</v>
      </c>
      <c r="SVK3" s="3" t="s">
        <v>769</v>
      </c>
      <c r="SVL3" s="3" t="s">
        <v>769</v>
      </c>
      <c r="SVM3" s="3" t="s">
        <v>769</v>
      </c>
      <c r="SVN3" s="3" t="s">
        <v>769</v>
      </c>
      <c r="SVO3" s="3" t="s">
        <v>769</v>
      </c>
      <c r="SVP3" s="3" t="s">
        <v>769</v>
      </c>
      <c r="SVQ3" s="3" t="s">
        <v>769</v>
      </c>
      <c r="SVR3" s="3" t="s">
        <v>769</v>
      </c>
      <c r="SVS3" s="3" t="s">
        <v>769</v>
      </c>
      <c r="SVT3" s="3" t="s">
        <v>769</v>
      </c>
      <c r="SVU3" s="3" t="s">
        <v>769</v>
      </c>
      <c r="SVV3" s="3" t="s">
        <v>769</v>
      </c>
      <c r="SVW3" s="3" t="s">
        <v>769</v>
      </c>
      <c r="SVX3" s="3" t="s">
        <v>769</v>
      </c>
      <c r="SVY3" s="3" t="s">
        <v>769</v>
      </c>
      <c r="SVZ3" s="3" t="s">
        <v>769</v>
      </c>
      <c r="SWA3" s="3" t="s">
        <v>769</v>
      </c>
      <c r="SWB3" s="3" t="s">
        <v>769</v>
      </c>
      <c r="SWC3" s="3" t="s">
        <v>769</v>
      </c>
      <c r="SWD3" s="3" t="s">
        <v>769</v>
      </c>
      <c r="SWE3" s="3" t="s">
        <v>769</v>
      </c>
      <c r="SWF3" s="3" t="s">
        <v>769</v>
      </c>
      <c r="SWG3" s="3" t="s">
        <v>769</v>
      </c>
      <c r="SWH3" s="3" t="s">
        <v>769</v>
      </c>
      <c r="SWI3" s="3" t="s">
        <v>769</v>
      </c>
      <c r="SWJ3" s="3" t="s">
        <v>769</v>
      </c>
      <c r="SWK3" s="3" t="s">
        <v>769</v>
      </c>
      <c r="SWL3" s="3" t="s">
        <v>769</v>
      </c>
      <c r="SWM3" s="3" t="s">
        <v>769</v>
      </c>
      <c r="SWN3" s="3" t="s">
        <v>769</v>
      </c>
      <c r="SWO3" s="3" t="s">
        <v>769</v>
      </c>
      <c r="SWP3" s="3" t="s">
        <v>769</v>
      </c>
      <c r="SWQ3" s="3" t="s">
        <v>769</v>
      </c>
      <c r="SWR3" s="3" t="s">
        <v>769</v>
      </c>
      <c r="SWS3" s="3" t="s">
        <v>769</v>
      </c>
      <c r="SWT3" s="3" t="s">
        <v>769</v>
      </c>
      <c r="SWU3" s="3" t="s">
        <v>769</v>
      </c>
      <c r="SWV3" s="3" t="s">
        <v>769</v>
      </c>
      <c r="SWW3" s="3" t="s">
        <v>769</v>
      </c>
      <c r="SWX3" s="3" t="s">
        <v>769</v>
      </c>
      <c r="SWY3" s="3" t="s">
        <v>769</v>
      </c>
      <c r="SWZ3" s="3" t="s">
        <v>769</v>
      </c>
      <c r="SXA3" s="3" t="s">
        <v>769</v>
      </c>
      <c r="SXB3" s="3" t="s">
        <v>769</v>
      </c>
      <c r="SXC3" s="3" t="s">
        <v>769</v>
      </c>
      <c r="SXD3" s="3" t="s">
        <v>769</v>
      </c>
      <c r="SXE3" s="3" t="s">
        <v>769</v>
      </c>
      <c r="SXF3" s="3" t="s">
        <v>769</v>
      </c>
      <c r="SXG3" s="3" t="s">
        <v>769</v>
      </c>
      <c r="SXH3" s="3" t="s">
        <v>769</v>
      </c>
      <c r="SXI3" s="3" t="s">
        <v>769</v>
      </c>
      <c r="SXJ3" s="3" t="s">
        <v>769</v>
      </c>
      <c r="SXK3" s="3" t="s">
        <v>769</v>
      </c>
      <c r="SXL3" s="3" t="s">
        <v>769</v>
      </c>
      <c r="SXM3" s="3" t="s">
        <v>769</v>
      </c>
      <c r="SXN3" s="3" t="s">
        <v>769</v>
      </c>
      <c r="SXO3" s="3" t="s">
        <v>769</v>
      </c>
      <c r="SXP3" s="3" t="s">
        <v>769</v>
      </c>
      <c r="SXQ3" s="3" t="s">
        <v>769</v>
      </c>
      <c r="SXR3" s="3" t="s">
        <v>769</v>
      </c>
      <c r="SXS3" s="3" t="s">
        <v>769</v>
      </c>
      <c r="SXT3" s="3" t="s">
        <v>769</v>
      </c>
      <c r="SXU3" s="3" t="s">
        <v>769</v>
      </c>
      <c r="SXV3" s="3" t="s">
        <v>769</v>
      </c>
      <c r="SXW3" s="3" t="s">
        <v>769</v>
      </c>
      <c r="SXX3" s="3" t="s">
        <v>769</v>
      </c>
      <c r="SXY3" s="3" t="s">
        <v>769</v>
      </c>
      <c r="SXZ3" s="3" t="s">
        <v>769</v>
      </c>
      <c r="SYA3" s="3" t="s">
        <v>769</v>
      </c>
      <c r="SYB3" s="3" t="s">
        <v>769</v>
      </c>
      <c r="SYC3" s="3" t="s">
        <v>769</v>
      </c>
      <c r="SYD3" s="3" t="s">
        <v>769</v>
      </c>
      <c r="SYE3" s="3" t="s">
        <v>769</v>
      </c>
      <c r="SYF3" s="3" t="s">
        <v>769</v>
      </c>
      <c r="SYG3" s="3" t="s">
        <v>769</v>
      </c>
      <c r="SYH3" s="3" t="s">
        <v>769</v>
      </c>
      <c r="SYI3" s="3" t="s">
        <v>769</v>
      </c>
      <c r="SYJ3" s="3" t="s">
        <v>769</v>
      </c>
      <c r="SYK3" s="3" t="s">
        <v>769</v>
      </c>
      <c r="SYL3" s="3" t="s">
        <v>769</v>
      </c>
      <c r="SYM3" s="3" t="s">
        <v>769</v>
      </c>
      <c r="SYN3" s="3" t="s">
        <v>769</v>
      </c>
      <c r="SYO3" s="3" t="s">
        <v>769</v>
      </c>
      <c r="SYP3" s="3" t="s">
        <v>769</v>
      </c>
      <c r="SYQ3" s="3" t="s">
        <v>769</v>
      </c>
      <c r="SYR3" s="3" t="s">
        <v>769</v>
      </c>
      <c r="SYS3" s="3" t="s">
        <v>769</v>
      </c>
      <c r="SYT3" s="3" t="s">
        <v>769</v>
      </c>
      <c r="SYU3" s="3" t="s">
        <v>769</v>
      </c>
      <c r="SYV3" s="3" t="s">
        <v>769</v>
      </c>
      <c r="SYW3" s="3" t="s">
        <v>769</v>
      </c>
      <c r="SYX3" s="3" t="s">
        <v>769</v>
      </c>
      <c r="SYY3" s="3" t="s">
        <v>769</v>
      </c>
      <c r="SYZ3" s="3" t="s">
        <v>769</v>
      </c>
      <c r="SZA3" s="3" t="s">
        <v>769</v>
      </c>
      <c r="SZB3" s="3" t="s">
        <v>769</v>
      </c>
      <c r="SZC3" s="3" t="s">
        <v>769</v>
      </c>
      <c r="SZD3" s="3" t="s">
        <v>769</v>
      </c>
      <c r="SZE3" s="3" t="s">
        <v>769</v>
      </c>
      <c r="SZF3" s="3" t="s">
        <v>769</v>
      </c>
      <c r="SZG3" s="3" t="s">
        <v>769</v>
      </c>
      <c r="SZH3" s="3" t="s">
        <v>769</v>
      </c>
      <c r="SZI3" s="3" t="s">
        <v>769</v>
      </c>
      <c r="SZJ3" s="3" t="s">
        <v>769</v>
      </c>
      <c r="SZK3" s="3" t="s">
        <v>769</v>
      </c>
      <c r="SZL3" s="3" t="s">
        <v>769</v>
      </c>
      <c r="SZM3" s="3" t="s">
        <v>769</v>
      </c>
      <c r="SZN3" s="3" t="s">
        <v>769</v>
      </c>
      <c r="SZO3" s="3" t="s">
        <v>769</v>
      </c>
      <c r="SZP3" s="3" t="s">
        <v>769</v>
      </c>
      <c r="SZQ3" s="3" t="s">
        <v>769</v>
      </c>
      <c r="SZR3" s="3" t="s">
        <v>769</v>
      </c>
      <c r="SZS3" s="3" t="s">
        <v>769</v>
      </c>
      <c r="SZT3" s="3" t="s">
        <v>769</v>
      </c>
      <c r="SZU3" s="3" t="s">
        <v>769</v>
      </c>
      <c r="SZV3" s="3" t="s">
        <v>769</v>
      </c>
      <c r="SZW3" s="3" t="s">
        <v>769</v>
      </c>
      <c r="SZX3" s="3" t="s">
        <v>769</v>
      </c>
      <c r="SZY3" s="3" t="s">
        <v>769</v>
      </c>
      <c r="SZZ3" s="3" t="s">
        <v>769</v>
      </c>
      <c r="TAA3" s="3" t="s">
        <v>769</v>
      </c>
      <c r="TAB3" s="3" t="s">
        <v>769</v>
      </c>
      <c r="TAC3" s="3" t="s">
        <v>769</v>
      </c>
      <c r="TAD3" s="3" t="s">
        <v>769</v>
      </c>
      <c r="TAE3" s="3" t="s">
        <v>769</v>
      </c>
      <c r="TAF3" s="3" t="s">
        <v>769</v>
      </c>
      <c r="TAG3" s="3" t="s">
        <v>769</v>
      </c>
      <c r="TAH3" s="3" t="s">
        <v>769</v>
      </c>
      <c r="TAI3" s="3" t="s">
        <v>769</v>
      </c>
      <c r="TAJ3" s="3" t="s">
        <v>769</v>
      </c>
      <c r="TAK3" s="3" t="s">
        <v>769</v>
      </c>
      <c r="TAL3" s="3" t="s">
        <v>769</v>
      </c>
      <c r="TAM3" s="3" t="s">
        <v>769</v>
      </c>
      <c r="TAN3" s="3" t="s">
        <v>769</v>
      </c>
      <c r="TAO3" s="3" t="s">
        <v>769</v>
      </c>
      <c r="TAP3" s="3" t="s">
        <v>769</v>
      </c>
      <c r="TAQ3" s="3" t="s">
        <v>769</v>
      </c>
      <c r="TAR3" s="3" t="s">
        <v>769</v>
      </c>
      <c r="TAS3" s="3" t="s">
        <v>769</v>
      </c>
      <c r="TAT3" s="3" t="s">
        <v>769</v>
      </c>
      <c r="TAU3" s="3" t="s">
        <v>769</v>
      </c>
      <c r="TAV3" s="3" t="s">
        <v>769</v>
      </c>
      <c r="TAW3" s="3" t="s">
        <v>769</v>
      </c>
      <c r="TAX3" s="3" t="s">
        <v>769</v>
      </c>
      <c r="TAY3" s="3" t="s">
        <v>769</v>
      </c>
      <c r="TAZ3" s="3" t="s">
        <v>769</v>
      </c>
      <c r="TBA3" s="3" t="s">
        <v>769</v>
      </c>
      <c r="TBB3" s="3" t="s">
        <v>769</v>
      </c>
      <c r="TBC3" s="3" t="s">
        <v>769</v>
      </c>
      <c r="TBD3" s="3" t="s">
        <v>769</v>
      </c>
      <c r="TBE3" s="3" t="s">
        <v>769</v>
      </c>
      <c r="TBF3" s="3" t="s">
        <v>769</v>
      </c>
      <c r="TBG3" s="3" t="s">
        <v>769</v>
      </c>
      <c r="TBH3" s="3" t="s">
        <v>769</v>
      </c>
      <c r="TBI3" s="3" t="s">
        <v>769</v>
      </c>
      <c r="TBJ3" s="3" t="s">
        <v>769</v>
      </c>
      <c r="TBK3" s="3" t="s">
        <v>769</v>
      </c>
      <c r="TBL3" s="3" t="s">
        <v>769</v>
      </c>
      <c r="TBM3" s="3" t="s">
        <v>769</v>
      </c>
      <c r="TBN3" s="3" t="s">
        <v>769</v>
      </c>
      <c r="TBO3" s="3" t="s">
        <v>769</v>
      </c>
      <c r="TBP3" s="3" t="s">
        <v>769</v>
      </c>
      <c r="TBQ3" s="3" t="s">
        <v>769</v>
      </c>
      <c r="TBR3" s="3" t="s">
        <v>769</v>
      </c>
      <c r="TBS3" s="3" t="s">
        <v>769</v>
      </c>
      <c r="TBT3" s="3" t="s">
        <v>769</v>
      </c>
      <c r="TBU3" s="3" t="s">
        <v>769</v>
      </c>
      <c r="TBV3" s="3" t="s">
        <v>769</v>
      </c>
      <c r="TBW3" s="3" t="s">
        <v>769</v>
      </c>
      <c r="TBX3" s="3" t="s">
        <v>769</v>
      </c>
      <c r="TBY3" s="3" t="s">
        <v>769</v>
      </c>
      <c r="TBZ3" s="3" t="s">
        <v>769</v>
      </c>
      <c r="TCA3" s="3" t="s">
        <v>769</v>
      </c>
      <c r="TCB3" s="3" t="s">
        <v>769</v>
      </c>
      <c r="TCC3" s="3" t="s">
        <v>769</v>
      </c>
      <c r="TCD3" s="3" t="s">
        <v>769</v>
      </c>
      <c r="TCE3" s="3" t="s">
        <v>769</v>
      </c>
      <c r="TCF3" s="3" t="s">
        <v>769</v>
      </c>
      <c r="TCG3" s="3" t="s">
        <v>769</v>
      </c>
      <c r="TCH3" s="3" t="s">
        <v>769</v>
      </c>
      <c r="TCI3" s="3" t="s">
        <v>769</v>
      </c>
      <c r="TCJ3" s="3" t="s">
        <v>769</v>
      </c>
      <c r="TCK3" s="3" t="s">
        <v>769</v>
      </c>
      <c r="TCL3" s="3" t="s">
        <v>769</v>
      </c>
      <c r="TCM3" s="3" t="s">
        <v>769</v>
      </c>
      <c r="TCN3" s="3" t="s">
        <v>769</v>
      </c>
      <c r="TCO3" s="3" t="s">
        <v>769</v>
      </c>
      <c r="TCP3" s="3" t="s">
        <v>769</v>
      </c>
      <c r="TCQ3" s="3" t="s">
        <v>769</v>
      </c>
      <c r="TCR3" s="3" t="s">
        <v>769</v>
      </c>
      <c r="TCS3" s="3" t="s">
        <v>769</v>
      </c>
      <c r="TCT3" s="3" t="s">
        <v>769</v>
      </c>
      <c r="TCU3" s="3" t="s">
        <v>769</v>
      </c>
      <c r="TCV3" s="3" t="s">
        <v>769</v>
      </c>
      <c r="TCW3" s="3" t="s">
        <v>769</v>
      </c>
      <c r="TCX3" s="3" t="s">
        <v>769</v>
      </c>
      <c r="TCY3" s="3" t="s">
        <v>769</v>
      </c>
      <c r="TCZ3" s="3" t="s">
        <v>769</v>
      </c>
      <c r="TDA3" s="3" t="s">
        <v>769</v>
      </c>
      <c r="TDB3" s="3" t="s">
        <v>769</v>
      </c>
      <c r="TDC3" s="3" t="s">
        <v>769</v>
      </c>
      <c r="TDD3" s="3" t="s">
        <v>769</v>
      </c>
      <c r="TDE3" s="3" t="s">
        <v>769</v>
      </c>
      <c r="TDF3" s="3" t="s">
        <v>769</v>
      </c>
      <c r="TDG3" s="3" t="s">
        <v>769</v>
      </c>
      <c r="TDH3" s="3" t="s">
        <v>769</v>
      </c>
      <c r="TDI3" s="3" t="s">
        <v>769</v>
      </c>
      <c r="TDJ3" s="3" t="s">
        <v>769</v>
      </c>
      <c r="TDK3" s="3" t="s">
        <v>769</v>
      </c>
      <c r="TDL3" s="3" t="s">
        <v>769</v>
      </c>
      <c r="TDM3" s="3" t="s">
        <v>769</v>
      </c>
      <c r="TDN3" s="3" t="s">
        <v>769</v>
      </c>
      <c r="TDO3" s="3" t="s">
        <v>769</v>
      </c>
      <c r="TDP3" s="3" t="s">
        <v>769</v>
      </c>
      <c r="TDQ3" s="3" t="s">
        <v>769</v>
      </c>
      <c r="TDR3" s="3" t="s">
        <v>769</v>
      </c>
      <c r="TDS3" s="3" t="s">
        <v>769</v>
      </c>
      <c r="TDT3" s="3" t="s">
        <v>769</v>
      </c>
      <c r="TDU3" s="3" t="s">
        <v>769</v>
      </c>
      <c r="TDV3" s="3" t="s">
        <v>769</v>
      </c>
      <c r="TDW3" s="3" t="s">
        <v>769</v>
      </c>
      <c r="TDX3" s="3" t="s">
        <v>769</v>
      </c>
      <c r="TDY3" s="3" t="s">
        <v>769</v>
      </c>
      <c r="TDZ3" s="3" t="s">
        <v>769</v>
      </c>
      <c r="TEA3" s="3" t="s">
        <v>769</v>
      </c>
      <c r="TEB3" s="3" t="s">
        <v>769</v>
      </c>
      <c r="TEC3" s="3" t="s">
        <v>769</v>
      </c>
      <c r="TED3" s="3" t="s">
        <v>769</v>
      </c>
      <c r="TEE3" s="3" t="s">
        <v>769</v>
      </c>
      <c r="TEF3" s="3" t="s">
        <v>769</v>
      </c>
      <c r="TEG3" s="3" t="s">
        <v>769</v>
      </c>
      <c r="TEH3" s="3" t="s">
        <v>769</v>
      </c>
      <c r="TEI3" s="3" t="s">
        <v>769</v>
      </c>
      <c r="TEJ3" s="3" t="s">
        <v>769</v>
      </c>
      <c r="TEK3" s="3" t="s">
        <v>769</v>
      </c>
      <c r="TEL3" s="3" t="s">
        <v>769</v>
      </c>
      <c r="TEM3" s="3" t="s">
        <v>769</v>
      </c>
      <c r="TEN3" s="3" t="s">
        <v>769</v>
      </c>
      <c r="TEO3" s="3" t="s">
        <v>769</v>
      </c>
      <c r="TEP3" s="3" t="s">
        <v>769</v>
      </c>
      <c r="TEQ3" s="3" t="s">
        <v>769</v>
      </c>
      <c r="TER3" s="3" t="s">
        <v>769</v>
      </c>
      <c r="TES3" s="3" t="s">
        <v>769</v>
      </c>
      <c r="TET3" s="3" t="s">
        <v>769</v>
      </c>
      <c r="TEU3" s="3" t="s">
        <v>769</v>
      </c>
      <c r="TEV3" s="3" t="s">
        <v>769</v>
      </c>
      <c r="TEW3" s="3" t="s">
        <v>769</v>
      </c>
      <c r="TEX3" s="3" t="s">
        <v>769</v>
      </c>
      <c r="TEY3" s="3" t="s">
        <v>769</v>
      </c>
      <c r="TEZ3" s="3" t="s">
        <v>769</v>
      </c>
      <c r="TFA3" s="3" t="s">
        <v>769</v>
      </c>
      <c r="TFB3" s="3" t="s">
        <v>769</v>
      </c>
      <c r="TFC3" s="3" t="s">
        <v>769</v>
      </c>
      <c r="TFD3" s="3" t="s">
        <v>769</v>
      </c>
      <c r="TFE3" s="3" t="s">
        <v>769</v>
      </c>
      <c r="TFF3" s="3" t="s">
        <v>769</v>
      </c>
      <c r="TFG3" s="3" t="s">
        <v>769</v>
      </c>
      <c r="TFH3" s="3" t="s">
        <v>769</v>
      </c>
      <c r="TFI3" s="3" t="s">
        <v>769</v>
      </c>
      <c r="TFJ3" s="3" t="s">
        <v>769</v>
      </c>
      <c r="TFK3" s="3" t="s">
        <v>769</v>
      </c>
      <c r="TFL3" s="3" t="s">
        <v>769</v>
      </c>
      <c r="TFM3" s="3" t="s">
        <v>769</v>
      </c>
      <c r="TFN3" s="3" t="s">
        <v>769</v>
      </c>
      <c r="TFO3" s="3" t="s">
        <v>769</v>
      </c>
      <c r="TFP3" s="3" t="s">
        <v>769</v>
      </c>
      <c r="TFQ3" s="3" t="s">
        <v>769</v>
      </c>
      <c r="TFR3" s="3" t="s">
        <v>769</v>
      </c>
      <c r="TFS3" s="3" t="s">
        <v>769</v>
      </c>
      <c r="TFT3" s="3" t="s">
        <v>769</v>
      </c>
      <c r="TFU3" s="3" t="s">
        <v>769</v>
      </c>
      <c r="TFV3" s="3" t="s">
        <v>769</v>
      </c>
      <c r="TFW3" s="3" t="s">
        <v>769</v>
      </c>
      <c r="TFX3" s="3" t="s">
        <v>769</v>
      </c>
      <c r="TFY3" s="3" t="s">
        <v>769</v>
      </c>
      <c r="TFZ3" s="3" t="s">
        <v>769</v>
      </c>
      <c r="TGA3" s="3" t="s">
        <v>769</v>
      </c>
      <c r="TGB3" s="3" t="s">
        <v>769</v>
      </c>
      <c r="TGC3" s="3" t="s">
        <v>769</v>
      </c>
      <c r="TGD3" s="3" t="s">
        <v>769</v>
      </c>
      <c r="TGE3" s="3" t="s">
        <v>769</v>
      </c>
      <c r="TGF3" s="3" t="s">
        <v>769</v>
      </c>
      <c r="TGG3" s="3" t="s">
        <v>769</v>
      </c>
      <c r="TGH3" s="3" t="s">
        <v>769</v>
      </c>
      <c r="TGI3" s="3" t="s">
        <v>769</v>
      </c>
      <c r="TGJ3" s="3" t="s">
        <v>769</v>
      </c>
      <c r="TGK3" s="3" t="s">
        <v>769</v>
      </c>
      <c r="TGL3" s="3" t="s">
        <v>769</v>
      </c>
      <c r="TGM3" s="3" t="s">
        <v>769</v>
      </c>
      <c r="TGN3" s="3" t="s">
        <v>769</v>
      </c>
      <c r="TGO3" s="3" t="s">
        <v>769</v>
      </c>
      <c r="TGP3" s="3" t="s">
        <v>769</v>
      </c>
      <c r="TGQ3" s="3" t="s">
        <v>769</v>
      </c>
      <c r="TGR3" s="3" t="s">
        <v>769</v>
      </c>
      <c r="TGS3" s="3" t="s">
        <v>769</v>
      </c>
      <c r="TGT3" s="3" t="s">
        <v>769</v>
      </c>
      <c r="TGU3" s="3" t="s">
        <v>769</v>
      </c>
      <c r="TGV3" s="3" t="s">
        <v>769</v>
      </c>
      <c r="TGW3" s="3" t="s">
        <v>769</v>
      </c>
      <c r="TGX3" s="3" t="s">
        <v>769</v>
      </c>
      <c r="TGY3" s="3" t="s">
        <v>769</v>
      </c>
      <c r="TGZ3" s="3" t="s">
        <v>769</v>
      </c>
      <c r="THA3" s="3" t="s">
        <v>769</v>
      </c>
      <c r="THB3" s="3" t="s">
        <v>769</v>
      </c>
      <c r="THC3" s="3" t="s">
        <v>769</v>
      </c>
      <c r="THD3" s="3" t="s">
        <v>769</v>
      </c>
      <c r="THE3" s="3" t="s">
        <v>769</v>
      </c>
      <c r="THF3" s="3" t="s">
        <v>769</v>
      </c>
      <c r="THG3" s="3" t="s">
        <v>769</v>
      </c>
      <c r="THH3" s="3" t="s">
        <v>769</v>
      </c>
      <c r="THI3" s="3" t="s">
        <v>769</v>
      </c>
      <c r="THJ3" s="3" t="s">
        <v>769</v>
      </c>
      <c r="THK3" s="3" t="s">
        <v>769</v>
      </c>
      <c r="THL3" s="3" t="s">
        <v>769</v>
      </c>
      <c r="THM3" s="3" t="s">
        <v>769</v>
      </c>
      <c r="THN3" s="3" t="s">
        <v>769</v>
      </c>
      <c r="THO3" s="3" t="s">
        <v>769</v>
      </c>
      <c r="THP3" s="3" t="s">
        <v>769</v>
      </c>
      <c r="THQ3" s="3" t="s">
        <v>769</v>
      </c>
      <c r="THR3" s="3" t="s">
        <v>769</v>
      </c>
      <c r="THS3" s="3" t="s">
        <v>769</v>
      </c>
      <c r="THT3" s="3" t="s">
        <v>769</v>
      </c>
      <c r="THU3" s="3" t="s">
        <v>769</v>
      </c>
      <c r="THV3" s="3" t="s">
        <v>769</v>
      </c>
      <c r="THW3" s="3" t="s">
        <v>769</v>
      </c>
      <c r="THX3" s="3" t="s">
        <v>769</v>
      </c>
      <c r="THY3" s="3" t="s">
        <v>769</v>
      </c>
      <c r="THZ3" s="3" t="s">
        <v>769</v>
      </c>
      <c r="TIA3" s="3" t="s">
        <v>769</v>
      </c>
      <c r="TIB3" s="3" t="s">
        <v>769</v>
      </c>
      <c r="TIC3" s="3" t="s">
        <v>769</v>
      </c>
      <c r="TID3" s="3" t="s">
        <v>769</v>
      </c>
      <c r="TIE3" s="3" t="s">
        <v>769</v>
      </c>
      <c r="TIF3" s="3" t="s">
        <v>769</v>
      </c>
      <c r="TIG3" s="3" t="s">
        <v>769</v>
      </c>
      <c r="TIH3" s="3" t="s">
        <v>769</v>
      </c>
      <c r="TII3" s="3" t="s">
        <v>769</v>
      </c>
      <c r="TIJ3" s="3" t="s">
        <v>769</v>
      </c>
      <c r="TIK3" s="3" t="s">
        <v>769</v>
      </c>
      <c r="TIL3" s="3" t="s">
        <v>769</v>
      </c>
      <c r="TIM3" s="3" t="s">
        <v>769</v>
      </c>
      <c r="TIN3" s="3" t="s">
        <v>769</v>
      </c>
      <c r="TIO3" s="3" t="s">
        <v>769</v>
      </c>
      <c r="TIP3" s="3" t="s">
        <v>769</v>
      </c>
      <c r="TIQ3" s="3" t="s">
        <v>769</v>
      </c>
      <c r="TIR3" s="3" t="s">
        <v>769</v>
      </c>
      <c r="TIS3" s="3" t="s">
        <v>769</v>
      </c>
      <c r="TIT3" s="3" t="s">
        <v>769</v>
      </c>
      <c r="TIU3" s="3" t="s">
        <v>769</v>
      </c>
      <c r="TIV3" s="3" t="s">
        <v>769</v>
      </c>
      <c r="TIW3" s="3" t="s">
        <v>769</v>
      </c>
      <c r="TIX3" s="3" t="s">
        <v>769</v>
      </c>
      <c r="TIY3" s="3" t="s">
        <v>769</v>
      </c>
      <c r="TIZ3" s="3" t="s">
        <v>769</v>
      </c>
      <c r="TJA3" s="3" t="s">
        <v>769</v>
      </c>
      <c r="TJB3" s="3" t="s">
        <v>769</v>
      </c>
      <c r="TJC3" s="3" t="s">
        <v>769</v>
      </c>
      <c r="TJD3" s="3" t="s">
        <v>769</v>
      </c>
      <c r="TJE3" s="3" t="s">
        <v>769</v>
      </c>
      <c r="TJF3" s="3" t="s">
        <v>769</v>
      </c>
      <c r="TJG3" s="3" t="s">
        <v>769</v>
      </c>
      <c r="TJH3" s="3" t="s">
        <v>769</v>
      </c>
      <c r="TJI3" s="3" t="s">
        <v>769</v>
      </c>
      <c r="TJJ3" s="3" t="s">
        <v>769</v>
      </c>
      <c r="TJK3" s="3" t="s">
        <v>769</v>
      </c>
      <c r="TJL3" s="3" t="s">
        <v>769</v>
      </c>
      <c r="TJM3" s="3" t="s">
        <v>769</v>
      </c>
      <c r="TJN3" s="3" t="s">
        <v>769</v>
      </c>
      <c r="TJO3" s="3" t="s">
        <v>769</v>
      </c>
      <c r="TJP3" s="3" t="s">
        <v>769</v>
      </c>
      <c r="TJQ3" s="3" t="s">
        <v>769</v>
      </c>
      <c r="TJR3" s="3" t="s">
        <v>769</v>
      </c>
      <c r="TJS3" s="3" t="s">
        <v>769</v>
      </c>
      <c r="TJT3" s="3" t="s">
        <v>769</v>
      </c>
      <c r="TJU3" s="3" t="s">
        <v>769</v>
      </c>
      <c r="TJV3" s="3" t="s">
        <v>769</v>
      </c>
      <c r="TJW3" s="3" t="s">
        <v>769</v>
      </c>
      <c r="TJX3" s="3" t="s">
        <v>769</v>
      </c>
      <c r="TJY3" s="3" t="s">
        <v>769</v>
      </c>
      <c r="TJZ3" s="3" t="s">
        <v>769</v>
      </c>
      <c r="TKA3" s="3" t="s">
        <v>769</v>
      </c>
      <c r="TKB3" s="3" t="s">
        <v>769</v>
      </c>
      <c r="TKC3" s="3" t="s">
        <v>769</v>
      </c>
      <c r="TKD3" s="3" t="s">
        <v>769</v>
      </c>
      <c r="TKE3" s="3" t="s">
        <v>769</v>
      </c>
      <c r="TKF3" s="3" t="s">
        <v>769</v>
      </c>
      <c r="TKG3" s="3" t="s">
        <v>769</v>
      </c>
      <c r="TKH3" s="3" t="s">
        <v>769</v>
      </c>
      <c r="TKI3" s="3" t="s">
        <v>769</v>
      </c>
      <c r="TKJ3" s="3" t="s">
        <v>769</v>
      </c>
      <c r="TKK3" s="3" t="s">
        <v>769</v>
      </c>
      <c r="TKL3" s="3" t="s">
        <v>769</v>
      </c>
      <c r="TKM3" s="3" t="s">
        <v>769</v>
      </c>
      <c r="TKN3" s="3" t="s">
        <v>769</v>
      </c>
      <c r="TKO3" s="3" t="s">
        <v>769</v>
      </c>
      <c r="TKP3" s="3" t="s">
        <v>769</v>
      </c>
      <c r="TKQ3" s="3" t="s">
        <v>769</v>
      </c>
      <c r="TKR3" s="3" t="s">
        <v>769</v>
      </c>
      <c r="TKS3" s="3" t="s">
        <v>769</v>
      </c>
      <c r="TKT3" s="3" t="s">
        <v>769</v>
      </c>
      <c r="TKU3" s="3" t="s">
        <v>769</v>
      </c>
      <c r="TKV3" s="3" t="s">
        <v>769</v>
      </c>
      <c r="TKW3" s="3" t="s">
        <v>769</v>
      </c>
      <c r="TKX3" s="3" t="s">
        <v>769</v>
      </c>
      <c r="TKY3" s="3" t="s">
        <v>769</v>
      </c>
      <c r="TKZ3" s="3" t="s">
        <v>769</v>
      </c>
      <c r="TLA3" s="3" t="s">
        <v>769</v>
      </c>
      <c r="TLB3" s="3" t="s">
        <v>769</v>
      </c>
      <c r="TLC3" s="3" t="s">
        <v>769</v>
      </c>
      <c r="TLD3" s="3" t="s">
        <v>769</v>
      </c>
      <c r="TLE3" s="3" t="s">
        <v>769</v>
      </c>
      <c r="TLF3" s="3" t="s">
        <v>769</v>
      </c>
      <c r="TLG3" s="3" t="s">
        <v>769</v>
      </c>
      <c r="TLH3" s="3" t="s">
        <v>769</v>
      </c>
      <c r="TLI3" s="3" t="s">
        <v>769</v>
      </c>
      <c r="TLJ3" s="3" t="s">
        <v>769</v>
      </c>
      <c r="TLK3" s="3" t="s">
        <v>769</v>
      </c>
      <c r="TLL3" s="3" t="s">
        <v>769</v>
      </c>
      <c r="TLM3" s="3" t="s">
        <v>769</v>
      </c>
      <c r="TLN3" s="3" t="s">
        <v>769</v>
      </c>
      <c r="TLO3" s="3" t="s">
        <v>769</v>
      </c>
      <c r="TLP3" s="3" t="s">
        <v>769</v>
      </c>
      <c r="TLQ3" s="3" t="s">
        <v>769</v>
      </c>
      <c r="TLR3" s="3" t="s">
        <v>769</v>
      </c>
      <c r="TLS3" s="3" t="s">
        <v>769</v>
      </c>
      <c r="TLT3" s="3" t="s">
        <v>769</v>
      </c>
      <c r="TLU3" s="3" t="s">
        <v>769</v>
      </c>
      <c r="TLV3" s="3" t="s">
        <v>769</v>
      </c>
      <c r="TLW3" s="3" t="s">
        <v>769</v>
      </c>
      <c r="TLX3" s="3" t="s">
        <v>769</v>
      </c>
      <c r="TLY3" s="3" t="s">
        <v>769</v>
      </c>
      <c r="TLZ3" s="3" t="s">
        <v>769</v>
      </c>
      <c r="TMA3" s="3" t="s">
        <v>769</v>
      </c>
      <c r="TMB3" s="3" t="s">
        <v>769</v>
      </c>
      <c r="TMC3" s="3" t="s">
        <v>769</v>
      </c>
      <c r="TMD3" s="3" t="s">
        <v>769</v>
      </c>
      <c r="TME3" s="3" t="s">
        <v>769</v>
      </c>
      <c r="TMF3" s="3" t="s">
        <v>769</v>
      </c>
      <c r="TMG3" s="3" t="s">
        <v>769</v>
      </c>
      <c r="TMH3" s="3" t="s">
        <v>769</v>
      </c>
      <c r="TMI3" s="3" t="s">
        <v>769</v>
      </c>
      <c r="TMJ3" s="3" t="s">
        <v>769</v>
      </c>
      <c r="TMK3" s="3" t="s">
        <v>769</v>
      </c>
      <c r="TML3" s="3" t="s">
        <v>769</v>
      </c>
      <c r="TMM3" s="3" t="s">
        <v>769</v>
      </c>
      <c r="TMN3" s="3" t="s">
        <v>769</v>
      </c>
      <c r="TMO3" s="3" t="s">
        <v>769</v>
      </c>
      <c r="TMP3" s="3" t="s">
        <v>769</v>
      </c>
      <c r="TMQ3" s="3" t="s">
        <v>769</v>
      </c>
      <c r="TMR3" s="3" t="s">
        <v>769</v>
      </c>
      <c r="TMS3" s="3" t="s">
        <v>769</v>
      </c>
      <c r="TMT3" s="3" t="s">
        <v>769</v>
      </c>
      <c r="TMU3" s="3" t="s">
        <v>769</v>
      </c>
      <c r="TMV3" s="3" t="s">
        <v>769</v>
      </c>
      <c r="TMW3" s="3" t="s">
        <v>769</v>
      </c>
      <c r="TMX3" s="3" t="s">
        <v>769</v>
      </c>
      <c r="TMY3" s="3" t="s">
        <v>769</v>
      </c>
      <c r="TMZ3" s="3" t="s">
        <v>769</v>
      </c>
      <c r="TNA3" s="3" t="s">
        <v>769</v>
      </c>
      <c r="TNB3" s="3" t="s">
        <v>769</v>
      </c>
      <c r="TNC3" s="3" t="s">
        <v>769</v>
      </c>
      <c r="TND3" s="3" t="s">
        <v>769</v>
      </c>
      <c r="TNE3" s="3" t="s">
        <v>769</v>
      </c>
      <c r="TNF3" s="3" t="s">
        <v>769</v>
      </c>
      <c r="TNG3" s="3" t="s">
        <v>769</v>
      </c>
      <c r="TNH3" s="3" t="s">
        <v>769</v>
      </c>
      <c r="TNI3" s="3" t="s">
        <v>769</v>
      </c>
      <c r="TNJ3" s="3" t="s">
        <v>769</v>
      </c>
      <c r="TNK3" s="3" t="s">
        <v>769</v>
      </c>
      <c r="TNL3" s="3" t="s">
        <v>769</v>
      </c>
      <c r="TNM3" s="3" t="s">
        <v>769</v>
      </c>
      <c r="TNN3" s="3" t="s">
        <v>769</v>
      </c>
      <c r="TNO3" s="3" t="s">
        <v>769</v>
      </c>
      <c r="TNP3" s="3" t="s">
        <v>769</v>
      </c>
      <c r="TNQ3" s="3" t="s">
        <v>769</v>
      </c>
      <c r="TNR3" s="3" t="s">
        <v>769</v>
      </c>
      <c r="TNS3" s="3" t="s">
        <v>769</v>
      </c>
      <c r="TNT3" s="3" t="s">
        <v>769</v>
      </c>
      <c r="TNU3" s="3" t="s">
        <v>769</v>
      </c>
      <c r="TNV3" s="3" t="s">
        <v>769</v>
      </c>
      <c r="TNW3" s="3" t="s">
        <v>769</v>
      </c>
      <c r="TNX3" s="3" t="s">
        <v>769</v>
      </c>
      <c r="TNY3" s="3" t="s">
        <v>769</v>
      </c>
      <c r="TNZ3" s="3" t="s">
        <v>769</v>
      </c>
      <c r="TOA3" s="3" t="s">
        <v>769</v>
      </c>
      <c r="TOB3" s="3" t="s">
        <v>769</v>
      </c>
      <c r="TOC3" s="3" t="s">
        <v>769</v>
      </c>
      <c r="TOD3" s="3" t="s">
        <v>769</v>
      </c>
      <c r="TOE3" s="3" t="s">
        <v>769</v>
      </c>
      <c r="TOF3" s="3" t="s">
        <v>769</v>
      </c>
      <c r="TOG3" s="3" t="s">
        <v>769</v>
      </c>
      <c r="TOH3" s="3" t="s">
        <v>769</v>
      </c>
      <c r="TOI3" s="3" t="s">
        <v>769</v>
      </c>
      <c r="TOJ3" s="3" t="s">
        <v>769</v>
      </c>
      <c r="TOK3" s="3" t="s">
        <v>769</v>
      </c>
      <c r="TOL3" s="3" t="s">
        <v>769</v>
      </c>
      <c r="TOM3" s="3" t="s">
        <v>769</v>
      </c>
      <c r="TON3" s="3" t="s">
        <v>769</v>
      </c>
      <c r="TOO3" s="3" t="s">
        <v>769</v>
      </c>
      <c r="TOP3" s="3" t="s">
        <v>769</v>
      </c>
      <c r="TOQ3" s="3" t="s">
        <v>769</v>
      </c>
      <c r="TOR3" s="3" t="s">
        <v>769</v>
      </c>
      <c r="TOS3" s="3" t="s">
        <v>769</v>
      </c>
      <c r="TOT3" s="3" t="s">
        <v>769</v>
      </c>
      <c r="TOU3" s="3" t="s">
        <v>769</v>
      </c>
      <c r="TOV3" s="3" t="s">
        <v>769</v>
      </c>
      <c r="TOW3" s="3" t="s">
        <v>769</v>
      </c>
      <c r="TOX3" s="3" t="s">
        <v>769</v>
      </c>
      <c r="TOY3" s="3" t="s">
        <v>769</v>
      </c>
      <c r="TOZ3" s="3" t="s">
        <v>769</v>
      </c>
      <c r="TPA3" s="3" t="s">
        <v>769</v>
      </c>
      <c r="TPB3" s="3" t="s">
        <v>769</v>
      </c>
      <c r="TPC3" s="3" t="s">
        <v>769</v>
      </c>
      <c r="TPD3" s="3" t="s">
        <v>769</v>
      </c>
      <c r="TPE3" s="3" t="s">
        <v>769</v>
      </c>
      <c r="TPF3" s="3" t="s">
        <v>769</v>
      </c>
      <c r="TPG3" s="3" t="s">
        <v>769</v>
      </c>
      <c r="TPH3" s="3" t="s">
        <v>769</v>
      </c>
      <c r="TPI3" s="3" t="s">
        <v>769</v>
      </c>
      <c r="TPJ3" s="3" t="s">
        <v>769</v>
      </c>
      <c r="TPK3" s="3" t="s">
        <v>769</v>
      </c>
      <c r="TPL3" s="3" t="s">
        <v>769</v>
      </c>
      <c r="TPM3" s="3" t="s">
        <v>769</v>
      </c>
      <c r="TPN3" s="3" t="s">
        <v>769</v>
      </c>
      <c r="TPO3" s="3" t="s">
        <v>769</v>
      </c>
      <c r="TPP3" s="3" t="s">
        <v>769</v>
      </c>
      <c r="TPQ3" s="3" t="s">
        <v>769</v>
      </c>
      <c r="TPR3" s="3" t="s">
        <v>769</v>
      </c>
      <c r="TPS3" s="3" t="s">
        <v>769</v>
      </c>
      <c r="TPT3" s="3" t="s">
        <v>769</v>
      </c>
      <c r="TPU3" s="3" t="s">
        <v>769</v>
      </c>
      <c r="TPV3" s="3" t="s">
        <v>769</v>
      </c>
      <c r="TPW3" s="3" t="s">
        <v>769</v>
      </c>
      <c r="TPX3" s="3" t="s">
        <v>769</v>
      </c>
      <c r="TPY3" s="3" t="s">
        <v>769</v>
      </c>
      <c r="TPZ3" s="3" t="s">
        <v>769</v>
      </c>
      <c r="TQA3" s="3" t="s">
        <v>769</v>
      </c>
      <c r="TQB3" s="3" t="s">
        <v>769</v>
      </c>
      <c r="TQC3" s="3" t="s">
        <v>769</v>
      </c>
      <c r="TQD3" s="3" t="s">
        <v>769</v>
      </c>
      <c r="TQE3" s="3" t="s">
        <v>769</v>
      </c>
      <c r="TQF3" s="3" t="s">
        <v>769</v>
      </c>
      <c r="TQG3" s="3" t="s">
        <v>769</v>
      </c>
      <c r="TQH3" s="3" t="s">
        <v>769</v>
      </c>
      <c r="TQI3" s="3" t="s">
        <v>769</v>
      </c>
      <c r="TQJ3" s="3" t="s">
        <v>769</v>
      </c>
      <c r="TQK3" s="3" t="s">
        <v>769</v>
      </c>
      <c r="TQL3" s="3" t="s">
        <v>769</v>
      </c>
      <c r="TQM3" s="3" t="s">
        <v>769</v>
      </c>
      <c r="TQN3" s="3" t="s">
        <v>769</v>
      </c>
      <c r="TQO3" s="3" t="s">
        <v>769</v>
      </c>
      <c r="TQP3" s="3" t="s">
        <v>769</v>
      </c>
      <c r="TQQ3" s="3" t="s">
        <v>769</v>
      </c>
      <c r="TQR3" s="3" t="s">
        <v>769</v>
      </c>
      <c r="TQS3" s="3" t="s">
        <v>769</v>
      </c>
      <c r="TQT3" s="3" t="s">
        <v>769</v>
      </c>
      <c r="TQU3" s="3" t="s">
        <v>769</v>
      </c>
      <c r="TQV3" s="3" t="s">
        <v>769</v>
      </c>
      <c r="TQW3" s="3" t="s">
        <v>769</v>
      </c>
      <c r="TQX3" s="3" t="s">
        <v>769</v>
      </c>
      <c r="TQY3" s="3" t="s">
        <v>769</v>
      </c>
      <c r="TQZ3" s="3" t="s">
        <v>769</v>
      </c>
      <c r="TRA3" s="3" t="s">
        <v>769</v>
      </c>
      <c r="TRB3" s="3" t="s">
        <v>769</v>
      </c>
      <c r="TRC3" s="3" t="s">
        <v>769</v>
      </c>
      <c r="TRD3" s="3" t="s">
        <v>769</v>
      </c>
      <c r="TRE3" s="3" t="s">
        <v>769</v>
      </c>
      <c r="TRF3" s="3" t="s">
        <v>769</v>
      </c>
      <c r="TRG3" s="3" t="s">
        <v>769</v>
      </c>
      <c r="TRH3" s="3" t="s">
        <v>769</v>
      </c>
      <c r="TRI3" s="3" t="s">
        <v>769</v>
      </c>
      <c r="TRJ3" s="3" t="s">
        <v>769</v>
      </c>
      <c r="TRK3" s="3" t="s">
        <v>769</v>
      </c>
      <c r="TRL3" s="3" t="s">
        <v>769</v>
      </c>
      <c r="TRM3" s="3" t="s">
        <v>769</v>
      </c>
      <c r="TRN3" s="3" t="s">
        <v>769</v>
      </c>
      <c r="TRO3" s="3" t="s">
        <v>769</v>
      </c>
      <c r="TRP3" s="3" t="s">
        <v>769</v>
      </c>
      <c r="TRQ3" s="3" t="s">
        <v>769</v>
      </c>
      <c r="TRR3" s="3" t="s">
        <v>769</v>
      </c>
      <c r="TRS3" s="3" t="s">
        <v>769</v>
      </c>
      <c r="TRT3" s="3" t="s">
        <v>769</v>
      </c>
      <c r="TRU3" s="3" t="s">
        <v>769</v>
      </c>
      <c r="TRV3" s="3" t="s">
        <v>769</v>
      </c>
      <c r="TRW3" s="3" t="s">
        <v>769</v>
      </c>
      <c r="TRX3" s="3" t="s">
        <v>769</v>
      </c>
      <c r="TRY3" s="3" t="s">
        <v>769</v>
      </c>
      <c r="TRZ3" s="3" t="s">
        <v>769</v>
      </c>
      <c r="TSA3" s="3" t="s">
        <v>769</v>
      </c>
      <c r="TSB3" s="3" t="s">
        <v>769</v>
      </c>
      <c r="TSC3" s="3" t="s">
        <v>769</v>
      </c>
      <c r="TSD3" s="3" t="s">
        <v>769</v>
      </c>
      <c r="TSE3" s="3" t="s">
        <v>769</v>
      </c>
      <c r="TSF3" s="3" t="s">
        <v>769</v>
      </c>
      <c r="TSG3" s="3" t="s">
        <v>769</v>
      </c>
      <c r="TSH3" s="3" t="s">
        <v>769</v>
      </c>
      <c r="TSI3" s="3" t="s">
        <v>769</v>
      </c>
      <c r="TSJ3" s="3" t="s">
        <v>769</v>
      </c>
      <c r="TSK3" s="3" t="s">
        <v>769</v>
      </c>
      <c r="TSL3" s="3" t="s">
        <v>769</v>
      </c>
      <c r="TSM3" s="3" t="s">
        <v>769</v>
      </c>
      <c r="TSN3" s="3" t="s">
        <v>769</v>
      </c>
      <c r="TSO3" s="3" t="s">
        <v>769</v>
      </c>
      <c r="TSP3" s="3" t="s">
        <v>769</v>
      </c>
      <c r="TSQ3" s="3" t="s">
        <v>769</v>
      </c>
      <c r="TSR3" s="3" t="s">
        <v>769</v>
      </c>
      <c r="TSS3" s="3" t="s">
        <v>769</v>
      </c>
      <c r="TST3" s="3" t="s">
        <v>769</v>
      </c>
      <c r="TSU3" s="3" t="s">
        <v>769</v>
      </c>
      <c r="TSV3" s="3" t="s">
        <v>769</v>
      </c>
      <c r="TSW3" s="3" t="s">
        <v>769</v>
      </c>
      <c r="TSX3" s="3" t="s">
        <v>769</v>
      </c>
      <c r="TSY3" s="3" t="s">
        <v>769</v>
      </c>
      <c r="TSZ3" s="3" t="s">
        <v>769</v>
      </c>
      <c r="TTA3" s="3" t="s">
        <v>769</v>
      </c>
      <c r="TTB3" s="3" t="s">
        <v>769</v>
      </c>
      <c r="TTC3" s="3" t="s">
        <v>769</v>
      </c>
      <c r="TTD3" s="3" t="s">
        <v>769</v>
      </c>
      <c r="TTE3" s="3" t="s">
        <v>769</v>
      </c>
      <c r="TTF3" s="3" t="s">
        <v>769</v>
      </c>
      <c r="TTG3" s="3" t="s">
        <v>769</v>
      </c>
      <c r="TTH3" s="3" t="s">
        <v>769</v>
      </c>
      <c r="TTI3" s="3" t="s">
        <v>769</v>
      </c>
      <c r="TTJ3" s="3" t="s">
        <v>769</v>
      </c>
      <c r="TTK3" s="3" t="s">
        <v>769</v>
      </c>
      <c r="TTL3" s="3" t="s">
        <v>769</v>
      </c>
      <c r="TTM3" s="3" t="s">
        <v>769</v>
      </c>
      <c r="TTN3" s="3" t="s">
        <v>769</v>
      </c>
      <c r="TTO3" s="3" t="s">
        <v>769</v>
      </c>
      <c r="TTP3" s="3" t="s">
        <v>769</v>
      </c>
      <c r="TTQ3" s="3" t="s">
        <v>769</v>
      </c>
      <c r="TTR3" s="3" t="s">
        <v>769</v>
      </c>
      <c r="TTS3" s="3" t="s">
        <v>769</v>
      </c>
      <c r="TTT3" s="3" t="s">
        <v>769</v>
      </c>
      <c r="TTU3" s="3" t="s">
        <v>769</v>
      </c>
      <c r="TTV3" s="3" t="s">
        <v>769</v>
      </c>
      <c r="TTW3" s="3" t="s">
        <v>769</v>
      </c>
      <c r="TTX3" s="3" t="s">
        <v>769</v>
      </c>
      <c r="TTY3" s="3" t="s">
        <v>769</v>
      </c>
      <c r="TTZ3" s="3" t="s">
        <v>769</v>
      </c>
      <c r="TUA3" s="3" t="s">
        <v>769</v>
      </c>
      <c r="TUB3" s="3" t="s">
        <v>769</v>
      </c>
      <c r="TUC3" s="3" t="s">
        <v>769</v>
      </c>
      <c r="TUD3" s="3" t="s">
        <v>769</v>
      </c>
      <c r="TUE3" s="3" t="s">
        <v>769</v>
      </c>
      <c r="TUF3" s="3" t="s">
        <v>769</v>
      </c>
      <c r="TUG3" s="3" t="s">
        <v>769</v>
      </c>
      <c r="TUH3" s="3" t="s">
        <v>769</v>
      </c>
      <c r="TUI3" s="3" t="s">
        <v>769</v>
      </c>
      <c r="TUJ3" s="3" t="s">
        <v>769</v>
      </c>
      <c r="TUK3" s="3" t="s">
        <v>769</v>
      </c>
      <c r="TUL3" s="3" t="s">
        <v>769</v>
      </c>
      <c r="TUM3" s="3" t="s">
        <v>769</v>
      </c>
      <c r="TUN3" s="3" t="s">
        <v>769</v>
      </c>
      <c r="TUO3" s="3" t="s">
        <v>769</v>
      </c>
      <c r="TUP3" s="3" t="s">
        <v>769</v>
      </c>
      <c r="TUQ3" s="3" t="s">
        <v>769</v>
      </c>
      <c r="TUR3" s="3" t="s">
        <v>769</v>
      </c>
      <c r="TUS3" s="3" t="s">
        <v>769</v>
      </c>
      <c r="TUT3" s="3" t="s">
        <v>769</v>
      </c>
      <c r="TUU3" s="3" t="s">
        <v>769</v>
      </c>
      <c r="TUV3" s="3" t="s">
        <v>769</v>
      </c>
      <c r="TUW3" s="3" t="s">
        <v>769</v>
      </c>
      <c r="TUX3" s="3" t="s">
        <v>769</v>
      </c>
      <c r="TUY3" s="3" t="s">
        <v>769</v>
      </c>
      <c r="TUZ3" s="3" t="s">
        <v>769</v>
      </c>
      <c r="TVA3" s="3" t="s">
        <v>769</v>
      </c>
      <c r="TVB3" s="3" t="s">
        <v>769</v>
      </c>
      <c r="TVC3" s="3" t="s">
        <v>769</v>
      </c>
      <c r="TVD3" s="3" t="s">
        <v>769</v>
      </c>
      <c r="TVE3" s="3" t="s">
        <v>769</v>
      </c>
      <c r="TVF3" s="3" t="s">
        <v>769</v>
      </c>
      <c r="TVG3" s="3" t="s">
        <v>769</v>
      </c>
      <c r="TVH3" s="3" t="s">
        <v>769</v>
      </c>
      <c r="TVI3" s="3" t="s">
        <v>769</v>
      </c>
      <c r="TVJ3" s="3" t="s">
        <v>769</v>
      </c>
      <c r="TVK3" s="3" t="s">
        <v>769</v>
      </c>
      <c r="TVL3" s="3" t="s">
        <v>769</v>
      </c>
      <c r="TVM3" s="3" t="s">
        <v>769</v>
      </c>
      <c r="TVN3" s="3" t="s">
        <v>769</v>
      </c>
      <c r="TVO3" s="3" t="s">
        <v>769</v>
      </c>
      <c r="TVP3" s="3" t="s">
        <v>769</v>
      </c>
      <c r="TVQ3" s="3" t="s">
        <v>769</v>
      </c>
      <c r="TVR3" s="3" t="s">
        <v>769</v>
      </c>
      <c r="TVS3" s="3" t="s">
        <v>769</v>
      </c>
      <c r="TVT3" s="3" t="s">
        <v>769</v>
      </c>
      <c r="TVU3" s="3" t="s">
        <v>769</v>
      </c>
      <c r="TVV3" s="3" t="s">
        <v>769</v>
      </c>
      <c r="TVW3" s="3" t="s">
        <v>769</v>
      </c>
      <c r="TVX3" s="3" t="s">
        <v>769</v>
      </c>
      <c r="TVY3" s="3" t="s">
        <v>769</v>
      </c>
      <c r="TVZ3" s="3" t="s">
        <v>769</v>
      </c>
      <c r="TWA3" s="3" t="s">
        <v>769</v>
      </c>
      <c r="TWB3" s="3" t="s">
        <v>769</v>
      </c>
      <c r="TWC3" s="3" t="s">
        <v>769</v>
      </c>
      <c r="TWD3" s="3" t="s">
        <v>769</v>
      </c>
      <c r="TWE3" s="3" t="s">
        <v>769</v>
      </c>
      <c r="TWF3" s="3" t="s">
        <v>769</v>
      </c>
      <c r="TWG3" s="3" t="s">
        <v>769</v>
      </c>
      <c r="TWH3" s="3" t="s">
        <v>769</v>
      </c>
      <c r="TWI3" s="3" t="s">
        <v>769</v>
      </c>
      <c r="TWJ3" s="3" t="s">
        <v>769</v>
      </c>
      <c r="TWK3" s="3" t="s">
        <v>769</v>
      </c>
      <c r="TWL3" s="3" t="s">
        <v>769</v>
      </c>
      <c r="TWM3" s="3" t="s">
        <v>769</v>
      </c>
      <c r="TWN3" s="3" t="s">
        <v>769</v>
      </c>
      <c r="TWO3" s="3" t="s">
        <v>769</v>
      </c>
      <c r="TWP3" s="3" t="s">
        <v>769</v>
      </c>
      <c r="TWQ3" s="3" t="s">
        <v>769</v>
      </c>
      <c r="TWR3" s="3" t="s">
        <v>769</v>
      </c>
      <c r="TWS3" s="3" t="s">
        <v>769</v>
      </c>
      <c r="TWT3" s="3" t="s">
        <v>769</v>
      </c>
      <c r="TWU3" s="3" t="s">
        <v>769</v>
      </c>
      <c r="TWV3" s="3" t="s">
        <v>769</v>
      </c>
      <c r="TWW3" s="3" t="s">
        <v>769</v>
      </c>
      <c r="TWX3" s="3" t="s">
        <v>769</v>
      </c>
      <c r="TWY3" s="3" t="s">
        <v>769</v>
      </c>
      <c r="TWZ3" s="3" t="s">
        <v>769</v>
      </c>
      <c r="TXA3" s="3" t="s">
        <v>769</v>
      </c>
      <c r="TXB3" s="3" t="s">
        <v>769</v>
      </c>
      <c r="TXC3" s="3" t="s">
        <v>769</v>
      </c>
      <c r="TXD3" s="3" t="s">
        <v>769</v>
      </c>
      <c r="TXE3" s="3" t="s">
        <v>769</v>
      </c>
      <c r="TXF3" s="3" t="s">
        <v>769</v>
      </c>
      <c r="TXG3" s="3" t="s">
        <v>769</v>
      </c>
      <c r="TXH3" s="3" t="s">
        <v>769</v>
      </c>
      <c r="TXI3" s="3" t="s">
        <v>769</v>
      </c>
      <c r="TXJ3" s="3" t="s">
        <v>769</v>
      </c>
      <c r="TXK3" s="3" t="s">
        <v>769</v>
      </c>
      <c r="TXL3" s="3" t="s">
        <v>769</v>
      </c>
      <c r="TXM3" s="3" t="s">
        <v>769</v>
      </c>
      <c r="TXN3" s="3" t="s">
        <v>769</v>
      </c>
      <c r="TXO3" s="3" t="s">
        <v>769</v>
      </c>
      <c r="TXP3" s="3" t="s">
        <v>769</v>
      </c>
      <c r="TXQ3" s="3" t="s">
        <v>769</v>
      </c>
      <c r="TXR3" s="3" t="s">
        <v>769</v>
      </c>
      <c r="TXS3" s="3" t="s">
        <v>769</v>
      </c>
      <c r="TXT3" s="3" t="s">
        <v>769</v>
      </c>
      <c r="TXU3" s="3" t="s">
        <v>769</v>
      </c>
      <c r="TXV3" s="3" t="s">
        <v>769</v>
      </c>
      <c r="TXW3" s="3" t="s">
        <v>769</v>
      </c>
      <c r="TXX3" s="3" t="s">
        <v>769</v>
      </c>
      <c r="TXY3" s="3" t="s">
        <v>769</v>
      </c>
      <c r="TXZ3" s="3" t="s">
        <v>769</v>
      </c>
      <c r="TYA3" s="3" t="s">
        <v>769</v>
      </c>
      <c r="TYB3" s="3" t="s">
        <v>769</v>
      </c>
      <c r="TYC3" s="3" t="s">
        <v>769</v>
      </c>
      <c r="TYD3" s="3" t="s">
        <v>769</v>
      </c>
      <c r="TYE3" s="3" t="s">
        <v>769</v>
      </c>
      <c r="TYF3" s="3" t="s">
        <v>769</v>
      </c>
      <c r="TYG3" s="3" t="s">
        <v>769</v>
      </c>
      <c r="TYH3" s="3" t="s">
        <v>769</v>
      </c>
      <c r="TYI3" s="3" t="s">
        <v>769</v>
      </c>
      <c r="TYJ3" s="3" t="s">
        <v>769</v>
      </c>
      <c r="TYK3" s="3" t="s">
        <v>769</v>
      </c>
      <c r="TYL3" s="3" t="s">
        <v>769</v>
      </c>
      <c r="TYM3" s="3" t="s">
        <v>769</v>
      </c>
      <c r="TYN3" s="3" t="s">
        <v>769</v>
      </c>
      <c r="TYO3" s="3" t="s">
        <v>769</v>
      </c>
      <c r="TYP3" s="3" t="s">
        <v>769</v>
      </c>
      <c r="TYQ3" s="3" t="s">
        <v>769</v>
      </c>
      <c r="TYR3" s="3" t="s">
        <v>769</v>
      </c>
      <c r="TYS3" s="3" t="s">
        <v>769</v>
      </c>
      <c r="TYT3" s="3" t="s">
        <v>769</v>
      </c>
      <c r="TYU3" s="3" t="s">
        <v>769</v>
      </c>
      <c r="TYV3" s="3" t="s">
        <v>769</v>
      </c>
      <c r="TYW3" s="3" t="s">
        <v>769</v>
      </c>
      <c r="TYX3" s="3" t="s">
        <v>769</v>
      </c>
      <c r="TYY3" s="3" t="s">
        <v>769</v>
      </c>
      <c r="TYZ3" s="3" t="s">
        <v>769</v>
      </c>
      <c r="TZA3" s="3" t="s">
        <v>769</v>
      </c>
      <c r="TZB3" s="3" t="s">
        <v>769</v>
      </c>
      <c r="TZC3" s="3" t="s">
        <v>769</v>
      </c>
      <c r="TZD3" s="3" t="s">
        <v>769</v>
      </c>
      <c r="TZE3" s="3" t="s">
        <v>769</v>
      </c>
      <c r="TZF3" s="3" t="s">
        <v>769</v>
      </c>
      <c r="TZG3" s="3" t="s">
        <v>769</v>
      </c>
      <c r="TZH3" s="3" t="s">
        <v>769</v>
      </c>
      <c r="TZI3" s="3" t="s">
        <v>769</v>
      </c>
      <c r="TZJ3" s="3" t="s">
        <v>769</v>
      </c>
      <c r="TZK3" s="3" t="s">
        <v>769</v>
      </c>
      <c r="TZL3" s="3" t="s">
        <v>769</v>
      </c>
      <c r="TZM3" s="3" t="s">
        <v>769</v>
      </c>
      <c r="TZN3" s="3" t="s">
        <v>769</v>
      </c>
      <c r="TZO3" s="3" t="s">
        <v>769</v>
      </c>
      <c r="TZP3" s="3" t="s">
        <v>769</v>
      </c>
      <c r="TZQ3" s="3" t="s">
        <v>769</v>
      </c>
      <c r="TZR3" s="3" t="s">
        <v>769</v>
      </c>
      <c r="TZS3" s="3" t="s">
        <v>769</v>
      </c>
      <c r="TZT3" s="3" t="s">
        <v>769</v>
      </c>
      <c r="TZU3" s="3" t="s">
        <v>769</v>
      </c>
      <c r="TZV3" s="3" t="s">
        <v>769</v>
      </c>
      <c r="TZW3" s="3" t="s">
        <v>769</v>
      </c>
      <c r="TZX3" s="3" t="s">
        <v>769</v>
      </c>
      <c r="TZY3" s="3" t="s">
        <v>769</v>
      </c>
      <c r="TZZ3" s="3" t="s">
        <v>769</v>
      </c>
      <c r="UAA3" s="3" t="s">
        <v>769</v>
      </c>
      <c r="UAB3" s="3" t="s">
        <v>769</v>
      </c>
      <c r="UAC3" s="3" t="s">
        <v>769</v>
      </c>
      <c r="UAD3" s="3" t="s">
        <v>769</v>
      </c>
      <c r="UAE3" s="3" t="s">
        <v>769</v>
      </c>
      <c r="UAF3" s="3" t="s">
        <v>769</v>
      </c>
      <c r="UAG3" s="3" t="s">
        <v>769</v>
      </c>
      <c r="UAH3" s="3" t="s">
        <v>769</v>
      </c>
      <c r="UAI3" s="3" t="s">
        <v>769</v>
      </c>
      <c r="UAJ3" s="3" t="s">
        <v>769</v>
      </c>
      <c r="UAK3" s="3" t="s">
        <v>769</v>
      </c>
      <c r="UAL3" s="3" t="s">
        <v>769</v>
      </c>
      <c r="UAM3" s="3" t="s">
        <v>769</v>
      </c>
      <c r="UAN3" s="3" t="s">
        <v>769</v>
      </c>
      <c r="UAO3" s="3" t="s">
        <v>769</v>
      </c>
      <c r="UAP3" s="3" t="s">
        <v>769</v>
      </c>
      <c r="UAQ3" s="3" t="s">
        <v>769</v>
      </c>
      <c r="UAR3" s="3" t="s">
        <v>769</v>
      </c>
      <c r="UAS3" s="3" t="s">
        <v>769</v>
      </c>
      <c r="UAT3" s="3" t="s">
        <v>769</v>
      </c>
      <c r="UAU3" s="3" t="s">
        <v>769</v>
      </c>
      <c r="UAV3" s="3" t="s">
        <v>769</v>
      </c>
      <c r="UAW3" s="3" t="s">
        <v>769</v>
      </c>
      <c r="UAX3" s="3" t="s">
        <v>769</v>
      </c>
      <c r="UAY3" s="3" t="s">
        <v>769</v>
      </c>
      <c r="UAZ3" s="3" t="s">
        <v>769</v>
      </c>
      <c r="UBA3" s="3" t="s">
        <v>769</v>
      </c>
      <c r="UBB3" s="3" t="s">
        <v>769</v>
      </c>
      <c r="UBC3" s="3" t="s">
        <v>769</v>
      </c>
      <c r="UBD3" s="3" t="s">
        <v>769</v>
      </c>
      <c r="UBE3" s="3" t="s">
        <v>769</v>
      </c>
      <c r="UBF3" s="3" t="s">
        <v>769</v>
      </c>
      <c r="UBG3" s="3" t="s">
        <v>769</v>
      </c>
      <c r="UBH3" s="3" t="s">
        <v>769</v>
      </c>
      <c r="UBI3" s="3" t="s">
        <v>769</v>
      </c>
      <c r="UBJ3" s="3" t="s">
        <v>769</v>
      </c>
      <c r="UBK3" s="3" t="s">
        <v>769</v>
      </c>
      <c r="UBL3" s="3" t="s">
        <v>769</v>
      </c>
      <c r="UBM3" s="3" t="s">
        <v>769</v>
      </c>
      <c r="UBN3" s="3" t="s">
        <v>769</v>
      </c>
      <c r="UBO3" s="3" t="s">
        <v>769</v>
      </c>
      <c r="UBP3" s="3" t="s">
        <v>769</v>
      </c>
      <c r="UBQ3" s="3" t="s">
        <v>769</v>
      </c>
      <c r="UBR3" s="3" t="s">
        <v>769</v>
      </c>
      <c r="UBS3" s="3" t="s">
        <v>769</v>
      </c>
      <c r="UBT3" s="3" t="s">
        <v>769</v>
      </c>
      <c r="UBU3" s="3" t="s">
        <v>769</v>
      </c>
      <c r="UBV3" s="3" t="s">
        <v>769</v>
      </c>
      <c r="UBW3" s="3" t="s">
        <v>769</v>
      </c>
      <c r="UBX3" s="3" t="s">
        <v>769</v>
      </c>
      <c r="UBY3" s="3" t="s">
        <v>769</v>
      </c>
      <c r="UBZ3" s="3" t="s">
        <v>769</v>
      </c>
      <c r="UCA3" s="3" t="s">
        <v>769</v>
      </c>
      <c r="UCB3" s="3" t="s">
        <v>769</v>
      </c>
      <c r="UCC3" s="3" t="s">
        <v>769</v>
      </c>
      <c r="UCD3" s="3" t="s">
        <v>769</v>
      </c>
      <c r="UCE3" s="3" t="s">
        <v>769</v>
      </c>
      <c r="UCF3" s="3" t="s">
        <v>769</v>
      </c>
      <c r="UCG3" s="3" t="s">
        <v>769</v>
      </c>
      <c r="UCH3" s="3" t="s">
        <v>769</v>
      </c>
      <c r="UCI3" s="3" t="s">
        <v>769</v>
      </c>
      <c r="UCJ3" s="3" t="s">
        <v>769</v>
      </c>
      <c r="UCK3" s="3" t="s">
        <v>769</v>
      </c>
      <c r="UCL3" s="3" t="s">
        <v>769</v>
      </c>
      <c r="UCM3" s="3" t="s">
        <v>769</v>
      </c>
      <c r="UCN3" s="3" t="s">
        <v>769</v>
      </c>
      <c r="UCO3" s="3" t="s">
        <v>769</v>
      </c>
      <c r="UCP3" s="3" t="s">
        <v>769</v>
      </c>
      <c r="UCQ3" s="3" t="s">
        <v>769</v>
      </c>
      <c r="UCR3" s="3" t="s">
        <v>769</v>
      </c>
      <c r="UCS3" s="3" t="s">
        <v>769</v>
      </c>
      <c r="UCT3" s="3" t="s">
        <v>769</v>
      </c>
      <c r="UCU3" s="3" t="s">
        <v>769</v>
      </c>
      <c r="UCV3" s="3" t="s">
        <v>769</v>
      </c>
      <c r="UCW3" s="3" t="s">
        <v>769</v>
      </c>
      <c r="UCX3" s="3" t="s">
        <v>769</v>
      </c>
      <c r="UCY3" s="3" t="s">
        <v>769</v>
      </c>
      <c r="UCZ3" s="3" t="s">
        <v>769</v>
      </c>
      <c r="UDA3" s="3" t="s">
        <v>769</v>
      </c>
      <c r="UDB3" s="3" t="s">
        <v>769</v>
      </c>
      <c r="UDC3" s="3" t="s">
        <v>769</v>
      </c>
      <c r="UDD3" s="3" t="s">
        <v>769</v>
      </c>
      <c r="UDE3" s="3" t="s">
        <v>769</v>
      </c>
      <c r="UDF3" s="3" t="s">
        <v>769</v>
      </c>
      <c r="UDG3" s="3" t="s">
        <v>769</v>
      </c>
      <c r="UDH3" s="3" t="s">
        <v>769</v>
      </c>
      <c r="UDI3" s="3" t="s">
        <v>769</v>
      </c>
      <c r="UDJ3" s="3" t="s">
        <v>769</v>
      </c>
      <c r="UDK3" s="3" t="s">
        <v>769</v>
      </c>
      <c r="UDL3" s="3" t="s">
        <v>769</v>
      </c>
      <c r="UDM3" s="3" t="s">
        <v>769</v>
      </c>
      <c r="UDN3" s="3" t="s">
        <v>769</v>
      </c>
      <c r="UDO3" s="3" t="s">
        <v>769</v>
      </c>
      <c r="UDP3" s="3" t="s">
        <v>769</v>
      </c>
      <c r="UDQ3" s="3" t="s">
        <v>769</v>
      </c>
      <c r="UDR3" s="3" t="s">
        <v>769</v>
      </c>
      <c r="UDS3" s="3" t="s">
        <v>769</v>
      </c>
      <c r="UDT3" s="3" t="s">
        <v>769</v>
      </c>
      <c r="UDU3" s="3" t="s">
        <v>769</v>
      </c>
      <c r="UDV3" s="3" t="s">
        <v>769</v>
      </c>
      <c r="UDW3" s="3" t="s">
        <v>769</v>
      </c>
      <c r="UDX3" s="3" t="s">
        <v>769</v>
      </c>
      <c r="UDY3" s="3" t="s">
        <v>769</v>
      </c>
      <c r="UDZ3" s="3" t="s">
        <v>769</v>
      </c>
      <c r="UEA3" s="3" t="s">
        <v>769</v>
      </c>
      <c r="UEB3" s="3" t="s">
        <v>769</v>
      </c>
      <c r="UEC3" s="3" t="s">
        <v>769</v>
      </c>
      <c r="UED3" s="3" t="s">
        <v>769</v>
      </c>
      <c r="UEE3" s="3" t="s">
        <v>769</v>
      </c>
      <c r="UEF3" s="3" t="s">
        <v>769</v>
      </c>
      <c r="UEG3" s="3" t="s">
        <v>769</v>
      </c>
      <c r="UEH3" s="3" t="s">
        <v>769</v>
      </c>
      <c r="UEI3" s="3" t="s">
        <v>769</v>
      </c>
      <c r="UEJ3" s="3" t="s">
        <v>769</v>
      </c>
      <c r="UEK3" s="3" t="s">
        <v>769</v>
      </c>
      <c r="UEL3" s="3" t="s">
        <v>769</v>
      </c>
      <c r="UEM3" s="3" t="s">
        <v>769</v>
      </c>
      <c r="UEN3" s="3" t="s">
        <v>769</v>
      </c>
      <c r="UEO3" s="3" t="s">
        <v>769</v>
      </c>
      <c r="UEP3" s="3" t="s">
        <v>769</v>
      </c>
      <c r="UEQ3" s="3" t="s">
        <v>769</v>
      </c>
      <c r="UER3" s="3" t="s">
        <v>769</v>
      </c>
      <c r="UES3" s="3" t="s">
        <v>769</v>
      </c>
      <c r="UET3" s="3" t="s">
        <v>769</v>
      </c>
      <c r="UEU3" s="3" t="s">
        <v>769</v>
      </c>
      <c r="UEV3" s="3" t="s">
        <v>769</v>
      </c>
      <c r="UEW3" s="3" t="s">
        <v>769</v>
      </c>
      <c r="UEX3" s="3" t="s">
        <v>769</v>
      </c>
      <c r="UEY3" s="3" t="s">
        <v>769</v>
      </c>
      <c r="UEZ3" s="3" t="s">
        <v>769</v>
      </c>
      <c r="UFA3" s="3" t="s">
        <v>769</v>
      </c>
      <c r="UFB3" s="3" t="s">
        <v>769</v>
      </c>
      <c r="UFC3" s="3" t="s">
        <v>769</v>
      </c>
      <c r="UFD3" s="3" t="s">
        <v>769</v>
      </c>
      <c r="UFE3" s="3" t="s">
        <v>769</v>
      </c>
      <c r="UFF3" s="3" t="s">
        <v>769</v>
      </c>
      <c r="UFG3" s="3" t="s">
        <v>769</v>
      </c>
      <c r="UFH3" s="3" t="s">
        <v>769</v>
      </c>
      <c r="UFI3" s="3" t="s">
        <v>769</v>
      </c>
      <c r="UFJ3" s="3" t="s">
        <v>769</v>
      </c>
      <c r="UFK3" s="3" t="s">
        <v>769</v>
      </c>
      <c r="UFL3" s="3" t="s">
        <v>769</v>
      </c>
      <c r="UFM3" s="3" t="s">
        <v>769</v>
      </c>
      <c r="UFN3" s="3" t="s">
        <v>769</v>
      </c>
      <c r="UFO3" s="3" t="s">
        <v>769</v>
      </c>
      <c r="UFP3" s="3" t="s">
        <v>769</v>
      </c>
      <c r="UFQ3" s="3" t="s">
        <v>769</v>
      </c>
      <c r="UFR3" s="3" t="s">
        <v>769</v>
      </c>
      <c r="UFS3" s="3" t="s">
        <v>769</v>
      </c>
      <c r="UFT3" s="3" t="s">
        <v>769</v>
      </c>
      <c r="UFU3" s="3" t="s">
        <v>769</v>
      </c>
      <c r="UFV3" s="3" t="s">
        <v>769</v>
      </c>
      <c r="UFW3" s="3" t="s">
        <v>769</v>
      </c>
      <c r="UFX3" s="3" t="s">
        <v>769</v>
      </c>
      <c r="UFY3" s="3" t="s">
        <v>769</v>
      </c>
      <c r="UFZ3" s="3" t="s">
        <v>769</v>
      </c>
      <c r="UGA3" s="3" t="s">
        <v>769</v>
      </c>
      <c r="UGB3" s="3" t="s">
        <v>769</v>
      </c>
      <c r="UGC3" s="3" t="s">
        <v>769</v>
      </c>
      <c r="UGD3" s="3" t="s">
        <v>769</v>
      </c>
      <c r="UGE3" s="3" t="s">
        <v>769</v>
      </c>
      <c r="UGF3" s="3" t="s">
        <v>769</v>
      </c>
      <c r="UGG3" s="3" t="s">
        <v>769</v>
      </c>
      <c r="UGH3" s="3" t="s">
        <v>769</v>
      </c>
      <c r="UGI3" s="3" t="s">
        <v>769</v>
      </c>
      <c r="UGJ3" s="3" t="s">
        <v>769</v>
      </c>
      <c r="UGK3" s="3" t="s">
        <v>769</v>
      </c>
      <c r="UGL3" s="3" t="s">
        <v>769</v>
      </c>
      <c r="UGM3" s="3" t="s">
        <v>769</v>
      </c>
      <c r="UGN3" s="3" t="s">
        <v>769</v>
      </c>
      <c r="UGO3" s="3" t="s">
        <v>769</v>
      </c>
      <c r="UGP3" s="3" t="s">
        <v>769</v>
      </c>
      <c r="UGQ3" s="3" t="s">
        <v>769</v>
      </c>
      <c r="UGR3" s="3" t="s">
        <v>769</v>
      </c>
      <c r="UGS3" s="3" t="s">
        <v>769</v>
      </c>
      <c r="UGT3" s="3" t="s">
        <v>769</v>
      </c>
      <c r="UGU3" s="3" t="s">
        <v>769</v>
      </c>
      <c r="UGV3" s="3" t="s">
        <v>769</v>
      </c>
      <c r="UGW3" s="3" t="s">
        <v>769</v>
      </c>
      <c r="UGX3" s="3" t="s">
        <v>769</v>
      </c>
      <c r="UGY3" s="3" t="s">
        <v>769</v>
      </c>
      <c r="UGZ3" s="3" t="s">
        <v>769</v>
      </c>
      <c r="UHA3" s="3" t="s">
        <v>769</v>
      </c>
      <c r="UHB3" s="3" t="s">
        <v>769</v>
      </c>
      <c r="UHC3" s="3" t="s">
        <v>769</v>
      </c>
      <c r="UHD3" s="3" t="s">
        <v>769</v>
      </c>
      <c r="UHE3" s="3" t="s">
        <v>769</v>
      </c>
      <c r="UHF3" s="3" t="s">
        <v>769</v>
      </c>
      <c r="UHG3" s="3" t="s">
        <v>769</v>
      </c>
      <c r="UHH3" s="3" t="s">
        <v>769</v>
      </c>
      <c r="UHI3" s="3" t="s">
        <v>769</v>
      </c>
      <c r="UHJ3" s="3" t="s">
        <v>769</v>
      </c>
      <c r="UHK3" s="3" t="s">
        <v>769</v>
      </c>
      <c r="UHL3" s="3" t="s">
        <v>769</v>
      </c>
      <c r="UHM3" s="3" t="s">
        <v>769</v>
      </c>
      <c r="UHN3" s="3" t="s">
        <v>769</v>
      </c>
      <c r="UHO3" s="3" t="s">
        <v>769</v>
      </c>
      <c r="UHP3" s="3" t="s">
        <v>769</v>
      </c>
      <c r="UHQ3" s="3" t="s">
        <v>769</v>
      </c>
      <c r="UHR3" s="3" t="s">
        <v>769</v>
      </c>
      <c r="UHS3" s="3" t="s">
        <v>769</v>
      </c>
      <c r="UHT3" s="3" t="s">
        <v>769</v>
      </c>
      <c r="UHU3" s="3" t="s">
        <v>769</v>
      </c>
      <c r="UHV3" s="3" t="s">
        <v>769</v>
      </c>
      <c r="UHW3" s="3" t="s">
        <v>769</v>
      </c>
      <c r="UHX3" s="3" t="s">
        <v>769</v>
      </c>
      <c r="UHY3" s="3" t="s">
        <v>769</v>
      </c>
      <c r="UHZ3" s="3" t="s">
        <v>769</v>
      </c>
      <c r="UIA3" s="3" t="s">
        <v>769</v>
      </c>
      <c r="UIB3" s="3" t="s">
        <v>769</v>
      </c>
      <c r="UIC3" s="3" t="s">
        <v>769</v>
      </c>
      <c r="UID3" s="3" t="s">
        <v>769</v>
      </c>
      <c r="UIE3" s="3" t="s">
        <v>769</v>
      </c>
      <c r="UIF3" s="3" t="s">
        <v>769</v>
      </c>
      <c r="UIG3" s="3" t="s">
        <v>769</v>
      </c>
      <c r="UIH3" s="3" t="s">
        <v>769</v>
      </c>
      <c r="UII3" s="3" t="s">
        <v>769</v>
      </c>
      <c r="UIJ3" s="3" t="s">
        <v>769</v>
      </c>
      <c r="UIK3" s="3" t="s">
        <v>769</v>
      </c>
      <c r="UIL3" s="3" t="s">
        <v>769</v>
      </c>
      <c r="UIM3" s="3" t="s">
        <v>769</v>
      </c>
      <c r="UIN3" s="3" t="s">
        <v>769</v>
      </c>
      <c r="UIO3" s="3" t="s">
        <v>769</v>
      </c>
      <c r="UIP3" s="3" t="s">
        <v>769</v>
      </c>
      <c r="UIQ3" s="3" t="s">
        <v>769</v>
      </c>
      <c r="UIR3" s="3" t="s">
        <v>769</v>
      </c>
      <c r="UIS3" s="3" t="s">
        <v>769</v>
      </c>
      <c r="UIT3" s="3" t="s">
        <v>769</v>
      </c>
      <c r="UIU3" s="3" t="s">
        <v>769</v>
      </c>
      <c r="UIV3" s="3" t="s">
        <v>769</v>
      </c>
      <c r="UIW3" s="3" t="s">
        <v>769</v>
      </c>
      <c r="UIX3" s="3" t="s">
        <v>769</v>
      </c>
      <c r="UIY3" s="3" t="s">
        <v>769</v>
      </c>
      <c r="UIZ3" s="3" t="s">
        <v>769</v>
      </c>
      <c r="UJA3" s="3" t="s">
        <v>769</v>
      </c>
      <c r="UJB3" s="3" t="s">
        <v>769</v>
      </c>
      <c r="UJC3" s="3" t="s">
        <v>769</v>
      </c>
      <c r="UJD3" s="3" t="s">
        <v>769</v>
      </c>
      <c r="UJE3" s="3" t="s">
        <v>769</v>
      </c>
      <c r="UJF3" s="3" t="s">
        <v>769</v>
      </c>
      <c r="UJG3" s="3" t="s">
        <v>769</v>
      </c>
      <c r="UJH3" s="3" t="s">
        <v>769</v>
      </c>
      <c r="UJI3" s="3" t="s">
        <v>769</v>
      </c>
      <c r="UJJ3" s="3" t="s">
        <v>769</v>
      </c>
      <c r="UJK3" s="3" t="s">
        <v>769</v>
      </c>
      <c r="UJL3" s="3" t="s">
        <v>769</v>
      </c>
      <c r="UJM3" s="3" t="s">
        <v>769</v>
      </c>
      <c r="UJN3" s="3" t="s">
        <v>769</v>
      </c>
      <c r="UJO3" s="3" t="s">
        <v>769</v>
      </c>
      <c r="UJP3" s="3" t="s">
        <v>769</v>
      </c>
      <c r="UJQ3" s="3" t="s">
        <v>769</v>
      </c>
      <c r="UJR3" s="3" t="s">
        <v>769</v>
      </c>
      <c r="UJS3" s="3" t="s">
        <v>769</v>
      </c>
      <c r="UJT3" s="3" t="s">
        <v>769</v>
      </c>
      <c r="UJU3" s="3" t="s">
        <v>769</v>
      </c>
      <c r="UJV3" s="3" t="s">
        <v>769</v>
      </c>
      <c r="UJW3" s="3" t="s">
        <v>769</v>
      </c>
      <c r="UJX3" s="3" t="s">
        <v>769</v>
      </c>
      <c r="UJY3" s="3" t="s">
        <v>769</v>
      </c>
      <c r="UJZ3" s="3" t="s">
        <v>769</v>
      </c>
      <c r="UKA3" s="3" t="s">
        <v>769</v>
      </c>
      <c r="UKB3" s="3" t="s">
        <v>769</v>
      </c>
      <c r="UKC3" s="3" t="s">
        <v>769</v>
      </c>
      <c r="UKD3" s="3" t="s">
        <v>769</v>
      </c>
      <c r="UKE3" s="3" t="s">
        <v>769</v>
      </c>
      <c r="UKF3" s="3" t="s">
        <v>769</v>
      </c>
      <c r="UKG3" s="3" t="s">
        <v>769</v>
      </c>
      <c r="UKH3" s="3" t="s">
        <v>769</v>
      </c>
      <c r="UKI3" s="3" t="s">
        <v>769</v>
      </c>
      <c r="UKJ3" s="3" t="s">
        <v>769</v>
      </c>
      <c r="UKK3" s="3" t="s">
        <v>769</v>
      </c>
      <c r="UKL3" s="3" t="s">
        <v>769</v>
      </c>
      <c r="UKM3" s="3" t="s">
        <v>769</v>
      </c>
      <c r="UKN3" s="3" t="s">
        <v>769</v>
      </c>
      <c r="UKO3" s="3" t="s">
        <v>769</v>
      </c>
      <c r="UKP3" s="3" t="s">
        <v>769</v>
      </c>
      <c r="UKQ3" s="3" t="s">
        <v>769</v>
      </c>
      <c r="UKR3" s="3" t="s">
        <v>769</v>
      </c>
      <c r="UKS3" s="3" t="s">
        <v>769</v>
      </c>
      <c r="UKT3" s="3" t="s">
        <v>769</v>
      </c>
      <c r="UKU3" s="3" t="s">
        <v>769</v>
      </c>
      <c r="UKV3" s="3" t="s">
        <v>769</v>
      </c>
      <c r="UKW3" s="3" t="s">
        <v>769</v>
      </c>
      <c r="UKX3" s="3" t="s">
        <v>769</v>
      </c>
      <c r="UKY3" s="3" t="s">
        <v>769</v>
      </c>
      <c r="UKZ3" s="3" t="s">
        <v>769</v>
      </c>
      <c r="ULA3" s="3" t="s">
        <v>769</v>
      </c>
      <c r="ULB3" s="3" t="s">
        <v>769</v>
      </c>
      <c r="ULC3" s="3" t="s">
        <v>769</v>
      </c>
      <c r="ULD3" s="3" t="s">
        <v>769</v>
      </c>
      <c r="ULE3" s="3" t="s">
        <v>769</v>
      </c>
      <c r="ULF3" s="3" t="s">
        <v>769</v>
      </c>
      <c r="ULG3" s="3" t="s">
        <v>769</v>
      </c>
      <c r="ULH3" s="3" t="s">
        <v>769</v>
      </c>
      <c r="ULI3" s="3" t="s">
        <v>769</v>
      </c>
      <c r="ULJ3" s="3" t="s">
        <v>769</v>
      </c>
      <c r="ULK3" s="3" t="s">
        <v>769</v>
      </c>
      <c r="ULL3" s="3" t="s">
        <v>769</v>
      </c>
      <c r="ULM3" s="3" t="s">
        <v>769</v>
      </c>
      <c r="ULN3" s="3" t="s">
        <v>769</v>
      </c>
      <c r="ULO3" s="3" t="s">
        <v>769</v>
      </c>
      <c r="ULP3" s="3" t="s">
        <v>769</v>
      </c>
      <c r="ULQ3" s="3" t="s">
        <v>769</v>
      </c>
      <c r="ULR3" s="3" t="s">
        <v>769</v>
      </c>
      <c r="ULS3" s="3" t="s">
        <v>769</v>
      </c>
      <c r="ULT3" s="3" t="s">
        <v>769</v>
      </c>
      <c r="ULU3" s="3" t="s">
        <v>769</v>
      </c>
      <c r="ULV3" s="3" t="s">
        <v>769</v>
      </c>
      <c r="ULW3" s="3" t="s">
        <v>769</v>
      </c>
      <c r="ULX3" s="3" t="s">
        <v>769</v>
      </c>
      <c r="ULY3" s="3" t="s">
        <v>769</v>
      </c>
      <c r="ULZ3" s="3" t="s">
        <v>769</v>
      </c>
      <c r="UMA3" s="3" t="s">
        <v>769</v>
      </c>
      <c r="UMB3" s="3" t="s">
        <v>769</v>
      </c>
      <c r="UMC3" s="3" t="s">
        <v>769</v>
      </c>
      <c r="UMD3" s="3" t="s">
        <v>769</v>
      </c>
      <c r="UME3" s="3" t="s">
        <v>769</v>
      </c>
      <c r="UMF3" s="3" t="s">
        <v>769</v>
      </c>
      <c r="UMG3" s="3" t="s">
        <v>769</v>
      </c>
      <c r="UMH3" s="3" t="s">
        <v>769</v>
      </c>
      <c r="UMI3" s="3" t="s">
        <v>769</v>
      </c>
      <c r="UMJ3" s="3" t="s">
        <v>769</v>
      </c>
      <c r="UMK3" s="3" t="s">
        <v>769</v>
      </c>
      <c r="UML3" s="3" t="s">
        <v>769</v>
      </c>
      <c r="UMM3" s="3" t="s">
        <v>769</v>
      </c>
      <c r="UMN3" s="3" t="s">
        <v>769</v>
      </c>
      <c r="UMO3" s="3" t="s">
        <v>769</v>
      </c>
      <c r="UMP3" s="3" t="s">
        <v>769</v>
      </c>
      <c r="UMQ3" s="3" t="s">
        <v>769</v>
      </c>
      <c r="UMR3" s="3" t="s">
        <v>769</v>
      </c>
      <c r="UMS3" s="3" t="s">
        <v>769</v>
      </c>
      <c r="UMT3" s="3" t="s">
        <v>769</v>
      </c>
      <c r="UMU3" s="3" t="s">
        <v>769</v>
      </c>
      <c r="UMV3" s="3" t="s">
        <v>769</v>
      </c>
      <c r="UMW3" s="3" t="s">
        <v>769</v>
      </c>
      <c r="UMX3" s="3" t="s">
        <v>769</v>
      </c>
      <c r="UMY3" s="3" t="s">
        <v>769</v>
      </c>
      <c r="UMZ3" s="3" t="s">
        <v>769</v>
      </c>
      <c r="UNA3" s="3" t="s">
        <v>769</v>
      </c>
      <c r="UNB3" s="3" t="s">
        <v>769</v>
      </c>
      <c r="UNC3" s="3" t="s">
        <v>769</v>
      </c>
      <c r="UND3" s="3" t="s">
        <v>769</v>
      </c>
      <c r="UNE3" s="3" t="s">
        <v>769</v>
      </c>
      <c r="UNF3" s="3" t="s">
        <v>769</v>
      </c>
      <c r="UNG3" s="3" t="s">
        <v>769</v>
      </c>
      <c r="UNH3" s="3" t="s">
        <v>769</v>
      </c>
      <c r="UNI3" s="3" t="s">
        <v>769</v>
      </c>
      <c r="UNJ3" s="3" t="s">
        <v>769</v>
      </c>
      <c r="UNK3" s="3" t="s">
        <v>769</v>
      </c>
      <c r="UNL3" s="3" t="s">
        <v>769</v>
      </c>
      <c r="UNM3" s="3" t="s">
        <v>769</v>
      </c>
      <c r="UNN3" s="3" t="s">
        <v>769</v>
      </c>
      <c r="UNO3" s="3" t="s">
        <v>769</v>
      </c>
      <c r="UNP3" s="3" t="s">
        <v>769</v>
      </c>
      <c r="UNQ3" s="3" t="s">
        <v>769</v>
      </c>
      <c r="UNR3" s="3" t="s">
        <v>769</v>
      </c>
      <c r="UNS3" s="3" t="s">
        <v>769</v>
      </c>
      <c r="UNT3" s="3" t="s">
        <v>769</v>
      </c>
      <c r="UNU3" s="3" t="s">
        <v>769</v>
      </c>
      <c r="UNV3" s="3" t="s">
        <v>769</v>
      </c>
      <c r="UNW3" s="3" t="s">
        <v>769</v>
      </c>
      <c r="UNX3" s="3" t="s">
        <v>769</v>
      </c>
      <c r="UNY3" s="3" t="s">
        <v>769</v>
      </c>
      <c r="UNZ3" s="3" t="s">
        <v>769</v>
      </c>
      <c r="UOA3" s="3" t="s">
        <v>769</v>
      </c>
      <c r="UOB3" s="3" t="s">
        <v>769</v>
      </c>
      <c r="UOC3" s="3" t="s">
        <v>769</v>
      </c>
      <c r="UOD3" s="3" t="s">
        <v>769</v>
      </c>
      <c r="UOE3" s="3" t="s">
        <v>769</v>
      </c>
      <c r="UOF3" s="3" t="s">
        <v>769</v>
      </c>
      <c r="UOG3" s="3" t="s">
        <v>769</v>
      </c>
      <c r="UOH3" s="3" t="s">
        <v>769</v>
      </c>
      <c r="UOI3" s="3" t="s">
        <v>769</v>
      </c>
      <c r="UOJ3" s="3" t="s">
        <v>769</v>
      </c>
      <c r="UOK3" s="3" t="s">
        <v>769</v>
      </c>
      <c r="UOL3" s="3" t="s">
        <v>769</v>
      </c>
      <c r="UOM3" s="3" t="s">
        <v>769</v>
      </c>
      <c r="UON3" s="3" t="s">
        <v>769</v>
      </c>
      <c r="UOO3" s="3" t="s">
        <v>769</v>
      </c>
      <c r="UOP3" s="3" t="s">
        <v>769</v>
      </c>
      <c r="UOQ3" s="3" t="s">
        <v>769</v>
      </c>
      <c r="UOR3" s="3" t="s">
        <v>769</v>
      </c>
      <c r="UOS3" s="3" t="s">
        <v>769</v>
      </c>
      <c r="UOT3" s="3" t="s">
        <v>769</v>
      </c>
      <c r="UOU3" s="3" t="s">
        <v>769</v>
      </c>
      <c r="UOV3" s="3" t="s">
        <v>769</v>
      </c>
      <c r="UOW3" s="3" t="s">
        <v>769</v>
      </c>
      <c r="UOX3" s="3" t="s">
        <v>769</v>
      </c>
      <c r="UOY3" s="3" t="s">
        <v>769</v>
      </c>
      <c r="UOZ3" s="3" t="s">
        <v>769</v>
      </c>
      <c r="UPA3" s="3" t="s">
        <v>769</v>
      </c>
      <c r="UPB3" s="3" t="s">
        <v>769</v>
      </c>
      <c r="UPC3" s="3" t="s">
        <v>769</v>
      </c>
      <c r="UPD3" s="3" t="s">
        <v>769</v>
      </c>
      <c r="UPE3" s="3" t="s">
        <v>769</v>
      </c>
      <c r="UPF3" s="3" t="s">
        <v>769</v>
      </c>
      <c r="UPG3" s="3" t="s">
        <v>769</v>
      </c>
      <c r="UPH3" s="3" t="s">
        <v>769</v>
      </c>
      <c r="UPI3" s="3" t="s">
        <v>769</v>
      </c>
      <c r="UPJ3" s="3" t="s">
        <v>769</v>
      </c>
      <c r="UPK3" s="3" t="s">
        <v>769</v>
      </c>
      <c r="UPL3" s="3" t="s">
        <v>769</v>
      </c>
      <c r="UPM3" s="3" t="s">
        <v>769</v>
      </c>
      <c r="UPN3" s="3" t="s">
        <v>769</v>
      </c>
      <c r="UPO3" s="3" t="s">
        <v>769</v>
      </c>
      <c r="UPP3" s="3" t="s">
        <v>769</v>
      </c>
      <c r="UPQ3" s="3" t="s">
        <v>769</v>
      </c>
      <c r="UPR3" s="3" t="s">
        <v>769</v>
      </c>
      <c r="UPS3" s="3" t="s">
        <v>769</v>
      </c>
      <c r="UPT3" s="3" t="s">
        <v>769</v>
      </c>
      <c r="UPU3" s="3" t="s">
        <v>769</v>
      </c>
      <c r="UPV3" s="3" t="s">
        <v>769</v>
      </c>
      <c r="UPW3" s="3" t="s">
        <v>769</v>
      </c>
      <c r="UPX3" s="3" t="s">
        <v>769</v>
      </c>
      <c r="UPY3" s="3" t="s">
        <v>769</v>
      </c>
      <c r="UPZ3" s="3" t="s">
        <v>769</v>
      </c>
      <c r="UQA3" s="3" t="s">
        <v>769</v>
      </c>
      <c r="UQB3" s="3" t="s">
        <v>769</v>
      </c>
      <c r="UQC3" s="3" t="s">
        <v>769</v>
      </c>
      <c r="UQD3" s="3" t="s">
        <v>769</v>
      </c>
      <c r="UQE3" s="3" t="s">
        <v>769</v>
      </c>
      <c r="UQF3" s="3" t="s">
        <v>769</v>
      </c>
      <c r="UQG3" s="3" t="s">
        <v>769</v>
      </c>
      <c r="UQH3" s="3" t="s">
        <v>769</v>
      </c>
      <c r="UQI3" s="3" t="s">
        <v>769</v>
      </c>
      <c r="UQJ3" s="3" t="s">
        <v>769</v>
      </c>
      <c r="UQK3" s="3" t="s">
        <v>769</v>
      </c>
      <c r="UQL3" s="3" t="s">
        <v>769</v>
      </c>
      <c r="UQM3" s="3" t="s">
        <v>769</v>
      </c>
      <c r="UQN3" s="3" t="s">
        <v>769</v>
      </c>
      <c r="UQO3" s="3" t="s">
        <v>769</v>
      </c>
      <c r="UQP3" s="3" t="s">
        <v>769</v>
      </c>
      <c r="UQQ3" s="3" t="s">
        <v>769</v>
      </c>
      <c r="UQR3" s="3" t="s">
        <v>769</v>
      </c>
      <c r="UQS3" s="3" t="s">
        <v>769</v>
      </c>
      <c r="UQT3" s="3" t="s">
        <v>769</v>
      </c>
      <c r="UQU3" s="3" t="s">
        <v>769</v>
      </c>
      <c r="UQV3" s="3" t="s">
        <v>769</v>
      </c>
      <c r="UQW3" s="3" t="s">
        <v>769</v>
      </c>
      <c r="UQX3" s="3" t="s">
        <v>769</v>
      </c>
      <c r="UQY3" s="3" t="s">
        <v>769</v>
      </c>
      <c r="UQZ3" s="3" t="s">
        <v>769</v>
      </c>
      <c r="URA3" s="3" t="s">
        <v>769</v>
      </c>
      <c r="URB3" s="3" t="s">
        <v>769</v>
      </c>
      <c r="URC3" s="3" t="s">
        <v>769</v>
      </c>
      <c r="URD3" s="3" t="s">
        <v>769</v>
      </c>
      <c r="URE3" s="3" t="s">
        <v>769</v>
      </c>
      <c r="URF3" s="3" t="s">
        <v>769</v>
      </c>
      <c r="URG3" s="3" t="s">
        <v>769</v>
      </c>
      <c r="URH3" s="3" t="s">
        <v>769</v>
      </c>
      <c r="URI3" s="3" t="s">
        <v>769</v>
      </c>
      <c r="URJ3" s="3" t="s">
        <v>769</v>
      </c>
      <c r="URK3" s="3" t="s">
        <v>769</v>
      </c>
      <c r="URL3" s="3" t="s">
        <v>769</v>
      </c>
      <c r="URM3" s="3" t="s">
        <v>769</v>
      </c>
      <c r="URN3" s="3" t="s">
        <v>769</v>
      </c>
      <c r="URO3" s="3" t="s">
        <v>769</v>
      </c>
      <c r="URP3" s="3" t="s">
        <v>769</v>
      </c>
      <c r="URQ3" s="3" t="s">
        <v>769</v>
      </c>
      <c r="URR3" s="3" t="s">
        <v>769</v>
      </c>
      <c r="URS3" s="3" t="s">
        <v>769</v>
      </c>
      <c r="URT3" s="3" t="s">
        <v>769</v>
      </c>
      <c r="URU3" s="3" t="s">
        <v>769</v>
      </c>
      <c r="URV3" s="3" t="s">
        <v>769</v>
      </c>
      <c r="URW3" s="3" t="s">
        <v>769</v>
      </c>
      <c r="URX3" s="3" t="s">
        <v>769</v>
      </c>
      <c r="URY3" s="3" t="s">
        <v>769</v>
      </c>
      <c r="URZ3" s="3" t="s">
        <v>769</v>
      </c>
      <c r="USA3" s="3" t="s">
        <v>769</v>
      </c>
      <c r="USB3" s="3" t="s">
        <v>769</v>
      </c>
      <c r="USC3" s="3" t="s">
        <v>769</v>
      </c>
      <c r="USD3" s="3" t="s">
        <v>769</v>
      </c>
      <c r="USE3" s="3" t="s">
        <v>769</v>
      </c>
      <c r="USF3" s="3" t="s">
        <v>769</v>
      </c>
      <c r="USG3" s="3" t="s">
        <v>769</v>
      </c>
      <c r="USH3" s="3" t="s">
        <v>769</v>
      </c>
      <c r="USI3" s="3" t="s">
        <v>769</v>
      </c>
      <c r="USJ3" s="3" t="s">
        <v>769</v>
      </c>
      <c r="USK3" s="3" t="s">
        <v>769</v>
      </c>
      <c r="USL3" s="3" t="s">
        <v>769</v>
      </c>
      <c r="USM3" s="3" t="s">
        <v>769</v>
      </c>
      <c r="USN3" s="3" t="s">
        <v>769</v>
      </c>
      <c r="USO3" s="3" t="s">
        <v>769</v>
      </c>
      <c r="USP3" s="3" t="s">
        <v>769</v>
      </c>
      <c r="USQ3" s="3" t="s">
        <v>769</v>
      </c>
      <c r="USR3" s="3" t="s">
        <v>769</v>
      </c>
      <c r="USS3" s="3" t="s">
        <v>769</v>
      </c>
      <c r="UST3" s="3" t="s">
        <v>769</v>
      </c>
      <c r="USU3" s="3" t="s">
        <v>769</v>
      </c>
      <c r="USV3" s="3" t="s">
        <v>769</v>
      </c>
      <c r="USW3" s="3" t="s">
        <v>769</v>
      </c>
      <c r="USX3" s="3" t="s">
        <v>769</v>
      </c>
      <c r="USY3" s="3" t="s">
        <v>769</v>
      </c>
      <c r="USZ3" s="3" t="s">
        <v>769</v>
      </c>
      <c r="UTA3" s="3" t="s">
        <v>769</v>
      </c>
      <c r="UTB3" s="3" t="s">
        <v>769</v>
      </c>
      <c r="UTC3" s="3" t="s">
        <v>769</v>
      </c>
      <c r="UTD3" s="3" t="s">
        <v>769</v>
      </c>
      <c r="UTE3" s="3" t="s">
        <v>769</v>
      </c>
      <c r="UTF3" s="3" t="s">
        <v>769</v>
      </c>
      <c r="UTG3" s="3" t="s">
        <v>769</v>
      </c>
      <c r="UTH3" s="3" t="s">
        <v>769</v>
      </c>
      <c r="UTI3" s="3" t="s">
        <v>769</v>
      </c>
      <c r="UTJ3" s="3" t="s">
        <v>769</v>
      </c>
      <c r="UTK3" s="3" t="s">
        <v>769</v>
      </c>
      <c r="UTL3" s="3" t="s">
        <v>769</v>
      </c>
      <c r="UTM3" s="3" t="s">
        <v>769</v>
      </c>
      <c r="UTN3" s="3" t="s">
        <v>769</v>
      </c>
      <c r="UTO3" s="3" t="s">
        <v>769</v>
      </c>
      <c r="UTP3" s="3" t="s">
        <v>769</v>
      </c>
      <c r="UTQ3" s="3" t="s">
        <v>769</v>
      </c>
      <c r="UTR3" s="3" t="s">
        <v>769</v>
      </c>
      <c r="UTS3" s="3" t="s">
        <v>769</v>
      </c>
      <c r="UTT3" s="3" t="s">
        <v>769</v>
      </c>
      <c r="UTU3" s="3" t="s">
        <v>769</v>
      </c>
      <c r="UTV3" s="3" t="s">
        <v>769</v>
      </c>
      <c r="UTW3" s="3" t="s">
        <v>769</v>
      </c>
      <c r="UTX3" s="3" t="s">
        <v>769</v>
      </c>
      <c r="UTY3" s="3" t="s">
        <v>769</v>
      </c>
      <c r="UTZ3" s="3" t="s">
        <v>769</v>
      </c>
      <c r="UUA3" s="3" t="s">
        <v>769</v>
      </c>
      <c r="UUB3" s="3" t="s">
        <v>769</v>
      </c>
      <c r="UUC3" s="3" t="s">
        <v>769</v>
      </c>
      <c r="UUD3" s="3" t="s">
        <v>769</v>
      </c>
      <c r="UUE3" s="3" t="s">
        <v>769</v>
      </c>
      <c r="UUF3" s="3" t="s">
        <v>769</v>
      </c>
      <c r="UUG3" s="3" t="s">
        <v>769</v>
      </c>
      <c r="UUH3" s="3" t="s">
        <v>769</v>
      </c>
      <c r="UUI3" s="3" t="s">
        <v>769</v>
      </c>
      <c r="UUJ3" s="3" t="s">
        <v>769</v>
      </c>
      <c r="UUK3" s="3" t="s">
        <v>769</v>
      </c>
      <c r="UUL3" s="3" t="s">
        <v>769</v>
      </c>
      <c r="UUM3" s="3" t="s">
        <v>769</v>
      </c>
      <c r="UUN3" s="3" t="s">
        <v>769</v>
      </c>
      <c r="UUO3" s="3" t="s">
        <v>769</v>
      </c>
      <c r="UUP3" s="3" t="s">
        <v>769</v>
      </c>
      <c r="UUQ3" s="3" t="s">
        <v>769</v>
      </c>
      <c r="UUR3" s="3" t="s">
        <v>769</v>
      </c>
      <c r="UUS3" s="3" t="s">
        <v>769</v>
      </c>
      <c r="UUT3" s="3" t="s">
        <v>769</v>
      </c>
      <c r="UUU3" s="3" t="s">
        <v>769</v>
      </c>
      <c r="UUV3" s="3" t="s">
        <v>769</v>
      </c>
      <c r="UUW3" s="3" t="s">
        <v>769</v>
      </c>
      <c r="UUX3" s="3" t="s">
        <v>769</v>
      </c>
      <c r="UUY3" s="3" t="s">
        <v>769</v>
      </c>
      <c r="UUZ3" s="3" t="s">
        <v>769</v>
      </c>
      <c r="UVA3" s="3" t="s">
        <v>769</v>
      </c>
      <c r="UVB3" s="3" t="s">
        <v>769</v>
      </c>
      <c r="UVC3" s="3" t="s">
        <v>769</v>
      </c>
      <c r="UVD3" s="3" t="s">
        <v>769</v>
      </c>
      <c r="UVE3" s="3" t="s">
        <v>769</v>
      </c>
      <c r="UVF3" s="3" t="s">
        <v>769</v>
      </c>
      <c r="UVG3" s="3" t="s">
        <v>769</v>
      </c>
      <c r="UVH3" s="3" t="s">
        <v>769</v>
      </c>
      <c r="UVI3" s="3" t="s">
        <v>769</v>
      </c>
      <c r="UVJ3" s="3" t="s">
        <v>769</v>
      </c>
      <c r="UVK3" s="3" t="s">
        <v>769</v>
      </c>
      <c r="UVL3" s="3" t="s">
        <v>769</v>
      </c>
      <c r="UVM3" s="3" t="s">
        <v>769</v>
      </c>
      <c r="UVN3" s="3" t="s">
        <v>769</v>
      </c>
      <c r="UVO3" s="3" t="s">
        <v>769</v>
      </c>
      <c r="UVP3" s="3" t="s">
        <v>769</v>
      </c>
      <c r="UVQ3" s="3" t="s">
        <v>769</v>
      </c>
      <c r="UVR3" s="3" t="s">
        <v>769</v>
      </c>
      <c r="UVS3" s="3" t="s">
        <v>769</v>
      </c>
      <c r="UVT3" s="3" t="s">
        <v>769</v>
      </c>
      <c r="UVU3" s="3" t="s">
        <v>769</v>
      </c>
      <c r="UVV3" s="3" t="s">
        <v>769</v>
      </c>
      <c r="UVW3" s="3" t="s">
        <v>769</v>
      </c>
      <c r="UVX3" s="3" t="s">
        <v>769</v>
      </c>
      <c r="UVY3" s="3" t="s">
        <v>769</v>
      </c>
      <c r="UVZ3" s="3" t="s">
        <v>769</v>
      </c>
      <c r="UWA3" s="3" t="s">
        <v>769</v>
      </c>
      <c r="UWB3" s="3" t="s">
        <v>769</v>
      </c>
      <c r="UWC3" s="3" t="s">
        <v>769</v>
      </c>
      <c r="UWD3" s="3" t="s">
        <v>769</v>
      </c>
      <c r="UWE3" s="3" t="s">
        <v>769</v>
      </c>
      <c r="UWF3" s="3" t="s">
        <v>769</v>
      </c>
      <c r="UWG3" s="3" t="s">
        <v>769</v>
      </c>
      <c r="UWH3" s="3" t="s">
        <v>769</v>
      </c>
      <c r="UWI3" s="3" t="s">
        <v>769</v>
      </c>
      <c r="UWJ3" s="3" t="s">
        <v>769</v>
      </c>
      <c r="UWK3" s="3" t="s">
        <v>769</v>
      </c>
      <c r="UWL3" s="3" t="s">
        <v>769</v>
      </c>
      <c r="UWM3" s="3" t="s">
        <v>769</v>
      </c>
      <c r="UWN3" s="3" t="s">
        <v>769</v>
      </c>
      <c r="UWO3" s="3" t="s">
        <v>769</v>
      </c>
      <c r="UWP3" s="3" t="s">
        <v>769</v>
      </c>
      <c r="UWQ3" s="3" t="s">
        <v>769</v>
      </c>
      <c r="UWR3" s="3" t="s">
        <v>769</v>
      </c>
      <c r="UWS3" s="3" t="s">
        <v>769</v>
      </c>
      <c r="UWT3" s="3" t="s">
        <v>769</v>
      </c>
      <c r="UWU3" s="3" t="s">
        <v>769</v>
      </c>
      <c r="UWV3" s="3" t="s">
        <v>769</v>
      </c>
      <c r="UWW3" s="3" t="s">
        <v>769</v>
      </c>
      <c r="UWX3" s="3" t="s">
        <v>769</v>
      </c>
      <c r="UWY3" s="3" t="s">
        <v>769</v>
      </c>
      <c r="UWZ3" s="3" t="s">
        <v>769</v>
      </c>
      <c r="UXA3" s="3" t="s">
        <v>769</v>
      </c>
      <c r="UXB3" s="3" t="s">
        <v>769</v>
      </c>
      <c r="UXC3" s="3" t="s">
        <v>769</v>
      </c>
      <c r="UXD3" s="3" t="s">
        <v>769</v>
      </c>
      <c r="UXE3" s="3" t="s">
        <v>769</v>
      </c>
      <c r="UXF3" s="3" t="s">
        <v>769</v>
      </c>
      <c r="UXG3" s="3" t="s">
        <v>769</v>
      </c>
      <c r="UXH3" s="3" t="s">
        <v>769</v>
      </c>
      <c r="UXI3" s="3" t="s">
        <v>769</v>
      </c>
      <c r="UXJ3" s="3" t="s">
        <v>769</v>
      </c>
      <c r="UXK3" s="3" t="s">
        <v>769</v>
      </c>
      <c r="UXL3" s="3" t="s">
        <v>769</v>
      </c>
      <c r="UXM3" s="3" t="s">
        <v>769</v>
      </c>
      <c r="UXN3" s="3" t="s">
        <v>769</v>
      </c>
      <c r="UXO3" s="3" t="s">
        <v>769</v>
      </c>
      <c r="UXP3" s="3" t="s">
        <v>769</v>
      </c>
      <c r="UXQ3" s="3" t="s">
        <v>769</v>
      </c>
      <c r="UXR3" s="3" t="s">
        <v>769</v>
      </c>
      <c r="UXS3" s="3" t="s">
        <v>769</v>
      </c>
      <c r="UXT3" s="3" t="s">
        <v>769</v>
      </c>
      <c r="UXU3" s="3" t="s">
        <v>769</v>
      </c>
      <c r="UXV3" s="3" t="s">
        <v>769</v>
      </c>
      <c r="UXW3" s="3" t="s">
        <v>769</v>
      </c>
      <c r="UXX3" s="3" t="s">
        <v>769</v>
      </c>
      <c r="UXY3" s="3" t="s">
        <v>769</v>
      </c>
      <c r="UXZ3" s="3" t="s">
        <v>769</v>
      </c>
      <c r="UYA3" s="3" t="s">
        <v>769</v>
      </c>
      <c r="UYB3" s="3" t="s">
        <v>769</v>
      </c>
      <c r="UYC3" s="3" t="s">
        <v>769</v>
      </c>
      <c r="UYD3" s="3" t="s">
        <v>769</v>
      </c>
      <c r="UYE3" s="3" t="s">
        <v>769</v>
      </c>
      <c r="UYF3" s="3" t="s">
        <v>769</v>
      </c>
      <c r="UYG3" s="3" t="s">
        <v>769</v>
      </c>
      <c r="UYH3" s="3" t="s">
        <v>769</v>
      </c>
      <c r="UYI3" s="3" t="s">
        <v>769</v>
      </c>
      <c r="UYJ3" s="3" t="s">
        <v>769</v>
      </c>
      <c r="UYK3" s="3" t="s">
        <v>769</v>
      </c>
      <c r="UYL3" s="3" t="s">
        <v>769</v>
      </c>
      <c r="UYM3" s="3" t="s">
        <v>769</v>
      </c>
      <c r="UYN3" s="3" t="s">
        <v>769</v>
      </c>
      <c r="UYO3" s="3" t="s">
        <v>769</v>
      </c>
      <c r="UYP3" s="3" t="s">
        <v>769</v>
      </c>
      <c r="UYQ3" s="3" t="s">
        <v>769</v>
      </c>
      <c r="UYR3" s="3" t="s">
        <v>769</v>
      </c>
      <c r="UYS3" s="3" t="s">
        <v>769</v>
      </c>
      <c r="UYT3" s="3" t="s">
        <v>769</v>
      </c>
      <c r="UYU3" s="3" t="s">
        <v>769</v>
      </c>
      <c r="UYV3" s="3" t="s">
        <v>769</v>
      </c>
      <c r="UYW3" s="3" t="s">
        <v>769</v>
      </c>
      <c r="UYX3" s="3" t="s">
        <v>769</v>
      </c>
      <c r="UYY3" s="3" t="s">
        <v>769</v>
      </c>
      <c r="UYZ3" s="3" t="s">
        <v>769</v>
      </c>
      <c r="UZA3" s="3" t="s">
        <v>769</v>
      </c>
      <c r="UZB3" s="3" t="s">
        <v>769</v>
      </c>
      <c r="UZC3" s="3" t="s">
        <v>769</v>
      </c>
      <c r="UZD3" s="3" t="s">
        <v>769</v>
      </c>
      <c r="UZE3" s="3" t="s">
        <v>769</v>
      </c>
      <c r="UZF3" s="3" t="s">
        <v>769</v>
      </c>
      <c r="UZG3" s="3" t="s">
        <v>769</v>
      </c>
      <c r="UZH3" s="3" t="s">
        <v>769</v>
      </c>
      <c r="UZI3" s="3" t="s">
        <v>769</v>
      </c>
      <c r="UZJ3" s="3" t="s">
        <v>769</v>
      </c>
      <c r="UZK3" s="3" t="s">
        <v>769</v>
      </c>
      <c r="UZL3" s="3" t="s">
        <v>769</v>
      </c>
      <c r="UZM3" s="3" t="s">
        <v>769</v>
      </c>
      <c r="UZN3" s="3" t="s">
        <v>769</v>
      </c>
      <c r="UZO3" s="3" t="s">
        <v>769</v>
      </c>
      <c r="UZP3" s="3" t="s">
        <v>769</v>
      </c>
      <c r="UZQ3" s="3" t="s">
        <v>769</v>
      </c>
      <c r="UZR3" s="3" t="s">
        <v>769</v>
      </c>
      <c r="UZS3" s="3" t="s">
        <v>769</v>
      </c>
      <c r="UZT3" s="3" t="s">
        <v>769</v>
      </c>
      <c r="UZU3" s="3" t="s">
        <v>769</v>
      </c>
      <c r="UZV3" s="3" t="s">
        <v>769</v>
      </c>
      <c r="UZW3" s="3" t="s">
        <v>769</v>
      </c>
      <c r="UZX3" s="3" t="s">
        <v>769</v>
      </c>
      <c r="UZY3" s="3" t="s">
        <v>769</v>
      </c>
      <c r="UZZ3" s="3" t="s">
        <v>769</v>
      </c>
      <c r="VAA3" s="3" t="s">
        <v>769</v>
      </c>
      <c r="VAB3" s="3" t="s">
        <v>769</v>
      </c>
      <c r="VAC3" s="3" t="s">
        <v>769</v>
      </c>
      <c r="VAD3" s="3" t="s">
        <v>769</v>
      </c>
      <c r="VAE3" s="3" t="s">
        <v>769</v>
      </c>
      <c r="VAF3" s="3" t="s">
        <v>769</v>
      </c>
      <c r="VAG3" s="3" t="s">
        <v>769</v>
      </c>
      <c r="VAH3" s="3" t="s">
        <v>769</v>
      </c>
      <c r="VAI3" s="3" t="s">
        <v>769</v>
      </c>
      <c r="VAJ3" s="3" t="s">
        <v>769</v>
      </c>
      <c r="VAK3" s="3" t="s">
        <v>769</v>
      </c>
      <c r="VAL3" s="3" t="s">
        <v>769</v>
      </c>
      <c r="VAM3" s="3" t="s">
        <v>769</v>
      </c>
      <c r="VAN3" s="3" t="s">
        <v>769</v>
      </c>
      <c r="VAO3" s="3" t="s">
        <v>769</v>
      </c>
      <c r="VAP3" s="3" t="s">
        <v>769</v>
      </c>
      <c r="VAQ3" s="3" t="s">
        <v>769</v>
      </c>
      <c r="VAR3" s="3" t="s">
        <v>769</v>
      </c>
      <c r="VAS3" s="3" t="s">
        <v>769</v>
      </c>
      <c r="VAT3" s="3" t="s">
        <v>769</v>
      </c>
      <c r="VAU3" s="3" t="s">
        <v>769</v>
      </c>
      <c r="VAV3" s="3" t="s">
        <v>769</v>
      </c>
      <c r="VAW3" s="3" t="s">
        <v>769</v>
      </c>
      <c r="VAX3" s="3" t="s">
        <v>769</v>
      </c>
      <c r="VAY3" s="3" t="s">
        <v>769</v>
      </c>
      <c r="VAZ3" s="3" t="s">
        <v>769</v>
      </c>
      <c r="VBA3" s="3" t="s">
        <v>769</v>
      </c>
      <c r="VBB3" s="3" t="s">
        <v>769</v>
      </c>
      <c r="VBC3" s="3" t="s">
        <v>769</v>
      </c>
      <c r="VBD3" s="3" t="s">
        <v>769</v>
      </c>
      <c r="VBE3" s="3" t="s">
        <v>769</v>
      </c>
      <c r="VBF3" s="3" t="s">
        <v>769</v>
      </c>
      <c r="VBG3" s="3" t="s">
        <v>769</v>
      </c>
      <c r="VBH3" s="3" t="s">
        <v>769</v>
      </c>
      <c r="VBI3" s="3" t="s">
        <v>769</v>
      </c>
      <c r="VBJ3" s="3" t="s">
        <v>769</v>
      </c>
      <c r="VBK3" s="3" t="s">
        <v>769</v>
      </c>
      <c r="VBL3" s="3" t="s">
        <v>769</v>
      </c>
      <c r="VBM3" s="3" t="s">
        <v>769</v>
      </c>
      <c r="VBN3" s="3" t="s">
        <v>769</v>
      </c>
      <c r="VBO3" s="3" t="s">
        <v>769</v>
      </c>
      <c r="VBP3" s="3" t="s">
        <v>769</v>
      </c>
      <c r="VBQ3" s="3" t="s">
        <v>769</v>
      </c>
      <c r="VBR3" s="3" t="s">
        <v>769</v>
      </c>
      <c r="VBS3" s="3" t="s">
        <v>769</v>
      </c>
      <c r="VBT3" s="3" t="s">
        <v>769</v>
      </c>
      <c r="VBU3" s="3" t="s">
        <v>769</v>
      </c>
      <c r="VBV3" s="3" t="s">
        <v>769</v>
      </c>
      <c r="VBW3" s="3" t="s">
        <v>769</v>
      </c>
      <c r="VBX3" s="3" t="s">
        <v>769</v>
      </c>
      <c r="VBY3" s="3" t="s">
        <v>769</v>
      </c>
      <c r="VBZ3" s="3" t="s">
        <v>769</v>
      </c>
      <c r="VCA3" s="3" t="s">
        <v>769</v>
      </c>
      <c r="VCB3" s="3" t="s">
        <v>769</v>
      </c>
      <c r="VCC3" s="3" t="s">
        <v>769</v>
      </c>
      <c r="VCD3" s="3" t="s">
        <v>769</v>
      </c>
      <c r="VCE3" s="3" t="s">
        <v>769</v>
      </c>
      <c r="VCF3" s="3" t="s">
        <v>769</v>
      </c>
      <c r="VCG3" s="3" t="s">
        <v>769</v>
      </c>
      <c r="VCH3" s="3" t="s">
        <v>769</v>
      </c>
      <c r="VCI3" s="3" t="s">
        <v>769</v>
      </c>
      <c r="VCJ3" s="3" t="s">
        <v>769</v>
      </c>
      <c r="VCK3" s="3" t="s">
        <v>769</v>
      </c>
      <c r="VCL3" s="3" t="s">
        <v>769</v>
      </c>
      <c r="VCM3" s="3" t="s">
        <v>769</v>
      </c>
      <c r="VCN3" s="3" t="s">
        <v>769</v>
      </c>
      <c r="VCO3" s="3" t="s">
        <v>769</v>
      </c>
      <c r="VCP3" s="3" t="s">
        <v>769</v>
      </c>
      <c r="VCQ3" s="3" t="s">
        <v>769</v>
      </c>
      <c r="VCR3" s="3" t="s">
        <v>769</v>
      </c>
      <c r="VCS3" s="3" t="s">
        <v>769</v>
      </c>
      <c r="VCT3" s="3" t="s">
        <v>769</v>
      </c>
      <c r="VCU3" s="3" t="s">
        <v>769</v>
      </c>
      <c r="VCV3" s="3" t="s">
        <v>769</v>
      </c>
      <c r="VCW3" s="3" t="s">
        <v>769</v>
      </c>
      <c r="VCX3" s="3" t="s">
        <v>769</v>
      </c>
      <c r="VCY3" s="3" t="s">
        <v>769</v>
      </c>
      <c r="VCZ3" s="3" t="s">
        <v>769</v>
      </c>
      <c r="VDA3" s="3" t="s">
        <v>769</v>
      </c>
      <c r="VDB3" s="3" t="s">
        <v>769</v>
      </c>
      <c r="VDC3" s="3" t="s">
        <v>769</v>
      </c>
      <c r="VDD3" s="3" t="s">
        <v>769</v>
      </c>
      <c r="VDE3" s="3" t="s">
        <v>769</v>
      </c>
      <c r="VDF3" s="3" t="s">
        <v>769</v>
      </c>
      <c r="VDG3" s="3" t="s">
        <v>769</v>
      </c>
      <c r="VDH3" s="3" t="s">
        <v>769</v>
      </c>
      <c r="VDI3" s="3" t="s">
        <v>769</v>
      </c>
      <c r="VDJ3" s="3" t="s">
        <v>769</v>
      </c>
      <c r="VDK3" s="3" t="s">
        <v>769</v>
      </c>
      <c r="VDL3" s="3" t="s">
        <v>769</v>
      </c>
      <c r="VDM3" s="3" t="s">
        <v>769</v>
      </c>
      <c r="VDN3" s="3" t="s">
        <v>769</v>
      </c>
      <c r="VDO3" s="3" t="s">
        <v>769</v>
      </c>
      <c r="VDP3" s="3" t="s">
        <v>769</v>
      </c>
      <c r="VDQ3" s="3" t="s">
        <v>769</v>
      </c>
      <c r="VDR3" s="3" t="s">
        <v>769</v>
      </c>
      <c r="VDS3" s="3" t="s">
        <v>769</v>
      </c>
      <c r="VDT3" s="3" t="s">
        <v>769</v>
      </c>
      <c r="VDU3" s="3" t="s">
        <v>769</v>
      </c>
      <c r="VDV3" s="3" t="s">
        <v>769</v>
      </c>
      <c r="VDW3" s="3" t="s">
        <v>769</v>
      </c>
      <c r="VDX3" s="3" t="s">
        <v>769</v>
      </c>
      <c r="VDY3" s="3" t="s">
        <v>769</v>
      </c>
      <c r="VDZ3" s="3" t="s">
        <v>769</v>
      </c>
      <c r="VEA3" s="3" t="s">
        <v>769</v>
      </c>
      <c r="VEB3" s="3" t="s">
        <v>769</v>
      </c>
      <c r="VEC3" s="3" t="s">
        <v>769</v>
      </c>
      <c r="VED3" s="3" t="s">
        <v>769</v>
      </c>
      <c r="VEE3" s="3" t="s">
        <v>769</v>
      </c>
      <c r="VEF3" s="3" t="s">
        <v>769</v>
      </c>
      <c r="VEG3" s="3" t="s">
        <v>769</v>
      </c>
      <c r="VEH3" s="3" t="s">
        <v>769</v>
      </c>
      <c r="VEI3" s="3" t="s">
        <v>769</v>
      </c>
      <c r="VEJ3" s="3" t="s">
        <v>769</v>
      </c>
      <c r="VEK3" s="3" t="s">
        <v>769</v>
      </c>
      <c r="VEL3" s="3" t="s">
        <v>769</v>
      </c>
      <c r="VEM3" s="3" t="s">
        <v>769</v>
      </c>
      <c r="VEN3" s="3" t="s">
        <v>769</v>
      </c>
      <c r="VEO3" s="3" t="s">
        <v>769</v>
      </c>
      <c r="VEP3" s="3" t="s">
        <v>769</v>
      </c>
      <c r="VEQ3" s="3" t="s">
        <v>769</v>
      </c>
      <c r="VER3" s="3" t="s">
        <v>769</v>
      </c>
      <c r="VES3" s="3" t="s">
        <v>769</v>
      </c>
      <c r="VET3" s="3" t="s">
        <v>769</v>
      </c>
      <c r="VEU3" s="3" t="s">
        <v>769</v>
      </c>
      <c r="VEV3" s="3" t="s">
        <v>769</v>
      </c>
      <c r="VEW3" s="3" t="s">
        <v>769</v>
      </c>
      <c r="VEX3" s="3" t="s">
        <v>769</v>
      </c>
      <c r="VEY3" s="3" t="s">
        <v>769</v>
      </c>
      <c r="VEZ3" s="3" t="s">
        <v>769</v>
      </c>
      <c r="VFA3" s="3" t="s">
        <v>769</v>
      </c>
      <c r="VFB3" s="3" t="s">
        <v>769</v>
      </c>
      <c r="VFC3" s="3" t="s">
        <v>769</v>
      </c>
      <c r="VFD3" s="3" t="s">
        <v>769</v>
      </c>
      <c r="VFE3" s="3" t="s">
        <v>769</v>
      </c>
      <c r="VFF3" s="3" t="s">
        <v>769</v>
      </c>
      <c r="VFG3" s="3" t="s">
        <v>769</v>
      </c>
      <c r="VFH3" s="3" t="s">
        <v>769</v>
      </c>
      <c r="VFI3" s="3" t="s">
        <v>769</v>
      </c>
      <c r="VFJ3" s="3" t="s">
        <v>769</v>
      </c>
      <c r="VFK3" s="3" t="s">
        <v>769</v>
      </c>
      <c r="VFL3" s="3" t="s">
        <v>769</v>
      </c>
      <c r="VFM3" s="3" t="s">
        <v>769</v>
      </c>
      <c r="VFN3" s="3" t="s">
        <v>769</v>
      </c>
      <c r="VFO3" s="3" t="s">
        <v>769</v>
      </c>
      <c r="VFP3" s="3" t="s">
        <v>769</v>
      </c>
      <c r="VFQ3" s="3" t="s">
        <v>769</v>
      </c>
      <c r="VFR3" s="3" t="s">
        <v>769</v>
      </c>
      <c r="VFS3" s="3" t="s">
        <v>769</v>
      </c>
      <c r="VFT3" s="3" t="s">
        <v>769</v>
      </c>
      <c r="VFU3" s="3" t="s">
        <v>769</v>
      </c>
      <c r="VFV3" s="3" t="s">
        <v>769</v>
      </c>
      <c r="VFW3" s="3" t="s">
        <v>769</v>
      </c>
      <c r="VFX3" s="3" t="s">
        <v>769</v>
      </c>
      <c r="VFY3" s="3" t="s">
        <v>769</v>
      </c>
      <c r="VFZ3" s="3" t="s">
        <v>769</v>
      </c>
      <c r="VGA3" s="3" t="s">
        <v>769</v>
      </c>
      <c r="VGB3" s="3" t="s">
        <v>769</v>
      </c>
      <c r="VGC3" s="3" t="s">
        <v>769</v>
      </c>
      <c r="VGD3" s="3" t="s">
        <v>769</v>
      </c>
      <c r="VGE3" s="3" t="s">
        <v>769</v>
      </c>
      <c r="VGF3" s="3" t="s">
        <v>769</v>
      </c>
      <c r="VGG3" s="3" t="s">
        <v>769</v>
      </c>
      <c r="VGH3" s="3" t="s">
        <v>769</v>
      </c>
      <c r="VGI3" s="3" t="s">
        <v>769</v>
      </c>
      <c r="VGJ3" s="3" t="s">
        <v>769</v>
      </c>
      <c r="VGK3" s="3" t="s">
        <v>769</v>
      </c>
      <c r="VGL3" s="3" t="s">
        <v>769</v>
      </c>
      <c r="VGM3" s="3" t="s">
        <v>769</v>
      </c>
      <c r="VGN3" s="3" t="s">
        <v>769</v>
      </c>
      <c r="VGO3" s="3" t="s">
        <v>769</v>
      </c>
      <c r="VGP3" s="3" t="s">
        <v>769</v>
      </c>
      <c r="VGQ3" s="3" t="s">
        <v>769</v>
      </c>
      <c r="VGR3" s="3" t="s">
        <v>769</v>
      </c>
      <c r="VGS3" s="3" t="s">
        <v>769</v>
      </c>
      <c r="VGT3" s="3" t="s">
        <v>769</v>
      </c>
      <c r="VGU3" s="3" t="s">
        <v>769</v>
      </c>
      <c r="VGV3" s="3" t="s">
        <v>769</v>
      </c>
      <c r="VGW3" s="3" t="s">
        <v>769</v>
      </c>
      <c r="VGX3" s="3" t="s">
        <v>769</v>
      </c>
      <c r="VGY3" s="3" t="s">
        <v>769</v>
      </c>
      <c r="VGZ3" s="3" t="s">
        <v>769</v>
      </c>
      <c r="VHA3" s="3" t="s">
        <v>769</v>
      </c>
      <c r="VHB3" s="3" t="s">
        <v>769</v>
      </c>
      <c r="VHC3" s="3" t="s">
        <v>769</v>
      </c>
      <c r="VHD3" s="3" t="s">
        <v>769</v>
      </c>
      <c r="VHE3" s="3" t="s">
        <v>769</v>
      </c>
      <c r="VHF3" s="3" t="s">
        <v>769</v>
      </c>
      <c r="VHG3" s="3" t="s">
        <v>769</v>
      </c>
      <c r="VHH3" s="3" t="s">
        <v>769</v>
      </c>
      <c r="VHI3" s="3" t="s">
        <v>769</v>
      </c>
      <c r="VHJ3" s="3" t="s">
        <v>769</v>
      </c>
      <c r="VHK3" s="3" t="s">
        <v>769</v>
      </c>
      <c r="VHL3" s="3" t="s">
        <v>769</v>
      </c>
      <c r="VHM3" s="3" t="s">
        <v>769</v>
      </c>
      <c r="VHN3" s="3" t="s">
        <v>769</v>
      </c>
      <c r="VHO3" s="3" t="s">
        <v>769</v>
      </c>
      <c r="VHP3" s="3" t="s">
        <v>769</v>
      </c>
      <c r="VHQ3" s="3" t="s">
        <v>769</v>
      </c>
      <c r="VHR3" s="3" t="s">
        <v>769</v>
      </c>
      <c r="VHS3" s="3" t="s">
        <v>769</v>
      </c>
      <c r="VHT3" s="3" t="s">
        <v>769</v>
      </c>
      <c r="VHU3" s="3" t="s">
        <v>769</v>
      </c>
      <c r="VHV3" s="3" t="s">
        <v>769</v>
      </c>
      <c r="VHW3" s="3" t="s">
        <v>769</v>
      </c>
      <c r="VHX3" s="3" t="s">
        <v>769</v>
      </c>
      <c r="VHY3" s="3" t="s">
        <v>769</v>
      </c>
      <c r="VHZ3" s="3" t="s">
        <v>769</v>
      </c>
      <c r="VIA3" s="3" t="s">
        <v>769</v>
      </c>
      <c r="VIB3" s="3" t="s">
        <v>769</v>
      </c>
      <c r="VIC3" s="3" t="s">
        <v>769</v>
      </c>
      <c r="VID3" s="3" t="s">
        <v>769</v>
      </c>
      <c r="VIE3" s="3" t="s">
        <v>769</v>
      </c>
      <c r="VIF3" s="3" t="s">
        <v>769</v>
      </c>
      <c r="VIG3" s="3" t="s">
        <v>769</v>
      </c>
      <c r="VIH3" s="3" t="s">
        <v>769</v>
      </c>
      <c r="VII3" s="3" t="s">
        <v>769</v>
      </c>
      <c r="VIJ3" s="3" t="s">
        <v>769</v>
      </c>
      <c r="VIK3" s="3" t="s">
        <v>769</v>
      </c>
      <c r="VIL3" s="3" t="s">
        <v>769</v>
      </c>
      <c r="VIM3" s="3" t="s">
        <v>769</v>
      </c>
      <c r="VIN3" s="3" t="s">
        <v>769</v>
      </c>
      <c r="VIO3" s="3" t="s">
        <v>769</v>
      </c>
      <c r="VIP3" s="3" t="s">
        <v>769</v>
      </c>
      <c r="VIQ3" s="3" t="s">
        <v>769</v>
      </c>
      <c r="VIR3" s="3" t="s">
        <v>769</v>
      </c>
      <c r="VIS3" s="3" t="s">
        <v>769</v>
      </c>
      <c r="VIT3" s="3" t="s">
        <v>769</v>
      </c>
      <c r="VIU3" s="3" t="s">
        <v>769</v>
      </c>
      <c r="VIV3" s="3" t="s">
        <v>769</v>
      </c>
      <c r="VIW3" s="3" t="s">
        <v>769</v>
      </c>
      <c r="VIX3" s="3" t="s">
        <v>769</v>
      </c>
      <c r="VIY3" s="3" t="s">
        <v>769</v>
      </c>
      <c r="VIZ3" s="3" t="s">
        <v>769</v>
      </c>
      <c r="VJA3" s="3" t="s">
        <v>769</v>
      </c>
      <c r="VJB3" s="3" t="s">
        <v>769</v>
      </c>
      <c r="VJC3" s="3" t="s">
        <v>769</v>
      </c>
      <c r="VJD3" s="3" t="s">
        <v>769</v>
      </c>
      <c r="VJE3" s="3" t="s">
        <v>769</v>
      </c>
      <c r="VJF3" s="3" t="s">
        <v>769</v>
      </c>
      <c r="VJG3" s="3" t="s">
        <v>769</v>
      </c>
      <c r="VJH3" s="3" t="s">
        <v>769</v>
      </c>
      <c r="VJI3" s="3" t="s">
        <v>769</v>
      </c>
      <c r="VJJ3" s="3" t="s">
        <v>769</v>
      </c>
      <c r="VJK3" s="3" t="s">
        <v>769</v>
      </c>
      <c r="VJL3" s="3" t="s">
        <v>769</v>
      </c>
      <c r="VJM3" s="3" t="s">
        <v>769</v>
      </c>
      <c r="VJN3" s="3" t="s">
        <v>769</v>
      </c>
      <c r="VJO3" s="3" t="s">
        <v>769</v>
      </c>
      <c r="VJP3" s="3" t="s">
        <v>769</v>
      </c>
      <c r="VJQ3" s="3" t="s">
        <v>769</v>
      </c>
      <c r="VJR3" s="3" t="s">
        <v>769</v>
      </c>
      <c r="VJS3" s="3" t="s">
        <v>769</v>
      </c>
      <c r="VJT3" s="3" t="s">
        <v>769</v>
      </c>
      <c r="VJU3" s="3" t="s">
        <v>769</v>
      </c>
      <c r="VJV3" s="3" t="s">
        <v>769</v>
      </c>
      <c r="VJW3" s="3" t="s">
        <v>769</v>
      </c>
      <c r="VJX3" s="3" t="s">
        <v>769</v>
      </c>
      <c r="VJY3" s="3" t="s">
        <v>769</v>
      </c>
      <c r="VJZ3" s="3" t="s">
        <v>769</v>
      </c>
      <c r="VKA3" s="3" t="s">
        <v>769</v>
      </c>
      <c r="VKB3" s="3" t="s">
        <v>769</v>
      </c>
      <c r="VKC3" s="3" t="s">
        <v>769</v>
      </c>
      <c r="VKD3" s="3" t="s">
        <v>769</v>
      </c>
      <c r="VKE3" s="3" t="s">
        <v>769</v>
      </c>
      <c r="VKF3" s="3" t="s">
        <v>769</v>
      </c>
      <c r="VKG3" s="3" t="s">
        <v>769</v>
      </c>
      <c r="VKH3" s="3" t="s">
        <v>769</v>
      </c>
      <c r="VKI3" s="3" t="s">
        <v>769</v>
      </c>
      <c r="VKJ3" s="3" t="s">
        <v>769</v>
      </c>
      <c r="VKK3" s="3" t="s">
        <v>769</v>
      </c>
      <c r="VKL3" s="3" t="s">
        <v>769</v>
      </c>
      <c r="VKM3" s="3" t="s">
        <v>769</v>
      </c>
      <c r="VKN3" s="3" t="s">
        <v>769</v>
      </c>
      <c r="VKO3" s="3" t="s">
        <v>769</v>
      </c>
      <c r="VKP3" s="3" t="s">
        <v>769</v>
      </c>
      <c r="VKQ3" s="3" t="s">
        <v>769</v>
      </c>
      <c r="VKR3" s="3" t="s">
        <v>769</v>
      </c>
      <c r="VKS3" s="3" t="s">
        <v>769</v>
      </c>
      <c r="VKT3" s="3" t="s">
        <v>769</v>
      </c>
      <c r="VKU3" s="3" t="s">
        <v>769</v>
      </c>
      <c r="VKV3" s="3" t="s">
        <v>769</v>
      </c>
      <c r="VKW3" s="3" t="s">
        <v>769</v>
      </c>
      <c r="VKX3" s="3" t="s">
        <v>769</v>
      </c>
      <c r="VKY3" s="3" t="s">
        <v>769</v>
      </c>
      <c r="VKZ3" s="3" t="s">
        <v>769</v>
      </c>
      <c r="VLA3" s="3" t="s">
        <v>769</v>
      </c>
      <c r="VLB3" s="3" t="s">
        <v>769</v>
      </c>
      <c r="VLC3" s="3" t="s">
        <v>769</v>
      </c>
      <c r="VLD3" s="3" t="s">
        <v>769</v>
      </c>
      <c r="VLE3" s="3" t="s">
        <v>769</v>
      </c>
      <c r="VLF3" s="3" t="s">
        <v>769</v>
      </c>
      <c r="VLG3" s="3" t="s">
        <v>769</v>
      </c>
      <c r="VLH3" s="3" t="s">
        <v>769</v>
      </c>
      <c r="VLI3" s="3" t="s">
        <v>769</v>
      </c>
      <c r="VLJ3" s="3" t="s">
        <v>769</v>
      </c>
      <c r="VLK3" s="3" t="s">
        <v>769</v>
      </c>
      <c r="VLL3" s="3" t="s">
        <v>769</v>
      </c>
      <c r="VLM3" s="3" t="s">
        <v>769</v>
      </c>
      <c r="VLN3" s="3" t="s">
        <v>769</v>
      </c>
      <c r="VLO3" s="3" t="s">
        <v>769</v>
      </c>
      <c r="VLP3" s="3" t="s">
        <v>769</v>
      </c>
      <c r="VLQ3" s="3" t="s">
        <v>769</v>
      </c>
      <c r="VLR3" s="3" t="s">
        <v>769</v>
      </c>
      <c r="VLS3" s="3" t="s">
        <v>769</v>
      </c>
      <c r="VLT3" s="3" t="s">
        <v>769</v>
      </c>
      <c r="VLU3" s="3" t="s">
        <v>769</v>
      </c>
      <c r="VLV3" s="3" t="s">
        <v>769</v>
      </c>
      <c r="VLW3" s="3" t="s">
        <v>769</v>
      </c>
      <c r="VLX3" s="3" t="s">
        <v>769</v>
      </c>
      <c r="VLY3" s="3" t="s">
        <v>769</v>
      </c>
      <c r="VLZ3" s="3" t="s">
        <v>769</v>
      </c>
      <c r="VMA3" s="3" t="s">
        <v>769</v>
      </c>
      <c r="VMB3" s="3" t="s">
        <v>769</v>
      </c>
      <c r="VMC3" s="3" t="s">
        <v>769</v>
      </c>
      <c r="VMD3" s="3" t="s">
        <v>769</v>
      </c>
      <c r="VME3" s="3" t="s">
        <v>769</v>
      </c>
      <c r="VMF3" s="3" t="s">
        <v>769</v>
      </c>
      <c r="VMG3" s="3" t="s">
        <v>769</v>
      </c>
      <c r="VMH3" s="3" t="s">
        <v>769</v>
      </c>
      <c r="VMI3" s="3" t="s">
        <v>769</v>
      </c>
      <c r="VMJ3" s="3" t="s">
        <v>769</v>
      </c>
      <c r="VMK3" s="3" t="s">
        <v>769</v>
      </c>
      <c r="VML3" s="3" t="s">
        <v>769</v>
      </c>
      <c r="VMM3" s="3" t="s">
        <v>769</v>
      </c>
      <c r="VMN3" s="3" t="s">
        <v>769</v>
      </c>
      <c r="VMO3" s="3" t="s">
        <v>769</v>
      </c>
      <c r="VMP3" s="3" t="s">
        <v>769</v>
      </c>
      <c r="VMQ3" s="3" t="s">
        <v>769</v>
      </c>
      <c r="VMR3" s="3" t="s">
        <v>769</v>
      </c>
      <c r="VMS3" s="3" t="s">
        <v>769</v>
      </c>
      <c r="VMT3" s="3" t="s">
        <v>769</v>
      </c>
      <c r="VMU3" s="3" t="s">
        <v>769</v>
      </c>
      <c r="VMV3" s="3" t="s">
        <v>769</v>
      </c>
      <c r="VMW3" s="3" t="s">
        <v>769</v>
      </c>
      <c r="VMX3" s="3" t="s">
        <v>769</v>
      </c>
      <c r="VMY3" s="3" t="s">
        <v>769</v>
      </c>
      <c r="VMZ3" s="3" t="s">
        <v>769</v>
      </c>
      <c r="VNA3" s="3" t="s">
        <v>769</v>
      </c>
      <c r="VNB3" s="3" t="s">
        <v>769</v>
      </c>
      <c r="VNC3" s="3" t="s">
        <v>769</v>
      </c>
      <c r="VND3" s="3" t="s">
        <v>769</v>
      </c>
      <c r="VNE3" s="3" t="s">
        <v>769</v>
      </c>
      <c r="VNF3" s="3" t="s">
        <v>769</v>
      </c>
      <c r="VNG3" s="3" t="s">
        <v>769</v>
      </c>
      <c r="VNH3" s="3" t="s">
        <v>769</v>
      </c>
      <c r="VNI3" s="3" t="s">
        <v>769</v>
      </c>
      <c r="VNJ3" s="3" t="s">
        <v>769</v>
      </c>
      <c r="VNK3" s="3" t="s">
        <v>769</v>
      </c>
      <c r="VNL3" s="3" t="s">
        <v>769</v>
      </c>
      <c r="VNM3" s="3" t="s">
        <v>769</v>
      </c>
      <c r="VNN3" s="3" t="s">
        <v>769</v>
      </c>
      <c r="VNO3" s="3" t="s">
        <v>769</v>
      </c>
      <c r="VNP3" s="3" t="s">
        <v>769</v>
      </c>
      <c r="VNQ3" s="3" t="s">
        <v>769</v>
      </c>
      <c r="VNR3" s="3" t="s">
        <v>769</v>
      </c>
      <c r="VNS3" s="3" t="s">
        <v>769</v>
      </c>
      <c r="VNT3" s="3" t="s">
        <v>769</v>
      </c>
      <c r="VNU3" s="3" t="s">
        <v>769</v>
      </c>
      <c r="VNV3" s="3" t="s">
        <v>769</v>
      </c>
      <c r="VNW3" s="3" t="s">
        <v>769</v>
      </c>
      <c r="VNX3" s="3" t="s">
        <v>769</v>
      </c>
      <c r="VNY3" s="3" t="s">
        <v>769</v>
      </c>
      <c r="VNZ3" s="3" t="s">
        <v>769</v>
      </c>
      <c r="VOA3" s="3" t="s">
        <v>769</v>
      </c>
      <c r="VOB3" s="3" t="s">
        <v>769</v>
      </c>
      <c r="VOC3" s="3" t="s">
        <v>769</v>
      </c>
      <c r="VOD3" s="3" t="s">
        <v>769</v>
      </c>
      <c r="VOE3" s="3" t="s">
        <v>769</v>
      </c>
      <c r="VOF3" s="3" t="s">
        <v>769</v>
      </c>
      <c r="VOG3" s="3" t="s">
        <v>769</v>
      </c>
      <c r="VOH3" s="3" t="s">
        <v>769</v>
      </c>
      <c r="VOI3" s="3" t="s">
        <v>769</v>
      </c>
      <c r="VOJ3" s="3" t="s">
        <v>769</v>
      </c>
      <c r="VOK3" s="3" t="s">
        <v>769</v>
      </c>
      <c r="VOL3" s="3" t="s">
        <v>769</v>
      </c>
      <c r="VOM3" s="3" t="s">
        <v>769</v>
      </c>
      <c r="VON3" s="3" t="s">
        <v>769</v>
      </c>
      <c r="VOO3" s="3" t="s">
        <v>769</v>
      </c>
      <c r="VOP3" s="3" t="s">
        <v>769</v>
      </c>
      <c r="VOQ3" s="3" t="s">
        <v>769</v>
      </c>
      <c r="VOR3" s="3" t="s">
        <v>769</v>
      </c>
      <c r="VOS3" s="3" t="s">
        <v>769</v>
      </c>
      <c r="VOT3" s="3" t="s">
        <v>769</v>
      </c>
      <c r="VOU3" s="3" t="s">
        <v>769</v>
      </c>
      <c r="VOV3" s="3" t="s">
        <v>769</v>
      </c>
      <c r="VOW3" s="3" t="s">
        <v>769</v>
      </c>
      <c r="VOX3" s="3" t="s">
        <v>769</v>
      </c>
      <c r="VOY3" s="3" t="s">
        <v>769</v>
      </c>
      <c r="VOZ3" s="3" t="s">
        <v>769</v>
      </c>
      <c r="VPA3" s="3" t="s">
        <v>769</v>
      </c>
      <c r="VPB3" s="3" t="s">
        <v>769</v>
      </c>
      <c r="VPC3" s="3" t="s">
        <v>769</v>
      </c>
      <c r="VPD3" s="3" t="s">
        <v>769</v>
      </c>
      <c r="VPE3" s="3" t="s">
        <v>769</v>
      </c>
      <c r="VPF3" s="3" t="s">
        <v>769</v>
      </c>
      <c r="VPG3" s="3" t="s">
        <v>769</v>
      </c>
      <c r="VPH3" s="3" t="s">
        <v>769</v>
      </c>
      <c r="VPI3" s="3" t="s">
        <v>769</v>
      </c>
      <c r="VPJ3" s="3" t="s">
        <v>769</v>
      </c>
      <c r="VPK3" s="3" t="s">
        <v>769</v>
      </c>
      <c r="VPL3" s="3" t="s">
        <v>769</v>
      </c>
      <c r="VPM3" s="3" t="s">
        <v>769</v>
      </c>
      <c r="VPN3" s="3" t="s">
        <v>769</v>
      </c>
      <c r="VPO3" s="3" t="s">
        <v>769</v>
      </c>
      <c r="VPP3" s="3" t="s">
        <v>769</v>
      </c>
      <c r="VPQ3" s="3" t="s">
        <v>769</v>
      </c>
      <c r="VPR3" s="3" t="s">
        <v>769</v>
      </c>
      <c r="VPS3" s="3" t="s">
        <v>769</v>
      </c>
      <c r="VPT3" s="3" t="s">
        <v>769</v>
      </c>
      <c r="VPU3" s="3" t="s">
        <v>769</v>
      </c>
      <c r="VPV3" s="3" t="s">
        <v>769</v>
      </c>
      <c r="VPW3" s="3" t="s">
        <v>769</v>
      </c>
      <c r="VPX3" s="3" t="s">
        <v>769</v>
      </c>
      <c r="VPY3" s="3" t="s">
        <v>769</v>
      </c>
      <c r="VPZ3" s="3" t="s">
        <v>769</v>
      </c>
      <c r="VQA3" s="3" t="s">
        <v>769</v>
      </c>
      <c r="VQB3" s="3" t="s">
        <v>769</v>
      </c>
      <c r="VQC3" s="3" t="s">
        <v>769</v>
      </c>
      <c r="VQD3" s="3" t="s">
        <v>769</v>
      </c>
      <c r="VQE3" s="3" t="s">
        <v>769</v>
      </c>
      <c r="VQF3" s="3" t="s">
        <v>769</v>
      </c>
      <c r="VQG3" s="3" t="s">
        <v>769</v>
      </c>
      <c r="VQH3" s="3" t="s">
        <v>769</v>
      </c>
      <c r="VQI3" s="3" t="s">
        <v>769</v>
      </c>
      <c r="VQJ3" s="3" t="s">
        <v>769</v>
      </c>
      <c r="VQK3" s="3" t="s">
        <v>769</v>
      </c>
      <c r="VQL3" s="3" t="s">
        <v>769</v>
      </c>
      <c r="VQM3" s="3" t="s">
        <v>769</v>
      </c>
      <c r="VQN3" s="3" t="s">
        <v>769</v>
      </c>
      <c r="VQO3" s="3" t="s">
        <v>769</v>
      </c>
      <c r="VQP3" s="3" t="s">
        <v>769</v>
      </c>
      <c r="VQQ3" s="3" t="s">
        <v>769</v>
      </c>
      <c r="VQR3" s="3" t="s">
        <v>769</v>
      </c>
      <c r="VQS3" s="3" t="s">
        <v>769</v>
      </c>
      <c r="VQT3" s="3" t="s">
        <v>769</v>
      </c>
      <c r="VQU3" s="3" t="s">
        <v>769</v>
      </c>
      <c r="VQV3" s="3" t="s">
        <v>769</v>
      </c>
      <c r="VQW3" s="3" t="s">
        <v>769</v>
      </c>
      <c r="VQX3" s="3" t="s">
        <v>769</v>
      </c>
      <c r="VQY3" s="3" t="s">
        <v>769</v>
      </c>
      <c r="VQZ3" s="3" t="s">
        <v>769</v>
      </c>
      <c r="VRA3" s="3" t="s">
        <v>769</v>
      </c>
      <c r="VRB3" s="3" t="s">
        <v>769</v>
      </c>
      <c r="VRC3" s="3" t="s">
        <v>769</v>
      </c>
      <c r="VRD3" s="3" t="s">
        <v>769</v>
      </c>
      <c r="VRE3" s="3" t="s">
        <v>769</v>
      </c>
      <c r="VRF3" s="3" t="s">
        <v>769</v>
      </c>
      <c r="VRG3" s="3" t="s">
        <v>769</v>
      </c>
      <c r="VRH3" s="3" t="s">
        <v>769</v>
      </c>
      <c r="VRI3" s="3" t="s">
        <v>769</v>
      </c>
      <c r="VRJ3" s="3" t="s">
        <v>769</v>
      </c>
      <c r="VRK3" s="3" t="s">
        <v>769</v>
      </c>
      <c r="VRL3" s="3" t="s">
        <v>769</v>
      </c>
      <c r="VRM3" s="3" t="s">
        <v>769</v>
      </c>
      <c r="VRN3" s="3" t="s">
        <v>769</v>
      </c>
      <c r="VRO3" s="3" t="s">
        <v>769</v>
      </c>
      <c r="VRP3" s="3" t="s">
        <v>769</v>
      </c>
      <c r="VRQ3" s="3" t="s">
        <v>769</v>
      </c>
      <c r="VRR3" s="3" t="s">
        <v>769</v>
      </c>
      <c r="VRS3" s="3" t="s">
        <v>769</v>
      </c>
      <c r="VRT3" s="3" t="s">
        <v>769</v>
      </c>
      <c r="VRU3" s="3" t="s">
        <v>769</v>
      </c>
      <c r="VRV3" s="3" t="s">
        <v>769</v>
      </c>
      <c r="VRW3" s="3" t="s">
        <v>769</v>
      </c>
      <c r="VRX3" s="3" t="s">
        <v>769</v>
      </c>
      <c r="VRY3" s="3" t="s">
        <v>769</v>
      </c>
      <c r="VRZ3" s="3" t="s">
        <v>769</v>
      </c>
      <c r="VSA3" s="3" t="s">
        <v>769</v>
      </c>
      <c r="VSB3" s="3" t="s">
        <v>769</v>
      </c>
      <c r="VSC3" s="3" t="s">
        <v>769</v>
      </c>
      <c r="VSD3" s="3" t="s">
        <v>769</v>
      </c>
      <c r="VSE3" s="3" t="s">
        <v>769</v>
      </c>
      <c r="VSF3" s="3" t="s">
        <v>769</v>
      </c>
      <c r="VSG3" s="3" t="s">
        <v>769</v>
      </c>
      <c r="VSH3" s="3" t="s">
        <v>769</v>
      </c>
      <c r="VSI3" s="3" t="s">
        <v>769</v>
      </c>
      <c r="VSJ3" s="3" t="s">
        <v>769</v>
      </c>
      <c r="VSK3" s="3" t="s">
        <v>769</v>
      </c>
      <c r="VSL3" s="3" t="s">
        <v>769</v>
      </c>
      <c r="VSM3" s="3" t="s">
        <v>769</v>
      </c>
      <c r="VSN3" s="3" t="s">
        <v>769</v>
      </c>
      <c r="VSO3" s="3" t="s">
        <v>769</v>
      </c>
      <c r="VSP3" s="3" t="s">
        <v>769</v>
      </c>
      <c r="VSQ3" s="3" t="s">
        <v>769</v>
      </c>
      <c r="VSR3" s="3" t="s">
        <v>769</v>
      </c>
      <c r="VSS3" s="3" t="s">
        <v>769</v>
      </c>
      <c r="VST3" s="3" t="s">
        <v>769</v>
      </c>
      <c r="VSU3" s="3" t="s">
        <v>769</v>
      </c>
      <c r="VSV3" s="3" t="s">
        <v>769</v>
      </c>
      <c r="VSW3" s="3" t="s">
        <v>769</v>
      </c>
      <c r="VSX3" s="3" t="s">
        <v>769</v>
      </c>
      <c r="VSY3" s="3" t="s">
        <v>769</v>
      </c>
      <c r="VSZ3" s="3" t="s">
        <v>769</v>
      </c>
      <c r="VTA3" s="3" t="s">
        <v>769</v>
      </c>
      <c r="VTB3" s="3" t="s">
        <v>769</v>
      </c>
      <c r="VTC3" s="3" t="s">
        <v>769</v>
      </c>
      <c r="VTD3" s="3" t="s">
        <v>769</v>
      </c>
      <c r="VTE3" s="3" t="s">
        <v>769</v>
      </c>
      <c r="VTF3" s="3" t="s">
        <v>769</v>
      </c>
      <c r="VTG3" s="3" t="s">
        <v>769</v>
      </c>
      <c r="VTH3" s="3" t="s">
        <v>769</v>
      </c>
      <c r="VTI3" s="3" t="s">
        <v>769</v>
      </c>
      <c r="VTJ3" s="3" t="s">
        <v>769</v>
      </c>
      <c r="VTK3" s="3" t="s">
        <v>769</v>
      </c>
      <c r="VTL3" s="3" t="s">
        <v>769</v>
      </c>
      <c r="VTM3" s="3" t="s">
        <v>769</v>
      </c>
      <c r="VTN3" s="3" t="s">
        <v>769</v>
      </c>
      <c r="VTO3" s="3" t="s">
        <v>769</v>
      </c>
      <c r="VTP3" s="3" t="s">
        <v>769</v>
      </c>
      <c r="VTQ3" s="3" t="s">
        <v>769</v>
      </c>
      <c r="VTR3" s="3" t="s">
        <v>769</v>
      </c>
      <c r="VTS3" s="3" t="s">
        <v>769</v>
      </c>
      <c r="VTT3" s="3" t="s">
        <v>769</v>
      </c>
      <c r="VTU3" s="3" t="s">
        <v>769</v>
      </c>
      <c r="VTV3" s="3" t="s">
        <v>769</v>
      </c>
      <c r="VTW3" s="3" t="s">
        <v>769</v>
      </c>
      <c r="VTX3" s="3" t="s">
        <v>769</v>
      </c>
      <c r="VTY3" s="3" t="s">
        <v>769</v>
      </c>
      <c r="VTZ3" s="3" t="s">
        <v>769</v>
      </c>
      <c r="VUA3" s="3" t="s">
        <v>769</v>
      </c>
      <c r="VUB3" s="3" t="s">
        <v>769</v>
      </c>
      <c r="VUC3" s="3" t="s">
        <v>769</v>
      </c>
      <c r="VUD3" s="3" t="s">
        <v>769</v>
      </c>
      <c r="VUE3" s="3" t="s">
        <v>769</v>
      </c>
      <c r="VUF3" s="3" t="s">
        <v>769</v>
      </c>
      <c r="VUG3" s="3" t="s">
        <v>769</v>
      </c>
      <c r="VUH3" s="3" t="s">
        <v>769</v>
      </c>
      <c r="VUI3" s="3" t="s">
        <v>769</v>
      </c>
      <c r="VUJ3" s="3" t="s">
        <v>769</v>
      </c>
      <c r="VUK3" s="3" t="s">
        <v>769</v>
      </c>
      <c r="VUL3" s="3" t="s">
        <v>769</v>
      </c>
      <c r="VUM3" s="3" t="s">
        <v>769</v>
      </c>
      <c r="VUN3" s="3" t="s">
        <v>769</v>
      </c>
      <c r="VUO3" s="3" t="s">
        <v>769</v>
      </c>
      <c r="VUP3" s="3" t="s">
        <v>769</v>
      </c>
      <c r="VUQ3" s="3" t="s">
        <v>769</v>
      </c>
      <c r="VUR3" s="3" t="s">
        <v>769</v>
      </c>
      <c r="VUS3" s="3" t="s">
        <v>769</v>
      </c>
      <c r="VUT3" s="3" t="s">
        <v>769</v>
      </c>
      <c r="VUU3" s="3" t="s">
        <v>769</v>
      </c>
      <c r="VUV3" s="3" t="s">
        <v>769</v>
      </c>
      <c r="VUW3" s="3" t="s">
        <v>769</v>
      </c>
      <c r="VUX3" s="3" t="s">
        <v>769</v>
      </c>
      <c r="VUY3" s="3" t="s">
        <v>769</v>
      </c>
      <c r="VUZ3" s="3" t="s">
        <v>769</v>
      </c>
      <c r="VVA3" s="3" t="s">
        <v>769</v>
      </c>
      <c r="VVB3" s="3" t="s">
        <v>769</v>
      </c>
      <c r="VVC3" s="3" t="s">
        <v>769</v>
      </c>
      <c r="VVD3" s="3" t="s">
        <v>769</v>
      </c>
      <c r="VVE3" s="3" t="s">
        <v>769</v>
      </c>
      <c r="VVF3" s="3" t="s">
        <v>769</v>
      </c>
      <c r="VVG3" s="3" t="s">
        <v>769</v>
      </c>
      <c r="VVH3" s="3" t="s">
        <v>769</v>
      </c>
      <c r="VVI3" s="3" t="s">
        <v>769</v>
      </c>
      <c r="VVJ3" s="3" t="s">
        <v>769</v>
      </c>
      <c r="VVK3" s="3" t="s">
        <v>769</v>
      </c>
      <c r="VVL3" s="3" t="s">
        <v>769</v>
      </c>
      <c r="VVM3" s="3" t="s">
        <v>769</v>
      </c>
      <c r="VVN3" s="3" t="s">
        <v>769</v>
      </c>
      <c r="VVO3" s="3" t="s">
        <v>769</v>
      </c>
      <c r="VVP3" s="3" t="s">
        <v>769</v>
      </c>
      <c r="VVQ3" s="3" t="s">
        <v>769</v>
      </c>
      <c r="VVR3" s="3" t="s">
        <v>769</v>
      </c>
      <c r="VVS3" s="3" t="s">
        <v>769</v>
      </c>
      <c r="VVT3" s="3" t="s">
        <v>769</v>
      </c>
      <c r="VVU3" s="3" t="s">
        <v>769</v>
      </c>
      <c r="VVV3" s="3" t="s">
        <v>769</v>
      </c>
      <c r="VVW3" s="3" t="s">
        <v>769</v>
      </c>
      <c r="VVX3" s="3" t="s">
        <v>769</v>
      </c>
      <c r="VVY3" s="3" t="s">
        <v>769</v>
      </c>
      <c r="VVZ3" s="3" t="s">
        <v>769</v>
      </c>
      <c r="VWA3" s="3" t="s">
        <v>769</v>
      </c>
      <c r="VWB3" s="3" t="s">
        <v>769</v>
      </c>
      <c r="VWC3" s="3" t="s">
        <v>769</v>
      </c>
      <c r="VWD3" s="3" t="s">
        <v>769</v>
      </c>
      <c r="VWE3" s="3" t="s">
        <v>769</v>
      </c>
      <c r="VWF3" s="3" t="s">
        <v>769</v>
      </c>
      <c r="VWG3" s="3" t="s">
        <v>769</v>
      </c>
      <c r="VWH3" s="3" t="s">
        <v>769</v>
      </c>
      <c r="VWI3" s="3" t="s">
        <v>769</v>
      </c>
      <c r="VWJ3" s="3" t="s">
        <v>769</v>
      </c>
      <c r="VWK3" s="3" t="s">
        <v>769</v>
      </c>
      <c r="VWL3" s="3" t="s">
        <v>769</v>
      </c>
      <c r="VWM3" s="3" t="s">
        <v>769</v>
      </c>
      <c r="VWN3" s="3" t="s">
        <v>769</v>
      </c>
      <c r="VWO3" s="3" t="s">
        <v>769</v>
      </c>
      <c r="VWP3" s="3" t="s">
        <v>769</v>
      </c>
      <c r="VWQ3" s="3" t="s">
        <v>769</v>
      </c>
      <c r="VWR3" s="3" t="s">
        <v>769</v>
      </c>
      <c r="VWS3" s="3" t="s">
        <v>769</v>
      </c>
      <c r="VWT3" s="3" t="s">
        <v>769</v>
      </c>
      <c r="VWU3" s="3" t="s">
        <v>769</v>
      </c>
      <c r="VWV3" s="3" t="s">
        <v>769</v>
      </c>
      <c r="VWW3" s="3" t="s">
        <v>769</v>
      </c>
      <c r="VWX3" s="3" t="s">
        <v>769</v>
      </c>
      <c r="VWY3" s="3" t="s">
        <v>769</v>
      </c>
      <c r="VWZ3" s="3" t="s">
        <v>769</v>
      </c>
      <c r="VXA3" s="3" t="s">
        <v>769</v>
      </c>
      <c r="VXB3" s="3" t="s">
        <v>769</v>
      </c>
      <c r="VXC3" s="3" t="s">
        <v>769</v>
      </c>
      <c r="VXD3" s="3" t="s">
        <v>769</v>
      </c>
      <c r="VXE3" s="3" t="s">
        <v>769</v>
      </c>
      <c r="VXF3" s="3" t="s">
        <v>769</v>
      </c>
      <c r="VXG3" s="3" t="s">
        <v>769</v>
      </c>
      <c r="VXH3" s="3" t="s">
        <v>769</v>
      </c>
      <c r="VXI3" s="3" t="s">
        <v>769</v>
      </c>
      <c r="VXJ3" s="3" t="s">
        <v>769</v>
      </c>
      <c r="VXK3" s="3" t="s">
        <v>769</v>
      </c>
      <c r="VXL3" s="3" t="s">
        <v>769</v>
      </c>
      <c r="VXM3" s="3" t="s">
        <v>769</v>
      </c>
      <c r="VXN3" s="3" t="s">
        <v>769</v>
      </c>
      <c r="VXO3" s="3" t="s">
        <v>769</v>
      </c>
      <c r="VXP3" s="3" t="s">
        <v>769</v>
      </c>
      <c r="VXQ3" s="3" t="s">
        <v>769</v>
      </c>
      <c r="VXR3" s="3" t="s">
        <v>769</v>
      </c>
      <c r="VXS3" s="3" t="s">
        <v>769</v>
      </c>
      <c r="VXT3" s="3" t="s">
        <v>769</v>
      </c>
      <c r="VXU3" s="3" t="s">
        <v>769</v>
      </c>
      <c r="VXV3" s="3" t="s">
        <v>769</v>
      </c>
      <c r="VXW3" s="3" t="s">
        <v>769</v>
      </c>
      <c r="VXX3" s="3" t="s">
        <v>769</v>
      </c>
      <c r="VXY3" s="3" t="s">
        <v>769</v>
      </c>
      <c r="VXZ3" s="3" t="s">
        <v>769</v>
      </c>
      <c r="VYA3" s="3" t="s">
        <v>769</v>
      </c>
      <c r="VYB3" s="3" t="s">
        <v>769</v>
      </c>
      <c r="VYC3" s="3" t="s">
        <v>769</v>
      </c>
      <c r="VYD3" s="3" t="s">
        <v>769</v>
      </c>
      <c r="VYE3" s="3" t="s">
        <v>769</v>
      </c>
      <c r="VYF3" s="3" t="s">
        <v>769</v>
      </c>
      <c r="VYG3" s="3" t="s">
        <v>769</v>
      </c>
      <c r="VYH3" s="3" t="s">
        <v>769</v>
      </c>
      <c r="VYI3" s="3" t="s">
        <v>769</v>
      </c>
      <c r="VYJ3" s="3" t="s">
        <v>769</v>
      </c>
      <c r="VYK3" s="3" t="s">
        <v>769</v>
      </c>
      <c r="VYL3" s="3" t="s">
        <v>769</v>
      </c>
      <c r="VYM3" s="3" t="s">
        <v>769</v>
      </c>
      <c r="VYN3" s="3" t="s">
        <v>769</v>
      </c>
      <c r="VYO3" s="3" t="s">
        <v>769</v>
      </c>
      <c r="VYP3" s="3" t="s">
        <v>769</v>
      </c>
      <c r="VYQ3" s="3" t="s">
        <v>769</v>
      </c>
      <c r="VYR3" s="3" t="s">
        <v>769</v>
      </c>
      <c r="VYS3" s="3" t="s">
        <v>769</v>
      </c>
      <c r="VYT3" s="3" t="s">
        <v>769</v>
      </c>
      <c r="VYU3" s="3" t="s">
        <v>769</v>
      </c>
      <c r="VYV3" s="3" t="s">
        <v>769</v>
      </c>
      <c r="VYW3" s="3" t="s">
        <v>769</v>
      </c>
      <c r="VYX3" s="3" t="s">
        <v>769</v>
      </c>
      <c r="VYY3" s="3" t="s">
        <v>769</v>
      </c>
      <c r="VYZ3" s="3" t="s">
        <v>769</v>
      </c>
      <c r="VZA3" s="3" t="s">
        <v>769</v>
      </c>
      <c r="VZB3" s="3" t="s">
        <v>769</v>
      </c>
      <c r="VZC3" s="3" t="s">
        <v>769</v>
      </c>
      <c r="VZD3" s="3" t="s">
        <v>769</v>
      </c>
      <c r="VZE3" s="3" t="s">
        <v>769</v>
      </c>
      <c r="VZF3" s="3" t="s">
        <v>769</v>
      </c>
      <c r="VZG3" s="3" t="s">
        <v>769</v>
      </c>
      <c r="VZH3" s="3" t="s">
        <v>769</v>
      </c>
      <c r="VZI3" s="3" t="s">
        <v>769</v>
      </c>
      <c r="VZJ3" s="3" t="s">
        <v>769</v>
      </c>
      <c r="VZK3" s="3" t="s">
        <v>769</v>
      </c>
      <c r="VZL3" s="3" t="s">
        <v>769</v>
      </c>
      <c r="VZM3" s="3" t="s">
        <v>769</v>
      </c>
      <c r="VZN3" s="3" t="s">
        <v>769</v>
      </c>
      <c r="VZO3" s="3" t="s">
        <v>769</v>
      </c>
      <c r="VZP3" s="3" t="s">
        <v>769</v>
      </c>
      <c r="VZQ3" s="3" t="s">
        <v>769</v>
      </c>
      <c r="VZR3" s="3" t="s">
        <v>769</v>
      </c>
      <c r="VZS3" s="3" t="s">
        <v>769</v>
      </c>
      <c r="VZT3" s="3" t="s">
        <v>769</v>
      </c>
      <c r="VZU3" s="3" t="s">
        <v>769</v>
      </c>
      <c r="VZV3" s="3" t="s">
        <v>769</v>
      </c>
      <c r="VZW3" s="3" t="s">
        <v>769</v>
      </c>
      <c r="VZX3" s="3" t="s">
        <v>769</v>
      </c>
      <c r="VZY3" s="3" t="s">
        <v>769</v>
      </c>
      <c r="VZZ3" s="3" t="s">
        <v>769</v>
      </c>
      <c r="WAA3" s="3" t="s">
        <v>769</v>
      </c>
      <c r="WAB3" s="3" t="s">
        <v>769</v>
      </c>
      <c r="WAC3" s="3" t="s">
        <v>769</v>
      </c>
      <c r="WAD3" s="3" t="s">
        <v>769</v>
      </c>
      <c r="WAE3" s="3" t="s">
        <v>769</v>
      </c>
      <c r="WAF3" s="3" t="s">
        <v>769</v>
      </c>
      <c r="WAG3" s="3" t="s">
        <v>769</v>
      </c>
      <c r="WAH3" s="3" t="s">
        <v>769</v>
      </c>
      <c r="WAI3" s="3" t="s">
        <v>769</v>
      </c>
      <c r="WAJ3" s="3" t="s">
        <v>769</v>
      </c>
      <c r="WAK3" s="3" t="s">
        <v>769</v>
      </c>
      <c r="WAL3" s="3" t="s">
        <v>769</v>
      </c>
      <c r="WAM3" s="3" t="s">
        <v>769</v>
      </c>
      <c r="WAN3" s="3" t="s">
        <v>769</v>
      </c>
      <c r="WAO3" s="3" t="s">
        <v>769</v>
      </c>
      <c r="WAP3" s="3" t="s">
        <v>769</v>
      </c>
      <c r="WAQ3" s="3" t="s">
        <v>769</v>
      </c>
      <c r="WAR3" s="3" t="s">
        <v>769</v>
      </c>
      <c r="WAS3" s="3" t="s">
        <v>769</v>
      </c>
      <c r="WAT3" s="3" t="s">
        <v>769</v>
      </c>
      <c r="WAU3" s="3" t="s">
        <v>769</v>
      </c>
      <c r="WAV3" s="3" t="s">
        <v>769</v>
      </c>
      <c r="WAW3" s="3" t="s">
        <v>769</v>
      </c>
      <c r="WAX3" s="3" t="s">
        <v>769</v>
      </c>
      <c r="WAY3" s="3" t="s">
        <v>769</v>
      </c>
      <c r="WAZ3" s="3" t="s">
        <v>769</v>
      </c>
      <c r="WBA3" s="3" t="s">
        <v>769</v>
      </c>
      <c r="WBB3" s="3" t="s">
        <v>769</v>
      </c>
      <c r="WBC3" s="3" t="s">
        <v>769</v>
      </c>
      <c r="WBD3" s="3" t="s">
        <v>769</v>
      </c>
      <c r="WBE3" s="3" t="s">
        <v>769</v>
      </c>
      <c r="WBF3" s="3" t="s">
        <v>769</v>
      </c>
      <c r="WBG3" s="3" t="s">
        <v>769</v>
      </c>
      <c r="WBH3" s="3" t="s">
        <v>769</v>
      </c>
      <c r="WBI3" s="3" t="s">
        <v>769</v>
      </c>
      <c r="WBJ3" s="3" t="s">
        <v>769</v>
      </c>
      <c r="WBK3" s="3" t="s">
        <v>769</v>
      </c>
      <c r="WBL3" s="3" t="s">
        <v>769</v>
      </c>
      <c r="WBM3" s="3" t="s">
        <v>769</v>
      </c>
      <c r="WBN3" s="3" t="s">
        <v>769</v>
      </c>
      <c r="WBO3" s="3" t="s">
        <v>769</v>
      </c>
      <c r="WBP3" s="3" t="s">
        <v>769</v>
      </c>
      <c r="WBQ3" s="3" t="s">
        <v>769</v>
      </c>
      <c r="WBR3" s="3" t="s">
        <v>769</v>
      </c>
      <c r="WBS3" s="3" t="s">
        <v>769</v>
      </c>
      <c r="WBT3" s="3" t="s">
        <v>769</v>
      </c>
      <c r="WBU3" s="3" t="s">
        <v>769</v>
      </c>
      <c r="WBV3" s="3" t="s">
        <v>769</v>
      </c>
      <c r="WBW3" s="3" t="s">
        <v>769</v>
      </c>
      <c r="WBX3" s="3" t="s">
        <v>769</v>
      </c>
      <c r="WBY3" s="3" t="s">
        <v>769</v>
      </c>
      <c r="WBZ3" s="3" t="s">
        <v>769</v>
      </c>
      <c r="WCA3" s="3" t="s">
        <v>769</v>
      </c>
      <c r="WCB3" s="3" t="s">
        <v>769</v>
      </c>
      <c r="WCC3" s="3" t="s">
        <v>769</v>
      </c>
      <c r="WCD3" s="3" t="s">
        <v>769</v>
      </c>
      <c r="WCE3" s="3" t="s">
        <v>769</v>
      </c>
      <c r="WCF3" s="3" t="s">
        <v>769</v>
      </c>
      <c r="WCG3" s="3" t="s">
        <v>769</v>
      </c>
      <c r="WCH3" s="3" t="s">
        <v>769</v>
      </c>
      <c r="WCI3" s="3" t="s">
        <v>769</v>
      </c>
      <c r="WCJ3" s="3" t="s">
        <v>769</v>
      </c>
      <c r="WCK3" s="3" t="s">
        <v>769</v>
      </c>
      <c r="WCL3" s="3" t="s">
        <v>769</v>
      </c>
      <c r="WCM3" s="3" t="s">
        <v>769</v>
      </c>
      <c r="WCN3" s="3" t="s">
        <v>769</v>
      </c>
      <c r="WCO3" s="3" t="s">
        <v>769</v>
      </c>
      <c r="WCP3" s="3" t="s">
        <v>769</v>
      </c>
      <c r="WCQ3" s="3" t="s">
        <v>769</v>
      </c>
      <c r="WCR3" s="3" t="s">
        <v>769</v>
      </c>
      <c r="WCS3" s="3" t="s">
        <v>769</v>
      </c>
      <c r="WCT3" s="3" t="s">
        <v>769</v>
      </c>
      <c r="WCU3" s="3" t="s">
        <v>769</v>
      </c>
      <c r="WCV3" s="3" t="s">
        <v>769</v>
      </c>
      <c r="WCW3" s="3" t="s">
        <v>769</v>
      </c>
      <c r="WCX3" s="3" t="s">
        <v>769</v>
      </c>
      <c r="WCY3" s="3" t="s">
        <v>769</v>
      </c>
      <c r="WCZ3" s="3" t="s">
        <v>769</v>
      </c>
      <c r="WDA3" s="3" t="s">
        <v>769</v>
      </c>
      <c r="WDB3" s="3" t="s">
        <v>769</v>
      </c>
      <c r="WDC3" s="3" t="s">
        <v>769</v>
      </c>
      <c r="WDD3" s="3" t="s">
        <v>769</v>
      </c>
      <c r="WDE3" s="3" t="s">
        <v>769</v>
      </c>
      <c r="WDF3" s="3" t="s">
        <v>769</v>
      </c>
      <c r="WDG3" s="3" t="s">
        <v>769</v>
      </c>
      <c r="WDH3" s="3" t="s">
        <v>769</v>
      </c>
      <c r="WDI3" s="3" t="s">
        <v>769</v>
      </c>
      <c r="WDJ3" s="3" t="s">
        <v>769</v>
      </c>
      <c r="WDK3" s="3" t="s">
        <v>769</v>
      </c>
      <c r="WDL3" s="3" t="s">
        <v>769</v>
      </c>
      <c r="WDM3" s="3" t="s">
        <v>769</v>
      </c>
      <c r="WDN3" s="3" t="s">
        <v>769</v>
      </c>
      <c r="WDO3" s="3" t="s">
        <v>769</v>
      </c>
      <c r="WDP3" s="3" t="s">
        <v>769</v>
      </c>
      <c r="WDQ3" s="3" t="s">
        <v>769</v>
      </c>
      <c r="WDR3" s="3" t="s">
        <v>769</v>
      </c>
      <c r="WDS3" s="3" t="s">
        <v>769</v>
      </c>
      <c r="WDT3" s="3" t="s">
        <v>769</v>
      </c>
      <c r="WDU3" s="3" t="s">
        <v>769</v>
      </c>
      <c r="WDV3" s="3" t="s">
        <v>769</v>
      </c>
      <c r="WDW3" s="3" t="s">
        <v>769</v>
      </c>
      <c r="WDX3" s="3" t="s">
        <v>769</v>
      </c>
      <c r="WDY3" s="3" t="s">
        <v>769</v>
      </c>
      <c r="WDZ3" s="3" t="s">
        <v>769</v>
      </c>
      <c r="WEA3" s="3" t="s">
        <v>769</v>
      </c>
      <c r="WEB3" s="3" t="s">
        <v>769</v>
      </c>
      <c r="WEC3" s="3" t="s">
        <v>769</v>
      </c>
      <c r="WED3" s="3" t="s">
        <v>769</v>
      </c>
      <c r="WEE3" s="3" t="s">
        <v>769</v>
      </c>
      <c r="WEF3" s="3" t="s">
        <v>769</v>
      </c>
      <c r="WEG3" s="3" t="s">
        <v>769</v>
      </c>
      <c r="WEH3" s="3" t="s">
        <v>769</v>
      </c>
      <c r="WEI3" s="3" t="s">
        <v>769</v>
      </c>
      <c r="WEJ3" s="3" t="s">
        <v>769</v>
      </c>
      <c r="WEK3" s="3" t="s">
        <v>769</v>
      </c>
      <c r="WEL3" s="3" t="s">
        <v>769</v>
      </c>
      <c r="WEM3" s="3" t="s">
        <v>769</v>
      </c>
      <c r="WEN3" s="3" t="s">
        <v>769</v>
      </c>
      <c r="WEO3" s="3" t="s">
        <v>769</v>
      </c>
      <c r="WEP3" s="3" t="s">
        <v>769</v>
      </c>
      <c r="WEQ3" s="3" t="s">
        <v>769</v>
      </c>
      <c r="WER3" s="3" t="s">
        <v>769</v>
      </c>
      <c r="WES3" s="3" t="s">
        <v>769</v>
      </c>
      <c r="WET3" s="3" t="s">
        <v>769</v>
      </c>
      <c r="WEU3" s="3" t="s">
        <v>769</v>
      </c>
      <c r="WEV3" s="3" t="s">
        <v>769</v>
      </c>
      <c r="WEW3" s="3" t="s">
        <v>769</v>
      </c>
      <c r="WEX3" s="3" t="s">
        <v>769</v>
      </c>
      <c r="WEY3" s="3" t="s">
        <v>769</v>
      </c>
      <c r="WEZ3" s="3" t="s">
        <v>769</v>
      </c>
      <c r="WFA3" s="3" t="s">
        <v>769</v>
      </c>
      <c r="WFB3" s="3" t="s">
        <v>769</v>
      </c>
      <c r="WFC3" s="3" t="s">
        <v>769</v>
      </c>
      <c r="WFD3" s="3" t="s">
        <v>769</v>
      </c>
      <c r="WFE3" s="3" t="s">
        <v>769</v>
      </c>
      <c r="WFF3" s="3" t="s">
        <v>769</v>
      </c>
      <c r="WFG3" s="3" t="s">
        <v>769</v>
      </c>
      <c r="WFH3" s="3" t="s">
        <v>769</v>
      </c>
      <c r="WFI3" s="3" t="s">
        <v>769</v>
      </c>
      <c r="WFJ3" s="3" t="s">
        <v>769</v>
      </c>
      <c r="WFK3" s="3" t="s">
        <v>769</v>
      </c>
      <c r="WFL3" s="3" t="s">
        <v>769</v>
      </c>
      <c r="WFM3" s="3" t="s">
        <v>769</v>
      </c>
      <c r="WFN3" s="3" t="s">
        <v>769</v>
      </c>
      <c r="WFO3" s="3" t="s">
        <v>769</v>
      </c>
      <c r="WFP3" s="3" t="s">
        <v>769</v>
      </c>
      <c r="WFQ3" s="3" t="s">
        <v>769</v>
      </c>
      <c r="WFR3" s="3" t="s">
        <v>769</v>
      </c>
      <c r="WFS3" s="3" t="s">
        <v>769</v>
      </c>
      <c r="WFT3" s="3" t="s">
        <v>769</v>
      </c>
      <c r="WFU3" s="3" t="s">
        <v>769</v>
      </c>
      <c r="WFV3" s="3" t="s">
        <v>769</v>
      </c>
      <c r="WFW3" s="3" t="s">
        <v>769</v>
      </c>
      <c r="WFX3" s="3" t="s">
        <v>769</v>
      </c>
      <c r="WFY3" s="3" t="s">
        <v>769</v>
      </c>
      <c r="WFZ3" s="3" t="s">
        <v>769</v>
      </c>
      <c r="WGA3" s="3" t="s">
        <v>769</v>
      </c>
      <c r="WGB3" s="3" t="s">
        <v>769</v>
      </c>
      <c r="WGC3" s="3" t="s">
        <v>769</v>
      </c>
      <c r="WGD3" s="3" t="s">
        <v>769</v>
      </c>
      <c r="WGE3" s="3" t="s">
        <v>769</v>
      </c>
      <c r="WGF3" s="3" t="s">
        <v>769</v>
      </c>
      <c r="WGG3" s="3" t="s">
        <v>769</v>
      </c>
      <c r="WGH3" s="3" t="s">
        <v>769</v>
      </c>
      <c r="WGI3" s="3" t="s">
        <v>769</v>
      </c>
      <c r="WGJ3" s="3" t="s">
        <v>769</v>
      </c>
      <c r="WGK3" s="3" t="s">
        <v>769</v>
      </c>
      <c r="WGL3" s="3" t="s">
        <v>769</v>
      </c>
      <c r="WGM3" s="3" t="s">
        <v>769</v>
      </c>
      <c r="WGN3" s="3" t="s">
        <v>769</v>
      </c>
      <c r="WGO3" s="3" t="s">
        <v>769</v>
      </c>
      <c r="WGP3" s="3" t="s">
        <v>769</v>
      </c>
      <c r="WGQ3" s="3" t="s">
        <v>769</v>
      </c>
      <c r="WGR3" s="3" t="s">
        <v>769</v>
      </c>
      <c r="WGS3" s="3" t="s">
        <v>769</v>
      </c>
      <c r="WGT3" s="3" t="s">
        <v>769</v>
      </c>
      <c r="WGU3" s="3" t="s">
        <v>769</v>
      </c>
      <c r="WGV3" s="3" t="s">
        <v>769</v>
      </c>
      <c r="WGW3" s="3" t="s">
        <v>769</v>
      </c>
      <c r="WGX3" s="3" t="s">
        <v>769</v>
      </c>
      <c r="WGY3" s="3" t="s">
        <v>769</v>
      </c>
      <c r="WGZ3" s="3" t="s">
        <v>769</v>
      </c>
      <c r="WHA3" s="3" t="s">
        <v>769</v>
      </c>
      <c r="WHB3" s="3" t="s">
        <v>769</v>
      </c>
      <c r="WHC3" s="3" t="s">
        <v>769</v>
      </c>
      <c r="WHD3" s="3" t="s">
        <v>769</v>
      </c>
      <c r="WHE3" s="3" t="s">
        <v>769</v>
      </c>
      <c r="WHF3" s="3" t="s">
        <v>769</v>
      </c>
      <c r="WHG3" s="3" t="s">
        <v>769</v>
      </c>
      <c r="WHH3" s="3" t="s">
        <v>769</v>
      </c>
      <c r="WHI3" s="3" t="s">
        <v>769</v>
      </c>
      <c r="WHJ3" s="3" t="s">
        <v>769</v>
      </c>
      <c r="WHK3" s="3" t="s">
        <v>769</v>
      </c>
      <c r="WHL3" s="3" t="s">
        <v>769</v>
      </c>
      <c r="WHM3" s="3" t="s">
        <v>769</v>
      </c>
      <c r="WHN3" s="3" t="s">
        <v>769</v>
      </c>
      <c r="WHO3" s="3" t="s">
        <v>769</v>
      </c>
      <c r="WHP3" s="3" t="s">
        <v>769</v>
      </c>
      <c r="WHQ3" s="3" t="s">
        <v>769</v>
      </c>
      <c r="WHR3" s="3" t="s">
        <v>769</v>
      </c>
      <c r="WHS3" s="3" t="s">
        <v>769</v>
      </c>
      <c r="WHT3" s="3" t="s">
        <v>769</v>
      </c>
      <c r="WHU3" s="3" t="s">
        <v>769</v>
      </c>
      <c r="WHV3" s="3" t="s">
        <v>769</v>
      </c>
      <c r="WHW3" s="3" t="s">
        <v>769</v>
      </c>
      <c r="WHX3" s="3" t="s">
        <v>769</v>
      </c>
      <c r="WHY3" s="3" t="s">
        <v>769</v>
      </c>
      <c r="WHZ3" s="3" t="s">
        <v>769</v>
      </c>
      <c r="WIA3" s="3" t="s">
        <v>769</v>
      </c>
      <c r="WIB3" s="3" t="s">
        <v>769</v>
      </c>
      <c r="WIC3" s="3" t="s">
        <v>769</v>
      </c>
      <c r="WID3" s="3" t="s">
        <v>769</v>
      </c>
      <c r="WIE3" s="3" t="s">
        <v>769</v>
      </c>
      <c r="WIF3" s="3" t="s">
        <v>769</v>
      </c>
      <c r="WIG3" s="3" t="s">
        <v>769</v>
      </c>
      <c r="WIH3" s="3" t="s">
        <v>769</v>
      </c>
      <c r="WII3" s="3" t="s">
        <v>769</v>
      </c>
      <c r="WIJ3" s="3" t="s">
        <v>769</v>
      </c>
      <c r="WIK3" s="3" t="s">
        <v>769</v>
      </c>
      <c r="WIL3" s="3" t="s">
        <v>769</v>
      </c>
      <c r="WIM3" s="3" t="s">
        <v>769</v>
      </c>
      <c r="WIN3" s="3" t="s">
        <v>769</v>
      </c>
      <c r="WIO3" s="3" t="s">
        <v>769</v>
      </c>
      <c r="WIP3" s="3" t="s">
        <v>769</v>
      </c>
      <c r="WIQ3" s="3" t="s">
        <v>769</v>
      </c>
      <c r="WIR3" s="3" t="s">
        <v>769</v>
      </c>
      <c r="WIS3" s="3" t="s">
        <v>769</v>
      </c>
      <c r="WIT3" s="3" t="s">
        <v>769</v>
      </c>
      <c r="WIU3" s="3" t="s">
        <v>769</v>
      </c>
      <c r="WIV3" s="3" t="s">
        <v>769</v>
      </c>
      <c r="WIW3" s="3" t="s">
        <v>769</v>
      </c>
      <c r="WIX3" s="3" t="s">
        <v>769</v>
      </c>
      <c r="WIY3" s="3" t="s">
        <v>769</v>
      </c>
      <c r="WIZ3" s="3" t="s">
        <v>769</v>
      </c>
      <c r="WJA3" s="3" t="s">
        <v>769</v>
      </c>
      <c r="WJB3" s="3" t="s">
        <v>769</v>
      </c>
      <c r="WJC3" s="3" t="s">
        <v>769</v>
      </c>
      <c r="WJD3" s="3" t="s">
        <v>769</v>
      </c>
      <c r="WJE3" s="3" t="s">
        <v>769</v>
      </c>
      <c r="WJF3" s="3" t="s">
        <v>769</v>
      </c>
      <c r="WJG3" s="3" t="s">
        <v>769</v>
      </c>
      <c r="WJH3" s="3" t="s">
        <v>769</v>
      </c>
      <c r="WJI3" s="3" t="s">
        <v>769</v>
      </c>
      <c r="WJJ3" s="3" t="s">
        <v>769</v>
      </c>
      <c r="WJK3" s="3" t="s">
        <v>769</v>
      </c>
      <c r="WJL3" s="3" t="s">
        <v>769</v>
      </c>
      <c r="WJM3" s="3" t="s">
        <v>769</v>
      </c>
      <c r="WJN3" s="3" t="s">
        <v>769</v>
      </c>
      <c r="WJO3" s="3" t="s">
        <v>769</v>
      </c>
      <c r="WJP3" s="3" t="s">
        <v>769</v>
      </c>
      <c r="WJQ3" s="3" t="s">
        <v>769</v>
      </c>
      <c r="WJR3" s="3" t="s">
        <v>769</v>
      </c>
      <c r="WJS3" s="3" t="s">
        <v>769</v>
      </c>
      <c r="WJT3" s="3" t="s">
        <v>769</v>
      </c>
      <c r="WJU3" s="3" t="s">
        <v>769</v>
      </c>
      <c r="WJV3" s="3" t="s">
        <v>769</v>
      </c>
      <c r="WJW3" s="3" t="s">
        <v>769</v>
      </c>
      <c r="WJX3" s="3" t="s">
        <v>769</v>
      </c>
      <c r="WJY3" s="3" t="s">
        <v>769</v>
      </c>
      <c r="WJZ3" s="3" t="s">
        <v>769</v>
      </c>
      <c r="WKA3" s="3" t="s">
        <v>769</v>
      </c>
      <c r="WKB3" s="3" t="s">
        <v>769</v>
      </c>
      <c r="WKC3" s="3" t="s">
        <v>769</v>
      </c>
      <c r="WKD3" s="3" t="s">
        <v>769</v>
      </c>
      <c r="WKE3" s="3" t="s">
        <v>769</v>
      </c>
      <c r="WKF3" s="3" t="s">
        <v>769</v>
      </c>
      <c r="WKG3" s="3" t="s">
        <v>769</v>
      </c>
      <c r="WKH3" s="3" t="s">
        <v>769</v>
      </c>
      <c r="WKI3" s="3" t="s">
        <v>769</v>
      </c>
      <c r="WKJ3" s="3" t="s">
        <v>769</v>
      </c>
      <c r="WKK3" s="3" t="s">
        <v>769</v>
      </c>
      <c r="WKL3" s="3" t="s">
        <v>769</v>
      </c>
      <c r="WKM3" s="3" t="s">
        <v>769</v>
      </c>
      <c r="WKN3" s="3" t="s">
        <v>769</v>
      </c>
      <c r="WKO3" s="3" t="s">
        <v>769</v>
      </c>
      <c r="WKP3" s="3" t="s">
        <v>769</v>
      </c>
      <c r="WKQ3" s="3" t="s">
        <v>769</v>
      </c>
      <c r="WKR3" s="3" t="s">
        <v>769</v>
      </c>
      <c r="WKS3" s="3" t="s">
        <v>769</v>
      </c>
      <c r="WKT3" s="3" t="s">
        <v>769</v>
      </c>
      <c r="WKU3" s="3" t="s">
        <v>769</v>
      </c>
      <c r="WKV3" s="3" t="s">
        <v>769</v>
      </c>
      <c r="WKW3" s="3" t="s">
        <v>769</v>
      </c>
      <c r="WKX3" s="3" t="s">
        <v>769</v>
      </c>
      <c r="WKY3" s="3" t="s">
        <v>769</v>
      </c>
      <c r="WKZ3" s="3" t="s">
        <v>769</v>
      </c>
      <c r="WLA3" s="3" t="s">
        <v>769</v>
      </c>
      <c r="WLB3" s="3" t="s">
        <v>769</v>
      </c>
      <c r="WLC3" s="3" t="s">
        <v>769</v>
      </c>
      <c r="WLD3" s="3" t="s">
        <v>769</v>
      </c>
      <c r="WLE3" s="3" t="s">
        <v>769</v>
      </c>
      <c r="WLF3" s="3" t="s">
        <v>769</v>
      </c>
      <c r="WLG3" s="3" t="s">
        <v>769</v>
      </c>
      <c r="WLH3" s="3" t="s">
        <v>769</v>
      </c>
      <c r="WLI3" s="3" t="s">
        <v>769</v>
      </c>
      <c r="WLJ3" s="3" t="s">
        <v>769</v>
      </c>
      <c r="WLK3" s="3" t="s">
        <v>769</v>
      </c>
      <c r="WLL3" s="3" t="s">
        <v>769</v>
      </c>
      <c r="WLM3" s="3" t="s">
        <v>769</v>
      </c>
      <c r="WLN3" s="3" t="s">
        <v>769</v>
      </c>
      <c r="WLO3" s="3" t="s">
        <v>769</v>
      </c>
      <c r="WLP3" s="3" t="s">
        <v>769</v>
      </c>
      <c r="WLQ3" s="3" t="s">
        <v>769</v>
      </c>
      <c r="WLR3" s="3" t="s">
        <v>769</v>
      </c>
      <c r="WLS3" s="3" t="s">
        <v>769</v>
      </c>
      <c r="WLT3" s="3" t="s">
        <v>769</v>
      </c>
      <c r="WLU3" s="3" t="s">
        <v>769</v>
      </c>
      <c r="WLV3" s="3" t="s">
        <v>769</v>
      </c>
      <c r="WLW3" s="3" t="s">
        <v>769</v>
      </c>
      <c r="WLX3" s="3" t="s">
        <v>769</v>
      </c>
      <c r="WLY3" s="3" t="s">
        <v>769</v>
      </c>
      <c r="WLZ3" s="3" t="s">
        <v>769</v>
      </c>
      <c r="WMA3" s="3" t="s">
        <v>769</v>
      </c>
      <c r="WMB3" s="3" t="s">
        <v>769</v>
      </c>
      <c r="WMC3" s="3" t="s">
        <v>769</v>
      </c>
      <c r="WMD3" s="3" t="s">
        <v>769</v>
      </c>
      <c r="WME3" s="3" t="s">
        <v>769</v>
      </c>
      <c r="WMF3" s="3" t="s">
        <v>769</v>
      </c>
      <c r="WMG3" s="3" t="s">
        <v>769</v>
      </c>
      <c r="WMH3" s="3" t="s">
        <v>769</v>
      </c>
      <c r="WMI3" s="3" t="s">
        <v>769</v>
      </c>
      <c r="WMJ3" s="3" t="s">
        <v>769</v>
      </c>
      <c r="WMK3" s="3" t="s">
        <v>769</v>
      </c>
      <c r="WML3" s="3" t="s">
        <v>769</v>
      </c>
      <c r="WMM3" s="3" t="s">
        <v>769</v>
      </c>
      <c r="WMN3" s="3" t="s">
        <v>769</v>
      </c>
      <c r="WMO3" s="3" t="s">
        <v>769</v>
      </c>
      <c r="WMP3" s="3" t="s">
        <v>769</v>
      </c>
      <c r="WMQ3" s="3" t="s">
        <v>769</v>
      </c>
      <c r="WMR3" s="3" t="s">
        <v>769</v>
      </c>
      <c r="WMS3" s="3" t="s">
        <v>769</v>
      </c>
      <c r="WMT3" s="3" t="s">
        <v>769</v>
      </c>
      <c r="WMU3" s="3" t="s">
        <v>769</v>
      </c>
      <c r="WMV3" s="3" t="s">
        <v>769</v>
      </c>
      <c r="WMW3" s="3" t="s">
        <v>769</v>
      </c>
      <c r="WMX3" s="3" t="s">
        <v>769</v>
      </c>
      <c r="WMY3" s="3" t="s">
        <v>769</v>
      </c>
      <c r="WMZ3" s="3" t="s">
        <v>769</v>
      </c>
      <c r="WNA3" s="3" t="s">
        <v>769</v>
      </c>
      <c r="WNB3" s="3" t="s">
        <v>769</v>
      </c>
      <c r="WNC3" s="3" t="s">
        <v>769</v>
      </c>
      <c r="WND3" s="3" t="s">
        <v>769</v>
      </c>
      <c r="WNE3" s="3" t="s">
        <v>769</v>
      </c>
      <c r="WNF3" s="3" t="s">
        <v>769</v>
      </c>
      <c r="WNG3" s="3" t="s">
        <v>769</v>
      </c>
      <c r="WNH3" s="3" t="s">
        <v>769</v>
      </c>
      <c r="WNI3" s="3" t="s">
        <v>769</v>
      </c>
      <c r="WNJ3" s="3" t="s">
        <v>769</v>
      </c>
      <c r="WNK3" s="3" t="s">
        <v>769</v>
      </c>
      <c r="WNL3" s="3" t="s">
        <v>769</v>
      </c>
      <c r="WNM3" s="3" t="s">
        <v>769</v>
      </c>
      <c r="WNN3" s="3" t="s">
        <v>769</v>
      </c>
      <c r="WNO3" s="3" t="s">
        <v>769</v>
      </c>
      <c r="WNP3" s="3" t="s">
        <v>769</v>
      </c>
      <c r="WNQ3" s="3" t="s">
        <v>769</v>
      </c>
      <c r="WNR3" s="3" t="s">
        <v>769</v>
      </c>
      <c r="WNS3" s="3" t="s">
        <v>769</v>
      </c>
      <c r="WNT3" s="3" t="s">
        <v>769</v>
      </c>
      <c r="WNU3" s="3" t="s">
        <v>769</v>
      </c>
      <c r="WNV3" s="3" t="s">
        <v>769</v>
      </c>
      <c r="WNW3" s="3" t="s">
        <v>769</v>
      </c>
      <c r="WNX3" s="3" t="s">
        <v>769</v>
      </c>
      <c r="WNY3" s="3" t="s">
        <v>769</v>
      </c>
      <c r="WNZ3" s="3" t="s">
        <v>769</v>
      </c>
      <c r="WOA3" s="3" t="s">
        <v>769</v>
      </c>
      <c r="WOB3" s="3" t="s">
        <v>769</v>
      </c>
      <c r="WOC3" s="3" t="s">
        <v>769</v>
      </c>
      <c r="WOD3" s="3" t="s">
        <v>769</v>
      </c>
      <c r="WOE3" s="3" t="s">
        <v>769</v>
      </c>
      <c r="WOF3" s="3" t="s">
        <v>769</v>
      </c>
      <c r="WOG3" s="3" t="s">
        <v>769</v>
      </c>
      <c r="WOH3" s="3" t="s">
        <v>769</v>
      </c>
      <c r="WOI3" s="3" t="s">
        <v>769</v>
      </c>
      <c r="WOJ3" s="3" t="s">
        <v>769</v>
      </c>
      <c r="WOK3" s="3" t="s">
        <v>769</v>
      </c>
      <c r="WOL3" s="3" t="s">
        <v>769</v>
      </c>
      <c r="WOM3" s="3" t="s">
        <v>769</v>
      </c>
      <c r="WON3" s="3" t="s">
        <v>769</v>
      </c>
      <c r="WOO3" s="3" t="s">
        <v>769</v>
      </c>
      <c r="WOP3" s="3" t="s">
        <v>769</v>
      </c>
      <c r="WOQ3" s="3" t="s">
        <v>769</v>
      </c>
      <c r="WOR3" s="3" t="s">
        <v>769</v>
      </c>
      <c r="WOS3" s="3" t="s">
        <v>769</v>
      </c>
      <c r="WOT3" s="3" t="s">
        <v>769</v>
      </c>
      <c r="WOU3" s="3" t="s">
        <v>769</v>
      </c>
      <c r="WOV3" s="3" t="s">
        <v>769</v>
      </c>
      <c r="WOW3" s="3" t="s">
        <v>769</v>
      </c>
      <c r="WOX3" s="3" t="s">
        <v>769</v>
      </c>
      <c r="WOY3" s="3" t="s">
        <v>769</v>
      </c>
      <c r="WOZ3" s="3" t="s">
        <v>769</v>
      </c>
      <c r="WPA3" s="3" t="s">
        <v>769</v>
      </c>
      <c r="WPB3" s="3" t="s">
        <v>769</v>
      </c>
      <c r="WPC3" s="3" t="s">
        <v>769</v>
      </c>
      <c r="WPD3" s="3" t="s">
        <v>769</v>
      </c>
      <c r="WPE3" s="3" t="s">
        <v>769</v>
      </c>
      <c r="WPF3" s="3" t="s">
        <v>769</v>
      </c>
      <c r="WPG3" s="3" t="s">
        <v>769</v>
      </c>
      <c r="WPH3" s="3" t="s">
        <v>769</v>
      </c>
      <c r="WPI3" s="3" t="s">
        <v>769</v>
      </c>
      <c r="WPJ3" s="3" t="s">
        <v>769</v>
      </c>
      <c r="WPK3" s="3" t="s">
        <v>769</v>
      </c>
      <c r="WPL3" s="3" t="s">
        <v>769</v>
      </c>
      <c r="WPM3" s="3" t="s">
        <v>769</v>
      </c>
      <c r="WPN3" s="3" t="s">
        <v>769</v>
      </c>
      <c r="WPO3" s="3" t="s">
        <v>769</v>
      </c>
      <c r="WPP3" s="3" t="s">
        <v>769</v>
      </c>
      <c r="WPQ3" s="3" t="s">
        <v>769</v>
      </c>
      <c r="WPR3" s="3" t="s">
        <v>769</v>
      </c>
      <c r="WPS3" s="3" t="s">
        <v>769</v>
      </c>
      <c r="WPT3" s="3" t="s">
        <v>769</v>
      </c>
      <c r="WPU3" s="3" t="s">
        <v>769</v>
      </c>
      <c r="WPV3" s="3" t="s">
        <v>769</v>
      </c>
      <c r="WPW3" s="3" t="s">
        <v>769</v>
      </c>
      <c r="WPX3" s="3" t="s">
        <v>769</v>
      </c>
      <c r="WPY3" s="3" t="s">
        <v>769</v>
      </c>
      <c r="WPZ3" s="3" t="s">
        <v>769</v>
      </c>
      <c r="WQA3" s="3" t="s">
        <v>769</v>
      </c>
      <c r="WQB3" s="3" t="s">
        <v>769</v>
      </c>
      <c r="WQC3" s="3" t="s">
        <v>769</v>
      </c>
      <c r="WQD3" s="3" t="s">
        <v>769</v>
      </c>
      <c r="WQE3" s="3" t="s">
        <v>769</v>
      </c>
      <c r="WQF3" s="3" t="s">
        <v>769</v>
      </c>
      <c r="WQG3" s="3" t="s">
        <v>769</v>
      </c>
      <c r="WQH3" s="3" t="s">
        <v>769</v>
      </c>
      <c r="WQI3" s="3" t="s">
        <v>769</v>
      </c>
      <c r="WQJ3" s="3" t="s">
        <v>769</v>
      </c>
      <c r="WQK3" s="3" t="s">
        <v>769</v>
      </c>
      <c r="WQL3" s="3" t="s">
        <v>769</v>
      </c>
      <c r="WQM3" s="3" t="s">
        <v>769</v>
      </c>
      <c r="WQN3" s="3" t="s">
        <v>769</v>
      </c>
      <c r="WQO3" s="3" t="s">
        <v>769</v>
      </c>
      <c r="WQP3" s="3" t="s">
        <v>769</v>
      </c>
      <c r="WQQ3" s="3" t="s">
        <v>769</v>
      </c>
      <c r="WQR3" s="3" t="s">
        <v>769</v>
      </c>
      <c r="WQS3" s="3" t="s">
        <v>769</v>
      </c>
      <c r="WQT3" s="3" t="s">
        <v>769</v>
      </c>
      <c r="WQU3" s="3" t="s">
        <v>769</v>
      </c>
      <c r="WQV3" s="3" t="s">
        <v>769</v>
      </c>
      <c r="WQW3" s="3" t="s">
        <v>769</v>
      </c>
      <c r="WQX3" s="3" t="s">
        <v>769</v>
      </c>
      <c r="WQY3" s="3" t="s">
        <v>769</v>
      </c>
      <c r="WQZ3" s="3" t="s">
        <v>769</v>
      </c>
      <c r="WRA3" s="3" t="s">
        <v>769</v>
      </c>
      <c r="WRB3" s="3" t="s">
        <v>769</v>
      </c>
      <c r="WRC3" s="3" t="s">
        <v>769</v>
      </c>
      <c r="WRD3" s="3" t="s">
        <v>769</v>
      </c>
      <c r="WRE3" s="3" t="s">
        <v>769</v>
      </c>
      <c r="WRF3" s="3" t="s">
        <v>769</v>
      </c>
      <c r="WRG3" s="3" t="s">
        <v>769</v>
      </c>
      <c r="WRH3" s="3" t="s">
        <v>769</v>
      </c>
      <c r="WRI3" s="3" t="s">
        <v>769</v>
      </c>
      <c r="WRJ3" s="3" t="s">
        <v>769</v>
      </c>
      <c r="WRK3" s="3" t="s">
        <v>769</v>
      </c>
      <c r="WRL3" s="3" t="s">
        <v>769</v>
      </c>
      <c r="WRM3" s="3" t="s">
        <v>769</v>
      </c>
      <c r="WRN3" s="3" t="s">
        <v>769</v>
      </c>
      <c r="WRO3" s="3" t="s">
        <v>769</v>
      </c>
      <c r="WRP3" s="3" t="s">
        <v>769</v>
      </c>
      <c r="WRQ3" s="3" t="s">
        <v>769</v>
      </c>
      <c r="WRR3" s="3" t="s">
        <v>769</v>
      </c>
      <c r="WRS3" s="3" t="s">
        <v>769</v>
      </c>
      <c r="WRT3" s="3" t="s">
        <v>769</v>
      </c>
      <c r="WRU3" s="3" t="s">
        <v>769</v>
      </c>
      <c r="WRV3" s="3" t="s">
        <v>769</v>
      </c>
      <c r="WRW3" s="3" t="s">
        <v>769</v>
      </c>
      <c r="WRX3" s="3" t="s">
        <v>769</v>
      </c>
      <c r="WRY3" s="3" t="s">
        <v>769</v>
      </c>
      <c r="WRZ3" s="3" t="s">
        <v>769</v>
      </c>
      <c r="WSA3" s="3" t="s">
        <v>769</v>
      </c>
      <c r="WSB3" s="3" t="s">
        <v>769</v>
      </c>
      <c r="WSC3" s="3" t="s">
        <v>769</v>
      </c>
      <c r="WSD3" s="3" t="s">
        <v>769</v>
      </c>
      <c r="WSE3" s="3" t="s">
        <v>769</v>
      </c>
      <c r="WSF3" s="3" t="s">
        <v>769</v>
      </c>
      <c r="WSG3" s="3" t="s">
        <v>769</v>
      </c>
      <c r="WSH3" s="3" t="s">
        <v>769</v>
      </c>
      <c r="WSI3" s="3" t="s">
        <v>769</v>
      </c>
      <c r="WSJ3" s="3" t="s">
        <v>769</v>
      </c>
      <c r="WSK3" s="3" t="s">
        <v>769</v>
      </c>
      <c r="WSL3" s="3" t="s">
        <v>769</v>
      </c>
      <c r="WSM3" s="3" t="s">
        <v>769</v>
      </c>
      <c r="WSN3" s="3" t="s">
        <v>769</v>
      </c>
      <c r="WSO3" s="3" t="s">
        <v>769</v>
      </c>
      <c r="WSP3" s="3" t="s">
        <v>769</v>
      </c>
      <c r="WSQ3" s="3" t="s">
        <v>769</v>
      </c>
      <c r="WSR3" s="3" t="s">
        <v>769</v>
      </c>
      <c r="WSS3" s="3" t="s">
        <v>769</v>
      </c>
      <c r="WST3" s="3" t="s">
        <v>769</v>
      </c>
      <c r="WSU3" s="3" t="s">
        <v>769</v>
      </c>
      <c r="WSV3" s="3" t="s">
        <v>769</v>
      </c>
      <c r="WSW3" s="3" t="s">
        <v>769</v>
      </c>
      <c r="WSX3" s="3" t="s">
        <v>769</v>
      </c>
      <c r="WSY3" s="3" t="s">
        <v>769</v>
      </c>
      <c r="WSZ3" s="3" t="s">
        <v>769</v>
      </c>
      <c r="WTA3" s="3" t="s">
        <v>769</v>
      </c>
      <c r="WTB3" s="3" t="s">
        <v>769</v>
      </c>
      <c r="WTC3" s="3" t="s">
        <v>769</v>
      </c>
      <c r="WTD3" s="3" t="s">
        <v>769</v>
      </c>
      <c r="WTE3" s="3" t="s">
        <v>769</v>
      </c>
      <c r="WTF3" s="3" t="s">
        <v>769</v>
      </c>
      <c r="WTG3" s="3" t="s">
        <v>769</v>
      </c>
      <c r="WTH3" s="3" t="s">
        <v>769</v>
      </c>
      <c r="WTI3" s="3" t="s">
        <v>769</v>
      </c>
      <c r="WTJ3" s="3" t="s">
        <v>769</v>
      </c>
      <c r="WTK3" s="3" t="s">
        <v>769</v>
      </c>
      <c r="WTL3" s="3" t="s">
        <v>769</v>
      </c>
      <c r="WTM3" s="3" t="s">
        <v>769</v>
      </c>
      <c r="WTN3" s="3" t="s">
        <v>769</v>
      </c>
      <c r="WTO3" s="3" t="s">
        <v>769</v>
      </c>
      <c r="WTP3" s="3" t="s">
        <v>769</v>
      </c>
      <c r="WTQ3" s="3" t="s">
        <v>769</v>
      </c>
      <c r="WTR3" s="3" t="s">
        <v>769</v>
      </c>
      <c r="WTS3" s="3" t="s">
        <v>769</v>
      </c>
      <c r="WTT3" s="3" t="s">
        <v>769</v>
      </c>
      <c r="WTU3" s="3" t="s">
        <v>769</v>
      </c>
      <c r="WTV3" s="3" t="s">
        <v>769</v>
      </c>
      <c r="WTW3" s="3" t="s">
        <v>769</v>
      </c>
      <c r="WTX3" s="3" t="s">
        <v>769</v>
      </c>
      <c r="WTY3" s="3" t="s">
        <v>769</v>
      </c>
      <c r="WTZ3" s="3" t="s">
        <v>769</v>
      </c>
      <c r="WUA3" s="3" t="s">
        <v>769</v>
      </c>
      <c r="WUB3" s="3" t="s">
        <v>769</v>
      </c>
      <c r="WUC3" s="3" t="s">
        <v>769</v>
      </c>
      <c r="WUD3" s="3" t="s">
        <v>769</v>
      </c>
      <c r="WUE3" s="3" t="s">
        <v>769</v>
      </c>
      <c r="WUF3" s="3" t="s">
        <v>769</v>
      </c>
      <c r="WUG3" s="3" t="s">
        <v>769</v>
      </c>
      <c r="WUH3" s="3" t="s">
        <v>769</v>
      </c>
      <c r="WUI3" s="3" t="s">
        <v>769</v>
      </c>
      <c r="WUJ3" s="3" t="s">
        <v>769</v>
      </c>
      <c r="WUK3" s="3" t="s">
        <v>769</v>
      </c>
      <c r="WUL3" s="3" t="s">
        <v>769</v>
      </c>
      <c r="WUM3" s="3" t="s">
        <v>769</v>
      </c>
      <c r="WUN3" s="3" t="s">
        <v>769</v>
      </c>
      <c r="WUO3" s="3" t="s">
        <v>769</v>
      </c>
      <c r="WUP3" s="3" t="s">
        <v>769</v>
      </c>
      <c r="WUQ3" s="3" t="s">
        <v>769</v>
      </c>
      <c r="WUR3" s="3" t="s">
        <v>769</v>
      </c>
      <c r="WUS3" s="3" t="s">
        <v>769</v>
      </c>
      <c r="WUT3" s="3" t="s">
        <v>769</v>
      </c>
      <c r="WUU3" s="3" t="s">
        <v>769</v>
      </c>
      <c r="WUV3" s="3" t="s">
        <v>769</v>
      </c>
      <c r="WUW3" s="3" t="s">
        <v>769</v>
      </c>
      <c r="WUX3" s="3" t="s">
        <v>769</v>
      </c>
      <c r="WUY3" s="3" t="s">
        <v>769</v>
      </c>
      <c r="WUZ3" s="3" t="s">
        <v>769</v>
      </c>
      <c r="WVA3" s="3" t="s">
        <v>769</v>
      </c>
      <c r="WVB3" s="3" t="s">
        <v>769</v>
      </c>
      <c r="WVC3" s="3" t="s">
        <v>769</v>
      </c>
      <c r="WVD3" s="3" t="s">
        <v>769</v>
      </c>
      <c r="WVE3" s="3" t="s">
        <v>769</v>
      </c>
      <c r="WVF3" s="3" t="s">
        <v>769</v>
      </c>
      <c r="WVG3" s="3" t="s">
        <v>769</v>
      </c>
      <c r="WVH3" s="3" t="s">
        <v>769</v>
      </c>
      <c r="WVI3" s="3" t="s">
        <v>769</v>
      </c>
      <c r="WVJ3" s="3" t="s">
        <v>769</v>
      </c>
      <c r="WVK3" s="3" t="s">
        <v>769</v>
      </c>
      <c r="WVL3" s="3" t="s">
        <v>769</v>
      </c>
      <c r="WVM3" s="3" t="s">
        <v>769</v>
      </c>
      <c r="WVN3" s="3" t="s">
        <v>769</v>
      </c>
      <c r="WVO3" s="3" t="s">
        <v>769</v>
      </c>
      <c r="WVP3" s="3" t="s">
        <v>769</v>
      </c>
      <c r="WVQ3" s="3" t="s">
        <v>769</v>
      </c>
      <c r="WVR3" s="3" t="s">
        <v>769</v>
      </c>
      <c r="WVS3" s="3" t="s">
        <v>769</v>
      </c>
      <c r="WVT3" s="3" t="s">
        <v>769</v>
      </c>
      <c r="WVU3" s="3" t="s">
        <v>769</v>
      </c>
      <c r="WVV3" s="3" t="s">
        <v>769</v>
      </c>
      <c r="WVW3" s="3" t="s">
        <v>769</v>
      </c>
      <c r="WVX3" s="3" t="s">
        <v>769</v>
      </c>
      <c r="WVY3" s="3" t="s">
        <v>769</v>
      </c>
      <c r="WVZ3" s="3" t="s">
        <v>769</v>
      </c>
      <c r="WWA3" s="3" t="s">
        <v>769</v>
      </c>
      <c r="WWB3" s="3" t="s">
        <v>769</v>
      </c>
      <c r="WWC3" s="3" t="s">
        <v>769</v>
      </c>
      <c r="WWD3" s="3" t="s">
        <v>769</v>
      </c>
      <c r="WWE3" s="3" t="s">
        <v>769</v>
      </c>
      <c r="WWF3" s="3" t="s">
        <v>769</v>
      </c>
      <c r="WWG3" s="3" t="s">
        <v>769</v>
      </c>
      <c r="WWH3" s="3" t="s">
        <v>769</v>
      </c>
      <c r="WWI3" s="3" t="s">
        <v>769</v>
      </c>
      <c r="WWJ3" s="3" t="s">
        <v>769</v>
      </c>
      <c r="WWK3" s="3" t="s">
        <v>769</v>
      </c>
      <c r="WWL3" s="3" t="s">
        <v>769</v>
      </c>
      <c r="WWM3" s="3" t="s">
        <v>769</v>
      </c>
      <c r="WWN3" s="3" t="s">
        <v>769</v>
      </c>
      <c r="WWO3" s="3" t="s">
        <v>769</v>
      </c>
      <c r="WWP3" s="3" t="s">
        <v>769</v>
      </c>
      <c r="WWQ3" s="3" t="s">
        <v>769</v>
      </c>
      <c r="WWR3" s="3" t="s">
        <v>769</v>
      </c>
      <c r="WWS3" s="3" t="s">
        <v>769</v>
      </c>
      <c r="WWT3" s="3" t="s">
        <v>769</v>
      </c>
      <c r="WWU3" s="3" t="s">
        <v>769</v>
      </c>
      <c r="WWV3" s="3" t="s">
        <v>769</v>
      </c>
      <c r="WWW3" s="3" t="s">
        <v>769</v>
      </c>
      <c r="WWX3" s="3" t="s">
        <v>769</v>
      </c>
      <c r="WWY3" s="3" t="s">
        <v>769</v>
      </c>
      <c r="WWZ3" s="3" t="s">
        <v>769</v>
      </c>
      <c r="WXA3" s="3" t="s">
        <v>769</v>
      </c>
      <c r="WXB3" s="3" t="s">
        <v>769</v>
      </c>
      <c r="WXC3" s="3" t="s">
        <v>769</v>
      </c>
      <c r="WXD3" s="3" t="s">
        <v>769</v>
      </c>
      <c r="WXE3" s="3" t="s">
        <v>769</v>
      </c>
      <c r="WXF3" s="3" t="s">
        <v>769</v>
      </c>
      <c r="WXG3" s="3" t="s">
        <v>769</v>
      </c>
      <c r="WXH3" s="3" t="s">
        <v>769</v>
      </c>
      <c r="WXI3" s="3" t="s">
        <v>769</v>
      </c>
      <c r="WXJ3" s="3" t="s">
        <v>769</v>
      </c>
      <c r="WXK3" s="3" t="s">
        <v>769</v>
      </c>
      <c r="WXL3" s="3" t="s">
        <v>769</v>
      </c>
      <c r="WXM3" s="3" t="s">
        <v>769</v>
      </c>
      <c r="WXN3" s="3" t="s">
        <v>769</v>
      </c>
      <c r="WXO3" s="3" t="s">
        <v>769</v>
      </c>
      <c r="WXP3" s="3" t="s">
        <v>769</v>
      </c>
      <c r="WXQ3" s="3" t="s">
        <v>769</v>
      </c>
      <c r="WXR3" s="3" t="s">
        <v>769</v>
      </c>
      <c r="WXS3" s="3" t="s">
        <v>769</v>
      </c>
      <c r="WXT3" s="3" t="s">
        <v>769</v>
      </c>
      <c r="WXU3" s="3" t="s">
        <v>769</v>
      </c>
      <c r="WXV3" s="3" t="s">
        <v>769</v>
      </c>
      <c r="WXW3" s="3" t="s">
        <v>769</v>
      </c>
      <c r="WXX3" s="3" t="s">
        <v>769</v>
      </c>
      <c r="WXY3" s="3" t="s">
        <v>769</v>
      </c>
      <c r="WXZ3" s="3" t="s">
        <v>769</v>
      </c>
      <c r="WYA3" s="3" t="s">
        <v>769</v>
      </c>
      <c r="WYB3" s="3" t="s">
        <v>769</v>
      </c>
      <c r="WYC3" s="3" t="s">
        <v>769</v>
      </c>
      <c r="WYD3" s="3" t="s">
        <v>769</v>
      </c>
      <c r="WYE3" s="3" t="s">
        <v>769</v>
      </c>
      <c r="WYF3" s="3" t="s">
        <v>769</v>
      </c>
      <c r="WYG3" s="3" t="s">
        <v>769</v>
      </c>
      <c r="WYH3" s="3" t="s">
        <v>769</v>
      </c>
      <c r="WYI3" s="3" t="s">
        <v>769</v>
      </c>
      <c r="WYJ3" s="3" t="s">
        <v>769</v>
      </c>
      <c r="WYK3" s="3" t="s">
        <v>769</v>
      </c>
      <c r="WYL3" s="3" t="s">
        <v>769</v>
      </c>
      <c r="WYM3" s="3" t="s">
        <v>769</v>
      </c>
      <c r="WYN3" s="3" t="s">
        <v>769</v>
      </c>
      <c r="WYO3" s="3" t="s">
        <v>769</v>
      </c>
      <c r="WYP3" s="3" t="s">
        <v>769</v>
      </c>
      <c r="WYQ3" s="3" t="s">
        <v>769</v>
      </c>
      <c r="WYR3" s="3" t="s">
        <v>769</v>
      </c>
      <c r="WYS3" s="3" t="s">
        <v>769</v>
      </c>
      <c r="WYT3" s="3" t="s">
        <v>769</v>
      </c>
      <c r="WYU3" s="3" t="s">
        <v>769</v>
      </c>
      <c r="WYV3" s="3" t="s">
        <v>769</v>
      </c>
      <c r="WYW3" s="3" t="s">
        <v>769</v>
      </c>
      <c r="WYX3" s="3" t="s">
        <v>769</v>
      </c>
      <c r="WYY3" s="3" t="s">
        <v>769</v>
      </c>
      <c r="WYZ3" s="3" t="s">
        <v>769</v>
      </c>
      <c r="WZA3" s="3" t="s">
        <v>769</v>
      </c>
      <c r="WZB3" s="3" t="s">
        <v>769</v>
      </c>
      <c r="WZC3" s="3" t="s">
        <v>769</v>
      </c>
      <c r="WZD3" s="3" t="s">
        <v>769</v>
      </c>
      <c r="WZE3" s="3" t="s">
        <v>769</v>
      </c>
      <c r="WZF3" s="3" t="s">
        <v>769</v>
      </c>
      <c r="WZG3" s="3" t="s">
        <v>769</v>
      </c>
      <c r="WZH3" s="3" t="s">
        <v>769</v>
      </c>
      <c r="WZI3" s="3" t="s">
        <v>769</v>
      </c>
      <c r="WZJ3" s="3" t="s">
        <v>769</v>
      </c>
      <c r="WZK3" s="3" t="s">
        <v>769</v>
      </c>
      <c r="WZL3" s="3" t="s">
        <v>769</v>
      </c>
      <c r="WZM3" s="3" t="s">
        <v>769</v>
      </c>
      <c r="WZN3" s="3" t="s">
        <v>769</v>
      </c>
      <c r="WZO3" s="3" t="s">
        <v>769</v>
      </c>
      <c r="WZP3" s="3" t="s">
        <v>769</v>
      </c>
      <c r="WZQ3" s="3" t="s">
        <v>769</v>
      </c>
      <c r="WZR3" s="3" t="s">
        <v>769</v>
      </c>
      <c r="WZS3" s="3" t="s">
        <v>769</v>
      </c>
      <c r="WZT3" s="3" t="s">
        <v>769</v>
      </c>
      <c r="WZU3" s="3" t="s">
        <v>769</v>
      </c>
      <c r="WZV3" s="3" t="s">
        <v>769</v>
      </c>
      <c r="WZW3" s="3" t="s">
        <v>769</v>
      </c>
      <c r="WZX3" s="3" t="s">
        <v>769</v>
      </c>
      <c r="WZY3" s="3" t="s">
        <v>769</v>
      </c>
      <c r="WZZ3" s="3" t="s">
        <v>769</v>
      </c>
      <c r="XAA3" s="3" t="s">
        <v>769</v>
      </c>
      <c r="XAB3" s="3" t="s">
        <v>769</v>
      </c>
      <c r="XAC3" s="3" t="s">
        <v>769</v>
      </c>
      <c r="XAD3" s="3" t="s">
        <v>769</v>
      </c>
      <c r="XAE3" s="3" t="s">
        <v>769</v>
      </c>
      <c r="XAF3" s="3" t="s">
        <v>769</v>
      </c>
      <c r="XAG3" s="3" t="s">
        <v>769</v>
      </c>
      <c r="XAH3" s="3" t="s">
        <v>769</v>
      </c>
      <c r="XAI3" s="3" t="s">
        <v>769</v>
      </c>
      <c r="XAJ3" s="3" t="s">
        <v>769</v>
      </c>
      <c r="XAK3" s="3" t="s">
        <v>769</v>
      </c>
      <c r="XAL3" s="3" t="s">
        <v>769</v>
      </c>
      <c r="XAM3" s="3" t="s">
        <v>769</v>
      </c>
      <c r="XAN3" s="3" t="s">
        <v>769</v>
      </c>
      <c r="XAO3" s="3" t="s">
        <v>769</v>
      </c>
      <c r="XAP3" s="3" t="s">
        <v>769</v>
      </c>
      <c r="XAQ3" s="3" t="s">
        <v>769</v>
      </c>
      <c r="XAR3" s="3" t="s">
        <v>769</v>
      </c>
      <c r="XAS3" s="3" t="s">
        <v>769</v>
      </c>
      <c r="XAT3" s="3" t="s">
        <v>769</v>
      </c>
      <c r="XAU3" s="3" t="s">
        <v>769</v>
      </c>
      <c r="XAV3" s="3" t="s">
        <v>769</v>
      </c>
      <c r="XAW3" s="3" t="s">
        <v>769</v>
      </c>
      <c r="XAX3" s="3" t="s">
        <v>769</v>
      </c>
      <c r="XAY3" s="3" t="s">
        <v>769</v>
      </c>
      <c r="XAZ3" s="3" t="s">
        <v>769</v>
      </c>
      <c r="XBA3" s="3" t="s">
        <v>769</v>
      </c>
      <c r="XBB3" s="3" t="s">
        <v>769</v>
      </c>
      <c r="XBC3" s="3" t="s">
        <v>769</v>
      </c>
      <c r="XBD3" s="3" t="s">
        <v>769</v>
      </c>
      <c r="XBE3" s="3" t="s">
        <v>769</v>
      </c>
      <c r="XBF3" s="3" t="s">
        <v>769</v>
      </c>
      <c r="XBG3" s="3" t="s">
        <v>769</v>
      </c>
      <c r="XBH3" s="3" t="s">
        <v>769</v>
      </c>
      <c r="XBI3" s="3" t="s">
        <v>769</v>
      </c>
      <c r="XBJ3" s="3" t="s">
        <v>769</v>
      </c>
      <c r="XBK3" s="3" t="s">
        <v>769</v>
      </c>
      <c r="XBL3" s="3" t="s">
        <v>769</v>
      </c>
      <c r="XBM3" s="3" t="s">
        <v>769</v>
      </c>
      <c r="XBN3" s="3" t="s">
        <v>769</v>
      </c>
      <c r="XBO3" s="3" t="s">
        <v>769</v>
      </c>
      <c r="XBP3" s="3" t="s">
        <v>769</v>
      </c>
      <c r="XBQ3" s="3" t="s">
        <v>769</v>
      </c>
      <c r="XBR3" s="3" t="s">
        <v>769</v>
      </c>
      <c r="XBS3" s="3" t="s">
        <v>769</v>
      </c>
      <c r="XBT3" s="3" t="s">
        <v>769</v>
      </c>
      <c r="XBU3" s="3" t="s">
        <v>769</v>
      </c>
      <c r="XBV3" s="3" t="s">
        <v>769</v>
      </c>
      <c r="XBW3" s="3" t="s">
        <v>769</v>
      </c>
      <c r="XBX3" s="3" t="s">
        <v>769</v>
      </c>
      <c r="XBY3" s="3" t="s">
        <v>769</v>
      </c>
      <c r="XBZ3" s="3" t="s">
        <v>769</v>
      </c>
      <c r="XCA3" s="3" t="s">
        <v>769</v>
      </c>
      <c r="XCB3" s="3" t="s">
        <v>769</v>
      </c>
      <c r="XCC3" s="3" t="s">
        <v>769</v>
      </c>
      <c r="XCD3" s="3" t="s">
        <v>769</v>
      </c>
      <c r="XCE3" s="3" t="s">
        <v>769</v>
      </c>
      <c r="XCF3" s="3" t="s">
        <v>769</v>
      </c>
      <c r="XCG3" s="3" t="s">
        <v>769</v>
      </c>
      <c r="XCH3" s="3" t="s">
        <v>769</v>
      </c>
      <c r="XCI3" s="3" t="s">
        <v>769</v>
      </c>
      <c r="XCJ3" s="3" t="s">
        <v>769</v>
      </c>
      <c r="XCK3" s="3" t="s">
        <v>769</v>
      </c>
      <c r="XCL3" s="3" t="s">
        <v>769</v>
      </c>
      <c r="XCM3" s="3" t="s">
        <v>769</v>
      </c>
      <c r="XCN3" s="3" t="s">
        <v>769</v>
      </c>
      <c r="XCO3" s="3" t="s">
        <v>769</v>
      </c>
      <c r="XCP3" s="3" t="s">
        <v>769</v>
      </c>
      <c r="XCQ3" s="3" t="s">
        <v>769</v>
      </c>
      <c r="XCR3" s="3" t="s">
        <v>769</v>
      </c>
      <c r="XCS3" s="3" t="s">
        <v>769</v>
      </c>
      <c r="XCT3" s="3" t="s">
        <v>769</v>
      </c>
      <c r="XCU3" s="3" t="s">
        <v>769</v>
      </c>
      <c r="XCV3" s="3" t="s">
        <v>769</v>
      </c>
      <c r="XCW3" s="3" t="s">
        <v>769</v>
      </c>
      <c r="XCX3" s="3" t="s">
        <v>769</v>
      </c>
      <c r="XCY3" s="3" t="s">
        <v>769</v>
      </c>
      <c r="XCZ3" s="3" t="s">
        <v>769</v>
      </c>
      <c r="XDA3" s="3" t="s">
        <v>769</v>
      </c>
      <c r="XDB3" s="3" t="s">
        <v>769</v>
      </c>
      <c r="XDC3" s="3" t="s">
        <v>769</v>
      </c>
      <c r="XDD3" s="3" t="s">
        <v>769</v>
      </c>
      <c r="XDE3" s="3" t="s">
        <v>769</v>
      </c>
      <c r="XDF3" s="3" t="s">
        <v>769</v>
      </c>
      <c r="XDG3" s="3" t="s">
        <v>769</v>
      </c>
      <c r="XDH3" s="3" t="s">
        <v>769</v>
      </c>
      <c r="XDI3" s="3" t="s">
        <v>769</v>
      </c>
      <c r="XDJ3" s="3" t="s">
        <v>769</v>
      </c>
      <c r="XDK3" s="3" t="s">
        <v>769</v>
      </c>
      <c r="XDL3" s="3" t="s">
        <v>769</v>
      </c>
      <c r="XDM3" s="3" t="s">
        <v>769</v>
      </c>
      <c r="XDN3" s="3" t="s">
        <v>769</v>
      </c>
      <c r="XDO3" s="3" t="s">
        <v>769</v>
      </c>
      <c r="XDP3" s="3" t="s">
        <v>769</v>
      </c>
      <c r="XDQ3" s="3" t="s">
        <v>769</v>
      </c>
      <c r="XDR3" s="3" t="s">
        <v>769</v>
      </c>
      <c r="XDS3" s="3" t="s">
        <v>769</v>
      </c>
      <c r="XDT3" s="3" t="s">
        <v>769</v>
      </c>
      <c r="XDU3" s="3" t="s">
        <v>769</v>
      </c>
      <c r="XDV3" s="3" t="s">
        <v>769</v>
      </c>
      <c r="XDW3" s="3" t="s">
        <v>769</v>
      </c>
      <c r="XDX3" s="3" t="s">
        <v>769</v>
      </c>
      <c r="XDY3" s="3" t="s">
        <v>769</v>
      </c>
      <c r="XDZ3" s="3" t="s">
        <v>769</v>
      </c>
      <c r="XEA3" s="3" t="s">
        <v>769</v>
      </c>
      <c r="XEB3" s="3" t="s">
        <v>769</v>
      </c>
      <c r="XEC3" s="3" t="s">
        <v>769</v>
      </c>
      <c r="XED3" s="3" t="s">
        <v>769</v>
      </c>
      <c r="XEE3" s="3" t="s">
        <v>769</v>
      </c>
      <c r="XEF3" s="3" t="s">
        <v>769</v>
      </c>
      <c r="XEG3" s="3" t="s">
        <v>769</v>
      </c>
      <c r="XEH3" s="3" t="s">
        <v>769</v>
      </c>
      <c r="XEI3" s="3" t="s">
        <v>769</v>
      </c>
      <c r="XEJ3" s="3" t="s">
        <v>769</v>
      </c>
      <c r="XEK3" s="3" t="s">
        <v>769</v>
      </c>
      <c r="XEL3" s="3" t="s">
        <v>769</v>
      </c>
      <c r="XEM3" s="3" t="s">
        <v>769</v>
      </c>
      <c r="XEN3" s="3" t="s">
        <v>769</v>
      </c>
      <c r="XEO3" s="3" t="s">
        <v>769</v>
      </c>
      <c r="XEP3" s="3" t="s">
        <v>769</v>
      </c>
      <c r="XEQ3" s="3" t="s">
        <v>769</v>
      </c>
      <c r="XER3" s="3" t="s">
        <v>769</v>
      </c>
      <c r="XES3" s="3" t="s">
        <v>769</v>
      </c>
      <c r="XET3" s="3" t="s">
        <v>769</v>
      </c>
      <c r="XEU3" s="3" t="s">
        <v>769</v>
      </c>
      <c r="XEV3" s="3" t="s">
        <v>769</v>
      </c>
      <c r="XEW3" s="3" t="s">
        <v>769</v>
      </c>
      <c r="XEX3" s="3" t="s">
        <v>769</v>
      </c>
      <c r="XEY3" s="3" t="s">
        <v>769</v>
      </c>
      <c r="XEZ3" s="3" t="s">
        <v>769</v>
      </c>
      <c r="XFA3" s="3" t="s">
        <v>769</v>
      </c>
      <c r="XFB3" s="3" t="s">
        <v>769</v>
      </c>
      <c r="XFC3" s="3" t="s">
        <v>769</v>
      </c>
      <c r="XFD3" s="3" t="s">
        <v>769</v>
      </c>
    </row>
    <row r="4" spans="1:16384" s="3" customFormat="1">
      <c r="A4" s="5" t="s">
        <v>13</v>
      </c>
      <c r="B4" s="5"/>
      <c r="C4" s="5"/>
      <c r="D4" s="5"/>
      <c r="E4" s="5"/>
    </row>
    <row r="5" spans="1:16384" s="3" customFormat="1"/>
    <row r="6" spans="1:16384" s="3" customFormat="1">
      <c r="A6" s="3" t="s">
        <v>14</v>
      </c>
    </row>
    <row r="7" spans="1:16384">
      <c r="A7" s="3"/>
      <c r="B7" s="3"/>
      <c r="C7" s="3"/>
      <c r="D7" s="3"/>
    </row>
    <row r="8" spans="1:16384">
      <c r="A8" s="143" t="str">
        <f>'Assistance Programs, Outreach'!A10</f>
        <v>[Name of Utility]</v>
      </c>
      <c r="B8" s="3"/>
      <c r="C8" s="3"/>
      <c r="D8" s="3"/>
    </row>
    <row r="9" spans="1:16384" ht="25.5">
      <c r="A9" s="79" t="s">
        <v>770</v>
      </c>
      <c r="B9" s="79" t="s">
        <v>771</v>
      </c>
      <c r="C9" s="79" t="s">
        <v>772</v>
      </c>
      <c r="D9" s="79" t="s">
        <v>773</v>
      </c>
      <c r="E9" s="79" t="s">
        <v>774</v>
      </c>
      <c r="F9" s="3"/>
    </row>
    <row r="10" spans="1:16384" ht="15">
      <c r="A10" s="195" t="s">
        <v>775</v>
      </c>
      <c r="B10" s="196"/>
      <c r="C10" s="10"/>
      <c r="D10" s="10"/>
      <c r="E10" s="10"/>
      <c r="F10" s="3"/>
    </row>
    <row r="11" spans="1:16384">
      <c r="A11" s="10"/>
      <c r="B11" s="10"/>
      <c r="C11" s="10"/>
      <c r="D11" s="10"/>
      <c r="E11" s="10"/>
      <c r="F11" s="3"/>
    </row>
    <row r="12" spans="1:16384">
      <c r="A12" s="10"/>
      <c r="B12" s="10"/>
      <c r="C12" s="10"/>
      <c r="D12" s="10"/>
      <c r="E12" s="10"/>
      <c r="F12" s="3"/>
    </row>
    <row r="13" spans="1:16384">
      <c r="A13" s="10"/>
      <c r="B13" s="10"/>
      <c r="C13" s="10"/>
      <c r="D13" s="10"/>
      <c r="E13" s="10"/>
      <c r="F13" s="3"/>
    </row>
    <row r="14" spans="1:16384">
      <c r="A14" s="10"/>
      <c r="B14" s="10"/>
      <c r="C14" s="10"/>
      <c r="D14" s="10"/>
      <c r="E14" s="10"/>
      <c r="F14" s="3"/>
    </row>
    <row r="15" spans="1:16384">
      <c r="A15" s="10"/>
      <c r="B15" s="10"/>
      <c r="C15" s="10"/>
      <c r="D15" s="10"/>
      <c r="E15" s="10"/>
      <c r="F15" s="3"/>
    </row>
    <row r="16" spans="1:16384">
      <c r="A16" s="10"/>
      <c r="B16" s="10"/>
      <c r="C16" s="10"/>
      <c r="D16" s="10"/>
      <c r="E16" s="10"/>
      <c r="F16" s="3"/>
    </row>
    <row r="17" spans="1:6">
      <c r="A17" s="10"/>
      <c r="B17" s="10"/>
      <c r="C17" s="10"/>
      <c r="D17" s="10"/>
      <c r="E17" s="10"/>
      <c r="F17" s="3"/>
    </row>
    <row r="18" spans="1:6">
      <c r="A18" s="10"/>
      <c r="B18" s="10"/>
      <c r="C18" s="10"/>
      <c r="D18" s="10"/>
      <c r="E18" s="10"/>
      <c r="F18" s="3"/>
    </row>
    <row r="19" spans="1:6">
      <c r="A19" s="10"/>
      <c r="B19" s="10"/>
      <c r="C19" s="10"/>
      <c r="D19" s="10"/>
      <c r="E19" s="10"/>
      <c r="F19" s="3"/>
    </row>
    <row r="20" spans="1:6">
      <c r="A20" s="10"/>
      <c r="B20" s="10"/>
      <c r="C20" s="10"/>
      <c r="D20" s="10"/>
      <c r="E20" s="10"/>
      <c r="F20" s="3"/>
    </row>
    <row r="21" spans="1:6">
      <c r="A21" s="10"/>
      <c r="B21" s="10"/>
      <c r="C21" s="10"/>
      <c r="D21" s="10"/>
      <c r="E21" s="10"/>
      <c r="F21" s="3"/>
    </row>
    <row r="22" spans="1:6" s="3" customFormat="1"/>
    <row r="23" spans="1:6">
      <c r="A23" s="3"/>
      <c r="B23" s="3"/>
      <c r="C23" s="3"/>
      <c r="D23" s="3"/>
    </row>
    <row r="24" spans="1:6" s="3" customFormat="1" hidden="1"/>
    <row r="25" spans="1:6" s="3" customFormat="1" hidden="1"/>
    <row r="1048566" s="392"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22" customWidth="1"/>
    <col min="8" max="16384" width="8.85546875" style="122"/>
  </cols>
  <sheetData>
    <row r="1" spans="1:7" ht="13.5" thickBot="1">
      <c r="A1" s="124" t="s">
        <v>776</v>
      </c>
    </row>
    <row r="2" spans="1:7">
      <c r="A2" s="443" t="s">
        <v>777</v>
      </c>
      <c r="B2" s="444"/>
      <c r="C2" s="444"/>
      <c r="D2" s="444"/>
      <c r="E2" s="444"/>
      <c r="F2" s="444"/>
      <c r="G2" s="445"/>
    </row>
    <row r="3" spans="1:7">
      <c r="A3" s="446"/>
      <c r="B3" s="447"/>
      <c r="C3" s="447"/>
      <c r="D3" s="447"/>
      <c r="E3" s="447"/>
      <c r="F3" s="447"/>
      <c r="G3" s="448"/>
    </row>
    <row r="4" spans="1:7" ht="32.25" customHeight="1" thickBot="1">
      <c r="A4" s="449"/>
      <c r="B4" s="450"/>
      <c r="C4" s="450"/>
      <c r="D4" s="450"/>
      <c r="E4" s="450"/>
      <c r="F4" s="450"/>
      <c r="G4" s="451"/>
    </row>
    <row r="5" spans="1:7">
      <c r="A5" s="123"/>
      <c r="B5" s="123"/>
      <c r="C5" s="123"/>
      <c r="D5" s="123"/>
      <c r="E5" s="123"/>
      <c r="F5" s="123"/>
      <c r="G5" s="123"/>
    </row>
    <row r="6" spans="1:7">
      <c r="A6" s="124" t="s">
        <v>778</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6" sqref="A6"/>
    </sheetView>
  </sheetViews>
  <sheetFormatPr defaultColWidth="0" defaultRowHeight="12.75" zeroHeight="1"/>
  <cols>
    <col min="1" max="1" width="8.85546875" style="3" customWidth="1"/>
    <col min="2" max="2" width="60.85546875" style="4" customWidth="1"/>
    <col min="3" max="3" width="20.42578125" style="4" bestFit="1" customWidth="1"/>
    <col min="4" max="4" width="16.5703125" style="4" bestFit="1" customWidth="1"/>
    <col min="5" max="10" width="8.85546875" style="4" customWidth="1"/>
    <col min="11" max="11" width="8.85546875" style="4" hidden="1" customWidth="1"/>
    <col min="12" max="13" width="0" style="4" hidden="1" customWidth="1"/>
    <col min="14" max="16384" width="8.85546875" style="4" hidden="1"/>
  </cols>
  <sheetData>
    <row r="1" spans="1:13" ht="13.5" thickBot="1">
      <c r="A1" s="59" t="s">
        <v>779</v>
      </c>
      <c r="B1" s="3"/>
      <c r="C1" s="3"/>
      <c r="D1" s="3"/>
      <c r="E1" s="3"/>
      <c r="F1" s="3"/>
      <c r="G1" s="3"/>
      <c r="H1" s="3"/>
      <c r="I1" s="3"/>
      <c r="J1" s="3"/>
      <c r="K1" s="3"/>
    </row>
    <row r="2" spans="1:13" ht="15" customHeight="1">
      <c r="A2" s="408" t="s">
        <v>780</v>
      </c>
      <c r="B2" s="417"/>
      <c r="C2" s="417"/>
      <c r="D2" s="417"/>
      <c r="E2" s="417"/>
      <c r="F2" s="417"/>
      <c r="G2" s="417"/>
      <c r="H2" s="409"/>
      <c r="I2" s="30"/>
      <c r="J2" s="30"/>
      <c r="K2" s="30"/>
      <c r="L2" s="27"/>
      <c r="M2" s="27"/>
    </row>
    <row r="3" spans="1:13" ht="42.6" customHeight="1" thickBot="1">
      <c r="A3" s="412"/>
      <c r="B3" s="419"/>
      <c r="C3" s="419"/>
      <c r="D3" s="419"/>
      <c r="E3" s="419"/>
      <c r="F3" s="419"/>
      <c r="G3" s="419"/>
      <c r="H3" s="413"/>
      <c r="I3" s="30"/>
      <c r="J3" s="30"/>
      <c r="K3" s="30"/>
      <c r="L3" s="27"/>
      <c r="M3" s="27"/>
    </row>
    <row r="4" spans="1:13" ht="15" customHeight="1">
      <c r="A4" s="144"/>
      <c r="B4" s="144"/>
      <c r="C4" s="144"/>
      <c r="D4" s="144"/>
      <c r="E4" s="144"/>
      <c r="F4" s="144"/>
      <c r="G4" s="144"/>
      <c r="H4" s="144"/>
      <c r="I4" s="30"/>
      <c r="J4" s="30"/>
      <c r="K4" s="30"/>
      <c r="L4" s="27"/>
      <c r="M4" s="27"/>
    </row>
    <row r="5" spans="1:13" ht="18">
      <c r="A5" s="350" t="s">
        <v>1330</v>
      </c>
      <c r="B5" s="5"/>
      <c r="C5" s="5"/>
      <c r="D5" s="5"/>
      <c r="E5" s="5"/>
      <c r="F5" s="5"/>
      <c r="G5" s="5"/>
      <c r="H5" s="5"/>
      <c r="I5" s="5"/>
      <c r="J5" s="5"/>
      <c r="K5" s="3"/>
    </row>
    <row r="6" spans="1:13">
      <c r="A6" s="5"/>
      <c r="B6" s="5"/>
      <c r="C6" s="3"/>
      <c r="D6" s="3"/>
      <c r="E6" s="3"/>
      <c r="F6" s="3"/>
      <c r="G6" s="3"/>
      <c r="H6" s="3"/>
      <c r="I6" s="3"/>
      <c r="J6" s="3"/>
      <c r="K6" s="3"/>
    </row>
    <row r="7" spans="1:13" ht="13.5" thickBot="1">
      <c r="B7" s="3"/>
      <c r="C7" s="3"/>
      <c r="D7" s="3"/>
      <c r="E7" s="3"/>
      <c r="F7" s="3"/>
      <c r="G7" s="3"/>
      <c r="H7" s="3"/>
      <c r="I7" s="3"/>
      <c r="J7" s="3"/>
      <c r="K7" s="3"/>
    </row>
    <row r="8" spans="1:13">
      <c r="B8" s="32"/>
      <c r="C8" s="33" t="s">
        <v>781</v>
      </c>
      <c r="D8" s="34"/>
      <c r="E8" s="28"/>
      <c r="F8" s="28"/>
      <c r="G8" s="28"/>
      <c r="H8" s="28"/>
      <c r="I8" s="28"/>
      <c r="J8" s="28"/>
      <c r="K8" s="3"/>
    </row>
    <row r="9" spans="1:13">
      <c r="B9" s="35"/>
      <c r="C9" s="31" t="s">
        <v>782</v>
      </c>
      <c r="D9" s="36"/>
      <c r="E9" s="29"/>
      <c r="F9" s="29"/>
      <c r="G9" s="29"/>
      <c r="H9" s="29"/>
      <c r="I9" s="29"/>
      <c r="J9" s="29"/>
      <c r="K9" s="3"/>
    </row>
    <row r="10" spans="1:13">
      <c r="B10" s="35" t="e">
        <f>#REF!</f>
        <v>#REF!</v>
      </c>
      <c r="C10" s="3"/>
      <c r="D10" s="42"/>
      <c r="E10" s="3"/>
      <c r="F10" s="3"/>
      <c r="G10" s="3"/>
      <c r="H10" s="3"/>
      <c r="I10" s="3"/>
      <c r="J10" s="3"/>
      <c r="K10" s="3"/>
    </row>
    <row r="11" spans="1:13">
      <c r="B11" s="44" t="s">
        <v>783</v>
      </c>
      <c r="C11" s="3"/>
      <c r="D11" s="42"/>
      <c r="E11" s="3"/>
      <c r="F11" s="3"/>
      <c r="G11" s="3"/>
      <c r="H11" s="3"/>
      <c r="I11" s="3"/>
      <c r="J11" s="3"/>
      <c r="K11" s="3"/>
    </row>
    <row r="12" spans="1:13">
      <c r="B12" s="45" t="s">
        <v>784</v>
      </c>
      <c r="C12" s="3" t="s">
        <v>785</v>
      </c>
      <c r="D12" s="42" t="s">
        <v>786</v>
      </c>
      <c r="E12" s="3"/>
      <c r="F12" s="3"/>
      <c r="G12" s="3"/>
      <c r="H12" s="3"/>
      <c r="I12" s="3"/>
      <c r="J12" s="3"/>
      <c r="K12" s="3"/>
    </row>
    <row r="13" spans="1:13">
      <c r="B13" s="39" t="s">
        <v>787</v>
      </c>
      <c r="C13" s="10"/>
      <c r="D13" s="7"/>
      <c r="E13" s="3"/>
      <c r="F13" s="3"/>
      <c r="G13" s="3"/>
      <c r="H13" s="3"/>
      <c r="I13" s="3"/>
      <c r="J13" s="3"/>
      <c r="K13" s="3"/>
    </row>
    <row r="14" spans="1:13">
      <c r="B14" s="39" t="s">
        <v>788</v>
      </c>
      <c r="C14" s="10"/>
      <c r="D14" s="7"/>
      <c r="E14" s="3"/>
      <c r="F14" s="3"/>
      <c r="G14" s="3"/>
      <c r="H14" s="3"/>
      <c r="I14" s="3"/>
      <c r="J14" s="3"/>
      <c r="K14" s="3"/>
    </row>
    <row r="15" spans="1:13">
      <c r="B15" s="46" t="s">
        <v>789</v>
      </c>
      <c r="C15" s="3"/>
      <c r="D15" s="42"/>
      <c r="E15" s="3"/>
      <c r="F15" s="3"/>
      <c r="G15" s="3"/>
      <c r="H15" s="3"/>
      <c r="I15" s="3"/>
      <c r="J15" s="3"/>
      <c r="K15" s="3"/>
    </row>
    <row r="16" spans="1:13">
      <c r="B16" s="40" t="s">
        <v>790</v>
      </c>
      <c r="C16" s="10"/>
      <c r="D16" s="7"/>
      <c r="E16" s="3"/>
      <c r="F16" s="3"/>
      <c r="G16" s="3"/>
      <c r="H16" s="3"/>
      <c r="I16" s="3"/>
      <c r="J16" s="3"/>
      <c r="K16" s="3"/>
    </row>
    <row r="17" spans="2:11">
      <c r="B17" s="40" t="s">
        <v>791</v>
      </c>
      <c r="C17" s="10"/>
      <c r="D17" s="7"/>
      <c r="E17" s="3"/>
      <c r="F17" s="3"/>
      <c r="G17" s="3"/>
      <c r="H17" s="3"/>
      <c r="I17" s="3"/>
      <c r="J17" s="3"/>
      <c r="K17" s="3"/>
    </row>
    <row r="18" spans="2:11">
      <c r="B18" s="40" t="s">
        <v>792</v>
      </c>
      <c r="C18" s="10"/>
      <c r="D18" s="7"/>
      <c r="E18" s="3"/>
      <c r="F18" s="3"/>
      <c r="G18" s="3"/>
      <c r="H18" s="3"/>
      <c r="I18" s="3"/>
      <c r="J18" s="3"/>
      <c r="K18" s="3"/>
    </row>
    <row r="19" spans="2:11">
      <c r="B19" s="40" t="s">
        <v>793</v>
      </c>
      <c r="C19" s="10"/>
      <c r="D19" s="7"/>
      <c r="E19" s="3"/>
      <c r="F19" s="3"/>
      <c r="G19" s="3"/>
      <c r="H19" s="3"/>
      <c r="I19" s="3"/>
      <c r="J19" s="3"/>
      <c r="K19" s="3"/>
    </row>
    <row r="20" spans="2:11">
      <c r="B20" s="46" t="s">
        <v>794</v>
      </c>
      <c r="C20" s="3"/>
      <c r="D20" s="42"/>
      <c r="E20" s="3"/>
      <c r="F20" s="3"/>
      <c r="G20" s="3"/>
      <c r="H20" s="3"/>
      <c r="I20" s="3"/>
      <c r="J20" s="3"/>
      <c r="K20" s="3"/>
    </row>
    <row r="21" spans="2:11">
      <c r="B21" s="41" t="s">
        <v>795</v>
      </c>
      <c r="C21" s="10"/>
      <c r="D21" s="7"/>
      <c r="E21" s="3"/>
      <c r="F21" s="3"/>
      <c r="G21" s="3"/>
      <c r="H21" s="3"/>
      <c r="I21" s="3"/>
      <c r="J21" s="3"/>
      <c r="K21" s="3"/>
    </row>
    <row r="22" spans="2:11">
      <c r="B22" s="41" t="s">
        <v>796</v>
      </c>
      <c r="C22" s="10"/>
      <c r="D22" s="7"/>
      <c r="E22" s="3"/>
      <c r="F22" s="3"/>
      <c r="G22" s="3"/>
      <c r="H22" s="3"/>
      <c r="I22" s="3"/>
      <c r="J22" s="3"/>
      <c r="K22" s="3"/>
    </row>
    <row r="23" spans="2:11">
      <c r="B23" s="39" t="s">
        <v>797</v>
      </c>
      <c r="C23" s="10"/>
      <c r="D23" s="7"/>
      <c r="E23" s="3"/>
      <c r="F23" s="3"/>
      <c r="G23" s="3"/>
      <c r="H23" s="3"/>
      <c r="I23" s="3"/>
      <c r="J23" s="3"/>
      <c r="K23" s="3"/>
    </row>
    <row r="24" spans="2:11">
      <c r="B24" s="41" t="s">
        <v>798</v>
      </c>
      <c r="C24" s="10"/>
      <c r="D24" s="7"/>
      <c r="E24" s="3"/>
      <c r="F24" s="3"/>
      <c r="G24" s="3"/>
      <c r="H24" s="3"/>
      <c r="I24" s="3"/>
      <c r="J24" s="3"/>
      <c r="K24" s="3"/>
    </row>
    <row r="25" spans="2:11">
      <c r="B25" s="41" t="s">
        <v>799</v>
      </c>
      <c r="C25" s="10"/>
      <c r="D25" s="7"/>
      <c r="E25" s="3"/>
      <c r="F25" s="3"/>
      <c r="G25" s="3"/>
      <c r="H25" s="3"/>
      <c r="I25" s="3"/>
      <c r="J25" s="3"/>
      <c r="K25" s="3"/>
    </row>
    <row r="26" spans="2:11">
      <c r="B26" s="41" t="s">
        <v>800</v>
      </c>
      <c r="C26" s="10"/>
      <c r="D26" s="7"/>
      <c r="E26" s="3"/>
      <c r="F26" s="3"/>
      <c r="G26" s="3"/>
      <c r="H26" s="3"/>
      <c r="I26" s="3"/>
      <c r="J26" s="3"/>
      <c r="K26" s="3"/>
    </row>
    <row r="27" spans="2:11">
      <c r="B27" s="41" t="s">
        <v>801</v>
      </c>
      <c r="C27" s="10"/>
      <c r="D27" s="7"/>
      <c r="E27" s="3"/>
      <c r="F27" s="3"/>
      <c r="G27" s="3"/>
      <c r="H27" s="3"/>
      <c r="I27" s="3"/>
      <c r="J27" s="3"/>
      <c r="K27" s="3"/>
    </row>
    <row r="28" spans="2:11">
      <c r="B28" s="41" t="s">
        <v>802</v>
      </c>
      <c r="C28" s="10"/>
      <c r="D28" s="7"/>
      <c r="E28" s="3"/>
      <c r="F28" s="3"/>
      <c r="G28" s="3"/>
      <c r="H28" s="3"/>
      <c r="I28" s="3"/>
      <c r="J28" s="3"/>
      <c r="K28" s="3"/>
    </row>
    <row r="29" spans="2:11">
      <c r="B29" s="38" t="s">
        <v>803</v>
      </c>
      <c r="D29" s="37"/>
      <c r="E29" s="3"/>
      <c r="F29" s="3"/>
      <c r="G29" s="3"/>
      <c r="H29" s="3"/>
      <c r="I29" s="3"/>
      <c r="J29" s="3"/>
      <c r="K29" s="3"/>
    </row>
    <row r="30" spans="2:11">
      <c r="B30" s="40" t="s">
        <v>804</v>
      </c>
      <c r="C30" s="10"/>
      <c r="D30" s="7"/>
      <c r="E30" s="3"/>
      <c r="F30" s="3"/>
      <c r="G30" s="3"/>
      <c r="H30" s="3"/>
      <c r="I30" s="3"/>
      <c r="J30" s="3"/>
      <c r="K30" s="3"/>
    </row>
    <row r="31" spans="2:11">
      <c r="B31" s="40" t="s">
        <v>791</v>
      </c>
      <c r="C31" s="10"/>
      <c r="D31" s="7"/>
      <c r="E31" s="3"/>
      <c r="F31" s="3"/>
      <c r="G31" s="3"/>
      <c r="H31" s="3"/>
      <c r="I31" s="3"/>
      <c r="J31" s="3"/>
      <c r="K31" s="3"/>
    </row>
    <row r="32" spans="2:11">
      <c r="B32" s="40" t="s">
        <v>805</v>
      </c>
      <c r="C32" s="10"/>
      <c r="D32" s="7"/>
      <c r="E32" s="3"/>
      <c r="F32" s="3"/>
      <c r="G32" s="3"/>
      <c r="H32" s="3"/>
      <c r="I32" s="3"/>
      <c r="J32" s="3"/>
      <c r="K32" s="3"/>
    </row>
    <row r="33" spans="2:11">
      <c r="B33" s="40" t="s">
        <v>793</v>
      </c>
      <c r="C33" s="10"/>
      <c r="D33" s="7"/>
      <c r="E33" s="3"/>
      <c r="F33" s="3"/>
      <c r="G33" s="3"/>
      <c r="H33" s="3"/>
      <c r="I33" s="3"/>
      <c r="J33" s="3"/>
      <c r="K33" s="3"/>
    </row>
    <row r="34" spans="2:11">
      <c r="B34" s="11" t="s">
        <v>806</v>
      </c>
      <c r="C34" s="10"/>
      <c r="D34" s="7"/>
      <c r="E34" s="3"/>
      <c r="F34" s="3"/>
      <c r="G34" s="3"/>
      <c r="H34" s="3"/>
      <c r="I34" s="3"/>
      <c r="J34" s="3"/>
      <c r="K34" s="3"/>
    </row>
    <row r="35" spans="2:11">
      <c r="B35" s="11" t="s">
        <v>807</v>
      </c>
      <c r="C35" s="10"/>
      <c r="D35" s="7"/>
      <c r="E35" s="3"/>
      <c r="F35" s="3"/>
      <c r="G35" s="3"/>
      <c r="H35" s="3"/>
      <c r="I35" s="3"/>
      <c r="J35" s="3"/>
      <c r="K35" s="3"/>
    </row>
    <row r="36" spans="2:11">
      <c r="B36" s="11" t="s">
        <v>808</v>
      </c>
      <c r="C36" s="10"/>
      <c r="D36" s="7"/>
      <c r="E36" s="3"/>
      <c r="F36" s="3"/>
      <c r="G36" s="3"/>
      <c r="H36" s="3"/>
      <c r="I36" s="3"/>
      <c r="J36" s="3"/>
      <c r="K36" s="3"/>
    </row>
    <row r="37" spans="2:11">
      <c r="B37" s="43" t="s">
        <v>809</v>
      </c>
      <c r="C37" s="3"/>
      <c r="D37" s="42"/>
      <c r="E37" s="3"/>
      <c r="F37" s="3"/>
      <c r="G37" s="3"/>
      <c r="H37" s="3"/>
      <c r="I37" s="3"/>
      <c r="J37" s="3"/>
      <c r="K37" s="3"/>
    </row>
    <row r="38" spans="2:11">
      <c r="B38" s="6" t="s">
        <v>810</v>
      </c>
      <c r="C38" s="10"/>
      <c r="D38" s="7"/>
      <c r="E38" s="3"/>
      <c r="F38" s="3"/>
      <c r="G38" s="3"/>
      <c r="H38" s="3"/>
      <c r="I38" s="3"/>
      <c r="J38" s="3"/>
      <c r="K38" s="3"/>
    </row>
    <row r="39" spans="2:11">
      <c r="B39" s="6" t="s">
        <v>811</v>
      </c>
      <c r="C39" s="10"/>
      <c r="D39" s="7"/>
      <c r="E39" s="3"/>
      <c r="F39" s="3"/>
      <c r="G39" s="3"/>
      <c r="H39" s="3"/>
      <c r="I39" s="3"/>
      <c r="J39" s="3"/>
      <c r="K39" s="3"/>
    </row>
    <row r="40" spans="2:11">
      <c r="B40" s="6" t="s">
        <v>812</v>
      </c>
      <c r="C40" s="10"/>
      <c r="D40" s="7"/>
      <c r="E40" s="3"/>
      <c r="F40" s="3"/>
      <c r="G40" s="3"/>
      <c r="H40" s="3"/>
      <c r="I40" s="3"/>
      <c r="J40" s="3"/>
      <c r="K40" s="3"/>
    </row>
    <row r="41" spans="2:11">
      <c r="B41" s="6" t="s">
        <v>813</v>
      </c>
      <c r="C41" s="10"/>
      <c r="D41" s="7"/>
      <c r="E41" s="3"/>
      <c r="F41" s="3"/>
      <c r="G41" s="3"/>
      <c r="H41" s="3"/>
      <c r="I41" s="3"/>
      <c r="J41" s="3"/>
      <c r="K41" s="3"/>
    </row>
    <row r="42" spans="2:11">
      <c r="B42" s="6" t="s">
        <v>814</v>
      </c>
      <c r="C42" s="10"/>
      <c r="D42" s="7"/>
      <c r="E42" s="3"/>
      <c r="F42" s="3"/>
      <c r="G42" s="3"/>
      <c r="H42" s="3"/>
      <c r="I42" s="3"/>
      <c r="J42" s="3"/>
      <c r="K42" s="3"/>
    </row>
    <row r="43" spans="2:11">
      <c r="B43" s="6" t="s">
        <v>815</v>
      </c>
      <c r="C43" s="10"/>
      <c r="D43" s="7"/>
      <c r="E43" s="3"/>
      <c r="F43" s="3"/>
      <c r="G43" s="3"/>
      <c r="H43" s="3"/>
      <c r="I43" s="3"/>
      <c r="J43" s="3"/>
      <c r="K43" s="3"/>
    </row>
    <row r="44" spans="2:11">
      <c r="B44" s="6" t="s">
        <v>816</v>
      </c>
      <c r="C44" s="10"/>
      <c r="D44" s="7"/>
      <c r="E44" s="3"/>
      <c r="F44" s="3"/>
      <c r="G44" s="3"/>
      <c r="H44" s="3"/>
      <c r="I44" s="3"/>
      <c r="J44" s="3"/>
      <c r="K44" s="3"/>
    </row>
    <row r="45" spans="2:11">
      <c r="B45" s="35"/>
      <c r="C45" s="3"/>
      <c r="D45" s="42"/>
      <c r="E45" s="3"/>
      <c r="F45" s="3"/>
      <c r="G45" s="3"/>
      <c r="H45" s="3"/>
      <c r="I45" s="3"/>
      <c r="J45" s="3"/>
      <c r="K45" s="3"/>
    </row>
    <row r="46" spans="2:11" ht="13.5" thickBot="1">
      <c r="B46" s="12" t="s">
        <v>817</v>
      </c>
      <c r="C46" s="13"/>
      <c r="D46" s="14"/>
      <c r="E46" s="3"/>
      <c r="F46" s="3"/>
      <c r="G46" s="3"/>
      <c r="H46" s="3"/>
      <c r="I46" s="3"/>
      <c r="J46" s="3"/>
      <c r="K46" s="3"/>
    </row>
    <row r="47" spans="2:11">
      <c r="B47" s="3"/>
      <c r="C47" s="3"/>
      <c r="D47" s="3"/>
      <c r="E47" s="3"/>
      <c r="F47" s="3"/>
      <c r="G47" s="3"/>
      <c r="H47" s="3"/>
      <c r="I47" s="3"/>
      <c r="J47" s="3"/>
      <c r="K47" s="3"/>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3" ma:contentTypeDescription="Create a new document." ma:contentTypeScope="" ma:versionID="f31bd02e35425db1bf3a8c97f4acdbc1">
  <xsd:schema xmlns:xsd="http://www.w3.org/2001/XMLSchema" xmlns:xs="http://www.w3.org/2001/XMLSchema" xmlns:p="http://schemas.microsoft.com/office/2006/metadata/properties" xmlns:ns2="05393c6b-cd18-4237-b9c7-d9326894782a" targetNamespace="http://schemas.microsoft.com/office/2006/metadata/properties" ma:root="true" ma:fieldsID="f1ebae87a0c5ae6af6953e82a3592ce1"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http://purl.org/dc/elements/1.1/"/>
    <ds:schemaRef ds:uri="http://www.w3.org/XML/1998/namespace"/>
    <ds:schemaRef ds:uri="05393c6b-cd18-4237-b9c7-d9326894782a"/>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7C507010-96A1-4B2E-BC32-61CF703AD7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vt:i4>
      </vt:variant>
    </vt:vector>
  </HeadingPairs>
  <TitlesOfParts>
    <vt:vector size="4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RS</vt:lpstr>
      <vt:lpstr>MGS-S</vt:lpstr>
      <vt:lpstr>MGS-SEVC</vt:lpstr>
      <vt:lpstr>MGS-P</vt:lpstr>
      <vt:lpstr>AGS-S</vt:lpstr>
      <vt:lpstr>AGS-P</vt:lpstr>
      <vt:lpstr>TGS-SubT</vt:lpstr>
      <vt:lpstr>TGS-T</vt:lpstr>
      <vt:lpstr>DDC</vt:lpstr>
      <vt:lpstr>SPL</vt:lpstr>
      <vt:lpstr>CSL</vt:lpstr>
      <vt:lpstr>Riders</vt:lpstr>
      <vt:lpstr>_Hlk106636797</vt:lpstr>
      <vt:lpstr>_Hlk111718070</vt:lpstr>
      <vt:lpstr>_Hlk111718160</vt:lpstr>
      <vt:lpstr>_Hlk114425735</vt:lpstr>
      <vt:lpstr>_Hlk114485051</vt:lpstr>
      <vt:lpstr>_Hlk114485109</vt:lpstr>
      <vt:lpstr>_Hlk114485195</vt:lpstr>
      <vt:lpstr>_Hlk114485263</vt:lpstr>
      <vt:lpstr>_Hlk114485286</vt:lpstr>
      <vt:lpstr>_Hlk114485331</vt:lpstr>
      <vt:lpstr>_Hlk120525854</vt:lpstr>
      <vt:lpstr>_Hlk121928621</vt:lpstr>
      <vt:lpstr>_Hlk121929685</vt:lpstr>
      <vt:lpstr>_Hlk12290864</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Reilly, Julia P:(PHI)</cp:lastModifiedBy>
  <cp:revision/>
  <dcterms:created xsi:type="dcterms:W3CDTF">2022-12-08T16:18:01Z</dcterms:created>
  <dcterms:modified xsi:type="dcterms:W3CDTF">2023-09-15T18:09:25Z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2023-06-08T20:31:10Z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85d2501f-0613-4a27-811a-3c196ac29b9c</vt:lpwstr>
  </property>
  <property fmtid="{D5CDD505-2E9C-101B-9397-08002B2CF9AE}" pid="9" name="MSIP_Label_c968b3d1-e05f-4796-9c23-acaf26d588cb_ContentBits">
    <vt:lpwstr>0</vt:lpwstr>
  </property>
</Properties>
</file>